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thehousecl.sharepoint.com/sites/CoordinacinStaffing/Shared Documents/"/>
    </mc:Choice>
  </mc:AlternateContent>
  <xr:revisionPtr revIDLastSave="0" documentId="8_{309439BF-5FA9-4BAF-A14C-4D5636D7C9BB}" xr6:coauthVersionLast="47" xr6:coauthVersionMax="47" xr10:uidLastSave="{00000000-0000-0000-0000-000000000000}"/>
  <bookViews>
    <workbookView minimized="1" xWindow="1140" yWindow="1140" windowWidth="14400" windowHeight="8170" firstSheet="2" activeTab="2" xr2:uid="{00000000-000D-0000-FFFF-FFFF00000000}"/>
  </bookViews>
  <sheets>
    <sheet name="Respaldo Vacaciones 2026" sheetId="31" state="hidden" r:id="rId1"/>
    <sheet name="Staffing proyectos  (2)" sheetId="41" state="hidden" r:id="rId2"/>
    <sheet name="Staffing proyectos " sheetId="37" r:id="rId3"/>
    <sheet name="Vacaciones 2026 " sheetId="40" r:id="rId4"/>
    <sheet name="Hoja2" sheetId="35" state="hidden" r:id="rId5"/>
    <sheet name="Staffing Frente Comerc " sheetId="30" r:id="rId6"/>
    <sheet name="Seguimientos EPP" sheetId="32" state="hidden" r:id="rId7"/>
    <sheet name="Vacaciones " sheetId="27" state="hidden" r:id="rId8"/>
    <sheet name="Calendario FC y Proyectos" sheetId="21" state="hidden" r:id="rId9"/>
    <sheet name="Uso Oficina" sheetId="25" state="hidden" r:id="rId10"/>
    <sheet name="Planificación Semanal " sheetId="19" state="hidden" r:id="rId11"/>
    <sheet name="Planificación equipos" sheetId="2" state="hidden" r:id="rId12"/>
    <sheet name="Hoja1" sheetId="6" state="hidden" r:id="rId13"/>
    <sheet name="Staffing Frente Comercial" sheetId="8" state="hidden" r:id="rId14"/>
    <sheet name="Datos" sheetId="9" state="hidden" r:id="rId15"/>
    <sheet name="Staffing Frente Comercial_v2" sheetId="10" state="hidden" r:id="rId16"/>
    <sheet name="Staffing 2022" sheetId="13" state="hidden" r:id="rId17"/>
    <sheet name="Descripción proyectos" sheetId="14" state="hidden" r:id="rId18"/>
    <sheet name="Equipo actual" sheetId="15" state="hidden" r:id="rId19"/>
    <sheet name="Staffing 2021" sheetId="16" state="hidden" r:id="rId20"/>
    <sheet name="Proyección Staffing" sheetId="17" state="hidden" r:id="rId21"/>
    <sheet name="vacaciones verano 2022" sheetId="18" state="hidden" r:id="rId22"/>
    <sheet name="Staffing 2024 - vacaciones" sheetId="1" state="hidden" r:id="rId23"/>
    <sheet name="Iniciativas internas" sheetId="23" state="hidden" r:id="rId24"/>
    <sheet name="Datos staffing" sheetId="34" state="hidden" r:id="rId25"/>
    <sheet name="Datos EP " sheetId="39" state="hidden" r:id="rId26"/>
  </sheets>
  <definedNames>
    <definedName name="_ConsultorTH">#REF!</definedName>
    <definedName name="_xlnm._FilterDatabase" localSheetId="25" hidden="1">'Datos EP '!$A$1:$D$94</definedName>
    <definedName name="_xlnm._FilterDatabase" localSheetId="24" hidden="1">'Datos staffing'!$A$1:$UY$90</definedName>
    <definedName name="_xlnm._FilterDatabase" localSheetId="20" hidden="1">'Proyección Staffing'!$B$8:$B$74</definedName>
    <definedName name="_xlnm._FilterDatabase" localSheetId="0" hidden="1">'Respaldo Vacaciones 2026'!$A$26:$RC$26</definedName>
    <definedName name="_xlnm._FilterDatabase" localSheetId="19" hidden="1">'Staffing 2021'!$B$4:$IK$30</definedName>
    <definedName name="_xlnm._FilterDatabase" localSheetId="16" hidden="1">'Staffing 2022'!$A$4:$OR$38</definedName>
    <definedName name="_xlnm._FilterDatabase" localSheetId="5" hidden="1">'Staffing Frente Comerc '!$A$6:$BX$6</definedName>
    <definedName name="_xlnm._FilterDatabase" localSheetId="2" hidden="1">'Staffing proyectos '!$A$1:$HE$1</definedName>
    <definedName name="_xlnm._FilterDatabase" localSheetId="7" hidden="1">'Vacaciones '!$A$4:$IK$39</definedName>
    <definedName name="_xlnm._FilterDatabase" localSheetId="1" hidden="1">'Staffing proyectos  (2)'!$A$1:$HE$1</definedName>
    <definedName name="_xlnm.Print_Area" localSheetId="0">'Respaldo Vacaciones 2026'!$A$1:$JA$42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3LMRt1+Y68M1w6KUSZjFi9l4ql9p3SYjkwYGeE3fDtQ="/>
    </ext>
  </extLst>
</workbook>
</file>

<file path=xl/calcChain.xml><?xml version="1.0" encoding="utf-8"?>
<calcChain xmlns="http://schemas.openxmlformats.org/spreadsheetml/2006/main">
  <c r="MZ14" i="40" l="1"/>
  <c r="MR14" i="40"/>
  <c r="OV25" i="40"/>
  <c r="QR25" i="40"/>
  <c r="QZ25" i="40"/>
  <c r="RH25" i="40"/>
  <c r="RP25" i="40"/>
  <c r="RX25" i="40"/>
  <c r="SF25" i="40"/>
  <c r="SN25" i="40"/>
  <c r="SV25" i="40"/>
  <c r="TD25" i="40"/>
  <c r="TL25" i="40"/>
  <c r="TT25" i="40"/>
  <c r="UB25" i="40"/>
  <c r="UJ25" i="40"/>
  <c r="UR25" i="40"/>
  <c r="UZ25" i="40"/>
  <c r="VH25" i="40"/>
  <c r="QJ25" i="40"/>
  <c r="QB25" i="40"/>
  <c r="PT25" i="40"/>
  <c r="PL25" i="40"/>
  <c r="PD25" i="40"/>
  <c r="ON25" i="40"/>
  <c r="OF25" i="40"/>
  <c r="NX25" i="40"/>
  <c r="NP25" i="40"/>
  <c r="NH25" i="40"/>
  <c r="MZ25" i="40"/>
  <c r="MR25" i="40"/>
  <c r="MJ25" i="40"/>
  <c r="JP25" i="40"/>
  <c r="VV22" i="40" a="1"/>
  <c r="VV22" i="40" s="1"/>
  <c r="VV21" i="40" a="1"/>
  <c r="VV21" i="40"/>
  <c r="VH46" i="40" l="1"/>
  <c r="VH27" i="40"/>
  <c r="VV52" i="40" a="1"/>
  <c r="VV52" i="40" s="1"/>
  <c r="VV51" i="40" a="1"/>
  <c r="VV51" i="40" s="1"/>
  <c r="VV50" i="40" a="1"/>
  <c r="VV50" i="40" s="1"/>
  <c r="VV49" i="40" a="1"/>
  <c r="VV49" i="40" s="1"/>
  <c r="VV48" i="40" a="1"/>
  <c r="VV48" i="40" s="1"/>
  <c r="VV42" i="40" a="1"/>
  <c r="VV42" i="40" s="1"/>
  <c r="VV41" i="40" a="1"/>
  <c r="VV41" i="40" s="1"/>
  <c r="VV40" i="40" a="1"/>
  <c r="VV40" i="40" s="1"/>
  <c r="VV39" i="40" a="1"/>
  <c r="VV39" i="40" s="1"/>
  <c r="VV38" i="40" a="1"/>
  <c r="VV38" i="40" s="1"/>
  <c r="VV37" i="40" a="1"/>
  <c r="VV37" i="40" s="1"/>
  <c r="VV36" i="40" a="1"/>
  <c r="VV36" i="40" s="1"/>
  <c r="VV35" i="40" a="1"/>
  <c r="VV35" i="40" s="1"/>
  <c r="VV34" i="40" a="1"/>
  <c r="VV34" i="40" s="1"/>
  <c r="VV33" i="40" a="1"/>
  <c r="VV33" i="40" s="1"/>
  <c r="VV32" i="40" a="1"/>
  <c r="VV32" i="40" s="1"/>
  <c r="VV31" i="40" a="1"/>
  <c r="VV31" i="40" s="1"/>
  <c r="VV30" i="40" a="1"/>
  <c r="VV30" i="40" s="1"/>
  <c r="VV29" i="40" a="1"/>
  <c r="VV29" i="40" s="1"/>
  <c r="VV20" i="40" a="1"/>
  <c r="VV20" i="40" s="1"/>
  <c r="VV19" i="40" a="1"/>
  <c r="VV19" i="40" s="1"/>
  <c r="VV18" i="40" a="1"/>
  <c r="VV18" i="40" s="1"/>
  <c r="VV17" i="40" a="1"/>
  <c r="VV17" i="40" s="1"/>
  <c r="VV16" i="40" a="1"/>
  <c r="VV16" i="40" s="1"/>
  <c r="VV11" i="40" a="1"/>
  <c r="VV11" i="40" s="1"/>
  <c r="VV9" i="40" a="1"/>
  <c r="VV9" i="40" s="1"/>
  <c r="VV8" i="40" a="1"/>
  <c r="VV8" i="40" s="1"/>
  <c r="VV7" i="40" a="1"/>
  <c r="VV7" i="40" s="1"/>
  <c r="VV5" i="40" a="1"/>
  <c r="VV5" i="40" s="1"/>
  <c r="VV4" i="40" a="1"/>
  <c r="VV4" i="40" s="1"/>
  <c r="UZ46" i="40"/>
  <c r="UR46" i="40"/>
  <c r="UJ46" i="40"/>
  <c r="UB46" i="40"/>
  <c r="TT46" i="40"/>
  <c r="TL46" i="40"/>
  <c r="TD46" i="40"/>
  <c r="SV46" i="40"/>
  <c r="SN46" i="40"/>
  <c r="SF46" i="40"/>
  <c r="RX46" i="40"/>
  <c r="RP46" i="40"/>
  <c r="RH46" i="40"/>
  <c r="QZ46" i="40"/>
  <c r="QR46" i="40"/>
  <c r="QJ46" i="40"/>
  <c r="QB46" i="40"/>
  <c r="PT46" i="40"/>
  <c r="PL46" i="40"/>
  <c r="PD46" i="40"/>
  <c r="OV46" i="40"/>
  <c r="ON46" i="40"/>
  <c r="OF46" i="40"/>
  <c r="NX46" i="40"/>
  <c r="NP46" i="40"/>
  <c r="NH46" i="40"/>
  <c r="MZ46" i="40"/>
  <c r="MR46" i="40"/>
  <c r="MJ46" i="40"/>
  <c r="MB46" i="40"/>
  <c r="LT46" i="40"/>
  <c r="LL46" i="40"/>
  <c r="LD46" i="40"/>
  <c r="KV46" i="40"/>
  <c r="KN46" i="40"/>
  <c r="KF46" i="40"/>
  <c r="JX46" i="40"/>
  <c r="JP46" i="40"/>
  <c r="JH46" i="40"/>
  <c r="IZ46" i="40"/>
  <c r="IR46" i="40"/>
  <c r="IJ46" i="40"/>
  <c r="IB46" i="40"/>
  <c r="HT46" i="40"/>
  <c r="HL46" i="40"/>
  <c r="HD46" i="40"/>
  <c r="GV46" i="40"/>
  <c r="GN46" i="40"/>
  <c r="GF46" i="40"/>
  <c r="FX46" i="40"/>
  <c r="FP46" i="40"/>
  <c r="FH46" i="40"/>
  <c r="EZ46" i="40"/>
  <c r="UZ27" i="40"/>
  <c r="UR27" i="40"/>
  <c r="UJ27" i="40"/>
  <c r="UB27" i="40"/>
  <c r="TT27" i="40"/>
  <c r="TL27" i="40"/>
  <c r="TD27" i="40"/>
  <c r="SV27" i="40"/>
  <c r="SN27" i="40"/>
  <c r="SF27" i="40"/>
  <c r="RX27" i="40"/>
  <c r="RP27" i="40"/>
  <c r="RH27" i="40"/>
  <c r="QZ27" i="40"/>
  <c r="QR27" i="40"/>
  <c r="QJ27" i="40"/>
  <c r="QB27" i="40"/>
  <c r="PT27" i="40"/>
  <c r="PL27" i="40"/>
  <c r="PD27" i="40"/>
  <c r="OV27" i="40"/>
  <c r="ON27" i="40"/>
  <c r="OF27" i="40"/>
  <c r="NX27" i="40"/>
  <c r="NP27" i="40"/>
  <c r="NH27" i="40"/>
  <c r="MZ27" i="40"/>
  <c r="MR27" i="40"/>
  <c r="MJ27" i="40"/>
  <c r="MB27" i="40"/>
  <c r="LT27" i="40"/>
  <c r="LL27" i="40"/>
  <c r="LD27" i="40"/>
  <c r="KV27" i="40"/>
  <c r="KN27" i="40"/>
  <c r="KF27" i="40"/>
  <c r="JX27" i="40"/>
  <c r="JP27" i="40"/>
  <c r="JH27" i="40"/>
  <c r="IZ27" i="40"/>
  <c r="IR27" i="40"/>
  <c r="IJ27" i="40"/>
  <c r="IB27" i="40"/>
  <c r="HT27" i="40"/>
  <c r="HL27" i="40"/>
  <c r="HD27" i="40"/>
  <c r="GV27" i="40"/>
  <c r="GN27" i="40"/>
  <c r="GF27" i="40"/>
  <c r="FX27" i="40"/>
  <c r="FP27" i="40"/>
  <c r="FH27" i="40"/>
  <c r="EZ27" i="40"/>
  <c r="MB25" i="40"/>
  <c r="LT25" i="40"/>
  <c r="LL25" i="40"/>
  <c r="LD25" i="40"/>
  <c r="KV25" i="40"/>
  <c r="KN25" i="40"/>
  <c r="KF25" i="40"/>
  <c r="JX25" i="40"/>
  <c r="JH25" i="40"/>
  <c r="IZ25" i="40"/>
  <c r="IR25" i="40"/>
  <c r="IJ25" i="40"/>
  <c r="IB25" i="40"/>
  <c r="HT25" i="40"/>
  <c r="HL25" i="40"/>
  <c r="HD25" i="40"/>
  <c r="GV25" i="40"/>
  <c r="GN25" i="40"/>
  <c r="GF25" i="40"/>
  <c r="FX25" i="40"/>
  <c r="FP25" i="40"/>
  <c r="FH25" i="40"/>
  <c r="EZ25" i="40"/>
  <c r="MB14" i="40"/>
  <c r="LT14" i="40"/>
  <c r="LL14" i="40"/>
  <c r="LD14" i="40"/>
  <c r="KV14" i="40"/>
  <c r="KN14" i="40"/>
  <c r="KF14" i="40"/>
  <c r="JX14" i="40"/>
  <c r="JP14" i="40"/>
  <c r="JH14" i="40"/>
  <c r="IZ14" i="40"/>
  <c r="IR14" i="40"/>
  <c r="IJ14" i="40"/>
  <c r="IB14" i="40"/>
  <c r="HT14" i="40"/>
  <c r="HL14" i="40"/>
  <c r="HD14" i="40"/>
  <c r="GV14" i="40"/>
  <c r="GN14" i="40"/>
  <c r="GF14" i="40"/>
  <c r="FX14" i="40"/>
  <c r="FP14" i="40"/>
  <c r="FH14" i="40"/>
  <c r="EZ14" i="40"/>
  <c r="FH25" i="31"/>
  <c r="FH12" i="31"/>
  <c r="EZ12" i="31"/>
  <c r="KN25" i="31"/>
  <c r="KF24" i="31"/>
  <c r="MJ23" i="31"/>
  <c r="MR23" i="31"/>
  <c r="MZ23" i="31"/>
  <c r="NH23" i="31"/>
  <c r="NP23" i="31"/>
  <c r="NX23" i="31"/>
  <c r="OF23" i="31"/>
  <c r="ON23" i="31"/>
  <c r="OV23" i="31"/>
  <c r="PD23" i="31"/>
  <c r="PL23" i="31"/>
  <c r="PT23" i="31"/>
  <c r="QB23" i="31"/>
  <c r="QJ23" i="31"/>
  <c r="QR23" i="31"/>
  <c r="QZ23" i="31"/>
  <c r="LT25" i="31"/>
  <c r="MB25" i="31"/>
  <c r="MJ25" i="31"/>
  <c r="MR25" i="31"/>
  <c r="MZ25" i="31"/>
  <c r="NH25" i="31"/>
  <c r="NP25" i="31"/>
  <c r="NX25" i="31"/>
  <c r="OF25" i="31"/>
  <c r="ON25" i="31"/>
  <c r="OV25" i="31"/>
  <c r="PD25" i="31"/>
  <c r="PL25" i="31"/>
  <c r="PT25" i="31"/>
  <c r="QB25" i="31"/>
  <c r="QJ25" i="31"/>
  <c r="QR25" i="31"/>
  <c r="QZ25" i="31"/>
  <c r="JP12" i="31"/>
  <c r="JX12" i="31"/>
  <c r="KF12" i="31"/>
  <c r="KN12" i="31"/>
  <c r="KV12" i="31"/>
  <c r="LD12" i="31"/>
  <c r="LL12" i="31"/>
  <c r="LT12" i="31"/>
  <c r="MB12" i="31"/>
  <c r="MJ12" i="31"/>
  <c r="MR12" i="31"/>
  <c r="MZ12" i="31"/>
  <c r="NH12" i="31"/>
  <c r="NP12" i="31"/>
  <c r="NX12" i="31"/>
  <c r="OF12" i="31"/>
  <c r="ON12" i="31"/>
  <c r="OV12" i="31"/>
  <c r="PD12" i="31"/>
  <c r="PL12" i="31"/>
  <c r="PT12" i="31"/>
  <c r="QB12" i="31"/>
  <c r="QJ12" i="31"/>
  <c r="QR12" i="31"/>
  <c r="QZ12" i="31"/>
  <c r="HT12" i="31"/>
  <c r="IB12" i="31"/>
  <c r="IJ12" i="31"/>
  <c r="IR12" i="31"/>
  <c r="IZ12" i="31"/>
  <c r="JH12" i="31"/>
  <c r="PL45" i="31"/>
  <c r="PT45" i="31"/>
  <c r="QB45" i="31"/>
  <c r="QJ45" i="31"/>
  <c r="OV45" i="31"/>
  <c r="PD45" i="31"/>
  <c r="OF45" i="31"/>
  <c r="ON45" i="31"/>
  <c r="QZ24" i="31"/>
  <c r="QR24" i="31"/>
  <c r="QJ24" i="31"/>
  <c r="QB24" i="31"/>
  <c r="PT24" i="31"/>
  <c r="PL24" i="31"/>
  <c r="PD24" i="31"/>
  <c r="OV24" i="31"/>
  <c r="ON24" i="31"/>
  <c r="IZ23" i="31"/>
  <c r="HD23" i="31"/>
  <c r="HL12" i="31" l="1"/>
  <c r="NX45" i="31"/>
  <c r="NP45" i="31"/>
  <c r="NH45" i="31"/>
  <c r="OF24" i="31"/>
  <c r="NX24" i="31"/>
  <c r="NP24" i="31"/>
  <c r="NH24" i="31"/>
  <c r="MZ24" i="31"/>
  <c r="MZ45" i="31"/>
  <c r="MR45" i="31"/>
  <c r="MJ45" i="31"/>
  <c r="MB45" i="31"/>
  <c r="LT45" i="31"/>
  <c r="LL45" i="31"/>
  <c r="LD45" i="31"/>
  <c r="KV45" i="31"/>
  <c r="KN45" i="31"/>
  <c r="KF45" i="31"/>
  <c r="JX45" i="31"/>
  <c r="JP45" i="31"/>
  <c r="JH45" i="31"/>
  <c r="IZ45" i="31"/>
  <c r="MR24" i="31"/>
  <c r="MJ24" i="31"/>
  <c r="MB23" i="31"/>
  <c r="MB24" i="31"/>
  <c r="LT23" i="31"/>
  <c r="LT24" i="31"/>
  <c r="LL23" i="31"/>
  <c r="LL24" i="31"/>
  <c r="LL25" i="31"/>
  <c r="LD23" i="31"/>
  <c r="LD24" i="31"/>
  <c r="LD25" i="31" s="1"/>
  <c r="KV23" i="31"/>
  <c r="KV24" i="31"/>
  <c r="KV25" i="31"/>
  <c r="KN23" i="31"/>
  <c r="KN24" i="31"/>
  <c r="KF23" i="31"/>
  <c r="KF25" i="31"/>
  <c r="JX23" i="31"/>
  <c r="JX24" i="31"/>
  <c r="JX25" i="31" s="1"/>
  <c r="JP23" i="31"/>
  <c r="JP24" i="31"/>
  <c r="JP25" i="31"/>
  <c r="JH23" i="31"/>
  <c r="JH24" i="31"/>
  <c r="JH25" i="31"/>
  <c r="IZ24" i="31"/>
  <c r="IZ25" i="31" s="1"/>
  <c r="CP5" i="30"/>
  <c r="CD5" i="30"/>
  <c r="CA5" i="30"/>
  <c r="CQ5" i="30" s="1"/>
  <c r="BX5" i="30"/>
  <c r="CN5" i="30" s="1"/>
  <c r="BU5" i="30"/>
  <c r="BR5" i="30"/>
  <c r="BO5" i="30"/>
  <c r="BL5" i="30"/>
  <c r="BI5" i="30"/>
  <c r="CK6" i="30"/>
  <c r="BY5" i="30"/>
  <c r="CB5" i="30"/>
  <c r="CE5" i="30"/>
  <c r="DC5" i="30"/>
  <c r="CZ5" i="30"/>
  <c r="CW5" i="30"/>
  <c r="CT5" i="30"/>
  <c r="IR45" i="31"/>
  <c r="IJ45" i="31"/>
  <c r="IB45" i="31"/>
  <c r="HT45" i="31"/>
  <c r="HL45" i="31"/>
  <c r="HD45" i="31"/>
  <c r="GV45" i="31"/>
  <c r="GN45" i="31"/>
  <c r="GF45" i="31"/>
  <c r="FX45" i="31"/>
  <c r="FP45" i="31"/>
  <c r="FH45" i="31"/>
  <c r="EZ45" i="31"/>
  <c r="ER45" i="31"/>
  <c r="EJ45" i="31"/>
  <c r="EB45" i="31"/>
  <c r="DT45" i="31"/>
  <c r="IR24" i="31"/>
  <c r="IR25" i="31" s="1"/>
  <c r="IJ25" i="31"/>
  <c r="IB25" i="31"/>
  <c r="HT24" i="31"/>
  <c r="HT25" i="31" s="1"/>
  <c r="HL25" i="31"/>
  <c r="HD25" i="31"/>
  <c r="GV25" i="31"/>
  <c r="GN25" i="31"/>
  <c r="GF25" i="31"/>
  <c r="FX25" i="31"/>
  <c r="FP24" i="31"/>
  <c r="FP25" i="31" s="1"/>
  <c r="FH24" i="31"/>
  <c r="EZ24" i="31"/>
  <c r="EZ25" i="31" s="1"/>
  <c r="ER24" i="31"/>
  <c r="ER25" i="31" s="1"/>
  <c r="EJ25" i="31"/>
  <c r="EB24" i="31"/>
  <c r="EB25" i="31" s="1"/>
  <c r="DT24" i="31"/>
  <c r="DT25" i="31" s="1"/>
  <c r="IR23" i="31"/>
  <c r="IJ23" i="31"/>
  <c r="IB23" i="31"/>
  <c r="HT23" i="31"/>
  <c r="HL23" i="31"/>
  <c r="GV23" i="31"/>
  <c r="GN23" i="31"/>
  <c r="GF23" i="31"/>
  <c r="FX23" i="31"/>
  <c r="FP23" i="31"/>
  <c r="FH23" i="31"/>
  <c r="EZ23" i="31"/>
  <c r="ER23" i="31"/>
  <c r="EJ23" i="31"/>
  <c r="EB23" i="31"/>
  <c r="DT23" i="31"/>
  <c r="HD12" i="31"/>
  <c r="GV12" i="31"/>
  <c r="GN12" i="31"/>
  <c r="GF12" i="31"/>
  <c r="FX12" i="31"/>
  <c r="FP12" i="31"/>
  <c r="ER12" i="31"/>
  <c r="EJ12" i="31"/>
  <c r="EB12" i="31"/>
  <c r="DT12" i="31"/>
  <c r="N6" i="30" l="1"/>
  <c r="Q6" i="30" s="1"/>
  <c r="T6" i="30" s="1"/>
  <c r="W6" i="30" s="1"/>
  <c r="Z6" i="30" s="1"/>
  <c r="AD6" i="30" s="1"/>
  <c r="AG6" i="30" s="1"/>
  <c r="AJ6" i="30" s="1"/>
  <c r="AM6" i="30" s="1"/>
  <c r="AP6" i="30" s="1"/>
  <c r="AT6" i="30" s="1"/>
  <c r="AW6" i="30" s="1"/>
  <c r="AZ6" i="30" s="1"/>
  <c r="BC6" i="30" s="1"/>
  <c r="BF6" i="30" s="1"/>
  <c r="BJ6" i="30" s="1"/>
  <c r="BM6" i="30" s="1"/>
  <c r="AP5" i="30"/>
  <c r="BF5" i="30" s="1"/>
  <c r="BV5" i="30" s="1"/>
  <c r="AM5" i="30"/>
  <c r="BC5" i="30" s="1"/>
  <c r="BS5" i="30" s="1"/>
  <c r="AJ5" i="30"/>
  <c r="AZ5" i="30" s="1"/>
  <c r="BP5" i="30" s="1"/>
  <c r="AG5" i="30"/>
  <c r="AW5" i="30" s="1"/>
  <c r="BM5" i="30" s="1"/>
  <c r="AD5" i="30"/>
  <c r="AT5" i="30" s="1"/>
  <c r="BJ5" i="30" s="1"/>
  <c r="F14" i="25"/>
  <c r="C14" i="25"/>
  <c r="C15" i="25" s="1"/>
  <c r="F15" i="25"/>
  <c r="G14" i="25"/>
  <c r="G15" i="25" s="1"/>
  <c r="H14" i="25"/>
  <c r="H15" i="25" s="1"/>
  <c r="I14" i="25"/>
  <c r="I15" i="25" s="1"/>
  <c r="J14" i="25"/>
  <c r="J15" i="25" s="1"/>
  <c r="M14" i="25"/>
  <c r="M15" i="25" s="1"/>
  <c r="N14" i="25"/>
  <c r="N15" i="25" s="1"/>
  <c r="O14" i="25"/>
  <c r="O15" i="25" s="1"/>
  <c r="P14" i="25"/>
  <c r="P15" i="25" s="1"/>
  <c r="Q14" i="25"/>
  <c r="Q15" i="25" s="1"/>
  <c r="T14" i="25"/>
  <c r="T15" i="25" s="1"/>
  <c r="U14" i="25"/>
  <c r="U15" i="25" s="1"/>
  <c r="V14" i="25"/>
  <c r="V15" i="25" s="1"/>
  <c r="W14" i="25"/>
  <c r="W15" i="25" s="1"/>
  <c r="X14" i="25"/>
  <c r="X15" i="25" s="1"/>
  <c r="AA14" i="25"/>
  <c r="AA15" i="25" s="1"/>
  <c r="AB14" i="25"/>
  <c r="AB15" i="25" s="1"/>
  <c r="AC14" i="25"/>
  <c r="AC15" i="25" s="1"/>
  <c r="AD14" i="25"/>
  <c r="AD15" i="25" s="1"/>
  <c r="AE14" i="25"/>
  <c r="AE15" i="25" s="1"/>
  <c r="AH14" i="25"/>
  <c r="AH15" i="25" s="1"/>
  <c r="AI14" i="25"/>
  <c r="AI15" i="25" s="1"/>
  <c r="AJ14" i="25"/>
  <c r="AJ15" i="25" s="1"/>
  <c r="AK14" i="25"/>
  <c r="AK15" i="25" s="1"/>
  <c r="AL14" i="25"/>
  <c r="AL15" i="25" s="1"/>
  <c r="AO14" i="25"/>
  <c r="AO15" i="25" s="1"/>
  <c r="AP14" i="25"/>
  <c r="AP15" i="25" s="1"/>
  <c r="AQ14" i="25"/>
  <c r="AQ15" i="25" s="1"/>
  <c r="AR14" i="25"/>
  <c r="AR15" i="25" s="1"/>
  <c r="AS14" i="25"/>
  <c r="AS15" i="25" s="1"/>
  <c r="B14" i="25"/>
  <c r="B15" i="25" s="1"/>
  <c r="B10" i="17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C9" i="17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HH4" i="16"/>
  <c r="HI4" i="16" s="1"/>
  <c r="HJ4" i="16" s="1"/>
  <c r="HK4" i="16" s="1"/>
  <c r="HL4" i="16" s="1"/>
  <c r="HM4" i="16" s="1"/>
  <c r="HN4" i="16" s="1"/>
  <c r="HO4" i="16" s="1"/>
  <c r="HP4" i="16" s="1"/>
  <c r="HQ4" i="16" s="1"/>
  <c r="HR4" i="16" s="1"/>
  <c r="HS4" i="16" s="1"/>
  <c r="HT4" i="16" s="1"/>
  <c r="HU4" i="16" s="1"/>
  <c r="HV4" i="16" s="1"/>
  <c r="HW4" i="16" s="1"/>
  <c r="HX4" i="16" s="1"/>
  <c r="HY4" i="16" s="1"/>
  <c r="HZ4" i="16" s="1"/>
  <c r="IA4" i="16" s="1"/>
  <c r="IB4" i="16" s="1"/>
  <c r="IC4" i="16" s="1"/>
  <c r="ID4" i="16" s="1"/>
  <c r="IE4" i="16" s="1"/>
  <c r="IF4" i="16" s="1"/>
  <c r="IG4" i="16" s="1"/>
  <c r="IH4" i="16" s="1"/>
  <c r="II4" i="16" s="1"/>
  <c r="IJ4" i="16" s="1"/>
  <c r="IK4" i="16" s="1"/>
  <c r="GF4" i="16"/>
  <c r="GG4" i="16" s="1"/>
  <c r="GH4" i="16" s="1"/>
  <c r="GI4" i="16" s="1"/>
  <c r="GJ4" i="16" s="1"/>
  <c r="GK4" i="16" s="1"/>
  <c r="GL4" i="16" s="1"/>
  <c r="GM4" i="16" s="1"/>
  <c r="GN4" i="16" s="1"/>
  <c r="GO4" i="16" s="1"/>
  <c r="GP4" i="16" s="1"/>
  <c r="GQ4" i="16" s="1"/>
  <c r="GR4" i="16" s="1"/>
  <c r="GS4" i="16" s="1"/>
  <c r="GT4" i="16" s="1"/>
  <c r="GU4" i="16" s="1"/>
  <c r="GV4" i="16" s="1"/>
  <c r="GW4" i="16" s="1"/>
  <c r="GX4" i="16" s="1"/>
  <c r="GY4" i="16" s="1"/>
  <c r="GZ4" i="16" s="1"/>
  <c r="HA4" i="16" s="1"/>
  <c r="HB4" i="16" s="1"/>
  <c r="HC4" i="16" s="1"/>
  <c r="HD4" i="16" s="1"/>
  <c r="HE4" i="16" s="1"/>
  <c r="HF4" i="16" s="1"/>
  <c r="GD4" i="16"/>
  <c r="GE4" i="16" s="1"/>
  <c r="GC4" i="16"/>
  <c r="FG4" i="16"/>
  <c r="FH4" i="16" s="1"/>
  <c r="FI4" i="16" s="1"/>
  <c r="FJ4" i="16" s="1"/>
  <c r="FK4" i="16" s="1"/>
  <c r="FL4" i="16" s="1"/>
  <c r="FM4" i="16" s="1"/>
  <c r="FN4" i="16" s="1"/>
  <c r="FO4" i="16" s="1"/>
  <c r="FP4" i="16" s="1"/>
  <c r="FQ4" i="16" s="1"/>
  <c r="FR4" i="16" s="1"/>
  <c r="FS4" i="16" s="1"/>
  <c r="FT4" i="16" s="1"/>
  <c r="FU4" i="16" s="1"/>
  <c r="FV4" i="16" s="1"/>
  <c r="FW4" i="16" s="1"/>
  <c r="FX4" i="16" s="1"/>
  <c r="FY4" i="16" s="1"/>
  <c r="FZ4" i="16" s="1"/>
  <c r="GA4" i="16" s="1"/>
  <c r="FB4" i="16"/>
  <c r="FC4" i="16" s="1"/>
  <c r="FD4" i="16" s="1"/>
  <c r="FE4" i="16" s="1"/>
  <c r="FF4" i="16" s="1"/>
  <c r="FA4" i="16"/>
  <c r="DV4" i="16"/>
  <c r="DW4" i="16" s="1"/>
  <c r="DX4" i="16" s="1"/>
  <c r="DY4" i="16" s="1"/>
  <c r="DZ4" i="16" s="1"/>
  <c r="EA4" i="16" s="1"/>
  <c r="EB4" i="16" s="1"/>
  <c r="EC4" i="16" s="1"/>
  <c r="ED4" i="16" s="1"/>
  <c r="EE4" i="16" s="1"/>
  <c r="EF4" i="16" s="1"/>
  <c r="EG4" i="16" s="1"/>
  <c r="EH4" i="16" s="1"/>
  <c r="EI4" i="16" s="1"/>
  <c r="EJ4" i="16" s="1"/>
  <c r="EK4" i="16" s="1"/>
  <c r="EL4" i="16" s="1"/>
  <c r="EM4" i="16" s="1"/>
  <c r="EN4" i="16" s="1"/>
  <c r="EO4" i="16" s="1"/>
  <c r="EP4" i="16" s="1"/>
  <c r="EQ4" i="16" s="1"/>
  <c r="ER4" i="16" s="1"/>
  <c r="ES4" i="16" s="1"/>
  <c r="ET4" i="16" s="1"/>
  <c r="EU4" i="16" s="1"/>
  <c r="EV4" i="16" s="1"/>
  <c r="EW4" i="16" s="1"/>
  <c r="EX4" i="16" s="1"/>
  <c r="EY4" i="16" s="1"/>
  <c r="DO4" i="16"/>
  <c r="DN4" i="16"/>
  <c r="DG4" i="16"/>
  <c r="DH4" i="16" s="1"/>
  <c r="CZ4" i="16"/>
  <c r="DA4" i="16" s="1"/>
  <c r="CS4" i="16"/>
  <c r="CT4" i="16" s="1"/>
  <c r="CM4" i="16"/>
  <c r="CL4" i="16"/>
  <c r="CE4" i="16"/>
  <c r="CF4" i="16" s="1"/>
  <c r="BX4" i="16"/>
  <c r="BY4" i="16" s="1"/>
  <c r="BQ4" i="16"/>
  <c r="BR4" i="16" s="1"/>
  <c r="BK4" i="16"/>
  <c r="BJ4" i="16"/>
  <c r="BC4" i="16"/>
  <c r="BD4" i="16" s="1"/>
  <c r="AV4" i="16"/>
  <c r="AW4" i="16" s="1"/>
  <c r="AK4" i="16"/>
  <c r="AL4" i="16" s="1"/>
  <c r="AM4" i="16" s="1"/>
  <c r="AN4" i="16" s="1"/>
  <c r="AO4" i="16" s="1"/>
  <c r="AP4" i="16" s="1"/>
  <c r="AH4" i="16"/>
  <c r="AI4" i="16" s="1"/>
  <c r="AA4" i="16"/>
  <c r="AB4" i="16" s="1"/>
  <c r="U4" i="16"/>
  <c r="T4" i="16"/>
  <c r="M4" i="16"/>
  <c r="N4" i="16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8" i="13"/>
  <c r="EH4" i="13"/>
  <c r="EI4" i="13" s="1"/>
  <c r="EJ4" i="13" s="1"/>
  <c r="EK4" i="13" s="1"/>
  <c r="EL4" i="13" s="1"/>
  <c r="EM4" i="13" s="1"/>
  <c r="EN4" i="13" s="1"/>
  <c r="EO4" i="13" s="1"/>
  <c r="EP4" i="13" s="1"/>
  <c r="EQ4" i="13" s="1"/>
  <c r="ER4" i="13" s="1"/>
  <c r="ES4" i="13" s="1"/>
  <c r="ET4" i="13" s="1"/>
  <c r="EU4" i="13" s="1"/>
  <c r="EV4" i="13" s="1"/>
  <c r="EW4" i="13" s="1"/>
  <c r="EX4" i="13" s="1"/>
  <c r="EY4" i="13" s="1"/>
  <c r="EZ4" i="13" s="1"/>
  <c r="FA4" i="13" s="1"/>
  <c r="FB4" i="13" s="1"/>
  <c r="DZ4" i="13"/>
  <c r="EA4" i="13" s="1"/>
  <c r="EB4" i="13" s="1"/>
  <c r="EC4" i="13" s="1"/>
  <c r="ED4" i="13" s="1"/>
  <c r="EE4" i="13" s="1"/>
  <c r="EF4" i="13" s="1"/>
  <c r="EG4" i="13" s="1"/>
  <c r="DY4" i="13"/>
  <c r="DA4" i="13"/>
  <c r="DB4" i="13" s="1"/>
  <c r="DC4" i="13" s="1"/>
  <c r="DD4" i="13" s="1"/>
  <c r="DE4" i="13" s="1"/>
  <c r="DF4" i="13" s="1"/>
  <c r="DG4" i="13" s="1"/>
  <c r="DH4" i="13" s="1"/>
  <c r="DI4" i="13" s="1"/>
  <c r="DJ4" i="13" s="1"/>
  <c r="DK4" i="13" s="1"/>
  <c r="DL4" i="13" s="1"/>
  <c r="DM4" i="13" s="1"/>
  <c r="DN4" i="13" s="1"/>
  <c r="DO4" i="13" s="1"/>
  <c r="DP4" i="13" s="1"/>
  <c r="DQ4" i="13" s="1"/>
  <c r="DR4" i="13" s="1"/>
  <c r="DS4" i="13" s="1"/>
  <c r="DT4" i="13" s="1"/>
  <c r="DU4" i="13" s="1"/>
  <c r="DV4" i="13" s="1"/>
  <c r="DW4" i="13" s="1"/>
  <c r="CW4" i="13"/>
  <c r="CX4" i="13" s="1"/>
  <c r="CY4" i="13" s="1"/>
  <c r="CZ4" i="13" s="1"/>
  <c r="CV4" i="13"/>
  <c r="CU4" i="13"/>
  <c r="BP4" i="13"/>
  <c r="BQ4" i="13" s="1"/>
  <c r="BR4" i="13" s="1"/>
  <c r="BS4" i="13" s="1"/>
  <c r="BT4" i="13" s="1"/>
  <c r="BU4" i="13" s="1"/>
  <c r="BV4" i="13" s="1"/>
  <c r="BW4" i="13" s="1"/>
  <c r="BX4" i="13" s="1"/>
  <c r="BY4" i="13" s="1"/>
  <c r="BZ4" i="13" s="1"/>
  <c r="CA4" i="13" s="1"/>
  <c r="CB4" i="13" s="1"/>
  <c r="CC4" i="13" s="1"/>
  <c r="CD4" i="13" s="1"/>
  <c r="CE4" i="13" s="1"/>
  <c r="CF4" i="13" s="1"/>
  <c r="CG4" i="13" s="1"/>
  <c r="CH4" i="13" s="1"/>
  <c r="CI4" i="13" s="1"/>
  <c r="CJ4" i="13" s="1"/>
  <c r="CK4" i="13" s="1"/>
  <c r="CL4" i="13" s="1"/>
  <c r="CM4" i="13" s="1"/>
  <c r="CN4" i="13" s="1"/>
  <c r="CO4" i="13" s="1"/>
  <c r="CP4" i="13" s="1"/>
  <c r="CQ4" i="13" s="1"/>
  <c r="CR4" i="13" s="1"/>
  <c r="CS4" i="13" s="1"/>
  <c r="AU4" i="13"/>
  <c r="AV4" i="13" s="1"/>
  <c r="AW4" i="13" s="1"/>
  <c r="AX4" i="13" s="1"/>
  <c r="AY4" i="13" s="1"/>
  <c r="AZ4" i="13" s="1"/>
  <c r="BA4" i="13" s="1"/>
  <c r="BB4" i="13" s="1"/>
  <c r="BC4" i="13" s="1"/>
  <c r="BD4" i="13" s="1"/>
  <c r="BE4" i="13" s="1"/>
  <c r="BF4" i="13" s="1"/>
  <c r="BG4" i="13" s="1"/>
  <c r="BH4" i="13" s="1"/>
  <c r="BI4" i="13" s="1"/>
  <c r="BJ4" i="13" s="1"/>
  <c r="BK4" i="13" s="1"/>
  <c r="BL4" i="13" s="1"/>
  <c r="BM4" i="13" s="1"/>
  <c r="BN4" i="13" s="1"/>
  <c r="AN4" i="13"/>
  <c r="AO4" i="13" s="1"/>
  <c r="AP4" i="13" s="1"/>
  <c r="AQ4" i="13" s="1"/>
  <c r="AR4" i="13" s="1"/>
  <c r="AS4" i="13" s="1"/>
  <c r="AT4" i="13" s="1"/>
  <c r="N4" i="13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J4" i="13" s="1"/>
  <c r="AK4" i="13" s="1"/>
  <c r="AL4" i="13" s="1"/>
  <c r="J4" i="13"/>
  <c r="K4" i="13" s="1"/>
  <c r="L4" i="13" s="1"/>
  <c r="M4" i="13" s="1"/>
  <c r="I4" i="13"/>
  <c r="B36" i="10"/>
  <c r="B27" i="10"/>
  <c r="B28" i="10" s="1"/>
  <c r="B29" i="10" s="1"/>
  <c r="B30" i="10" s="1"/>
  <c r="B31" i="10" s="1"/>
  <c r="B32" i="10" s="1"/>
  <c r="B33" i="10" s="1"/>
  <c r="B34" i="10" s="1"/>
  <c r="B14" i="10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13" i="10"/>
  <c r="B12" i="10"/>
  <c r="V10" i="10"/>
  <c r="Y10" i="10" s="1"/>
  <c r="AC10" i="10" s="1"/>
  <c r="AG10" i="10" s="1"/>
  <c r="AJ10" i="10" s="1"/>
  <c r="AM10" i="10" s="1"/>
  <c r="AR10" i="10" s="1"/>
  <c r="AX10" i="10" s="1"/>
  <c r="BA10" i="10" s="1"/>
  <c r="BD10" i="10" s="1"/>
  <c r="BG10" i="10" s="1"/>
  <c r="BJ10" i="10" s="1"/>
  <c r="BN10" i="10" s="1"/>
  <c r="BQ10" i="10" s="1"/>
  <c r="BT10" i="10" s="1"/>
  <c r="BW10" i="10" s="1"/>
  <c r="BZ10" i="10" s="1"/>
  <c r="CD10" i="10" s="1"/>
  <c r="CI10" i="10" s="1"/>
  <c r="CM10" i="10" s="1"/>
  <c r="CP10" i="10" s="1"/>
  <c r="CS10" i="10" s="1"/>
  <c r="CW10" i="10" s="1"/>
  <c r="CZ10" i="10" s="1"/>
  <c r="DC10" i="10" s="1"/>
  <c r="DF10" i="10" s="1"/>
  <c r="DI10" i="10" s="1"/>
  <c r="DM10" i="10" s="1"/>
  <c r="DP10" i="10" s="1"/>
  <c r="DS10" i="10" s="1"/>
  <c r="DV10" i="10" s="1"/>
  <c r="DY10" i="10" s="1"/>
  <c r="EC10" i="10" s="1"/>
  <c r="EF10" i="10" s="1"/>
  <c r="EI10" i="10" s="1"/>
  <c r="EL10" i="10" s="1"/>
  <c r="EO10" i="10" s="1"/>
  <c r="ES10" i="10" s="1"/>
  <c r="EV10" i="10" s="1"/>
  <c r="EY10" i="10" s="1"/>
  <c r="FB10" i="10" s="1"/>
  <c r="FE10" i="10" s="1"/>
  <c r="FI10" i="10" s="1"/>
  <c r="FL10" i="10" s="1"/>
  <c r="FO10" i="10" s="1"/>
  <c r="FR10" i="10" s="1"/>
  <c r="FU10" i="10" s="1"/>
  <c r="FY10" i="10" s="1"/>
  <c r="GB10" i="10" s="1"/>
  <c r="GE10" i="10" s="1"/>
  <c r="GH10" i="10" s="1"/>
  <c r="GK10" i="10" s="1"/>
  <c r="GO10" i="10" s="1"/>
  <c r="GR10" i="10" s="1"/>
  <c r="GU10" i="10" s="1"/>
  <c r="GX10" i="10" s="1"/>
  <c r="HA10" i="10" s="1"/>
  <c r="HE10" i="10" s="1"/>
  <c r="HH10" i="10" s="1"/>
  <c r="HK10" i="10" s="1"/>
  <c r="HN10" i="10" s="1"/>
  <c r="HQ10" i="10" s="1"/>
  <c r="HU10" i="10" s="1"/>
  <c r="HX10" i="10" s="1"/>
  <c r="IA10" i="10" s="1"/>
  <c r="ID10" i="10" s="1"/>
  <c r="IG10" i="10" s="1"/>
  <c r="IK10" i="10" s="1"/>
  <c r="IN10" i="10" s="1"/>
  <c r="IQ10" i="10" s="1"/>
  <c r="IT10" i="10" s="1"/>
  <c r="IW10" i="10" s="1"/>
  <c r="JA10" i="10" s="1"/>
  <c r="JD10" i="10" s="1"/>
  <c r="JG10" i="10" s="1"/>
  <c r="JJ10" i="10" s="1"/>
  <c r="JM10" i="10" s="1"/>
  <c r="JQ10" i="10" s="1"/>
  <c r="JT10" i="10" s="1"/>
  <c r="JW10" i="10" s="1"/>
  <c r="JZ10" i="10" s="1"/>
  <c r="KC10" i="10" s="1"/>
  <c r="S10" i="10"/>
  <c r="P10" i="10"/>
  <c r="M10" i="10"/>
  <c r="W6" i="8"/>
  <c r="Z6" i="8" s="1"/>
  <c r="AD6" i="8" s="1"/>
  <c r="AG6" i="8" s="1"/>
  <c r="AJ6" i="8" s="1"/>
  <c r="AM6" i="8" s="1"/>
  <c r="AP6" i="8" s="1"/>
  <c r="AT6" i="8" s="1"/>
  <c r="AW6" i="8" s="1"/>
  <c r="AZ6" i="8" s="1"/>
  <c r="BC6" i="8" s="1"/>
  <c r="BF6" i="8" s="1"/>
  <c r="BJ6" i="8" s="1"/>
  <c r="BM6" i="8" s="1"/>
  <c r="BP6" i="8" s="1"/>
  <c r="BS6" i="8" s="1"/>
  <c r="BV6" i="8" s="1"/>
  <c r="T6" i="8"/>
  <c r="Q6" i="8"/>
  <c r="N6" i="8"/>
  <c r="BJ5" i="8"/>
  <c r="AP5" i="8"/>
  <c r="BF5" i="8" s="1"/>
  <c r="BV5" i="8" s="1"/>
  <c r="AM5" i="8"/>
  <c r="BC5" i="8" s="1"/>
  <c r="BS5" i="8" s="1"/>
  <c r="AJ5" i="8"/>
  <c r="AZ5" i="8" s="1"/>
  <c r="BP5" i="8" s="1"/>
  <c r="AG5" i="8"/>
  <c r="AW5" i="8" s="1"/>
  <c r="BM5" i="8" s="1"/>
  <c r="AD5" i="8"/>
  <c r="AT5" i="8" s="1"/>
  <c r="BP6" i="30" l="1"/>
  <c r="BS6" i="30" s="1"/>
  <c r="BV6" i="30" s="1"/>
  <c r="BY6" i="30" s="1"/>
  <c r="CB6" i="30" s="1"/>
  <c r="CE6" i="30" s="1"/>
  <c r="CH6" i="30" s="1"/>
  <c r="CN6" i="30" s="1"/>
  <c r="CQ6" i="30" s="1"/>
  <c r="CT6" i="30" l="1"/>
  <c r="CW6" i="30" s="1"/>
  <c r="CZ6" i="30" s="1"/>
  <c r="DC6" i="30" s="1"/>
  <c r="MJ14" i="40"/>
  <c r="NH14" i="40"/>
  <c r="NP14" i="40"/>
  <c r="NX14" i="40"/>
  <c r="OF14" i="40"/>
  <c r="ON14" i="40"/>
  <c r="OV14" i="40"/>
  <c r="PD14" i="40"/>
  <c r="PL14" i="40"/>
  <c r="PT14" i="40"/>
  <c r="QB14" i="40"/>
  <c r="QJ14" i="40"/>
  <c r="QR14" i="40"/>
  <c r="QZ14" i="40"/>
  <c r="RH14" i="40"/>
  <c r="RP14" i="40"/>
  <c r="RX14" i="40"/>
  <c r="SF14" i="40"/>
  <c r="SN14" i="40"/>
  <c r="VH14" i="40"/>
  <c r="UR14" i="40"/>
  <c r="UJ14" i="40"/>
  <c r="UB14" i="40"/>
  <c r="TT14" i="40"/>
  <c r="TL14" i="40"/>
  <c r="TD14" i="40"/>
  <c r="SV14" i="40"/>
  <c r="UZ14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tc={3BF580CB-934E-456A-81A7-EB1554F3449D}</author>
    <author>tc={42C743EA-FED0-4360-A0C9-F10304CECBBD}</author>
    <author>tc={0D450353-B83F-4DF6-9D4B-9634D901F64E}</author>
    <author>tc={0D8B5309-C609-4CDE-A078-5104E6174473}</author>
    <author>tc={9C636492-AAC9-4823-BA4B-696854F3084A}</author>
    <author>tc={9A48935E-E756-4414-AFA1-C15DB8ECAACE}</author>
    <author>tc={03786434-43CC-4FF2-9340-2CFB43A87A36}</author>
    <author>tc={0BFAC897-7FF1-48A7-A39C-F0AECAD83238}</author>
    <author>tc={5A6FB514-880F-4B9D-B8DC-7BD4BEBDB9B1}</author>
    <author>tc={BCD04FA1-6A30-4791-8762-933A617BF0F2}</author>
    <author>tc={5A37FC1B-0B62-481F-AE18-EDF9B2B159FB}</author>
    <author>tc={BE2750F4-B007-4C5E-9790-D506921A12AC}</author>
    <author>tc={8104DC34-093B-4F2C-86AB-5AB849EA302A}</author>
  </authors>
  <commentList>
    <comment ref="DE35" authorId="0" shapeId="0" xr:uid="{3BF580CB-934E-456A-81A7-EB1554F3449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Mariana volvería? Se lo prometimos al cliente?</t>
      </text>
    </comment>
    <comment ref="CZ37" authorId="1" shapeId="0" xr:uid="{42C743EA-FED0-4360-A0C9-F10304CEC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mover a AM. </t>
      </text>
    </comment>
    <comment ref="DD37" authorId="2" shapeId="0" xr:uid="{0D450353-B83F-4DF6-9D4B-9634D901F6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Andres Mercado no quiere volver a BHP
</t>
      </text>
    </comment>
    <comment ref="DE37" authorId="3" shapeId="0" xr:uid="{0D8B5309-C609-4CDE-A078-5104E61744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si se extiende una semana</t>
      </text>
    </comment>
    <comment ref="DC38" authorId="4" shapeId="0" xr:uid="{9C636492-AAC9-4823-BA4B-696854F3084A}">
      <text>
        <t>[Threaded comment]
Your version of Excel allows you to read this threaded comment; however, any edits to it will get removed if the file is opened in a newer version of Excel. Learn more: https://go.microsoft.com/fwlink/?linkid=870924
Comment:
    APALANCADOR QUE HAYA ESTADO EN BHP18 POR SOLICITUD DE LA ALE</t>
      </text>
    </comment>
    <comment ref="DA39" authorId="5" shapeId="0" xr:uid="{9A48935E-E756-4414-AFA1-C15DB8ECAACE}">
      <text>
        <t>[Threaded comment]
Your version of Excel allows you to read this threaded comment; however, any edits to it will get removed if the file is opened in a newer version of Excel. Learn more: https://go.microsoft.com/fwlink/?linkid=870924
Comment:
    Aún no sale la propuesta</t>
      </text>
    </comment>
    <comment ref="CW41" authorId="6" shapeId="0" xr:uid="{03786434-43CC-4FF2-9340-2CFB43A87A36}">
      <text>
        <t>[Threaded comment]
Your version of Excel allows you to read this threaded comment; however, any edits to it will get removed if the file is opened in a newer version of Excel. Learn more: https://go.microsoft.com/fwlink/?linkid=870924
Comment:
    Si no sale Mark, lo toma la LC como Gerente</t>
      </text>
    </comment>
    <comment ref="DE42" authorId="7" shapeId="0" xr:uid="{0BFAC897-7FF1-48A7-A39C-F0AECAD83238}">
      <text>
        <t>[Threaded comment]
Your version of Excel allows you to read this threaded comment; however, any edits to it will get removed if the file is opened in a newer version of Excel. Learn more: https://go.microsoft.com/fwlink/?linkid=870924
Comment:
    Dar día libre JDP, CM
Reply:
    Ojalá un Lunes y Viernes</t>
      </text>
    </comment>
    <comment ref="C44" authorId="8" shapeId="0" xr:uid="{5A6FB514-880F-4B9D-B8DC-7BD4BEBDB9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>
      </text>
    </comment>
    <comment ref="DC44" authorId="9" shapeId="0" xr:uid="{BCD04FA1-6A30-4791-8762-933A617BF0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Darle espacio a FC </t>
      </text>
    </comment>
    <comment ref="DD44" authorId="10" shapeId="0" xr:uid="{5A37FC1B-0B62-481F-AE18-EDF9B2B15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Tomar espacio JA sin AU
Reply:
    Validar con JA si se necesita CP adicional
</t>
      </text>
    </comment>
    <comment ref="CX52" authorId="11" shapeId="0" xr:uid="{BE2750F4-B007-4C5E-9790-D506921A1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Si sale Mark Fones, la CM se dedica a  eso y TA a MITTA</t>
      </text>
    </comment>
    <comment ref="CF120" authorId="12" shapeId="0" xr:uid="{8104DC34-093B-4F2C-86AB-5AB849EA302A}">
      <text>
        <t>[Threaded comment]
Your version of Excel allows you to read this threaded comment; however, any edits to it will get removed if the file is opened in a newer version of Excel. Learn more: https://go.microsoft.com/fwlink/?linkid=870924
Comment:
    Taller Copec 9-18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tc={ADC174C2-6063-4A3B-8482-4C1E80EED886}</author>
    <author>tc={FF6B8184-6C7D-4874-A040-DE5947E8C9E4}</author>
    <author>tc={8321E444-7917-442D-AE3D-1514EFBA3376}</author>
    <author>tc={5FBDFADD-9123-4633-940B-2B6EF1C15CF7}</author>
    <author>tc={48E6A390-0449-4885-98CB-8DCECB51B2BC}</author>
    <author>tc={2D21BBC3-1607-4E34-853A-150FF52FE36B}</author>
    <author>tc={B1D105E1-BD39-4F26-8FFE-99133024D40E}</author>
    <author>tc={56B0DF1E-5C1C-4B56-9F99-830D3A56BC82}</author>
    <author>tc={05402F3D-4295-4329-B3C3-46E1A18F99F2}</author>
    <author>tc={0CB9AE71-4CE9-4F54-AE4F-958F9A662514}</author>
    <author>tc={DC3759C3-80FB-4ECD-AEEB-C11FFE529AA5}</author>
    <author>tc={3A609E0A-6E74-44FA-BB5C-4414F964EF0D}</author>
    <author>tc={18DC96A9-5337-4F01-8DA5-2CB70273D08D}</author>
  </authors>
  <commentList>
    <comment ref="DE35" authorId="0" shapeId="0" xr:uid="{ADC174C2-6063-4A3B-8482-4C1E80EED886}">
      <text>
        <t>[Threaded comment]
Your version of Excel allows you to read this threaded comment; however, any edits to it will get removed if the file is opened in a newer version of Excel. Learn more: https://go.microsoft.com/fwlink/?linkid=870924
Comment:
    Mariana volvería? Se lo prometimos al cliente?</t>
      </text>
    </comment>
    <comment ref="CZ37" authorId="1" shapeId="0" xr:uid="{FF6B8184-6C7D-4874-A040-DE5947E8C9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mover a AM. </t>
      </text>
    </comment>
    <comment ref="DD37" authorId="2" shapeId="0" xr:uid="{8321E444-7917-442D-AE3D-1514EFBA33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Andres Mercado no quiere volver a BHP
</t>
      </text>
    </comment>
    <comment ref="DE37" authorId="3" shapeId="0" xr:uid="{5FBDFADD-9123-4633-940B-2B6EF1C15CF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si se extiende una semana</t>
      </text>
    </comment>
    <comment ref="DC38" authorId="4" shapeId="0" xr:uid="{48E6A390-0449-4885-98CB-8DCECB51B2BC}">
      <text>
        <t>[Threaded comment]
Your version of Excel allows you to read this threaded comment; however, any edits to it will get removed if the file is opened in a newer version of Excel. Learn more: https://go.microsoft.com/fwlink/?linkid=870924
Comment:
    APALANCADOR QUE HAYA ESTADO EN BHP18 POR SOLICITUD DE LA ALE</t>
      </text>
    </comment>
    <comment ref="DA39" authorId="5" shapeId="0" xr:uid="{2D21BBC3-1607-4E34-853A-150FF52FE36B}">
      <text>
        <t>[Threaded comment]
Your version of Excel allows you to read this threaded comment; however, any edits to it will get removed if the file is opened in a newer version of Excel. Learn more: https://go.microsoft.com/fwlink/?linkid=870924
Comment:
    Aún no sale la propuesta</t>
      </text>
    </comment>
    <comment ref="CW41" authorId="6" shapeId="0" xr:uid="{B1D105E1-BD39-4F26-8FFE-99133024D40E}">
      <text>
        <t>[Threaded comment]
Your version of Excel allows you to read this threaded comment; however, any edits to it will get removed if the file is opened in a newer version of Excel. Learn more: https://go.microsoft.com/fwlink/?linkid=870924
Comment:
    Si no sale Mark, lo toma la LC como Gerente</t>
      </text>
    </comment>
    <comment ref="DE42" authorId="7" shapeId="0" xr:uid="{56B0DF1E-5C1C-4B56-9F99-830D3A56BC82}">
      <text>
        <t>[Threaded comment]
Your version of Excel allows you to read this threaded comment; however, any edits to it will get removed if the file is opened in a newer version of Excel. Learn more: https://go.microsoft.com/fwlink/?linkid=870924
Comment:
    Dar día libre JDP, CM
Reply:
    Ojalá un Lunes y Viernes</t>
      </text>
    </comment>
    <comment ref="C44" authorId="8" shapeId="0" xr:uid="{05402F3D-4295-4329-B3C3-46E1A18F99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>
      </text>
    </comment>
    <comment ref="DC44" authorId="9" shapeId="0" xr:uid="{0CB9AE71-4CE9-4F54-AE4F-958F9A6625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Darle espacio a FC </t>
      </text>
    </comment>
    <comment ref="DD44" authorId="10" shapeId="0" xr:uid="{DC3759C3-80FB-4ECD-AEEB-C11FFE529A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Tomar espacio JA sin AU
Reply:
    Validar con JA si se necesita CP adicional
</t>
      </text>
    </comment>
    <comment ref="CX52" authorId="11" shapeId="0" xr:uid="{3A609E0A-6E74-44FA-BB5C-4414F964EF0D}">
      <text>
        <t>[Threaded comment]
Your version of Excel allows you to read this threaded comment; however, any edits to it will get removed if the file is opened in a newer version of Excel. Learn more: https://go.microsoft.com/fwlink/?linkid=870924
Comment:
    Si sale Mark Fones, la CM se dedica a  eso y TA a MITTA</t>
      </text>
    </comment>
    <comment ref="CF120" authorId="12" shapeId="0" xr:uid="{18DC96A9-5337-4F01-8DA5-2CB70273D08D}">
      <text>
        <t>[Threaded comment]
Your version of Excel allows you to read this threaded comment; however, any edits to it will get removed if the file is opened in a newer version of Excel. Learn more: https://go.microsoft.com/fwlink/?linkid=870924
Comment:
    Taller Copec 9-18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tc={7AB20AFC-D1EB-42A3-99F4-E44E27F6A44A}</author>
  </authors>
  <commentList>
    <comment ref="RK31" authorId="0" shapeId="0" xr:uid="{7AB20AFC-D1EB-42A3-99F4-E44E27F6A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Eliminar y pasar a mes sin goce de sueldo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tc={04EDCE19-8B58-4859-86DB-ADE33DD41C30}</author>
  </authors>
  <commentList>
    <comment ref="CF111" authorId="0" shapeId="0" xr:uid="{04EDCE19-8B58-4859-86DB-ADE33DD41C30}">
      <text>
        <t>[Threaded comment]
Your version of Excel allows you to read this threaded comment; however, any edits to it will get removed if the file is opened in a newer version of Excel. Learn more: https://go.microsoft.com/fwlink/?linkid=870924
Comment:
    Taller Copec 9-18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tc={F26D8E87-356C-440D-B0C5-D096B59F37FF}</author>
    <author>tc={30937060-2EAA-4C33-A930-FEB6D41DC34C}</author>
    <author>tc={9202DC76-CE47-404F-A0BD-030C8525B9DC}</author>
  </authors>
  <commentList>
    <comment ref="C37" authorId="0" shapeId="0" xr:uid="{F26D8E87-356C-440D-B0C5-D096B59F37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>
      </text>
    </comment>
    <comment ref="CZ39" authorId="1" shapeId="0" xr:uid="{30937060-2EAA-4C33-A930-FEB6D41DC3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mover a AM. </t>
      </text>
    </comment>
    <comment ref="CF115" authorId="2" shapeId="0" xr:uid="{9202DC76-CE47-404F-A0BD-030C8525B9DC}">
      <text>
        <t>[Threaded comment]
Your version of Excel allows you to read this threaded comment; however, any edits to it will get removed if the file is opened in a newer version of Excel. Learn more: https://go.microsoft.com/fwlink/?linkid=870924
Comment:
    Taller Copec 9-18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<sst xmlns="http://schemas.openxmlformats.org/spreadsheetml/2006/main" count="18815" uniqueCount="2108">
  <si>
    <t xml:space="preserve">Vacaciones 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</si>
  <si>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</si>
  <si>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</si>
  <si>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</si>
  <si>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</si>
  <si>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</si>
  <si>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</si>
  <si>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</si>
  <si>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</si>
  <si>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</si>
  <si>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</si>
  <si>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Sem 1</t>
  </si>
  <si>
    <t>Sem 2</t>
  </si>
  <si>
    <t>Sem 3</t>
  </si>
  <si>
    <t>Sem 4</t>
  </si>
  <si>
    <t>Sem 05 / Sem 01</t>
  </si>
  <si>
    <t>Sem3</t>
  </si>
  <si>
    <t>Sem4</t>
  </si>
  <si>
    <t>Sem1</t>
  </si>
  <si>
    <t>Sem2</t>
  </si>
  <si>
    <t>Sem5</t>
  </si>
  <si>
    <t>Sem 5</t>
  </si>
  <si>
    <t>ALE</t>
  </si>
  <si>
    <t>JM</t>
  </si>
  <si>
    <t>Gerentes</t>
  </si>
  <si>
    <t>Alfonso Undurraga</t>
  </si>
  <si>
    <t>Andrés Justiniano</t>
  </si>
  <si>
    <t>Loredanna Celleri</t>
  </si>
  <si>
    <t>Licencia</t>
  </si>
  <si>
    <t>Mariana Hernández</t>
  </si>
  <si>
    <t>TOTAL GERENTES</t>
  </si>
  <si>
    <t>Cuota gerentes (semana)</t>
  </si>
  <si>
    <t>Senior</t>
  </si>
  <si>
    <t>Pablo Murillo</t>
  </si>
  <si>
    <t>Josefa Arias</t>
  </si>
  <si>
    <t>Josefina Guridi</t>
  </si>
  <si>
    <t>Sebastián Cifuentes</t>
  </si>
  <si>
    <t>medio</t>
  </si>
  <si>
    <t>Juan Pablo Vega</t>
  </si>
  <si>
    <t>Josefina Cruz</t>
  </si>
  <si>
    <t>PM</t>
  </si>
  <si>
    <t>Sebastián Camus</t>
  </si>
  <si>
    <t>Camilo Campos</t>
  </si>
  <si>
    <t>TOTAL SENIORS</t>
  </si>
  <si>
    <t>Cuota seniors (semanas)</t>
  </si>
  <si>
    <t>TOTAL LÍDERES (sin socios)</t>
  </si>
  <si>
    <t>Cuota líderes (semana)</t>
  </si>
  <si>
    <t>Consultores</t>
  </si>
  <si>
    <t>Andrés Mercado</t>
  </si>
  <si>
    <t>Benjamin Matte</t>
  </si>
  <si>
    <t>Francisco Croquevielle</t>
  </si>
  <si>
    <t>Sofía Délano</t>
  </si>
  <si>
    <t>V no confirmadas</t>
  </si>
  <si>
    <t>Tomás Álvarez</t>
  </si>
  <si>
    <t>Vicente Chadwick</t>
  </si>
  <si>
    <t>Prioridad 1</t>
  </si>
  <si>
    <t>Simón Merino</t>
  </si>
  <si>
    <t>Javier De Petris</t>
  </si>
  <si>
    <t>Elisa Robinson</t>
  </si>
  <si>
    <t>Tomás Concha</t>
  </si>
  <si>
    <t>Bernardita Lea-plaza</t>
  </si>
  <si>
    <t>Felipe Tagle</t>
  </si>
  <si>
    <t>Miguel Mondaca</t>
  </si>
  <si>
    <t>Consuelo Moreno</t>
  </si>
  <si>
    <t>Joaquin Cerda</t>
  </si>
  <si>
    <t>Constanza Aguilera</t>
  </si>
  <si>
    <t>*BHP18 Innovation (hasta fines septiembre):*</t>
  </si>
  <si>
    <t>Martín Rosenfeld</t>
  </si>
  <si>
    <t>TOT.  CONSULTORES</t>
  </si>
  <si>
    <t>Cuota consultores (semana)</t>
  </si>
  <si>
    <t>Javiera López</t>
  </si>
  <si>
    <t>María Jesús Moreno</t>
  </si>
  <si>
    <t>Maria José Aguilar</t>
  </si>
  <si>
    <t>María Isabel Undurraga</t>
  </si>
  <si>
    <t>Emilie Patri</t>
  </si>
  <si>
    <t>___</t>
  </si>
  <si>
    <t>PECR</t>
  </si>
  <si>
    <t>*PROYECTOS:*</t>
  </si>
  <si>
    <t>17/06 al 21/06</t>
  </si>
  <si>
    <t>24/06 al 28/06</t>
  </si>
  <si>
    <t>01/07 al 05/07</t>
  </si>
  <si>
    <t>08/07 al 12/07</t>
  </si>
  <si>
    <t>15/07 al 19/07</t>
  </si>
  <si>
    <t>22/07 al 26/07</t>
  </si>
  <si>
    <t>29/07 al 02/08</t>
  </si>
  <si>
    <t>05/08 al 09/08</t>
  </si>
  <si>
    <t xml:space="preserve">12/08 al 16/08 </t>
  </si>
  <si>
    <t>19/08 al 23/08</t>
  </si>
  <si>
    <t>26/08 al 30/08</t>
  </si>
  <si>
    <t>02/09 al 6/09</t>
  </si>
  <si>
    <t>09/09 al 13/09</t>
  </si>
  <si>
    <t>16/09 al 20/09</t>
  </si>
  <si>
    <t>23/09 al 27/09</t>
  </si>
  <si>
    <t>30/09 al 4/10</t>
  </si>
  <si>
    <t>7/10 al 11/10</t>
  </si>
  <si>
    <t>14/10 al 18/10</t>
  </si>
  <si>
    <t>21/10 al 28/10</t>
  </si>
  <si>
    <t>28/10 al 30/10</t>
  </si>
  <si>
    <t>04/11 al 8/11</t>
  </si>
  <si>
    <t>11/11 al 15/11</t>
  </si>
  <si>
    <t>18/11 al 22/11</t>
  </si>
  <si>
    <t>25/11 al 02/12</t>
  </si>
  <si>
    <t>2/12 al 06/12</t>
  </si>
  <si>
    <t>10/12 al 13/12</t>
  </si>
  <si>
    <t>16/12 al 20/12</t>
  </si>
  <si>
    <t>23/12 al 27/12</t>
  </si>
  <si>
    <t>30/12 al 03/01</t>
  </si>
  <si>
    <t>06/01 al 10/01</t>
  </si>
  <si>
    <t>13/01 al 17/01</t>
  </si>
  <si>
    <t>20/01 al 24/01</t>
  </si>
  <si>
    <t>27 al 31/01</t>
  </si>
  <si>
    <t>3 al 7/02</t>
  </si>
  <si>
    <t>10 al 14/02</t>
  </si>
  <si>
    <t>17 al 21/02</t>
  </si>
  <si>
    <t>24 al 28/02</t>
  </si>
  <si>
    <t>3 al 7/03</t>
  </si>
  <si>
    <t>10 al 14/03</t>
  </si>
  <si>
    <t>17 al 21/03</t>
  </si>
  <si>
    <t>24 al 28/03</t>
  </si>
  <si>
    <t>31/03 al 04/04</t>
  </si>
  <si>
    <t>7/04 al 11/04</t>
  </si>
  <si>
    <t>14/04 al 18/04</t>
  </si>
  <si>
    <t>21/04 al 25/04</t>
  </si>
  <si>
    <t>28/04 al 2/05</t>
  </si>
  <si>
    <t>5/05 al 9/05</t>
  </si>
  <si>
    <t>12/05 al 16/05</t>
  </si>
  <si>
    <t>19/05 al 23/05</t>
  </si>
  <si>
    <t>26/05 al 30/05</t>
  </si>
  <si>
    <t>02/06 al 06/06</t>
  </si>
  <si>
    <t>09/06 al 13/06</t>
  </si>
  <si>
    <t>16/06 al 20/06</t>
  </si>
  <si>
    <t>23/06 al 27/06</t>
  </si>
  <si>
    <t>30/06 al 04/07</t>
  </si>
  <si>
    <t>07/7 al 11/07</t>
  </si>
  <si>
    <t>14/07 al 18/07</t>
  </si>
  <si>
    <t>21/07 al 25/07</t>
  </si>
  <si>
    <t>28/07 al 01/08</t>
  </si>
  <si>
    <t>04/08 al 08/08</t>
  </si>
  <si>
    <t>11/08 al 15/08</t>
  </si>
  <si>
    <t>18/08 a 22/08</t>
  </si>
  <si>
    <t>25/08 a 29/08</t>
  </si>
  <si>
    <t>01/09 a 05/09</t>
  </si>
  <si>
    <t>08/09 a 12/09</t>
  </si>
  <si>
    <t>15/09 a 19/09</t>
  </si>
  <si>
    <t>22/09 a 26/09</t>
  </si>
  <si>
    <t>29/09 a 03/10</t>
  </si>
  <si>
    <t xml:space="preserve">6/10 a 10/10 </t>
  </si>
  <si>
    <t xml:space="preserve">13/10 a 17/10  </t>
  </si>
  <si>
    <t xml:space="preserve">20/10 a 24/10  </t>
  </si>
  <si>
    <t xml:space="preserve">27/10 a 31/10  </t>
  </si>
  <si>
    <t>03/11 a 07/11</t>
  </si>
  <si>
    <t>10/11 a 14/11</t>
  </si>
  <si>
    <t>17/11 a 21/11</t>
  </si>
  <si>
    <t>24/11  a 28/11</t>
  </si>
  <si>
    <t>01/12 a 05/12</t>
  </si>
  <si>
    <t>08/12 a 12/12</t>
  </si>
  <si>
    <t>15/12 a 19/12</t>
  </si>
  <si>
    <t>22/12  a 26/12</t>
  </si>
  <si>
    <t>29/12  a 02/01</t>
  </si>
  <si>
    <t>05/01  a 09/01</t>
  </si>
  <si>
    <t>12/01 a 16/01</t>
  </si>
  <si>
    <t>19/01 a 23/01</t>
  </si>
  <si>
    <t>26/01 a 30/01</t>
  </si>
  <si>
    <t>02/02 a 06/02</t>
  </si>
  <si>
    <t>9/02 a 13/02</t>
  </si>
  <si>
    <t>16/02 a 20/02</t>
  </si>
  <si>
    <t>23/02 a 27/02</t>
  </si>
  <si>
    <t>02/03 a 06/03</t>
  </si>
  <si>
    <t>09/03 a 13/03</t>
  </si>
  <si>
    <t>16/03 a 20/03</t>
  </si>
  <si>
    <t>23/03 a 27/03</t>
  </si>
  <si>
    <t>30/03 a 03/04</t>
  </si>
  <si>
    <t>06/04 a 10/04</t>
  </si>
  <si>
    <t>13/04 a 17/04</t>
  </si>
  <si>
    <t>20/04 a 24/04</t>
  </si>
  <si>
    <t>27/04 a 1/05</t>
  </si>
  <si>
    <t>4/05 a 8/05</t>
  </si>
  <si>
    <t>11/05 a 15/05</t>
  </si>
  <si>
    <t>18/05 a 22/05</t>
  </si>
  <si>
    <t>25/05 a 29/05</t>
  </si>
  <si>
    <t>1/06 a 5/06</t>
  </si>
  <si>
    <t>8/06 a 12/06</t>
  </si>
  <si>
    <t>15/06 a 19/06</t>
  </si>
  <si>
    <t>22/06 a 26/06</t>
  </si>
  <si>
    <t>29/06 a 3/07</t>
  </si>
  <si>
    <t>6/07 a 10/07</t>
  </si>
  <si>
    <t>13/07 a 17/07</t>
  </si>
  <si>
    <t>20/07 a 24/07</t>
  </si>
  <si>
    <t>27/07 a 31/07</t>
  </si>
  <si>
    <t>3/08 a 7/08</t>
  </si>
  <si>
    <t>10/08 a 14/08</t>
  </si>
  <si>
    <t>17/08 a 21/08</t>
  </si>
  <si>
    <t>SQM11 (hasta 21/08)</t>
  </si>
  <si>
    <t>AU</t>
  </si>
  <si>
    <t>HL</t>
  </si>
  <si>
    <t>JG - JC - AM - MLL</t>
  </si>
  <si>
    <t>JG - JC - MLL</t>
  </si>
  <si>
    <t>JG - MLL</t>
  </si>
  <si>
    <t>MLL</t>
  </si>
  <si>
    <t xml:space="preserve">CMPC05 (hasta 05/07) </t>
  </si>
  <si>
    <t>CM</t>
  </si>
  <si>
    <t>SG - BM</t>
  </si>
  <si>
    <t>RVC01 (hasta 19/07)</t>
  </si>
  <si>
    <t>LC</t>
  </si>
  <si>
    <t>MG</t>
  </si>
  <si>
    <r>
      <rPr>
        <b/>
        <sz val="11"/>
        <rFont val="Calibri"/>
        <family val="2"/>
        <scheme val="minor"/>
      </rPr>
      <t>AG - J</t>
    </r>
    <r>
      <rPr>
        <b/>
        <sz val="11"/>
        <color rgb="FF000000"/>
        <rFont val="Calibri"/>
        <family val="2"/>
        <scheme val="minor"/>
      </rPr>
      <t>PV - FC</t>
    </r>
  </si>
  <si>
    <t>AG - FC</t>
  </si>
  <si>
    <t>AG</t>
  </si>
  <si>
    <t>BM</t>
  </si>
  <si>
    <t>COLBUN01 (hasta 26/07)</t>
  </si>
  <si>
    <t>AJ</t>
  </si>
  <si>
    <t>RR</t>
  </si>
  <si>
    <t>SCA - SCS - SD</t>
  </si>
  <si>
    <t>SCA - SD</t>
  </si>
  <si>
    <t>INFOCAP01 (hasta el 20/08)</t>
  </si>
  <si>
    <t>ND</t>
  </si>
  <si>
    <t>JPV</t>
  </si>
  <si>
    <t>AC - JPV</t>
  </si>
  <si>
    <t>JPV - SG</t>
  </si>
  <si>
    <r>
      <t xml:space="preserve">JPV - </t>
    </r>
    <r>
      <rPr>
        <b/>
        <sz val="11"/>
        <color rgb="FFFFC000"/>
        <rFont val="Calibri"/>
        <family val="2"/>
        <scheme val="minor"/>
      </rPr>
      <t>SG</t>
    </r>
  </si>
  <si>
    <t>Frente Comercial</t>
  </si>
  <si>
    <t>AC</t>
  </si>
  <si>
    <t>SQM12  - MB (hasta 28/08)</t>
  </si>
  <si>
    <t>CM - LC</t>
  </si>
  <si>
    <t>LC - CM</t>
  </si>
  <si>
    <t>MGO</t>
  </si>
  <si>
    <t xml:space="preserve">MGO </t>
  </si>
  <si>
    <t>MG ML</t>
  </si>
  <si>
    <t>MGO + MG</t>
  </si>
  <si>
    <t>FC</t>
  </si>
  <si>
    <t>FC - SCS</t>
  </si>
  <si>
    <t>FC - SCS - (JG)</t>
  </si>
  <si>
    <r>
      <rPr>
        <b/>
        <sz val="11"/>
        <color rgb="FFED7D31"/>
        <rFont val="Calibri"/>
        <family val="2"/>
        <scheme val="minor"/>
      </rPr>
      <t xml:space="preserve">FC - </t>
    </r>
    <r>
      <rPr>
        <b/>
        <sz val="11"/>
        <color rgb="FF000000"/>
        <rFont val="Calibri"/>
        <family val="2"/>
        <scheme val="minor"/>
      </rPr>
      <t>SCS</t>
    </r>
  </si>
  <si>
    <t>VC</t>
  </si>
  <si>
    <t>SQM13 - Talento (hasta 11 oct)</t>
  </si>
  <si>
    <t xml:space="preserve">CM </t>
  </si>
  <si>
    <t>JC - VC</t>
  </si>
  <si>
    <r>
      <rPr>
        <b/>
        <sz val="11"/>
        <color rgb="FFFFC000"/>
        <rFont val="Calibri"/>
        <family val="2"/>
        <scheme val="minor"/>
      </rPr>
      <t>SCA</t>
    </r>
    <r>
      <rPr>
        <b/>
        <sz val="11"/>
        <color rgb="FF000000"/>
        <rFont val="Calibri"/>
        <family val="2"/>
        <scheme val="minor"/>
      </rPr>
      <t xml:space="preserve"> - JC - VC</t>
    </r>
  </si>
  <si>
    <t>SCA - JC - VC</t>
  </si>
  <si>
    <t>SCA</t>
  </si>
  <si>
    <t>CMPC06 (hasta 18 oct)</t>
  </si>
  <si>
    <t>HL + RR</t>
  </si>
  <si>
    <t xml:space="preserve"> HL + RR</t>
  </si>
  <si>
    <t>HL RR</t>
  </si>
  <si>
    <t>AM + AC</t>
  </si>
  <si>
    <r>
      <t xml:space="preserve">AM + AC + </t>
    </r>
    <r>
      <rPr>
        <b/>
        <sz val="11"/>
        <color theme="7"/>
        <rFont val="Calibri"/>
        <family val="2"/>
        <scheme val="minor"/>
      </rPr>
      <t>BM</t>
    </r>
  </si>
  <si>
    <t>AM + SCS</t>
  </si>
  <si>
    <t>AM + SCS + JPV</t>
  </si>
  <si>
    <t>CMPC07 - Digital (hasta 1 oct)</t>
  </si>
  <si>
    <t>SD</t>
  </si>
  <si>
    <t>SD + AP</t>
  </si>
  <si>
    <t>*MSB01 Estructura y  Modelo Operativo Minera Salar Blanco (7 semanas - 12 sep)*</t>
  </si>
  <si>
    <t>AU
VC + TC</t>
  </si>
  <si>
    <t>AU
MGO
JCH + TC + AM</t>
  </si>
  <si>
    <t>AU
MGO
JCH + VC + AM</t>
  </si>
  <si>
    <t>AU 
MGO
JCH + TC + VC</t>
  </si>
  <si>
    <t>AU
MGO
JCH + TC + VC</t>
  </si>
  <si>
    <r>
      <t xml:space="preserve">AU
MGO
JCH + TC + VC + </t>
    </r>
    <r>
      <rPr>
        <b/>
        <sz val="11"/>
        <color rgb="FFFF0000"/>
        <rFont val="Calibri"/>
        <family val="2"/>
        <scheme val="minor"/>
      </rPr>
      <t>ER desde 02 pm</t>
    </r>
  </si>
  <si>
    <t>AU
JCH
TC + VC + ER</t>
  </si>
  <si>
    <t>AU
JCH
TC + VC + ER*</t>
  </si>
  <si>
    <t>AU
JCH
TC</t>
  </si>
  <si>
    <t>AU
JCH
TC + VC desde 15/10</t>
  </si>
  <si>
    <t>AU
JCH
TC + VC</t>
  </si>
  <si>
    <r>
      <t xml:space="preserve">AU
</t>
    </r>
    <r>
      <rPr>
        <b/>
        <sz val="11"/>
        <color rgb="FFFF0000"/>
        <rFont val="Calibri"/>
        <family val="2"/>
        <scheme val="minor"/>
      </rPr>
      <t xml:space="preserve">JCH
</t>
    </r>
    <r>
      <rPr>
        <b/>
        <sz val="11"/>
        <color rgb="FF000000"/>
        <rFont val="Calibri"/>
        <family val="2"/>
        <scheme val="minor"/>
      </rPr>
      <t xml:space="preserve">TC </t>
    </r>
    <r>
      <rPr>
        <b/>
        <sz val="11"/>
        <color rgb="FFFF0000"/>
        <rFont val="Calibri"/>
        <family val="2"/>
        <scheme val="minor"/>
      </rPr>
      <t>+ VC</t>
    </r>
  </si>
  <si>
    <t>Taller Feedback 27 oct</t>
  </si>
  <si>
    <t xml:space="preserve">SOICH01 Soichi Holding “Planificación estratégica Soichi Holding” (8 semanas - 25/08 al 27/10) </t>
  </si>
  <si>
    <t xml:space="preserve">AJ
JG 1/2
</t>
  </si>
  <si>
    <t>AJ
JG
AM + SM</t>
  </si>
  <si>
    <r>
      <t>AJ
JG
AM +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SM + JCF </t>
    </r>
  </si>
  <si>
    <t>AJ
JG
AM + SM + JCF</t>
  </si>
  <si>
    <t>AJ
JGR/CCM
AM + SM + JCF</t>
  </si>
  <si>
    <t>AJ
JG/CC
AM + SM + JCF</t>
  </si>
  <si>
    <t>AJ
CC
AM + SM + JCF</t>
  </si>
  <si>
    <t>AJ
JG
AM + SM hasta 05/11 am + JCF</t>
  </si>
  <si>
    <t xml:space="preserve">viaje 29 y 30 a perú
</t>
  </si>
  <si>
    <t>Engie Estructura</t>
  </si>
  <si>
    <t xml:space="preserve">JG </t>
  </si>
  <si>
    <t>Marimaca: MAR01
Proyecto organizacional*
Semanas vendidas: 5 semanas</t>
  </si>
  <si>
    <t xml:space="preserve">MH
PM
TC </t>
  </si>
  <si>
    <t>JM - AL
PM
TC + MM</t>
  </si>
  <si>
    <t>PM
JPV?
TC + MM</t>
  </si>
  <si>
    <t>PM/MH
PM/JPV
TC + MM</t>
  </si>
  <si>
    <t>si le gustaría modelo operativo y sobre todo estrategia</t>
  </si>
  <si>
    <t>Museo Arte Precolombino 
Proyecto part time</t>
  </si>
  <si>
    <t>JM
MJM
FH</t>
  </si>
  <si>
    <t>JM
MJM
FH + AM</t>
  </si>
  <si>
    <t>JM
MJM
FH/MR</t>
  </si>
  <si>
    <r>
      <rPr>
        <b/>
        <sz val="10"/>
        <color rgb="FF000000"/>
        <rFont val="Calibri"/>
        <scheme val="minor"/>
      </rPr>
      <t xml:space="preserve">*BHP19 Leaching Strategy
Semanas vendidas: 5 meses
Fecha de inicio: 2 de febrero
Fecha de cierre: 30/06/2026
*Primeras 12 semanas intensas HH senior (gte y socio).
</t>
    </r>
    <r>
      <rPr>
        <b/>
        <sz val="10"/>
        <color rgb="FFFF0000"/>
        <rFont val="Calibri"/>
        <scheme val="minor"/>
      </rPr>
      <t>SCS 04/05 Inicio mes fuera</t>
    </r>
  </si>
  <si>
    <t>MH
SCS
AM+CM desde el martes</t>
  </si>
  <si>
    <t>MH
SCS
CM</t>
  </si>
  <si>
    <t>MH
JA
AM+CM+MR</t>
  </si>
  <si>
    <t>MH
SCS
AM+CM+MR</t>
  </si>
  <si>
    <t>MH
SCS
CM+AM+MR</t>
  </si>
  <si>
    <t>MH
SCS
AM+MR</t>
  </si>
  <si>
    <t xml:space="preserve">MH
SCS
AM+MR
</t>
  </si>
  <si>
    <t>MH
SCS
AM+MR (fin de práctica 13/04)
QBR 16 abril</t>
  </si>
  <si>
    <t>MH
SCS/JG (22/04)
AM+SD</t>
  </si>
  <si>
    <r>
      <rPr>
        <sz val="11"/>
        <color rgb="FF000000"/>
        <rFont val="Calibri"/>
        <scheme val="minor"/>
      </rPr>
      <t xml:space="preserve">MH
</t>
    </r>
    <r>
      <rPr>
        <sz val="11"/>
        <color rgb="FFFF0000"/>
        <rFont val="Calibri"/>
        <scheme val="minor"/>
      </rPr>
      <t xml:space="preserve">JG/SCS
</t>
    </r>
    <r>
      <rPr>
        <sz val="11"/>
        <color rgb="FF000000"/>
        <rFont val="Calibri"/>
        <scheme val="minor"/>
      </rPr>
      <t>AM+SD</t>
    </r>
  </si>
  <si>
    <t>MH
JG
SCS INICIO MES SIN GOCE DE SUELDO -</t>
  </si>
  <si>
    <t>MH
JG
AM+SD</t>
  </si>
  <si>
    <r>
      <rPr>
        <sz val="11"/>
        <color rgb="FF000000"/>
        <rFont val="Calibri"/>
        <scheme val="minor"/>
      </rPr>
      <t xml:space="preserve">MH
JG
AM+SD + </t>
    </r>
    <r>
      <rPr>
        <sz val="11"/>
        <color rgb="FFFF0000"/>
        <rFont val="Calibri"/>
        <scheme val="minor"/>
      </rPr>
      <t>MR</t>
    </r>
  </si>
  <si>
    <r>
      <rPr>
        <sz val="11"/>
        <color rgb="FFFF0000"/>
        <rFont val="Calibri"/>
        <scheme val="minor"/>
      </rPr>
      <t xml:space="preserve">JM
AJ/JM
JG
</t>
    </r>
    <r>
      <rPr>
        <sz val="11"/>
        <color rgb="FF000000"/>
        <rFont val="Calibri"/>
        <scheme val="minor"/>
      </rPr>
      <t xml:space="preserve">SD + </t>
    </r>
    <r>
      <rPr>
        <sz val="11"/>
        <color rgb="FFFF0000"/>
        <rFont val="Calibri"/>
        <scheme val="minor"/>
      </rPr>
      <t xml:space="preserve">? </t>
    </r>
    <r>
      <rPr>
        <sz val="11"/>
        <color rgb="FF000000"/>
        <rFont val="Calibri"/>
        <scheme val="minor"/>
      </rPr>
      <t xml:space="preserve">+ </t>
    </r>
    <r>
      <rPr>
        <sz val="11"/>
        <color rgb="FFFF0000"/>
        <rFont val="Calibri"/>
        <scheme val="minor"/>
      </rPr>
      <t>MR</t>
    </r>
  </si>
  <si>
    <r>
      <rPr>
        <sz val="11"/>
        <color rgb="FFFF0000"/>
        <rFont val="Calibri"/>
        <scheme val="minor"/>
      </rPr>
      <t xml:space="preserve">AJ/JM
JG
</t>
    </r>
    <r>
      <rPr>
        <sz val="11"/>
        <color rgb="FF000000"/>
        <rFont val="Calibri"/>
        <scheme val="minor"/>
      </rPr>
      <t xml:space="preserve">SD + </t>
    </r>
    <r>
      <rPr>
        <sz val="11"/>
        <color rgb="FFFF0000"/>
        <rFont val="Calibri"/>
        <scheme val="minor"/>
      </rPr>
      <t>MR</t>
    </r>
  </si>
  <si>
    <r>
      <rPr>
        <sz val="11"/>
        <color rgb="FFFF0000"/>
        <rFont val="Calibri"/>
        <scheme val="minor"/>
      </rPr>
      <t xml:space="preserve">AJ/JM
JG
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>MR</t>
    </r>
  </si>
  <si>
    <t>*BHP18 Innovation (hasta cuando contrato vigente?):*
Renovación: 5 meses desde 14/01/2026 hasta 14/06/2026
Fecha de inicio: 2/02/2026
Fecha de cierre: 30/06/2026
Dificultad: Baja</t>
  </si>
  <si>
    <t>CM - ND</t>
  </si>
  <si>
    <t>CM + ND</t>
  </si>
  <si>
    <t>MCM</t>
  </si>
  <si>
    <t>MCM / MH</t>
  </si>
  <si>
    <t xml:space="preserve">MCM </t>
  </si>
  <si>
    <t>CM
JG</t>
  </si>
  <si>
    <t>MH</t>
  </si>
  <si>
    <t>MH
JA
BM+BL+MM</t>
  </si>
  <si>
    <t>MH
JA
SCS+BL+MM</t>
  </si>
  <si>
    <r>
      <rPr>
        <b/>
        <sz val="11"/>
        <color rgb="FF000000"/>
        <rFont val="Calibri"/>
        <family val="2"/>
        <scheme val="minor"/>
      </rPr>
      <t xml:space="preserve">MH
JA
BM+BL+MM hasta 14/01- </t>
    </r>
    <r>
      <rPr>
        <b/>
        <sz val="11"/>
        <color rgb="FFFF0000"/>
        <rFont val="Calibri"/>
        <family val="2"/>
        <scheme val="minor"/>
      </rPr>
      <t>CA</t>
    </r>
  </si>
  <si>
    <t>MH
JA
BM+BL+CA</t>
  </si>
  <si>
    <t>MH
JA
BM+CA</t>
  </si>
  <si>
    <t>MH
JA
BM solo lunes +ER+CA+MR</t>
  </si>
  <si>
    <t>MH
JA
ER+CA</t>
  </si>
  <si>
    <r>
      <rPr>
        <sz val="11"/>
        <color rgb="FF000000"/>
        <rFont val="Calibri"/>
        <family val="2"/>
        <scheme val="minor"/>
      </rPr>
      <t xml:space="preserve">MH
</t>
    </r>
    <r>
      <rPr>
        <sz val="11"/>
        <color rgb="FFFF0000"/>
        <rFont val="Calibri"/>
        <family val="2"/>
        <scheme val="minor"/>
      </rPr>
      <t xml:space="preserve">JA
</t>
    </r>
    <r>
      <rPr>
        <sz val="11"/>
        <color rgb="FF000000"/>
        <rFont val="Calibri"/>
        <family val="2"/>
        <scheme val="minor"/>
      </rPr>
      <t>ER+CA</t>
    </r>
  </si>
  <si>
    <r>
      <rPr>
        <sz val="11"/>
        <color rgb="FF000000"/>
        <rFont val="Calibri"/>
        <scheme val="minor"/>
      </rPr>
      <t xml:space="preserve">MH
</t>
    </r>
    <r>
      <rPr>
        <sz val="11"/>
        <color rgb="FFFF0000"/>
        <rFont val="Calibri"/>
        <scheme val="minor"/>
      </rPr>
      <t xml:space="preserve">BM/JA
</t>
    </r>
    <r>
      <rPr>
        <sz val="11"/>
        <color rgb="FF000000"/>
        <rFont val="Calibri"/>
        <scheme val="minor"/>
      </rPr>
      <t>ER+CA</t>
    </r>
  </si>
  <si>
    <t>MH
BM
ER+CA</t>
  </si>
  <si>
    <t>MH
BM
CA</t>
  </si>
  <si>
    <t>MH
BM
CA
Taller 13 de abril</t>
  </si>
  <si>
    <r>
      <rPr>
        <sz val="11"/>
        <color rgb="FF000000"/>
        <rFont val="Calibri"/>
        <scheme val="minor"/>
      </rPr>
      <t xml:space="preserve">MH/LC
BM
CA
</t>
    </r>
    <r>
      <rPr>
        <sz val="11"/>
        <color rgb="FFFF0000"/>
        <rFont val="Calibri"/>
        <scheme val="minor"/>
      </rPr>
      <t>20/04 LLEGA SOLE BARBERA y hay QBR ese día</t>
    </r>
  </si>
  <si>
    <r>
      <rPr>
        <sz val="11"/>
        <color rgb="FF000000"/>
        <rFont val="Calibri"/>
        <scheme val="minor"/>
      </rPr>
      <t xml:space="preserve">MH/LC
</t>
    </r>
    <r>
      <rPr>
        <sz val="11"/>
        <color rgb="FFFF0000"/>
        <rFont val="Calibri"/>
        <scheme val="minor"/>
      </rPr>
      <t>BM
31/04 taller
CA</t>
    </r>
  </si>
  <si>
    <t xml:space="preserve">MH
BM
CA </t>
  </si>
  <si>
    <r>
      <rPr>
        <sz val="11"/>
        <color rgb="FF000000"/>
        <rFont val="Calibri"/>
        <scheme val="minor"/>
      </rPr>
      <t xml:space="preserve">
</t>
    </r>
    <r>
      <rPr>
        <sz val="11"/>
        <color rgb="FFFF0000"/>
        <rFont val="Calibri"/>
        <scheme val="minor"/>
      </rPr>
      <t xml:space="preserve">AJ/AL
BM Inicio mes sin goce, traspaso
</t>
    </r>
    <r>
      <rPr>
        <b/>
        <sz val="11"/>
        <color rgb="FFFF0000"/>
        <rFont val="Calibri"/>
        <scheme val="minor"/>
      </rPr>
      <t xml:space="preserve">SCS
</t>
    </r>
    <r>
      <rPr>
        <sz val="11"/>
        <color rgb="FF000000"/>
        <rFont val="Calibri"/>
        <scheme val="minor"/>
      </rPr>
      <t xml:space="preserve">CA </t>
    </r>
  </si>
  <si>
    <r>
      <rPr>
        <sz val="11"/>
        <color rgb="FF000000"/>
        <rFont val="Calibri"/>
        <scheme val="minor"/>
      </rPr>
      <t xml:space="preserve">AJ/AL
</t>
    </r>
    <r>
      <rPr>
        <sz val="11"/>
        <color rgb="FFFF0000"/>
        <rFont val="Calibri"/>
        <scheme val="minor"/>
      </rPr>
      <t xml:space="preserve">SCS
</t>
    </r>
    <r>
      <rPr>
        <sz val="11"/>
        <color rgb="FF000000"/>
        <rFont val="Calibri"/>
        <scheme val="minor"/>
      </rPr>
      <t>CA</t>
    </r>
  </si>
  <si>
    <r>
      <rPr>
        <sz val="11"/>
        <color rgb="FF000000"/>
        <rFont val="Calibri"/>
        <scheme val="minor"/>
      </rPr>
      <t xml:space="preserve">MH
</t>
    </r>
    <r>
      <rPr>
        <sz val="11"/>
        <color rgb="FFFF0000"/>
        <rFont val="Calibri"/>
        <scheme val="minor"/>
      </rPr>
      <t xml:space="preserve">SCS
</t>
    </r>
    <r>
      <rPr>
        <sz val="11"/>
        <color rgb="FF000000"/>
        <rFont val="Calibri"/>
        <scheme val="minor"/>
      </rPr>
      <t>CA/BLP</t>
    </r>
  </si>
  <si>
    <t>SDCH01 Salares de Chile
"Operativización del acuerdo Novandino con Salares de Chile"
Semanas vendidas: 6 semanas
Fecha Inicio: 12/03
Fecha cierre: 24/04
Dificultad: Media, con mucho manejo político
Temática</t>
  </si>
  <si>
    <t>LC
JDP</t>
  </si>
  <si>
    <t>LC
JDP+FG</t>
  </si>
  <si>
    <r>
      <rPr>
        <b/>
        <sz val="11"/>
        <color rgb="FF000000"/>
        <rFont val="Calibri"/>
        <family val="2"/>
        <scheme val="minor"/>
      </rPr>
      <t>LC
JDP +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FG</t>
    </r>
  </si>
  <si>
    <t>LC
JG
JDP+FG</t>
  </si>
  <si>
    <t>LC
JG
JDP+FG
Posible primera sesión estratégica 7 o 10 de abril</t>
  </si>
  <si>
    <t>PASA05: "Gobernanza de Procesos Críticos y Proyectos Estratégicos"
Semanas vendidas: 7 semanas
Inicio del proyecto oficial: 23/03/2026</t>
  </si>
  <si>
    <t>AU
ER + BL</t>
  </si>
  <si>
    <t>AU
SCA
ER + BL+MM desde jueves</t>
  </si>
  <si>
    <t>AU
SCA
ER + BL+MM</t>
  </si>
  <si>
    <t>AU
SCA/JPV traslape
ER + BL + MM</t>
  </si>
  <si>
    <t>AU
JPV
ER + BL +MM
Viaje</t>
  </si>
  <si>
    <t>AU
JPV
ER + BL + MM+ FG</t>
  </si>
  <si>
    <t>AU
JPV
ER + BL + FG</t>
  </si>
  <si>
    <r>
      <rPr>
        <b/>
        <sz val="11"/>
        <color rgb="FF000000"/>
        <rFont val="Calibri"/>
        <scheme val="minor"/>
      </rPr>
      <t xml:space="preserve">AU
JPV
</t>
    </r>
    <r>
      <rPr>
        <b/>
        <sz val="11"/>
        <color rgb="FFFF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BL + FG + CM
</t>
    </r>
    <r>
      <rPr>
        <b/>
        <sz val="11"/>
        <color rgb="FFFF0000"/>
        <rFont val="Calibri"/>
        <scheme val="minor"/>
      </rPr>
      <t xml:space="preserve">
ER(*)+MM(*)</t>
    </r>
  </si>
  <si>
    <t>AU
JPV
 BL + MM + FG</t>
  </si>
  <si>
    <t xml:space="preserve">AU
JPV/SCA
 BL + MM </t>
  </si>
  <si>
    <t xml:space="preserve">AU?
JPV
 BL + MM </t>
  </si>
  <si>
    <t>JM
JPV
BL</t>
  </si>
  <si>
    <t xml:space="preserve">SQM19: "Compliance". Altimiras
</t>
  </si>
  <si>
    <t xml:space="preserve"> LC
SM+JDP (cerrando Salares) + SF</t>
  </si>
  <si>
    <t>LC
JCH
 SM+JDP+SF</t>
  </si>
  <si>
    <t>LC
JCH
JDP+SF</t>
  </si>
  <si>
    <t>LC
JCH
JDP+SF + CM*</t>
  </si>
  <si>
    <t>AL
LC
JCH
JDP+ SF+ CM *</t>
  </si>
  <si>
    <t>SQM18: "Revisión Organizacional SQM International Lithium" Mark Fones.
Cargo: complejo, pero es alta.
Semanas vendidas: 3</t>
  </si>
  <si>
    <t>AJ
JCH
TC</t>
  </si>
  <si>
    <t>AJ
JCH
CM</t>
  </si>
  <si>
    <t>AJ
JCH
CM
Jueves reunión importante con MF</t>
  </si>
  <si>
    <t>AJ
JPV/JC
CM</t>
  </si>
  <si>
    <r>
      <t>AJ/LC
JPV/</t>
    </r>
    <r>
      <rPr>
        <b/>
        <sz val="11"/>
        <color rgb="FFFF0000"/>
        <rFont val="Calibri"/>
        <scheme val="minor"/>
      </rPr>
      <t xml:space="preserve">JCH
</t>
    </r>
    <r>
      <rPr>
        <b/>
        <sz val="11"/>
        <color rgb="FF000000"/>
        <rFont val="Calibri"/>
        <scheme val="minor"/>
      </rPr>
      <t>CM</t>
    </r>
  </si>
  <si>
    <r>
      <rPr>
        <b/>
        <sz val="11"/>
        <color rgb="FF000000"/>
        <rFont val="Calibri"/>
        <scheme val="minor"/>
      </rPr>
      <t xml:space="preserve">AJ/LC
JCH
CM + </t>
    </r>
    <r>
      <rPr>
        <b/>
        <sz val="11"/>
        <color rgb="FFFF0000"/>
        <rFont val="Calibri"/>
        <scheme val="minor"/>
      </rPr>
      <t>JDP</t>
    </r>
  </si>
  <si>
    <r>
      <rPr>
        <b/>
        <sz val="11"/>
        <color rgb="FF000000"/>
        <rFont val="Calibri"/>
        <scheme val="minor"/>
      </rPr>
      <t xml:space="preserve">AJ/LC
JCH/SCS
CM + </t>
    </r>
    <r>
      <rPr>
        <b/>
        <sz val="11"/>
        <color rgb="FFFF0000"/>
        <rFont val="Calibri"/>
        <scheme val="minor"/>
      </rPr>
      <t>JDP</t>
    </r>
  </si>
  <si>
    <t xml:space="preserve">*Vendido hasta el 23-06 </t>
  </si>
  <si>
    <t>MSB02:  "Estrategia MSB 2032 y Ciclo de relacionamiento con accionistas” Felipe Kilian
Semanas vendidas: 8 sem.
Fecha inicio cliente: 05/01/2026
Fecha inicio TH: 05/01/2026
Fecha cierre: 27/02/2026 (app*)</t>
  </si>
  <si>
    <t>AU/MH
PM
FC+SM</t>
  </si>
  <si>
    <t>AU/MH
PM
FC+SM+JCF</t>
  </si>
  <si>
    <t>AU
PM
FC+SM+JCF</t>
  </si>
  <si>
    <t>MH
SCA
FC (hasta 10/02) +SM+JCF</t>
  </si>
  <si>
    <r>
      <rPr>
        <b/>
        <sz val="11"/>
        <color rgb="FF000000"/>
        <rFont val="Calibri"/>
      </rPr>
      <t xml:space="preserve">AU/MH
SCA
</t>
    </r>
    <r>
      <rPr>
        <b/>
        <sz val="11"/>
        <color rgb="FFFF0000"/>
        <rFont val="Calibri"/>
      </rPr>
      <t>?</t>
    </r>
    <r>
      <rPr>
        <b/>
        <sz val="11"/>
        <color rgb="FF000000"/>
        <rFont val="Calibri"/>
      </rPr>
      <t>+SM+JCF</t>
    </r>
  </si>
  <si>
    <r>
      <rPr>
        <b/>
        <sz val="11"/>
        <color rgb="FF000000"/>
        <rFont val="Calibri"/>
      </rPr>
      <t xml:space="preserve">AU/MH
SCA
</t>
    </r>
    <r>
      <rPr>
        <b/>
        <sz val="11"/>
        <color rgb="FFFF0000"/>
        <rFont val="Calibri"/>
      </rPr>
      <t>FC</t>
    </r>
    <r>
      <rPr>
        <b/>
        <sz val="11"/>
        <color rgb="FF000000"/>
        <rFont val="Calibri"/>
      </rPr>
      <t>+SM+JCF</t>
    </r>
  </si>
  <si>
    <t>AU
SCA
SM</t>
  </si>
  <si>
    <t>MH
SCA (salida 19/03)
SM
*taller 19/03</t>
  </si>
  <si>
    <t>SQM17 “Modelo organizacional de Oficinas Comerciales SPN” 
Semanas vendidas: 8 semanas
Fecha de inicio: 9/03 app
Fecha de cierre: 15/05
Dificultad: Alta
Proyecto enredado necesita un consultor buen apalancador</t>
  </si>
  <si>
    <t>AU
JA
FC (desde martes) +JCF+TA (desde miércoles)</t>
  </si>
  <si>
    <t>viaje*
AU
JA
FC +JCF+TA 
Semanas duras</t>
  </si>
  <si>
    <t>Viaje a Perú JM, FC y JA*
AU
JA
FC +JCF+TA 
Semanas duras</t>
  </si>
  <si>
    <r>
      <rPr>
        <b/>
        <sz val="11"/>
        <color rgb="FF000000"/>
        <rFont val="Calibri"/>
        <scheme val="minor"/>
      </rPr>
      <t xml:space="preserve">
AU
JA
FC +JCF+TA 
Semanas duras
</t>
    </r>
    <r>
      <rPr>
        <b/>
        <u/>
        <sz val="11"/>
        <color rgb="FF000000"/>
        <rFont val="Calibri"/>
        <scheme val="minor"/>
      </rPr>
      <t>SteerCo 01/04</t>
    </r>
  </si>
  <si>
    <t xml:space="preserve">
AU
JA
FC +JCF+TA 
*Taller 8/04
Semanas duras</t>
  </si>
  <si>
    <t xml:space="preserve">
AU
JA
FC +JCF+TA </t>
  </si>
  <si>
    <t xml:space="preserve">
AU
JA
FC +JCF+TA</t>
  </si>
  <si>
    <t xml:space="preserve">
AU
JA
FC+JCF+TA</t>
  </si>
  <si>
    <t xml:space="preserve">
AU
PM
FC + JCF</t>
  </si>
  <si>
    <t>JM
AJ
AU sale de post natal (bellolio no está)
PM?
FC+JCF</t>
  </si>
  <si>
    <t>PM
JA
FC+JCF</t>
  </si>
  <si>
    <t>JA
FC+JCF</t>
  </si>
  <si>
    <t>JA
FC+JCF
TALLER</t>
  </si>
  <si>
    <t>"MITTA Estrategia de crecimiento MITTA 2025-2030” (7 semanas - 3 oct A 27/11)</t>
  </si>
  <si>
    <t xml:space="preserve">AJ - ND
SCA
</t>
  </si>
  <si>
    <t>AJ - ND
SCA
FC + TA</t>
  </si>
  <si>
    <t>AJ - ND
SCA
FC + TA + CM</t>
  </si>
  <si>
    <t>AJ 
SCA
FC + TA + CM</t>
  </si>
  <si>
    <t>AJ
SCA
FC + CM</t>
  </si>
  <si>
    <t>AJ
SCA
FC</t>
  </si>
  <si>
    <t xml:space="preserve">Sesión 16/10 y lanzamiento 20/11
Presentación directorio 23/10 y 27 nov
</t>
  </si>
  <si>
    <t>CAS02 "Modelo de Gestión de Proyectos e iniciativas"
Semanas vendidas: 8
Fecha inicio cliente: 
Fecha inicio TH: 13/01/2026
Fecha cierre: 06/03/2026 (app*)</t>
  </si>
  <si>
    <t>LC
JPV
SD</t>
  </si>
  <si>
    <t>LC
JPV
SD+TA</t>
  </si>
  <si>
    <r>
      <rPr>
        <b/>
        <sz val="11"/>
        <color rgb="FF000000"/>
        <rFont val="Calibri"/>
        <family val="2"/>
        <scheme val="minor"/>
      </rPr>
      <t>LC
JPV
SD+TA</t>
    </r>
  </si>
  <si>
    <t>LC
JPV
TA</t>
  </si>
  <si>
    <t>CMPC14: Prioridades asuntos corporativos y fundación CMPC
Semanas vendidas: 5
Dificulta: media-alta
Inicio 25 de mayo 2026</t>
  </si>
  <si>
    <r>
      <rPr>
        <b/>
        <sz val="10"/>
        <color rgb="FF000000"/>
        <rFont val="Calibri"/>
        <scheme val="minor"/>
      </rPr>
      <t xml:space="preserve">AJ
SCA
</t>
    </r>
    <r>
      <rPr>
        <b/>
        <sz val="10"/>
        <color rgb="FFFF0000"/>
        <rFont val="Calibri"/>
        <scheme val="minor"/>
      </rPr>
      <t>?</t>
    </r>
  </si>
  <si>
    <t>AJ
SCA
FT + ER</t>
  </si>
  <si>
    <t>AL
GB/AJ
SCA
FT + ER</t>
  </si>
  <si>
    <t>GB/AJ
SCA
FT + ER</t>
  </si>
  <si>
    <t>GB/AJ
SCA
SM+ ER</t>
  </si>
  <si>
    <t xml:space="preserve">CMPC13  P&amp;O “Desafío Talento CMPC” Daniela Rosas, Coni Arjona
Fecha inicio TH: 09/02
Fecha oficial: 16/02
Semanas vendidas: 12 sem.
Fecha cierre aprox: 08/05
</t>
  </si>
  <si>
    <t>MH/JL
SCA</t>
  </si>
  <si>
    <t>MH/JL
SCA
VC + FT</t>
  </si>
  <si>
    <t>AJ/JL
SCA
VC + FT</t>
  </si>
  <si>
    <t>AJ solo el 13/JL
SCA/JCH
VC + FT</t>
  </si>
  <si>
    <t>JL
SCA
VC + FT</t>
  </si>
  <si>
    <t>MH
SCA
VC + FT</t>
  </si>
  <si>
    <t>AJ
SCA
VC + FG</t>
  </si>
  <si>
    <t>AL
AJ
SCA
VC + FG</t>
  </si>
  <si>
    <t>SCS plantea que sería bueno que VC continúe en el proyecto ya que tiene todo el contexto</t>
  </si>
  <si>
    <t>GEI04: “Modelo organizacional para el crecimiento en Perú” Pablo Ivelic.
Semanas vendidas: 5 semanas
Fecha inicio cliente:
Fecha inicio TH: 19/01/2026
Fecha de cierre: 27/03/2026
2 semanas (enero) + 3 semanas (marzo)
Consideraciones: Freeze febrero 2026 (confirmar)</t>
  </si>
  <si>
    <r>
      <rPr>
        <b/>
        <sz val="11"/>
        <color rgb="FF000000"/>
        <rFont val="Calibri"/>
        <family val="2"/>
        <scheme val="minor"/>
      </rPr>
      <t xml:space="preserve">LC
</t>
    </r>
    <r>
      <rPr>
        <sz val="11"/>
        <color rgb="FF000000"/>
        <rFont val="Calibri"/>
        <family val="2"/>
        <scheme val="minor"/>
      </rPr>
      <t xml:space="preserve">CC
</t>
    </r>
    <r>
      <rPr>
        <b/>
        <sz val="11"/>
        <color rgb="FF000000"/>
        <rFont val="Calibri"/>
        <family val="2"/>
        <scheme val="minor"/>
      </rPr>
      <t>MM</t>
    </r>
  </si>
  <si>
    <t>LC
CC
MM</t>
  </si>
  <si>
    <t>LC
CC/JG
MM</t>
  </si>
  <si>
    <t>LC
JG/JPV
MM, SD (desde miércoles)</t>
  </si>
  <si>
    <t>LC
JPV
MM+SD</t>
  </si>
  <si>
    <t>LC
JPV
MM hasta 25+SD cierra el 27
Sesión lunes 23</t>
  </si>
  <si>
    <t>SD cierra si es necesario</t>
  </si>
  <si>
    <t>MSB03:  "Modelo Operativo Gerencia de Hidrogeología” 
Semanas vendidas: 4 sem
Fecha inicio cliente: 
Fecha inicio TH: 06/01/2026
Fecha cierre: 6/02/2026 (app*)
Extensión de implementación: 16/02 (10 semanas) hasta 24/04 app</t>
  </si>
  <si>
    <t>AU
JCH desde miér 07/01
TC</t>
  </si>
  <si>
    <t>AU
JCH
TC+JDP</t>
  </si>
  <si>
    <t>MH
JCH
TC+JDP</t>
  </si>
  <si>
    <t>MH
JDP</t>
  </si>
  <si>
    <r>
      <rPr>
        <b/>
        <sz val="11"/>
        <color rgb="FF000000"/>
        <rFont val="Calibri"/>
        <family val="2"/>
      </rPr>
      <t xml:space="preserve">AU
JCH
JDP
</t>
    </r>
    <r>
      <rPr>
        <b/>
        <sz val="11"/>
        <color rgb="FFFF0000"/>
        <rFont val="Calibri"/>
        <family val="2"/>
      </rPr>
      <t xml:space="preserve"> extensión por 
10 semanas</t>
    </r>
  </si>
  <si>
    <t>AU
JCH
JDP+TC</t>
  </si>
  <si>
    <t>AU
JCH
TC
Solo 1 consultor</t>
  </si>
  <si>
    <t xml:space="preserve">AU
TC 50% FrenteC
</t>
  </si>
  <si>
    <t xml:space="preserve">AU
SM+TC
</t>
  </si>
  <si>
    <t>AU
JCH
TC+SM
Volver 2 consultor</t>
  </si>
  <si>
    <t>AU
JCH
TC 
Taller (JCH solo taller y pasa a otro proyecto)</t>
  </si>
  <si>
    <t xml:space="preserve">AU
JCH
TC 
</t>
  </si>
  <si>
    <t>AU
JCH
TC
Taller 20/04 en TheHouse</t>
  </si>
  <si>
    <r>
      <rPr>
        <b/>
        <sz val="11"/>
        <color rgb="FF000000"/>
        <rFont val="Calibri"/>
        <scheme val="minor"/>
      </rPr>
      <t xml:space="preserve">AU
</t>
    </r>
    <r>
      <rPr>
        <b/>
        <sz val="11"/>
        <color rgb="FFFF0000"/>
        <rFont val="Calibri"/>
        <scheme val="minor"/>
      </rPr>
      <t xml:space="preserve">JCH
</t>
    </r>
    <r>
      <rPr>
        <b/>
        <sz val="11"/>
        <color rgb="FF000000"/>
        <rFont val="Calibri"/>
        <scheme val="minor"/>
      </rPr>
      <t xml:space="preserve">TC
</t>
    </r>
  </si>
  <si>
    <t>INICIO 3 SEMANAS DE VACACIONES SM no confirmadas</t>
  </si>
  <si>
    <t>AZER01 "Taller"
Semana vendidas: 
Fecha de inicio: 2/02 app
Fecha del taller: 23/02 y 24/02
*Reunión de cierre miércoles 4/03</t>
  </si>
  <si>
    <t xml:space="preserve">AJ
BL
</t>
  </si>
  <si>
    <t xml:space="preserve">
JG
BLP+FT
</t>
  </si>
  <si>
    <t xml:space="preserve">
JG
 BM
</t>
  </si>
  <si>
    <t>AJ
JG
 BL
 taller lun 23 y 24</t>
  </si>
  <si>
    <t xml:space="preserve">AJ
JG
BLP*
</t>
  </si>
  <si>
    <r>
      <t xml:space="preserve">MITTA02 “Estrategia de crecimiento MITTA 2025-2030” Ignacio Correa.
(10/12 - 20 feb app) 
- apoyo comuniacional plan estratégico
- Apoyo técnico pmo
- Seguimiento trimestral
Semanas vendidas: 6
Fecha inicio cliente: 
Fecha inicio TH: 
Fecha cierre: 27/02/2026 (app*)
*Consideraciones: "Acompañamiento febrero y marzo </t>
    </r>
    <r>
      <rPr>
        <b/>
        <sz val="10"/>
        <color rgb="FFFF0000"/>
        <rFont val="Calibri"/>
        <family val="2"/>
        <scheme val="minor"/>
      </rPr>
      <t>muy light</t>
    </r>
    <r>
      <rPr>
        <b/>
        <sz val="10"/>
        <color rgb="FF000000"/>
        <rFont val="Calibri"/>
        <family val="2"/>
        <scheme val="minor"/>
      </rPr>
      <t xml:space="preserve"> (da como pa medio consultor y 1/5 de senior) que es por todo febrero y marzo" (SCA)</t>
    </r>
  </si>
  <si>
    <t>AJ
SCA
CM</t>
  </si>
  <si>
    <t>AJ
SCA
CM
*07/01 bajada a gerencia</t>
  </si>
  <si>
    <t>AJ
SCA
VC+CM</t>
  </si>
  <si>
    <t>AJ
VC+CM</t>
  </si>
  <si>
    <t>AJ
CM (desde martes disponible)</t>
  </si>
  <si>
    <t>-07 enero bajadas a gerencias
- Streaming 23/12
- 05 inicia apoyo a PMO
- 12 enero comienza Preparación comité estratégico, idealmente que sea FC</t>
  </si>
  <si>
    <t xml:space="preserve">AJ
SCA
</t>
  </si>
  <si>
    <t>SCA
CM</t>
  </si>
  <si>
    <t>SCA
TA/CM</t>
  </si>
  <si>
    <t>LUND02
Inicio: 16/02/2026
Término: ?</t>
  </si>
  <si>
    <t>MH
BM</t>
  </si>
  <si>
    <t>MH
SCS
BM</t>
  </si>
  <si>
    <t>MH
SCS
BM
(debería cerrar lunes)</t>
  </si>
  <si>
    <t>Talleres estratégicos WOM01 (12/01)</t>
  </si>
  <si>
    <t>JA desde el jueves</t>
  </si>
  <si>
    <t xml:space="preserve">CM
JA
</t>
  </si>
  <si>
    <t xml:space="preserve">AU
JA
JPV </t>
  </si>
  <si>
    <t xml:space="preserve">AU
JA
JPV lunes </t>
  </si>
  <si>
    <t>JPV
CA</t>
  </si>
  <si>
    <t>AU
JA
FT desde 25/09</t>
  </si>
  <si>
    <t xml:space="preserve">AU
JA
FT </t>
  </si>
  <si>
    <t xml:space="preserve">AU
JA
</t>
  </si>
  <si>
    <t>AU
JA
FT</t>
  </si>
  <si>
    <t>JA</t>
  </si>
  <si>
    <t>*Taller 12/01</t>
  </si>
  <si>
    <t>JA
ER</t>
  </si>
  <si>
    <t>taller 24/02</t>
  </si>
  <si>
    <t>ACHS01 Apoyo en el seguimiento de la implementación y gestión del cambio nueva empresa adherida Achs Semanas vendidas: 8
Fecha inicio cliente: 
Fecha inicio TH: 
Fecha cierre: 30/01/2026 (app*)</t>
  </si>
  <si>
    <t>Reunión viernes 24</t>
  </si>
  <si>
    <t xml:space="preserve">AJ
CC
ER
</t>
  </si>
  <si>
    <t>AJ
CC
ER</t>
  </si>
  <si>
    <t>AJ/MH
CC
ER</t>
  </si>
  <si>
    <t xml:space="preserve">AJ/MH
CC
ER
</t>
  </si>
  <si>
    <r>
      <rPr>
        <b/>
        <sz val="11"/>
        <color rgb="FF000000"/>
        <rFont val="Calibri"/>
        <family val="2"/>
      </rPr>
      <t xml:space="preserve">AJ/MH
</t>
    </r>
    <r>
      <rPr>
        <b/>
        <sz val="11"/>
        <color rgb="FFFF0000"/>
        <rFont val="Calibri"/>
        <family val="2"/>
      </rPr>
      <t xml:space="preserve">CC
</t>
    </r>
    <r>
      <rPr>
        <b/>
        <sz val="11"/>
        <color rgb="FF000000"/>
        <rFont val="Calibri"/>
        <family val="2"/>
      </rPr>
      <t>ER</t>
    </r>
  </si>
  <si>
    <r>
      <rPr>
        <b/>
        <sz val="11"/>
        <color rgb="FF000000"/>
        <rFont val="Calibri"/>
        <family val="2"/>
      </rPr>
      <t xml:space="preserve">AJ/MH
</t>
    </r>
    <r>
      <rPr>
        <b/>
        <sz val="11"/>
        <color rgb="FFFF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ER</t>
    </r>
  </si>
  <si>
    <t>AMCHAM02 Planificación Estratégica 2026
(n° semanas) 
(07/11 - 16/01)
Fecha de cierre: 06/02/2026 (app*)
(equipo vendido: GP+2CP)</t>
  </si>
  <si>
    <t xml:space="preserve">AJ
</t>
  </si>
  <si>
    <t xml:space="preserve">AJ
</t>
  </si>
  <si>
    <t>AU
JCH
FT</t>
  </si>
  <si>
    <t>AU
JCH
FT+JDP</t>
  </si>
  <si>
    <t>AU
JCH - SCS desde miér 07/01
FT+JDP</t>
  </si>
  <si>
    <t>AU
SCS 
FT</t>
  </si>
  <si>
    <t>*INFO02 Definiciones estratégicas* (27/10)</t>
  </si>
  <si>
    <t>AJ desde (11/09)
JPV (11/09)</t>
  </si>
  <si>
    <t>AJ
JPV</t>
  </si>
  <si>
    <t>AJ/ND 
CA</t>
  </si>
  <si>
    <t>ND 
JPV
CA</t>
  </si>
  <si>
    <t>*RIO01"Roadmap for Río Tinto Chile´s Growth" (12 semanas - 24 sep)</t>
  </si>
  <si>
    <r>
      <t xml:space="preserve">MH
PM jueves
</t>
    </r>
    <r>
      <rPr>
        <b/>
        <sz val="11"/>
        <color rgb="FFC00000"/>
        <rFont val="Calibri"/>
        <family val="2"/>
        <scheme val="minor"/>
      </rPr>
      <t xml:space="preserve">BM (lunes y martes) 
</t>
    </r>
    <r>
      <rPr>
        <b/>
        <sz val="11"/>
        <color rgb="FF000000"/>
        <rFont val="Calibri"/>
        <family val="2"/>
        <scheme val="minor"/>
      </rPr>
      <t>AM miércoles</t>
    </r>
  </si>
  <si>
    <t>MH
PM / SCA 
AM + BM + JDP</t>
  </si>
  <si>
    <t>MH
PM 
AM + BM + JDP</t>
  </si>
  <si>
    <t>MH
PM 
SD + BM + JDP</t>
  </si>
  <si>
    <t>MH
MGO*/PM 
SD + BM + JDP</t>
  </si>
  <si>
    <t>MH
MGO / PM (hasta martes)
SD + BM + JDP</t>
  </si>
  <si>
    <t xml:space="preserve">MH
MGO
SD + JDP </t>
  </si>
  <si>
    <t>MH
MGO 
SD + JDP</t>
  </si>
  <si>
    <t>fin 29/09 por confirmar</t>
  </si>
  <si>
    <t>*PAR04  Modelo de Abastecimiento Corporativo (12 sep):*</t>
  </si>
  <si>
    <r>
      <t xml:space="preserve">AU
</t>
    </r>
    <r>
      <rPr>
        <b/>
        <sz val="11"/>
        <color rgb="FFED7D31"/>
        <rFont val="Calibri"/>
        <family val="2"/>
        <scheme val="minor"/>
      </rPr>
      <t>SCA</t>
    </r>
    <r>
      <rPr>
        <b/>
        <sz val="11"/>
        <color rgb="FF000000"/>
        <rFont val="Calibri"/>
        <family val="2"/>
        <scheme val="minor"/>
      </rPr>
      <t xml:space="preserve"> 
ER + AP
</t>
    </r>
  </si>
  <si>
    <t>AU
SCA (10%)
ER + AP + JPV</t>
  </si>
  <si>
    <t xml:space="preserve">AU
SCA 
ER + JPV </t>
  </si>
  <si>
    <r>
      <t xml:space="preserve">AU
SCA 
JPV +ER + </t>
    </r>
    <r>
      <rPr>
        <b/>
        <sz val="11"/>
        <color rgb="FFFF0000"/>
        <rFont val="Calibri"/>
        <family val="2"/>
      </rPr>
      <t>VC</t>
    </r>
  </si>
  <si>
    <t xml:space="preserve">AU
SCA 
JPV +ER + VC </t>
  </si>
  <si>
    <t>AU
SCA 
JPV +ER + VC</t>
  </si>
  <si>
    <t>AU
SCA 
JPV + ER + VC</t>
  </si>
  <si>
    <t>AU
SCA
JPV + ER + VC</t>
  </si>
  <si>
    <t xml:space="preserve">AU
JPV
ER </t>
  </si>
  <si>
    <t>AU
JPV
ER</t>
  </si>
  <si>
    <t>freeze</t>
  </si>
  <si>
    <t>desde 04/11 
AU
JPV+VC</t>
  </si>
  <si>
    <t>AU 
JPV
VC</t>
  </si>
  <si>
    <t>parten 10 de nov</t>
  </si>
  <si>
    <t>*PAR04-2  Modelo de Abastecimiento Corporativo (inicio formal 10/11 - 28/11):*</t>
  </si>
  <si>
    <t>desde 04/11 
AU
JPV
VC</t>
  </si>
  <si>
    <t>LUMI01 “Evaluación de Procesos Planificación Financiera Lundin”  (03/11 al 21/11)
GP + CP</t>
  </si>
  <si>
    <t>ND
SCS + TA</t>
  </si>
  <si>
    <t>AU
SCS + TA</t>
  </si>
  <si>
    <t>FALP01 (6 s = 1 Agosto)</t>
  </si>
  <si>
    <t>HL
JA
TA</t>
  </si>
  <si>
    <t xml:space="preserve">HL
JA
TA </t>
  </si>
  <si>
    <t xml:space="preserve">HL
JA miércoles
TA </t>
  </si>
  <si>
    <t>CA + FT</t>
  </si>
  <si>
    <t>Taller semana 28?</t>
  </si>
  <si>
    <t>*CMPC12 Maderas. Def. estratégicas y apoyo implementación (11 julio)*</t>
  </si>
  <si>
    <t>AJ
FC</t>
  </si>
  <si>
    <t>AJ
MGB
SCS + FC</t>
  </si>
  <si>
    <t>AJ
MGB
SCS + FC + SM</t>
  </si>
  <si>
    <t>AJ
MGB 
SCS + FC + SM</t>
  </si>
  <si>
    <t xml:space="preserve">AJ
MGB 
SCS + FC + SM </t>
  </si>
  <si>
    <t>AJ
SCS + FT desde 17/07 pm</t>
  </si>
  <si>
    <t>AJ
SCS + FT</t>
  </si>
  <si>
    <t>AJ
SCA 2 días
FT</t>
  </si>
  <si>
    <t>Considerar disponibilidad de SCS para BHP u otro (dias post)/ hasta 30/07 app</t>
  </si>
  <si>
    <t>CL: 2 días post-proyecto para SCS antes de su próximo proyecto</t>
  </si>
  <si>
    <t xml:space="preserve">*CSC06 Cencomalls Implementación Modelo de Gestión 2.0: (11 julio)* </t>
  </si>
  <si>
    <t xml:space="preserve">ND (trabajo preliminar)
MGB*
</t>
  </si>
  <si>
    <t xml:space="preserve">ND 
JC+FT  </t>
  </si>
  <si>
    <t xml:space="preserve">ND 
AG
JC + FT  </t>
  </si>
  <si>
    <t xml:space="preserve">ND / LC
AG
JC + FT  </t>
  </si>
  <si>
    <t xml:space="preserve">ND/LC
AG
JC + FT  </t>
  </si>
  <si>
    <t xml:space="preserve">ND/LC
AG
JC + FT </t>
  </si>
  <si>
    <r>
      <t>ND/LC
AG</t>
    </r>
    <r>
      <rPr>
        <b/>
        <sz val="11"/>
        <color rgb="FFFF0000"/>
        <rFont val="Calibri"/>
        <family val="2"/>
        <scheme val="minor"/>
      </rPr>
      <t xml:space="preserve"> 
</t>
    </r>
    <r>
      <rPr>
        <b/>
        <sz val="11"/>
        <color rgb="FF000000"/>
        <rFont val="Calibri"/>
        <family val="2"/>
        <scheme val="minor"/>
      </rPr>
      <t>JC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+ FT + JDP (estudio)</t>
    </r>
  </si>
  <si>
    <r>
      <t xml:space="preserve">ND
JC+ </t>
    </r>
    <r>
      <rPr>
        <b/>
        <sz val="11"/>
        <color rgb="FFFF0000"/>
        <rFont val="Calibri"/>
        <family val="2"/>
        <scheme val="minor"/>
      </rPr>
      <t xml:space="preserve">BM* </t>
    </r>
    <r>
      <rPr>
        <b/>
        <sz val="11"/>
        <color rgb="FF000000"/>
        <rFont val="Calibri"/>
        <family val="2"/>
        <scheme val="minor"/>
      </rPr>
      <t>+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FT + </t>
    </r>
  </si>
  <si>
    <r>
      <t xml:space="preserve">ND
MGO
JC + </t>
    </r>
    <r>
      <rPr>
        <b/>
        <sz val="11"/>
        <color rgb="FFFF0000"/>
        <rFont val="Calibri"/>
        <family val="2"/>
        <scheme val="minor"/>
      </rPr>
      <t xml:space="preserve">BM + </t>
    </r>
    <r>
      <rPr>
        <b/>
        <sz val="11"/>
        <color rgb="FF000000"/>
        <rFont val="Calibri"/>
        <family val="2"/>
        <scheme val="minor"/>
      </rPr>
      <t xml:space="preserve">FT 
</t>
    </r>
    <r>
      <rPr>
        <b/>
        <sz val="11"/>
        <color rgb="FFFF0000"/>
        <rFont val="Calibri"/>
        <family val="2"/>
        <scheme val="minor"/>
      </rPr>
      <t>JDP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¿?</t>
    </r>
  </si>
  <si>
    <t>ND
MGO
BM+FT</t>
  </si>
  <si>
    <t xml:space="preserve">
MGO
FT </t>
  </si>
  <si>
    <t xml:space="preserve">MGO
FT </t>
  </si>
  <si>
    <t>*CMPC11 Operaciones Pulp: (04 Julio)</t>
  </si>
  <si>
    <t>HL
PM*
SG + JA</t>
  </si>
  <si>
    <t>HL
PM
SG + JA</t>
  </si>
  <si>
    <t>HL
PM 
SG + JA</t>
  </si>
  <si>
    <t>HL / CM
PM 
SG + JA</t>
  </si>
  <si>
    <t xml:space="preserve">HL / CM
JA
</t>
  </si>
  <si>
    <t xml:space="preserve">HL / CM
PM JA (vacaciones 22 y 23) </t>
  </si>
  <si>
    <t xml:space="preserve">CM
PM
SG </t>
  </si>
  <si>
    <r>
      <rPr>
        <b/>
        <sz val="11"/>
        <color rgb="FF000000"/>
        <rFont val="Calibri"/>
        <family val="2"/>
      </rPr>
      <t xml:space="preserve">CM
PM
</t>
    </r>
    <r>
      <rPr>
        <b/>
        <sz val="11"/>
        <color rgb="FFFF0000"/>
        <rFont val="Calibri"/>
        <family val="2"/>
      </rPr>
      <t>JA + TA. Podría entrar JDP el miér o jueves (TBD)</t>
    </r>
  </si>
  <si>
    <r>
      <rPr>
        <b/>
        <sz val="11"/>
        <color rgb="FF000000"/>
        <rFont val="Calibri"/>
        <family val="2"/>
        <scheme val="minor"/>
      </rPr>
      <t xml:space="preserve">CM
PM
</t>
    </r>
    <r>
      <rPr>
        <b/>
        <sz val="11"/>
        <color rgb="FFFF0000"/>
        <rFont val="Calibri"/>
        <family val="2"/>
        <scheme val="minor"/>
      </rPr>
      <t xml:space="preserve">JA </t>
    </r>
  </si>
  <si>
    <t>HL 01/07
PM martes 01/07 + algo de tiempo para reunión de RV del 04/07</t>
  </si>
  <si>
    <t>HL
PM (lunes pm)</t>
  </si>
  <si>
    <t xml:space="preserve">*CMPC11 Pulp II: (30 mayo), se solicita alargue </t>
  </si>
  <si>
    <t>HL
SCA</t>
  </si>
  <si>
    <t>HL / CM
SCA
TA</t>
  </si>
  <si>
    <t>HL / CM
SCA*
TA</t>
  </si>
  <si>
    <t>HL / CM
PM SG
TA</t>
  </si>
  <si>
    <t xml:space="preserve">HL / CM
PM
SG </t>
  </si>
  <si>
    <t>CM
PM 
TA desde martes mediodía (antes FCom)</t>
  </si>
  <si>
    <t>CM
PM 
TA cierra deck</t>
  </si>
  <si>
    <t>frenaron el deck una semana</t>
  </si>
  <si>
    <t>EAS05 - Planificación Estratégica 
(13 sep)</t>
  </si>
  <si>
    <t>JPV - BM</t>
  </si>
  <si>
    <t>PUC02 (Hasta 18 oct)</t>
  </si>
  <si>
    <t>JG</t>
  </si>
  <si>
    <t>JG -MLL - JC</t>
  </si>
  <si>
    <t>SCA VC</t>
  </si>
  <si>
    <t>JG + MLL</t>
  </si>
  <si>
    <t>JG + MLL + JB</t>
  </si>
  <si>
    <t>Taller Cony Arjona (Hasta 6 sep)</t>
  </si>
  <si>
    <t>FAL02 (Hasta 9 sep) Taller 5 y 6</t>
  </si>
  <si>
    <t>AU + LC</t>
  </si>
  <si>
    <t>ML, SD</t>
  </si>
  <si>
    <t>ML</t>
  </si>
  <si>
    <t>SQM 14 - Litio Internacional Finanzas
(hasta 16 oct)</t>
  </si>
  <si>
    <t>LC/AU</t>
  </si>
  <si>
    <t>FC BM</t>
  </si>
  <si>
    <t>*CencoMalls CSC06 (hasta 17 enero):*</t>
  </si>
  <si>
    <t>MG + HL</t>
  </si>
  <si>
    <t>JG + JPV + VC</t>
  </si>
  <si>
    <t>JG (hasta 14/11) + JPV + VC</t>
  </si>
  <si>
    <t>JPV + VC</t>
  </si>
  <si>
    <t xml:space="preserve">JPV + VC + ML </t>
  </si>
  <si>
    <t xml:space="preserve">JPV + ML + VC </t>
  </si>
  <si>
    <t xml:space="preserve">JPV + VC </t>
  </si>
  <si>
    <t xml:space="preserve">*CMPC10 Modelo operativo y Planificación Maderas (hasta 31 enero):* </t>
  </si>
  <si>
    <t xml:space="preserve">PM </t>
  </si>
  <si>
    <t>PM/JG</t>
  </si>
  <si>
    <t>JG (desde 14/11) + FC</t>
  </si>
  <si>
    <t>JG + FC + JB</t>
  </si>
  <si>
    <t>JG + FC + AT</t>
  </si>
  <si>
    <t>JG + FC + AT + JPV (09/01)</t>
  </si>
  <si>
    <t>FC + AT + JPV</t>
  </si>
  <si>
    <t>FC + AT + JPV(?)</t>
  </si>
  <si>
    <t xml:space="preserve">*CMPC09 Personas (hasta 20 dic):* </t>
  </si>
  <si>
    <t>JC + BM + AT</t>
  </si>
  <si>
    <t>BM + AT</t>
  </si>
  <si>
    <t xml:space="preserve">BM + AT </t>
  </si>
  <si>
    <t>*Oxiquim Diseño sistema de incentivos (28 feb):*</t>
  </si>
  <si>
    <t>LC - ND</t>
  </si>
  <si>
    <t xml:space="preserve">AU </t>
  </si>
  <si>
    <t>PM + AP</t>
  </si>
  <si>
    <t>AMP</t>
  </si>
  <si>
    <t>AM + SD</t>
  </si>
  <si>
    <t xml:space="preserve">AM </t>
  </si>
  <si>
    <t>SD + AM</t>
  </si>
  <si>
    <t>SD + AM ad - hoc</t>
  </si>
  <si>
    <t>*GIRO Planificación estratégica 5 semanas (20 ene): / en freeze*</t>
  </si>
  <si>
    <t>ND + LC</t>
  </si>
  <si>
    <t>LC + ND</t>
  </si>
  <si>
    <t xml:space="preserve">Taller 03 enero. SCS como Focal Point complicado. Se podría congelar algo </t>
  </si>
  <si>
    <t>SCS + TA</t>
  </si>
  <si>
    <t>SC + JC + TA</t>
  </si>
  <si>
    <t>SCS + ML</t>
  </si>
  <si>
    <t>*AMCHAM Jornada Estratégica 2025 (hasta fin de mes:)*</t>
  </si>
  <si>
    <t>AJ + ML (mar)</t>
  </si>
  <si>
    <t>Sigue esto la próxima semana?</t>
  </si>
  <si>
    <t>SCS</t>
  </si>
  <si>
    <t>*SQM15 Estándares corporativos de gestión (17 enero):*</t>
  </si>
  <si>
    <t>ND + LC
MGO
SCS + JC+ TA</t>
  </si>
  <si>
    <t>ND + LC
MGO
JC+ TA + AG</t>
  </si>
  <si>
    <t>ND + LC
MGO
TA + AG</t>
  </si>
  <si>
    <t xml:space="preserve">ND
</t>
  </si>
  <si>
    <t>*MCI01 - Proyecto Marimaca (07 mar):*</t>
  </si>
  <si>
    <t xml:space="preserve">AU + ND </t>
  </si>
  <si>
    <t>ND + (HL)</t>
  </si>
  <si>
    <t>SCA?</t>
  </si>
  <si>
    <t xml:space="preserve">SD </t>
  </si>
  <si>
    <t>SCA + SD</t>
  </si>
  <si>
    <t>SCA + SD - MM</t>
  </si>
  <si>
    <t>SD + MM + SG</t>
  </si>
  <si>
    <t>SG +SD + MM</t>
  </si>
  <si>
    <t>SG +SD+MM</t>
  </si>
  <si>
    <t>SG+SD+MM</t>
  </si>
  <si>
    <r>
      <rPr>
        <b/>
        <sz val="11"/>
        <color rgb="FF000000"/>
        <rFont val="Calibri"/>
        <family val="2"/>
        <scheme val="minor"/>
      </rPr>
      <t>SG+SD+</t>
    </r>
    <r>
      <rPr>
        <b/>
        <sz val="11"/>
        <color rgb="FFFF0000"/>
        <rFont val="Calibri"/>
        <family val="2"/>
        <scheme val="minor"/>
      </rPr>
      <t>MM</t>
    </r>
  </si>
  <si>
    <t>SG + MM</t>
  </si>
  <si>
    <t>SD*</t>
  </si>
  <si>
    <t>SG (1 mañana)</t>
  </si>
  <si>
    <t>Envío de link de entregables</t>
  </si>
  <si>
    <t>*CENCO05 - Neely Modelo operativo proyectos de inversión (28 marzo):*</t>
  </si>
  <si>
    <t>Posible extensión y que algunos del equipo siga</t>
  </si>
  <si>
    <t>MG*</t>
  </si>
  <si>
    <t xml:space="preserve">JC </t>
  </si>
  <si>
    <t>JC + AM (+SG ad-hoc)</t>
  </si>
  <si>
    <t>JC + AM</t>
  </si>
  <si>
    <t>JC* + AM + FC</t>
  </si>
  <si>
    <t>AM</t>
  </si>
  <si>
    <t>AM + FC + JC (1 día)</t>
  </si>
  <si>
    <t xml:space="preserve">JC + AM </t>
  </si>
  <si>
    <t>*CAS01 - Clínica Alemana - Modelo operativo de innovación* (hasta 15 abril)</t>
  </si>
  <si>
    <t xml:space="preserve">MCM + AU
</t>
  </si>
  <si>
    <t>TA desde miércoles</t>
  </si>
  <si>
    <t>MCM + AU
TA</t>
  </si>
  <si>
    <t xml:space="preserve">MCM
JG + TA </t>
  </si>
  <si>
    <t xml:space="preserve">MCM
JG </t>
  </si>
  <si>
    <t>AU
JG
TA + FC</t>
  </si>
  <si>
    <t xml:space="preserve">AU + MCM
JG
TA + FC </t>
  </si>
  <si>
    <t>AU + MCM
JG
TA + FC + TC</t>
  </si>
  <si>
    <t>AU + MCM
JG
JC + FC + TC</t>
  </si>
  <si>
    <r>
      <rPr>
        <b/>
        <sz val="11"/>
        <color rgb="FF000000"/>
        <rFont val="Calibri"/>
        <family val="2"/>
        <scheme val="minor"/>
      </rPr>
      <t xml:space="preserve">MCM
JG
</t>
    </r>
    <r>
      <rPr>
        <b/>
        <sz val="11"/>
        <rFont val="Calibri"/>
        <family val="2"/>
        <scheme val="minor"/>
      </rPr>
      <t>JC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+ FC + TC</t>
    </r>
  </si>
  <si>
    <t>MCM
JG
JC + FC + TC</t>
  </si>
  <si>
    <t xml:space="preserve">MCM/AU
JG
FC+TC </t>
  </si>
  <si>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JG
FC+TC</t>
    </r>
  </si>
  <si>
    <t>FC se necesita el lunes y martes TC  martes y miércoles</t>
  </si>
  <si>
    <t>*Forestal del Sur (19 feb)*</t>
  </si>
  <si>
    <t xml:space="preserve">HL 
PM
SCS </t>
  </si>
  <si>
    <t>HL 
PM
SCS + TA</t>
  </si>
  <si>
    <t xml:space="preserve">
PM
SCS + TA (hasta 18/02)</t>
  </si>
  <si>
    <t>Martes 18 reunión con JM y PM + HL y AL online</t>
  </si>
  <si>
    <t>*CENCO06 - LB (16 abril)*</t>
  </si>
  <si>
    <t xml:space="preserve">
</t>
  </si>
  <si>
    <r>
      <rPr>
        <b/>
        <sz val="11"/>
        <color rgb="FF000000"/>
        <rFont val="Calibri"/>
        <family val="2"/>
        <scheme val="minor"/>
      </rPr>
      <t>LC 
MGO
JPV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+ AT </t>
    </r>
  </si>
  <si>
    <t xml:space="preserve">LC 
MGO
JPV + AT </t>
  </si>
  <si>
    <t xml:space="preserve">LC+MH 
MGO
JPV + AT </t>
  </si>
  <si>
    <t xml:space="preserve">LC+ MH 
MGO
JPV + AT </t>
  </si>
  <si>
    <t>LC+MH 
MGO
JPV + AT + BM*</t>
  </si>
  <si>
    <t>MH 
MGO
 AT + BM</t>
  </si>
  <si>
    <t>MH 
MGO
AT + BM</t>
  </si>
  <si>
    <t>Martes tendremos noticias. Baja carga, Lunes MGO libre</t>
  </si>
  <si>
    <t>LC + (AU)</t>
  </si>
  <si>
    <t xml:space="preserve">LC </t>
  </si>
  <si>
    <t>ND
AG</t>
  </si>
  <si>
    <t>se cambió la fecha del 11 al 16</t>
  </si>
  <si>
    <t>*SQM16 - M. Fones: (vier 11 abril)*</t>
  </si>
  <si>
    <t xml:space="preserve">AG </t>
  </si>
  <si>
    <t xml:space="preserve">Sesión martes 15 </t>
  </si>
  <si>
    <t xml:space="preserve">VC + ER  </t>
  </si>
  <si>
    <t xml:space="preserve">SCS + VC + ER  </t>
  </si>
  <si>
    <t xml:space="preserve">SCS* + VC + ER  </t>
  </si>
  <si>
    <t>VC + ER + PM</t>
  </si>
  <si>
    <t>VC + ER +SCS</t>
  </si>
  <si>
    <t>VC +SCS</t>
  </si>
  <si>
    <t>SCS + VC</t>
  </si>
  <si>
    <t>VC*</t>
  </si>
  <si>
    <t>*UAI Alineación estratégica Junta Directiva UAI: (6 de junio)*</t>
  </si>
  <si>
    <t xml:space="preserve">AJ / AU
MGO
BM + VC </t>
  </si>
  <si>
    <t xml:space="preserve">AU/AJ
SCA
BM + VC </t>
  </si>
  <si>
    <t>AU/AJ
SCA
BM + VC*/Apoyo BHP?</t>
  </si>
  <si>
    <t>AU/AJ
SCA (90%)
BM + VC*</t>
  </si>
  <si>
    <r>
      <t xml:space="preserve">AJ
</t>
    </r>
    <r>
      <rPr>
        <b/>
        <sz val="11"/>
        <color rgb="FFFF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BM + VC*</t>
    </r>
  </si>
  <si>
    <t>AJ
BM* + VC*</t>
  </si>
  <si>
    <t>Mini Taller se necesita BM un día por definir</t>
  </si>
  <si>
    <t>VC un día para cerrarlo (AJ va a hablar con AU)</t>
  </si>
  <si>
    <t>Sesión de cierre lunes 23</t>
  </si>
  <si>
    <t>*CENCO06 (23 de mayo)*</t>
  </si>
  <si>
    <t>-</t>
  </si>
  <si>
    <t>MH / LC
MGO
AT+JDP</t>
  </si>
  <si>
    <t>MH / LC
MGO
AT +JDP</t>
  </si>
  <si>
    <t>MH / LC
MGO
AT*/JDP</t>
  </si>
  <si>
    <r>
      <rPr>
        <b/>
        <sz val="11"/>
        <color rgb="FF000000"/>
        <rFont val="Calibri"/>
        <family val="2"/>
        <scheme val="minor"/>
      </rPr>
      <t xml:space="preserve">MH
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AT</t>
    </r>
  </si>
  <si>
    <r>
      <rPr>
        <b/>
        <sz val="10"/>
        <color rgb="FF000000"/>
        <rFont val="Calibri"/>
        <family val="2"/>
        <scheme val="minor"/>
      </rPr>
      <t>*FKH01 Humedales Planificación estratégica: (5 semanas):*</t>
    </r>
    <r>
      <rPr>
        <b/>
        <sz val="10"/>
        <color rgb="FFFF0000"/>
        <rFont val="Calibri"/>
        <family val="2"/>
        <scheme val="minor"/>
      </rPr>
      <t xml:space="preserve"> </t>
    </r>
  </si>
  <si>
    <t>ND
JDP</t>
  </si>
  <si>
    <t>ND
SCS + JDP</t>
  </si>
  <si>
    <r>
      <t xml:space="preserve">ND
</t>
    </r>
    <r>
      <rPr>
        <b/>
        <sz val="11"/>
        <color rgb="FFFF0000"/>
        <rFont val="Calibri"/>
        <family val="2"/>
        <scheme val="minor"/>
      </rPr>
      <t>JDP</t>
    </r>
  </si>
  <si>
    <t xml:space="preserve">ND/AU
SCS
JDP </t>
  </si>
  <si>
    <t xml:space="preserve">ND/AU
</t>
  </si>
  <si>
    <t>JDP</t>
  </si>
  <si>
    <t>*FSM01 Soy Más Planificación estratégica :*</t>
  </si>
  <si>
    <t xml:space="preserve">AJ/MH
MJM
</t>
  </si>
  <si>
    <t>MH
MJM</t>
  </si>
  <si>
    <t xml:space="preserve">MH 
</t>
  </si>
  <si>
    <t>MH 
MJM + JA</t>
  </si>
  <si>
    <t xml:space="preserve">
JA + MJM</t>
  </si>
  <si>
    <t>JA + MJM</t>
  </si>
  <si>
    <t xml:space="preserve">MJM + JA lunes y martes
</t>
  </si>
  <si>
    <t>Taller 07/08</t>
  </si>
  <si>
    <t>JA desde jueves</t>
  </si>
  <si>
    <t>Taller 20/08</t>
  </si>
  <si>
    <t>JPV SD VC</t>
  </si>
  <si>
    <t>JPV SD</t>
  </si>
  <si>
    <t>FC*, BM*</t>
  </si>
  <si>
    <t>FC, BM, VC, AM</t>
  </si>
  <si>
    <t>SCS ML SD</t>
  </si>
  <si>
    <t xml:space="preserve">AT + TA hasta martes medio día
</t>
  </si>
  <si>
    <t>JDP + TA</t>
  </si>
  <si>
    <t>COPEC01 “Planificación Estratégica Gerencia Comercial COPEC” (17/11 - 05/12)</t>
  </si>
  <si>
    <t>AJ
PM
AM + SM+CA</t>
  </si>
  <si>
    <t>AJ
SM (lunes)</t>
  </si>
  <si>
    <t>CSCR01 (Corporación Seguir creciendo (10 dic inicio)
Semanas vendidas: n/a
Fecha inicio cliente: 
Fecha inicio TH: 9/12/2025
Fecha cierre: 8/01/2026</t>
  </si>
  <si>
    <t>MH
JPV
FC</t>
  </si>
  <si>
    <t>SQM Modelo de Gestion finanzas litio salar (12 semanas)
(inicio - cierre)
(2 entregables) 
(equipo vendido: GP+CS+2CP)</t>
  </si>
  <si>
    <t>*FRENTE COMERCIAL:*</t>
  </si>
  <si>
    <t>Freeport (AU, TA)
Arauco Proyectos (TBD)</t>
  </si>
  <si>
    <t>WOM
Cencomalls
Pulp
BHP Proyectos
San Fernando (PE)</t>
  </si>
  <si>
    <t>CMPC: FT &gt; SCS
WOM: TA
TA, VC, FT, SCS</t>
  </si>
  <si>
    <t>ND + AJ
SCA
SM + VC+FT+TA</t>
  </si>
  <si>
    <t xml:space="preserve">ND + AJ
FC+TA + FT </t>
  </si>
  <si>
    <t xml:space="preserve">ND </t>
  </si>
  <si>
    <t xml:space="preserve">ND + ER + CA
</t>
  </si>
  <si>
    <r>
      <rPr>
        <b/>
        <sz val="11"/>
        <color rgb="FF000000"/>
        <rFont val="Calibri"/>
        <family val="2"/>
        <scheme val="minor"/>
      </rPr>
      <t xml:space="preserve">ND </t>
    </r>
    <r>
      <rPr>
        <b/>
        <sz val="11"/>
        <color rgb="FFFF0000"/>
        <rFont val="Calibri"/>
        <family val="2"/>
        <scheme val="minor"/>
      </rPr>
      <t>+ JPV + CA+ ER?</t>
    </r>
  </si>
  <si>
    <t>JPV+ CA+ FT</t>
  </si>
  <si>
    <t>CA+ FT</t>
  </si>
  <si>
    <t xml:space="preserve">ND
MGO + PM 
JDP </t>
  </si>
  <si>
    <t>ND
MGO, PM
JDP, SCS, VC, ER</t>
  </si>
  <si>
    <t>ND
MGO, PM
JDP, SCS, ER, FT</t>
  </si>
  <si>
    <r>
      <rPr>
        <b/>
        <sz val="11"/>
        <color rgb="FF000000"/>
        <rFont val="Calibri"/>
        <family val="2"/>
        <scheme val="minor"/>
      </rPr>
      <t xml:space="preserve">ND, AU
MGO, </t>
    </r>
    <r>
      <rPr>
        <b/>
        <sz val="11"/>
        <color rgb="FFFF0000"/>
        <rFont val="Calibri"/>
        <family val="2"/>
        <scheme val="minor"/>
      </rPr>
      <t xml:space="preserve">PM, 
</t>
    </r>
    <r>
      <rPr>
        <b/>
        <sz val="11"/>
        <color rgb="FF000000"/>
        <rFont val="Calibri"/>
        <family val="2"/>
        <scheme val="minor"/>
      </rPr>
      <t xml:space="preserve">JDP, FT, JPV, </t>
    </r>
    <r>
      <rPr>
        <b/>
        <sz val="11"/>
        <color rgb="FFFF0000"/>
        <rFont val="Calibri"/>
        <family val="2"/>
        <scheme val="minor"/>
      </rPr>
      <t>CA,</t>
    </r>
    <r>
      <rPr>
        <b/>
        <sz val="11"/>
        <color rgb="FF000000"/>
        <rFont val="Calibri"/>
        <family val="2"/>
        <scheme val="minor"/>
      </rPr>
      <t xml:space="preserve"> TC</t>
    </r>
  </si>
  <si>
    <r>
      <rPr>
        <b/>
        <sz val="11"/>
        <color rgb="FF000000"/>
        <rFont val="Calibri"/>
        <family val="2"/>
        <scheme val="minor"/>
      </rPr>
      <t>COLBUN: MH/AJ-SCA-TC+</t>
    </r>
    <r>
      <rPr>
        <b/>
        <sz val="11"/>
        <color rgb="FF00B050"/>
        <rFont val="Calibri"/>
        <family val="2"/>
        <scheme val="minor"/>
      </rPr>
      <t xml:space="preserve">?
</t>
    </r>
    <r>
      <rPr>
        <b/>
        <sz val="11"/>
        <color rgb="FF000000"/>
        <rFont val="Calibri"/>
        <family val="2"/>
        <scheme val="minor"/>
      </rPr>
      <t>SMU (14 nov): ND+PM+CA
Maderas: PM</t>
    </r>
  </si>
  <si>
    <t xml:space="preserve">CAS: JG+ SM
</t>
  </si>
  <si>
    <r>
      <rPr>
        <b/>
        <sz val="11"/>
        <color rgb="FF000000"/>
        <rFont val="Calibri"/>
        <family val="2"/>
        <scheme val="minor"/>
      </rPr>
      <t>* Falabella: MH + JPV 
* Indumotora: SCA+SD-&gt;AU
* Freeport (11/dic - 06/ene) Plan de trans.El Abra : JPV+VC-&gt;AU-MH
* Colbún (tbd 09 a12 dic) Eficiencia operacional: SCA+TC-&gt;MH
* Grupo Avanza (15/dic): JPV
* Engie (16/dic): JG+VC-&gt;AU
* SQM Modelo Country Manager NV (22/dic): JG + VC + JCF-&gt;AU</t>
    </r>
    <r>
      <rPr>
        <b/>
        <sz val="11"/>
        <color rgb="FFFF0000"/>
        <rFont val="Calibri"/>
        <family val="2"/>
        <scheme val="minor"/>
      </rPr>
      <t xml:space="preserve"> 
</t>
    </r>
    <r>
      <rPr>
        <b/>
        <sz val="11"/>
        <color rgb="FF000000"/>
        <rFont val="Calibri"/>
        <family val="2"/>
        <scheme val="minor"/>
      </rPr>
      <t>* Abastible (tbd): SCA-&gt;MH
*Farisa: JG+TA (18/dic)
*SMU: PM+TA (18/dic)
*MSB: AU + JCH + TC
*Grupo IE: JG+TA+JC</t>
    </r>
  </si>
  <si>
    <r>
      <rPr>
        <b/>
        <sz val="11"/>
        <color rgb="FF000000"/>
        <rFont val="Calibri"/>
        <family val="2"/>
        <scheme val="minor"/>
      </rPr>
      <t>* Falabella: MH + JPV 
* Indumotora: SCA+SD-&gt;AU
* Freeport (11/dic - 06/ene) Plan de trans.El Abra : JPV+VC-&gt;AU-MH
* Colbún (tbd 09 a12 dic) Eficiencia operacional: SCA+TC-&gt;MH
* Grupo Avanza (15/dic): JPV
* Engie (16/dic): JG+VC-&gt;AU
* SQM Modelo Country Manager NV (22/dic): JG + VC + JCF-&gt;AU</t>
    </r>
    <r>
      <rPr>
        <b/>
        <sz val="11"/>
        <color rgb="FFFF0000"/>
        <rFont val="Calibri"/>
        <family val="2"/>
        <scheme val="minor"/>
      </rPr>
      <t xml:space="preserve"> 
</t>
    </r>
    <r>
      <rPr>
        <b/>
        <sz val="11"/>
        <color rgb="FF000000"/>
        <rFont val="Calibri"/>
        <family val="2"/>
        <scheme val="minor"/>
      </rPr>
      <t>* Abastible (tbd): SCA-&gt;MH
*Farisa: JG+TA (18/dic)
*SMU: PM+TA (18/dic)
*MSB: AU + JCH + TC
*Grupo IE: JG+FC*+JC</t>
    </r>
  </si>
  <si>
    <t>JG
AM (BHP)+TA*+VC* (lembeye)+SD (t. internos)*
JFC (SQM)+CA (t. internos)</t>
  </si>
  <si>
    <t>SCS + FT + ER</t>
  </si>
  <si>
    <t>ER</t>
  </si>
  <si>
    <t>FT</t>
  </si>
  <si>
    <t>BM+BLP</t>
  </si>
  <si>
    <t>AJ
BLP/FG</t>
  </si>
  <si>
    <t>AJ
BLP/FG/JDP</t>
  </si>
  <si>
    <t>TC+CM (2/04)</t>
  </si>
  <si>
    <t>CM+SM</t>
  </si>
  <si>
    <t>SM+SF</t>
  </si>
  <si>
    <t>TA</t>
  </si>
  <si>
    <t>MM</t>
  </si>
  <si>
    <t>AJ
PM+SC (desde miércoles)
VC + FT + CM + MR + TC</t>
  </si>
  <si>
    <t>MH/GB</t>
  </si>
  <si>
    <t>JG 
JL (Frente Comercial)
JDP+CM+</t>
  </si>
  <si>
    <t>MGO, PM</t>
  </si>
  <si>
    <t>AJ
PM+SC (desde miércoles)
VC + FT + CM + TA + MR</t>
  </si>
  <si>
    <t xml:space="preserve">Propuesta Icafal (semana 25 nov): </t>
  </si>
  <si>
    <t>AU + MGO + SD + ML</t>
  </si>
  <si>
    <t>Equipo OXI01</t>
  </si>
  <si>
    <t>JDP, SCS, VC, ER</t>
  </si>
  <si>
    <t>Propuesta SAAM</t>
  </si>
  <si>
    <t>AJ, PM, JA</t>
  </si>
  <si>
    <t>Trendy</t>
  </si>
  <si>
    <t>SQM Jasen</t>
  </si>
  <si>
    <t>Parque Arauco Eduardo Perez</t>
  </si>
  <si>
    <t>Jasen, RyQ, clinica alemana, Cenco Proyectos extensión, CAS, Cenco richie, FAS</t>
  </si>
  <si>
    <t>Cenco Richie Bennett</t>
  </si>
  <si>
    <t>Clinica Andes Salud (ajuste tarifa)</t>
  </si>
  <si>
    <t>AJ, PM</t>
  </si>
  <si>
    <t>Sonacol</t>
  </si>
  <si>
    <t>Propuesta SQM (YNV)  se en via 31 ene. Proxima reunion 26 feb</t>
  </si>
  <si>
    <t xml:space="preserve">ND + SCS </t>
  </si>
  <si>
    <t xml:space="preserve">LC + MCM </t>
  </si>
  <si>
    <t>p1</t>
  </si>
  <si>
    <t>Propuesta Paris Juan Luis Taverne (12 feb) (3 frentes ahora es exp cliente: franquicias jumbo, experiencia cliente en tienda propuesta valor cliente premium paris, potenciar tiendas stand alone, perfil desarrollo de proyectos)</t>
  </si>
  <si>
    <t>LC + PM + JPV</t>
  </si>
  <si>
    <t>LC + AG</t>
  </si>
  <si>
    <t>AJ reactivar</t>
  </si>
  <si>
    <t>p1 (pueden ser más de una)</t>
  </si>
  <si>
    <t>Propuesta Easy (revisión estructura y perfiles) hay que activar conversación con Marcia</t>
  </si>
  <si>
    <t xml:space="preserve">AJ </t>
  </si>
  <si>
    <t>LC activar conversación</t>
  </si>
  <si>
    <t>Propuesta R&amp;Q Ingeniería (20/01)</t>
  </si>
  <si>
    <t>LC + MGO + TA</t>
  </si>
  <si>
    <t>?</t>
  </si>
  <si>
    <t>Propuesta Parque Arauco (20/01) Podrían salir ajustes pero poca posibilidad</t>
  </si>
  <si>
    <t>LC + AG + VC</t>
  </si>
  <si>
    <t>LC + MGO</t>
  </si>
  <si>
    <t>Soquimich Comercial (lun 06/01) 7 semanas</t>
  </si>
  <si>
    <t>LC + JC</t>
  </si>
  <si>
    <t>Cencomalls (jue 09/01 en sesión) (17 se presenta al GG y GO)</t>
  </si>
  <si>
    <t>Equipo Cencomalls</t>
  </si>
  <si>
    <t>LC + VC un día</t>
  </si>
  <si>
    <t>se presenta el lunes</t>
  </si>
  <si>
    <t xml:space="preserve">Cenco Personas LBS Luis Bernardo (mar 07/01) </t>
  </si>
  <si>
    <t xml:space="preserve">Equipo Cencomalls </t>
  </si>
  <si>
    <t>Posible inicio primera semana feb</t>
  </si>
  <si>
    <t>Propuesta Forestal del Sur (por confirmar 07/01 o 08/01)</t>
  </si>
  <si>
    <t>HL  + ML</t>
  </si>
  <si>
    <t>HL + ML</t>
  </si>
  <si>
    <t>Propuesta M. Fones (mier 08/01) 5 semanas</t>
  </si>
  <si>
    <t>Equipo Cencomalls + jC</t>
  </si>
  <si>
    <t>Posible inicio 27/01</t>
  </si>
  <si>
    <t xml:space="preserve">Propuesta Cencosud - R. Larraín y A. Neely (por confirmar): </t>
  </si>
  <si>
    <t>Equipo BHP18</t>
  </si>
  <si>
    <t>MCM + SG</t>
  </si>
  <si>
    <t>Icafal (se envía 20/02)</t>
  </si>
  <si>
    <t>*AG*+ ND + VC</t>
  </si>
  <si>
    <t>Falabella  Mentoring</t>
  </si>
  <si>
    <t>Soy Más Planificación estratégica para marzo</t>
  </si>
  <si>
    <t>PM + SCS + ER</t>
  </si>
  <si>
    <t>SQM15 Gerardo Illanes y propuesta rolling</t>
  </si>
  <si>
    <t>ND + MGO/AG</t>
  </si>
  <si>
    <t xml:space="preserve">Copec - Felipe Leiva y Juan Diuana (jueves 13 dic): </t>
  </si>
  <si>
    <t>Equipo OXIQUIM01</t>
  </si>
  <si>
    <t>Colbún cambio a propuesta área Personas (asap)</t>
  </si>
  <si>
    <t>Lundin Mining (por confirmar)</t>
  </si>
  <si>
    <t xml:space="preserve">AU + </t>
  </si>
  <si>
    <t>AU + JPV</t>
  </si>
  <si>
    <t>Gildemeister</t>
  </si>
  <si>
    <t>Cencomalls extensión (lun 16/12)</t>
  </si>
  <si>
    <t xml:space="preserve">Mitsubishi: </t>
  </si>
  <si>
    <t>ND/LC + SCS + MG + JPV
ND + ML</t>
  </si>
  <si>
    <t>NDC + ML</t>
  </si>
  <si>
    <t>SG</t>
  </si>
  <si>
    <t>SG - SCS</t>
  </si>
  <si>
    <t>SQM - Colazo</t>
  </si>
  <si>
    <t>ND - AC</t>
  </si>
  <si>
    <t>EISA</t>
  </si>
  <si>
    <t>Inacap (mier 17 jul)</t>
  </si>
  <si>
    <t>ND + equipo Infocap</t>
  </si>
  <si>
    <t>AJ + PM + BM + JC</t>
  </si>
  <si>
    <t>AJ + PM + JC* + BM + VC</t>
  </si>
  <si>
    <t>SQM - M. Briceño</t>
  </si>
  <si>
    <t>SQM - R. Jasen</t>
  </si>
  <si>
    <t>Pucobre (vier 19 jul)</t>
  </si>
  <si>
    <t>CM (solo dummy)</t>
  </si>
  <si>
    <t>CM + PM + SG</t>
  </si>
  <si>
    <t>Easy</t>
  </si>
  <si>
    <t>ND + MG + BM + JPV</t>
  </si>
  <si>
    <t>BHP (vier 19 jul)</t>
  </si>
  <si>
    <t>AJ + PM + BM + VC</t>
  </si>
  <si>
    <t>AJ + AM</t>
  </si>
  <si>
    <t>CMC (vier 19 jul)</t>
  </si>
  <si>
    <t>MG + AG + VC</t>
  </si>
  <si>
    <t>MG + BM</t>
  </si>
  <si>
    <t xml:space="preserve">CMPC - Digital </t>
  </si>
  <si>
    <t>AU + SG</t>
  </si>
  <si>
    <t>CMPC - F. Alcalde (vier 12 jul)</t>
  </si>
  <si>
    <t>ND + AJ</t>
  </si>
  <si>
    <t>Taller ITL</t>
  </si>
  <si>
    <t>LC - MGO</t>
  </si>
  <si>
    <t>Carozzi</t>
  </si>
  <si>
    <t>Litio Finanzas</t>
  </si>
  <si>
    <t>Elecmetal</t>
  </si>
  <si>
    <t>JL AU SD</t>
  </si>
  <si>
    <t>EASY</t>
  </si>
  <si>
    <t>AJ MG</t>
  </si>
  <si>
    <t>MG AJ</t>
  </si>
  <si>
    <t>ND MG JPV</t>
  </si>
  <si>
    <t>ND JPV</t>
  </si>
  <si>
    <t>CMPC P&amp;O</t>
  </si>
  <si>
    <t>CM AG VC</t>
  </si>
  <si>
    <t xml:space="preserve"> CMPC extensión competitividad</t>
  </si>
  <si>
    <t>Oportunidades CMPC Raimundo V.</t>
  </si>
  <si>
    <t>AU HL</t>
  </si>
  <si>
    <t>*CMPC Operativización iniciativas Bosques (21/10):*</t>
  </si>
  <si>
    <t>ND, JPV, AT
HL desde el miércoles RR</t>
  </si>
  <si>
    <t>HL + AT (desde 23/10 RR)</t>
  </si>
  <si>
    <t>*Cencomalls (24/10):*</t>
  </si>
  <si>
    <t>LC, MGO, JPV, BM</t>
  </si>
  <si>
    <t>LC + MGO + JPV + BM</t>
  </si>
  <si>
    <t>*Propuesta CMPC Maderas (4/11).*</t>
  </si>
  <si>
    <t>AJ + PM + JPV + VC + SD</t>
  </si>
  <si>
    <t>AJ + PM  + VC + FC</t>
  </si>
  <si>
    <t>AJ + PM + FC</t>
  </si>
  <si>
    <t>*CMPC USA Digital (miércoles 23/10):*</t>
  </si>
  <si>
    <t>AU SD</t>
  </si>
  <si>
    <t>AU, AP, SD</t>
  </si>
  <si>
    <t>AU + AP + SD</t>
  </si>
  <si>
    <t>Clínica Alemana</t>
  </si>
  <si>
    <t>AU CM LC</t>
  </si>
  <si>
    <t>*Taller final Fundación Astoreca (24/10):*</t>
  </si>
  <si>
    <t>ND, JPV, AT</t>
  </si>
  <si>
    <t>ND + JPV + AT</t>
  </si>
  <si>
    <t>*CMPC Personas:*</t>
  </si>
  <si>
    <t>CM + Equipo BHP</t>
  </si>
  <si>
    <t>*AmCham (28/10):*</t>
  </si>
  <si>
    <t>LC, AJ + Pucobre</t>
  </si>
  <si>
    <t>AJ + PM + MLL</t>
  </si>
  <si>
    <t>*Propuesta Oxiquim (30/10)*</t>
  </si>
  <si>
    <t>AU + JG + JB</t>
  </si>
  <si>
    <t>AU + JG + BM + JB + AT</t>
  </si>
  <si>
    <t>*Material Cenco Personas (28/10):*</t>
  </si>
  <si>
    <t>LC, JC, FC</t>
  </si>
  <si>
    <t>LC + JC + FC</t>
  </si>
  <si>
    <t>*Propuesta Cultura y DO SQM (18/10):*</t>
  </si>
  <si>
    <t>Láminas SQM Pablo Altimiras (28/10):*</t>
  </si>
  <si>
    <t>AU + RR</t>
  </si>
  <si>
    <t>*Propuesta Giro Recicla ():*</t>
  </si>
  <si>
    <t>ND + AM</t>
  </si>
  <si>
    <t>*Propuesta SQM Corporativo G.Illanes (13/11):*</t>
  </si>
  <si>
    <t>ND + RR + SCS + BM</t>
  </si>
  <si>
    <t>ND + RR + SCS + ML</t>
  </si>
  <si>
    <t>*Propuesta Colbún (12/11):*</t>
  </si>
  <si>
    <t>AJ + RR + SD + AT</t>
  </si>
  <si>
    <t>AJ + SD</t>
  </si>
  <si>
    <t>*CMPC Personas (8/11):*</t>
  </si>
  <si>
    <t>CM + HL</t>
  </si>
  <si>
    <t>*Propuesta Cenco Personas (11/11)*</t>
  </si>
  <si>
    <t>LC + FC</t>
  </si>
  <si>
    <t>*Propuesta Falabella (5/11):*</t>
  </si>
  <si>
    <t>AU, SD</t>
  </si>
  <si>
    <t>AU + MLL</t>
  </si>
  <si>
    <t>AU + AG + MLL*</t>
  </si>
  <si>
    <t>AU + RR + MLL</t>
  </si>
  <si>
    <t>*Propuesta Maca Briseño (28/10):*</t>
  </si>
  <si>
    <t>LC + MGO + BM + FC</t>
  </si>
  <si>
    <t>*Material Gerardo Illanes (30/10):*</t>
  </si>
  <si>
    <t>*Material Pablo Altimiras (29/10):*</t>
  </si>
  <si>
    <t>AU + CM</t>
  </si>
  <si>
    <t>Nutrisco</t>
  </si>
  <si>
    <t>CM/AU + AG + ML</t>
  </si>
  <si>
    <t>CM AU AG MLL</t>
  </si>
  <si>
    <t>AU CM</t>
  </si>
  <si>
    <t>*Material J.A. Morel (29/10):*</t>
  </si>
  <si>
    <t>*Material Rafa Norambuena (30/10):*</t>
  </si>
  <si>
    <t>Gildemeister (martes 10 dic):</t>
  </si>
  <si>
    <t>AU + SCA</t>
  </si>
  <si>
    <t>*Iniciativas Frente Comercial:*</t>
  </si>
  <si>
    <t>ND + MGO + SD</t>
  </si>
  <si>
    <t>En pausa</t>
  </si>
  <si>
    <t>*Frente Digital:*</t>
  </si>
  <si>
    <t>AU + AP</t>
  </si>
  <si>
    <t>*Caso de negocio externo - recruiting:*</t>
  </si>
  <si>
    <t>*Metodologías organizacionales (30/10):*</t>
  </si>
  <si>
    <t xml:space="preserve"> JL CM JC</t>
  </si>
  <si>
    <t>JL, CM, JC</t>
  </si>
  <si>
    <t>JL + CM + JC</t>
  </si>
  <si>
    <t>*Caso de negocio interno (30/10):*</t>
  </si>
  <si>
    <t>SC?</t>
  </si>
  <si>
    <t>ND + CL + SCA</t>
  </si>
  <si>
    <t>*Knowledge management - motor de búsqueda (22/10:)*</t>
  </si>
  <si>
    <t>AU JG VC</t>
  </si>
  <si>
    <t>AU, VC</t>
  </si>
  <si>
    <t>*Láminas taller staff:*</t>
  </si>
  <si>
    <t>JL CM RR AT</t>
  </si>
  <si>
    <t xml:space="preserve">*Taller de skills de ventas y gestión de stakeholders:*  </t>
  </si>
  <si>
    <t>RR + AT</t>
  </si>
  <si>
    <t>HL + SD + AT</t>
  </si>
  <si>
    <t>*Herramienta frente comercial (19/11):*</t>
  </si>
  <si>
    <t>AU + BM + FC</t>
  </si>
  <si>
    <t>AUB + AP</t>
  </si>
  <si>
    <t>*Caso de negocio interno - onboarding (15/11):*</t>
  </si>
  <si>
    <t>ND + SCS</t>
  </si>
  <si>
    <t>ND + SCS (desde 14/11)</t>
  </si>
  <si>
    <t>*ESG:*</t>
  </si>
  <si>
    <t>LC, AJ</t>
  </si>
  <si>
    <t>LC + AJ + RR + AM</t>
  </si>
  <si>
    <t>LC + AJ + AM</t>
  </si>
  <si>
    <t>En pausa - Canalizado en GIRO</t>
  </si>
  <si>
    <t>*Migración drive a sharepoint y mejoras de la organización de la información:*</t>
  </si>
  <si>
    <t>AU + PM</t>
  </si>
  <si>
    <t>*Ajustes a presentaciones por nuevo template y contenido (e.g. onboarding):*</t>
  </si>
  <si>
    <t>PM + JB</t>
  </si>
  <si>
    <t>JB</t>
  </si>
  <si>
    <t>*Presentación planificación estratégica:*</t>
  </si>
  <si>
    <t>JPV (desde 25), JB</t>
  </si>
  <si>
    <t>JG* ML* JB*</t>
  </si>
  <si>
    <t>SD, ML, JB, SCS</t>
  </si>
  <si>
    <t xml:space="preserve">*EQUIPO DISPONIBLE PRÓXIMAMENTE:* </t>
  </si>
  <si>
    <t>AJ - MG</t>
  </si>
  <si>
    <t>LC, AU, MGO</t>
  </si>
  <si>
    <t>AU RR MGO PM</t>
  </si>
  <si>
    <t>ND
MGO
TA</t>
  </si>
  <si>
    <t>PM + MGO + AG
TA  + JPV
VC</t>
  </si>
  <si>
    <t>LC
PM+AG + VC + SCS</t>
  </si>
  <si>
    <t>AJ
PM</t>
  </si>
  <si>
    <t xml:space="preserve">MH, AJ
PM
JA, TC, JD </t>
  </si>
  <si>
    <t>HL, AJ, JA</t>
  </si>
  <si>
    <t>TA 
23/10: MGO, PM, JDP, SCS, ER</t>
  </si>
  <si>
    <t xml:space="preserve">
</t>
  </si>
  <si>
    <t>JDP hoy + CA+TC+CA+JCF</t>
  </si>
  <si>
    <t>ER+BL+FT</t>
  </si>
  <si>
    <t>JDP+BLP+FG</t>
  </si>
  <si>
    <t>SD+CM+SM</t>
  </si>
  <si>
    <t>AJ
PM+SCA (desde miércoles)
VC + FT + CM + TA + MR + TC</t>
  </si>
  <si>
    <t>Vuelta de SM
BLP</t>
  </si>
  <si>
    <t>SF + MR</t>
  </si>
  <si>
    <t>Ingreso FSC</t>
  </si>
  <si>
    <t>Prioridades</t>
  </si>
  <si>
    <t>Propuesta</t>
  </si>
  <si>
    <t>*VACACIONES / MES SIN GOCE / DÍAS POST PROYECTO:*</t>
  </si>
  <si>
    <t>AJ (desde viernes 28/06)</t>
  </si>
  <si>
    <t>CM, LC</t>
  </si>
  <si>
    <t>ND (J-V)</t>
  </si>
  <si>
    <t>MCM + AU + AJ (31 dic)</t>
  </si>
  <si>
    <t>ND - LC (27-28)</t>
  </si>
  <si>
    <t>JM - AU - AJ</t>
  </si>
  <si>
    <t>JM - AL - AJ - CM</t>
  </si>
  <si>
    <t>AL</t>
  </si>
  <si>
    <t>SCS *</t>
  </si>
  <si>
    <t>SCA +SG +SCS</t>
  </si>
  <si>
    <t>AU desde 27/03</t>
  </si>
  <si>
    <t>HL, AJ, MH, ND (2/05)</t>
  </si>
  <si>
    <t>MGO sale 22/05 vuelve 09/06</t>
  </si>
  <si>
    <t>HL
PM 02/06</t>
  </si>
  <si>
    <t>AM jueves 19</t>
  </si>
  <si>
    <t>JdP desde el 30 jun a 04 jul</t>
  </si>
  <si>
    <t>NDC + CMS
JC, SM (10/7), FC (11/7)</t>
  </si>
  <si>
    <t xml:space="preserve">
MGO (18/07)
JCH + FCR + SM</t>
  </si>
  <si>
    <t xml:space="preserve">
SCA
JCH+ FCR + SM + SCS (24 y 25)</t>
  </si>
  <si>
    <t>SCA
FCR + SM
TA 1/8 dia mudanza</t>
  </si>
  <si>
    <t>FCR
VC lunes 4/8 dia admin
AJ 05/08 dia p/p</t>
  </si>
  <si>
    <t xml:space="preserve">
TC, SD (13 y 14), TA (14)</t>
  </si>
  <si>
    <t xml:space="preserve">ND
BM, FT, </t>
  </si>
  <si>
    <t xml:space="preserve">
FT</t>
  </si>
  <si>
    <t xml:space="preserve">ND (3 a 5)
FT
</t>
  </si>
  <si>
    <t xml:space="preserve">ND 
PM (desde el 10)
</t>
  </si>
  <si>
    <t>ND PM, JG
BM, SCS, VC (por conf)</t>
  </si>
  <si>
    <t xml:space="preserve"> ND (vuelve 25)
PM, JA (22/9)
JPV, SCS
ER homeoffice 22/09</t>
  </si>
  <si>
    <t>MH (03/10)</t>
  </si>
  <si>
    <t>SCS
JC lunes
JPV (lunes y martes)
JCH (lunes)
VC (lunes)</t>
  </si>
  <si>
    <t>JG, TA (viernes)
SD</t>
  </si>
  <si>
    <t>TA 
BM
SD</t>
  </si>
  <si>
    <t>MGO lunes admin
JC lunes fuera
ER medio dia admin 7/11</t>
  </si>
  <si>
    <t xml:space="preserve">JG 18 y 19 tarde admin.
JA 19 día admin.
SCS 17/12 día admin
BL 15/12 día admin
FCF 15/12 día admin
MM 16/12 día admin
</t>
  </si>
  <si>
    <t xml:space="preserve">MM 24
ER 24
AJ 24
AM 24
</t>
  </si>
  <si>
    <t>MH 31
JA 31
BM 31
CC31
PM 31
SM 31
CA 31
CM</t>
  </si>
  <si>
    <t>JG
SCA+JA (30/01)
VC (29-30/01)
JCF (30/01)</t>
  </si>
  <si>
    <t>JM
AU + AJ (desde 05/02)
JG + SCA
VC
SM (2/02)</t>
  </si>
  <si>
    <t xml:space="preserve">JM
AU+AJ+PM+JPV (13/02)+JCH
AM+BM+FC+VC
TC
</t>
  </si>
  <si>
    <t>ALE + JM (16-17/02)
AJ
PM+JPV (20/02)+JCH(16/02)+SCS
BM (16/02)+FC
TC+BLP+ JDP(16.02)+ CM (19.02)</t>
  </si>
  <si>
    <t>ALE (23.02)
AJ (23-25/02)
PM
SM (27/02)
FT+MM (26-27)</t>
  </si>
  <si>
    <t>PM
BM (5-6/02)</t>
  </si>
  <si>
    <t>PM+JG+JCH(12)
BM (9)+AM (13)</t>
  </si>
  <si>
    <t>PM+JG (16-19/02)</t>
  </si>
  <si>
    <t>PM
JPV (27)
SD (23-24)</t>
  </si>
  <si>
    <t>MH (1,2)
PM+JPV+JCH (2)
SM (1,2)</t>
  </si>
  <si>
    <t xml:space="preserve">
MH (6/02)
PM
CA (6/02)</t>
  </si>
  <si>
    <t>AJ
PM
TC(20) + CM (24)</t>
  </si>
  <si>
    <t>AJ
PM
MM</t>
  </si>
  <si>
    <t>AJ
SCS
ER (desde 5/05)
MM (4,5,6)
TA (4,5), CA (4)</t>
  </si>
  <si>
    <t>AU
SCS
ER + FT (12) + VC (11)</t>
  </si>
  <si>
    <t>JA+ JCH (22)+ SCS+SCA  (22)
ER + SM (desde 19)
MR + FG</t>
  </si>
  <si>
    <t>JA
SCS + JCH (25)
SM + ER (25) + VC (28, 29)</t>
  </si>
  <si>
    <t>MH
JA
SCS (1,2)
AM+BM+SM
VC (1), TA (4)</t>
  </si>
  <si>
    <t xml:space="preserve">MH (8,9,10)
BM 
SM (vuelve 11)
VC (1) </t>
  </si>
  <si>
    <t>BM
TA+AM+ BLP (15)</t>
  </si>
  <si>
    <t>BM
TA (25,26)+AM</t>
  </si>
  <si>
    <t>BM (30)</t>
  </si>
  <si>
    <t>PRÓXIMOS PROYECTOS</t>
  </si>
  <si>
    <t>INFO PROXIMOS PROYECTOS</t>
  </si>
  <si>
    <r>
      <rPr>
        <b/>
        <sz val="11"/>
        <color rgb="FF000000"/>
        <rFont val="Calibri"/>
        <family val="2"/>
        <scheme val="minor"/>
      </rPr>
      <t xml:space="preserve">26/01 SQM: “Modelo organizacional de Oficinas Comerciales SPN” 
</t>
    </r>
    <r>
      <rPr>
        <sz val="11"/>
        <color rgb="FF000000"/>
        <rFont val="Calibri"/>
        <family val="2"/>
        <scheme val="minor"/>
      </rPr>
      <t xml:space="preserve">Equipo requerido: (JA lo quiere)
Fecha inicio probable: (inicio 2da sem marzo, duración 8 sem)
Intensidad del proyecto 
</t>
    </r>
    <r>
      <rPr>
        <b/>
        <sz val="11"/>
        <color rgb="FF000000"/>
        <rFont val="Calibri"/>
        <family val="2"/>
        <scheme val="minor"/>
      </rPr>
      <t>29/01 BHP  Leaching strategy.</t>
    </r>
    <r>
      <rPr>
        <sz val="11"/>
        <color rgb="FF000000"/>
        <rFont val="Calibri"/>
        <family val="2"/>
        <scheme val="minor"/>
      </rPr>
      <t xml:space="preserve"> 
Equipo requerido: 1CS+2CP 
Propuesta equipo MH+SCS+ (buen inglés) +ER?
Fecha inicio probable: (6 a 8 semanas pos posibilidad de extensión - inicio asap lun)
Intensidad del proyecto  
</t>
    </r>
    <r>
      <rPr>
        <b/>
        <sz val="11"/>
        <color rgb="FF000000"/>
        <rFont val="Calibri"/>
        <family val="2"/>
        <scheme val="minor"/>
      </rPr>
      <t xml:space="preserve">29/01 AZERTA: estilo amcham. 
</t>
    </r>
    <r>
      <rPr>
        <sz val="11"/>
        <color rgb="FF000000"/>
        <rFont val="Calibri"/>
        <family val="2"/>
        <scheme val="minor"/>
      </rPr>
      <t xml:space="preserve">Equipo requerido: 
Fecha inicio probable: (Taller 23 y 24 feb)
Intensidad del proyecto 
</t>
    </r>
    <r>
      <rPr>
        <b/>
        <sz val="11"/>
        <color rgb="FF000000"/>
        <rFont val="Calibri"/>
        <family val="2"/>
        <scheme val="minor"/>
      </rPr>
      <t xml:space="preserve">29/01 CMPC13 Talento
Equipo requerido: 
Fecha inicio probable: 17 feb
Intensidad del proyecto </t>
    </r>
  </si>
  <si>
    <t>*INICIATIVAS INTERNAS:*</t>
  </si>
  <si>
    <t xml:space="preserve">VC hasta 15/10 </t>
  </si>
  <si>
    <r>
      <rPr>
        <b/>
        <sz val="11"/>
        <color rgb="FF000000"/>
        <rFont val="Calibri"/>
        <family val="2"/>
        <scheme val="minor"/>
      </rPr>
      <t xml:space="preserve">FOCOS:
Nuevas áreas: MGO
G. de proyectos: JCH + SM desde 05/11 pm
Comercial: </t>
    </r>
    <r>
      <rPr>
        <b/>
        <sz val="11"/>
        <color rgb="FFFF0000"/>
        <rFont val="Calibri"/>
        <family val="2"/>
        <scheme val="minor"/>
      </rPr>
      <t xml:space="preserve">AM viernes 50%
</t>
    </r>
    <r>
      <rPr>
        <b/>
        <sz val="11"/>
        <color rgb="FF000000"/>
        <rFont val="Calibri"/>
        <family val="2"/>
        <scheme val="minor"/>
      </rPr>
      <t xml:space="preserve">Atracción Talento: </t>
    </r>
    <r>
      <rPr>
        <b/>
        <sz val="11"/>
        <color rgb="FF00B050"/>
        <rFont val="Calibri"/>
        <family val="2"/>
        <scheme val="minor"/>
      </rPr>
      <t>JDP</t>
    </r>
  </si>
  <si>
    <t>Taller GPT semana 16 nov owner JCH</t>
  </si>
  <si>
    <t>HL - RR</t>
  </si>
  <si>
    <t>HL (25/07) - RR - PM</t>
  </si>
  <si>
    <t>RR - PM</t>
  </si>
  <si>
    <t>ND/MBA</t>
  </si>
  <si>
    <t>MG, RR</t>
  </si>
  <si>
    <t>MG + MGO (24-25) + HL (23-25)</t>
  </si>
  <si>
    <t>MG + HL + RR</t>
  </si>
  <si>
    <t>RR + AG + HL (31 dic)</t>
  </si>
  <si>
    <t>PM (desde 09/01)</t>
  </si>
  <si>
    <t xml:space="preserve">AG + PM </t>
  </si>
  <si>
    <t>MG (30-31)</t>
  </si>
  <si>
    <t>MG (3) JG (7)</t>
  </si>
  <si>
    <t>JG (14)</t>
  </si>
  <si>
    <t>HL, JG (17)</t>
  </si>
  <si>
    <t>SD 21/03</t>
  </si>
  <si>
    <t>SCA + MG (31/03)</t>
  </si>
  <si>
    <t xml:space="preserve">MG, JG, MGO (2/05) </t>
  </si>
  <si>
    <t>HL 05/05</t>
  </si>
  <si>
    <t>JA sale 22/05 vuelve 29/05</t>
  </si>
  <si>
    <t>AM (desde 19/06)</t>
  </si>
  <si>
    <t>JG (11-13), JPV (13)</t>
  </si>
  <si>
    <t>JG, JC, MLL</t>
  </si>
  <si>
    <t>JPV (23-24)</t>
  </si>
  <si>
    <t>SCS, AM</t>
  </si>
  <si>
    <t>SCS + SG (21-23), BM, JPV</t>
  </si>
  <si>
    <t>SCS, SD, JPV</t>
  </si>
  <si>
    <t>PM(L), JG(L), SCS (L), MLL (J,V)</t>
  </si>
  <si>
    <t>AG + VC (1/2 dia jueves) +ML (viernes)</t>
  </si>
  <si>
    <t>SCA 20/12</t>
  </si>
  <si>
    <t>SCA  + JG + SD (27 dic)</t>
  </si>
  <si>
    <t>SCA + JG  (27 a 31 dic) 
JC + SG + SD + VC + SCS + ML + BM + AT (31 dic)</t>
  </si>
  <si>
    <t>SCA 06/01
VG hasta hasta 09/01</t>
  </si>
  <si>
    <t>SG (27), JC (27)</t>
  </si>
  <si>
    <t>SCS (3) JC (7)</t>
  </si>
  <si>
    <t>JC, FC, VC, BM(12-14)</t>
  </si>
  <si>
    <t>JC (17-20)</t>
  </si>
  <si>
    <t>BM + JC (28/03) + SG + SD (28/03)</t>
  </si>
  <si>
    <t>SD (31/03)
 JC (31/03)  AT (04/04)</t>
  </si>
  <si>
    <t>TA lunes y martes</t>
  </si>
  <si>
    <t>JPV, AT,</t>
  </si>
  <si>
    <t>HL desde 26/03 vuelve 19/06
SCA 27/05 medio dia admin</t>
  </si>
  <si>
    <t>*RR Desde el martes</t>
  </si>
  <si>
    <t>* Vacaciones verano</t>
  </si>
  <si>
    <t>JPV, JC, AM, SCS</t>
  </si>
  <si>
    <t xml:space="preserve">SCA: Módulo AU
FC: MIU &gt; Módulo JL
SM: Módulo ND+MH
TA: Teambuilding
JA: Módulo JL+MIU
FT: ¿que avance en desafío de crecer bien?
</t>
  </si>
  <si>
    <t>BM, SG, FC,</t>
  </si>
  <si>
    <t>SD,</t>
  </si>
  <si>
    <t>MM, ER, VC</t>
  </si>
  <si>
    <t>17/06 /2024 al 21/06/2024</t>
  </si>
  <si>
    <t>JA
FC+JCF+SF</t>
  </si>
  <si>
    <t>GB/AJ
SCA
SM+ ER + FG</t>
  </si>
  <si>
    <t>JG 
JL (Frente Comercial)
JDP+CM</t>
  </si>
  <si>
    <t>JG 
JL (Frente Comercial)
JDP+CM +BLP</t>
  </si>
  <si>
    <t>Ingreso FSC
AM+MR+VC</t>
  </si>
  <si>
    <t>Octubre</t>
  </si>
  <si>
    <t>Noviembre</t>
  </si>
  <si>
    <t>Total días</t>
  </si>
  <si>
    <t>vc</t>
  </si>
  <si>
    <r>
      <rPr>
        <b/>
        <sz val="9"/>
        <color rgb="FF000000"/>
        <rFont val="Calibri"/>
        <scheme val="minor"/>
      </rPr>
      <t>Recordatorio:</t>
    </r>
    <r>
      <rPr>
        <sz val="9"/>
        <color rgb="FF000000"/>
        <rFont val="Calibri"/>
        <scheme val="minor"/>
      </rPr>
      <t xml:space="preserve"> Si alguien se pide medio día (que no sea de los días post proyecto), se aprieta la celda de</t>
    </r>
    <r>
      <rPr>
        <b/>
        <sz val="9"/>
        <color rgb="FF000000"/>
        <rFont val="Calibri"/>
        <scheme val="minor"/>
      </rPr>
      <t xml:space="preserve">l total de días </t>
    </r>
    <r>
      <rPr>
        <sz val="9"/>
        <color rgb="FF000000"/>
        <rFont val="Calibri"/>
        <scheme val="minor"/>
      </rPr>
      <t xml:space="preserve">de esa persona y al final de la celda se escribe "-0.5" </t>
    </r>
  </si>
  <si>
    <r>
      <rPr>
        <b/>
        <sz val="8"/>
        <color rgb="FF000000"/>
        <rFont val="Calibri"/>
        <scheme val="minor"/>
      </rPr>
      <t xml:space="preserve">Ojo: </t>
    </r>
    <r>
      <rPr>
        <sz val="8"/>
        <color rgb="FF000000"/>
        <rFont val="Calibri"/>
        <scheme val="minor"/>
      </rPr>
      <t xml:space="preserve">si quieres poner que alguien se tomó la tarde poniendo </t>
    </r>
    <r>
      <rPr>
        <b/>
        <sz val="8"/>
        <color rgb="FF000000"/>
        <rFont val="Calibri"/>
        <scheme val="minor"/>
      </rPr>
      <t>"pm",</t>
    </r>
    <r>
      <rPr>
        <sz val="8"/>
        <color rgb="FF000000"/>
        <rFont val="Calibri"/>
        <scheme val="minor"/>
      </rPr>
      <t xml:space="preserve"> poner esto después de las siglas para que salga el color que corresponde. Ejemplo: Si alguien se tomó medio día administrativo</t>
    </r>
    <r>
      <rPr>
        <b/>
        <sz val="8"/>
        <color rgb="FF000000"/>
        <rFont val="Calibri"/>
        <scheme val="minor"/>
      </rPr>
      <t xml:space="preserve"> poner: am pm</t>
    </r>
    <r>
      <rPr>
        <sz val="8"/>
        <color rgb="FF000000"/>
        <rFont val="Calibri"/>
        <scheme val="minor"/>
      </rPr>
      <t xml:space="preserve"> (porque está configurado para leer las primeras letras)</t>
    </r>
  </si>
  <si>
    <t>b</t>
  </si>
  <si>
    <t>vpc</t>
  </si>
  <si>
    <t>dpp</t>
  </si>
  <si>
    <t>Gerardo Boetsch</t>
  </si>
  <si>
    <t>*</t>
  </si>
  <si>
    <t>VPC</t>
  </si>
  <si>
    <t>p</t>
  </si>
  <si>
    <t>Magdalena Gálvez</t>
  </si>
  <si>
    <t>TOTAL GERENTES (6)</t>
  </si>
  <si>
    <t>DPP</t>
  </si>
  <si>
    <t>am</t>
  </si>
  <si>
    <t>medio dpp</t>
  </si>
  <si>
    <t>b pm</t>
  </si>
  <si>
    <t xml:space="preserve">am </t>
  </si>
  <si>
    <t>Joaquín López</t>
  </si>
  <si>
    <t>TOTAL SENIORS (8) + 1 (ext) + 1 (int) - 3 (int)</t>
  </si>
  <si>
    <t>am pm</t>
  </si>
  <si>
    <t>Fernanda Galilea</t>
  </si>
  <si>
    <t>Sofía Figueroa</t>
  </si>
  <si>
    <t>Florencia Santa Cruz</t>
  </si>
  <si>
    <t>TOT.  CONSULTORES (17) - 2</t>
  </si>
  <si>
    <t xml:space="preserve">(vc) Vacaciones confirmadas </t>
  </si>
  <si>
    <t xml:space="preserve">(vpc) Vacaciones por confirmar </t>
  </si>
  <si>
    <t xml:space="preserve">(am) Día administrativo </t>
  </si>
  <si>
    <t xml:space="preserve">(p) Permiso sin goce de sueldo </t>
  </si>
  <si>
    <t xml:space="preserve">(dpp) Día post proyecto </t>
  </si>
  <si>
    <t xml:space="preserve">(b) Dia de cumpleaños/Beneficio/matrimonio </t>
  </si>
  <si>
    <t xml:space="preserve">(ca) ALERTA: Cuota alta </t>
  </si>
  <si>
    <t>ca</t>
  </si>
  <si>
    <t>Staffing - Frente Comercial:</t>
  </si>
  <si>
    <t>Fecha inicio:</t>
  </si>
  <si>
    <t>Posición</t>
  </si>
  <si>
    <t>Nombre</t>
  </si>
  <si>
    <t>Material a preparar</t>
  </si>
  <si>
    <t>Cliente</t>
  </si>
  <si>
    <t>PCER</t>
  </si>
  <si>
    <t>Fecha entrega</t>
  </si>
  <si>
    <t>Status</t>
  </si>
  <si>
    <t>Senior Responsable</t>
  </si>
  <si>
    <t>L</t>
  </si>
  <si>
    <t>M</t>
  </si>
  <si>
    <t>X</t>
  </si>
  <si>
    <t>J</t>
  </si>
  <si>
    <t>V</t>
  </si>
  <si>
    <t>Gerente</t>
  </si>
  <si>
    <t>EJ:</t>
  </si>
  <si>
    <t>CAS(CW)</t>
  </si>
  <si>
    <t>SILVER</t>
  </si>
  <si>
    <t>En proceso</t>
  </si>
  <si>
    <t>SM</t>
  </si>
  <si>
    <t>TC</t>
  </si>
  <si>
    <t>CChC</t>
  </si>
  <si>
    <t>Lista</t>
  </si>
  <si>
    <t>SMU</t>
  </si>
  <si>
    <t>BRONZE</t>
  </si>
  <si>
    <t>Entregado</t>
  </si>
  <si>
    <t>CA</t>
  </si>
  <si>
    <t>INDUMOTORA</t>
  </si>
  <si>
    <t>Asociado</t>
  </si>
  <si>
    <t>MSB02</t>
  </si>
  <si>
    <t>GOLD</t>
  </si>
  <si>
    <t>JCH</t>
  </si>
  <si>
    <t>JC</t>
  </si>
  <si>
    <t>COLBUN</t>
  </si>
  <si>
    <t>16 - dic</t>
  </si>
  <si>
    <t>Consultor Senior</t>
  </si>
  <si>
    <t>CAS(LB)</t>
  </si>
  <si>
    <t>CMPC</t>
  </si>
  <si>
    <t>Lundin</t>
  </si>
  <si>
    <t>Consultor</t>
  </si>
  <si>
    <t>FreePort</t>
  </si>
  <si>
    <t>WOM (x2)</t>
  </si>
  <si>
    <t>MSB02 (cultura)</t>
  </si>
  <si>
    <t>MITTA</t>
  </si>
  <si>
    <t>Engie</t>
  </si>
  <si>
    <t>AU/JL</t>
  </si>
  <si>
    <t>Cencosud (inv)</t>
  </si>
  <si>
    <t>Besalco</t>
  </si>
  <si>
    <t>CMPC (R. Varela)</t>
  </si>
  <si>
    <t>ABASTIBLE</t>
  </si>
  <si>
    <t>04 dic</t>
  </si>
  <si>
    <t>TBD</t>
  </si>
  <si>
    <t>Codelco</t>
  </si>
  <si>
    <t>15 dic</t>
  </si>
  <si>
    <t>Grupo Avanza</t>
  </si>
  <si>
    <t>Anglo</t>
  </si>
  <si>
    <t>SQM</t>
  </si>
  <si>
    <t>23 dic</t>
  </si>
  <si>
    <t>JCF</t>
  </si>
  <si>
    <t xml:space="preserve">JCH </t>
  </si>
  <si>
    <t>Análisis numéricos</t>
  </si>
  <si>
    <t>Gestión comercial</t>
  </si>
  <si>
    <t>AU/MH</t>
  </si>
  <si>
    <t>Capacitación casos de negocios</t>
  </si>
  <si>
    <t>Atracción T</t>
  </si>
  <si>
    <t>Capacitación IA</t>
  </si>
  <si>
    <t>Gestión eficiente p</t>
  </si>
  <si>
    <t>Automatización recruiting</t>
  </si>
  <si>
    <t>MIU</t>
  </si>
  <si>
    <t xml:space="preserve">Crack the case </t>
  </si>
  <si>
    <t>Análisis potenciales industrias</t>
  </si>
  <si>
    <t>Proyecto</t>
  </si>
  <si>
    <t>Fecha cierre</t>
  </si>
  <si>
    <t>BL</t>
  </si>
  <si>
    <t>ACHS</t>
  </si>
  <si>
    <t>ASCHS01</t>
  </si>
  <si>
    <t>CC</t>
  </si>
  <si>
    <t>MITTA01</t>
  </si>
  <si>
    <t>Lunding Mining</t>
  </si>
  <si>
    <t>LUND01</t>
  </si>
  <si>
    <t>AMCHAM</t>
  </si>
  <si>
    <t>AMCH02</t>
  </si>
  <si>
    <t>Parque arauco</t>
  </si>
  <si>
    <t>PAR04</t>
  </si>
  <si>
    <t>WOM Taller</t>
  </si>
  <si>
    <t xml:space="preserve">Taller </t>
  </si>
  <si>
    <t>en proceso</t>
  </si>
  <si>
    <t>RIO</t>
  </si>
  <si>
    <t>RIO01</t>
  </si>
  <si>
    <t>BHP</t>
  </si>
  <si>
    <t>BHP18</t>
  </si>
  <si>
    <t>Leyenda:</t>
  </si>
  <si>
    <t>Vacaciones y Licencias</t>
  </si>
  <si>
    <t>--</t>
  </si>
  <si>
    <t>No estafeado / a préstamo</t>
  </si>
  <si>
    <t>Disponible</t>
  </si>
  <si>
    <t>Asignado FC</t>
  </si>
  <si>
    <t>Asignado Proyecto</t>
  </si>
  <si>
    <t>Vacaciones / Licencias</t>
  </si>
  <si>
    <t xml:space="preserve">Proyectos </t>
  </si>
  <si>
    <t>Houser</t>
  </si>
  <si>
    <t>Inicio participación</t>
  </si>
  <si>
    <t>Cierre participación</t>
  </si>
  <si>
    <t>Fecha feedback</t>
  </si>
  <si>
    <t xml:space="preserve">Fecha EPP final </t>
  </si>
  <si>
    <t xml:space="preserve">Comentarios </t>
  </si>
  <si>
    <t>Honorino Landa</t>
  </si>
  <si>
    <t>Cristina Montes</t>
  </si>
  <si>
    <t>Nicolás Díaz</t>
  </si>
  <si>
    <t>MBA</t>
  </si>
  <si>
    <t>Posible licencia</t>
  </si>
  <si>
    <t>Matias González</t>
  </si>
  <si>
    <t>dia admin</t>
  </si>
  <si>
    <t>Mes sin goce de sueldo</t>
  </si>
  <si>
    <t>ESTO ESTÁ MAL ES EN MAYO DEL 4 A 2 JUNIO</t>
  </si>
  <si>
    <t>primer lugar</t>
  </si>
  <si>
    <t>Bernardita L</t>
  </si>
  <si>
    <t>ultima</t>
  </si>
  <si>
    <t> </t>
  </si>
  <si>
    <t>agosto</t>
  </si>
  <si>
    <t>LUNES</t>
  </si>
  <si>
    <t>MARTES</t>
  </si>
  <si>
    <t>MIÉRCOLES</t>
  </si>
  <si>
    <t>JUEVES</t>
  </si>
  <si>
    <t>VIERNES</t>
  </si>
  <si>
    <t>SÁBADO</t>
  </si>
  <si>
    <t>DOMINGO</t>
  </si>
  <si>
    <t>BHP18: Presentación 
Inicio CMPCDigital</t>
  </si>
  <si>
    <t>SQM13: Sesión 2 horas de Ale a las 16.00 hrs</t>
  </si>
  <si>
    <t>SQM11: Reunión para vender extensión
CMPC06: Reunión Felipe Alcalde</t>
  </si>
  <si>
    <t>SQM11: Sesión G11 en Iquique 8.00 a 9.30. Ale Online</t>
  </si>
  <si>
    <t xml:space="preserve">Mapear cabezas de serie por equipo
Taller BHP18 todo el día. Majadas. Ale no participa
</t>
  </si>
  <si>
    <t xml:space="preserve">- Taller Easy en TH
- CMPC06 en los angeles
</t>
  </si>
  <si>
    <t>-JG Revisa Estandar de MB
- CMPC06 en los ángeles
- Sesión de Lineamientos Gestión de SQM Talento</t>
  </si>
  <si>
    <t>FERIADO</t>
  </si>
  <si>
    <t xml:space="preserve">- JPV posiblemente trabajando para INFOCAP
- Sesión I Rediseño Ciclo SQM Talento </t>
  </si>
  <si>
    <t>-Kick off Easy
- Kick off PUC02</t>
  </si>
  <si>
    <t>- Steerco CMPC06
-  Viaje Pucobre a Copiapó  21 (AJM, PMG, JGR)</t>
  </si>
  <si>
    <t>- Viaje Pucobre a Copiapó  21 (AJM, PMG, JGR)</t>
  </si>
  <si>
    <t>Nico hoy se va por una semana
lanzamiento propósito y valores SQM YNV</t>
  </si>
  <si>
    <t>- Reunión de Líderes</t>
  </si>
  <si>
    <t> Sesión de calibración de Talentos SQM13 am en la of</t>
  </si>
  <si>
    <t>ENCUENTRO ESTRATÉGICO</t>
  </si>
  <si>
    <t>Notas:</t>
  </si>
  <si>
    <t>Lore sale de vacaciones</t>
  </si>
  <si>
    <t>septiembre</t>
  </si>
  <si>
    <t>Lore de vacaciones</t>
  </si>
  <si>
    <t>MG se opera</t>
  </si>
  <si>
    <t>Taller Falabella
MG fuera</t>
  </si>
  <si>
    <t>Taller Falabella
MG fuera
Reunión Felipe Alcalde</t>
  </si>
  <si>
    <t> Reuión Felipe Alcande</t>
  </si>
  <si>
    <t>JPV pasa a Infocap para cerrar
viaje LA CMPC06</t>
  </si>
  <si>
    <t>Taller Easy (oficina cerrada hasta 14.30)
viaje LA CMPC06</t>
  </si>
  <si>
    <t>Steerco CMPC07
Reunión presentación Assesment CMPC06</t>
  </si>
  <si>
    <t>Posible Taller Pucobre Copiapó</t>
  </si>
  <si>
    <t>Desayuno Coni Arjona CMPC Digital
Sesión SQM13</t>
  </si>
  <si>
    <t>Taller SQM Maca Briceño
Sesión SQM13</t>
  </si>
  <si>
    <t>Steerco CMPC07
Actividad Corporación
Ingreso 
Joaquín Bustamante practicante</t>
  </si>
  <si>
    <t>octubre</t>
  </si>
  <si>
    <t>Steerco CMPC</t>
  </si>
  <si>
    <t>Reunión Cierre Proyecto Digital</t>
  </si>
  <si>
    <t>Taller 3° Programa Liderazgo</t>
  </si>
  <si>
    <t>Reunión Mensual</t>
  </si>
  <si>
    <t>Ingreso 
Alessandra Tassan-Din CA</t>
  </si>
  <si>
    <t>viaje CMPC06</t>
  </si>
  <si>
    <t>Esta semana posible talLer pucobre</t>
  </si>
  <si>
    <t>Fin SQM14</t>
  </si>
  <si>
    <t>SteerCo CMPC</t>
  </si>
  <si>
    <t>Cierre Pucobre</t>
  </si>
  <si>
    <t xml:space="preserve">Charla APV
Reunión Coordinación Gerentes
</t>
  </si>
  <si>
    <t xml:space="preserve">Sesión 2 Taller 3 de Liderazgo 13.00
</t>
  </si>
  <si>
    <t>Bowling 17.30</t>
  </si>
  <si>
    <t>EDD Gerentes</t>
  </si>
  <si>
    <t>noviembre</t>
  </si>
  <si>
    <t>Reunión mensual</t>
  </si>
  <si>
    <t>EDD Seniors</t>
  </si>
  <si>
    <t>Actividad Corporación</t>
  </si>
  <si>
    <t>Campeonato Futbol</t>
  </si>
  <si>
    <t>EDD Consultores y Analistas</t>
  </si>
  <si>
    <t>EDD Staff</t>
  </si>
  <si>
    <t>Ingreso Tomás Álvarez CP</t>
  </si>
  <si>
    <t>diciembre</t>
  </si>
  <si>
    <t>enero</t>
  </si>
  <si>
    <t>Ingreso Miguel Mondaca Prácticante</t>
  </si>
  <si>
    <t>febrero</t>
  </si>
  <si>
    <t>marzo</t>
  </si>
  <si>
    <t>abril</t>
  </si>
  <si>
    <t>mayo</t>
  </si>
  <si>
    <t>Viaje los ángeles CMPC11</t>
  </si>
  <si>
    <t> Viaje los ángeles CMPC11
Sesión UAI01</t>
  </si>
  <si>
    <t>Sesión CMPC12</t>
  </si>
  <si>
    <t>Taller CencoPersonas</t>
  </si>
  <si>
    <t>Taller Estrategia CMPC11 Pulp</t>
  </si>
  <si>
    <t>Taller UAI</t>
  </si>
  <si>
    <t>Taller Maderas</t>
  </si>
  <si>
    <t>junio</t>
  </si>
  <si>
    <t>posible viaje PASA</t>
  </si>
  <si>
    <t>Taller Soymás (en TH)</t>
  </si>
  <si>
    <t>Feriado</t>
  </si>
  <si>
    <t>Taller UAI
Workshop BHP</t>
  </si>
  <si>
    <t> Workshop BHP</t>
  </si>
  <si>
    <t> Taller FK
Workshop BHP</t>
  </si>
  <si>
    <t>Workshop BHP</t>
  </si>
  <si>
    <t>julio</t>
  </si>
  <si>
    <t>Visita Jess BHP</t>
  </si>
  <si>
    <t>Taller Pulp
Visita Jess BHP</t>
  </si>
  <si>
    <t>Taller Maderas
Visita Jess BHP</t>
  </si>
  <si>
    <t>Taller PASA</t>
  </si>
  <si>
    <t>Posible SteerCo FALP01</t>
  </si>
  <si>
    <t>Taller Maderas
SteerCo PASA04</t>
  </si>
  <si>
    <t>Taller I FALP01</t>
  </si>
  <si>
    <t>Taller II FKH01</t>
  </si>
  <si>
    <t> Posible SteerCo RIO01</t>
  </si>
  <si>
    <t>Taller FSM01</t>
  </si>
  <si>
    <t>ENERO</t>
  </si>
  <si>
    <t>FEBRERO</t>
  </si>
  <si>
    <t>S</t>
  </si>
  <si>
    <t>D</t>
  </si>
  <si>
    <t>MCI01</t>
  </si>
  <si>
    <t>CENCO05</t>
  </si>
  <si>
    <t>SQM15</t>
  </si>
  <si>
    <t>CMPC10</t>
  </si>
  <si>
    <t>OXI01</t>
  </si>
  <si>
    <t>CAS01</t>
  </si>
  <si>
    <t>FRENTE C.</t>
  </si>
  <si>
    <t>EQUIPO DLLO.</t>
  </si>
  <si>
    <t>TOTAL</t>
  </si>
  <si>
    <t>DISPONIBLES</t>
  </si>
  <si>
    <t>Sem 12/02</t>
  </si>
  <si>
    <t>Sem 19/02</t>
  </si>
  <si>
    <t>Sem 26/02</t>
  </si>
  <si>
    <t>Sem 04/03</t>
  </si>
  <si>
    <t>Sem 11/03</t>
  </si>
  <si>
    <t>Sem 18/03</t>
  </si>
  <si>
    <t>Sem 25/03</t>
  </si>
  <si>
    <t>Sem 01/04</t>
  </si>
  <si>
    <t xml:space="preserve">JPV podria pasar a ENEX por martes unas horas, que parta a las 9 
</t>
  </si>
  <si>
    <t>CSC05 (15/03)</t>
  </si>
  <si>
    <t xml:space="preserve">ND
TOP+AM </t>
  </si>
  <si>
    <t>ND
TOP - AM - JC</t>
  </si>
  <si>
    <t>ND/AJ*
TOP - AM</t>
  </si>
  <si>
    <t>ND
AM</t>
  </si>
  <si>
    <t>ND
AM - TOP</t>
  </si>
  <si>
    <t>SQM06</t>
  </si>
  <si>
    <t>AJ
SCA (05 al 07)</t>
  </si>
  <si>
    <t xml:space="preserve">LC AJ
</t>
  </si>
  <si>
    <t>?
 para preparar taller</t>
  </si>
  <si>
    <t>Taller 27/03</t>
  </si>
  <si>
    <t>SQM08 (15/03)</t>
  </si>
  <si>
    <r>
      <t>MCM + MG
SG+</t>
    </r>
    <r>
      <rPr>
        <sz val="11"/>
        <rFont val="Calibri"/>
        <family val="2"/>
        <scheme val="minor"/>
      </rPr>
      <t>ML</t>
    </r>
  </si>
  <si>
    <r>
      <rPr>
        <sz val="11"/>
        <color rgb="FF000000"/>
        <rFont val="Calibri"/>
        <family val="2"/>
        <scheme val="minor"/>
      </rPr>
      <t xml:space="preserve">MCM - MG
SG - SCA - </t>
    </r>
    <r>
      <rPr>
        <sz val="11"/>
        <color rgb="FF000000"/>
        <rFont val="Calibri"/>
        <family val="2"/>
        <scheme val="minor"/>
      </rPr>
      <t>ML</t>
    </r>
  </si>
  <si>
    <t>MCM - MG
SG - SCA - ML</t>
  </si>
  <si>
    <r>
      <rPr>
        <sz val="11"/>
        <color rgb="FF000000"/>
        <rFont val="Calibri"/>
        <family val="2"/>
        <scheme val="minor"/>
      </rPr>
      <t xml:space="preserve">MCM - MG
SG - SCA - </t>
    </r>
    <r>
      <rPr>
        <sz val="11"/>
        <color rgb="FF00B050"/>
        <rFont val="Calibri"/>
        <family val="2"/>
        <scheme val="minor"/>
      </rPr>
      <t>ML</t>
    </r>
  </si>
  <si>
    <t>Taller 25/03
Taller 28/03</t>
  </si>
  <si>
    <t>SQM09-01 (01/04)</t>
  </si>
  <si>
    <t>LC+PM
RR+JG+AC+JPV</t>
  </si>
  <si>
    <t>LC 
JG - JPV - AC</t>
  </si>
  <si>
    <t>LC - HL
JG - JPV - AC</t>
  </si>
  <si>
    <t>LC - HL
JG - AC- JPV</t>
  </si>
  <si>
    <t>SQM09-02 (19/04)</t>
  </si>
  <si>
    <t>LC 
AG</t>
  </si>
  <si>
    <t>SQM10 (19/04)</t>
  </si>
  <si>
    <r>
      <t>ND - AG*</t>
    </r>
    <r>
      <rPr>
        <sz val="11"/>
        <color rgb="FF000000"/>
        <rFont val="Calibri"/>
        <family val="2"/>
        <scheme val="minor"/>
      </rPr>
      <t xml:space="preserve">
JC</t>
    </r>
  </si>
  <si>
    <t>ND - RR - AG*
JC</t>
  </si>
  <si>
    <t>CMPC04 OOII</t>
  </si>
  <si>
    <t>FAST01</t>
  </si>
  <si>
    <t>AJ - SCS</t>
  </si>
  <si>
    <t>AJ - SCS - PM</t>
  </si>
  <si>
    <t>PM - SCS</t>
  </si>
  <si>
    <t>MCM - PM - SCS</t>
  </si>
  <si>
    <t>Vacaciones</t>
  </si>
  <si>
    <t>AJ  HL
JC AG SCA</t>
  </si>
  <si>
    <t>AJ - HL
RR</t>
  </si>
  <si>
    <t>RR - PM - SG (viernes)</t>
  </si>
  <si>
    <t>LC 08/03 fuera
ND 07/03 y medio dia 08/03
PM - TOP (licencia)</t>
  </si>
  <si>
    <t>JPV - TOP (licencia hasta miércoles 13)</t>
  </si>
  <si>
    <t>CMPC04 (OOII)</t>
  </si>
  <si>
    <t>SQM08 - 1 (PA)</t>
  </si>
  <si>
    <t>SQM08-2 (RJ)</t>
  </si>
  <si>
    <t>SQM06-2 (KS)</t>
  </si>
  <si>
    <t>CSC05</t>
  </si>
  <si>
    <t>SQM09 - 01</t>
  </si>
  <si>
    <t>SQM09 - 2</t>
  </si>
  <si>
    <t>SQM10</t>
  </si>
  <si>
    <t>Inicio proyecto</t>
  </si>
  <si>
    <t>Fin proyecto</t>
  </si>
  <si>
    <t>Actual</t>
  </si>
  <si>
    <t>LC / AJ*</t>
  </si>
  <si>
    <t>ND*</t>
  </si>
  <si>
    <r>
      <rPr>
        <sz val="11"/>
        <color rgb="FFFF0000"/>
        <rFont val="Calibri"/>
        <family val="2"/>
      </rPr>
      <t xml:space="preserve">ND </t>
    </r>
    <r>
      <rPr>
        <sz val="11"/>
        <color theme="1"/>
        <rFont val="Calibri"/>
        <family val="2"/>
      </rPr>
      <t>/ LC*</t>
    </r>
  </si>
  <si>
    <t>LC - HL
AG</t>
  </si>
  <si>
    <r>
      <rPr>
        <sz val="11"/>
        <color theme="4"/>
        <rFont val="Calibri"/>
        <family val="2"/>
      </rPr>
      <t>PM</t>
    </r>
    <r>
      <rPr>
        <sz val="11"/>
        <color theme="1"/>
        <rFont val="Calibri"/>
        <family val="2"/>
      </rPr>
      <t xml:space="preserve"> - ML - SCS</t>
    </r>
  </si>
  <si>
    <r>
      <rPr>
        <sz val="11"/>
        <color theme="4"/>
        <rFont val="Calibri"/>
        <family val="2"/>
      </rPr>
      <t>RR</t>
    </r>
    <r>
      <rPr>
        <sz val="11"/>
        <color theme="1"/>
        <rFont val="Calibri"/>
        <family val="2"/>
      </rPr>
      <t>-SG</t>
    </r>
  </si>
  <si>
    <t xml:space="preserve">SCA </t>
  </si>
  <si>
    <r>
      <rPr>
        <sz val="11"/>
        <color rgb="FFFFC000"/>
        <rFont val="Calibri"/>
        <family val="2"/>
      </rPr>
      <t>TOP</t>
    </r>
    <r>
      <rPr>
        <sz val="11"/>
        <color theme="1"/>
        <rFont val="Calibri"/>
        <family val="2"/>
      </rPr>
      <t xml:space="preserve"> - AM</t>
    </r>
  </si>
  <si>
    <t>PAR03</t>
  </si>
  <si>
    <t>SQM05 ext</t>
  </si>
  <si>
    <t>SQM07</t>
  </si>
  <si>
    <t>CSC04</t>
  </si>
  <si>
    <t>SQM ext</t>
  </si>
  <si>
    <t>Propuesta  
(05 oct)</t>
  </si>
  <si>
    <t>SCA-SG - AM (11 oct)</t>
  </si>
  <si>
    <t>RR-JPV</t>
  </si>
  <si>
    <t>JG-GI-SCS</t>
  </si>
  <si>
    <t>TOP</t>
  </si>
  <si>
    <t>PM-AG - ML</t>
  </si>
  <si>
    <t>ML- TOP - JC</t>
  </si>
  <si>
    <t>SQM09 (litio)</t>
  </si>
  <si>
    <t>JG libre semana 05</t>
  </si>
  <si>
    <t>AJ/ MCM*</t>
  </si>
  <si>
    <r>
      <rPr>
        <sz val="11"/>
        <color rgb="FFFF0000"/>
        <rFont val="Calibri"/>
        <family val="2"/>
      </rPr>
      <t>ND</t>
    </r>
    <r>
      <rPr>
        <sz val="11"/>
        <color theme="1"/>
        <rFont val="Calibri"/>
        <family val="2"/>
      </rPr>
      <t>*</t>
    </r>
  </si>
  <si>
    <t>RR / HL</t>
  </si>
  <si>
    <r>
      <t xml:space="preserve"> </t>
    </r>
    <r>
      <rPr>
        <sz val="11"/>
        <color theme="4"/>
        <rFont val="Calibri"/>
        <family val="2"/>
      </rPr>
      <t>PM</t>
    </r>
    <r>
      <rPr>
        <sz val="11"/>
        <color theme="1"/>
        <rFont val="Calibri"/>
        <family val="2"/>
      </rPr>
      <t xml:space="preserve"> - ML - SCS</t>
    </r>
  </si>
  <si>
    <r>
      <rPr>
        <sz val="11"/>
        <color theme="4"/>
        <rFont val="Calibri"/>
        <family val="2"/>
      </rPr>
      <t>RR-</t>
    </r>
    <r>
      <rPr>
        <sz val="11"/>
        <color theme="1"/>
        <rFont val="Calibri"/>
        <family val="2"/>
      </rPr>
      <t>SG</t>
    </r>
  </si>
  <si>
    <r>
      <rPr>
        <sz val="11"/>
        <color rgb="FFFFC000"/>
        <rFont val="Calibri"/>
        <family val="2"/>
      </rPr>
      <t>SCA</t>
    </r>
    <r>
      <rPr>
        <sz val="11"/>
        <rFont val="Calibri"/>
        <family val="2"/>
      </rPr>
      <t>-</t>
    </r>
    <r>
      <rPr>
        <sz val="11"/>
        <color theme="1"/>
        <rFont val="Calibri"/>
        <family val="2"/>
      </rPr>
      <t>JPV</t>
    </r>
  </si>
  <si>
    <t>AG/JC</t>
  </si>
  <si>
    <t>AG reemplazo JG</t>
  </si>
  <si>
    <t>*LC reemplaza</t>
  </si>
  <si>
    <t>Comentarios</t>
  </si>
  <si>
    <t>Vacaciones:
- AG: 11 y 12 enero
- vacaciones HL no se topan
- vacaciones ML no se topan
- SCS posible operación 29/01</t>
  </si>
  <si>
    <t>Vacaciones:
- RR: 19 feb al 01 ene</t>
  </si>
  <si>
    <t>Vacaciones:
- TOP: 5 al 9 feb
- SCA: 12 al 16 feb</t>
  </si>
  <si>
    <t xml:space="preserve">Vacaciones: 
- JG: 26 al 31 ene
*PM 1/2 tarde adm el 26/01 y homeoffice 05/02
</t>
  </si>
  <si>
    <t>Vacaciones de AG y JC no se topan con proyecto</t>
  </si>
  <si>
    <t>Vacaciones:
- ND: 29 ene al 16 feb
JG: 26 al 31 ene
- AG: 11 y 12 enero
- SCA: 12 al 16 feb
- TOP: 5 al 9 feb</t>
  </si>
  <si>
    <t>Período 1</t>
  </si>
  <si>
    <t>duración</t>
  </si>
  <si>
    <t>vacaciones</t>
  </si>
  <si>
    <t>Período 2</t>
  </si>
  <si>
    <t>05 jun a 02 oct</t>
  </si>
  <si>
    <t>17 semanas app</t>
  </si>
  <si>
    <t>05 jun a 28 jul</t>
  </si>
  <si>
    <t>8 semanas app</t>
  </si>
  <si>
    <t>2 semanas (31 jul a 11 ago)</t>
  </si>
  <si>
    <t>14 ago a 01 sep (04 sep comienza 1/2 SQM07)</t>
  </si>
  <si>
    <t>3 semanas app</t>
  </si>
  <si>
    <t>05 jun a 31 ago</t>
  </si>
  <si>
    <t>13 semanas app</t>
  </si>
  <si>
    <t>03 jul a 14 jul</t>
  </si>
  <si>
    <t>2 semanas app</t>
  </si>
  <si>
    <t>2 semanas (17 al 28 jul)</t>
  </si>
  <si>
    <t>31 jul a 15 sep</t>
  </si>
  <si>
    <t>7 semanas</t>
  </si>
  <si>
    <t>03 jul a 25 ago</t>
  </si>
  <si>
    <t>16 semanas app</t>
  </si>
  <si>
    <t>4 días (10 ago a 16 ago)</t>
  </si>
  <si>
    <t>Of. Internacional</t>
  </si>
  <si>
    <t>G. Operaciones PULP</t>
  </si>
  <si>
    <t>TOA</t>
  </si>
  <si>
    <t>Grupo Security</t>
  </si>
  <si>
    <t>Gestión de Cambio</t>
  </si>
  <si>
    <t>GI</t>
  </si>
  <si>
    <t xml:space="preserve">SQM </t>
  </si>
  <si>
    <t>VP Nitratos Yodo Modelos de gestión</t>
  </si>
  <si>
    <t>por definir</t>
  </si>
  <si>
    <t>FZ</t>
  </si>
  <si>
    <t>Modelo Op. Integrado Litio/ Supply</t>
  </si>
  <si>
    <t>Ceibo</t>
  </si>
  <si>
    <t>Planificación Estratégica</t>
  </si>
  <si>
    <t>SC</t>
  </si>
  <si>
    <t>Cencosud</t>
  </si>
  <si>
    <t>Supply - Bruno Finnielo</t>
  </si>
  <si>
    <t>P. Arauco</t>
  </si>
  <si>
    <t>Modelo de Gestión Lean</t>
  </si>
  <si>
    <t>JMA</t>
  </si>
  <si>
    <t>Minera los Pelambres</t>
  </si>
  <si>
    <t>Negociación Colectiva</t>
  </si>
  <si>
    <t>Relacionamiento Contratistas</t>
  </si>
  <si>
    <t>VP Nitratos Yodo proceso de innovación</t>
  </si>
  <si>
    <t>DP</t>
  </si>
  <si>
    <t>VP Nitratos Yodo modelo de negocios</t>
  </si>
  <si>
    <t>Material de discusión</t>
  </si>
  <si>
    <t>Agrosuper</t>
  </si>
  <si>
    <t>Gerencia Corporativa de Personas</t>
  </si>
  <si>
    <t>En espera</t>
  </si>
  <si>
    <t>Cultura</t>
  </si>
  <si>
    <t>No iniciado</t>
  </si>
  <si>
    <t>Abastecimiento Fibra</t>
  </si>
  <si>
    <t>Minera Centinela</t>
  </si>
  <si>
    <t>Reu. JP Meyer y C Espinoza</t>
  </si>
  <si>
    <t>Consultor Analista</t>
  </si>
  <si>
    <t>Olivos del sur</t>
  </si>
  <si>
    <t>Rediseño de procesos agrícolas</t>
  </si>
  <si>
    <t>Conecta Mayor</t>
  </si>
  <si>
    <t>Non profit</t>
  </si>
  <si>
    <t>Paris</t>
  </si>
  <si>
    <t>Transformación en tienda 2.0</t>
  </si>
  <si>
    <t>Cenco Shopping</t>
  </si>
  <si>
    <t>Material</t>
  </si>
  <si>
    <t>Utilización</t>
  </si>
  <si>
    <t>Credenciales TH</t>
  </si>
  <si>
    <t>Otros</t>
  </si>
  <si>
    <t>Leyenda</t>
  </si>
  <si>
    <t>Asignación Consultores</t>
  </si>
  <si>
    <t>Utilización recursos (HH's de equipo)</t>
  </si>
  <si>
    <t>&lt; 80%</t>
  </si>
  <si>
    <t>&gt; 80% / &lt;100%</t>
  </si>
  <si>
    <t>&gt; 100%</t>
  </si>
  <si>
    <t>No aplica</t>
  </si>
  <si>
    <t>N°</t>
  </si>
  <si>
    <t>AMSA</t>
  </si>
  <si>
    <t>bosques conectados</t>
  </si>
  <si>
    <t>Coipsa</t>
  </si>
  <si>
    <t>Mapeo Oportunidades - Rodrigo Larraín</t>
  </si>
  <si>
    <t>Pucobre</t>
  </si>
  <si>
    <t>Mapeo Oportunidades - Sebastián Ríos</t>
  </si>
  <si>
    <t>Sub Gerencia TI</t>
  </si>
  <si>
    <t>Operaciones PULP</t>
  </si>
  <si>
    <t>Fundación CMPC</t>
  </si>
  <si>
    <t>Material previo al inicio al proyecto</t>
  </si>
  <si>
    <t>Interno</t>
  </si>
  <si>
    <t>Taller senior</t>
  </si>
  <si>
    <t>KM</t>
  </si>
  <si>
    <t>Staffing TH</t>
  </si>
  <si>
    <t>W</t>
  </si>
  <si>
    <t>Cargo</t>
  </si>
  <si>
    <t>Proyecto/Propuesta</t>
  </si>
  <si>
    <t>Nombre proyecto / propuesta</t>
  </si>
  <si>
    <t>Inicio</t>
  </si>
  <si>
    <t>Término</t>
  </si>
  <si>
    <t>3. Asociado / Consultor Senior</t>
  </si>
  <si>
    <t>3. Vacaciones</t>
  </si>
  <si>
    <t>ESV03/BHP</t>
  </si>
  <si>
    <t>ESV03 / BHP</t>
  </si>
  <si>
    <t>Frente Comercial / BHP</t>
  </si>
  <si>
    <t>F Comercial/BHPRUN</t>
  </si>
  <si>
    <t>BHPRUN / ESV03</t>
  </si>
  <si>
    <t>BHP / ESVAL</t>
  </si>
  <si>
    <t>ESV03</t>
  </si>
  <si>
    <t>ESV03 taller</t>
  </si>
  <si>
    <t>Taller Esval</t>
  </si>
  <si>
    <t>BHPReunión</t>
  </si>
  <si>
    <t>BHP17</t>
  </si>
  <si>
    <t>4. Consultor de proyectos</t>
  </si>
  <si>
    <t>1. Proyecto</t>
  </si>
  <si>
    <t>Inducción</t>
  </si>
  <si>
    <t>GEI03</t>
  </si>
  <si>
    <t>GEI03 / ESV03</t>
  </si>
  <si>
    <t>CSC02</t>
  </si>
  <si>
    <t>EDMG01</t>
  </si>
  <si>
    <t>Roberto Ragazzone</t>
  </si>
  <si>
    <t>5. Consultor analista</t>
  </si>
  <si>
    <t>2. Frente comercial</t>
  </si>
  <si>
    <t>PAR05</t>
  </si>
  <si>
    <t>Frente comercial</t>
  </si>
  <si>
    <t>Frente Comercial / SQM03</t>
  </si>
  <si>
    <t>SQM03</t>
  </si>
  <si>
    <t>MAP01</t>
  </si>
  <si>
    <t>CMPC01</t>
  </si>
  <si>
    <t>2. Gerente de proyectos</t>
  </si>
  <si>
    <t>PAR04/BHP17</t>
  </si>
  <si>
    <t>Matri</t>
  </si>
  <si>
    <t>POL01/MAP01</t>
  </si>
  <si>
    <t>JUM01</t>
  </si>
  <si>
    <t>POL01/MAP01/JUM01</t>
  </si>
  <si>
    <t>MAP01/JUM01</t>
  </si>
  <si>
    <t>ARA12</t>
  </si>
  <si>
    <t>ARA12/EDMG01</t>
  </si>
  <si>
    <t>Joaquín Moncada</t>
  </si>
  <si>
    <t>PAR04/05</t>
  </si>
  <si>
    <t>PAR04/PAR05</t>
  </si>
  <si>
    <t>F. comercial</t>
  </si>
  <si>
    <t>CMPC02</t>
  </si>
  <si>
    <t>T.int./ P.CMPC</t>
  </si>
  <si>
    <t>Taller EI</t>
  </si>
  <si>
    <t>F. Comercial</t>
  </si>
  <si>
    <t>Taller</t>
  </si>
  <si>
    <t>POL01</t>
  </si>
  <si>
    <t>CMP01</t>
  </si>
  <si>
    <t>Apoyo interno</t>
  </si>
  <si>
    <t>Martín Muñoz</t>
  </si>
  <si>
    <t>SQM04</t>
  </si>
  <si>
    <t>CSC03</t>
  </si>
  <si>
    <t>Jorge Vásquez</t>
  </si>
  <si>
    <t>Christian Uauy</t>
  </si>
  <si>
    <t>PAR05 50% / Frente Comercial</t>
  </si>
  <si>
    <t>PAR04 / PAR05 / Frente Comercial</t>
  </si>
  <si>
    <t>Frente Comercial/ PAR05 50%</t>
  </si>
  <si>
    <t>Frente Comercial / PAR05 50%</t>
  </si>
  <si>
    <t>PAR05 50%</t>
  </si>
  <si>
    <t>PAR05 reunión</t>
  </si>
  <si>
    <t>PAR05 50% / ESV03</t>
  </si>
  <si>
    <t xml:space="preserve">SQM04/PAR05 50% </t>
  </si>
  <si>
    <t>SQM04/PAR05 50%</t>
  </si>
  <si>
    <t>PAR05 Taller</t>
  </si>
  <si>
    <t>SQM04/PAR05</t>
  </si>
  <si>
    <t>SQM04/ PAR05 50%</t>
  </si>
  <si>
    <t>CMPC01/CSC02</t>
  </si>
  <si>
    <t>CMPC01/02</t>
  </si>
  <si>
    <t>Alejandra Loyola</t>
  </si>
  <si>
    <t>1. Socio</t>
  </si>
  <si>
    <t>POL01/CMP01</t>
  </si>
  <si>
    <t>José Miguel Sepúlveda</t>
  </si>
  <si>
    <t>ARA12/CSC03</t>
  </si>
  <si>
    <t>Tomás Ovalle</t>
  </si>
  <si>
    <t>F.Comercial</t>
  </si>
  <si>
    <t>FCMPC01</t>
  </si>
  <si>
    <t>Alfonso Andrade</t>
  </si>
  <si>
    <t>Cristobal Bar</t>
  </si>
  <si>
    <t>Gastón Iver</t>
  </si>
  <si>
    <t>Felipe Zorzano</t>
  </si>
  <si>
    <t>Daniel Pérez</t>
  </si>
  <si>
    <t>MAP01/F. Comercial</t>
  </si>
  <si>
    <t>temas internos</t>
  </si>
  <si>
    <t>Temas internos</t>
  </si>
  <si>
    <t>M. Cristina Montes</t>
  </si>
  <si>
    <t>Ángela Garafulic</t>
  </si>
  <si>
    <t>Verónica Gatica</t>
  </si>
  <si>
    <t>7. Staff</t>
  </si>
  <si>
    <t>Karina Hazard</t>
  </si>
  <si>
    <t>PAR04 - Marzo y Abril está a full</t>
  </si>
  <si>
    <t>SQM CCAA - Parte el 21/2 por 11 semanas</t>
  </si>
  <si>
    <t>BHP Contratistas - Taller mediados de Marzo y de Abril</t>
  </si>
  <si>
    <t>BHP MH Reunión contratistas 17 feb y taller 28 feb marzo</t>
  </si>
  <si>
    <t>4. Licencia</t>
  </si>
  <si>
    <t>5. Temas internos</t>
  </si>
  <si>
    <t>6. Varios</t>
  </si>
  <si>
    <t>Estado</t>
  </si>
  <si>
    <t>Codigo</t>
  </si>
  <si>
    <t>Fecha Inicio</t>
  </si>
  <si>
    <t>Duración</t>
  </si>
  <si>
    <t>Fecha Cierre</t>
  </si>
  <si>
    <t>Staffing Propuesto</t>
  </si>
  <si>
    <t>Staffing inicial definido</t>
  </si>
  <si>
    <t>OK</t>
  </si>
  <si>
    <t>Edelmag</t>
  </si>
  <si>
    <t>"Planificación Estratégica"</t>
  </si>
  <si>
    <t>5 sem</t>
  </si>
  <si>
    <t>2S+GP+3CP</t>
  </si>
  <si>
    <t>JM+FZ+MG+MM+JG</t>
  </si>
  <si>
    <t>AL+AJ+TO</t>
  </si>
  <si>
    <t>“Modelo de Gestión Comercial 2.0 para Cencosud Shopping”</t>
  </si>
  <si>
    <t>8 sem</t>
  </si>
  <si>
    <t>2S+1CS+2CP</t>
  </si>
  <si>
    <t>LC+DP+RR+SC</t>
  </si>
  <si>
    <t>Analista</t>
  </si>
  <si>
    <t>Socia</t>
  </si>
  <si>
    <t>Socio</t>
  </si>
  <si>
    <t>Agustina Haas</t>
  </si>
  <si>
    <t>Trainee</t>
  </si>
  <si>
    <t>Francisco Santa Cruz</t>
  </si>
  <si>
    <t>Paris01</t>
  </si>
  <si>
    <t>Paris03</t>
  </si>
  <si>
    <t>Propuesta Paris</t>
  </si>
  <si>
    <t>Prop. SQM</t>
  </si>
  <si>
    <t>BHPRUN</t>
  </si>
  <si>
    <t>3. Consultor senior</t>
  </si>
  <si>
    <t>Cencosud Pers.</t>
  </si>
  <si>
    <t>Cenco y Taller BHP</t>
  </si>
  <si>
    <t>Taller BHP</t>
  </si>
  <si>
    <t>Esval</t>
  </si>
  <si>
    <t>ESV03/Taller BHP</t>
  </si>
  <si>
    <t>Propuesta Easy y Paris</t>
  </si>
  <si>
    <t>3 semanas vacaciones</t>
  </si>
  <si>
    <t>María Ignacia Phillips</t>
  </si>
  <si>
    <t>CSC01</t>
  </si>
  <si>
    <t>Paris02</t>
  </si>
  <si>
    <t>Vicente Olavarría</t>
  </si>
  <si>
    <t>BHPRUN 50% / PAR05 50%</t>
  </si>
  <si>
    <t>Prop. Echeverría Izq.</t>
  </si>
  <si>
    <t>GEI03 / PAR05</t>
  </si>
  <si>
    <t>Federico Cortés</t>
  </si>
  <si>
    <t>5. Consultor trainee</t>
  </si>
  <si>
    <t>SQM02</t>
  </si>
  <si>
    <t>Francisco Hamilton</t>
  </si>
  <si>
    <t xml:space="preserve">Frente comercial </t>
  </si>
  <si>
    <t>SQM02 / Prop. Teck / Prop. SQM</t>
  </si>
  <si>
    <t>GEI03 / SQM02 / Prop. SQM</t>
  </si>
  <si>
    <t>GEI03 / SQM</t>
  </si>
  <si>
    <t>GEI03 / SQM03</t>
  </si>
  <si>
    <t>SQM03 / GEI03</t>
  </si>
  <si>
    <t>GEI03 / SQM02</t>
  </si>
  <si>
    <t>PAR04 / Prop. CSC</t>
  </si>
  <si>
    <t>Soledad Libedinsky</t>
  </si>
  <si>
    <t>ESV0320%</t>
  </si>
  <si>
    <t>ESV03 20%</t>
  </si>
  <si>
    <t>Bernardita Cisternas</t>
  </si>
  <si>
    <t>ESV03 / PAR05</t>
  </si>
  <si>
    <t>PAR05 50% /  Frente Comercial</t>
  </si>
  <si>
    <t>Catalina Iacobelli</t>
  </si>
  <si>
    <t>6. Staff</t>
  </si>
  <si>
    <t>Ximena Concha</t>
  </si>
  <si>
    <t>Taller CMPC</t>
  </si>
  <si>
    <t>Taller BHP 2 frentes, sumar a 1 consultor transición salida</t>
  </si>
  <si>
    <t>EI - Taller 3 de Marzo</t>
  </si>
  <si>
    <t>externo</t>
  </si>
  <si>
    <t>Disponibilidad del equipo de Consultores</t>
  </si>
  <si>
    <t>Consultor disponible</t>
  </si>
  <si>
    <t>Consultor en frente comercial</t>
  </si>
  <si>
    <t>Consultor en proyecto</t>
  </si>
  <si>
    <t>Consultor de vacaciones</t>
  </si>
  <si>
    <t>Socios (2)</t>
  </si>
  <si>
    <t>Seniors /Asociados (4)</t>
  </si>
  <si>
    <t>Consultores , Analistas y trainee (14)</t>
  </si>
  <si>
    <t>Inicio semana</t>
  </si>
  <si>
    <t>Fin semana</t>
  </si>
  <si>
    <t>JMS</t>
  </si>
  <si>
    <t xml:space="preserve">SC </t>
  </si>
  <si>
    <t>TO</t>
  </si>
  <si>
    <t>Vacaciones MH y LC</t>
  </si>
  <si>
    <t>Vacaciones MH, PGM, FH, JIC</t>
  </si>
  <si>
    <t xml:space="preserve">Vacaciones MH, JC </t>
  </si>
  <si>
    <t>Vacaciones MH, JC, PGW</t>
  </si>
  <si>
    <t>Vacaciones PGW</t>
  </si>
  <si>
    <r>
      <rPr>
        <sz val="11"/>
        <color theme="4"/>
        <rFont val="Calibri"/>
        <family val="2"/>
      </rPr>
      <t xml:space="preserve">Fin proyecto Easy </t>
    </r>
    <r>
      <rPr>
        <sz val="11"/>
        <color theme="4"/>
        <rFont val="Calibri"/>
        <family val="2"/>
      </rPr>
      <t>y</t>
    </r>
    <r>
      <rPr>
        <sz val="11"/>
        <color theme="4"/>
        <rFont val="Calibri"/>
        <family val="2"/>
      </rPr>
      <t xml:space="preserve"> </t>
    </r>
    <r>
      <rPr>
        <sz val="11"/>
        <color theme="4"/>
        <rFont val="Calibri"/>
        <family val="2"/>
      </rPr>
      <t>Vacaciones PGW</t>
    </r>
  </si>
  <si>
    <t>Vacaciones IN</t>
  </si>
  <si>
    <t>Finaliza Polpaico</t>
  </si>
  <si>
    <t>Ara</t>
  </si>
  <si>
    <t>Vacaciones LC</t>
  </si>
  <si>
    <t>Finaliza POL01 y MAP01</t>
  </si>
  <si>
    <t xml:space="preserve">Finaliza CSC02 </t>
  </si>
  <si>
    <t>Vacaciones FZ (8.9 y 12) / Inicio CSC3, ARA12</t>
  </si>
  <si>
    <t>Vacaciones FZ (8.9 y 12) JV (15 a 26) MM</t>
  </si>
  <si>
    <t>Vac aciones JV (15 a 26) MM</t>
  </si>
  <si>
    <t>Vacaciones MM</t>
  </si>
  <si>
    <t>Finaliza CMPC01/ MM vacaciones hasta 11/10</t>
  </si>
  <si>
    <t xml:space="preserve">Vacaciones MG </t>
  </si>
  <si>
    <t>GI posible CMPC01 desde 24 oct</t>
  </si>
  <si>
    <t>Vacaciones MG -TO-SC</t>
  </si>
  <si>
    <t>Vacaciones MG -TO-SC- JMA (8 al 11 de nov)</t>
  </si>
  <si>
    <t>SC posibel ARA12 post propuesta codelco</t>
  </si>
  <si>
    <t>Vacaciones TO-SC</t>
  </si>
  <si>
    <r>
      <rPr>
        <sz val="11"/>
        <color theme="1"/>
        <rFont val="Calibri"/>
        <family val="2"/>
      </rPr>
      <t>Vacaciones TO-SC- MCM/</t>
    </r>
    <r>
      <rPr>
        <sz val="11"/>
        <color rgb="FFFF0000"/>
        <rFont val="Calibri"/>
        <family val="2"/>
      </rPr>
      <t xml:space="preserve"> Fin CSC3</t>
    </r>
    <r>
      <rPr>
        <sz val="11"/>
        <color theme="1"/>
        <rFont val="Calibri"/>
        <family val="2"/>
      </rPr>
      <t xml:space="preserve"> ARA12 y CMPC01-02</t>
    </r>
  </si>
  <si>
    <t>Vacaciones TO /</t>
  </si>
  <si>
    <t>Vacaciones TO  / HL / JMA</t>
  </si>
  <si>
    <t>Vacaciones RR / JG / HL / JMA</t>
  </si>
  <si>
    <t>Vacaciones HL / JMA</t>
  </si>
  <si>
    <t>EQUIPO SENIOR</t>
  </si>
  <si>
    <t>A. Loyola</t>
  </si>
  <si>
    <t>JM Sepúlveda</t>
  </si>
  <si>
    <t>F.Hamilton</t>
  </si>
  <si>
    <t>C. Uauy</t>
  </si>
  <si>
    <t>N. Díaz</t>
  </si>
  <si>
    <t>matri</t>
  </si>
  <si>
    <t>A. Undurraga</t>
  </si>
  <si>
    <t>M. Hernández</t>
  </si>
  <si>
    <t>L. Celleri</t>
  </si>
  <si>
    <t>CONSULTORES</t>
  </si>
  <si>
    <t>B. Cisternas</t>
  </si>
  <si>
    <t>C. Iacobelli</t>
  </si>
  <si>
    <t>M. Phillips</t>
  </si>
  <si>
    <t>H. Landa</t>
  </si>
  <si>
    <t>F. Santa Cruz</t>
  </si>
  <si>
    <t>J. Moncada</t>
  </si>
  <si>
    <t>V. Olavarría</t>
  </si>
  <si>
    <t>M. Muñóz</t>
  </si>
  <si>
    <t>R. Ragazzone</t>
  </si>
  <si>
    <t>STAFF</t>
  </si>
  <si>
    <t>V. Gatica</t>
  </si>
  <si>
    <t>S. Libedinsky</t>
  </si>
  <si>
    <t>X. Concha</t>
  </si>
  <si>
    <t>J. López</t>
  </si>
  <si>
    <t>Licencia completa</t>
  </si>
  <si>
    <t>Licencia parcial</t>
  </si>
  <si>
    <t>Días pedidos</t>
  </si>
  <si>
    <t>Días autorizados</t>
  </si>
  <si>
    <t>Días libres</t>
  </si>
  <si>
    <t>Sin goce de sueldo</t>
  </si>
  <si>
    <t>Trabajo remoto</t>
  </si>
  <si>
    <t>Inglés</t>
  </si>
  <si>
    <t>Vacaciones informadas</t>
  </si>
  <si>
    <t>Mes</t>
  </si>
  <si>
    <t>Gaston Iver</t>
  </si>
  <si>
    <t>Sebastian Cifuentes (por confirmar)</t>
  </si>
  <si>
    <t>Joaquin Moncada</t>
  </si>
  <si>
    <t xml:space="preserve">Tomás Ovalle </t>
  </si>
  <si>
    <t>alto</t>
  </si>
  <si>
    <t>Propuesta staffing proyecto</t>
  </si>
  <si>
    <t>En vacaciones</t>
  </si>
  <si>
    <t>Día Post proyecto</t>
  </si>
  <si>
    <t>Feb</t>
  </si>
  <si>
    <t>Mar</t>
  </si>
  <si>
    <t>Cuota Consultores</t>
  </si>
  <si>
    <t xml:space="preserve">Julio </t>
  </si>
  <si>
    <t>Enero 2025</t>
  </si>
  <si>
    <t>Febrero 2025</t>
  </si>
  <si>
    <t>Ingles</t>
  </si>
  <si>
    <t>Saldo días vacaciones</t>
  </si>
  <si>
    <t>Saldo días de beneficio</t>
  </si>
  <si>
    <t>Socios</t>
  </si>
  <si>
    <t>HO</t>
  </si>
  <si>
    <t>SQM05</t>
  </si>
  <si>
    <t>SQM05 /PAR03</t>
  </si>
  <si>
    <t>SQM05 /PAR03/SQM07</t>
  </si>
  <si>
    <t>PAR03/SQM07/CSC04</t>
  </si>
  <si>
    <t>PAR03/SQM07</t>
  </si>
  <si>
    <t>Gerentes de Proyecto</t>
  </si>
  <si>
    <t>SQM11</t>
  </si>
  <si>
    <t>SQM11/CMPC07</t>
  </si>
  <si>
    <t>CMPC07/FAL02</t>
  </si>
  <si>
    <t>CMPC07/SQM14</t>
  </si>
  <si>
    <t>SQM14</t>
  </si>
  <si>
    <t>OXI01/Frente C</t>
  </si>
  <si>
    <t>OXI01/MCI01</t>
  </si>
  <si>
    <t>MCI01/CAS01</t>
  </si>
  <si>
    <t>OXI01/CAS01</t>
  </si>
  <si>
    <t>Medio</t>
  </si>
  <si>
    <t>ARA13</t>
  </si>
  <si>
    <t>PAR07</t>
  </si>
  <si>
    <t>SQM05/07</t>
  </si>
  <si>
    <t>SQM05/07/CSC04</t>
  </si>
  <si>
    <t>SQM07/CSC04</t>
  </si>
  <si>
    <t>CSC05/SQM10</t>
  </si>
  <si>
    <t>SQM10 / Csmalls</t>
  </si>
  <si>
    <t>INFO01</t>
  </si>
  <si>
    <t>CMPC06</t>
  </si>
  <si>
    <t>GIRO01</t>
  </si>
  <si>
    <t>GIRO01/SQM15</t>
  </si>
  <si>
    <t>LLCA01</t>
  </si>
  <si>
    <t>FCM01</t>
  </si>
  <si>
    <t>CMPC03</t>
  </si>
  <si>
    <t>SQM08</t>
  </si>
  <si>
    <t>SQM08/2</t>
  </si>
  <si>
    <t>1/2 dia</t>
  </si>
  <si>
    <t>CENCO03</t>
  </si>
  <si>
    <t>CENCO03 / SQM11</t>
  </si>
  <si>
    <t>SQM11/Frente Comercial</t>
  </si>
  <si>
    <t>ok</t>
  </si>
  <si>
    <t>CMPC05</t>
  </si>
  <si>
    <t>SQM12</t>
  </si>
  <si>
    <t>SQM13</t>
  </si>
  <si>
    <t>SQM13/BHP18</t>
  </si>
  <si>
    <t>SQM13/BHP18/Taller CA</t>
  </si>
  <si>
    <t>dia adm</t>
  </si>
  <si>
    <t>BHP18/CMPC09</t>
  </si>
  <si>
    <t>CMPC10/AM01</t>
  </si>
  <si>
    <t>BHP18/CENCO05</t>
  </si>
  <si>
    <t>BHP18/CENCO05/CAS01</t>
  </si>
  <si>
    <t>Alto</t>
  </si>
  <si>
    <t xml:space="preserve">Sobre cuota </t>
  </si>
  <si>
    <t>FCMPC01/CMPC02</t>
  </si>
  <si>
    <t>CMPC04</t>
  </si>
  <si>
    <t>OOII</t>
  </si>
  <si>
    <t>COL01</t>
  </si>
  <si>
    <t>EAS05</t>
  </si>
  <si>
    <t>EAS05/PUC02</t>
  </si>
  <si>
    <t>PUC02</t>
  </si>
  <si>
    <t>PUO02</t>
  </si>
  <si>
    <t>SQM06-2</t>
  </si>
  <si>
    <t>SQM09</t>
  </si>
  <si>
    <t>SQM09 1-2</t>
  </si>
  <si>
    <t>SQM09 1</t>
  </si>
  <si>
    <t>RVC</t>
  </si>
  <si>
    <t>RVC/SQM12</t>
  </si>
  <si>
    <t>mudanza</t>
  </si>
  <si>
    <t>FAL02</t>
  </si>
  <si>
    <t>Taller SQM12</t>
  </si>
  <si>
    <t>CSC06</t>
  </si>
  <si>
    <t>CSC06/GIRO01</t>
  </si>
  <si>
    <t>CENCO06</t>
  </si>
  <si>
    <t>Habría espacio para 1 más</t>
  </si>
  <si>
    <t>dia post</t>
  </si>
  <si>
    <t>mes sin goce</t>
  </si>
  <si>
    <t>CMPC06/BHP18</t>
  </si>
  <si>
    <t>Skills de ventas</t>
  </si>
  <si>
    <t>CMPC09</t>
  </si>
  <si>
    <t>CMPC09/Frente C</t>
  </si>
  <si>
    <t>1/2 admin</t>
  </si>
  <si>
    <t>FAS01</t>
  </si>
  <si>
    <t>Seniors / Asociados</t>
  </si>
  <si>
    <t>Matías Gonzalez</t>
  </si>
  <si>
    <t>SQM14/SQM12</t>
  </si>
  <si>
    <t>SQM14/ Taller SQM12</t>
  </si>
  <si>
    <t>BHP18/AM01</t>
  </si>
  <si>
    <t>NO ACTUALIZAR MÁS DATA</t>
  </si>
  <si>
    <t>r</t>
  </si>
  <si>
    <t>Día admninistrativo</t>
  </si>
  <si>
    <t>licencia</t>
  </si>
  <si>
    <t>Operación ojo</t>
  </si>
  <si>
    <t>mes sin goce de sueldo</t>
  </si>
  <si>
    <t xml:space="preserve"> TODO PASÓ A TEAMDECK</t>
  </si>
  <si>
    <t>1/2 adm</t>
  </si>
  <si>
    <t>HomeOff. CMPC04</t>
  </si>
  <si>
    <t>1/2 tarde adm</t>
  </si>
  <si>
    <t>homeoffice</t>
  </si>
  <si>
    <t>Marketing</t>
  </si>
  <si>
    <t>FAS</t>
  </si>
  <si>
    <t>día adm</t>
  </si>
  <si>
    <t>SQM09-2</t>
  </si>
  <si>
    <t>admin</t>
  </si>
  <si>
    <t>SQM16</t>
  </si>
  <si>
    <t>Intermedio Alto</t>
  </si>
  <si>
    <t>Frente Comercial /INT</t>
  </si>
  <si>
    <t>4°</t>
  </si>
  <si>
    <t>CAS01/BHP18</t>
  </si>
  <si>
    <t>Sebastian Cifuentes</t>
  </si>
  <si>
    <t>T. Int</t>
  </si>
  <si>
    <t>1/2 dia c/a Rosario</t>
  </si>
  <si>
    <t>1/2 día adm</t>
  </si>
  <si>
    <t>1/2 dia adm</t>
  </si>
  <si>
    <t>PUC03</t>
  </si>
  <si>
    <t xml:space="preserve">dia post </t>
  </si>
  <si>
    <t xml:space="preserve">SQM09 </t>
  </si>
  <si>
    <t>Personal</t>
  </si>
  <si>
    <t>Taller CENCO04</t>
  </si>
  <si>
    <t>ESG</t>
  </si>
  <si>
    <t>1°</t>
  </si>
  <si>
    <t>TheMouse</t>
  </si>
  <si>
    <t>Sofía Gillet</t>
  </si>
  <si>
    <t>5 dias legales matri</t>
  </si>
  <si>
    <t>CMPC08</t>
  </si>
  <si>
    <t>CPMPC07</t>
  </si>
  <si>
    <t>CMPC07</t>
  </si>
  <si>
    <t>Onboarding</t>
  </si>
  <si>
    <t>Frente comercial / FAST01</t>
  </si>
  <si>
    <t>Encuentro</t>
  </si>
  <si>
    <t>Caso de negocios</t>
  </si>
  <si>
    <t>AM01</t>
  </si>
  <si>
    <t>Amcham</t>
  </si>
  <si>
    <t>Analistas</t>
  </si>
  <si>
    <t>Magdalena Llona</t>
  </si>
  <si>
    <t>3°</t>
  </si>
  <si>
    <t>AMC01</t>
  </si>
  <si>
    <t>CSC06/Frente C</t>
  </si>
  <si>
    <t xml:space="preserve">Frente </t>
  </si>
  <si>
    <t>Alberta Cardemil</t>
  </si>
  <si>
    <t>SQM09 2</t>
  </si>
  <si>
    <t>taller SQM06</t>
  </si>
  <si>
    <t>2°</t>
  </si>
  <si>
    <t>Benjamín Matte</t>
  </si>
  <si>
    <t>Cencofit</t>
  </si>
  <si>
    <t>Csmalls</t>
  </si>
  <si>
    <t>Digital</t>
  </si>
  <si>
    <t>Joaquín Bustamante</t>
  </si>
  <si>
    <t>Alessandra Tassan-Din</t>
  </si>
  <si>
    <t>Renzo Villa</t>
  </si>
  <si>
    <t>Javiera Lopez</t>
  </si>
  <si>
    <t>1/2 dia c/a</t>
  </si>
  <si>
    <t>Legales matri</t>
  </si>
  <si>
    <t>Colomba Lyall</t>
  </si>
  <si>
    <t>Arlette Krueger</t>
  </si>
  <si>
    <t>Licencia médica</t>
  </si>
  <si>
    <t>Angeles Hozven</t>
  </si>
  <si>
    <t>De Vacaciones</t>
  </si>
  <si>
    <t>Vacaciones solicitadas no confirmadas</t>
  </si>
  <si>
    <t>Teletrabajo</t>
  </si>
  <si>
    <t>Vacaciones confirmadas</t>
  </si>
  <si>
    <t>Dia regalo TH</t>
  </si>
  <si>
    <t>Consultor en viaje proyecto</t>
  </si>
  <si>
    <t xml:space="preserve">Dia post proyecto </t>
  </si>
  <si>
    <t>Home Office</t>
  </si>
  <si>
    <t>Encuentro Estratégico</t>
  </si>
  <si>
    <t>Proyecto interno</t>
  </si>
  <si>
    <t>Iniciativa</t>
  </si>
  <si>
    <t>Prioridad</t>
  </si>
  <si>
    <t>Semanas</t>
  </si>
  <si>
    <t>Metodologías organizacionales</t>
  </si>
  <si>
    <t>Casos de negocios</t>
  </si>
  <si>
    <t>Knowledge management (motor de búsqueda)</t>
  </si>
  <si>
    <t>Ajustes a presentaciones por nuevo template y contenido (e.g. onboarding)</t>
  </si>
  <si>
    <t>Termómetro ESG</t>
  </si>
  <si>
    <t>Desarrollo metodologías ESG</t>
  </si>
  <si>
    <t>Desarrollo metodologías Digitales</t>
  </si>
  <si>
    <t>Capacitación skills de venta</t>
  </si>
  <si>
    <t>ChatGPT</t>
  </si>
  <si>
    <t>*BHP18 Innovation (hasta cuando contrato vigente?):*
Renovación: 5 meses desde 14/01/2026 hasta 14/06/2026</t>
  </si>
  <si>
    <t>MH
JA
BM solo lunes +ER+CA</t>
  </si>
  <si>
    <r>
      <t xml:space="preserve">MH
JA
</t>
    </r>
    <r>
      <rPr>
        <b/>
        <sz val="11"/>
        <color rgb="FFFF0000"/>
        <rFont val="Calibri"/>
        <family val="2"/>
        <scheme val="minor"/>
      </rPr>
      <t>ER?</t>
    </r>
    <r>
      <rPr>
        <b/>
        <sz val="11"/>
        <color rgb="FF000000"/>
        <rFont val="Calibri"/>
        <family val="2"/>
        <scheme val="minor"/>
      </rPr>
      <t>+CA</t>
    </r>
  </si>
  <si>
    <r>
      <rPr>
        <b/>
        <sz val="11"/>
        <color rgb="FF000000"/>
        <rFont val="Calibri"/>
        <family val="2"/>
        <scheme val="minor"/>
      </rPr>
      <t xml:space="preserve">MH
</t>
    </r>
    <r>
      <rPr>
        <b/>
        <sz val="11"/>
        <color rgb="FFFF0000"/>
        <rFont val="Calibri"/>
        <family val="2"/>
        <scheme val="minor"/>
      </rPr>
      <t xml:space="preserve">JA/JCH
</t>
    </r>
    <r>
      <rPr>
        <b/>
        <sz val="11"/>
        <color rgb="FF000000"/>
        <rFont val="Calibri"/>
        <family val="2"/>
        <scheme val="minor"/>
      </rPr>
      <t>ER+CA</t>
    </r>
  </si>
  <si>
    <r>
      <t xml:space="preserve">MH
</t>
    </r>
    <r>
      <rPr>
        <b/>
        <sz val="11"/>
        <color rgb="FFFF0000"/>
        <rFont val="Calibri"/>
        <family val="2"/>
        <scheme val="minor"/>
      </rPr>
      <t>JA/JCH</t>
    </r>
    <r>
      <rPr>
        <b/>
        <sz val="11"/>
        <color rgb="FF000000"/>
        <rFont val="Calibri"/>
        <family val="2"/>
        <scheme val="minor"/>
      </rPr>
      <t xml:space="preserve">
ER+CA</t>
    </r>
  </si>
  <si>
    <r>
      <t xml:space="preserve">MH
</t>
    </r>
    <r>
      <rPr>
        <b/>
        <sz val="11"/>
        <color rgb="FFFF0000"/>
        <rFont val="Calibri"/>
        <family val="2"/>
        <scheme val="minor"/>
      </rPr>
      <t>JCH</t>
    </r>
    <r>
      <rPr>
        <b/>
        <sz val="11"/>
        <color rgb="FF000000"/>
        <rFont val="Calibri"/>
        <family val="2"/>
        <scheme val="minor"/>
      </rPr>
      <t xml:space="preserve">
AM+CA</t>
    </r>
  </si>
  <si>
    <t xml:space="preserve">*BHP19 Leaching Strategy
Semanas vendidas: 5 meses
Fecha de inicio: 2 de febrero
*Primeras 12 semanas intensas HH senior (gte y socio).
</t>
  </si>
  <si>
    <t>MH
SCS
CM+MR</t>
  </si>
  <si>
    <r>
      <rPr>
        <sz val="11"/>
        <color rgb="FF000000"/>
        <rFont val="Calibri"/>
        <family val="2"/>
        <scheme val="minor"/>
      </rPr>
      <t xml:space="preserve">MH
</t>
    </r>
    <r>
      <rPr>
        <sz val="11"/>
        <color rgb="FFFF0000"/>
        <rFont val="Calibri"/>
        <family val="2"/>
        <scheme val="minor"/>
      </rPr>
      <t>JA
AM+MR</t>
    </r>
  </si>
  <si>
    <r>
      <rPr>
        <sz val="11"/>
        <color rgb="FF000000"/>
        <rFont val="Calibri"/>
        <family val="2"/>
        <scheme val="minor"/>
      </rPr>
      <t xml:space="preserve">MH
</t>
    </r>
    <r>
      <rPr>
        <sz val="11"/>
        <color rgb="FFFF0000"/>
        <rFont val="Calibri"/>
        <family val="2"/>
        <scheme val="minor"/>
      </rPr>
      <t xml:space="preserve">SCS
</t>
    </r>
    <r>
      <rPr>
        <sz val="11"/>
        <color rgb="FF000000"/>
        <rFont val="Calibri"/>
        <family val="2"/>
        <scheme val="minor"/>
      </rPr>
      <t>AM+CM+MR</t>
    </r>
  </si>
  <si>
    <r>
      <rPr>
        <sz val="11"/>
        <color rgb="FF000000"/>
        <rFont val="Calibri"/>
        <family val="2"/>
        <scheme val="minor"/>
      </rPr>
      <t xml:space="preserve">MH
</t>
    </r>
    <r>
      <rPr>
        <sz val="11"/>
        <color rgb="FFFF0000"/>
        <rFont val="Calibri"/>
        <family val="2"/>
        <scheme val="minor"/>
      </rPr>
      <t>SCS
AM+JDP?+MR</t>
    </r>
  </si>
  <si>
    <t>CAS02 "Modelo de Gestión de Proyectos e iniciativas"
Semanas vendidas: 8
Fecha inicio cliente: 
Fecha inicio TH: 13/01/2026
Fecha cierre: 27/02/2026 (app*)</t>
  </si>
  <si>
    <r>
      <rPr>
        <b/>
        <sz val="11"/>
        <color rgb="FF000000"/>
        <rFont val="Calibri"/>
        <family val="2"/>
        <scheme val="minor"/>
      </rPr>
      <t>LC
JPV
SD+</t>
    </r>
    <r>
      <rPr>
        <b/>
        <sz val="11"/>
        <color rgb="FFFF0000"/>
        <rFont val="Calibri"/>
        <family val="2"/>
        <scheme val="minor"/>
      </rPr>
      <t>TA</t>
    </r>
  </si>
  <si>
    <r>
      <t>LC
JPV
SD+T</t>
    </r>
    <r>
      <rPr>
        <b/>
        <sz val="11"/>
        <color rgb="FFFF0000"/>
        <rFont val="Calibri"/>
        <family val="2"/>
        <scheme val="minor"/>
      </rPr>
      <t>A</t>
    </r>
  </si>
  <si>
    <t>MH
PM
FC+SM+JCF</t>
  </si>
  <si>
    <r>
      <rPr>
        <b/>
        <sz val="11"/>
        <color rgb="FF000000"/>
        <rFont val="Calibri"/>
        <family val="2"/>
        <scheme val="minor"/>
      </rPr>
      <t xml:space="preserve">AU/MH
SCA
</t>
    </r>
    <r>
      <rPr>
        <b/>
        <sz val="11"/>
        <color rgb="FFFF0000"/>
        <rFont val="Calibri"/>
        <family val="2"/>
        <scheme val="minor"/>
      </rPr>
      <t>?</t>
    </r>
    <r>
      <rPr>
        <b/>
        <sz val="11"/>
        <color rgb="FF000000"/>
        <rFont val="Calibri"/>
        <family val="2"/>
        <scheme val="minor"/>
      </rPr>
      <t>+SM+JCF</t>
    </r>
  </si>
  <si>
    <t>MSB03:  "Modelo Operativo Gerencia de Hidrogeología” 
Semanas vendidas: 4 sem
Fecha inicio cliente: 
Fecha inicio TH: 06/01/2026
Fecha cierre: 6/02/2026 (app*)</t>
  </si>
  <si>
    <t>posible extensión</t>
  </si>
  <si>
    <t>CMPC13  P&amp;O “Desafío Talento CMPC” Daniela Rosas, Coni Arjona
Semanas vendidas: 10 sem.
Fecha de inicio: 16/02 app</t>
  </si>
  <si>
    <t>AJ
SCA/JG/JC?
VC</t>
  </si>
  <si>
    <t>GEI04: “Modelo organizacional para el crecimiento en Perú” Pablo Ivelic.
Semanas vendidas: 5 semanas
Fecha inicio cliente:
Fecha inicio TH: 19/01/2026
Fecha de cierre: 20/03/2026
2 semanas (enero) + 3 semanas (marzo)
Consideraciones: Freeze febrero 2026 (confirmar)</t>
  </si>
  <si>
    <t>LC
CC/JG
MM+BM (17/02)</t>
  </si>
  <si>
    <t>LC
CC
MM, BM</t>
  </si>
  <si>
    <t>LC
JG
MM, BM</t>
  </si>
  <si>
    <t xml:space="preserve">AZER01 "Taller"
Semana vendidas: 
Fecha de inicio: 2/02 app
Fecha del taller: 23/02 y 24/02
</t>
  </si>
  <si>
    <t xml:space="preserve">
JG
BL
</t>
  </si>
  <si>
    <t xml:space="preserve">
JG
VC
</t>
  </si>
  <si>
    <t>AJ
JG
VC + BL
 taller lun 23 y 24</t>
  </si>
  <si>
    <t>AJ
JG
VC + BL
 taller lun 23 y 25</t>
  </si>
  <si>
    <r>
      <rPr>
        <b/>
        <sz val="11"/>
        <color rgb="FF000000"/>
        <rFont val="Calibri"/>
        <family val="2"/>
        <scheme val="minor"/>
      </rPr>
      <t xml:space="preserve">MITTA02 “Estrategia de crecimiento MITTA 2025-2030” Ignacio Correa.
(10/12 - 20 feb app) 
- apoyo comuniacional plan estratégico
- Apoyo técnico pmo
- Seguimiento trimestral
Semanas vendidas: 6
Fecha inicio cliente: 
Fecha inicio TH: 
Fecha cierre: 27/02/2026 (app*)
*Consideraciones: "Acompañamiento febrero y marzo </t>
    </r>
    <r>
      <rPr>
        <b/>
        <sz val="11"/>
        <color rgb="FFFF0000"/>
        <rFont val="Calibri"/>
        <family val="2"/>
        <scheme val="minor"/>
      </rPr>
      <t>muy light</t>
    </r>
    <r>
      <rPr>
        <b/>
        <sz val="11"/>
        <color rgb="FF000000"/>
        <rFont val="Calibri"/>
        <family val="2"/>
        <scheme val="minor"/>
      </rPr>
      <t xml:space="preserve"> (da como pa medio consultor y 1/5 de senior) que es por todo febrero y marzo" (SCA)</t>
    </r>
  </si>
  <si>
    <r>
      <t xml:space="preserve">AJ
</t>
    </r>
    <r>
      <rPr>
        <sz val="11"/>
        <color rgb="FF000000"/>
        <rFont val="Calibri"/>
        <family val="2"/>
        <scheme val="minor"/>
      </rPr>
      <t>CM (desde martes disponible)</t>
    </r>
  </si>
  <si>
    <t xml:space="preserve"> </t>
  </si>
  <si>
    <t>posible taller 23/02</t>
  </si>
  <si>
    <t xml:space="preserve">
SQM17 “Modelo organizacional de Oficinas Comerciales SPN” 
Semanas vendidas: 8 semanas
Fecha de inicio: 9/03 app
Proyecto enredado necesita un consultor buen apalancador</t>
  </si>
  <si>
    <r>
      <rPr>
        <b/>
        <sz val="11"/>
        <color rgb="FF000000"/>
        <rFont val="Calibri"/>
        <family val="2"/>
        <scheme val="minor"/>
      </rPr>
      <t xml:space="preserve">AU
</t>
    </r>
    <r>
      <rPr>
        <b/>
        <sz val="11"/>
        <color rgb="FFFF0000"/>
        <rFont val="Calibri"/>
        <family val="2"/>
        <scheme val="minor"/>
      </rPr>
      <t>JA?</t>
    </r>
  </si>
  <si>
    <r>
      <rPr>
        <b/>
        <sz val="11"/>
        <color rgb="FF000000"/>
        <rFont val="Calibri"/>
        <family val="2"/>
        <scheme val="minor"/>
      </rPr>
      <t>*FKH01 Humedales Planificación estratégica: (5 semanas):*</t>
    </r>
    <r>
      <rPr>
        <b/>
        <sz val="11"/>
        <color rgb="FFFF0000"/>
        <rFont val="Calibri"/>
        <family val="2"/>
        <scheme val="minor"/>
      </rPr>
      <t xml:space="preserve"> </t>
    </r>
  </si>
  <si>
    <t>ALE (23.02)
AJ (23-25/02)
PM
SM (27/02)
FT</t>
  </si>
  <si>
    <t>PM+AM (5-6/02)</t>
  </si>
  <si>
    <t>PM+JG</t>
  </si>
  <si>
    <t>PM+JPV (27/02)</t>
  </si>
  <si>
    <t>PM+JPV</t>
  </si>
  <si>
    <t xml:space="preserve">SQM18: "Revisión Organizacional SQM International Lithium"
</t>
  </si>
  <si>
    <t>INICIO 3 SEMANAS VACACIONES JAV</t>
  </si>
  <si>
    <t>AU
SCA/JPV traslape
ER + BL</t>
  </si>
  <si>
    <t>AU
JPV
ER + BL 
Viaje</t>
  </si>
  <si>
    <t>AU
JPV
ER + BL</t>
  </si>
  <si>
    <t>SCS INICIO MES SIN GOCE DE SUELDO - podría ser PM</t>
  </si>
  <si>
    <t>MH
PM
AM+MR</t>
  </si>
  <si>
    <r>
      <rPr>
        <sz val="11"/>
        <color rgb="FF000000"/>
        <rFont val="Calibri"/>
        <scheme val="minor"/>
      </rPr>
      <t xml:space="preserve">MH/LC
</t>
    </r>
    <r>
      <rPr>
        <sz val="11"/>
        <color rgb="FFFF0000"/>
        <rFont val="Calibri"/>
        <scheme val="minor"/>
      </rPr>
      <t>BM/JCH
MR
31/04 taller</t>
    </r>
  </si>
  <si>
    <r>
      <rPr>
        <sz val="11"/>
        <color rgb="FF000000"/>
        <rFont val="Calibri"/>
        <scheme val="minor"/>
      </rPr>
      <t xml:space="preserve">MH
BM/JCH
</t>
    </r>
    <r>
      <rPr>
        <sz val="11"/>
        <color rgb="FFFF0000"/>
        <rFont val="Calibri"/>
        <scheme val="minor"/>
      </rPr>
      <t>MR</t>
    </r>
  </si>
  <si>
    <r>
      <t xml:space="preserve">MH
BM/JCH
</t>
    </r>
    <r>
      <rPr>
        <sz val="11"/>
        <color rgb="FFFF0000"/>
        <rFont val="Calibri"/>
        <family val="2"/>
        <scheme val="minor"/>
      </rPr>
      <t>MR</t>
    </r>
  </si>
  <si>
    <r>
      <t xml:space="preserve">LC
JCH
</t>
    </r>
    <r>
      <rPr>
        <sz val="11"/>
        <color rgb="FFFF0000"/>
        <rFont val="Calibri"/>
        <family val="2"/>
        <scheme val="minor"/>
      </rPr>
      <t>MR?</t>
    </r>
  </si>
  <si>
    <r>
      <t xml:space="preserve">LC
</t>
    </r>
    <r>
      <rPr>
        <sz val="11"/>
        <color rgb="FFFF0000"/>
        <rFont val="Calibri"/>
        <family val="2"/>
        <scheme val="minor"/>
      </rPr>
      <t xml:space="preserve">BM Inicio mes sin goce podría ser PM
</t>
    </r>
    <r>
      <rPr>
        <sz val="11"/>
        <color rgb="FF000000"/>
        <rFont val="Calibri"/>
        <family val="2"/>
        <scheme val="minor"/>
      </rPr>
      <t>MR?</t>
    </r>
  </si>
  <si>
    <r>
      <t>LC
JCH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MR</t>
    </r>
  </si>
  <si>
    <r>
      <rPr>
        <b/>
        <sz val="10"/>
        <color rgb="FF000000"/>
        <rFont val="Calibri"/>
        <scheme val="minor"/>
      </rPr>
      <t xml:space="preserve">CMPC13  P&amp;O “Desafío Talento CMPC” Daniela Rosas, Coni Arjona
Fecha inicio TH: 09/02
Fecha oficial: 16/02
Semanas vendidas: 10 - 12 sem.
Fecha cierre aprox: 24/04
</t>
    </r>
    <r>
      <rPr>
        <b/>
        <sz val="10"/>
        <color rgb="FFFF0000"/>
        <rFont val="Calibri"/>
        <scheme val="minor"/>
      </rPr>
      <t>AJ Fuera 6/04 al 24/04</t>
    </r>
  </si>
  <si>
    <t>AJ solo 13/JL
SCA/JCH
VC + FT</t>
  </si>
  <si>
    <r>
      <t xml:space="preserve">AU
</t>
    </r>
    <r>
      <rPr>
        <b/>
        <sz val="11"/>
        <color rgb="FFFF0000"/>
        <rFont val="Calibri"/>
        <scheme val="minor"/>
      </rPr>
      <t xml:space="preserve">JCH
</t>
    </r>
    <r>
      <rPr>
        <b/>
        <sz val="11"/>
        <color rgb="FF000000"/>
        <rFont val="Calibri"/>
        <scheme val="minor"/>
      </rPr>
      <t>TC+SM
Taller (JCH solo taller y pasa a otro proyecto)</t>
    </r>
  </si>
  <si>
    <r>
      <rPr>
        <b/>
        <sz val="11"/>
        <color rgb="FF000000"/>
        <rFont val="Calibri"/>
        <scheme val="minor"/>
      </rPr>
      <t xml:space="preserve">AU
</t>
    </r>
    <r>
      <rPr>
        <b/>
        <sz val="11"/>
        <color rgb="FFFF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TC+SM
</t>
    </r>
  </si>
  <si>
    <r>
      <rPr>
        <b/>
        <sz val="11"/>
        <color rgb="FF000000"/>
        <rFont val="Calibri"/>
        <family val="2"/>
        <scheme val="minor"/>
      </rPr>
      <t xml:space="preserve">AU
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TC+SM</t>
    </r>
  </si>
  <si>
    <r>
      <rPr>
        <b/>
        <sz val="10"/>
        <color rgb="FFFF0000"/>
        <rFont val="Calibri"/>
        <scheme val="minor"/>
      </rPr>
      <t xml:space="preserve">JCH/SCA
</t>
    </r>
    <r>
      <rPr>
        <b/>
        <sz val="10"/>
        <color rgb="FF000000"/>
        <rFont val="Calibri"/>
        <scheme val="minor"/>
      </rPr>
      <t>¿MM/SD?</t>
    </r>
  </si>
  <si>
    <r>
      <rPr>
        <b/>
        <sz val="10"/>
        <color rgb="FFFF0000"/>
        <rFont val="Calibri"/>
        <scheme val="minor"/>
      </rPr>
      <t xml:space="preserve">JCH/SCA
?
</t>
    </r>
    <r>
      <rPr>
        <b/>
        <sz val="10"/>
        <color rgb="FF000000"/>
        <rFont val="Calibri"/>
        <scheme val="minor"/>
      </rPr>
      <t xml:space="preserve">*Mapear consultor </t>
    </r>
  </si>
  <si>
    <t>*Comité de
 seguimiento</t>
  </si>
  <si>
    <t>SD+CM+MM</t>
  </si>
  <si>
    <t xml:space="preserve">AU
SCS
ER (desde 5/05)
MM (4,5,6)
</t>
  </si>
  <si>
    <t>AU
SCS
ER</t>
  </si>
  <si>
    <t>JA+ JCH (22)+ SCS + SCA  (22)
ER + SM (desde 19)</t>
  </si>
  <si>
    <t>JA
SCS + JCH (25)
SM + ER (25) + JCF (28,29)</t>
  </si>
  <si>
    <t>MH
JA
SCS (1,2)
AM+BM+SM</t>
  </si>
  <si>
    <t>MH (8,9,10)
BM
SM (vuelve 11)</t>
  </si>
  <si>
    <t>BM
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</si>
</sst>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"/>
    <numFmt numFmtId="165" formatCode="dd/mm"/>
    <numFmt numFmtId="166" formatCode="d/m/yyyy"/>
    <numFmt numFmtId="167" formatCode="0.0"/>
  </numFmts>
  <fonts count="1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ECECEC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9CC2E5"/>
      <name val="Calibri"/>
      <family val="2"/>
    </font>
    <font>
      <sz val="11"/>
      <color rgb="FF9CC2E5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rgb="FFFFC000"/>
      <name val="Calibri"/>
      <family val="2"/>
    </font>
    <font>
      <sz val="11"/>
      <color theme="4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theme="9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u/>
      <sz val="16"/>
      <color theme="1"/>
      <name val="Calibri"/>
      <family val="2"/>
    </font>
    <font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Roboto"/>
    </font>
    <font>
      <sz val="11"/>
      <color rgb="FFFF00FF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rgb="FF000000"/>
      <name val="Lucida Sans"/>
      <family val="2"/>
    </font>
    <font>
      <b/>
      <sz val="8"/>
      <color rgb="FF000000"/>
      <name val="Calibri"/>
      <family val="2"/>
    </font>
    <font>
      <sz val="7"/>
      <color theme="1"/>
      <name val="Lucida Sans"/>
      <family val="2"/>
    </font>
    <font>
      <b/>
      <sz val="11"/>
      <color rgb="FF000000"/>
      <name val="Calibri"/>
      <family val="2"/>
    </font>
    <font>
      <sz val="8"/>
      <color rgb="FF000000"/>
      <name val="Lucida Sans"/>
      <family val="2"/>
    </font>
    <font>
      <sz val="8"/>
      <color theme="1"/>
      <name val="Lucida Sans"/>
      <family val="2"/>
    </font>
    <font>
      <sz val="8"/>
      <color rgb="FF5B9BD5"/>
      <name val="Lucida Sans"/>
      <family val="2"/>
    </font>
    <font>
      <sz val="11"/>
      <color rgb="FF000000"/>
      <name val="Lucida Sans"/>
      <family val="2"/>
    </font>
    <font>
      <sz val="11"/>
      <color theme="8"/>
      <name val="Calibri"/>
      <family val="2"/>
    </font>
    <font>
      <sz val="11"/>
      <color theme="7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5" tint="0.59999389629810485"/>
      <name val="Calibri"/>
      <family val="2"/>
      <scheme val="minor"/>
    </font>
    <font>
      <b/>
      <sz val="28"/>
      <color rgb="FFFFFFFF"/>
      <name val="Calibri"/>
      <family val="2"/>
      <scheme val="minor"/>
    </font>
    <font>
      <sz val="36"/>
      <color rgb="FF25767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rgb="FF747474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Lucida Sans"/>
      <family val="2"/>
    </font>
    <font>
      <b/>
      <sz val="11"/>
      <color rgb="FF595959"/>
      <name val="Lucida Sans"/>
      <family val="2"/>
    </font>
    <font>
      <b/>
      <sz val="11"/>
      <color rgb="FFFF000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</font>
    <font>
      <b/>
      <sz val="11"/>
      <color rgb="FFD9D9D9"/>
      <name val="Calibri"/>
      <family val="2"/>
    </font>
    <font>
      <sz val="8"/>
      <color theme="1"/>
      <name val="Calibri"/>
      <family val="2"/>
      <scheme val="minor"/>
    </font>
    <font>
      <sz val="10"/>
      <color theme="5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Calibri"/>
      <scheme val="minor"/>
    </font>
    <font>
      <b/>
      <sz val="10"/>
      <color rgb="FF000000"/>
      <name val="Calibri"/>
      <scheme val="minor"/>
    </font>
    <font>
      <b/>
      <sz val="10"/>
      <color rgb="FFFF0000"/>
      <name val="Calibri"/>
      <scheme val="minor"/>
    </font>
    <font>
      <b/>
      <sz val="10"/>
      <color theme="1"/>
      <name val="Calibri"/>
      <scheme val="minor"/>
    </font>
    <font>
      <sz val="11"/>
      <color theme="1"/>
      <name val="Calibri"/>
      <scheme val="minor"/>
    </font>
    <font>
      <b/>
      <u/>
      <sz val="11"/>
      <color rgb="FF000000"/>
      <name val="Calibri"/>
      <scheme val="minor"/>
    </font>
    <font>
      <b/>
      <sz val="11"/>
      <color theme="1"/>
      <name val="Calibri"/>
      <scheme val="major"/>
    </font>
    <font>
      <b/>
      <sz val="11"/>
      <color rgb="FF000000"/>
      <name val="Calibri"/>
      <scheme val="major"/>
    </font>
    <font>
      <sz val="9"/>
      <color rgb="FF000000"/>
      <name val="Calibri"/>
      <family val="2"/>
      <scheme val="minor"/>
    </font>
    <font>
      <sz val="9"/>
      <color rgb="FF000000"/>
      <name val="Calibri"/>
      <scheme val="minor"/>
    </font>
    <font>
      <b/>
      <sz val="9"/>
      <color rgb="FF000000"/>
      <name val="Calibri"/>
      <scheme val="minor"/>
    </font>
    <font>
      <sz val="8"/>
      <color theme="1"/>
      <name val="Arial"/>
      <family val="2"/>
    </font>
    <font>
      <sz val="8"/>
      <color rgb="FF00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Arial"/>
      <family val="2"/>
    </font>
    <font>
      <b/>
      <sz val="8"/>
      <color rgb="FF000000"/>
      <name val="Calibri"/>
      <scheme val="minor"/>
    </font>
    <font>
      <sz val="8"/>
      <color rgb="FF000000"/>
      <name val="Calibri"/>
      <scheme val="minor"/>
    </font>
    <font>
      <sz val="9"/>
      <color rgb="FFFF0000"/>
      <name val="Calibri"/>
      <scheme val="minor"/>
    </font>
  </fonts>
  <fills count="10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CC2E5"/>
        <bgColor rgb="FF9CC2E5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A5A5A5"/>
        <bgColor rgb="FFA5A5A5"/>
      </patternFill>
    </fill>
    <fill>
      <patternFill patternType="solid">
        <fgColor theme="8"/>
        <bgColor theme="8"/>
      </patternFill>
    </fill>
    <fill>
      <patternFill patternType="solid">
        <fgColor rgb="FFFFCCFF"/>
        <bgColor rgb="FFFFCCFF"/>
      </patternFill>
    </fill>
    <fill>
      <patternFill patternType="solid">
        <fgColor rgb="FFFFF2CC"/>
        <bgColor rgb="FFFFF2CC"/>
      </patternFill>
    </fill>
    <fill>
      <patternFill patternType="solid">
        <fgColor rgb="FFFFD965"/>
        <bgColor rgb="FFFFD965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70AD47"/>
        <bgColor rgb="FF70AD47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002A3A"/>
        <bgColor rgb="FF002A3A"/>
      </patternFill>
    </fill>
    <fill>
      <patternFill patternType="solid">
        <fgColor theme="7"/>
        <bgColor theme="7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333F4F"/>
        <bgColor rgb="FF333F4F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7030A0"/>
        <bgColor rgb="FF7030A0"/>
      </patternFill>
    </fill>
    <fill>
      <patternFill patternType="solid">
        <fgColor rgb="FFFF0066"/>
        <bgColor rgb="FFFF0066"/>
      </patternFill>
    </fill>
    <fill>
      <patternFill patternType="solid">
        <fgColor rgb="FFC6E0B4"/>
        <bgColor rgb="FFC6E0B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rgb="FFF7CAA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F7CAAC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rgb="FF9CC2E5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F7CAAC"/>
      </patternFill>
    </fill>
    <fill>
      <patternFill patternType="solid">
        <fgColor theme="2" tint="-0.34998626667073579"/>
        <bgColor rgb="FF9CC2E5"/>
      </patternFill>
    </fill>
    <fill>
      <patternFill patternType="solid">
        <fgColor theme="7" tint="0.79998168889431442"/>
        <bgColor rgb="FFF7CAAC"/>
      </patternFill>
    </fill>
    <fill>
      <patternFill patternType="solid">
        <fgColor rgb="FFD8D8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7CAA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57670"/>
        <bgColor rgb="FF000000"/>
      </patternFill>
    </fill>
    <fill>
      <patternFill patternType="solid">
        <fgColor rgb="FF3D58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5C2F2"/>
        <bgColor indexed="64"/>
      </patternFill>
    </fill>
    <fill>
      <patternFill patternType="solid">
        <fgColor rgb="FFDDB4E0"/>
        <bgColor indexed="64"/>
      </patternFill>
    </fill>
    <fill>
      <patternFill patternType="solid">
        <fgColor rgb="FFCAF7A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85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2"/>
        <bgColor rgb="FFCFE2F3"/>
      </patternFill>
    </fill>
    <fill>
      <patternFill patternType="solid">
        <fgColor theme="2" tint="-0.499984740745262"/>
        <bgColor rgb="FFCFE2F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C9DAF8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3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/>
      <top style="medium">
        <color rgb="FF000000"/>
      </top>
      <bottom style="thin">
        <color theme="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D9D9D9"/>
      </right>
      <top style="medium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D9D9D9"/>
      </bottom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rgb="FF000000"/>
      </right>
      <top/>
      <bottom style="thin">
        <color theme="0"/>
      </bottom>
      <diagonal/>
    </border>
    <border>
      <left style="medium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000000"/>
      </left>
      <right style="thin">
        <color rgb="FFD9D9D9"/>
      </right>
      <top/>
      <bottom style="thin">
        <color rgb="FFD9D9D9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thin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/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/>
      <right style="medium">
        <color rgb="FF000000"/>
      </right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rgb="FFD9D9D9"/>
      </left>
      <right/>
      <top style="medium">
        <color rgb="FF000000"/>
      </top>
      <bottom style="thin">
        <color rgb="FFD9D9D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rgb="FF000000"/>
      </left>
      <right/>
      <top style="thin">
        <color theme="1"/>
      </top>
      <bottom style="thin">
        <color theme="0"/>
      </bottom>
      <diagonal/>
    </border>
    <border>
      <left/>
      <right style="thin">
        <color rgb="FF000000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/>
      <right style="hair">
        <color rgb="FF000000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1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/>
      <top/>
      <bottom/>
      <diagonal/>
    </border>
    <border>
      <left style="thin">
        <color rgb="FF000000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/>
      <bottom style="thin">
        <color rgb="FFF2F2F2"/>
      </bottom>
      <diagonal/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F2F2F2"/>
      </left>
      <right style="thin">
        <color rgb="FF000000"/>
      </right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theme="0"/>
      </right>
      <top/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000000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theme="0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/>
      <bottom style="thin">
        <color rgb="FF000000"/>
      </bottom>
      <diagonal/>
    </border>
    <border>
      <left style="thin">
        <color rgb="FFF2F2F2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000000"/>
      </bottom>
      <diagonal/>
    </border>
    <border>
      <left style="thin">
        <color rgb="FFF2F2F2"/>
      </left>
      <right style="thin">
        <color theme="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F2F2F2"/>
      </right>
      <top style="thin">
        <color rgb="FF000000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000000"/>
      </top>
      <bottom style="thin">
        <color rgb="FFF2F2F2"/>
      </bottom>
      <diagonal/>
    </border>
    <border>
      <left style="thin">
        <color rgb="FFF2F2F2"/>
      </left>
      <right/>
      <top style="thin">
        <color rgb="FF000000"/>
      </top>
      <bottom style="thin">
        <color rgb="FFF2F2F2"/>
      </bottom>
      <diagonal/>
    </border>
    <border>
      <left style="thin">
        <color rgb="FFF2F2F2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/>
      <right style="thin">
        <color rgb="FFF2F2F2"/>
      </right>
      <top style="thin">
        <color rgb="FF000000"/>
      </top>
      <bottom style="thin">
        <color rgb="FFF2F2F2"/>
      </bottom>
      <diagonal/>
    </border>
    <border>
      <left style="thin">
        <color rgb="FFF2F2F2"/>
      </left>
      <right style="thin">
        <color theme="0"/>
      </right>
      <top style="thin">
        <color rgb="FF000000"/>
      </top>
      <bottom style="thin">
        <color rgb="FFF2F2F2"/>
      </bottom>
      <diagonal/>
    </border>
    <border>
      <left style="thin">
        <color rgb="FFF2F2F2"/>
      </left>
      <right style="thin">
        <color rgb="FF000000"/>
      </right>
      <top/>
      <bottom style="thin">
        <color rgb="FF000000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 style="thin">
        <color rgb="FF000000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000000"/>
      </right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theme="0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/>
      <right/>
      <top style="thin">
        <color rgb="FF000000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D9D9D9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rgb="FF000000"/>
      </right>
      <top/>
      <bottom style="thin">
        <color rgb="FFD9D9D9"/>
      </bottom>
      <diagonal/>
    </border>
    <border>
      <left/>
      <right/>
      <top style="medium">
        <color rgb="FF000000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D9D9D9"/>
      </right>
      <top/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theme="0"/>
      </left>
      <right style="thin">
        <color rgb="FFD9D9D9"/>
      </right>
      <top style="thin">
        <color theme="0"/>
      </top>
      <bottom style="thin">
        <color rgb="FFD9D9D9"/>
      </bottom>
      <diagonal/>
    </border>
    <border>
      <left/>
      <right style="thin">
        <color theme="0"/>
      </right>
      <top style="thin">
        <color theme="0"/>
      </top>
      <bottom style="thin">
        <color rgb="FFD9D9D9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D9D9D9"/>
      </bottom>
      <diagonal/>
    </border>
    <border>
      <left style="medium">
        <color theme="1"/>
      </left>
      <right style="medium">
        <color theme="1"/>
      </right>
      <top/>
      <bottom style="thin">
        <color rgb="FFD9D9D9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rgb="FFFFFFFF"/>
      </right>
      <top/>
      <bottom/>
      <diagonal/>
    </border>
    <border>
      <left/>
      <right/>
      <top style="thin">
        <color rgb="FFD9D9D9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rgb="FFD9D9D9"/>
      </right>
      <top/>
      <bottom style="medium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theme="1"/>
      </right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1"/>
      </left>
      <right style="thin">
        <color theme="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8">
    <xf numFmtId="0" fontId="0" fillId="0" borderId="0"/>
    <xf numFmtId="0" fontId="55" fillId="0" borderId="0" applyNumberFormat="0" applyFill="0" applyBorder="0" applyAlignment="0" applyProtection="0"/>
    <xf numFmtId="0" fontId="66" fillId="0" borderId="227"/>
    <xf numFmtId="0" fontId="69" fillId="0" borderId="227"/>
    <xf numFmtId="0" fontId="70" fillId="0" borderId="227"/>
    <xf numFmtId="9" fontId="2" fillId="0" borderId="227" applyFont="0" applyFill="0" applyBorder="0" applyAlignment="0" applyProtection="0"/>
    <xf numFmtId="0" fontId="2" fillId="0" borderId="227"/>
    <xf numFmtId="0" fontId="104" fillId="0" borderId="227"/>
  </cellStyleXfs>
  <cellXfs count="3274">
    <xf numFmtId="0" fontId="0" fillId="0" borderId="0" xfId="0"/>
    <xf numFmtId="0" fontId="4" fillId="2" borderId="1" xfId="0" applyFont="1" applyFill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17" fontId="5" fillId="0" borderId="0" xfId="0" applyNumberFormat="1" applyFont="1"/>
    <xf numFmtId="14" fontId="5" fillId="9" borderId="1" xfId="0" applyNumberFormat="1" applyFont="1" applyFill="1" applyBorder="1"/>
    <xf numFmtId="14" fontId="5" fillId="0" borderId="0" xfId="0" applyNumberFormat="1" applyFont="1"/>
    <xf numFmtId="0" fontId="5" fillId="10" borderId="2" xfId="0" applyFont="1" applyFill="1" applyBorder="1" applyAlignment="1">
      <alignment horizontal="center"/>
    </xf>
    <xf numFmtId="0" fontId="7" fillId="0" borderId="0" xfId="0" applyFont="1"/>
    <xf numFmtId="0" fontId="3" fillId="11" borderId="5" xfId="0" applyFont="1" applyFill="1" applyBorder="1"/>
    <xf numFmtId="0" fontId="3" fillId="11" borderId="5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7" fillId="10" borderId="13" xfId="0" applyFont="1" applyFill="1" applyBorder="1" applyAlignment="1">
      <alignment horizontal="center" vertical="top" wrapText="1"/>
    </xf>
    <xf numFmtId="0" fontId="7" fillId="10" borderId="14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7" fillId="10" borderId="13" xfId="0" applyFont="1" applyFill="1" applyBorder="1" applyAlignment="1">
      <alignment horizontal="left" vertical="center"/>
    </xf>
    <xf numFmtId="0" fontId="5" fillId="10" borderId="19" xfId="0" applyFont="1" applyFill="1" applyBorder="1" applyAlignment="1">
      <alignment horizontal="center" wrapText="1"/>
    </xf>
    <xf numFmtId="0" fontId="5" fillId="10" borderId="13" xfId="0" applyFont="1" applyFill="1" applyBorder="1" applyAlignment="1">
      <alignment horizontal="center" wrapText="1"/>
    </xf>
    <xf numFmtId="0" fontId="5" fillId="10" borderId="20" xfId="0" applyFont="1" applyFill="1" applyBorder="1"/>
    <xf numFmtId="0" fontId="5" fillId="10" borderId="21" xfId="0" applyFont="1" applyFill="1" applyBorder="1"/>
    <xf numFmtId="0" fontId="5" fillId="10" borderId="22" xfId="0" applyFont="1" applyFill="1" applyBorder="1"/>
    <xf numFmtId="0" fontId="5" fillId="10" borderId="19" xfId="0" applyFont="1" applyFill="1" applyBorder="1"/>
    <xf numFmtId="0" fontId="5" fillId="10" borderId="23" xfId="0" applyFont="1" applyFill="1" applyBorder="1"/>
    <xf numFmtId="0" fontId="5" fillId="10" borderId="24" xfId="0" applyFont="1" applyFill="1" applyBorder="1"/>
    <xf numFmtId="0" fontId="5" fillId="0" borderId="25" xfId="0" applyFont="1" applyBorder="1"/>
    <xf numFmtId="0" fontId="5" fillId="4" borderId="26" xfId="0" applyFont="1" applyFill="1" applyBorder="1"/>
    <xf numFmtId="0" fontId="5" fillId="12" borderId="26" xfId="0" applyFont="1" applyFill="1" applyBorder="1"/>
    <xf numFmtId="0" fontId="5" fillId="7" borderId="26" xfId="0" applyFont="1" applyFill="1" applyBorder="1"/>
    <xf numFmtId="0" fontId="5" fillId="12" borderId="27" xfId="0" applyFont="1" applyFill="1" applyBorder="1"/>
    <xf numFmtId="0" fontId="5" fillId="12" borderId="28" xfId="0" applyFont="1" applyFill="1" applyBorder="1"/>
    <xf numFmtId="0" fontId="5" fillId="7" borderId="29" xfId="0" applyFont="1" applyFill="1" applyBorder="1"/>
    <xf numFmtId="0" fontId="5" fillId="7" borderId="28" xfId="0" applyFont="1" applyFill="1" applyBorder="1"/>
    <xf numFmtId="0" fontId="5" fillId="13" borderId="26" xfId="0" applyFont="1" applyFill="1" applyBorder="1"/>
    <xf numFmtId="0" fontId="5" fillId="14" borderId="26" xfId="0" applyFont="1" applyFill="1" applyBorder="1"/>
    <xf numFmtId="0" fontId="5" fillId="14" borderId="29" xfId="0" applyFont="1" applyFill="1" applyBorder="1"/>
    <xf numFmtId="0" fontId="5" fillId="14" borderId="28" xfId="0" applyFont="1" applyFill="1" applyBorder="1"/>
    <xf numFmtId="0" fontId="5" fillId="7" borderId="27" xfId="0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5" fillId="7" borderId="32" xfId="0" applyFont="1" applyFill="1" applyBorder="1"/>
    <xf numFmtId="0" fontId="5" fillId="12" borderId="33" xfId="0" applyFont="1" applyFill="1" applyBorder="1"/>
    <xf numFmtId="0" fontId="5" fillId="7" borderId="34" xfId="0" applyFont="1" applyFill="1" applyBorder="1"/>
    <xf numFmtId="0" fontId="5" fillId="12" borderId="35" xfId="0" applyFont="1" applyFill="1" applyBorder="1"/>
    <xf numFmtId="0" fontId="5" fillId="12" borderId="36" xfId="0" applyFont="1" applyFill="1" applyBorder="1"/>
    <xf numFmtId="0" fontId="5" fillId="12" borderId="37" xfId="0" applyFont="1" applyFill="1" applyBorder="1"/>
    <xf numFmtId="0" fontId="5" fillId="12" borderId="38" xfId="0" applyFont="1" applyFill="1" applyBorder="1"/>
    <xf numFmtId="0" fontId="5" fillId="12" borderId="39" xfId="0" applyFont="1" applyFill="1" applyBorder="1"/>
    <xf numFmtId="0" fontId="5" fillId="12" borderId="40" xfId="0" applyFont="1" applyFill="1" applyBorder="1"/>
    <xf numFmtId="0" fontId="5" fillId="6" borderId="32" xfId="0" applyFont="1" applyFill="1" applyBorder="1"/>
    <xf numFmtId="0" fontId="5" fillId="12" borderId="41" xfId="0" applyFont="1" applyFill="1" applyBorder="1"/>
    <xf numFmtId="0" fontId="5" fillId="0" borderId="42" xfId="0" applyFont="1" applyBorder="1"/>
    <xf numFmtId="0" fontId="5" fillId="4" borderId="43" xfId="0" applyFont="1" applyFill="1" applyBorder="1"/>
    <xf numFmtId="0" fontId="5" fillId="12" borderId="43" xfId="0" applyFont="1" applyFill="1" applyBorder="1"/>
    <xf numFmtId="0" fontId="5" fillId="7" borderId="43" xfId="0" applyFont="1" applyFill="1" applyBorder="1"/>
    <xf numFmtId="0" fontId="5" fillId="12" borderId="44" xfId="0" applyFont="1" applyFill="1" applyBorder="1"/>
    <xf numFmtId="0" fontId="5" fillId="12" borderId="34" xfId="0" applyFont="1" applyFill="1" applyBorder="1"/>
    <xf numFmtId="0" fontId="5" fillId="4" borderId="32" xfId="0" applyFont="1" applyFill="1" applyBorder="1"/>
    <xf numFmtId="0" fontId="5" fillId="12" borderId="32" xfId="0" applyFont="1" applyFill="1" applyBorder="1"/>
    <xf numFmtId="0" fontId="5" fillId="4" borderId="45" xfId="0" applyFont="1" applyFill="1" applyBorder="1"/>
    <xf numFmtId="0" fontId="5" fillId="4" borderId="34" xfId="0" applyFont="1" applyFill="1" applyBorder="1"/>
    <xf numFmtId="0" fontId="5" fillId="12" borderId="46" xfId="0" applyFont="1" applyFill="1" applyBorder="1"/>
    <xf numFmtId="0" fontId="5" fillId="12" borderId="47" xfId="0" applyFont="1" applyFill="1" applyBorder="1"/>
    <xf numFmtId="0" fontId="5" fillId="12" borderId="48" xfId="0" applyFont="1" applyFill="1" applyBorder="1"/>
    <xf numFmtId="0" fontId="5" fillId="12" borderId="49" xfId="0" applyFont="1" applyFill="1" applyBorder="1"/>
    <xf numFmtId="0" fontId="5" fillId="12" borderId="50" xfId="0" applyFont="1" applyFill="1" applyBorder="1"/>
    <xf numFmtId="0" fontId="7" fillId="10" borderId="13" xfId="0" applyFont="1" applyFill="1" applyBorder="1"/>
    <xf numFmtId="0" fontId="5" fillId="0" borderId="51" xfId="0" applyFont="1" applyBorder="1"/>
    <xf numFmtId="0" fontId="5" fillId="12" borderId="52" xfId="0" applyFont="1" applyFill="1" applyBorder="1"/>
    <xf numFmtId="0" fontId="5" fillId="4" borderId="53" xfId="0" applyFont="1" applyFill="1" applyBorder="1"/>
    <xf numFmtId="0" fontId="5" fillId="4" borderId="54" xfId="0" applyFont="1" applyFill="1" applyBorder="1"/>
    <xf numFmtId="0" fontId="5" fillId="12" borderId="54" xfId="0" applyFont="1" applyFill="1" applyBorder="1"/>
    <xf numFmtId="0" fontId="5" fillId="7" borderId="54" xfId="0" applyFont="1" applyFill="1" applyBorder="1"/>
    <xf numFmtId="0" fontId="5" fillId="12" borderId="55" xfId="0" applyFont="1" applyFill="1" applyBorder="1"/>
    <xf numFmtId="0" fontId="5" fillId="12" borderId="57" xfId="0" applyFont="1" applyFill="1" applyBorder="1"/>
    <xf numFmtId="0" fontId="5" fillId="12" borderId="53" xfId="0" applyFont="1" applyFill="1" applyBorder="1"/>
    <xf numFmtId="0" fontId="5" fillId="6" borderId="54" xfId="0" applyFont="1" applyFill="1" applyBorder="1"/>
    <xf numFmtId="0" fontId="5" fillId="6" borderId="55" xfId="0" applyFont="1" applyFill="1" applyBorder="1"/>
    <xf numFmtId="0" fontId="5" fillId="6" borderId="53" xfId="0" applyFont="1" applyFill="1" applyBorder="1"/>
    <xf numFmtId="0" fontId="5" fillId="12" borderId="58" xfId="0" applyFont="1" applyFill="1" applyBorder="1"/>
    <xf numFmtId="0" fontId="5" fillId="6" borderId="43" xfId="0" applyFont="1" applyFill="1" applyBorder="1"/>
    <xf numFmtId="0" fontId="5" fillId="12" borderId="59" xfId="0" applyFont="1" applyFill="1" applyBorder="1"/>
    <xf numFmtId="0" fontId="5" fillId="3" borderId="43" xfId="0" applyFont="1" applyFill="1" applyBorder="1"/>
    <xf numFmtId="0" fontId="5" fillId="6" borderId="44" xfId="0" applyFont="1" applyFill="1" applyBorder="1"/>
    <xf numFmtId="0" fontId="5" fillId="3" borderId="32" xfId="0" applyFont="1" applyFill="1" applyBorder="1"/>
    <xf numFmtId="0" fontId="5" fillId="6" borderId="60" xfId="0" applyFont="1" applyFill="1" applyBorder="1"/>
    <xf numFmtId="0" fontId="5" fillId="6" borderId="61" xfId="0" applyFont="1" applyFill="1" applyBorder="1"/>
    <xf numFmtId="0" fontId="5" fillId="6" borderId="57" xfId="0" applyFont="1" applyFill="1" applyBorder="1"/>
    <xf numFmtId="0" fontId="5" fillId="4" borderId="55" xfId="0" applyFont="1" applyFill="1" applyBorder="1"/>
    <xf numFmtId="0" fontId="5" fillId="12" borderId="62" xfId="0" applyFont="1" applyFill="1" applyBorder="1"/>
    <xf numFmtId="0" fontId="5" fillId="7" borderId="45" xfId="0" applyFont="1" applyFill="1" applyBorder="1"/>
    <xf numFmtId="0" fontId="5" fillId="6" borderId="45" xfId="0" applyFont="1" applyFill="1" applyBorder="1"/>
    <xf numFmtId="0" fontId="5" fillId="6" borderId="59" xfId="0" applyFont="1" applyFill="1" applyBorder="1"/>
    <xf numFmtId="0" fontId="5" fillId="7" borderId="59" xfId="0" applyFont="1" applyFill="1" applyBorder="1"/>
    <xf numFmtId="0" fontId="5" fillId="6" borderId="62" xfId="0" applyFont="1" applyFill="1" applyBorder="1"/>
    <xf numFmtId="0" fontId="5" fillId="12" borderId="45" xfId="0" applyFont="1" applyFill="1" applyBorder="1"/>
    <xf numFmtId="0" fontId="5" fillId="12" borderId="14" xfId="0" applyFont="1" applyFill="1" applyBorder="1"/>
    <xf numFmtId="0" fontId="5" fillId="8" borderId="32" xfId="0" applyFont="1" applyFill="1" applyBorder="1"/>
    <xf numFmtId="0" fontId="5" fillId="14" borderId="32" xfId="0" applyFont="1" applyFill="1" applyBorder="1"/>
    <xf numFmtId="0" fontId="5" fillId="6" borderId="56" xfId="0" applyFont="1" applyFill="1" applyBorder="1"/>
    <xf numFmtId="0" fontId="5" fillId="12" borderId="63" xfId="0" applyFont="1" applyFill="1" applyBorder="1"/>
    <xf numFmtId="0" fontId="5" fillId="18" borderId="32" xfId="0" applyFont="1" applyFill="1" applyBorder="1"/>
    <xf numFmtId="0" fontId="5" fillId="4" borderId="64" xfId="0" applyFont="1" applyFill="1" applyBorder="1"/>
    <xf numFmtId="0" fontId="5" fillId="12" borderId="64" xfId="0" applyFont="1" applyFill="1" applyBorder="1"/>
    <xf numFmtId="0" fontId="5" fillId="7" borderId="64" xfId="0" applyFont="1" applyFill="1" applyBorder="1"/>
    <xf numFmtId="0" fontId="5" fillId="12" borderId="65" xfId="0" applyFont="1" applyFill="1" applyBorder="1"/>
    <xf numFmtId="0" fontId="5" fillId="12" borderId="66" xfId="0" applyFont="1" applyFill="1" applyBorder="1"/>
    <xf numFmtId="0" fontId="5" fillId="6" borderId="64" xfId="0" applyFont="1" applyFill="1" applyBorder="1"/>
    <xf numFmtId="0" fontId="5" fillId="6" borderId="67" xfId="0" applyFont="1" applyFill="1" applyBorder="1"/>
    <xf numFmtId="0" fontId="5" fillId="12" borderId="68" xfId="0" applyFont="1" applyFill="1" applyBorder="1"/>
    <xf numFmtId="0" fontId="5" fillId="0" borderId="69" xfId="0" applyFont="1" applyBorder="1"/>
    <xf numFmtId="0" fontId="5" fillId="0" borderId="70" xfId="0" applyFont="1" applyBorder="1"/>
    <xf numFmtId="0" fontId="5" fillId="0" borderId="64" xfId="0" applyFont="1" applyBorder="1"/>
    <xf numFmtId="0" fontId="5" fillId="3" borderId="64" xfId="0" applyFont="1" applyFill="1" applyBorder="1"/>
    <xf numFmtId="0" fontId="5" fillId="3" borderId="71" xfId="0" applyFont="1" applyFill="1" applyBorder="1"/>
    <xf numFmtId="0" fontId="5" fillId="3" borderId="66" xfId="0" applyFont="1" applyFill="1" applyBorder="1"/>
    <xf numFmtId="0" fontId="5" fillId="3" borderId="72" xfId="0" applyFont="1" applyFill="1" applyBorder="1"/>
    <xf numFmtId="0" fontId="5" fillId="3" borderId="73" xfId="0" applyFont="1" applyFill="1" applyBorder="1"/>
    <xf numFmtId="0" fontId="5" fillId="12" borderId="74" xfId="0" applyFont="1" applyFill="1" applyBorder="1"/>
    <xf numFmtId="0" fontId="5" fillId="12" borderId="75" xfId="0" applyFont="1" applyFill="1" applyBorder="1"/>
    <xf numFmtId="0" fontId="5" fillId="12" borderId="76" xfId="0" applyFont="1" applyFill="1" applyBorder="1"/>
    <xf numFmtId="0" fontId="5" fillId="7" borderId="66" xfId="0" applyFont="1" applyFill="1" applyBorder="1"/>
    <xf numFmtId="0" fontId="5" fillId="12" borderId="77" xfId="0" applyFont="1" applyFill="1" applyBorder="1"/>
    <xf numFmtId="0" fontId="5" fillId="12" borderId="78" xfId="0" applyFont="1" applyFill="1" applyBorder="1"/>
    <xf numFmtId="0" fontId="5" fillId="0" borderId="79" xfId="0" applyFont="1" applyBorder="1"/>
    <xf numFmtId="0" fontId="5" fillId="0" borderId="80" xfId="0" applyFont="1" applyBorder="1"/>
    <xf numFmtId="0" fontId="5" fillId="0" borderId="26" xfId="0" applyFont="1" applyBorder="1"/>
    <xf numFmtId="0" fontId="5" fillId="3" borderId="29" xfId="0" applyFont="1" applyFill="1" applyBorder="1"/>
    <xf numFmtId="0" fontId="5" fillId="3" borderId="34" xfId="0" applyFont="1" applyFill="1" applyBorder="1"/>
    <xf numFmtId="0" fontId="5" fillId="3" borderId="28" xfId="0" applyFont="1" applyFill="1" applyBorder="1"/>
    <xf numFmtId="0" fontId="5" fillId="3" borderId="26" xfId="0" applyFont="1" applyFill="1" applyBorder="1"/>
    <xf numFmtId="0" fontId="5" fillId="12" borderId="81" xfId="0" applyFont="1" applyFill="1" applyBorder="1"/>
    <xf numFmtId="0" fontId="5" fillId="0" borderId="82" xfId="0" applyFont="1" applyBorder="1"/>
    <xf numFmtId="0" fontId="5" fillId="0" borderId="32" xfId="0" applyFont="1" applyBorder="1"/>
    <xf numFmtId="0" fontId="5" fillId="3" borderId="45" xfId="0" applyFont="1" applyFill="1" applyBorder="1"/>
    <xf numFmtId="0" fontId="5" fillId="12" borderId="83" xfId="0" applyFont="1" applyFill="1" applyBorder="1"/>
    <xf numFmtId="0" fontId="5" fillId="12" borderId="84" xfId="0" applyFont="1" applyFill="1" applyBorder="1"/>
    <xf numFmtId="0" fontId="7" fillId="23" borderId="13" xfId="0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/>
    </xf>
    <xf numFmtId="16" fontId="12" fillId="9" borderId="79" xfId="0" applyNumberFormat="1" applyFont="1" applyFill="1" applyBorder="1" applyAlignment="1">
      <alignment horizontal="center"/>
    </xf>
    <xf numFmtId="16" fontId="11" fillId="9" borderId="23" xfId="0" applyNumberFormat="1" applyFont="1" applyFill="1" applyBorder="1" applyAlignment="1">
      <alignment horizontal="center"/>
    </xf>
    <xf numFmtId="16" fontId="12" fillId="9" borderId="13" xfId="0" applyNumberFormat="1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 wrapText="1"/>
    </xf>
    <xf numFmtId="15" fontId="11" fillId="9" borderId="23" xfId="0" applyNumberFormat="1" applyFont="1" applyFill="1" applyBorder="1" applyAlignment="1">
      <alignment horizontal="center"/>
    </xf>
    <xf numFmtId="16" fontId="12" fillId="9" borderId="23" xfId="0" applyNumberFormat="1" applyFont="1" applyFill="1" applyBorder="1" applyAlignment="1">
      <alignment horizontal="center"/>
    </xf>
    <xf numFmtId="0" fontId="12" fillId="9" borderId="88" xfId="0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7" fillId="0" borderId="13" xfId="0" applyFont="1" applyBorder="1"/>
    <xf numFmtId="0" fontId="5" fillId="0" borderId="85" xfId="0" applyFont="1" applyBorder="1"/>
    <xf numFmtId="0" fontId="5" fillId="0" borderId="85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5" fillId="0" borderId="5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1" xfId="0" applyFont="1" applyBorder="1" applyAlignment="1">
      <alignment vertical="center" wrapText="1"/>
    </xf>
    <xf numFmtId="0" fontId="5" fillId="0" borderId="86" xfId="0" applyFont="1" applyBorder="1"/>
    <xf numFmtId="0" fontId="5" fillId="0" borderId="86" xfId="0" applyFont="1" applyBorder="1" applyAlignment="1">
      <alignment wrapText="1"/>
    </xf>
    <xf numFmtId="0" fontId="5" fillId="0" borderId="98" xfId="0" applyFont="1" applyBorder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left"/>
    </xf>
    <xf numFmtId="0" fontId="4" fillId="10" borderId="106" xfId="0" applyFont="1" applyFill="1" applyBorder="1"/>
    <xf numFmtId="0" fontId="7" fillId="9" borderId="122" xfId="0" applyFont="1" applyFill="1" applyBorder="1"/>
    <xf numFmtId="16" fontId="7" fillId="9" borderId="122" xfId="0" applyNumberFormat="1" applyFont="1" applyFill="1" applyBorder="1" applyAlignment="1">
      <alignment horizontal="left"/>
    </xf>
    <xf numFmtId="16" fontId="5" fillId="9" borderId="122" xfId="0" applyNumberFormat="1" applyFont="1" applyFill="1" applyBorder="1" applyAlignment="1">
      <alignment horizontal="left"/>
    </xf>
    <xf numFmtId="16" fontId="7" fillId="9" borderId="122" xfId="0" applyNumberFormat="1" applyFont="1" applyFill="1" applyBorder="1" applyAlignment="1">
      <alignment horizontal="center" vertical="center"/>
    </xf>
    <xf numFmtId="0" fontId="4" fillId="10" borderId="123" xfId="0" applyFont="1" applyFill="1" applyBorder="1"/>
    <xf numFmtId="0" fontId="5" fillId="0" borderId="12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98" xfId="0" applyFont="1" applyBorder="1"/>
    <xf numFmtId="0" fontId="5" fillId="0" borderId="98" xfId="0" applyFont="1" applyBorder="1" applyAlignment="1">
      <alignment horizontal="left"/>
    </xf>
    <xf numFmtId="0" fontId="5" fillId="0" borderId="124" xfId="0" applyFont="1" applyBorder="1"/>
    <xf numFmtId="0" fontId="5" fillId="9" borderId="125" xfId="0" applyFont="1" applyFill="1" applyBorder="1"/>
    <xf numFmtId="0" fontId="5" fillId="0" borderId="126" xfId="0" applyFont="1" applyBorder="1" applyAlignment="1">
      <alignment horizontal="center" vertical="center"/>
    </xf>
    <xf numFmtId="16" fontId="5" fillId="9" borderId="127" xfId="0" applyNumberFormat="1" applyFont="1" applyFill="1" applyBorder="1" applyAlignment="1">
      <alignment horizontal="left"/>
    </xf>
    <xf numFmtId="0" fontId="5" fillId="9" borderId="128" xfId="0" applyFont="1" applyFill="1" applyBorder="1"/>
    <xf numFmtId="16" fontId="7" fillId="9" borderId="129" xfId="0" applyNumberFormat="1" applyFont="1" applyFill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5" fillId="9" borderId="122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5" fillId="0" borderId="131" xfId="0" applyFont="1" applyBorder="1" applyAlignment="1">
      <alignment horizontal="left"/>
    </xf>
    <xf numFmtId="0" fontId="5" fillId="0" borderId="132" xfId="0" applyFont="1" applyBorder="1" applyAlignment="1">
      <alignment horizontal="center" vertical="center"/>
    </xf>
    <xf numFmtId="0" fontId="5" fillId="0" borderId="133" xfId="0" applyFont="1" applyBorder="1" applyAlignment="1">
      <alignment horizontal="center" vertical="center"/>
    </xf>
    <xf numFmtId="0" fontId="5" fillId="0" borderId="134" xfId="0" applyFont="1" applyBorder="1" applyAlignment="1">
      <alignment horizontal="center" vertical="center"/>
    </xf>
    <xf numFmtId="0" fontId="5" fillId="0" borderId="135" xfId="0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9" borderId="136" xfId="0" applyFont="1" applyFill="1" applyBorder="1"/>
    <xf numFmtId="0" fontId="5" fillId="9" borderId="137" xfId="0" applyFont="1" applyFill="1" applyBorder="1" applyAlignment="1">
      <alignment horizontal="left"/>
    </xf>
    <xf numFmtId="0" fontId="5" fillId="0" borderId="140" xfId="0" applyFont="1" applyBorder="1" applyAlignment="1">
      <alignment horizontal="left"/>
    </xf>
    <xf numFmtId="16" fontId="5" fillId="9" borderId="141" xfId="0" applyNumberFormat="1" applyFont="1" applyFill="1" applyBorder="1" applyAlignment="1">
      <alignment horizontal="left"/>
    </xf>
    <xf numFmtId="16" fontId="7" fillId="9" borderId="142" xfId="0" applyNumberFormat="1" applyFont="1" applyFill="1" applyBorder="1" applyAlignment="1">
      <alignment horizontal="center" vertical="center"/>
    </xf>
    <xf numFmtId="16" fontId="7" fillId="9" borderId="143" xfId="0" applyNumberFormat="1" applyFont="1" applyFill="1" applyBorder="1" applyAlignment="1">
      <alignment horizontal="center" vertical="center"/>
    </xf>
    <xf numFmtId="0" fontId="4" fillId="10" borderId="142" xfId="0" applyFont="1" applyFill="1" applyBorder="1"/>
    <xf numFmtId="0" fontId="5" fillId="0" borderId="144" xfId="0" applyFont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5" fillId="7" borderId="129" xfId="0" applyFont="1" applyFill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4" fillId="10" borderId="122" xfId="0" applyFont="1" applyFill="1" applyBorder="1"/>
    <xf numFmtId="16" fontId="5" fillId="0" borderId="0" xfId="0" applyNumberFormat="1" applyFont="1" applyAlignment="1">
      <alignment horizontal="left"/>
    </xf>
    <xf numFmtId="0" fontId="5" fillId="9" borderId="122" xfId="0" applyFont="1" applyFill="1" applyBorder="1"/>
    <xf numFmtId="16" fontId="5" fillId="9" borderId="122" xfId="0" applyNumberFormat="1" applyFont="1" applyFill="1" applyBorder="1" applyAlignment="1">
      <alignment horizontal="center"/>
    </xf>
    <xf numFmtId="0" fontId="5" fillId="0" borderId="161" xfId="0" applyFont="1" applyBorder="1" applyAlignment="1">
      <alignment horizontal="left"/>
    </xf>
    <xf numFmtId="0" fontId="4" fillId="10" borderId="122" xfId="0" applyFont="1" applyFill="1" applyBorder="1" applyAlignment="1">
      <alignment horizontal="center"/>
    </xf>
    <xf numFmtId="0" fontId="5" fillId="0" borderId="162" xfId="0" applyFont="1" applyBorder="1" applyAlignment="1">
      <alignment horizontal="left"/>
    </xf>
    <xf numFmtId="0" fontId="5" fillId="0" borderId="163" xfId="0" applyFont="1" applyBorder="1" applyAlignment="1">
      <alignment vertical="center"/>
    </xf>
    <xf numFmtId="0" fontId="5" fillId="9" borderId="136" xfId="0" applyFont="1" applyFill="1" applyBorder="1" applyAlignment="1">
      <alignment horizontal="left"/>
    </xf>
    <xf numFmtId="0" fontId="5" fillId="0" borderId="124" xfId="0" applyFont="1" applyBorder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10" borderId="1" xfId="0" applyFont="1" applyFill="1" applyBorder="1"/>
    <xf numFmtId="0" fontId="7" fillId="0" borderId="1" xfId="0" applyFont="1" applyBorder="1" applyAlignment="1">
      <alignment horizontal="center"/>
    </xf>
    <xf numFmtId="0" fontId="5" fillId="10" borderId="168" xfId="0" applyFont="1" applyFill="1" applyBorder="1" applyAlignment="1">
      <alignment horizontal="center"/>
    </xf>
    <xf numFmtId="0" fontId="5" fillId="10" borderId="169" xfId="0" applyFont="1" applyFill="1" applyBorder="1" applyAlignment="1">
      <alignment horizontal="center"/>
    </xf>
    <xf numFmtId="0" fontId="5" fillId="10" borderId="122" xfId="0" applyFont="1" applyFill="1" applyBorder="1" applyAlignment="1">
      <alignment horizontal="center"/>
    </xf>
    <xf numFmtId="0" fontId="5" fillId="10" borderId="170" xfId="0" applyFont="1" applyFill="1" applyBorder="1" applyAlignment="1">
      <alignment horizontal="center"/>
    </xf>
    <xf numFmtId="0" fontId="5" fillId="10" borderId="171" xfId="0" applyFont="1" applyFill="1" applyBorder="1" applyAlignment="1">
      <alignment horizontal="center"/>
    </xf>
    <xf numFmtId="0" fontId="25" fillId="0" borderId="0" xfId="0" applyFont="1"/>
    <xf numFmtId="0" fontId="7" fillId="10" borderId="37" xfId="0" applyFont="1" applyFill="1" applyBorder="1" applyAlignment="1">
      <alignment horizontal="center"/>
    </xf>
    <xf numFmtId="0" fontId="7" fillId="10" borderId="31" xfId="0" applyFont="1" applyFill="1" applyBorder="1" applyAlignment="1">
      <alignment horizontal="center"/>
    </xf>
    <xf numFmtId="0" fontId="5" fillId="0" borderId="100" xfId="0" applyFont="1" applyBorder="1" applyAlignment="1">
      <alignment horizontal="left" vertical="center"/>
    </xf>
    <xf numFmtId="0" fontId="5" fillId="0" borderId="97" xfId="0" applyFont="1" applyBorder="1"/>
    <xf numFmtId="164" fontId="5" fillId="0" borderId="1" xfId="0" applyNumberFormat="1" applyFont="1" applyBorder="1" applyAlignment="1">
      <alignment horizontal="left"/>
    </xf>
    <xf numFmtId="165" fontId="5" fillId="0" borderId="100" xfId="0" applyNumberFormat="1" applyFont="1" applyBorder="1" applyAlignment="1">
      <alignment horizontal="left"/>
    </xf>
    <xf numFmtId="0" fontId="5" fillId="25" borderId="37" xfId="0" applyFont="1" applyFill="1" applyBorder="1" applyAlignment="1">
      <alignment horizontal="left"/>
    </xf>
    <xf numFmtId="0" fontId="5" fillId="3" borderId="37" xfId="0" applyFont="1" applyFill="1" applyBorder="1" applyAlignment="1">
      <alignment horizontal="left"/>
    </xf>
    <xf numFmtId="0" fontId="21" fillId="6" borderId="37" xfId="0" applyFont="1" applyFill="1" applyBorder="1" applyAlignment="1">
      <alignment horizontal="left"/>
    </xf>
    <xf numFmtId="0" fontId="5" fillId="6" borderId="37" xfId="0" applyFont="1" applyFill="1" applyBorder="1" applyAlignment="1">
      <alignment horizontal="left"/>
    </xf>
    <xf numFmtId="0" fontId="27" fillId="25" borderId="37" xfId="0" applyFont="1" applyFill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28" borderId="37" xfId="0" applyFont="1" applyFill="1" applyBorder="1" applyAlignment="1">
      <alignment horizontal="left"/>
    </xf>
    <xf numFmtId="0" fontId="5" fillId="0" borderId="37" xfId="0" applyFont="1" applyBorder="1"/>
    <xf numFmtId="0" fontId="5" fillId="3" borderId="37" xfId="0" applyFont="1" applyFill="1" applyBorder="1"/>
    <xf numFmtId="0" fontId="5" fillId="0" borderId="100" xfId="0" applyFont="1" applyBorder="1"/>
    <xf numFmtId="0" fontId="5" fillId="0" borderId="1" xfId="0" applyFont="1" applyBorder="1" applyAlignment="1">
      <alignment horizontal="left"/>
    </xf>
    <xf numFmtId="0" fontId="5" fillId="0" borderId="100" xfId="0" applyFont="1" applyBorder="1" applyAlignment="1">
      <alignment horizontal="left"/>
    </xf>
    <xf numFmtId="0" fontId="5" fillId="5" borderId="37" xfId="0" applyFont="1" applyFill="1" applyBorder="1" applyAlignment="1">
      <alignment horizontal="left"/>
    </xf>
    <xf numFmtId="0" fontId="5" fillId="25" borderId="37" xfId="0" applyFont="1" applyFill="1" applyBorder="1"/>
    <xf numFmtId="0" fontId="5" fillId="29" borderId="37" xfId="0" applyFont="1" applyFill="1" applyBorder="1" applyAlignment="1">
      <alignment horizontal="left"/>
    </xf>
    <xf numFmtId="0" fontId="5" fillId="6" borderId="37" xfId="0" applyFont="1" applyFill="1" applyBorder="1"/>
    <xf numFmtId="164" fontId="5" fillId="0" borderId="100" xfId="0" applyNumberFormat="1" applyFont="1" applyBorder="1" applyAlignment="1">
      <alignment horizontal="left"/>
    </xf>
    <xf numFmtId="0" fontId="5" fillId="9" borderId="37" xfId="0" applyFont="1" applyFill="1" applyBorder="1" applyAlignment="1">
      <alignment horizontal="left"/>
    </xf>
    <xf numFmtId="0" fontId="5" fillId="9" borderId="37" xfId="0" applyFont="1" applyFill="1" applyBorder="1"/>
    <xf numFmtId="0" fontId="5" fillId="0" borderId="172" xfId="0" applyFont="1" applyBorder="1"/>
    <xf numFmtId="0" fontId="5" fillId="30" borderId="37" xfId="0" applyFont="1" applyFill="1" applyBorder="1"/>
    <xf numFmtId="0" fontId="5" fillId="5" borderId="37" xfId="0" applyFont="1" applyFill="1" applyBorder="1"/>
    <xf numFmtId="16" fontId="5" fillId="0" borderId="0" xfId="0" applyNumberFormat="1" applyFont="1" applyAlignment="1">
      <alignment vertical="center"/>
    </xf>
    <xf numFmtId="1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5" fillId="10" borderId="37" xfId="0" applyFont="1" applyFill="1" applyBorder="1" applyAlignment="1">
      <alignment horizontal="center"/>
    </xf>
    <xf numFmtId="0" fontId="5" fillId="12" borderId="37" xfId="0" applyFont="1" applyFill="1" applyBorder="1" applyAlignment="1">
      <alignment horizontal="left"/>
    </xf>
    <xf numFmtId="0" fontId="5" fillId="25" borderId="37" xfId="0" applyFont="1" applyFill="1" applyBorder="1" applyAlignment="1">
      <alignment horizontal="center"/>
    </xf>
    <xf numFmtId="0" fontId="5" fillId="15" borderId="37" xfId="0" applyFont="1" applyFill="1" applyBorder="1" applyAlignment="1">
      <alignment horizontal="left"/>
    </xf>
    <xf numFmtId="0" fontId="5" fillId="29" borderId="37" xfId="0" applyFont="1" applyFill="1" applyBorder="1" applyAlignment="1">
      <alignment horizontal="center"/>
    </xf>
    <xf numFmtId="0" fontId="17" fillId="25" borderId="37" xfId="0" applyFont="1" applyFill="1" applyBorder="1" applyAlignment="1">
      <alignment horizontal="left"/>
    </xf>
    <xf numFmtId="0" fontId="5" fillId="3" borderId="37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27" fillId="0" borderId="0" xfId="0" applyFont="1"/>
    <xf numFmtId="0" fontId="29" fillId="0" borderId="0" xfId="0" applyFont="1" applyAlignment="1">
      <alignment vertical="center"/>
    </xf>
    <xf numFmtId="0" fontId="5" fillId="0" borderId="176" xfId="0" applyFont="1" applyBorder="1" applyAlignment="1">
      <alignment horizontal="center"/>
    </xf>
    <xf numFmtId="0" fontId="7" fillId="24" borderId="177" xfId="0" applyFont="1" applyFill="1" applyBorder="1" applyAlignment="1">
      <alignment horizontal="left"/>
    </xf>
    <xf numFmtId="0" fontId="7" fillId="24" borderId="178" xfId="0" applyFont="1" applyFill="1" applyBorder="1" applyAlignment="1">
      <alignment horizontal="left"/>
    </xf>
    <xf numFmtId="0" fontId="7" fillId="24" borderId="179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7" fillId="24" borderId="180" xfId="0" applyFont="1" applyFill="1" applyBorder="1" applyAlignment="1">
      <alignment horizontal="center"/>
    </xf>
    <xf numFmtId="0" fontId="7" fillId="24" borderId="181" xfId="0" applyFont="1" applyFill="1" applyBorder="1" applyAlignment="1">
      <alignment horizontal="center"/>
    </xf>
    <xf numFmtId="0" fontId="7" fillId="24" borderId="182" xfId="0" applyFont="1" applyFill="1" applyBorder="1" applyAlignment="1">
      <alignment horizontal="center"/>
    </xf>
    <xf numFmtId="0" fontId="7" fillId="24" borderId="183" xfId="0" applyFont="1" applyFill="1" applyBorder="1" applyAlignment="1">
      <alignment horizontal="center"/>
    </xf>
    <xf numFmtId="0" fontId="7" fillId="24" borderId="177" xfId="0" applyFont="1" applyFill="1" applyBorder="1" applyAlignment="1">
      <alignment horizontal="center"/>
    </xf>
    <xf numFmtId="0" fontId="7" fillId="24" borderId="178" xfId="0" applyFont="1" applyFill="1" applyBorder="1" applyAlignment="1">
      <alignment horizontal="center"/>
    </xf>
    <xf numFmtId="0" fontId="7" fillId="9" borderId="184" xfId="0" applyFont="1" applyFill="1" applyBorder="1" applyAlignment="1">
      <alignment horizontal="center"/>
    </xf>
    <xf numFmtId="16" fontId="5" fillId="0" borderId="185" xfId="0" applyNumberFormat="1" applyFont="1" applyBorder="1" applyAlignment="1">
      <alignment horizontal="center"/>
    </xf>
    <xf numFmtId="16" fontId="5" fillId="0" borderId="186" xfId="0" applyNumberFormat="1" applyFont="1" applyBorder="1" applyAlignment="1">
      <alignment horizontal="center"/>
    </xf>
    <xf numFmtId="0" fontId="5" fillId="0" borderId="187" xfId="0" applyFont="1" applyBorder="1"/>
    <xf numFmtId="0" fontId="5" fillId="0" borderId="188" xfId="0" applyFont="1" applyBorder="1" applyAlignment="1">
      <alignment horizontal="center"/>
    </xf>
    <xf numFmtId="0" fontId="5" fillId="0" borderId="186" xfId="0" applyFont="1" applyBorder="1" applyAlignment="1">
      <alignment horizontal="center"/>
    </xf>
    <xf numFmtId="0" fontId="5" fillId="0" borderId="189" xfId="0" applyFont="1" applyBorder="1" applyAlignment="1">
      <alignment horizontal="center"/>
    </xf>
    <xf numFmtId="0" fontId="5" fillId="0" borderId="190" xfId="0" applyFont="1" applyBorder="1" applyAlignment="1">
      <alignment horizontal="center"/>
    </xf>
    <xf numFmtId="0" fontId="5" fillId="0" borderId="191" xfId="0" applyFont="1" applyBorder="1" applyAlignment="1">
      <alignment horizontal="center"/>
    </xf>
    <xf numFmtId="0" fontId="5" fillId="0" borderId="192" xfId="0" applyFont="1" applyBorder="1" applyAlignment="1">
      <alignment horizontal="center"/>
    </xf>
    <xf numFmtId="16" fontId="5" fillId="0" borderId="188" xfId="0" applyNumberFormat="1" applyFont="1" applyBorder="1" applyAlignment="1">
      <alignment horizontal="center"/>
    </xf>
    <xf numFmtId="16" fontId="5" fillId="0" borderId="176" xfId="0" applyNumberFormat="1" applyFont="1" applyBorder="1" applyAlignment="1">
      <alignment horizontal="center"/>
    </xf>
    <xf numFmtId="0" fontId="5" fillId="0" borderId="193" xfId="0" applyFont="1" applyBorder="1"/>
    <xf numFmtId="0" fontId="5" fillId="0" borderId="194" xfId="0" applyFont="1" applyBorder="1" applyAlignment="1">
      <alignment horizontal="center"/>
    </xf>
    <xf numFmtId="0" fontId="5" fillId="0" borderId="195" xfId="0" applyFont="1" applyBorder="1" applyAlignment="1">
      <alignment horizontal="center"/>
    </xf>
    <xf numFmtId="0" fontId="5" fillId="0" borderId="196" xfId="0" applyFont="1" applyBorder="1" applyAlignment="1">
      <alignment horizontal="center"/>
    </xf>
    <xf numFmtId="16" fontId="5" fillId="0" borderId="197" xfId="0" applyNumberFormat="1" applyFont="1" applyBorder="1" applyAlignment="1">
      <alignment horizontal="center"/>
    </xf>
    <xf numFmtId="16" fontId="5" fillId="0" borderId="198" xfId="0" applyNumberFormat="1" applyFont="1" applyBorder="1" applyAlignment="1">
      <alignment horizontal="center"/>
    </xf>
    <xf numFmtId="0" fontId="5" fillId="0" borderId="197" xfId="0" applyFont="1" applyBorder="1" applyAlignment="1">
      <alignment horizontal="center"/>
    </xf>
    <xf numFmtId="0" fontId="5" fillId="0" borderId="199" xfId="0" applyFont="1" applyBorder="1" applyAlignment="1">
      <alignment horizontal="center"/>
    </xf>
    <xf numFmtId="0" fontId="5" fillId="0" borderId="200" xfId="0" applyFont="1" applyBorder="1" applyAlignment="1">
      <alignment horizontal="center"/>
    </xf>
    <xf numFmtId="0" fontId="5" fillId="0" borderId="201" xfId="0" applyFont="1" applyBorder="1" applyAlignment="1">
      <alignment horizontal="center"/>
    </xf>
    <xf numFmtId="0" fontId="5" fillId="0" borderId="202" xfId="0" applyFont="1" applyBorder="1" applyAlignment="1">
      <alignment horizontal="center"/>
    </xf>
    <xf numFmtId="0" fontId="5" fillId="0" borderId="198" xfId="0" applyFont="1" applyBorder="1" applyAlignment="1">
      <alignment horizontal="center"/>
    </xf>
    <xf numFmtId="0" fontId="7" fillId="0" borderId="198" xfId="0" applyFont="1" applyBorder="1" applyAlignment="1">
      <alignment horizontal="center"/>
    </xf>
    <xf numFmtId="16" fontId="5" fillId="0" borderId="203" xfId="0" applyNumberFormat="1" applyFont="1" applyBorder="1" applyAlignment="1">
      <alignment horizontal="center"/>
    </xf>
    <xf numFmtId="16" fontId="5" fillId="0" borderId="204" xfId="0" applyNumberFormat="1" applyFont="1" applyBorder="1" applyAlignment="1">
      <alignment horizontal="center"/>
    </xf>
    <xf numFmtId="0" fontId="5" fillId="0" borderId="205" xfId="0" applyFont="1" applyBorder="1"/>
    <xf numFmtId="0" fontId="5" fillId="0" borderId="203" xfId="0" applyFont="1" applyBorder="1" applyAlignment="1">
      <alignment horizontal="center"/>
    </xf>
    <xf numFmtId="0" fontId="5" fillId="0" borderId="206" xfId="0" applyFont="1" applyBorder="1" applyAlignment="1">
      <alignment horizontal="center"/>
    </xf>
    <xf numFmtId="0" fontId="5" fillId="0" borderId="207" xfId="0" applyFont="1" applyBorder="1" applyAlignment="1">
      <alignment horizontal="center"/>
    </xf>
    <xf numFmtId="0" fontId="5" fillId="0" borderId="208" xfId="0" applyFont="1" applyBorder="1" applyAlignment="1">
      <alignment horizontal="center"/>
    </xf>
    <xf numFmtId="0" fontId="5" fillId="0" borderId="204" xfId="0" applyFont="1" applyBorder="1" applyAlignment="1">
      <alignment horizontal="center"/>
    </xf>
    <xf numFmtId="0" fontId="14" fillId="0" borderId="193" xfId="0" applyFont="1" applyBorder="1"/>
    <xf numFmtId="0" fontId="5" fillId="6" borderId="196" xfId="0" applyFont="1" applyFill="1" applyBorder="1" applyAlignment="1">
      <alignment horizontal="center"/>
    </xf>
    <xf numFmtId="0" fontId="5" fillId="0" borderId="209" xfId="0" applyFont="1" applyBorder="1" applyAlignment="1">
      <alignment horizontal="center"/>
    </xf>
    <xf numFmtId="0" fontId="5" fillId="0" borderId="185" xfId="0" applyFont="1" applyBorder="1" applyAlignment="1">
      <alignment horizontal="center"/>
    </xf>
    <xf numFmtId="0" fontId="5" fillId="0" borderId="210" xfId="0" applyFont="1" applyBorder="1"/>
    <xf numFmtId="0" fontId="5" fillId="0" borderId="211" xfId="0" applyFont="1" applyBorder="1" applyAlignment="1">
      <alignment horizontal="center"/>
    </xf>
    <xf numFmtId="0" fontId="5" fillId="0" borderId="212" xfId="0" applyFont="1" applyBorder="1" applyAlignment="1">
      <alignment horizontal="center"/>
    </xf>
    <xf numFmtId="0" fontId="5" fillId="0" borderId="213" xfId="0" applyFont="1" applyBorder="1" applyAlignment="1">
      <alignment horizontal="center"/>
    </xf>
    <xf numFmtId="0" fontId="5" fillId="0" borderId="214" xfId="0" applyFont="1" applyBorder="1" applyAlignment="1">
      <alignment horizontal="center"/>
    </xf>
    <xf numFmtId="0" fontId="5" fillId="0" borderId="215" xfId="0" applyFont="1" applyBorder="1" applyAlignment="1">
      <alignment horizontal="center"/>
    </xf>
    <xf numFmtId="0" fontId="5" fillId="0" borderId="216" xfId="0" applyFont="1" applyBorder="1" applyAlignment="1">
      <alignment horizontal="center"/>
    </xf>
    <xf numFmtId="0" fontId="5" fillId="0" borderId="205" xfId="0" applyFont="1" applyBorder="1" applyAlignment="1">
      <alignment horizontal="center"/>
    </xf>
    <xf numFmtId="0" fontId="5" fillId="0" borderId="193" xfId="0" applyFont="1" applyBorder="1" applyAlignment="1">
      <alignment horizontal="center"/>
    </xf>
    <xf numFmtId="0" fontId="5" fillId="3" borderId="176" xfId="0" applyFont="1" applyFill="1" applyBorder="1" applyAlignment="1">
      <alignment horizontal="center"/>
    </xf>
    <xf numFmtId="0" fontId="5" fillId="3" borderId="198" xfId="0" applyFont="1" applyFill="1" applyBorder="1" applyAlignment="1">
      <alignment horizontal="center"/>
    </xf>
    <xf numFmtId="16" fontId="5" fillId="0" borderId="205" xfId="0" applyNumberFormat="1" applyFont="1" applyBorder="1" applyAlignment="1">
      <alignment horizontal="center"/>
    </xf>
    <xf numFmtId="0" fontId="5" fillId="0" borderId="217" xfId="0" applyFont="1" applyBorder="1"/>
    <xf numFmtId="0" fontId="5" fillId="4" borderId="203" xfId="0" applyFont="1" applyFill="1" applyBorder="1" applyAlignment="1">
      <alignment horizontal="center"/>
    </xf>
    <xf numFmtId="0" fontId="5" fillId="4" borderId="206" xfId="0" applyFont="1" applyFill="1" applyBorder="1" applyAlignment="1">
      <alignment horizontal="center"/>
    </xf>
    <xf numFmtId="0" fontId="5" fillId="29" borderId="218" xfId="0" applyFont="1" applyFill="1" applyBorder="1" applyAlignment="1">
      <alignment horizontal="center"/>
    </xf>
    <xf numFmtId="0" fontId="5" fillId="29" borderId="204" xfId="0" applyFont="1" applyFill="1" applyBorder="1" applyAlignment="1">
      <alignment horizontal="center"/>
    </xf>
    <xf numFmtId="16" fontId="5" fillId="0" borderId="193" xfId="0" applyNumberFormat="1" applyFont="1" applyBorder="1" applyAlignment="1">
      <alignment horizontal="center"/>
    </xf>
    <xf numFmtId="0" fontId="5" fillId="0" borderId="219" xfId="0" applyFont="1" applyBorder="1"/>
    <xf numFmtId="0" fontId="5" fillId="4" borderId="188" xfId="0" applyFont="1" applyFill="1" applyBorder="1" applyAlignment="1">
      <alignment horizontal="center"/>
    </xf>
    <xf numFmtId="0" fontId="5" fillId="4" borderId="194" xfId="0" applyFont="1" applyFill="1" applyBorder="1" applyAlignment="1">
      <alignment horizontal="center"/>
    </xf>
    <xf numFmtId="0" fontId="5" fillId="29" borderId="220" xfId="0" applyFont="1" applyFill="1" applyBorder="1" applyAlignment="1">
      <alignment horizontal="center"/>
    </xf>
    <xf numFmtId="0" fontId="5" fillId="29" borderId="176" xfId="0" applyFont="1" applyFill="1" applyBorder="1" applyAlignment="1">
      <alignment horizontal="center"/>
    </xf>
    <xf numFmtId="16" fontId="5" fillId="9" borderId="197" xfId="0" applyNumberFormat="1" applyFont="1" applyFill="1" applyBorder="1" applyAlignment="1">
      <alignment horizontal="center"/>
    </xf>
    <xf numFmtId="16" fontId="5" fillId="9" borderId="221" xfId="0" applyNumberFormat="1" applyFont="1" applyFill="1" applyBorder="1" applyAlignment="1">
      <alignment horizontal="center"/>
    </xf>
    <xf numFmtId="0" fontId="5" fillId="0" borderId="222" xfId="0" applyFont="1" applyBorder="1"/>
    <xf numFmtId="0" fontId="5" fillId="4" borderId="197" xfId="0" applyFont="1" applyFill="1" applyBorder="1" applyAlignment="1">
      <alignment horizontal="center"/>
    </xf>
    <xf numFmtId="0" fontId="5" fillId="4" borderId="200" xfId="0" applyFont="1" applyFill="1" applyBorder="1" applyAlignment="1">
      <alignment horizontal="center"/>
    </xf>
    <xf numFmtId="0" fontId="5" fillId="29" borderId="223" xfId="0" applyFont="1" applyFill="1" applyBorder="1" applyAlignment="1">
      <alignment horizontal="center"/>
    </xf>
    <xf numFmtId="0" fontId="5" fillId="29" borderId="198" xfId="0" applyFont="1" applyFill="1" applyBorder="1" applyAlignment="1">
      <alignment horizontal="center"/>
    </xf>
    <xf numFmtId="0" fontId="5" fillId="9" borderId="224" xfId="0" applyFont="1" applyFill="1" applyBorder="1"/>
    <xf numFmtId="0" fontId="5" fillId="9" borderId="225" xfId="0" applyFont="1" applyFill="1" applyBorder="1"/>
    <xf numFmtId="0" fontId="5" fillId="32" borderId="176" xfId="0" applyFont="1" applyFill="1" applyBorder="1" applyAlignment="1">
      <alignment horizontal="center"/>
    </xf>
    <xf numFmtId="16" fontId="5" fillId="9" borderId="129" xfId="0" applyNumberFormat="1" applyFont="1" applyFill="1" applyBorder="1" applyAlignment="1">
      <alignment horizontal="center"/>
    </xf>
    <xf numFmtId="0" fontId="5" fillId="9" borderId="226" xfId="0" applyFont="1" applyFill="1" applyBorder="1"/>
    <xf numFmtId="0" fontId="5" fillId="32" borderId="198" xfId="0" applyFont="1" applyFill="1" applyBorder="1" applyAlignment="1">
      <alignment horizontal="center"/>
    </xf>
    <xf numFmtId="0" fontId="5" fillId="32" borderId="20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1" fillId="29" borderId="1" xfId="0" applyFont="1" applyFill="1" applyBorder="1"/>
    <xf numFmtId="0" fontId="35" fillId="29" borderId="228" xfId="0" applyFont="1" applyFill="1" applyBorder="1" applyAlignment="1">
      <alignment horizontal="center"/>
    </xf>
    <xf numFmtId="0" fontId="35" fillId="34" borderId="228" xfId="0" applyFont="1" applyFill="1" applyBorder="1" applyAlignment="1">
      <alignment horizontal="center"/>
    </xf>
    <xf numFmtId="0" fontId="35" fillId="20" borderId="228" xfId="0" applyFont="1" applyFill="1" applyBorder="1" applyAlignment="1">
      <alignment horizontal="center"/>
    </xf>
    <xf numFmtId="0" fontId="35" fillId="29" borderId="1" xfId="0" applyFont="1" applyFill="1" applyBorder="1" applyAlignment="1">
      <alignment horizontal="center"/>
    </xf>
    <xf numFmtId="0" fontId="34" fillId="29" borderId="229" xfId="0" applyFont="1" applyFill="1" applyBorder="1" applyAlignment="1">
      <alignment horizontal="center"/>
    </xf>
    <xf numFmtId="0" fontId="34" fillId="34" borderId="229" xfId="0" applyFont="1" applyFill="1" applyBorder="1" applyAlignment="1">
      <alignment horizontal="center"/>
    </xf>
    <xf numFmtId="0" fontId="34" fillId="35" borderId="229" xfId="0" applyFont="1" applyFill="1" applyBorder="1" applyAlignment="1">
      <alignment horizontal="center"/>
    </xf>
    <xf numFmtId="0" fontId="35" fillId="34" borderId="229" xfId="0" applyFont="1" applyFill="1" applyBorder="1" applyAlignment="1">
      <alignment horizontal="center"/>
    </xf>
    <xf numFmtId="0" fontId="34" fillId="29" borderId="230" xfId="0" applyFont="1" applyFill="1" applyBorder="1" applyAlignment="1">
      <alignment horizontal="center"/>
    </xf>
    <xf numFmtId="0" fontId="34" fillId="20" borderId="229" xfId="0" applyFont="1" applyFill="1" applyBorder="1" applyAlignment="1">
      <alignment horizontal="center"/>
    </xf>
    <xf numFmtId="0" fontId="34" fillId="29" borderId="228" xfId="0" applyFont="1" applyFill="1" applyBorder="1" applyAlignment="1">
      <alignment horizontal="center"/>
    </xf>
    <xf numFmtId="0" fontId="34" fillId="34" borderId="228" xfId="0" applyFont="1" applyFill="1" applyBorder="1" applyAlignment="1">
      <alignment horizontal="center"/>
    </xf>
    <xf numFmtId="0" fontId="34" fillId="20" borderId="228" xfId="0" applyFont="1" applyFill="1" applyBorder="1" applyAlignment="1">
      <alignment horizontal="center"/>
    </xf>
    <xf numFmtId="0" fontId="34" fillId="29" borderId="1" xfId="0" applyFont="1" applyFill="1" applyBorder="1" applyAlignment="1">
      <alignment horizontal="center"/>
    </xf>
    <xf numFmtId="0" fontId="34" fillId="9" borderId="229" xfId="0" applyFont="1" applyFill="1" applyBorder="1" applyAlignment="1">
      <alignment horizontal="center"/>
    </xf>
    <xf numFmtId="0" fontId="36" fillId="36" borderId="229" xfId="0" applyFont="1" applyFill="1" applyBorder="1" applyAlignment="1">
      <alignment horizontal="center"/>
    </xf>
    <xf numFmtId="0" fontId="36" fillId="29" borderId="229" xfId="0" applyFont="1" applyFill="1" applyBorder="1" applyAlignment="1">
      <alignment horizontal="center"/>
    </xf>
    <xf numFmtId="0" fontId="34" fillId="20" borderId="231" xfId="0" applyFont="1" applyFill="1" applyBorder="1" applyAlignment="1">
      <alignment horizontal="center"/>
    </xf>
    <xf numFmtId="0" fontId="5" fillId="29" borderId="1" xfId="0" applyFont="1" applyFill="1" applyBorder="1"/>
    <xf numFmtId="0" fontId="21" fillId="0" borderId="0" xfId="0" applyFont="1"/>
    <xf numFmtId="0" fontId="34" fillId="0" borderId="0" xfId="0" applyFont="1" applyAlignment="1">
      <alignment horizontal="center"/>
    </xf>
    <xf numFmtId="16" fontId="12" fillId="9" borderId="88" xfId="0" applyNumberFormat="1" applyFont="1" applyFill="1" applyBorder="1" applyAlignment="1">
      <alignment horizontal="center"/>
    </xf>
    <xf numFmtId="0" fontId="5" fillId="23" borderId="91" xfId="0" applyFont="1" applyFill="1" applyBorder="1" applyAlignment="1">
      <alignment horizontal="center" vertical="center"/>
    </xf>
    <xf numFmtId="0" fontId="5" fillId="23" borderId="93" xfId="0" applyFont="1" applyFill="1" applyBorder="1" applyAlignment="1">
      <alignment horizontal="center" vertical="center"/>
    </xf>
    <xf numFmtId="0" fontId="5" fillId="23" borderId="95" xfId="0" applyFont="1" applyFill="1" applyBorder="1" applyAlignment="1">
      <alignment horizontal="center"/>
    </xf>
    <xf numFmtId="0" fontId="5" fillId="23" borderId="92" xfId="0" applyFont="1" applyFill="1" applyBorder="1" applyAlignment="1">
      <alignment horizontal="center" vertical="center"/>
    </xf>
    <xf numFmtId="0" fontId="5" fillId="23" borderId="96" xfId="0" applyFont="1" applyFill="1" applyBorder="1" applyAlignment="1">
      <alignment horizontal="center"/>
    </xf>
    <xf numFmtId="16" fontId="11" fillId="23" borderId="91" xfId="0" applyNumberFormat="1" applyFont="1" applyFill="1" applyBorder="1" applyAlignment="1">
      <alignment horizontal="center"/>
    </xf>
    <xf numFmtId="16" fontId="11" fillId="23" borderId="92" xfId="0" applyNumberFormat="1" applyFont="1" applyFill="1" applyBorder="1" applyAlignment="1">
      <alignment horizontal="center"/>
    </xf>
    <xf numFmtId="16" fontId="11" fillId="9" borderId="89" xfId="0" applyNumberFormat="1" applyFont="1" applyFill="1" applyBorder="1" applyAlignment="1">
      <alignment horizontal="center"/>
    </xf>
    <xf numFmtId="15" fontId="12" fillId="9" borderId="232" xfId="0" applyNumberFormat="1" applyFont="1" applyFill="1" applyBorder="1" applyAlignment="1">
      <alignment horizontal="center"/>
    </xf>
    <xf numFmtId="0" fontId="5" fillId="9" borderId="233" xfId="0" applyFont="1" applyFill="1" applyBorder="1" applyAlignment="1">
      <alignment horizontal="center"/>
    </xf>
    <xf numFmtId="0" fontId="7" fillId="23" borderId="19" xfId="0" applyFont="1" applyFill="1" applyBorder="1" applyAlignment="1">
      <alignment horizontal="center"/>
    </xf>
    <xf numFmtId="0" fontId="7" fillId="9" borderId="236" xfId="0" applyFont="1" applyFill="1" applyBorder="1" applyAlignment="1">
      <alignment horizontal="center" wrapText="1"/>
    </xf>
    <xf numFmtId="15" fontId="11" fillId="9" borderId="237" xfId="0" applyNumberFormat="1" applyFont="1" applyFill="1" applyBorder="1" applyAlignment="1">
      <alignment horizontal="center"/>
    </xf>
    <xf numFmtId="0" fontId="12" fillId="9" borderId="237" xfId="0" applyFont="1" applyFill="1" applyBorder="1" applyAlignment="1">
      <alignment horizontal="center"/>
    </xf>
    <xf numFmtId="0" fontId="17" fillId="9" borderId="234" xfId="0" applyFont="1" applyFill="1" applyBorder="1" applyAlignment="1">
      <alignment horizontal="center"/>
    </xf>
    <xf numFmtId="0" fontId="14" fillId="9" borderId="234" xfId="0" applyFont="1" applyFill="1" applyBorder="1" applyAlignment="1">
      <alignment horizontal="center"/>
    </xf>
    <xf numFmtId="0" fontId="5" fillId="23" borderId="51" xfId="0" applyFont="1" applyFill="1" applyBorder="1" applyAlignment="1">
      <alignment horizontal="center"/>
    </xf>
    <xf numFmtId="0" fontId="0" fillId="0" borderId="227" xfId="0" applyBorder="1"/>
    <xf numFmtId="0" fontId="5" fillId="0" borderId="227" xfId="0" applyFont="1" applyBorder="1"/>
    <xf numFmtId="0" fontId="7" fillId="10" borderId="93" xfId="0" applyFont="1" applyFill="1" applyBorder="1" applyAlignment="1">
      <alignment horizontal="center"/>
    </xf>
    <xf numFmtId="0" fontId="7" fillId="10" borderId="227" xfId="0" applyFont="1" applyFill="1" applyBorder="1" applyAlignment="1">
      <alignment horizontal="center"/>
    </xf>
    <xf numFmtId="0" fontId="5" fillId="10" borderId="95" xfId="0" applyFont="1" applyFill="1" applyBorder="1"/>
    <xf numFmtId="0" fontId="5" fillId="10" borderId="90" xfId="0" applyFont="1" applyFill="1" applyBorder="1"/>
    <xf numFmtId="0" fontId="5" fillId="10" borderId="246" xfId="0" applyFont="1" applyFill="1" applyBorder="1"/>
    <xf numFmtId="0" fontId="5" fillId="10" borderId="247" xfId="0" applyFont="1" applyFill="1" applyBorder="1"/>
    <xf numFmtId="0" fontId="5" fillId="10" borderId="248" xfId="0" applyFont="1" applyFill="1" applyBorder="1"/>
    <xf numFmtId="0" fontId="5" fillId="10" borderId="241" xfId="0" applyFont="1" applyFill="1" applyBorder="1"/>
    <xf numFmtId="0" fontId="5" fillId="6" borderId="227" xfId="0" applyFont="1" applyFill="1" applyBorder="1"/>
    <xf numFmtId="0" fontId="5" fillId="15" borderId="93" xfId="0" applyFont="1" applyFill="1" applyBorder="1"/>
    <xf numFmtId="0" fontId="5" fillId="16" borderId="227" xfId="0" applyFont="1" applyFill="1" applyBorder="1"/>
    <xf numFmtId="0" fontId="5" fillId="7" borderId="242" xfId="0" applyFont="1" applyFill="1" applyBorder="1"/>
    <xf numFmtId="0" fontId="5" fillId="0" borderId="242" xfId="0" applyFont="1" applyBorder="1"/>
    <xf numFmtId="0" fontId="5" fillId="10" borderId="249" xfId="0" applyFont="1" applyFill="1" applyBorder="1"/>
    <xf numFmtId="0" fontId="5" fillId="10" borderId="250" xfId="0" applyFont="1" applyFill="1" applyBorder="1"/>
    <xf numFmtId="0" fontId="5" fillId="7" borderId="227" xfId="0" applyFont="1" applyFill="1" applyBorder="1"/>
    <xf numFmtId="0" fontId="5" fillId="41" borderId="227" xfId="0" applyFont="1" applyFill="1" applyBorder="1"/>
    <xf numFmtId="0" fontId="5" fillId="4" borderId="227" xfId="0" applyFont="1" applyFill="1" applyBorder="1"/>
    <xf numFmtId="0" fontId="5" fillId="4" borderId="242" xfId="0" applyFont="1" applyFill="1" applyBorder="1"/>
    <xf numFmtId="0" fontId="5" fillId="42" borderId="227" xfId="0" applyFont="1" applyFill="1" applyBorder="1"/>
    <xf numFmtId="0" fontId="5" fillId="18" borderId="227" xfId="0" applyFont="1" applyFill="1" applyBorder="1"/>
    <xf numFmtId="0" fontId="5" fillId="17" borderId="227" xfId="0" applyFont="1" applyFill="1" applyBorder="1"/>
    <xf numFmtId="0" fontId="5" fillId="43" borderId="227" xfId="0" applyFont="1" applyFill="1" applyBorder="1"/>
    <xf numFmtId="0" fontId="5" fillId="44" borderId="227" xfId="0" applyFont="1" applyFill="1" applyBorder="1"/>
    <xf numFmtId="0" fontId="5" fillId="4" borderId="244" xfId="0" applyFont="1" applyFill="1" applyBorder="1"/>
    <xf numFmtId="0" fontId="5" fillId="12" borderId="251" xfId="0" applyFont="1" applyFill="1" applyBorder="1"/>
    <xf numFmtId="0" fontId="5" fillId="7" borderId="241" xfId="0" applyFont="1" applyFill="1" applyBorder="1"/>
    <xf numFmtId="0" fontId="5" fillId="0" borderId="241" xfId="0" applyFont="1" applyBorder="1"/>
    <xf numFmtId="0" fontId="5" fillId="41" borderId="242" xfId="0" applyFont="1" applyFill="1" applyBorder="1"/>
    <xf numFmtId="0" fontId="5" fillId="4" borderId="241" xfId="0" applyFont="1" applyFill="1" applyBorder="1"/>
    <xf numFmtId="0" fontId="5" fillId="44" borderId="241" xfId="0" applyFont="1" applyFill="1" applyBorder="1"/>
    <xf numFmtId="0" fontId="5" fillId="4" borderId="243" xfId="0" applyFont="1" applyFill="1" applyBorder="1"/>
    <xf numFmtId="0" fontId="5" fillId="0" borderId="244" xfId="0" applyFont="1" applyBorder="1"/>
    <xf numFmtId="0" fontId="5" fillId="0" borderId="245" xfId="0" applyFont="1" applyBorder="1"/>
    <xf numFmtId="0" fontId="5" fillId="47" borderId="0" xfId="0" applyFont="1" applyFill="1"/>
    <xf numFmtId="0" fontId="8" fillId="0" borderId="227" xfId="0" applyFont="1" applyBorder="1"/>
    <xf numFmtId="15" fontId="40" fillId="9" borderId="87" xfId="0" applyNumberFormat="1" applyFont="1" applyFill="1" applyBorder="1" applyAlignment="1">
      <alignment horizontal="center"/>
    </xf>
    <xf numFmtId="0" fontId="5" fillId="9" borderId="227" xfId="0" applyFont="1" applyFill="1" applyBorder="1"/>
    <xf numFmtId="0" fontId="5" fillId="9" borderId="227" xfId="0" applyFont="1" applyFill="1" applyBorder="1" applyAlignment="1">
      <alignment vertical="center" wrapText="1"/>
    </xf>
    <xf numFmtId="0" fontId="5" fillId="9" borderId="227" xfId="0" applyFont="1" applyFill="1" applyBorder="1" applyAlignment="1">
      <alignment horizontal="center"/>
    </xf>
    <xf numFmtId="0" fontId="5" fillId="10" borderId="99" xfId="0" applyFont="1" applyFill="1" applyBorder="1" applyAlignment="1">
      <alignment horizontal="center"/>
    </xf>
    <xf numFmtId="0" fontId="5" fillId="47" borderId="227" xfId="0" applyFont="1" applyFill="1" applyBorder="1"/>
    <xf numFmtId="0" fontId="5" fillId="0" borderId="90" xfId="0" applyFont="1" applyBorder="1"/>
    <xf numFmtId="0" fontId="5" fillId="10" borderId="166" xfId="0" applyFont="1" applyFill="1" applyBorder="1" applyAlignment="1">
      <alignment horizontal="center"/>
    </xf>
    <xf numFmtId="0" fontId="5" fillId="7" borderId="90" xfId="0" applyFont="1" applyFill="1" applyBorder="1"/>
    <xf numFmtId="0" fontId="5" fillId="10" borderId="255" xfId="0" applyFont="1" applyFill="1" applyBorder="1" applyAlignment="1">
      <alignment horizontal="center"/>
    </xf>
    <xf numFmtId="0" fontId="5" fillId="10" borderId="256" xfId="0" applyFont="1" applyFill="1" applyBorder="1" applyAlignment="1">
      <alignment horizontal="center"/>
    </xf>
    <xf numFmtId="0" fontId="7" fillId="10" borderId="241" xfId="0" applyFont="1" applyFill="1" applyBorder="1" applyAlignment="1">
      <alignment horizontal="center"/>
    </xf>
    <xf numFmtId="0" fontId="7" fillId="10" borderId="242" xfId="0" applyFont="1" applyFill="1" applyBorder="1" applyAlignment="1">
      <alignment horizontal="center"/>
    </xf>
    <xf numFmtId="0" fontId="5" fillId="0" borderId="243" xfId="0" applyFont="1" applyBorder="1"/>
    <xf numFmtId="0" fontId="5" fillId="7" borderId="244" xfId="0" applyFont="1" applyFill="1" applyBorder="1"/>
    <xf numFmtId="0" fontId="5" fillId="7" borderId="245" xfId="0" applyFont="1" applyFill="1" applyBorder="1"/>
    <xf numFmtId="0" fontId="5" fillId="44" borderId="0" xfId="0" applyFont="1" applyFill="1"/>
    <xf numFmtId="0" fontId="0" fillId="48" borderId="239" xfId="0" applyFill="1" applyBorder="1"/>
    <xf numFmtId="0" fontId="5" fillId="10" borderId="124" xfId="0" applyFont="1" applyFill="1" applyBorder="1" applyAlignment="1">
      <alignment horizontal="center"/>
    </xf>
    <xf numFmtId="0" fontId="7" fillId="10" borderId="90" xfId="0" applyFont="1" applyFill="1" applyBorder="1" applyAlignment="1">
      <alignment horizontal="center"/>
    </xf>
    <xf numFmtId="0" fontId="5" fillId="10" borderId="258" xfId="0" applyFont="1" applyFill="1" applyBorder="1" applyAlignment="1">
      <alignment horizontal="center"/>
    </xf>
    <xf numFmtId="0" fontId="5" fillId="10" borderId="98" xfId="0" applyFont="1" applyFill="1" applyBorder="1" applyAlignment="1">
      <alignment horizontal="center"/>
    </xf>
    <xf numFmtId="0" fontId="5" fillId="10" borderId="259" xfId="0" applyFont="1" applyFill="1" applyBorder="1" applyAlignment="1">
      <alignment horizontal="center"/>
    </xf>
    <xf numFmtId="0" fontId="5" fillId="12" borderId="90" xfId="0" applyFont="1" applyFill="1" applyBorder="1"/>
    <xf numFmtId="0" fontId="0" fillId="0" borderId="241" xfId="0" applyBorder="1"/>
    <xf numFmtId="0" fontId="0" fillId="0" borderId="242" xfId="0" applyBorder="1"/>
    <xf numFmtId="0" fontId="0" fillId="0" borderId="244" xfId="0" applyBorder="1"/>
    <xf numFmtId="0" fontId="0" fillId="44" borderId="0" xfId="0" applyFill="1"/>
    <xf numFmtId="0" fontId="0" fillId="44" borderId="227" xfId="0" applyFill="1" applyBorder="1"/>
    <xf numFmtId="0" fontId="0" fillId="47" borderId="227" xfId="0" applyFill="1" applyBorder="1"/>
    <xf numFmtId="0" fontId="5" fillId="9" borderId="232" xfId="0" applyFont="1" applyFill="1" applyBorder="1" applyAlignment="1">
      <alignment horizontal="center"/>
    </xf>
    <xf numFmtId="0" fontId="5" fillId="49" borderId="227" xfId="0" applyFont="1" applyFill="1" applyBorder="1"/>
    <xf numFmtId="0" fontId="5" fillId="9" borderId="227" xfId="0" applyFont="1" applyFill="1" applyBorder="1" applyAlignment="1">
      <alignment horizontal="center" wrapText="1"/>
    </xf>
    <xf numFmtId="0" fontId="3" fillId="2" borderId="227" xfId="0" applyFont="1" applyFill="1" applyBorder="1" applyAlignment="1">
      <alignment horizontal="left"/>
    </xf>
    <xf numFmtId="0" fontId="4" fillId="2" borderId="160" xfId="0" applyFont="1" applyFill="1" applyBorder="1" applyAlignment="1">
      <alignment horizontal="left"/>
    </xf>
    <xf numFmtId="0" fontId="5" fillId="0" borderId="122" xfId="0" applyFont="1" applyBorder="1"/>
    <xf numFmtId="14" fontId="5" fillId="0" borderId="122" xfId="0" applyNumberFormat="1" applyFont="1" applyBorder="1"/>
    <xf numFmtId="0" fontId="5" fillId="3" borderId="227" xfId="0" applyFont="1" applyFill="1" applyBorder="1"/>
    <xf numFmtId="0" fontId="5" fillId="5" borderId="227" xfId="0" applyFont="1" applyFill="1" applyBorder="1"/>
    <xf numFmtId="0" fontId="6" fillId="8" borderId="227" xfId="0" applyFont="1" applyFill="1" applyBorder="1"/>
    <xf numFmtId="0" fontId="5" fillId="0" borderId="115" xfId="0" applyFont="1" applyBorder="1"/>
    <xf numFmtId="0" fontId="7" fillId="9" borderId="89" xfId="0" applyFont="1" applyFill="1" applyBorder="1"/>
    <xf numFmtId="0" fontId="5" fillId="10" borderId="93" xfId="0" applyFont="1" applyFill="1" applyBorder="1" applyAlignment="1">
      <alignment horizontal="center"/>
    </xf>
    <xf numFmtId="0" fontId="5" fillId="10" borderId="227" xfId="0" applyFont="1" applyFill="1" applyBorder="1" applyAlignment="1">
      <alignment horizontal="center"/>
    </xf>
    <xf numFmtId="0" fontId="5" fillId="10" borderId="227" xfId="0" applyFont="1" applyFill="1" applyBorder="1"/>
    <xf numFmtId="0" fontId="5" fillId="10" borderId="166" xfId="0" applyFont="1" applyFill="1" applyBorder="1"/>
    <xf numFmtId="0" fontId="5" fillId="0" borderId="93" xfId="0" applyFont="1" applyBorder="1"/>
    <xf numFmtId="0" fontId="5" fillId="10" borderId="97" xfId="0" applyFont="1" applyFill="1" applyBorder="1" applyAlignment="1">
      <alignment horizontal="center"/>
    </xf>
    <xf numFmtId="0" fontId="5" fillId="10" borderId="100" xfId="0" applyFont="1" applyFill="1" applyBorder="1" applyAlignment="1">
      <alignment horizontal="center"/>
    </xf>
    <xf numFmtId="0" fontId="5" fillId="10" borderId="160" xfId="0" applyFont="1" applyFill="1" applyBorder="1" applyAlignment="1">
      <alignment horizontal="center"/>
    </xf>
    <xf numFmtId="0" fontId="7" fillId="0" borderId="93" xfId="0" applyFont="1" applyBorder="1"/>
    <xf numFmtId="0" fontId="7" fillId="10" borderId="227" xfId="0" applyFont="1" applyFill="1" applyBorder="1" applyAlignment="1">
      <alignment horizontal="left" vertical="center"/>
    </xf>
    <xf numFmtId="0" fontId="5" fillId="9" borderId="93" xfId="0" applyFont="1" applyFill="1" applyBorder="1" applyAlignment="1">
      <alignment horizontal="center" wrapText="1"/>
    </xf>
    <xf numFmtId="0" fontId="5" fillId="9" borderId="51" xfId="0" applyFont="1" applyFill="1" applyBorder="1" applyAlignment="1">
      <alignment horizontal="center" wrapText="1"/>
    </xf>
    <xf numFmtId="0" fontId="5" fillId="4" borderId="80" xfId="0" applyFont="1" applyFill="1" applyBorder="1"/>
    <xf numFmtId="0" fontId="5" fillId="14" borderId="227" xfId="0" applyFont="1" applyFill="1" applyBorder="1"/>
    <xf numFmtId="0" fontId="5" fillId="0" borderId="94" xfId="0" applyFont="1" applyBorder="1"/>
    <xf numFmtId="0" fontId="5" fillId="0" borderId="91" xfId="0" applyFont="1" applyBorder="1"/>
    <xf numFmtId="0" fontId="5" fillId="0" borderId="89" xfId="0" applyFont="1" applyBorder="1"/>
    <xf numFmtId="0" fontId="5" fillId="12" borderId="172" xfId="0" applyFont="1" applyFill="1" applyBorder="1"/>
    <xf numFmtId="0" fontId="5" fillId="4" borderId="94" xfId="0" applyFont="1" applyFill="1" applyBorder="1"/>
    <xf numFmtId="0" fontId="5" fillId="4" borderId="89" xfId="0" applyFont="1" applyFill="1" applyBorder="1"/>
    <xf numFmtId="0" fontId="5" fillId="10" borderId="93" xfId="0" applyFont="1" applyFill="1" applyBorder="1"/>
    <xf numFmtId="0" fontId="5" fillId="4" borderId="117" xfId="0" applyFont="1" applyFill="1" applyBorder="1"/>
    <xf numFmtId="0" fontId="5" fillId="12" borderId="175" xfId="0" applyFont="1" applyFill="1" applyBorder="1"/>
    <xf numFmtId="0" fontId="5" fillId="12" borderId="96" xfId="0" applyFont="1" applyFill="1" applyBorder="1"/>
    <xf numFmtId="0" fontId="5" fillId="12" borderId="227" xfId="0" applyFont="1" applyFill="1" applyBorder="1"/>
    <xf numFmtId="0" fontId="5" fillId="12" borderId="94" xfId="0" applyFont="1" applyFill="1" applyBorder="1"/>
    <xf numFmtId="0" fontId="5" fillId="12" borderId="93" xfId="0" applyFont="1" applyFill="1" applyBorder="1"/>
    <xf numFmtId="0" fontId="5" fillId="4" borderId="93" xfId="0" applyFont="1" applyFill="1" applyBorder="1"/>
    <xf numFmtId="0" fontId="5" fillId="7" borderId="89" xfId="0" applyFont="1" applyFill="1" applyBorder="1"/>
    <xf numFmtId="0" fontId="5" fillId="7" borderId="93" xfId="0" applyFont="1" applyFill="1" applyBorder="1"/>
    <xf numFmtId="0" fontId="5" fillId="12" borderId="92" xfId="0" applyFont="1" applyFill="1" applyBorder="1"/>
    <xf numFmtId="0" fontId="5" fillId="15" borderId="227" xfId="0" applyFont="1" applyFill="1" applyBorder="1"/>
    <xf numFmtId="0" fontId="5" fillId="12" borderId="82" xfId="0" applyFont="1" applyFill="1" applyBorder="1"/>
    <xf numFmtId="0" fontId="5" fillId="6" borderId="117" xfId="0" applyFont="1" applyFill="1" applyBorder="1"/>
    <xf numFmtId="0" fontId="5" fillId="12" borderId="116" xfId="0" applyFont="1" applyFill="1" applyBorder="1"/>
    <xf numFmtId="0" fontId="5" fillId="12" borderId="117" xfId="0" applyFont="1" applyFill="1" applyBorder="1"/>
    <xf numFmtId="0" fontId="5" fillId="4" borderId="116" xfId="0" applyFont="1" applyFill="1" applyBorder="1"/>
    <xf numFmtId="0" fontId="5" fillId="45" borderId="227" xfId="0" applyFont="1" applyFill="1" applyBorder="1"/>
    <xf numFmtId="0" fontId="5" fillId="46" borderId="227" xfId="0" applyFont="1" applyFill="1" applyBorder="1"/>
    <xf numFmtId="0" fontId="9" fillId="9" borderId="51" xfId="0" applyFont="1" applyFill="1" applyBorder="1" applyAlignment="1">
      <alignment horizontal="center" wrapText="1"/>
    </xf>
    <xf numFmtId="0" fontId="5" fillId="6" borderId="93" xfId="0" applyFont="1" applyFill="1" applyBorder="1"/>
    <xf numFmtId="0" fontId="5" fillId="19" borderId="227" xfId="0" applyFont="1" applyFill="1" applyBorder="1"/>
    <xf numFmtId="0" fontId="5" fillId="20" borderId="227" xfId="0" applyFont="1" applyFill="1" applyBorder="1"/>
    <xf numFmtId="0" fontId="5" fillId="6" borderId="82" xfId="0" applyFont="1" applyFill="1" applyBorder="1"/>
    <xf numFmtId="0" fontId="5" fillId="4" borderId="82" xfId="0" applyFont="1" applyFill="1" applyBorder="1"/>
    <xf numFmtId="0" fontId="5" fillId="3" borderId="93" xfId="0" applyFont="1" applyFill="1" applyBorder="1"/>
    <xf numFmtId="0" fontId="5" fillId="3" borderId="82" xfId="0" applyFont="1" applyFill="1" applyBorder="1"/>
    <xf numFmtId="0" fontId="5" fillId="6" borderId="116" xfId="0" applyFont="1" applyFill="1" applyBorder="1"/>
    <xf numFmtId="0" fontId="5" fillId="7" borderId="94" xfId="0" applyFont="1" applyFill="1" applyBorder="1"/>
    <xf numFmtId="0" fontId="5" fillId="17" borderId="94" xfId="0" applyFont="1" applyFill="1" applyBorder="1"/>
    <xf numFmtId="0" fontId="5" fillId="17" borderId="93" xfId="0" applyFont="1" applyFill="1" applyBorder="1"/>
    <xf numFmtId="0" fontId="5" fillId="7" borderId="117" xfId="0" applyFont="1" applyFill="1" applyBorder="1"/>
    <xf numFmtId="0" fontId="5" fillId="7" borderId="116" xfId="0" applyFont="1" applyFill="1" applyBorder="1"/>
    <xf numFmtId="0" fontId="5" fillId="21" borderId="227" xfId="0" applyFont="1" applyFill="1" applyBorder="1"/>
    <xf numFmtId="0" fontId="5" fillId="6" borderId="94" xfId="0" applyFont="1" applyFill="1" applyBorder="1"/>
    <xf numFmtId="0" fontId="5" fillId="12" borderId="93" xfId="0" applyFont="1" applyFill="1" applyBorder="1" applyAlignment="1">
      <alignment horizontal="center" wrapText="1"/>
    </xf>
    <xf numFmtId="0" fontId="5" fillId="12" borderId="51" xfId="0" applyFont="1" applyFill="1" applyBorder="1" applyAlignment="1">
      <alignment horizontal="center" wrapText="1"/>
    </xf>
    <xf numFmtId="0" fontId="5" fillId="7" borderId="82" xfId="0" applyFont="1" applyFill="1" applyBorder="1"/>
    <xf numFmtId="0" fontId="10" fillId="9" borderId="51" xfId="0" applyFont="1" applyFill="1" applyBorder="1" applyAlignment="1">
      <alignment horizontal="center" wrapText="1"/>
    </xf>
    <xf numFmtId="0" fontId="5" fillId="4" borderId="70" xfId="0" applyFont="1" applyFill="1" applyBorder="1"/>
    <xf numFmtId="0" fontId="5" fillId="6" borderId="114" xfId="0" applyFont="1" applyFill="1" applyBorder="1"/>
    <xf numFmtId="0" fontId="5" fillId="22" borderId="227" xfId="0" applyFont="1" applyFill="1" applyBorder="1"/>
    <xf numFmtId="0" fontId="5" fillId="4" borderId="90" xfId="0" applyFont="1" applyFill="1" applyBorder="1"/>
    <xf numFmtId="0" fontId="5" fillId="12" borderId="95" xfId="0" applyFont="1" applyFill="1" applyBorder="1"/>
    <xf numFmtId="0" fontId="5" fillId="6" borderId="90" xfId="0" applyFont="1" applyFill="1" applyBorder="1"/>
    <xf numFmtId="0" fontId="5" fillId="6" borderId="115" xfId="0" applyFont="1" applyFill="1" applyBorder="1"/>
    <xf numFmtId="0" fontId="5" fillId="0" borderId="96" xfId="0" applyFont="1" applyBorder="1"/>
    <xf numFmtId="0" fontId="5" fillId="0" borderId="95" xfId="0" applyFont="1" applyBorder="1"/>
    <xf numFmtId="0" fontId="5" fillId="3" borderId="90" xfId="0" applyFont="1" applyFill="1" applyBorder="1"/>
    <xf numFmtId="0" fontId="5" fillId="17" borderId="90" xfId="0" applyFont="1" applyFill="1" applyBorder="1"/>
    <xf numFmtId="0" fontId="5" fillId="3" borderId="116" xfId="0" applyFont="1" applyFill="1" applyBorder="1"/>
    <xf numFmtId="0" fontId="5" fillId="17" borderId="89" xfId="0" applyFont="1" applyFill="1" applyBorder="1"/>
    <xf numFmtId="0" fontId="5" fillId="0" borderId="92" xfId="0" applyFont="1" applyBorder="1"/>
    <xf numFmtId="0" fontId="5" fillId="3" borderId="114" xfId="0" applyFont="1" applyFill="1" applyBorder="1"/>
    <xf numFmtId="0" fontId="5" fillId="3" borderId="159" xfId="0" applyFont="1" applyFill="1" applyBorder="1"/>
    <xf numFmtId="0" fontId="5" fillId="9" borderId="95" xfId="0" applyFont="1" applyFill="1" applyBorder="1" applyAlignment="1">
      <alignment horizontal="center" wrapText="1"/>
    </xf>
    <xf numFmtId="0" fontId="5" fillId="9" borderId="86" xfId="0" applyFont="1" applyFill="1" applyBorder="1" applyAlignment="1">
      <alignment horizontal="center" wrapText="1"/>
    </xf>
    <xf numFmtId="0" fontId="7" fillId="9" borderId="227" xfId="0" applyFont="1" applyFill="1" applyBorder="1" applyAlignment="1">
      <alignment horizontal="center"/>
    </xf>
    <xf numFmtId="0" fontId="12" fillId="9" borderId="227" xfId="0" applyFont="1" applyFill="1" applyBorder="1" applyAlignment="1">
      <alignment horizontal="center"/>
    </xf>
    <xf numFmtId="0" fontId="11" fillId="9" borderId="227" xfId="0" applyFont="1" applyFill="1" applyBorder="1"/>
    <xf numFmtId="0" fontId="5" fillId="9" borderId="227" xfId="0" applyFont="1" applyFill="1" applyBorder="1" applyAlignment="1">
      <alignment horizontal="center" vertical="center"/>
    </xf>
    <xf numFmtId="0" fontId="5" fillId="23" borderId="86" xfId="0" applyFont="1" applyFill="1" applyBorder="1" applyAlignment="1">
      <alignment horizontal="center"/>
    </xf>
    <xf numFmtId="0" fontId="5" fillId="23" borderId="227" xfId="0" applyFont="1" applyFill="1" applyBorder="1" applyAlignment="1">
      <alignment horizontal="center"/>
    </xf>
    <xf numFmtId="0" fontId="7" fillId="9" borderId="51" xfId="0" applyFont="1" applyFill="1" applyBorder="1" applyAlignment="1">
      <alignment horizontal="center"/>
    </xf>
    <xf numFmtId="0" fontId="7" fillId="23" borderId="227" xfId="0" applyFont="1" applyFill="1" applyBorder="1" applyAlignment="1">
      <alignment horizontal="center"/>
    </xf>
    <xf numFmtId="0" fontId="15" fillId="9" borderId="227" xfId="0" applyFont="1" applyFill="1" applyBorder="1" applyAlignment="1">
      <alignment horizontal="center"/>
    </xf>
    <xf numFmtId="0" fontId="16" fillId="9" borderId="227" xfId="0" applyFont="1" applyFill="1" applyBorder="1" applyAlignment="1">
      <alignment horizontal="center"/>
    </xf>
    <xf numFmtId="0" fontId="15" fillId="23" borderId="227" xfId="0" applyFont="1" applyFill="1" applyBorder="1" applyAlignment="1">
      <alignment horizontal="center"/>
    </xf>
    <xf numFmtId="0" fontId="5" fillId="9" borderId="91" xfId="0" applyFont="1" applyFill="1" applyBorder="1" applyAlignment="1">
      <alignment horizontal="center"/>
    </xf>
    <xf numFmtId="0" fontId="5" fillId="23" borderId="89" xfId="0" applyFont="1" applyFill="1" applyBorder="1" applyAlignment="1">
      <alignment horizontal="center"/>
    </xf>
    <xf numFmtId="0" fontId="17" fillId="9" borderId="89" xfId="0" applyFont="1" applyFill="1" applyBorder="1" applyAlignment="1">
      <alignment horizontal="center"/>
    </xf>
    <xf numFmtId="0" fontId="5" fillId="9" borderId="89" xfId="0" applyFont="1" applyFill="1" applyBorder="1" applyAlignment="1">
      <alignment horizontal="center"/>
    </xf>
    <xf numFmtId="0" fontId="18" fillId="23" borderId="89" xfId="0" applyFont="1" applyFill="1" applyBorder="1" applyAlignment="1">
      <alignment horizontal="center"/>
    </xf>
    <xf numFmtId="0" fontId="18" fillId="9" borderId="89" xfId="0" applyFont="1" applyFill="1" applyBorder="1" applyAlignment="1">
      <alignment horizontal="center"/>
    </xf>
    <xf numFmtId="0" fontId="17" fillId="23" borderId="89" xfId="0" applyFont="1" applyFill="1" applyBorder="1" applyAlignment="1">
      <alignment horizontal="center"/>
    </xf>
    <xf numFmtId="0" fontId="5" fillId="9" borderId="85" xfId="0" applyFont="1" applyFill="1" applyBorder="1" applyAlignment="1">
      <alignment horizontal="center"/>
    </xf>
    <xf numFmtId="0" fontId="5" fillId="9" borderId="93" xfId="0" applyFont="1" applyFill="1" applyBorder="1" applyAlignment="1">
      <alignment horizontal="center"/>
    </xf>
    <xf numFmtId="0" fontId="19" fillId="9" borderId="227" xfId="0" applyFont="1" applyFill="1" applyBorder="1" applyAlignment="1">
      <alignment horizontal="center"/>
    </xf>
    <xf numFmtId="0" fontId="18" fillId="9" borderId="227" xfId="0" applyFont="1" applyFill="1" applyBorder="1" applyAlignment="1">
      <alignment horizontal="center"/>
    </xf>
    <xf numFmtId="0" fontId="17" fillId="23" borderId="227" xfId="0" applyFont="1" applyFill="1" applyBorder="1" applyAlignment="1">
      <alignment horizontal="center"/>
    </xf>
    <xf numFmtId="0" fontId="17" fillId="9" borderId="227" xfId="0" applyFont="1" applyFill="1" applyBorder="1" applyAlignment="1">
      <alignment horizontal="center"/>
    </xf>
    <xf numFmtId="0" fontId="5" fillId="9" borderId="51" xfId="0" applyFont="1" applyFill="1" applyBorder="1" applyAlignment="1">
      <alignment horizontal="center"/>
    </xf>
    <xf numFmtId="0" fontId="5" fillId="9" borderId="95" xfId="0" applyFont="1" applyFill="1" applyBorder="1" applyAlignment="1">
      <alignment horizontal="center"/>
    </xf>
    <xf numFmtId="0" fontId="5" fillId="23" borderId="90" xfId="0" applyFont="1" applyFill="1" applyBorder="1" applyAlignment="1">
      <alignment horizontal="center"/>
    </xf>
    <xf numFmtId="0" fontId="17" fillId="9" borderId="90" xfId="0" applyFont="1" applyFill="1" applyBorder="1" applyAlignment="1">
      <alignment horizontal="center"/>
    </xf>
    <xf numFmtId="0" fontId="5" fillId="9" borderId="90" xfId="0" applyFont="1" applyFill="1" applyBorder="1" applyAlignment="1">
      <alignment horizontal="center"/>
    </xf>
    <xf numFmtId="0" fontId="18" fillId="9" borderId="90" xfId="0" applyFont="1" applyFill="1" applyBorder="1" applyAlignment="1">
      <alignment horizontal="center"/>
    </xf>
    <xf numFmtId="0" fontId="17" fillId="23" borderId="90" xfId="0" applyFont="1" applyFill="1" applyBorder="1" applyAlignment="1">
      <alignment horizontal="center"/>
    </xf>
    <xf numFmtId="0" fontId="5" fillId="9" borderId="86" xfId="0" applyFont="1" applyFill="1" applyBorder="1" applyAlignment="1">
      <alignment horizontal="center"/>
    </xf>
    <xf numFmtId="0" fontId="5" fillId="9" borderId="227" xfId="0" applyFont="1" applyFill="1" applyBorder="1" applyAlignment="1">
      <alignment wrapText="1"/>
    </xf>
    <xf numFmtId="0" fontId="7" fillId="9" borderId="91" xfId="0" applyFont="1" applyFill="1" applyBorder="1" applyAlignment="1">
      <alignment horizontal="center"/>
    </xf>
    <xf numFmtId="16" fontId="11" fillId="23" borderId="85" xfId="0" applyNumberFormat="1" applyFont="1" applyFill="1" applyBorder="1" applyAlignment="1">
      <alignment horizontal="center"/>
    </xf>
    <xf numFmtId="0" fontId="12" fillId="9" borderId="227" xfId="0" applyFont="1" applyFill="1" applyBorder="1"/>
    <xf numFmtId="16" fontId="12" fillId="9" borderId="86" xfId="0" applyNumberFormat="1" applyFont="1" applyFill="1" applyBorder="1" applyAlignment="1">
      <alignment horizontal="center"/>
    </xf>
    <xf numFmtId="16" fontId="12" fillId="9" borderId="227" xfId="0" applyNumberFormat="1" applyFont="1" applyFill="1" applyBorder="1" applyAlignment="1">
      <alignment horizontal="center"/>
    </xf>
    <xf numFmtId="16" fontId="12" fillId="9" borderId="89" xfId="0" applyNumberFormat="1" applyFont="1" applyFill="1" applyBorder="1" applyAlignment="1">
      <alignment horizontal="center"/>
    </xf>
    <xf numFmtId="0" fontId="5" fillId="9" borderId="89" xfId="0" applyFont="1" applyFill="1" applyBorder="1" applyAlignment="1">
      <alignment horizontal="center" vertical="center"/>
    </xf>
    <xf numFmtId="0" fontId="5" fillId="23" borderId="85" xfId="0" applyFont="1" applyFill="1" applyBorder="1" applyAlignment="1">
      <alignment horizontal="center" vertical="center"/>
    </xf>
    <xf numFmtId="0" fontId="5" fillId="23" borderId="51" xfId="0" applyFont="1" applyFill="1" applyBorder="1" applyAlignment="1">
      <alignment horizontal="center" vertical="center"/>
    </xf>
    <xf numFmtId="0" fontId="39" fillId="9" borderId="227" xfId="0" applyFont="1" applyFill="1" applyBorder="1" applyAlignment="1">
      <alignment horizontal="center"/>
    </xf>
    <xf numFmtId="0" fontId="38" fillId="23" borderId="51" xfId="0" applyFont="1" applyFill="1" applyBorder="1" applyAlignment="1">
      <alignment horizontal="center" vertical="center"/>
    </xf>
    <xf numFmtId="0" fontId="14" fillId="9" borderId="227" xfId="0" applyFont="1" applyFill="1" applyBorder="1" applyAlignment="1">
      <alignment horizontal="center"/>
    </xf>
    <xf numFmtId="0" fontId="5" fillId="9" borderId="227" xfId="0" applyFont="1" applyFill="1" applyBorder="1" applyAlignment="1">
      <alignment vertical="top"/>
    </xf>
    <xf numFmtId="0" fontId="11" fillId="23" borderId="89" xfId="0" applyFont="1" applyFill="1" applyBorder="1" applyAlignment="1">
      <alignment horizontal="center" vertical="center" wrapText="1"/>
    </xf>
    <xf numFmtId="0" fontId="11" fillId="9" borderId="92" xfId="0" applyFont="1" applyFill="1" applyBorder="1" applyAlignment="1">
      <alignment horizontal="center" vertical="center" wrapText="1"/>
    </xf>
    <xf numFmtId="0" fontId="11" fillId="9" borderId="85" xfId="0" applyFont="1" applyFill="1" applyBorder="1" applyAlignment="1">
      <alignment vertical="center" wrapText="1"/>
    </xf>
    <xf numFmtId="0" fontId="11" fillId="23" borderId="227" xfId="0" applyFont="1" applyFill="1" applyBorder="1" applyAlignment="1">
      <alignment horizontal="center"/>
    </xf>
    <xf numFmtId="0" fontId="11" fillId="9" borderId="94" xfId="0" applyFont="1" applyFill="1" applyBorder="1" applyAlignment="1">
      <alignment horizontal="center" vertical="center" wrapText="1"/>
    </xf>
    <xf numFmtId="0" fontId="11" fillId="9" borderId="51" xfId="0" applyFont="1" applyFill="1" applyBorder="1" applyAlignment="1">
      <alignment vertical="center"/>
    </xf>
    <xf numFmtId="0" fontId="20" fillId="9" borderId="227" xfId="0" applyFont="1" applyFill="1" applyBorder="1"/>
    <xf numFmtId="0" fontId="11" fillId="23" borderId="90" xfId="0" applyFont="1" applyFill="1" applyBorder="1" applyAlignment="1">
      <alignment horizontal="center"/>
    </xf>
    <xf numFmtId="0" fontId="11" fillId="9" borderId="96" xfId="0" applyFont="1" applyFill="1" applyBorder="1" applyAlignment="1">
      <alignment horizontal="center" vertical="center" wrapText="1"/>
    </xf>
    <xf numFmtId="0" fontId="11" fillId="9" borderId="86" xfId="0" applyFont="1" applyFill="1" applyBorder="1" applyAlignment="1">
      <alignment vertical="center" wrapText="1"/>
    </xf>
    <xf numFmtId="0" fontId="5" fillId="9" borderId="227" xfId="0" applyFont="1" applyFill="1" applyBorder="1" applyAlignment="1">
      <alignment horizontal="left"/>
    </xf>
    <xf numFmtId="0" fontId="7" fillId="0" borderId="19" xfId="0" applyFont="1" applyBorder="1"/>
    <xf numFmtId="0" fontId="7" fillId="0" borderId="24" xfId="0" applyFont="1" applyBorder="1" applyAlignment="1">
      <alignment wrapText="1"/>
    </xf>
    <xf numFmtId="0" fontId="7" fillId="0" borderId="91" xfId="0" applyFont="1" applyBorder="1"/>
    <xf numFmtId="0" fontId="7" fillId="0" borderId="93" xfId="0" applyFont="1" applyBorder="1" applyAlignment="1">
      <alignment vertical="center"/>
    </xf>
    <xf numFmtId="0" fontId="5" fillId="0" borderId="93" xfId="0" applyFont="1" applyBorder="1" applyAlignment="1">
      <alignment vertical="center"/>
    </xf>
    <xf numFmtId="0" fontId="7" fillId="0" borderId="95" xfId="0" applyFont="1" applyBorder="1"/>
    <xf numFmtId="14" fontId="5" fillId="25" borderId="227" xfId="0" applyNumberFormat="1" applyFont="1" applyFill="1" applyBorder="1"/>
    <xf numFmtId="0" fontId="4" fillId="10" borderId="160" xfId="0" applyFont="1" applyFill="1" applyBorder="1"/>
    <xf numFmtId="0" fontId="5" fillId="0" borderId="147" xfId="0" applyFont="1" applyBorder="1" applyAlignment="1">
      <alignment horizontal="center" vertical="center"/>
    </xf>
    <xf numFmtId="0" fontId="5" fillId="0" borderId="148" xfId="0" applyFont="1" applyBorder="1" applyAlignment="1">
      <alignment horizontal="center"/>
    </xf>
    <xf numFmtId="0" fontId="4" fillId="10" borderId="89" xfId="0" applyFont="1" applyFill="1" applyBorder="1"/>
    <xf numFmtId="0" fontId="5" fillId="0" borderId="164" xfId="0" applyFont="1" applyBorder="1" applyAlignment="1">
      <alignment horizontal="center" vertical="center"/>
    </xf>
    <xf numFmtId="0" fontId="5" fillId="0" borderId="148" xfId="0" applyFont="1" applyBorder="1" applyAlignment="1">
      <alignment horizontal="center" vertical="center"/>
    </xf>
    <xf numFmtId="0" fontId="7" fillId="9" borderId="160" xfId="0" applyFont="1" applyFill="1" applyBorder="1"/>
    <xf numFmtId="16" fontId="7" fillId="9" borderId="160" xfId="0" applyNumberFormat="1" applyFont="1" applyFill="1" applyBorder="1" applyAlignment="1">
      <alignment horizontal="left"/>
    </xf>
    <xf numFmtId="16" fontId="5" fillId="9" borderId="160" xfId="0" applyNumberFormat="1" applyFont="1" applyFill="1" applyBorder="1" applyAlignment="1">
      <alignment horizontal="left"/>
    </xf>
    <xf numFmtId="16" fontId="7" fillId="9" borderId="160" xfId="0" applyNumberFormat="1" applyFont="1" applyFill="1" applyBorder="1" applyAlignment="1">
      <alignment horizontal="center" vertical="center"/>
    </xf>
    <xf numFmtId="0" fontId="4" fillId="10" borderId="227" xfId="0" applyFont="1" applyFill="1" applyBorder="1"/>
    <xf numFmtId="0" fontId="5" fillId="0" borderId="165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/>
    </xf>
    <xf numFmtId="0" fontId="5" fillId="9" borderId="160" xfId="0" applyFont="1" applyFill="1" applyBorder="1"/>
    <xf numFmtId="0" fontId="5" fillId="0" borderId="160" xfId="0" applyFont="1" applyBorder="1"/>
    <xf numFmtId="16" fontId="5" fillId="0" borderId="160" xfId="0" applyNumberFormat="1" applyFont="1" applyBorder="1" applyAlignment="1">
      <alignment horizontal="left"/>
    </xf>
    <xf numFmtId="0" fontId="7" fillId="0" borderId="160" xfId="0" applyFont="1" applyBorder="1"/>
    <xf numFmtId="0" fontId="5" fillId="0" borderId="165" xfId="0" applyFont="1" applyBorder="1"/>
    <xf numFmtId="0" fontId="5" fillId="0" borderId="160" xfId="0" applyFont="1" applyBorder="1" applyAlignment="1">
      <alignment horizontal="left"/>
    </xf>
    <xf numFmtId="0" fontId="5" fillId="0" borderId="167" xfId="0" applyFont="1" applyBorder="1"/>
    <xf numFmtId="16" fontId="7" fillId="9" borderId="98" xfId="0" applyNumberFormat="1" applyFont="1" applyFill="1" applyBorder="1" applyAlignment="1">
      <alignment horizontal="center" vertical="center"/>
    </xf>
    <xf numFmtId="0" fontId="5" fillId="0" borderId="129" xfId="0" applyFont="1" applyBorder="1"/>
    <xf numFmtId="0" fontId="5" fillId="0" borderId="166" xfId="0" applyFont="1" applyBorder="1"/>
    <xf numFmtId="0" fontId="5" fillId="0" borderId="129" xfId="0" applyFont="1" applyBorder="1" applyAlignment="1">
      <alignment horizontal="center" vertical="center"/>
    </xf>
    <xf numFmtId="0" fontId="5" fillId="0" borderId="127" xfId="0" applyFont="1" applyBorder="1" applyAlignment="1">
      <alignment horizontal="left"/>
    </xf>
    <xf numFmtId="16" fontId="5" fillId="9" borderId="227" xfId="0" applyNumberFormat="1" applyFont="1" applyFill="1" applyBorder="1" applyAlignment="1">
      <alignment horizontal="left"/>
    </xf>
    <xf numFmtId="16" fontId="7" fillId="9" borderId="165" xfId="0" applyNumberFormat="1" applyFont="1" applyFill="1" applyBorder="1" applyAlignment="1">
      <alignment horizontal="center" vertical="center"/>
    </xf>
    <xf numFmtId="16" fontId="7" fillId="9" borderId="167" xfId="0" applyNumberFormat="1" applyFont="1" applyFill="1" applyBorder="1" applyAlignment="1">
      <alignment horizontal="center" vertical="center"/>
    </xf>
    <xf numFmtId="0" fontId="5" fillId="0" borderId="127" xfId="0" applyFont="1" applyBorder="1" applyAlignment="1">
      <alignment horizontal="center" vertical="center"/>
    </xf>
    <xf numFmtId="16" fontId="5" fillId="9" borderId="162" xfId="0" applyNumberFormat="1" applyFont="1" applyFill="1" applyBorder="1" applyAlignment="1">
      <alignment horizontal="left"/>
    </xf>
    <xf numFmtId="0" fontId="5" fillId="9" borderId="98" xfId="0" applyFont="1" applyFill="1" applyBorder="1"/>
    <xf numFmtId="16" fontId="5" fillId="9" borderId="130" xfId="0" applyNumberFormat="1" applyFont="1" applyFill="1" applyBorder="1" applyAlignment="1">
      <alignment horizontal="left"/>
    </xf>
    <xf numFmtId="16" fontId="5" fillId="9" borderId="166" xfId="0" applyNumberFormat="1" applyFont="1" applyFill="1" applyBorder="1" applyAlignment="1">
      <alignment horizontal="left"/>
    </xf>
    <xf numFmtId="16" fontId="7" fillId="9" borderId="124" xfId="0" applyNumberFormat="1" applyFont="1" applyFill="1" applyBorder="1" applyAlignment="1">
      <alignment horizontal="center" vertical="center"/>
    </xf>
    <xf numFmtId="0" fontId="5" fillId="0" borderId="166" xfId="0" applyFont="1" applyBorder="1" applyAlignment="1">
      <alignment horizontal="center" vertical="center"/>
    </xf>
    <xf numFmtId="0" fontId="5" fillId="0" borderId="229" xfId="0" applyFont="1" applyBorder="1" applyAlignment="1">
      <alignment horizontal="center" vertical="center"/>
    </xf>
    <xf numFmtId="0" fontId="5" fillId="9" borderId="162" xfId="0" applyFont="1" applyFill="1" applyBorder="1"/>
    <xf numFmtId="16" fontId="5" fillId="9" borderId="164" xfId="0" applyNumberFormat="1" applyFont="1" applyFill="1" applyBorder="1" applyAlignment="1">
      <alignment horizontal="left"/>
    </xf>
    <xf numFmtId="16" fontId="7" fillId="9" borderId="147" xfId="0" applyNumberFormat="1" applyFont="1" applyFill="1" applyBorder="1" applyAlignment="1">
      <alignment horizontal="center" vertical="center"/>
    </xf>
    <xf numFmtId="16" fontId="7" fillId="9" borderId="148" xfId="0" applyNumberFormat="1" applyFont="1" applyFill="1" applyBorder="1" applyAlignment="1">
      <alignment horizontal="center" vertical="center"/>
    </xf>
    <xf numFmtId="0" fontId="4" fillId="10" borderId="160" xfId="0" applyFont="1" applyFill="1" applyBorder="1" applyAlignment="1">
      <alignment horizontal="center"/>
    </xf>
    <xf numFmtId="0" fontId="5" fillId="9" borderId="160" xfId="0" applyFont="1" applyFill="1" applyBorder="1" applyAlignment="1">
      <alignment vertical="center"/>
    </xf>
    <xf numFmtId="0" fontId="5" fillId="9" borderId="98" xfId="0" applyFont="1" applyFill="1" applyBorder="1" applyAlignment="1">
      <alignment vertical="center"/>
    </xf>
    <xf numFmtId="0" fontId="5" fillId="0" borderId="166" xfId="0" applyFont="1" applyBorder="1" applyAlignment="1">
      <alignment vertical="center"/>
    </xf>
    <xf numFmtId="0" fontId="5" fillId="0" borderId="166" xfId="0" applyFont="1" applyBorder="1" applyAlignment="1">
      <alignment horizontal="left"/>
    </xf>
    <xf numFmtId="0" fontId="5" fillId="3" borderId="227" xfId="0" applyFont="1" applyFill="1" applyBorder="1" applyAlignment="1">
      <alignment horizontal="left"/>
    </xf>
    <xf numFmtId="16" fontId="7" fillId="9" borderId="145" xfId="0" applyNumberFormat="1" applyFont="1" applyFill="1" applyBorder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0" fontId="5" fillId="6" borderId="227" xfId="0" applyFont="1" applyFill="1" applyBorder="1" applyAlignment="1">
      <alignment horizontal="left"/>
    </xf>
    <xf numFmtId="0" fontId="7" fillId="0" borderId="165" xfId="0" applyFont="1" applyBorder="1"/>
    <xf numFmtId="0" fontId="5" fillId="0" borderId="167" xfId="0" applyFont="1" applyBorder="1" applyAlignment="1">
      <alignment horizontal="left"/>
    </xf>
    <xf numFmtId="0" fontId="5" fillId="3" borderId="165" xfId="0" applyFont="1" applyFill="1" applyBorder="1" applyAlignment="1">
      <alignment horizontal="left"/>
    </xf>
    <xf numFmtId="16" fontId="5" fillId="9" borderId="227" xfId="0" applyNumberFormat="1" applyFont="1" applyFill="1" applyBorder="1" applyAlignment="1">
      <alignment horizontal="center"/>
    </xf>
    <xf numFmtId="0" fontId="5" fillId="6" borderId="165" xfId="0" applyFont="1" applyFill="1" applyBorder="1" applyAlignment="1">
      <alignment horizontal="left"/>
    </xf>
    <xf numFmtId="0" fontId="5" fillId="4" borderId="165" xfId="0" applyFont="1" applyFill="1" applyBorder="1" applyAlignment="1">
      <alignment horizontal="left"/>
    </xf>
    <xf numFmtId="16" fontId="5" fillId="9" borderId="166" xfId="0" applyNumberFormat="1" applyFont="1" applyFill="1" applyBorder="1" applyAlignment="1">
      <alignment horizontal="center"/>
    </xf>
    <xf numFmtId="16" fontId="7" fillId="9" borderId="164" xfId="0" applyNumberFormat="1" applyFont="1" applyFill="1" applyBorder="1" applyAlignment="1">
      <alignment horizontal="left"/>
    </xf>
    <xf numFmtId="16" fontId="5" fillId="9" borderId="164" xfId="0" applyNumberFormat="1" applyFont="1" applyFill="1" applyBorder="1" applyAlignment="1">
      <alignment horizontal="center"/>
    </xf>
    <xf numFmtId="0" fontId="4" fillId="10" borderId="164" xfId="0" applyFont="1" applyFill="1" applyBorder="1"/>
    <xf numFmtId="0" fontId="5" fillId="0" borderId="147" xfId="0" applyFont="1" applyBorder="1" applyAlignment="1">
      <alignment horizontal="left" vertical="center"/>
    </xf>
    <xf numFmtId="0" fontId="5" fillId="0" borderId="165" xfId="0" applyFont="1" applyBorder="1" applyAlignment="1">
      <alignment horizontal="left" vertical="center"/>
    </xf>
    <xf numFmtId="16" fontId="7" fillId="9" borderId="227" xfId="0" applyNumberFormat="1" applyFont="1" applyFill="1" applyBorder="1" applyAlignment="1">
      <alignment horizontal="left"/>
    </xf>
    <xf numFmtId="0" fontId="5" fillId="0" borderId="160" xfId="0" applyFont="1" applyBorder="1" applyAlignment="1">
      <alignment horizontal="center"/>
    </xf>
    <xf numFmtId="0" fontId="5" fillId="0" borderId="165" xfId="0" applyFont="1" applyBorder="1" applyAlignment="1">
      <alignment horizontal="left"/>
    </xf>
    <xf numFmtId="16" fontId="5" fillId="9" borderId="160" xfId="0" applyNumberFormat="1" applyFont="1" applyFill="1" applyBorder="1" applyAlignment="1">
      <alignment horizontal="center"/>
    </xf>
    <xf numFmtId="0" fontId="4" fillId="10" borderId="166" xfId="0" applyFont="1" applyFill="1" applyBorder="1"/>
    <xf numFmtId="0" fontId="4" fillId="10" borderId="98" xfId="0" applyFont="1" applyFill="1" applyBorder="1"/>
    <xf numFmtId="0" fontId="5" fillId="0" borderId="129" xfId="0" applyFont="1" applyBorder="1" applyAlignment="1">
      <alignment horizontal="left"/>
    </xf>
    <xf numFmtId="0" fontId="5" fillId="9" borderId="147" xfId="0" applyFont="1" applyFill="1" applyBorder="1"/>
    <xf numFmtId="0" fontId="5" fillId="0" borderId="122" xfId="0" applyFont="1" applyBorder="1" applyAlignment="1">
      <alignment horizontal="left"/>
    </xf>
    <xf numFmtId="0" fontId="4" fillId="10" borderId="167" xfId="0" applyFont="1" applyFill="1" applyBorder="1"/>
    <xf numFmtId="0" fontId="5" fillId="9" borderId="165" xfId="0" applyFont="1" applyFill="1" applyBorder="1"/>
    <xf numFmtId="0" fontId="23" fillId="0" borderId="164" xfId="0" applyFont="1" applyBorder="1" applyAlignment="1">
      <alignment vertical="center"/>
    </xf>
    <xf numFmtId="0" fontId="5" fillId="9" borderId="162" xfId="0" applyFont="1" applyFill="1" applyBorder="1" applyAlignment="1">
      <alignment horizontal="left"/>
    </xf>
    <xf numFmtId="0" fontId="4" fillId="10" borderId="165" xfId="0" applyFont="1" applyFill="1" applyBorder="1"/>
    <xf numFmtId="0" fontId="4" fillId="10" borderId="98" xfId="0" applyFont="1" applyFill="1" applyBorder="1" applyAlignment="1">
      <alignment horizontal="center"/>
    </xf>
    <xf numFmtId="0" fontId="5" fillId="0" borderId="129" xfId="0" applyFont="1" applyBorder="1" applyAlignment="1">
      <alignment horizontal="left" vertical="center"/>
    </xf>
    <xf numFmtId="0" fontId="5" fillId="0" borderId="164" xfId="0" applyFont="1" applyBorder="1" applyAlignment="1">
      <alignment horizontal="left" vertical="center"/>
    </xf>
    <xf numFmtId="0" fontId="5" fillId="0" borderId="166" xfId="0" applyFont="1" applyBorder="1" applyAlignment="1">
      <alignment horizontal="left" vertical="center"/>
    </xf>
    <xf numFmtId="0" fontId="5" fillId="0" borderId="147" xfId="0" applyFont="1" applyBorder="1" applyAlignment="1">
      <alignment horizontal="center"/>
    </xf>
    <xf numFmtId="0" fontId="3" fillId="11" borderId="166" xfId="0" applyFont="1" applyFill="1" applyBorder="1" applyAlignment="1">
      <alignment horizontal="center"/>
    </xf>
    <xf numFmtId="0" fontId="3" fillId="11" borderId="227" xfId="0" applyFont="1" applyFill="1" applyBorder="1" applyAlignment="1">
      <alignment horizontal="center"/>
    </xf>
    <xf numFmtId="0" fontId="26" fillId="25" borderId="227" xfId="0" applyFont="1" applyFill="1" applyBorder="1"/>
    <xf numFmtId="0" fontId="5" fillId="25" borderId="227" xfId="0" applyFont="1" applyFill="1" applyBorder="1" applyAlignment="1">
      <alignment horizontal="left"/>
    </xf>
    <xf numFmtId="0" fontId="5" fillId="25" borderId="227" xfId="0" applyFont="1" applyFill="1" applyBorder="1"/>
    <xf numFmtId="0" fontId="5" fillId="6" borderId="172" xfId="0" applyFont="1" applyFill="1" applyBorder="1" applyAlignment="1">
      <alignment horizontal="left"/>
    </xf>
    <xf numFmtId="0" fontId="26" fillId="6" borderId="227" xfId="0" applyFont="1" applyFill="1" applyBorder="1"/>
    <xf numFmtId="0" fontId="5" fillId="25" borderId="172" xfId="0" applyFont="1" applyFill="1" applyBorder="1" applyAlignment="1">
      <alignment horizontal="left"/>
    </xf>
    <xf numFmtId="0" fontId="5" fillId="3" borderId="172" xfId="0" applyFont="1" applyFill="1" applyBorder="1" applyAlignment="1">
      <alignment horizontal="left"/>
    </xf>
    <xf numFmtId="0" fontId="5" fillId="28" borderId="227" xfId="0" applyFont="1" applyFill="1" applyBorder="1"/>
    <xf numFmtId="0" fontId="25" fillId="31" borderId="227" xfId="0" applyFont="1" applyFill="1" applyBorder="1"/>
    <xf numFmtId="0" fontId="25" fillId="31" borderId="227" xfId="0" applyFont="1" applyFill="1" applyBorder="1" applyAlignment="1">
      <alignment horizontal="center"/>
    </xf>
    <xf numFmtId="0" fontId="5" fillId="29" borderId="227" xfId="0" applyFont="1" applyFill="1" applyBorder="1" applyAlignment="1">
      <alignment horizontal="center"/>
    </xf>
    <xf numFmtId="0" fontId="5" fillId="25" borderId="175" xfId="0" applyFont="1" applyFill="1" applyBorder="1" applyAlignment="1">
      <alignment horizontal="center"/>
    </xf>
    <xf numFmtId="0" fontId="5" fillId="25" borderId="172" xfId="0" applyFont="1" applyFill="1" applyBorder="1" applyAlignment="1">
      <alignment horizontal="center"/>
    </xf>
    <xf numFmtId="0" fontId="5" fillId="25" borderId="227" xfId="0" applyFont="1" applyFill="1" applyBorder="1" applyAlignment="1">
      <alignment horizontal="center"/>
    </xf>
    <xf numFmtId="0" fontId="5" fillId="29" borderId="227" xfId="0" applyFont="1" applyFill="1" applyBorder="1" applyAlignment="1">
      <alignment horizontal="left"/>
    </xf>
    <xf numFmtId="0" fontId="5" fillId="12" borderId="227" xfId="0" applyFont="1" applyFill="1" applyBorder="1" applyAlignment="1">
      <alignment horizontal="left"/>
    </xf>
    <xf numFmtId="0" fontId="5" fillId="32" borderId="227" xfId="0" applyFont="1" applyFill="1" applyBorder="1" applyAlignment="1">
      <alignment horizontal="center"/>
    </xf>
    <xf numFmtId="0" fontId="7" fillId="24" borderId="97" xfId="0" applyFont="1" applyFill="1" applyBorder="1" applyAlignment="1">
      <alignment horizontal="center"/>
    </xf>
    <xf numFmtId="0" fontId="7" fillId="24" borderId="227" xfId="0" applyFont="1" applyFill="1" applyBorder="1" applyAlignment="1">
      <alignment horizontal="center"/>
    </xf>
    <xf numFmtId="0" fontId="5" fillId="0" borderId="220" xfId="0" applyFont="1" applyBorder="1" applyAlignment="1">
      <alignment horizontal="center"/>
    </xf>
    <xf numFmtId="0" fontId="5" fillId="0" borderId="221" xfId="0" applyFont="1" applyBorder="1"/>
    <xf numFmtId="0" fontId="5" fillId="0" borderId="223" xfId="0" applyFont="1" applyBorder="1" applyAlignment="1">
      <alignment horizontal="center"/>
    </xf>
    <xf numFmtId="0" fontId="5" fillId="0" borderId="166" xfId="0" applyFont="1" applyBorder="1" applyAlignment="1">
      <alignment horizontal="center"/>
    </xf>
    <xf numFmtId="0" fontId="5" fillId="0" borderId="218" xfId="0" applyFont="1" applyBorder="1" applyAlignment="1">
      <alignment horizontal="center"/>
    </xf>
    <xf numFmtId="0" fontId="5" fillId="0" borderId="218" xfId="0" applyFont="1" applyBorder="1"/>
    <xf numFmtId="0" fontId="5" fillId="0" borderId="220" xfId="0" applyFont="1" applyBorder="1"/>
    <xf numFmtId="0" fontId="5" fillId="0" borderId="223" xfId="0" applyFont="1" applyBorder="1"/>
    <xf numFmtId="0" fontId="5" fillId="0" borderId="221" xfId="0" applyFont="1" applyBorder="1" applyAlignment="1">
      <alignment horizontal="center"/>
    </xf>
    <xf numFmtId="0" fontId="5" fillId="32" borderId="165" xfId="0" applyFont="1" applyFill="1" applyBorder="1" applyAlignment="1">
      <alignment horizontal="center"/>
    </xf>
    <xf numFmtId="16" fontId="5" fillId="9" borderId="147" xfId="0" applyNumberFormat="1" applyFont="1" applyFill="1" applyBorder="1" applyAlignment="1">
      <alignment horizontal="center"/>
    </xf>
    <xf numFmtId="16" fontId="5" fillId="9" borderId="165" xfId="0" applyNumberFormat="1" applyFont="1" applyFill="1" applyBorder="1" applyAlignment="1">
      <alignment horizontal="center"/>
    </xf>
    <xf numFmtId="16" fontId="5" fillId="9" borderId="148" xfId="0" applyNumberFormat="1" applyFont="1" applyFill="1" applyBorder="1" applyAlignment="1">
      <alignment horizontal="center"/>
    </xf>
    <xf numFmtId="0" fontId="5" fillId="0" borderId="148" xfId="0" applyFont="1" applyBorder="1"/>
    <xf numFmtId="0" fontId="5" fillId="9" borderId="164" xfId="0" applyFont="1" applyFill="1" applyBorder="1"/>
    <xf numFmtId="0" fontId="5" fillId="9" borderId="148" xfId="0" applyFont="1" applyFill="1" applyBorder="1"/>
    <xf numFmtId="16" fontId="5" fillId="9" borderId="167" xfId="0" applyNumberFormat="1" applyFont="1" applyFill="1" applyBorder="1" applyAlignment="1">
      <alignment horizontal="center"/>
    </xf>
    <xf numFmtId="0" fontId="5" fillId="9" borderId="167" xfId="0" applyFont="1" applyFill="1" applyBorder="1"/>
    <xf numFmtId="16" fontId="5" fillId="9" borderId="124" xfId="0" applyNumberFormat="1" applyFont="1" applyFill="1" applyBorder="1" applyAlignment="1">
      <alignment horizontal="center"/>
    </xf>
    <xf numFmtId="0" fontId="21" fillId="29" borderId="227" xfId="0" applyFont="1" applyFill="1" applyBorder="1"/>
    <xf numFmtId="0" fontId="30" fillId="29" borderId="227" xfId="0" applyFont="1" applyFill="1" applyBorder="1"/>
    <xf numFmtId="0" fontId="3" fillId="33" borderId="227" xfId="0" applyFont="1" applyFill="1" applyBorder="1" applyAlignment="1">
      <alignment horizontal="center"/>
    </xf>
    <xf numFmtId="0" fontId="3" fillId="33" borderId="227" xfId="0" applyFont="1" applyFill="1" applyBorder="1"/>
    <xf numFmtId="0" fontId="31" fillId="29" borderId="227" xfId="0" applyFont="1" applyFill="1" applyBorder="1" applyAlignment="1">
      <alignment horizontal="center"/>
    </xf>
    <xf numFmtId="0" fontId="31" fillId="29" borderId="167" xfId="0" applyFont="1" applyFill="1" applyBorder="1" applyAlignment="1">
      <alignment horizontal="center"/>
    </xf>
    <xf numFmtId="0" fontId="33" fillId="24" borderId="227" xfId="0" applyFont="1" applyFill="1" applyBorder="1"/>
    <xf numFmtId="0" fontId="34" fillId="24" borderId="227" xfId="0" applyFont="1" applyFill="1" applyBorder="1" applyAlignment="1">
      <alignment horizontal="center"/>
    </xf>
    <xf numFmtId="0" fontId="35" fillId="34" borderId="97" xfId="0" applyFont="1" applyFill="1" applyBorder="1" applyAlignment="1">
      <alignment horizontal="center"/>
    </xf>
    <xf numFmtId="0" fontId="35" fillId="29" borderId="97" xfId="0" applyFont="1" applyFill="1" applyBorder="1" applyAlignment="1">
      <alignment horizontal="center"/>
    </xf>
    <xf numFmtId="0" fontId="21" fillId="29" borderId="98" xfId="0" applyFont="1" applyFill="1" applyBorder="1"/>
    <xf numFmtId="0" fontId="34" fillId="34" borderId="124" xfId="0" applyFont="1" applyFill="1" applyBorder="1" applyAlignment="1">
      <alignment horizontal="center"/>
    </xf>
    <xf numFmtId="0" fontId="34" fillId="29" borderId="124" xfId="0" applyFont="1" applyFill="1" applyBorder="1" applyAlignment="1">
      <alignment horizontal="center"/>
    </xf>
    <xf numFmtId="0" fontId="5" fillId="29" borderId="98" xfId="0" applyFont="1" applyFill="1" applyBorder="1"/>
    <xf numFmtId="0" fontId="34" fillId="29" borderId="227" xfId="0" applyFont="1" applyFill="1" applyBorder="1" applyAlignment="1">
      <alignment horizontal="center"/>
    </xf>
    <xf numFmtId="0" fontId="34" fillId="34" borderId="97" xfId="0" applyFont="1" applyFill="1" applyBorder="1" applyAlignment="1">
      <alignment horizontal="center"/>
    </xf>
    <xf numFmtId="0" fontId="34" fillId="29" borderId="97" xfId="0" applyFont="1" applyFill="1" applyBorder="1" applyAlignment="1">
      <alignment horizontal="center"/>
    </xf>
    <xf numFmtId="0" fontId="37" fillId="36" borderId="227" xfId="0" applyFont="1" applyFill="1" applyBorder="1"/>
    <xf numFmtId="0" fontId="37" fillId="37" borderId="227" xfId="0" applyFont="1" applyFill="1" applyBorder="1"/>
    <xf numFmtId="0" fontId="21" fillId="35" borderId="227" xfId="0" applyFont="1" applyFill="1" applyBorder="1"/>
    <xf numFmtId="0" fontId="21" fillId="20" borderId="227" xfId="0" applyFont="1" applyFill="1" applyBorder="1"/>
    <xf numFmtId="0" fontId="21" fillId="38" borderId="227" xfId="0" applyFont="1" applyFill="1" applyBorder="1"/>
    <xf numFmtId="0" fontId="21" fillId="39" borderId="227" xfId="0" applyFont="1" applyFill="1" applyBorder="1"/>
    <xf numFmtId="0" fontId="21" fillId="40" borderId="227" xfId="0" applyFont="1" applyFill="1" applyBorder="1"/>
    <xf numFmtId="0" fontId="5" fillId="23" borderId="91" xfId="0" applyFont="1" applyFill="1" applyBorder="1" applyAlignment="1">
      <alignment horizontal="center"/>
    </xf>
    <xf numFmtId="0" fontId="5" fillId="23" borderId="19" xfId="0" applyFont="1" applyFill="1" applyBorder="1" applyAlignment="1">
      <alignment horizontal="center"/>
    </xf>
    <xf numFmtId="0" fontId="5" fillId="23" borderId="93" xfId="0" applyFont="1" applyFill="1" applyBorder="1" applyAlignment="1">
      <alignment horizontal="center"/>
    </xf>
    <xf numFmtId="16" fontId="12" fillId="9" borderId="237" xfId="0" applyNumberFormat="1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16" fontId="12" fillId="9" borderId="51" xfId="0" applyNumberFormat="1" applyFont="1" applyFill="1" applyBorder="1" applyAlignment="1">
      <alignment horizontal="center"/>
    </xf>
    <xf numFmtId="15" fontId="12" fillId="9" borderId="233" xfId="0" applyNumberFormat="1" applyFont="1" applyFill="1" applyBorder="1" applyAlignment="1">
      <alignment horizontal="center"/>
    </xf>
    <xf numFmtId="15" fontId="40" fillId="9" borderId="227" xfId="0" applyNumberFormat="1" applyFont="1" applyFill="1" applyBorder="1" applyAlignment="1">
      <alignment horizontal="center"/>
    </xf>
    <xf numFmtId="0" fontId="12" fillId="9" borderId="234" xfId="0" applyFont="1" applyFill="1" applyBorder="1" applyAlignment="1">
      <alignment horizontal="center"/>
    </xf>
    <xf numFmtId="0" fontId="5" fillId="52" borderId="227" xfId="0" applyFont="1" applyFill="1" applyBorder="1"/>
    <xf numFmtId="0" fontId="5" fillId="53" borderId="227" xfId="0" applyFont="1" applyFill="1" applyBorder="1"/>
    <xf numFmtId="0" fontId="5" fillId="54" borderId="227" xfId="0" applyFont="1" applyFill="1" applyBorder="1"/>
    <xf numFmtId="0" fontId="5" fillId="52" borderId="242" xfId="0" applyFont="1" applyFill="1" applyBorder="1"/>
    <xf numFmtId="0" fontId="5" fillId="55" borderId="227" xfId="0" applyFont="1" applyFill="1" applyBorder="1"/>
    <xf numFmtId="0" fontId="5" fillId="55" borderId="241" xfId="0" applyFont="1" applyFill="1" applyBorder="1"/>
    <xf numFmtId="0" fontId="5" fillId="41" borderId="241" xfId="0" applyFont="1" applyFill="1" applyBorder="1"/>
    <xf numFmtId="0" fontId="5" fillId="41" borderId="0" xfId="0" applyFont="1" applyFill="1"/>
    <xf numFmtId="0" fontId="5" fillId="56" borderId="227" xfId="0" applyFont="1" applyFill="1" applyBorder="1"/>
    <xf numFmtId="0" fontId="0" fillId="56" borderId="0" xfId="0" applyFill="1"/>
    <xf numFmtId="0" fontId="0" fillId="56" borderId="227" xfId="0" applyFill="1" applyBorder="1"/>
    <xf numFmtId="0" fontId="5" fillId="56" borderId="23" xfId="0" applyFont="1" applyFill="1" applyBorder="1"/>
    <xf numFmtId="0" fontId="5" fillId="56" borderId="90" xfId="0" applyFont="1" applyFill="1" applyBorder="1"/>
    <xf numFmtId="0" fontId="5" fillId="56" borderId="244" xfId="0" applyFont="1" applyFill="1" applyBorder="1"/>
    <xf numFmtId="0" fontId="5" fillId="56" borderId="0" xfId="0" applyFont="1" applyFill="1"/>
    <xf numFmtId="0" fontId="5" fillId="56" borderId="241" xfId="0" applyFont="1" applyFill="1" applyBorder="1"/>
    <xf numFmtId="0" fontId="5" fillId="56" borderId="243" xfId="0" applyFont="1" applyFill="1" applyBorder="1"/>
    <xf numFmtId="0" fontId="0" fillId="0" borderId="94" xfId="0" applyBorder="1"/>
    <xf numFmtId="0" fontId="7" fillId="10" borderId="94" xfId="0" applyFont="1" applyFill="1" applyBorder="1" applyAlignment="1">
      <alignment horizontal="center"/>
    </xf>
    <xf numFmtId="0" fontId="5" fillId="12" borderId="260" xfId="0" applyFont="1" applyFill="1" applyBorder="1"/>
    <xf numFmtId="0" fontId="5" fillId="12" borderId="261" xfId="0" applyFont="1" applyFill="1" applyBorder="1"/>
    <xf numFmtId="0" fontId="0" fillId="0" borderId="90" xfId="0" applyBorder="1"/>
    <xf numFmtId="0" fontId="0" fillId="0" borderId="89" xfId="0" applyBorder="1"/>
    <xf numFmtId="0" fontId="0" fillId="56" borderId="89" xfId="0" applyFill="1" applyBorder="1"/>
    <xf numFmtId="0" fontId="0" fillId="56" borderId="90" xfId="0" applyFill="1" applyBorder="1"/>
    <xf numFmtId="0" fontId="5" fillId="10" borderId="167" xfId="0" applyFont="1" applyFill="1" applyBorder="1" applyAlignment="1">
      <alignment horizontal="center"/>
    </xf>
    <xf numFmtId="0" fontId="7" fillId="10" borderId="19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7" fillId="10" borderId="24" xfId="0" applyFont="1" applyFill="1" applyBorder="1" applyAlignment="1">
      <alignment horizontal="center"/>
    </xf>
    <xf numFmtId="0" fontId="7" fillId="10" borderId="91" xfId="0" applyFont="1" applyFill="1" applyBorder="1" applyAlignment="1">
      <alignment horizontal="center"/>
    </xf>
    <xf numFmtId="0" fontId="7" fillId="10" borderId="89" xfId="0" applyFont="1" applyFill="1" applyBorder="1" applyAlignment="1">
      <alignment horizontal="center"/>
    </xf>
    <xf numFmtId="0" fontId="7" fillId="10" borderId="92" xfId="0" applyFont="1" applyFill="1" applyBorder="1" applyAlignment="1">
      <alignment horizontal="center"/>
    </xf>
    <xf numFmtId="0" fontId="0" fillId="48" borderId="19" xfId="0" applyFill="1" applyBorder="1"/>
    <xf numFmtId="0" fontId="0" fillId="48" borderId="23" xfId="0" applyFill="1" applyBorder="1"/>
    <xf numFmtId="0" fontId="0" fillId="56" borderId="23" xfId="0" applyFill="1" applyBorder="1"/>
    <xf numFmtId="0" fontId="0" fillId="0" borderId="96" xfId="0" applyBorder="1"/>
    <xf numFmtId="0" fontId="0" fillId="56" borderId="96" xfId="0" applyFill="1" applyBorder="1"/>
    <xf numFmtId="0" fontId="0" fillId="56" borderId="19" xfId="0" applyFill="1" applyBorder="1"/>
    <xf numFmtId="0" fontId="0" fillId="56" borderId="92" xfId="0" applyFill="1" applyBorder="1"/>
    <xf numFmtId="0" fontId="5" fillId="12" borderId="262" xfId="0" applyFont="1" applyFill="1" applyBorder="1"/>
    <xf numFmtId="0" fontId="5" fillId="56" borderId="19" xfId="0" applyFont="1" applyFill="1" applyBorder="1"/>
    <xf numFmtId="0" fontId="0" fillId="56" borderId="94" xfId="0" applyFill="1" applyBorder="1"/>
    <xf numFmtId="0" fontId="5" fillId="56" borderId="24" xfId="0" applyFont="1" applyFill="1" applyBorder="1"/>
    <xf numFmtId="0" fontId="5" fillId="57" borderId="227" xfId="0" applyFont="1" applyFill="1" applyBorder="1"/>
    <xf numFmtId="0" fontId="0" fillId="51" borderId="227" xfId="0" applyFill="1" applyBorder="1"/>
    <xf numFmtId="0" fontId="0" fillId="51" borderId="0" xfId="0" applyFill="1"/>
    <xf numFmtId="0" fontId="5" fillId="51" borderId="227" xfId="0" applyFont="1" applyFill="1" applyBorder="1"/>
    <xf numFmtId="0" fontId="0" fillId="0" borderId="0" xfId="0" applyAlignment="1">
      <alignment vertical="center"/>
    </xf>
    <xf numFmtId="0" fontId="42" fillId="0" borderId="0" xfId="0" applyFont="1" applyAlignment="1">
      <alignment horizontal="center" vertical="center"/>
    </xf>
    <xf numFmtId="0" fontId="5" fillId="58" borderId="227" xfId="0" applyFont="1" applyFill="1" applyBorder="1"/>
    <xf numFmtId="0" fontId="5" fillId="43" borderId="242" xfId="0" applyFont="1" applyFill="1" applyBorder="1"/>
    <xf numFmtId="0" fontId="5" fillId="43" borderId="241" xfId="0" applyFont="1" applyFill="1" applyBorder="1"/>
    <xf numFmtId="0" fontId="41" fillId="0" borderId="227" xfId="0" applyFont="1" applyBorder="1" applyAlignment="1">
      <alignment horizontal="center" vertical="center"/>
    </xf>
    <xf numFmtId="0" fontId="5" fillId="7" borderId="0" xfId="0" applyFont="1" applyFill="1"/>
    <xf numFmtId="0" fontId="42" fillId="0" borderId="91" xfId="0" applyFont="1" applyBorder="1" applyAlignment="1">
      <alignment vertical="center"/>
    </xf>
    <xf numFmtId="0" fontId="42" fillId="0" borderId="93" xfId="0" applyFont="1" applyBorder="1" applyAlignment="1">
      <alignment vertical="center"/>
    </xf>
    <xf numFmtId="0" fontId="43" fillId="0" borderId="93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3" fillId="0" borderId="93" xfId="0" applyFont="1" applyBorder="1" applyAlignment="1">
      <alignment horizontal="center" vertical="top"/>
    </xf>
    <xf numFmtId="0" fontId="12" fillId="9" borderId="123" xfId="0" applyFont="1" applyFill="1" applyBorder="1" applyAlignment="1">
      <alignment horizontal="center"/>
    </xf>
    <xf numFmtId="0" fontId="12" fillId="9" borderId="263" xfId="0" applyFont="1" applyFill="1" applyBorder="1" applyAlignment="1">
      <alignment horizontal="center"/>
    </xf>
    <xf numFmtId="0" fontId="5" fillId="23" borderId="86" xfId="0" applyFont="1" applyFill="1" applyBorder="1" applyAlignment="1">
      <alignment horizontal="center" vertical="center"/>
    </xf>
    <xf numFmtId="0" fontId="5" fillId="23" borderId="95" xfId="0" applyFont="1" applyFill="1" applyBorder="1" applyAlignment="1">
      <alignment horizontal="center" vertical="center"/>
    </xf>
    <xf numFmtId="16" fontId="12" fillId="9" borderId="123" xfId="0" applyNumberFormat="1" applyFont="1" applyFill="1" applyBorder="1" applyAlignment="1">
      <alignment horizontal="center"/>
    </xf>
    <xf numFmtId="0" fontId="39" fillId="9" borderId="90" xfId="0" applyFont="1" applyFill="1" applyBorder="1" applyAlignment="1">
      <alignment horizontal="center" vertical="top" wrapText="1"/>
    </xf>
    <xf numFmtId="0" fontId="42" fillId="0" borderId="23" xfId="0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43" fillId="0" borderId="227" xfId="0" applyFont="1" applyBorder="1" applyAlignment="1">
      <alignment horizontal="center" wrapText="1"/>
    </xf>
    <xf numFmtId="0" fontId="42" fillId="0" borderId="89" xfId="0" applyFont="1" applyBorder="1" applyAlignment="1">
      <alignment horizontal="center" vertical="center"/>
    </xf>
    <xf numFmtId="0" fontId="42" fillId="43" borderId="93" xfId="0" applyFont="1" applyFill="1" applyBorder="1" applyAlignment="1">
      <alignment vertical="center"/>
    </xf>
    <xf numFmtId="0" fontId="42" fillId="59" borderId="264" xfId="0" applyFont="1" applyFill="1" applyBorder="1" applyAlignment="1">
      <alignment vertical="center"/>
    </xf>
    <xf numFmtId="0" fontId="0" fillId="0" borderId="95" xfId="0" applyBorder="1"/>
    <xf numFmtId="0" fontId="42" fillId="0" borderId="227" xfId="0" applyFont="1" applyBorder="1" applyAlignment="1">
      <alignment horizontal="center" vertical="center"/>
    </xf>
    <xf numFmtId="0" fontId="0" fillId="0" borderId="227" xfId="0" applyBorder="1" applyAlignment="1">
      <alignment horizontal="center"/>
    </xf>
    <xf numFmtId="0" fontId="43" fillId="0" borderId="93" xfId="0" applyFont="1" applyBorder="1" applyAlignment="1">
      <alignment horizontal="center" wrapText="1"/>
    </xf>
    <xf numFmtId="0" fontId="42" fillId="0" borderId="265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/>
    </xf>
    <xf numFmtId="0" fontId="0" fillId="0" borderId="51" xfId="0" applyBorder="1"/>
    <xf numFmtId="0" fontId="0" fillId="0" borderId="86" xfId="0" applyBorder="1"/>
    <xf numFmtId="0" fontId="0" fillId="43" borderId="243" xfId="0" applyFill="1" applyBorder="1"/>
    <xf numFmtId="0" fontId="45" fillId="0" borderId="91" xfId="0" applyFont="1" applyBorder="1" applyAlignment="1">
      <alignment vertical="center"/>
    </xf>
    <xf numFmtId="0" fontId="0" fillId="0" borderId="89" xfId="0" applyBorder="1" applyAlignment="1">
      <alignment horizontal="center" vertical="center"/>
    </xf>
    <xf numFmtId="0" fontId="0" fillId="0" borderId="263" xfId="0" applyBorder="1" applyAlignment="1">
      <alignment horizontal="center" vertical="center"/>
    </xf>
    <xf numFmtId="0" fontId="44" fillId="0" borderId="263" xfId="0" applyFont="1" applyBorder="1" applyAlignment="1">
      <alignment horizontal="center" vertical="center" wrapText="1"/>
    </xf>
    <xf numFmtId="0" fontId="44" fillId="0" borderId="266" xfId="0" applyFont="1" applyBorder="1" applyAlignment="1">
      <alignment horizontal="center" vertical="center" wrapText="1"/>
    </xf>
    <xf numFmtId="0" fontId="0" fillId="0" borderId="266" xfId="0" applyBorder="1"/>
    <xf numFmtId="0" fontId="0" fillId="0" borderId="85" xfId="0" applyBorder="1"/>
    <xf numFmtId="0" fontId="0" fillId="0" borderId="92" xfId="0" applyBorder="1"/>
    <xf numFmtId="0" fontId="45" fillId="0" borderId="95" xfId="0" applyFont="1" applyBorder="1" applyAlignment="1">
      <alignment vertical="center"/>
    </xf>
    <xf numFmtId="0" fontId="0" fillId="0" borderId="90" xfId="0" applyBorder="1" applyAlignment="1">
      <alignment horizontal="center" vertical="center"/>
    </xf>
    <xf numFmtId="0" fontId="0" fillId="0" borderId="267" xfId="0" applyBorder="1" applyAlignment="1">
      <alignment horizontal="center" vertical="center"/>
    </xf>
    <xf numFmtId="0" fontId="0" fillId="0" borderId="267" xfId="0" applyBorder="1" applyAlignment="1">
      <alignment horizontal="center"/>
    </xf>
    <xf numFmtId="0" fontId="0" fillId="0" borderId="257" xfId="0" applyBorder="1"/>
    <xf numFmtId="0" fontId="5" fillId="49" borderId="0" xfId="0" applyFont="1" applyFill="1"/>
    <xf numFmtId="0" fontId="5" fillId="42" borderId="0" xfId="0" applyFont="1" applyFill="1"/>
    <xf numFmtId="0" fontId="5" fillId="10" borderId="0" xfId="0" applyFont="1" applyFill="1"/>
    <xf numFmtId="0" fontId="5" fillId="17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12" borderId="0" xfId="0" applyFont="1" applyFill="1"/>
    <xf numFmtId="0" fontId="5" fillId="6" borderId="0" xfId="0" applyFont="1" applyFill="1"/>
    <xf numFmtId="0" fontId="0" fillId="0" borderId="51" xfId="0" applyBorder="1" applyAlignment="1">
      <alignment wrapText="1"/>
    </xf>
    <xf numFmtId="0" fontId="42" fillId="0" borderId="85" xfId="0" applyFont="1" applyBorder="1" applyAlignment="1">
      <alignment horizontal="center" vertical="center"/>
    </xf>
    <xf numFmtId="0" fontId="0" fillId="0" borderId="51" xfId="0" applyBorder="1" applyAlignment="1">
      <alignment horizontal="center" vertical="top" wrapText="1"/>
    </xf>
    <xf numFmtId="0" fontId="43" fillId="0" borderId="51" xfId="0" applyFont="1" applyBorder="1" applyAlignment="1">
      <alignment horizontal="center" wrapText="1"/>
    </xf>
    <xf numFmtId="0" fontId="5" fillId="43" borderId="0" xfId="0" applyFont="1" applyFill="1"/>
    <xf numFmtId="0" fontId="5" fillId="60" borderId="227" xfId="0" applyFont="1" applyFill="1" applyBorder="1"/>
    <xf numFmtId="0" fontId="5" fillId="57" borderId="0" xfId="0" applyFont="1" applyFill="1"/>
    <xf numFmtId="0" fontId="0" fillId="0" borderId="227" xfId="0" applyBorder="1" applyAlignment="1">
      <alignment horizontal="left"/>
    </xf>
    <xf numFmtId="0" fontId="0" fillId="0" borderId="90" xfId="0" applyBorder="1" applyAlignment="1">
      <alignment horizontal="left"/>
    </xf>
    <xf numFmtId="0" fontId="0" fillId="47" borderId="227" xfId="0" applyFill="1" applyBorder="1" applyAlignment="1">
      <alignment horizontal="left"/>
    </xf>
    <xf numFmtId="0" fontId="0" fillId="47" borderId="89" xfId="0" applyFill="1" applyBorder="1" applyAlignment="1">
      <alignment horizontal="left"/>
    </xf>
    <xf numFmtId="0" fontId="0" fillId="47" borderId="89" xfId="0" applyFill="1" applyBorder="1"/>
    <xf numFmtId="0" fontId="0" fillId="43" borderId="0" xfId="0" applyFill="1"/>
    <xf numFmtId="0" fontId="5" fillId="3" borderId="95" xfId="0" applyFont="1" applyFill="1" applyBorder="1"/>
    <xf numFmtId="0" fontId="5" fillId="7" borderId="95" xfId="0" applyFont="1" applyFill="1" applyBorder="1"/>
    <xf numFmtId="0" fontId="17" fillId="50" borderId="227" xfId="0" applyFont="1" applyFill="1" applyBorder="1"/>
    <xf numFmtId="0" fontId="17" fillId="4" borderId="0" xfId="0" applyFont="1" applyFill="1"/>
    <xf numFmtId="0" fontId="17" fillId="41" borderId="0" xfId="0" applyFont="1" applyFill="1"/>
    <xf numFmtId="0" fontId="45" fillId="0" borderId="93" xfId="0" applyFont="1" applyBorder="1" applyAlignment="1">
      <alignment vertical="center"/>
    </xf>
    <xf numFmtId="0" fontId="0" fillId="0" borderId="227" xfId="0" applyBorder="1" applyAlignment="1">
      <alignment horizontal="center" vertical="center"/>
    </xf>
    <xf numFmtId="0" fontId="0" fillId="0" borderId="234" xfId="0" applyBorder="1" applyAlignment="1">
      <alignment horizontal="center" vertical="center"/>
    </xf>
    <xf numFmtId="0" fontId="0" fillId="0" borderId="234" xfId="0" applyBorder="1" applyAlignment="1">
      <alignment horizontal="center"/>
    </xf>
    <xf numFmtId="0" fontId="0" fillId="41" borderId="0" xfId="0" applyFill="1"/>
    <xf numFmtId="0" fontId="21" fillId="4" borderId="0" xfId="0" applyFont="1" applyFill="1"/>
    <xf numFmtId="0" fontId="21" fillId="41" borderId="0" xfId="0" applyFont="1" applyFill="1"/>
    <xf numFmtId="0" fontId="5" fillId="62" borderId="227" xfId="0" applyFont="1" applyFill="1" applyBorder="1"/>
    <xf numFmtId="0" fontId="5" fillId="0" borderId="269" xfId="0" applyFont="1" applyBorder="1"/>
    <xf numFmtId="0" fontId="5" fillId="0" borderId="117" xfId="0" applyFont="1" applyBorder="1"/>
    <xf numFmtId="0" fontId="5" fillId="0" borderId="43" xfId="0" applyFont="1" applyBorder="1"/>
    <xf numFmtId="0" fontId="5" fillId="3" borderId="59" xfId="0" applyFont="1" applyFill="1" applyBorder="1"/>
    <xf numFmtId="0" fontId="5" fillId="3" borderId="61" xfId="0" applyFont="1" applyFill="1" applyBorder="1"/>
    <xf numFmtId="0" fontId="5" fillId="12" borderId="114" xfId="0" applyFont="1" applyFill="1" applyBorder="1"/>
    <xf numFmtId="0" fontId="5" fillId="12" borderId="15" xfId="0" applyFont="1" applyFill="1" applyBorder="1"/>
    <xf numFmtId="0" fontId="5" fillId="12" borderId="18" xfId="0" applyFont="1" applyFill="1" applyBorder="1"/>
    <xf numFmtId="0" fontId="5" fillId="12" borderId="17" xfId="0" applyFont="1" applyFill="1" applyBorder="1"/>
    <xf numFmtId="0" fontId="21" fillId="43" borderId="0" xfId="0" applyFont="1" applyFill="1"/>
    <xf numFmtId="0" fontId="5" fillId="56" borderId="93" xfId="0" applyFont="1" applyFill="1" applyBorder="1"/>
    <xf numFmtId="0" fontId="43" fillId="0" borderId="91" xfId="0" applyFont="1" applyBorder="1" applyAlignment="1">
      <alignment horizontal="center" vertical="center" wrapText="1"/>
    </xf>
    <xf numFmtId="0" fontId="5" fillId="63" borderId="227" xfId="0" applyFont="1" applyFill="1" applyBorder="1"/>
    <xf numFmtId="0" fontId="5" fillId="63" borderId="30" xfId="0" applyFont="1" applyFill="1" applyBorder="1"/>
    <xf numFmtId="0" fontId="5" fillId="64" borderId="227" xfId="0" applyFont="1" applyFill="1" applyBorder="1"/>
    <xf numFmtId="0" fontId="5" fillId="63" borderId="0" xfId="0" applyFont="1" applyFill="1"/>
    <xf numFmtId="0" fontId="47" fillId="63" borderId="0" xfId="0" applyFont="1" applyFill="1"/>
    <xf numFmtId="0" fontId="5" fillId="41" borderId="94" xfId="0" applyFont="1" applyFill="1" applyBorder="1"/>
    <xf numFmtId="0" fontId="0" fillId="64" borderId="0" xfId="0" applyFill="1"/>
    <xf numFmtId="0" fontId="0" fillId="63" borderId="0" xfId="0" applyFill="1"/>
    <xf numFmtId="0" fontId="0" fillId="65" borderId="0" xfId="0" applyFill="1"/>
    <xf numFmtId="0" fontId="0" fillId="57" borderId="0" xfId="0" applyFill="1"/>
    <xf numFmtId="0" fontId="0" fillId="0" borderId="0" xfId="0" applyAlignment="1">
      <alignment vertical="top"/>
    </xf>
    <xf numFmtId="0" fontId="21" fillId="64" borderId="227" xfId="0" applyFont="1" applyFill="1" applyBorder="1"/>
    <xf numFmtId="0" fontId="5" fillId="10" borderId="51" xfId="0" applyFont="1" applyFill="1" applyBorder="1"/>
    <xf numFmtId="0" fontId="5" fillId="10" borderId="6" xfId="0" applyFont="1" applyFill="1" applyBorder="1"/>
    <xf numFmtId="0" fontId="5" fillId="41" borderId="93" xfId="0" applyFont="1" applyFill="1" applyBorder="1"/>
    <xf numFmtId="0" fontId="5" fillId="52" borderId="93" xfId="0" applyFont="1" applyFill="1" applyBorder="1"/>
    <xf numFmtId="0" fontId="5" fillId="51" borderId="93" xfId="0" applyFont="1" applyFill="1" applyBorder="1"/>
    <xf numFmtId="0" fontId="5" fillId="43" borderId="93" xfId="0" applyFont="1" applyFill="1" applyBorder="1"/>
    <xf numFmtId="0" fontId="0" fillId="43" borderId="227" xfId="0" applyFill="1" applyBorder="1"/>
    <xf numFmtId="0" fontId="5" fillId="4" borderId="268" xfId="0" applyFont="1" applyFill="1" applyBorder="1"/>
    <xf numFmtId="0" fontId="5" fillId="12" borderId="270" xfId="0" applyFont="1" applyFill="1" applyBorder="1"/>
    <xf numFmtId="0" fontId="5" fillId="12" borderId="271" xfId="0" applyFont="1" applyFill="1" applyBorder="1"/>
    <xf numFmtId="0" fontId="5" fillId="12" borderId="272" xfId="0" applyFont="1" applyFill="1" applyBorder="1"/>
    <xf numFmtId="0" fontId="5" fillId="12" borderId="273" xfId="0" applyFont="1" applyFill="1" applyBorder="1"/>
    <xf numFmtId="0" fontId="5" fillId="10" borderId="89" xfId="0" applyFont="1" applyFill="1" applyBorder="1"/>
    <xf numFmtId="0" fontId="5" fillId="10" borderId="92" xfId="0" applyFont="1" applyFill="1" applyBorder="1"/>
    <xf numFmtId="0" fontId="5" fillId="66" borderId="227" xfId="0" applyFont="1" applyFill="1" applyBorder="1"/>
    <xf numFmtId="0" fontId="5" fillId="0" borderId="227" xfId="0" applyFont="1" applyBorder="1" applyAlignment="1">
      <alignment horizontal="right"/>
    </xf>
    <xf numFmtId="0" fontId="5" fillId="51" borderId="242" xfId="0" applyFont="1" applyFill="1" applyBorder="1"/>
    <xf numFmtId="0" fontId="0" fillId="0" borderId="93" xfId="0" applyBorder="1"/>
    <xf numFmtId="0" fontId="0" fillId="48" borderId="264" xfId="0" applyFill="1" applyBorder="1"/>
    <xf numFmtId="0" fontId="0" fillId="51" borderId="93" xfId="0" applyFill="1" applyBorder="1"/>
    <xf numFmtId="0" fontId="0" fillId="41" borderId="227" xfId="0" applyFill="1" applyBorder="1"/>
    <xf numFmtId="0" fontId="5" fillId="51" borderId="0" xfId="0" applyFont="1" applyFill="1"/>
    <xf numFmtId="0" fontId="5" fillId="15" borderId="0" xfId="0" applyFont="1" applyFill="1"/>
    <xf numFmtId="0" fontId="7" fillId="10" borderId="0" xfId="0" applyFont="1" applyFill="1"/>
    <xf numFmtId="0" fontId="5" fillId="45" borderId="0" xfId="0" applyFont="1" applyFill="1"/>
    <xf numFmtId="0" fontId="5" fillId="21" borderId="0" xfId="0" applyFont="1" applyFill="1"/>
    <xf numFmtId="0" fontId="5" fillId="18" borderId="0" xfId="0" applyFont="1" applyFill="1"/>
    <xf numFmtId="0" fontId="0" fillId="67" borderId="0" xfId="0" applyFill="1"/>
    <xf numFmtId="0" fontId="5" fillId="67" borderId="227" xfId="0" applyFont="1" applyFill="1" applyBorder="1"/>
    <xf numFmtId="0" fontId="5" fillId="67" borderId="94" xfId="0" applyFont="1" applyFill="1" applyBorder="1"/>
    <xf numFmtId="0" fontId="0" fillId="68" borderId="0" xfId="0" applyFill="1"/>
    <xf numFmtId="0" fontId="5" fillId="68" borderId="227" xfId="0" applyFont="1" applyFill="1" applyBorder="1"/>
    <xf numFmtId="0" fontId="0" fillId="68" borderId="227" xfId="0" applyFill="1" applyBorder="1"/>
    <xf numFmtId="0" fontId="5" fillId="68" borderId="242" xfId="0" applyFont="1" applyFill="1" applyBorder="1"/>
    <xf numFmtId="0" fontId="5" fillId="68" borderId="93" xfId="0" applyFont="1" applyFill="1" applyBorder="1"/>
    <xf numFmtId="0" fontId="0" fillId="69" borderId="0" xfId="0" applyFill="1"/>
    <xf numFmtId="0" fontId="5" fillId="69" borderId="227" xfId="0" applyFont="1" applyFill="1" applyBorder="1"/>
    <xf numFmtId="0" fontId="17" fillId="41" borderId="227" xfId="0" applyFont="1" applyFill="1" applyBorder="1"/>
    <xf numFmtId="0" fontId="17" fillId="4" borderId="227" xfId="0" applyFont="1" applyFill="1" applyBorder="1"/>
    <xf numFmtId="0" fontId="17" fillId="44" borderId="227" xfId="0" applyFont="1" applyFill="1" applyBorder="1"/>
    <xf numFmtId="0" fontId="43" fillId="0" borderId="227" xfId="0" applyFont="1" applyBorder="1" applyAlignment="1">
      <alignment horizontal="center" vertical="center" wrapText="1"/>
    </xf>
    <xf numFmtId="0" fontId="43" fillId="0" borderId="93" xfId="0" applyFont="1" applyBorder="1" applyAlignment="1">
      <alignment horizontal="center" vertical="center" wrapText="1"/>
    </xf>
    <xf numFmtId="0" fontId="43" fillId="0" borderId="85" xfId="0" applyFont="1" applyBorder="1" applyAlignment="1">
      <alignment horizontal="center" vertical="center" wrapText="1"/>
    </xf>
    <xf numFmtId="0" fontId="43" fillId="0" borderId="86" xfId="0" applyFont="1" applyBorder="1" applyAlignment="1">
      <alignment horizontal="center" wrapText="1"/>
    </xf>
    <xf numFmtId="16" fontId="11" fillId="9" borderId="13" xfId="0" applyNumberFormat="1" applyFont="1" applyFill="1" applyBorder="1" applyAlignment="1">
      <alignment horizontal="center"/>
    </xf>
    <xf numFmtId="15" fontId="12" fillId="9" borderId="19" xfId="0" applyNumberFormat="1" applyFont="1" applyFill="1" applyBorder="1" applyAlignment="1">
      <alignment horizontal="center"/>
    </xf>
    <xf numFmtId="15" fontId="12" fillId="9" borderId="87" xfId="0" applyNumberFormat="1" applyFont="1" applyFill="1" applyBorder="1" applyAlignment="1">
      <alignment horizontal="center"/>
    </xf>
    <xf numFmtId="0" fontId="5" fillId="9" borderId="234" xfId="0" applyFont="1" applyFill="1" applyBorder="1" applyAlignment="1">
      <alignment horizontal="center"/>
    </xf>
    <xf numFmtId="0" fontId="8" fillId="9" borderId="234" xfId="0" applyFont="1" applyFill="1" applyBorder="1" applyAlignment="1">
      <alignment horizontal="center"/>
    </xf>
    <xf numFmtId="0" fontId="5" fillId="9" borderId="90" xfId="0" applyFont="1" applyFill="1" applyBorder="1" applyAlignment="1">
      <alignment horizontal="center" vertical="top"/>
    </xf>
    <xf numFmtId="0" fontId="5" fillId="9" borderId="235" xfId="0" applyFont="1" applyFill="1" applyBorder="1" applyAlignment="1">
      <alignment horizontal="center" vertical="top"/>
    </xf>
    <xf numFmtId="0" fontId="14" fillId="23" borderId="94" xfId="0" applyFont="1" applyFill="1" applyBorder="1" applyAlignment="1">
      <alignment horizontal="center" vertical="center"/>
    </xf>
    <xf numFmtId="0" fontId="8" fillId="9" borderId="227" xfId="0" applyFont="1" applyFill="1" applyBorder="1" applyAlignment="1">
      <alignment horizontal="center"/>
    </xf>
    <xf numFmtId="0" fontId="5" fillId="9" borderId="227" xfId="0" applyFont="1" applyFill="1" applyBorder="1" applyAlignment="1">
      <alignment horizontal="center" vertical="top"/>
    </xf>
    <xf numFmtId="0" fontId="5" fillId="9" borderId="227" xfId="0" applyFont="1" applyFill="1" applyBorder="1" applyAlignment="1">
      <alignment horizontal="center" vertical="top" wrapText="1"/>
    </xf>
    <xf numFmtId="0" fontId="8" fillId="9" borderId="234" xfId="0" applyFont="1" applyFill="1" applyBorder="1" applyAlignment="1">
      <alignment horizontal="center" vertical="top"/>
    </xf>
    <xf numFmtId="0" fontId="5" fillId="9" borderId="90" xfId="0" applyFont="1" applyFill="1" applyBorder="1" applyAlignment="1">
      <alignment horizontal="center" vertical="top" wrapText="1"/>
    </xf>
    <xf numFmtId="0" fontId="5" fillId="9" borderId="235" xfId="0" applyFont="1" applyFill="1" applyBorder="1" applyAlignment="1">
      <alignment horizontal="center" vertical="top" wrapText="1"/>
    </xf>
    <xf numFmtId="0" fontId="5" fillId="9" borderId="232" xfId="0" applyFont="1" applyFill="1" applyBorder="1" applyAlignment="1">
      <alignment horizontal="center" wrapText="1"/>
    </xf>
    <xf numFmtId="0" fontId="5" fillId="70" borderId="227" xfId="0" applyFont="1" applyFill="1" applyBorder="1"/>
    <xf numFmtId="0" fontId="5" fillId="70" borderId="0" xfId="0" applyFont="1" applyFill="1"/>
    <xf numFmtId="0" fontId="5" fillId="70" borderId="23" xfId="0" applyFont="1" applyFill="1" applyBorder="1"/>
    <xf numFmtId="0" fontId="5" fillId="70" borderId="90" xfId="0" applyFont="1" applyFill="1" applyBorder="1"/>
    <xf numFmtId="0" fontId="0" fillId="69" borderId="227" xfId="0" applyFill="1" applyBorder="1"/>
    <xf numFmtId="0" fontId="0" fillId="71" borderId="0" xfId="0" applyFill="1"/>
    <xf numFmtId="0" fontId="5" fillId="12" borderId="11" xfId="0" applyFont="1" applyFill="1" applyBorder="1"/>
    <xf numFmtId="0" fontId="5" fillId="12" borderId="274" xfId="0" applyFont="1" applyFill="1" applyBorder="1"/>
    <xf numFmtId="0" fontId="5" fillId="56" borderId="89" xfId="0" applyFont="1" applyFill="1" applyBorder="1"/>
    <xf numFmtId="0" fontId="5" fillId="66" borderId="89" xfId="0" applyFont="1" applyFill="1" applyBorder="1"/>
    <xf numFmtId="0" fontId="5" fillId="12" borderId="275" xfId="0" applyFont="1" applyFill="1" applyBorder="1"/>
    <xf numFmtId="0" fontId="5" fillId="12" borderId="2" xfId="0" applyFont="1" applyFill="1" applyBorder="1"/>
    <xf numFmtId="0" fontId="5" fillId="12" borderId="9" xfId="0" applyFont="1" applyFill="1" applyBorder="1"/>
    <xf numFmtId="0" fontId="5" fillId="12" borderId="276" xfId="0" applyFont="1" applyFill="1" applyBorder="1"/>
    <xf numFmtId="0" fontId="0" fillId="68" borderId="227" xfId="0" applyFill="1" applyBorder="1" applyAlignment="1">
      <alignment horizontal="left"/>
    </xf>
    <xf numFmtId="0" fontId="5" fillId="10" borderId="277" xfId="0" applyFont="1" applyFill="1" applyBorder="1" applyAlignment="1">
      <alignment horizontal="center"/>
    </xf>
    <xf numFmtId="0" fontId="5" fillId="10" borderId="94" xfId="0" applyFont="1" applyFill="1" applyBorder="1" applyAlignment="1">
      <alignment horizontal="center"/>
    </xf>
    <xf numFmtId="0" fontId="0" fillId="48" borderId="24" xfId="0" applyFill="1" applyBorder="1"/>
    <xf numFmtId="0" fontId="5" fillId="10" borderId="129" xfId="0" applyFont="1" applyFill="1" applyBorder="1" applyAlignment="1">
      <alignment horizontal="center"/>
    </xf>
    <xf numFmtId="0" fontId="0" fillId="57" borderId="227" xfId="0" applyFill="1" applyBorder="1"/>
    <xf numFmtId="0" fontId="48" fillId="41" borderId="227" xfId="0" applyFont="1" applyFill="1" applyBorder="1"/>
    <xf numFmtId="0" fontId="48" fillId="41" borderId="0" xfId="0" applyFont="1" applyFill="1"/>
    <xf numFmtId="12" fontId="5" fillId="0" borderId="0" xfId="0" applyNumberFormat="1" applyFont="1"/>
    <xf numFmtId="0" fontId="7" fillId="10" borderId="227" xfId="0" applyFont="1" applyFill="1" applyBorder="1"/>
    <xf numFmtId="0" fontId="5" fillId="10" borderId="23" xfId="0" applyFont="1" applyFill="1" applyBorder="1" applyAlignment="1">
      <alignment horizontal="center" wrapText="1"/>
    </xf>
    <xf numFmtId="9" fontId="5" fillId="0" borderId="227" xfId="0" applyNumberFormat="1" applyFont="1" applyBorder="1"/>
    <xf numFmtId="0" fontId="7" fillId="9" borderId="227" xfId="0" applyFont="1" applyFill="1" applyBorder="1" applyAlignment="1">
      <alignment horizontal="center" wrapText="1"/>
    </xf>
    <xf numFmtId="0" fontId="7" fillId="10" borderId="85" xfId="0" applyFont="1" applyFill="1" applyBorder="1"/>
    <xf numFmtId="0" fontId="5" fillId="12" borderId="278" xfId="0" applyFont="1" applyFill="1" applyBorder="1"/>
    <xf numFmtId="0" fontId="5" fillId="12" borderId="279" xfId="0" applyFont="1" applyFill="1" applyBorder="1"/>
    <xf numFmtId="0" fontId="25" fillId="75" borderId="30" xfId="0" applyFont="1" applyFill="1" applyBorder="1"/>
    <xf numFmtId="0" fontId="7" fillId="59" borderId="280" xfId="0" applyFont="1" applyFill="1" applyBorder="1"/>
    <xf numFmtId="0" fontId="7" fillId="59" borderId="281" xfId="0" applyFont="1" applyFill="1" applyBorder="1"/>
    <xf numFmtId="0" fontId="5" fillId="59" borderId="283" xfId="0" applyFont="1" applyFill="1" applyBorder="1" applyAlignment="1">
      <alignment horizontal="center" wrapText="1"/>
    </xf>
    <xf numFmtId="0" fontId="5" fillId="59" borderId="282" xfId="0" applyFont="1" applyFill="1" applyBorder="1" applyAlignment="1">
      <alignment horizontal="center" wrapText="1"/>
    </xf>
    <xf numFmtId="0" fontId="5" fillId="59" borderId="283" xfId="0" applyFont="1" applyFill="1" applyBorder="1"/>
    <xf numFmtId="0" fontId="5" fillId="59" borderId="281" xfId="0" applyFont="1" applyFill="1" applyBorder="1"/>
    <xf numFmtId="0" fontId="5" fillId="59" borderId="284" xfId="0" applyFont="1" applyFill="1" applyBorder="1"/>
    <xf numFmtId="0" fontId="5" fillId="59" borderId="285" xfId="0" applyFont="1" applyFill="1" applyBorder="1"/>
    <xf numFmtId="0" fontId="5" fillId="59" borderId="286" xfId="0" applyFont="1" applyFill="1" applyBorder="1"/>
    <xf numFmtId="0" fontId="5" fillId="59" borderId="281" xfId="0" applyFont="1" applyFill="1" applyBorder="1" applyAlignment="1">
      <alignment horizontal="left"/>
    </xf>
    <xf numFmtId="0" fontId="0" fillId="59" borderId="281" xfId="0" applyFill="1" applyBorder="1"/>
    <xf numFmtId="0" fontId="5" fillId="59" borderId="288" xfId="0" applyFont="1" applyFill="1" applyBorder="1"/>
    <xf numFmtId="0" fontId="5" fillId="12" borderId="289" xfId="0" applyFont="1" applyFill="1" applyBorder="1"/>
    <xf numFmtId="0" fontId="5" fillId="12" borderId="290" xfId="0" applyFont="1" applyFill="1" applyBorder="1"/>
    <xf numFmtId="0" fontId="5" fillId="12" borderId="287" xfId="0" applyFont="1" applyFill="1" applyBorder="1"/>
    <xf numFmtId="0" fontId="5" fillId="0" borderId="291" xfId="0" applyFont="1" applyBorder="1"/>
    <xf numFmtId="0" fontId="5" fillId="56" borderId="291" xfId="0" applyFont="1" applyFill="1" applyBorder="1"/>
    <xf numFmtId="0" fontId="0" fillId="47" borderId="0" xfId="0" applyFill="1"/>
    <xf numFmtId="0" fontId="0" fillId="47" borderId="0" xfId="0" applyFill="1" applyAlignment="1">
      <alignment horizontal="left"/>
    </xf>
    <xf numFmtId="0" fontId="25" fillId="75" borderId="14" xfId="0" applyFont="1" applyFill="1" applyBorder="1"/>
    <xf numFmtId="0" fontId="7" fillId="10" borderId="280" xfId="0" applyFont="1" applyFill="1" applyBorder="1"/>
    <xf numFmtId="0" fontId="7" fillId="10" borderId="281" xfId="0" applyFont="1" applyFill="1" applyBorder="1"/>
    <xf numFmtId="0" fontId="5" fillId="10" borderId="283" xfId="0" applyFont="1" applyFill="1" applyBorder="1" applyAlignment="1">
      <alignment horizontal="center" wrapText="1"/>
    </xf>
    <xf numFmtId="0" fontId="5" fillId="10" borderId="282" xfId="0" applyFont="1" applyFill="1" applyBorder="1" applyAlignment="1">
      <alignment horizontal="center" wrapText="1"/>
    </xf>
    <xf numFmtId="0" fontId="5" fillId="10" borderId="283" xfId="0" applyFont="1" applyFill="1" applyBorder="1"/>
    <xf numFmtId="0" fontId="5" fillId="10" borderId="281" xfId="0" applyFont="1" applyFill="1" applyBorder="1"/>
    <xf numFmtId="0" fontId="5" fillId="10" borderId="284" xfId="0" applyFont="1" applyFill="1" applyBorder="1"/>
    <xf numFmtId="0" fontId="5" fillId="10" borderId="285" xfId="0" applyFont="1" applyFill="1" applyBorder="1"/>
    <xf numFmtId="0" fontId="5" fillId="56" borderId="281" xfId="0" applyFont="1" applyFill="1" applyBorder="1"/>
    <xf numFmtId="0" fontId="5" fillId="56" borderId="283" xfId="0" applyFont="1" applyFill="1" applyBorder="1"/>
    <xf numFmtId="0" fontId="5" fillId="70" borderId="281" xfId="0" applyFont="1" applyFill="1" applyBorder="1"/>
    <xf numFmtId="0" fontId="0" fillId="56" borderId="281" xfId="0" applyFill="1" applyBorder="1"/>
    <xf numFmtId="0" fontId="0" fillId="0" borderId="281" xfId="0" applyBorder="1"/>
    <xf numFmtId="0" fontId="5" fillId="59" borderId="292" xfId="0" applyFont="1" applyFill="1" applyBorder="1"/>
    <xf numFmtId="0" fontId="5" fillId="12" borderId="293" xfId="0" applyFont="1" applyFill="1" applyBorder="1"/>
    <xf numFmtId="0" fontId="0" fillId="64" borderId="227" xfId="0" applyFill="1" applyBorder="1"/>
    <xf numFmtId="0" fontId="0" fillId="66" borderId="227" xfId="0" applyFill="1" applyBorder="1"/>
    <xf numFmtId="0" fontId="5" fillId="51" borderId="241" xfId="0" applyFont="1" applyFill="1" applyBorder="1"/>
    <xf numFmtId="0" fontId="7" fillId="0" borderId="227" xfId="0" applyFont="1" applyBorder="1"/>
    <xf numFmtId="0" fontId="7" fillId="9" borderId="85" xfId="0" applyFont="1" applyFill="1" applyBorder="1"/>
    <xf numFmtId="0" fontId="7" fillId="9" borderId="51" xfId="0" applyFont="1" applyFill="1" applyBorder="1"/>
    <xf numFmtId="0" fontId="7" fillId="0" borderId="51" xfId="0" applyFont="1" applyBorder="1"/>
    <xf numFmtId="0" fontId="49" fillId="78" borderId="0" xfId="0" applyFont="1" applyFill="1" applyAlignment="1">
      <alignment vertical="top"/>
    </xf>
    <xf numFmtId="0" fontId="51" fillId="0" borderId="227" xfId="0" applyFont="1" applyBorder="1" applyAlignment="1">
      <alignment vertical="top"/>
    </xf>
    <xf numFmtId="0" fontId="52" fillId="79" borderId="298" xfId="0" applyFont="1" applyFill="1" applyBorder="1" applyAlignment="1">
      <alignment vertical="top"/>
    </xf>
    <xf numFmtId="0" fontId="52" fillId="78" borderId="298" xfId="0" applyFont="1" applyFill="1" applyBorder="1" applyAlignment="1">
      <alignment vertical="top"/>
    </xf>
    <xf numFmtId="0" fontId="53" fillId="0" borderId="49" xfId="0" applyFont="1" applyBorder="1" applyAlignment="1">
      <alignment vertical="top" wrapText="1"/>
    </xf>
    <xf numFmtId="0" fontId="54" fillId="0" borderId="49" xfId="0" applyFont="1" applyBorder="1" applyAlignment="1">
      <alignment vertical="top" wrapText="1"/>
    </xf>
    <xf numFmtId="0" fontId="54" fillId="0" borderId="299" xfId="0" applyFont="1" applyBorder="1" applyAlignment="1">
      <alignment vertical="top" wrapText="1"/>
    </xf>
    <xf numFmtId="0" fontId="54" fillId="44" borderId="49" xfId="0" applyFont="1" applyFill="1" applyBorder="1" applyAlignment="1">
      <alignment vertical="top" wrapText="1"/>
    </xf>
    <xf numFmtId="0" fontId="54" fillId="0" borderId="227" xfId="0" applyFont="1" applyBorder="1" applyAlignment="1">
      <alignment vertical="top" wrapText="1"/>
    </xf>
    <xf numFmtId="0" fontId="53" fillId="0" borderId="63" xfId="0" applyFont="1" applyBorder="1" applyAlignment="1">
      <alignment vertical="top" wrapText="1"/>
    </xf>
    <xf numFmtId="0" fontId="0" fillId="0" borderId="227" xfId="0" applyBorder="1" applyAlignment="1">
      <alignment horizontal="center" vertical="top"/>
    </xf>
    <xf numFmtId="12" fontId="5" fillId="41" borderId="0" xfId="0" applyNumberFormat="1" applyFont="1" applyFill="1"/>
    <xf numFmtId="0" fontId="5" fillId="64" borderId="0" xfId="0" applyFont="1" applyFill="1"/>
    <xf numFmtId="0" fontId="5" fillId="47" borderId="89" xfId="0" applyFont="1" applyFill="1" applyBorder="1"/>
    <xf numFmtId="0" fontId="43" fillId="41" borderId="0" xfId="0" applyFont="1" applyFill="1"/>
    <xf numFmtId="0" fontId="5" fillId="68" borderId="0" xfId="0" applyFont="1" applyFill="1"/>
    <xf numFmtId="12" fontId="11" fillId="41" borderId="227" xfId="0" applyNumberFormat="1" applyFont="1" applyFill="1" applyBorder="1"/>
    <xf numFmtId="0" fontId="0" fillId="0" borderId="294" xfId="0" applyBorder="1"/>
    <xf numFmtId="0" fontId="5" fillId="12" borderId="302" xfId="0" applyFont="1" applyFill="1" applyBorder="1"/>
    <xf numFmtId="0" fontId="5" fillId="12" borderId="303" xfId="0" applyFont="1" applyFill="1" applyBorder="1"/>
    <xf numFmtId="0" fontId="5" fillId="12" borderId="304" xfId="0" applyFont="1" applyFill="1" applyBorder="1"/>
    <xf numFmtId="0" fontId="0" fillId="0" borderId="245" xfId="0" applyBorder="1"/>
    <xf numFmtId="0" fontId="5" fillId="56" borderId="238" xfId="0" applyFont="1" applyFill="1" applyBorder="1"/>
    <xf numFmtId="0" fontId="0" fillId="56" borderId="239" xfId="0" applyFill="1" applyBorder="1"/>
    <xf numFmtId="0" fontId="5" fillId="56" borderId="239" xfId="0" applyFont="1" applyFill="1" applyBorder="1"/>
    <xf numFmtId="0" fontId="0" fillId="56" borderId="240" xfId="0" applyFill="1" applyBorder="1"/>
    <xf numFmtId="0" fontId="5" fillId="12" borderId="305" xfId="0" applyFont="1" applyFill="1" applyBorder="1"/>
    <xf numFmtId="0" fontId="5" fillId="12" borderId="306" xfId="0" applyFont="1" applyFill="1" applyBorder="1"/>
    <xf numFmtId="0" fontId="5" fillId="12" borderId="307" xfId="0" applyFont="1" applyFill="1" applyBorder="1"/>
    <xf numFmtId="0" fontId="5" fillId="12" borderId="245" xfId="0" applyFont="1" applyFill="1" applyBorder="1"/>
    <xf numFmtId="0" fontId="5" fillId="0" borderId="31" xfId="0" applyFont="1" applyBorder="1"/>
    <xf numFmtId="0" fontId="5" fillId="0" borderId="30" xfId="0" applyFont="1" applyBorder="1"/>
    <xf numFmtId="0" fontId="5" fillId="0" borderId="306" xfId="0" applyFont="1" applyBorder="1"/>
    <xf numFmtId="0" fontId="5" fillId="0" borderId="14" xfId="0" applyFont="1" applyBorder="1"/>
    <xf numFmtId="0" fontId="5" fillId="0" borderId="305" xfId="0" applyFont="1" applyBorder="1"/>
    <xf numFmtId="0" fontId="5" fillId="0" borderId="251" xfId="0" applyFont="1" applyBorder="1"/>
    <xf numFmtId="0" fontId="0" fillId="68" borderId="0" xfId="0" applyFill="1" applyAlignment="1">
      <alignment horizontal="left"/>
    </xf>
    <xf numFmtId="0" fontId="5" fillId="82" borderId="0" xfId="0" applyFont="1" applyFill="1"/>
    <xf numFmtId="0" fontId="0" fillId="82" borderId="227" xfId="0" applyFill="1" applyBorder="1"/>
    <xf numFmtId="0" fontId="0" fillId="82" borderId="227" xfId="0" applyFill="1" applyBorder="1" applyAlignment="1">
      <alignment horizontal="left"/>
    </xf>
    <xf numFmtId="0" fontId="55" fillId="82" borderId="227" xfId="1" applyFill="1" applyBorder="1"/>
    <xf numFmtId="0" fontId="5" fillId="47" borderId="89" xfId="0" applyFont="1" applyFill="1" applyBorder="1" applyAlignment="1">
      <alignment horizontal="left"/>
    </xf>
    <xf numFmtId="0" fontId="5" fillId="51" borderId="306" xfId="0" applyFont="1" applyFill="1" applyBorder="1"/>
    <xf numFmtId="12" fontId="0" fillId="47" borderId="0" xfId="0" applyNumberFormat="1" applyFill="1"/>
    <xf numFmtId="0" fontId="0" fillId="82" borderId="0" xfId="0" applyFill="1" applyAlignment="1">
      <alignment horizontal="left"/>
    </xf>
    <xf numFmtId="0" fontId="0" fillId="57" borderId="227" xfId="0" applyFill="1" applyBorder="1" applyAlignment="1">
      <alignment horizontal="left"/>
    </xf>
    <xf numFmtId="0" fontId="25" fillId="75" borderId="227" xfId="0" applyFont="1" applyFill="1" applyBorder="1"/>
    <xf numFmtId="0" fontId="7" fillId="59" borderId="300" xfId="0" applyFont="1" applyFill="1" applyBorder="1"/>
    <xf numFmtId="12" fontId="0" fillId="44" borderId="0" xfId="0" applyNumberFormat="1" applyFill="1" applyAlignment="1">
      <alignment horizontal="left"/>
    </xf>
    <xf numFmtId="0" fontId="5" fillId="43" borderId="0" xfId="0" applyFont="1" applyFill="1" applyAlignment="1">
      <alignment vertical="center"/>
    </xf>
    <xf numFmtId="0" fontId="42" fillId="0" borderId="0" xfId="0" applyFont="1"/>
    <xf numFmtId="0" fontId="5" fillId="69" borderId="0" xfId="0" applyFont="1" applyFill="1"/>
    <xf numFmtId="0" fontId="0" fillId="80" borderId="0" xfId="0" applyFill="1"/>
    <xf numFmtId="0" fontId="5" fillId="80" borderId="227" xfId="0" applyFont="1" applyFill="1" applyBorder="1"/>
    <xf numFmtId="0" fontId="5" fillId="80" borderId="0" xfId="0" applyFont="1" applyFill="1"/>
    <xf numFmtId="0" fontId="5" fillId="12" borderId="56" xfId="0" applyFont="1" applyFill="1" applyBorder="1"/>
    <xf numFmtId="0" fontId="5" fillId="4" borderId="57" xfId="0" applyFont="1" applyFill="1" applyBorder="1"/>
    <xf numFmtId="0" fontId="5" fillId="4" borderId="56" xfId="0" applyFont="1" applyFill="1" applyBorder="1"/>
    <xf numFmtId="0" fontId="5" fillId="69" borderId="30" xfId="0" applyFont="1" applyFill="1" applyBorder="1"/>
    <xf numFmtId="0" fontId="0" fillId="56" borderId="91" xfId="0" applyFill="1" applyBorder="1"/>
    <xf numFmtId="0" fontId="0" fillId="56" borderId="93" xfId="0" applyFill="1" applyBorder="1"/>
    <xf numFmtId="0" fontId="5" fillId="0" borderId="308" xfId="0" applyFont="1" applyBorder="1"/>
    <xf numFmtId="0" fontId="5" fillId="0" borderId="52" xfId="0" applyFont="1" applyBorder="1"/>
    <xf numFmtId="0" fontId="0" fillId="51" borderId="244" xfId="0" applyFill="1" applyBorder="1"/>
    <xf numFmtId="0" fontId="0" fillId="82" borderId="0" xfId="0" applyFill="1"/>
    <xf numFmtId="0" fontId="0" fillId="0" borderId="0" xfId="0" applyAlignment="1">
      <alignment horizontal="center"/>
    </xf>
    <xf numFmtId="0" fontId="0" fillId="62" borderId="227" xfId="0" applyFill="1" applyBorder="1"/>
    <xf numFmtId="0" fontId="56" fillId="0" borderId="227" xfId="0" applyFont="1" applyBorder="1"/>
    <xf numFmtId="0" fontId="57" fillId="24" borderId="227" xfId="0" applyFont="1" applyFill="1" applyBorder="1" applyAlignment="1">
      <alignment wrapText="1"/>
    </xf>
    <xf numFmtId="0" fontId="0" fillId="0" borderId="0" xfId="0" applyAlignment="1">
      <alignment horizontal="center" vertical="top"/>
    </xf>
    <xf numFmtId="0" fontId="5" fillId="41" borderId="91" xfId="0" applyFont="1" applyFill="1" applyBorder="1"/>
    <xf numFmtId="0" fontId="5" fillId="41" borderId="89" xfId="0" applyFont="1" applyFill="1" applyBorder="1"/>
    <xf numFmtId="0" fontId="0" fillId="63" borderId="227" xfId="0" applyFill="1" applyBorder="1"/>
    <xf numFmtId="0" fontId="0" fillId="68" borderId="93" xfId="0" applyFill="1" applyBorder="1" applyAlignment="1">
      <alignment horizontal="left"/>
    </xf>
    <xf numFmtId="16" fontId="0" fillId="51" borderId="89" xfId="0" applyNumberFormat="1" applyFill="1" applyBorder="1"/>
    <xf numFmtId="0" fontId="0" fillId="51" borderId="89" xfId="0" applyFill="1" applyBorder="1"/>
    <xf numFmtId="16" fontId="0" fillId="64" borderId="227" xfId="0" applyNumberFormat="1" applyFill="1" applyBorder="1"/>
    <xf numFmtId="0" fontId="43" fillId="41" borderId="227" xfId="0" applyFont="1" applyFill="1" applyBorder="1"/>
    <xf numFmtId="16" fontId="0" fillId="51" borderId="227" xfId="0" applyNumberFormat="1" applyFill="1" applyBorder="1"/>
    <xf numFmtId="0" fontId="43" fillId="51" borderId="227" xfId="0" applyFont="1" applyFill="1" applyBorder="1"/>
    <xf numFmtId="0" fontId="44" fillId="77" borderId="227" xfId="0" applyFont="1" applyFill="1" applyBorder="1" applyAlignment="1">
      <alignment vertical="top"/>
    </xf>
    <xf numFmtId="0" fontId="44" fillId="0" borderId="227" xfId="0" applyFont="1" applyBorder="1" applyAlignment="1">
      <alignment vertical="top"/>
    </xf>
    <xf numFmtId="0" fontId="43" fillId="0" borderId="14" xfId="0" applyFont="1" applyBorder="1" applyAlignment="1">
      <alignment vertical="top" wrapText="1"/>
    </xf>
    <xf numFmtId="0" fontId="43" fillId="0" borderId="227" xfId="0" applyFont="1" applyBorder="1" applyAlignment="1">
      <alignment vertical="top" wrapText="1"/>
    </xf>
    <xf numFmtId="0" fontId="43" fillId="0" borderId="52" xfId="0" applyFont="1" applyBorder="1" applyAlignment="1">
      <alignment vertical="top" wrapText="1"/>
    </xf>
    <xf numFmtId="0" fontId="43" fillId="0" borderId="14" xfId="0" quotePrefix="1" applyFont="1" applyBorder="1" applyAlignment="1">
      <alignment vertical="top" wrapText="1"/>
    </xf>
    <xf numFmtId="0" fontId="0" fillId="62" borderId="0" xfId="0" applyFill="1"/>
    <xf numFmtId="0" fontId="0" fillId="0" borderId="295" xfId="0" applyBorder="1"/>
    <xf numFmtId="0" fontId="5" fillId="0" borderId="233" xfId="0" applyFont="1" applyBorder="1"/>
    <xf numFmtId="0" fontId="5" fillId="0" borderId="234" xfId="0" applyFont="1" applyBorder="1"/>
    <xf numFmtId="0" fontId="5" fillId="0" borderId="235" xfId="0" applyFont="1" applyBorder="1"/>
    <xf numFmtId="0" fontId="5" fillId="10" borderId="309" xfId="0" applyFont="1" applyFill="1" applyBorder="1" applyAlignment="1">
      <alignment horizontal="center"/>
    </xf>
    <xf numFmtId="0" fontId="5" fillId="10" borderId="242" xfId="0" applyFont="1" applyFill="1" applyBorder="1" applyAlignment="1">
      <alignment horizontal="center"/>
    </xf>
    <xf numFmtId="0" fontId="7" fillId="10" borderId="266" xfId="0" applyFont="1" applyFill="1" applyBorder="1" applyAlignment="1">
      <alignment horizontal="center"/>
    </xf>
    <xf numFmtId="0" fontId="7" fillId="10" borderId="310" xfId="0" applyFont="1" applyFill="1" applyBorder="1" applyAlignment="1">
      <alignment horizontal="center"/>
    </xf>
    <xf numFmtId="0" fontId="0" fillId="56" borderId="249" xfId="0" applyFill="1" applyBorder="1"/>
    <xf numFmtId="0" fontId="0" fillId="56" borderId="250" xfId="0" applyFill="1" applyBorder="1"/>
    <xf numFmtId="0" fontId="0" fillId="56" borderId="241" xfId="0" applyFill="1" applyBorder="1"/>
    <xf numFmtId="0" fontId="0" fillId="51" borderId="245" xfId="0" applyFill="1" applyBorder="1"/>
    <xf numFmtId="0" fontId="0" fillId="69" borderId="242" xfId="0" applyFill="1" applyBorder="1"/>
    <xf numFmtId="0" fontId="0" fillId="59" borderId="286" xfId="0" applyFill="1" applyBorder="1"/>
    <xf numFmtId="0" fontId="0" fillId="56" borderId="243" xfId="0" applyFill="1" applyBorder="1"/>
    <xf numFmtId="0" fontId="5" fillId="12" borderId="227" xfId="0" applyFont="1" applyFill="1" applyBorder="1" applyAlignment="1">
      <alignment horizontal="center" wrapText="1"/>
    </xf>
    <xf numFmtId="0" fontId="7" fillId="10" borderId="51" xfId="0" applyFont="1" applyFill="1" applyBorder="1"/>
    <xf numFmtId="0" fontId="0" fillId="74" borderId="227" xfId="0" applyFill="1" applyBorder="1"/>
    <xf numFmtId="0" fontId="0" fillId="51" borderId="242" xfId="0" applyFill="1" applyBorder="1"/>
    <xf numFmtId="0" fontId="5" fillId="51" borderId="30" xfId="0" applyFont="1" applyFill="1" applyBorder="1"/>
    <xf numFmtId="0" fontId="0" fillId="83" borderId="227" xfId="0" applyFill="1" applyBorder="1"/>
    <xf numFmtId="0" fontId="0" fillId="83" borderId="0" xfId="0" applyFill="1"/>
    <xf numFmtId="0" fontId="5" fillId="62" borderId="0" xfId="0" applyFont="1" applyFill="1"/>
    <xf numFmtId="0" fontId="59" fillId="41" borderId="0" xfId="0" applyFont="1" applyFill="1"/>
    <xf numFmtId="0" fontId="7" fillId="10" borderId="311" xfId="0" applyFont="1" applyFill="1" applyBorder="1" applyAlignment="1">
      <alignment horizontal="center"/>
    </xf>
    <xf numFmtId="0" fontId="7" fillId="10" borderId="123" xfId="0" applyFont="1" applyFill="1" applyBorder="1" applyAlignment="1">
      <alignment horizontal="center"/>
    </xf>
    <xf numFmtId="0" fontId="5" fillId="10" borderId="312" xfId="0" applyFont="1" applyFill="1" applyBorder="1" applyAlignment="1">
      <alignment horizontal="center"/>
    </xf>
    <xf numFmtId="0" fontId="5" fillId="10" borderId="123" xfId="0" applyFont="1" applyFill="1" applyBorder="1" applyAlignment="1">
      <alignment horizontal="center"/>
    </xf>
    <xf numFmtId="0" fontId="5" fillId="10" borderId="311" xfId="0" applyFont="1" applyFill="1" applyBorder="1" applyAlignment="1">
      <alignment horizontal="center"/>
    </xf>
    <xf numFmtId="0" fontId="5" fillId="10" borderId="310" xfId="0" applyFont="1" applyFill="1" applyBorder="1" applyAlignment="1">
      <alignment horizontal="center"/>
    </xf>
    <xf numFmtId="0" fontId="5" fillId="10" borderId="92" xfId="0" applyFont="1" applyFill="1" applyBorder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0" fillId="59" borderId="1" xfId="0" applyFill="1" applyBorder="1" applyAlignment="1">
      <alignment horizontal="center"/>
    </xf>
    <xf numFmtId="0" fontId="0" fillId="88" borderId="1" xfId="0" applyFill="1" applyBorder="1" applyAlignment="1">
      <alignment horizontal="center"/>
    </xf>
    <xf numFmtId="0" fontId="42" fillId="0" borderId="227" xfId="0" applyFont="1" applyBorder="1" applyAlignment="1">
      <alignment horizontal="center" vertical="center" wrapText="1"/>
    </xf>
    <xf numFmtId="0" fontId="42" fillId="59" borderId="227" xfId="0" applyFont="1" applyFill="1" applyBorder="1" applyAlignment="1">
      <alignment horizontal="center" vertical="center"/>
    </xf>
    <xf numFmtId="0" fontId="42" fillId="88" borderId="227" xfId="0" applyFont="1" applyFill="1" applyBorder="1" applyAlignment="1">
      <alignment horizontal="center" vertical="center"/>
    </xf>
    <xf numFmtId="0" fontId="7" fillId="10" borderId="312" xfId="0" applyFont="1" applyFill="1" applyBorder="1" applyAlignment="1">
      <alignment horizontal="center"/>
    </xf>
    <xf numFmtId="0" fontId="7" fillId="10" borderId="313" xfId="0" applyFont="1" applyFill="1" applyBorder="1" applyAlignment="1">
      <alignment horizontal="center"/>
    </xf>
    <xf numFmtId="0" fontId="61" fillId="41" borderId="0" xfId="0" applyFont="1" applyFill="1"/>
    <xf numFmtId="0" fontId="0" fillId="12" borderId="30" xfId="0" applyFill="1" applyBorder="1"/>
    <xf numFmtId="0" fontId="21" fillId="41" borderId="227" xfId="0" applyFont="1" applyFill="1" applyBorder="1"/>
    <xf numFmtId="0" fontId="5" fillId="41" borderId="30" xfId="0" applyFont="1" applyFill="1" applyBorder="1"/>
    <xf numFmtId="0" fontId="63" fillId="44" borderId="0" xfId="0" applyFont="1" applyFill="1" applyAlignment="1">
      <alignment vertical="center"/>
    </xf>
    <xf numFmtId="0" fontId="63" fillId="0" borderId="0" xfId="0" applyFont="1" applyAlignment="1">
      <alignment vertical="center"/>
    </xf>
    <xf numFmtId="0" fontId="5" fillId="41" borderId="14" xfId="0" applyFont="1" applyFill="1" applyBorder="1"/>
    <xf numFmtId="0" fontId="41" fillId="51" borderId="227" xfId="0" applyFont="1" applyFill="1" applyBorder="1"/>
    <xf numFmtId="0" fontId="44" fillId="90" borderId="14" xfId="0" applyFont="1" applyFill="1" applyBorder="1" applyAlignment="1">
      <alignment vertical="top" wrapText="1"/>
    </xf>
    <xf numFmtId="0" fontId="43" fillId="91" borderId="14" xfId="0" applyFont="1" applyFill="1" applyBorder="1" applyAlignment="1">
      <alignment vertical="top" wrapText="1"/>
    </xf>
    <xf numFmtId="0" fontId="43" fillId="62" borderId="14" xfId="0" applyFont="1" applyFill="1" applyBorder="1" applyAlignment="1">
      <alignment vertical="top" wrapText="1"/>
    </xf>
    <xf numFmtId="0" fontId="43" fillId="60" borderId="14" xfId="0" applyFont="1" applyFill="1" applyBorder="1" applyAlignment="1">
      <alignment vertical="top" wrapText="1"/>
    </xf>
    <xf numFmtId="0" fontId="41" fillId="0" borderId="14" xfId="0" applyFont="1" applyBorder="1" applyAlignment="1">
      <alignment vertical="top" wrapText="1"/>
    </xf>
    <xf numFmtId="0" fontId="3" fillId="11" borderId="90" xfId="0" applyFont="1" applyFill="1" applyBorder="1" applyAlignment="1">
      <alignment horizontal="center"/>
    </xf>
    <xf numFmtId="0" fontId="66" fillId="0" borderId="227" xfId="2"/>
    <xf numFmtId="0" fontId="67" fillId="0" borderId="129" xfId="2" applyFont="1" applyBorder="1"/>
    <xf numFmtId="0" fontId="68" fillId="0" borderId="258" xfId="2" applyFont="1" applyBorder="1"/>
    <xf numFmtId="0" fontId="68" fillId="0" borderId="98" xfId="2" applyFont="1" applyBorder="1"/>
    <xf numFmtId="0" fontId="68" fillId="59" borderId="98" xfId="2" applyFont="1" applyFill="1" applyBorder="1"/>
    <xf numFmtId="0" fontId="68" fillId="0" borderId="129" xfId="2" applyFont="1" applyBorder="1"/>
    <xf numFmtId="0" fontId="68" fillId="0" borderId="323" xfId="2" applyFont="1" applyBorder="1"/>
    <xf numFmtId="0" fontId="68" fillId="0" borderId="324" xfId="2" applyFont="1" applyBorder="1"/>
    <xf numFmtId="0" fontId="68" fillId="59" borderId="324" xfId="2" applyFont="1" applyFill="1" applyBorder="1"/>
    <xf numFmtId="0" fontId="68" fillId="0" borderId="325" xfId="2" applyFont="1" applyBorder="1"/>
    <xf numFmtId="0" fontId="68" fillId="59" borderId="328" xfId="2" applyFont="1" applyFill="1" applyBorder="1"/>
    <xf numFmtId="0" fontId="68" fillId="59" borderId="258" xfId="2" applyFont="1" applyFill="1" applyBorder="1"/>
    <xf numFmtId="0" fontId="68" fillId="59" borderId="330" xfId="2" applyFont="1" applyFill="1" applyBorder="1"/>
    <xf numFmtId="0" fontId="68" fillId="0" borderId="330" xfId="2" applyFont="1" applyBorder="1"/>
    <xf numFmtId="0" fontId="68" fillId="0" borderId="124" xfId="2" applyFont="1" applyBorder="1"/>
    <xf numFmtId="0" fontId="68" fillId="44" borderId="98" xfId="2" applyFont="1" applyFill="1" applyBorder="1"/>
    <xf numFmtId="0" fontId="68" fillId="59" borderId="129" xfId="2" applyFont="1" applyFill="1" applyBorder="1"/>
    <xf numFmtId="0" fontId="68" fillId="0" borderId="255" xfId="2" applyFont="1" applyBorder="1"/>
    <xf numFmtId="0" fontId="68" fillId="0" borderId="1" xfId="2" applyFont="1" applyBorder="1"/>
    <xf numFmtId="0" fontId="68" fillId="59" borderId="1" xfId="2" applyFont="1" applyFill="1" applyBorder="1"/>
    <xf numFmtId="0" fontId="68" fillId="0" borderId="100" xfId="2" applyFont="1" applyBorder="1"/>
    <xf numFmtId="0" fontId="68" fillId="0" borderId="326" xfId="2" applyFont="1" applyBorder="1"/>
    <xf numFmtId="0" fontId="68" fillId="0" borderId="327" xfId="2" applyFont="1" applyBorder="1"/>
    <xf numFmtId="0" fontId="68" fillId="59" borderId="327" xfId="2" applyFont="1" applyFill="1" applyBorder="1"/>
    <xf numFmtId="0" fontId="68" fillId="0" borderId="331" xfId="2" applyFont="1" applyBorder="1"/>
    <xf numFmtId="0" fontId="68" fillId="59" borderId="255" xfId="2" applyFont="1" applyFill="1" applyBorder="1"/>
    <xf numFmtId="0" fontId="68" fillId="59" borderId="256" xfId="2" applyFont="1" applyFill="1" applyBorder="1"/>
    <xf numFmtId="0" fontId="68" fillId="0" borderId="256" xfId="2" applyFont="1" applyBorder="1"/>
    <xf numFmtId="0" fontId="68" fillId="0" borderId="97" xfId="2" applyFont="1" applyBorder="1"/>
    <xf numFmtId="0" fontId="68" fillId="59" borderId="100" xfId="2" applyFont="1" applyFill="1" applyBorder="1"/>
    <xf numFmtId="0" fontId="67" fillId="0" borderId="100" xfId="2" applyFont="1" applyBorder="1"/>
    <xf numFmtId="0" fontId="68" fillId="72" borderId="255" xfId="2" applyFont="1" applyFill="1" applyBorder="1"/>
    <xf numFmtId="0" fontId="68" fillId="72" borderId="1" xfId="2" applyFont="1" applyFill="1" applyBorder="1"/>
    <xf numFmtId="0" fontId="68" fillId="72" borderId="326" xfId="2" applyFont="1" applyFill="1" applyBorder="1"/>
    <xf numFmtId="0" fontId="68" fillId="72" borderId="327" xfId="2" applyFont="1" applyFill="1" applyBorder="1"/>
    <xf numFmtId="0" fontId="68" fillId="72" borderId="331" xfId="2" applyFont="1" applyFill="1" applyBorder="1"/>
    <xf numFmtId="0" fontId="68" fillId="72" borderId="256" xfId="2" applyFont="1" applyFill="1" applyBorder="1"/>
    <xf numFmtId="0" fontId="68" fillId="60" borderId="98" xfId="2" applyFont="1" applyFill="1" applyBorder="1"/>
    <xf numFmtId="0" fontId="68" fillId="44" borderId="1" xfId="2" applyFont="1" applyFill="1" applyBorder="1"/>
    <xf numFmtId="0" fontId="67" fillId="0" borderId="147" xfId="2" applyFont="1" applyBorder="1"/>
    <xf numFmtId="0" fontId="68" fillId="0" borderId="332" xfId="2" applyFont="1" applyBorder="1"/>
    <xf numFmtId="0" fontId="68" fillId="0" borderId="122" xfId="2" applyFont="1" applyBorder="1"/>
    <xf numFmtId="0" fontId="68" fillId="91" borderId="122" xfId="2" applyFont="1" applyFill="1" applyBorder="1"/>
    <xf numFmtId="0" fontId="68" fillId="59" borderId="122" xfId="2" applyFont="1" applyFill="1" applyBorder="1"/>
    <xf numFmtId="0" fontId="68" fillId="72" borderId="122" xfId="2" applyFont="1" applyFill="1" applyBorder="1"/>
    <xf numFmtId="0" fontId="68" fillId="0" borderId="333" xfId="2" applyFont="1" applyBorder="1"/>
    <xf numFmtId="0" fontId="68" fillId="59" borderId="334" xfId="2" applyFont="1" applyFill="1" applyBorder="1"/>
    <xf numFmtId="0" fontId="68" fillId="0" borderId="334" xfId="2" applyFont="1" applyBorder="1"/>
    <xf numFmtId="0" fontId="68" fillId="0" borderId="335" xfId="2" applyFont="1" applyBorder="1"/>
    <xf numFmtId="0" fontId="68" fillId="59" borderId="336" xfId="2" applyFont="1" applyFill="1" applyBorder="1"/>
    <xf numFmtId="0" fontId="68" fillId="59" borderId="332" xfId="2" applyFont="1" applyFill="1" applyBorder="1"/>
    <xf numFmtId="0" fontId="68" fillId="59" borderId="337" xfId="2" applyFont="1" applyFill="1" applyBorder="1"/>
    <xf numFmtId="0" fontId="68" fillId="0" borderId="337" xfId="2" applyFont="1" applyBorder="1"/>
    <xf numFmtId="0" fontId="68" fillId="59" borderId="147" xfId="2" applyFont="1" applyFill="1" applyBorder="1"/>
    <xf numFmtId="0" fontId="68" fillId="0" borderId="338" xfId="2" applyFont="1" applyBorder="1"/>
    <xf numFmtId="0" fontId="68" fillId="0" borderId="339" xfId="2" applyFont="1" applyBorder="1"/>
    <xf numFmtId="0" fontId="66" fillId="61" borderId="239" xfId="2" applyFill="1" applyBorder="1"/>
    <xf numFmtId="0" fontId="66" fillId="61" borderId="238" xfId="2" applyFill="1" applyBorder="1"/>
    <xf numFmtId="0" fontId="66" fillId="59" borderId="239" xfId="2" applyFill="1" applyBorder="1"/>
    <xf numFmtId="0" fontId="66" fillId="61" borderId="240" xfId="2" applyFill="1" applyBorder="1"/>
    <xf numFmtId="0" fontId="68" fillId="59" borderId="329" xfId="2" applyFont="1" applyFill="1" applyBorder="1"/>
    <xf numFmtId="0" fontId="68" fillId="44" borderId="258" xfId="2" applyFont="1" applyFill="1" applyBorder="1"/>
    <xf numFmtId="0" fontId="68" fillId="0" borderId="340" xfId="2" applyFont="1" applyBorder="1"/>
    <xf numFmtId="0" fontId="68" fillId="44" borderId="124" xfId="2" applyFont="1" applyFill="1" applyBorder="1"/>
    <xf numFmtId="0" fontId="68" fillId="0" borderId="259" xfId="2" applyFont="1" applyBorder="1"/>
    <xf numFmtId="0" fontId="68" fillId="60" borderId="324" xfId="2" applyFont="1" applyFill="1" applyBorder="1"/>
    <xf numFmtId="0" fontId="68" fillId="59" borderId="341" xfId="2" applyFont="1" applyFill="1" applyBorder="1"/>
    <xf numFmtId="0" fontId="68" fillId="59" borderId="342" xfId="2" applyFont="1" applyFill="1" applyBorder="1"/>
    <xf numFmtId="0" fontId="68" fillId="0" borderId="329" xfId="2" applyFont="1" applyBorder="1"/>
    <xf numFmtId="0" fontId="68" fillId="59" borderId="124" xfId="2" applyFont="1" applyFill="1" applyBorder="1"/>
    <xf numFmtId="0" fontId="68" fillId="60" borderId="327" xfId="2" applyFont="1" applyFill="1" applyBorder="1"/>
    <xf numFmtId="0" fontId="68" fillId="60" borderId="255" xfId="2" applyFont="1" applyFill="1" applyBorder="1"/>
    <xf numFmtId="0" fontId="68" fillId="60" borderId="1" xfId="2" applyFont="1" applyFill="1" applyBorder="1"/>
    <xf numFmtId="0" fontId="68" fillId="60" borderId="100" xfId="2" applyFont="1" applyFill="1" applyBorder="1"/>
    <xf numFmtId="0" fontId="68" fillId="0" borderId="328" xfId="2" applyFont="1" applyBorder="1"/>
    <xf numFmtId="0" fontId="68" fillId="59" borderId="97" xfId="2" applyFont="1" applyFill="1" applyBorder="1"/>
    <xf numFmtId="0" fontId="68" fillId="44" borderId="327" xfId="2" applyFont="1" applyFill="1" applyBorder="1"/>
    <xf numFmtId="0" fontId="68" fillId="59" borderId="339" xfId="2" applyFont="1" applyFill="1" applyBorder="1"/>
    <xf numFmtId="0" fontId="68" fillId="0" borderId="343" xfId="2" applyFont="1" applyBorder="1"/>
    <xf numFmtId="0" fontId="68" fillId="0" borderId="344" xfId="2" applyFont="1" applyBorder="1"/>
    <xf numFmtId="0" fontId="68" fillId="59" borderId="344" xfId="2" applyFont="1" applyFill="1" applyBorder="1"/>
    <xf numFmtId="0" fontId="68" fillId="0" borderId="345" xfId="2" applyFont="1" applyBorder="1"/>
    <xf numFmtId="0" fontId="68" fillId="0" borderId="346" xfId="2" applyFont="1" applyBorder="1"/>
    <xf numFmtId="0" fontId="68" fillId="59" borderId="347" xfId="2" applyFont="1" applyFill="1" applyBorder="1"/>
    <xf numFmtId="0" fontId="68" fillId="59" borderId="346" xfId="2" applyFont="1" applyFill="1" applyBorder="1"/>
    <xf numFmtId="0" fontId="68" fillId="59" borderId="338" xfId="2" applyFont="1" applyFill="1" applyBorder="1"/>
    <xf numFmtId="0" fontId="68" fillId="97" borderId="255" xfId="2" applyFont="1" applyFill="1" applyBorder="1"/>
    <xf numFmtId="0" fontId="68" fillId="97" borderId="1" xfId="2" applyFont="1" applyFill="1" applyBorder="1"/>
    <xf numFmtId="0" fontId="68" fillId="59" borderId="345" xfId="2" applyFont="1" applyFill="1" applyBorder="1"/>
    <xf numFmtId="0" fontId="68" fillId="59" borderId="348" xfId="2" applyFont="1" applyFill="1" applyBorder="1"/>
    <xf numFmtId="0" fontId="68" fillId="59" borderId="343" xfId="2" applyFont="1" applyFill="1" applyBorder="1"/>
    <xf numFmtId="0" fontId="68" fillId="0" borderId="349" xfId="2" applyFont="1" applyBorder="1"/>
    <xf numFmtId="0" fontId="66" fillId="59" borderId="227" xfId="2" applyFill="1"/>
    <xf numFmtId="0" fontId="66" fillId="66" borderId="227" xfId="2" applyFill="1"/>
    <xf numFmtId="0" fontId="68" fillId="59" borderId="350" xfId="2" applyFont="1" applyFill="1" applyBorder="1"/>
    <xf numFmtId="0" fontId="68" fillId="66" borderId="344" xfId="2" applyFont="1" applyFill="1" applyBorder="1"/>
    <xf numFmtId="0" fontId="68" fillId="66" borderId="343" xfId="2" applyFont="1" applyFill="1" applyBorder="1"/>
    <xf numFmtId="0" fontId="68" fillId="66" borderId="339" xfId="2" applyFont="1" applyFill="1" applyBorder="1"/>
    <xf numFmtId="0" fontId="68" fillId="66" borderId="338" xfId="2" applyFont="1" applyFill="1" applyBorder="1"/>
    <xf numFmtId="0" fontId="68" fillId="59" borderId="351" xfId="2" applyFont="1" applyFill="1" applyBorder="1"/>
    <xf numFmtId="0" fontId="68" fillId="59" borderId="166" xfId="2" applyFont="1" applyFill="1" applyBorder="1"/>
    <xf numFmtId="0" fontId="68" fillId="66" borderId="327" xfId="2" applyFont="1" applyFill="1" applyBorder="1"/>
    <xf numFmtId="0" fontId="68" fillId="66" borderId="129" xfId="2" applyFont="1" applyFill="1" applyBorder="1"/>
    <xf numFmtId="0" fontId="68" fillId="66" borderId="98" xfId="2" applyFont="1" applyFill="1" applyBorder="1"/>
    <xf numFmtId="0" fontId="68" fillId="66" borderId="124" xfId="2" applyFont="1" applyFill="1" applyBorder="1"/>
    <xf numFmtId="0" fontId="68" fillId="59" borderId="326" xfId="2" applyFont="1" applyFill="1" applyBorder="1"/>
    <xf numFmtId="0" fontId="67" fillId="0" borderId="243" xfId="2" applyFont="1" applyBorder="1"/>
    <xf numFmtId="0" fontId="68" fillId="59" borderId="180" xfId="2" applyFont="1" applyFill="1" applyBorder="1"/>
    <xf numFmtId="0" fontId="68" fillId="66" borderId="100" xfId="2" applyFont="1" applyFill="1" applyBorder="1"/>
    <xf numFmtId="0" fontId="68" fillId="66" borderId="1" xfId="2" applyFont="1" applyFill="1" applyBorder="1"/>
    <xf numFmtId="0" fontId="68" fillId="66" borderId="97" xfId="2" applyFont="1" applyFill="1" applyBorder="1"/>
    <xf numFmtId="0" fontId="67" fillId="0" borderId="341" xfId="2" applyFont="1" applyBorder="1"/>
    <xf numFmtId="0" fontId="67" fillId="0" borderId="342" xfId="2" applyFont="1" applyBorder="1"/>
    <xf numFmtId="0" fontId="68" fillId="60" borderId="340" xfId="2" applyFont="1" applyFill="1" applyBorder="1"/>
    <xf numFmtId="0" fontId="68" fillId="66" borderId="324" xfId="2" applyFont="1" applyFill="1" applyBorder="1"/>
    <xf numFmtId="0" fontId="67" fillId="0" borderId="252" xfId="2" applyFont="1" applyBorder="1"/>
    <xf numFmtId="0" fontId="66" fillId="59" borderId="327" xfId="2" applyFill="1" applyBorder="1"/>
    <xf numFmtId="0" fontId="66" fillId="59" borderId="326" xfId="2" applyFill="1" applyBorder="1"/>
    <xf numFmtId="0" fontId="67" fillId="94" borderId="241" xfId="2" applyFont="1" applyFill="1" applyBorder="1" applyAlignment="1">
      <alignment horizontal="center" vertical="center" wrapText="1"/>
    </xf>
    <xf numFmtId="0" fontId="68" fillId="66" borderId="122" xfId="2" applyFont="1" applyFill="1" applyBorder="1"/>
    <xf numFmtId="0" fontId="68" fillId="66" borderId="148" xfId="2" applyFont="1" applyFill="1" applyBorder="1"/>
    <xf numFmtId="0" fontId="67" fillId="94" borderId="238" xfId="2" applyFont="1" applyFill="1" applyBorder="1" applyAlignment="1">
      <alignment horizontal="center" vertical="center" wrapText="1"/>
    </xf>
    <xf numFmtId="0" fontId="68" fillId="72" borderId="97" xfId="2" applyFont="1" applyFill="1" applyBorder="1"/>
    <xf numFmtId="0" fontId="68" fillId="98" borderId="98" xfId="2" applyFont="1" applyFill="1" applyBorder="1"/>
    <xf numFmtId="0" fontId="68" fillId="98" borderId="324" xfId="2" applyFont="1" applyFill="1" applyBorder="1"/>
    <xf numFmtId="0" fontId="68" fillId="66" borderId="323" xfId="2" applyFont="1" applyFill="1" applyBorder="1"/>
    <xf numFmtId="0" fontId="68" fillId="66" borderId="330" xfId="2" applyFont="1" applyFill="1" applyBorder="1"/>
    <xf numFmtId="0" fontId="68" fillId="59" borderId="352" xfId="2" applyFont="1" applyFill="1" applyBorder="1"/>
    <xf numFmtId="0" fontId="68" fillId="59" borderId="353" xfId="2" applyFont="1" applyFill="1" applyBorder="1"/>
    <xf numFmtId="0" fontId="68" fillId="66" borderId="353" xfId="2" applyFont="1" applyFill="1" applyBorder="1"/>
    <xf numFmtId="0" fontId="68" fillId="66" borderId="354" xfId="2" applyFont="1" applyFill="1" applyBorder="1"/>
    <xf numFmtId="0" fontId="68" fillId="59" borderId="355" xfId="2" applyFont="1" applyFill="1" applyBorder="1"/>
    <xf numFmtId="0" fontId="68" fillId="59" borderId="356" xfId="2" applyFont="1" applyFill="1" applyBorder="1"/>
    <xf numFmtId="0" fontId="67" fillId="93" borderId="227" xfId="2" applyFont="1" applyFill="1"/>
    <xf numFmtId="0" fontId="67" fillId="93" borderId="165" xfId="2" applyFont="1" applyFill="1" applyBorder="1"/>
    <xf numFmtId="0" fontId="69" fillId="0" borderId="227" xfId="3"/>
    <xf numFmtId="0" fontId="18" fillId="0" borderId="227" xfId="3" applyFont="1" applyAlignment="1">
      <alignment horizontal="center" vertical="center"/>
    </xf>
    <xf numFmtId="16" fontId="5" fillId="9" borderId="227" xfId="3" applyNumberFormat="1" applyFont="1" applyFill="1" applyAlignment="1">
      <alignment horizontal="left"/>
    </xf>
    <xf numFmtId="16" fontId="7" fillId="9" borderId="165" xfId="3" applyNumberFormat="1" applyFont="1" applyFill="1" applyBorder="1" applyAlignment="1">
      <alignment horizontal="center" vertical="center"/>
    </xf>
    <xf numFmtId="0" fontId="5" fillId="0" borderId="165" xfId="3" applyFont="1" applyBorder="1" applyAlignment="1">
      <alignment horizontal="center" vertical="center"/>
    </xf>
    <xf numFmtId="0" fontId="7" fillId="9" borderId="160" xfId="3" applyFont="1" applyFill="1" applyBorder="1"/>
    <xf numFmtId="16" fontId="5" fillId="9" borderId="160" xfId="3" applyNumberFormat="1" applyFont="1" applyFill="1" applyBorder="1" applyAlignment="1">
      <alignment horizontal="left"/>
    </xf>
    <xf numFmtId="16" fontId="7" fillId="9" borderId="160" xfId="3" applyNumberFormat="1" applyFont="1" applyFill="1" applyBorder="1" applyAlignment="1">
      <alignment horizontal="center" vertical="center"/>
    </xf>
    <xf numFmtId="0" fontId="5" fillId="0" borderId="227" xfId="3" applyFont="1" applyAlignment="1">
      <alignment horizontal="center" vertical="center"/>
    </xf>
    <xf numFmtId="0" fontId="7" fillId="9" borderId="122" xfId="3" applyFont="1" applyFill="1" applyBorder="1"/>
    <xf numFmtId="0" fontId="7" fillId="0" borderId="160" xfId="3" applyFont="1" applyBorder="1"/>
    <xf numFmtId="0" fontId="5" fillId="9" borderId="125" xfId="3" applyFont="1" applyFill="1" applyBorder="1"/>
    <xf numFmtId="0" fontId="7" fillId="0" borderId="98" xfId="3" applyFont="1" applyBorder="1"/>
    <xf numFmtId="16" fontId="7" fillId="9" borderId="122" xfId="3" applyNumberFormat="1" applyFont="1" applyFill="1" applyBorder="1" applyAlignment="1">
      <alignment horizontal="left"/>
    </xf>
    <xf numFmtId="16" fontId="7" fillId="9" borderId="160" xfId="3" applyNumberFormat="1" applyFont="1" applyFill="1" applyBorder="1" applyAlignment="1">
      <alignment horizontal="left"/>
    </xf>
    <xf numFmtId="16" fontId="7" fillId="0" borderId="160" xfId="3" applyNumberFormat="1" applyFont="1" applyBorder="1" applyAlignment="1">
      <alignment horizontal="left"/>
    </xf>
    <xf numFmtId="0" fontId="7" fillId="0" borderId="160" xfId="3" applyFont="1" applyBorder="1" applyAlignment="1">
      <alignment horizontal="left"/>
    </xf>
    <xf numFmtId="0" fontId="7" fillId="0" borderId="98" xfId="3" applyFont="1" applyBorder="1" applyAlignment="1">
      <alignment horizontal="left"/>
    </xf>
    <xf numFmtId="0" fontId="5" fillId="9" borderId="358" xfId="3" applyFont="1" applyFill="1" applyBorder="1" applyAlignment="1">
      <alignment vertical="center"/>
    </xf>
    <xf numFmtId="0" fontId="5" fillId="0" borderId="358" xfId="3" applyFont="1" applyBorder="1" applyAlignment="1">
      <alignment vertical="center"/>
    </xf>
    <xf numFmtId="0" fontId="5" fillId="9" borderId="324" xfId="3" applyFont="1" applyFill="1" applyBorder="1" applyAlignment="1">
      <alignment vertical="center"/>
    </xf>
    <xf numFmtId="0" fontId="5" fillId="9" borderId="167" xfId="3" applyFont="1" applyFill="1" applyBorder="1" applyAlignment="1">
      <alignment horizontal="center" vertical="center"/>
    </xf>
    <xf numFmtId="0" fontId="5" fillId="0" borderId="166" xfId="3" applyFont="1" applyBorder="1" applyAlignment="1">
      <alignment horizontal="left"/>
    </xf>
    <xf numFmtId="16" fontId="5" fillId="9" borderId="122" xfId="3" applyNumberFormat="1" applyFont="1" applyFill="1" applyBorder="1" applyAlignment="1">
      <alignment horizontal="left"/>
    </xf>
    <xf numFmtId="16" fontId="7" fillId="9" borderId="122" xfId="3" applyNumberFormat="1" applyFont="1" applyFill="1" applyBorder="1" applyAlignment="1">
      <alignment horizontal="center" vertical="center"/>
    </xf>
    <xf numFmtId="16" fontId="7" fillId="0" borderId="160" xfId="3" applyNumberFormat="1" applyFont="1" applyBorder="1" applyAlignment="1">
      <alignment horizontal="center" vertical="center"/>
    </xf>
    <xf numFmtId="0" fontId="5" fillId="0" borderId="160" xfId="3" applyFont="1" applyBorder="1" applyAlignment="1">
      <alignment horizontal="left"/>
    </xf>
    <xf numFmtId="0" fontId="5" fillId="0" borderId="165" xfId="3" applyFont="1" applyBorder="1"/>
    <xf numFmtId="0" fontId="5" fillId="0" borderId="98" xfId="3" applyFont="1" applyBorder="1" applyAlignment="1">
      <alignment horizontal="left"/>
    </xf>
    <xf numFmtId="16" fontId="7" fillId="9" borderId="98" xfId="3" applyNumberFormat="1" applyFont="1" applyFill="1" applyBorder="1" applyAlignment="1">
      <alignment horizontal="center" vertical="center"/>
    </xf>
    <xf numFmtId="0" fontId="5" fillId="0" borderId="129" xfId="3" applyFont="1" applyBorder="1"/>
    <xf numFmtId="0" fontId="5" fillId="0" borderId="166" xfId="3" applyFont="1" applyBorder="1"/>
    <xf numFmtId="0" fontId="5" fillId="9" borderId="160" xfId="3" applyFont="1" applyFill="1" applyBorder="1"/>
    <xf numFmtId="0" fontId="5" fillId="0" borderId="160" xfId="3" applyFont="1" applyBorder="1"/>
    <xf numFmtId="16" fontId="5" fillId="9" borderId="162" xfId="3" applyNumberFormat="1" applyFont="1" applyFill="1" applyBorder="1" applyAlignment="1">
      <alignment horizontal="left"/>
    </xf>
    <xf numFmtId="0" fontId="17" fillId="0" borderId="165" xfId="3" applyFont="1" applyBorder="1" applyAlignment="1">
      <alignment horizontal="center" vertical="center"/>
    </xf>
    <xf numFmtId="16" fontId="7" fillId="44" borderId="160" xfId="3" applyNumberFormat="1" applyFont="1" applyFill="1" applyBorder="1" applyAlignment="1">
      <alignment horizontal="center" vertical="center"/>
    </xf>
    <xf numFmtId="0" fontId="68" fillId="67" borderId="327" xfId="2" applyFont="1" applyFill="1" applyBorder="1"/>
    <xf numFmtId="0" fontId="68" fillId="100" borderId="327" xfId="2" applyFont="1" applyFill="1" applyBorder="1"/>
    <xf numFmtId="0" fontId="68" fillId="64" borderId="255" xfId="2" applyFont="1" applyFill="1" applyBorder="1"/>
    <xf numFmtId="0" fontId="68" fillId="44" borderId="255" xfId="2" applyFont="1" applyFill="1" applyBorder="1"/>
    <xf numFmtId="0" fontId="68" fillId="88" borderId="1" xfId="2" applyFont="1" applyFill="1" applyBorder="1"/>
    <xf numFmtId="0" fontId="68" fillId="100" borderId="1" xfId="2" applyFont="1" applyFill="1" applyBorder="1"/>
    <xf numFmtId="0" fontId="68" fillId="100" borderId="256" xfId="2" applyFont="1" applyFill="1" applyBorder="1"/>
    <xf numFmtId="0" fontId="68" fillId="100" borderId="97" xfId="2" applyFont="1" applyFill="1" applyBorder="1"/>
    <xf numFmtId="0" fontId="68" fillId="100" borderId="98" xfId="2" applyFont="1" applyFill="1" applyBorder="1"/>
    <xf numFmtId="0" fontId="68" fillId="88" borderId="330" xfId="2" applyFont="1" applyFill="1" applyBorder="1"/>
    <xf numFmtId="0" fontId="68" fillId="100" borderId="124" xfId="2" applyFont="1" applyFill="1" applyBorder="1"/>
    <xf numFmtId="0" fontId="68" fillId="88" borderId="122" xfId="2" applyFont="1" applyFill="1" applyBorder="1"/>
    <xf numFmtId="0" fontId="68" fillId="100" borderId="122" xfId="2" applyFont="1" applyFill="1" applyBorder="1"/>
    <xf numFmtId="0" fontId="67" fillId="95" borderId="324" xfId="2" applyFont="1" applyFill="1" applyBorder="1" applyAlignment="1">
      <alignment horizontal="center"/>
    </xf>
    <xf numFmtId="0" fontId="67" fillId="95" borderId="239" xfId="2" applyFont="1" applyFill="1" applyBorder="1" applyAlignment="1">
      <alignment horizontal="center"/>
    </xf>
    <xf numFmtId="0" fontId="67" fillId="95" borderId="240" xfId="2" applyFont="1" applyFill="1" applyBorder="1" applyAlignment="1">
      <alignment horizontal="center"/>
    </xf>
    <xf numFmtId="0" fontId="68" fillId="44" borderId="129" xfId="2" applyFont="1" applyFill="1" applyBorder="1"/>
    <xf numFmtId="0" fontId="68" fillId="64" borderId="98" xfId="2" applyFont="1" applyFill="1" applyBorder="1"/>
    <xf numFmtId="0" fontId="68" fillId="100" borderId="255" xfId="2" applyFont="1" applyFill="1" applyBorder="1"/>
    <xf numFmtId="0" fontId="68" fillId="100" borderId="100" xfId="2" applyFont="1" applyFill="1" applyBorder="1"/>
    <xf numFmtId="0" fontId="68" fillId="100" borderId="324" xfId="2" applyFont="1" applyFill="1" applyBorder="1"/>
    <xf numFmtId="0" fontId="68" fillId="44" borderId="340" xfId="2" applyFont="1" applyFill="1" applyBorder="1"/>
    <xf numFmtId="0" fontId="68" fillId="64" borderId="327" xfId="2" applyFont="1" applyFill="1" applyBorder="1"/>
    <xf numFmtId="0" fontId="68" fillId="100" borderId="129" xfId="2" applyFont="1" applyFill="1" applyBorder="1"/>
    <xf numFmtId="0" fontId="67" fillId="95" borderId="241" xfId="2" applyFont="1" applyFill="1" applyBorder="1" applyAlignment="1">
      <alignment horizontal="center"/>
    </xf>
    <xf numFmtId="0" fontId="67" fillId="95" borderId="227" xfId="2" applyFont="1" applyFill="1" applyAlignment="1">
      <alignment horizontal="center"/>
    </xf>
    <xf numFmtId="0" fontId="67" fillId="95" borderId="242" xfId="2" applyFont="1" applyFill="1" applyBorder="1" applyAlignment="1">
      <alignment horizontal="center"/>
    </xf>
    <xf numFmtId="0" fontId="68" fillId="44" borderId="324" xfId="2" applyFont="1" applyFill="1" applyBorder="1"/>
    <xf numFmtId="0" fontId="68" fillId="88" borderId="256" xfId="2" applyFont="1" applyFill="1" applyBorder="1"/>
    <xf numFmtId="0" fontId="68" fillId="88" borderId="347" xfId="2" applyFont="1" applyFill="1" applyBorder="1"/>
    <xf numFmtId="0" fontId="0" fillId="0" borderId="1" xfId="0" applyBorder="1"/>
    <xf numFmtId="0" fontId="67" fillId="0" borderId="373" xfId="2" applyFont="1" applyBorder="1"/>
    <xf numFmtId="0" fontId="0" fillId="88" borderId="1" xfId="0" applyFill="1" applyBorder="1"/>
    <xf numFmtId="0" fontId="68" fillId="88" borderId="98" xfId="2" applyFont="1" applyFill="1" applyBorder="1"/>
    <xf numFmtId="0" fontId="67" fillId="93" borderId="227" xfId="4" applyFont="1" applyFill="1"/>
    <xf numFmtId="0" fontId="67" fillId="93" borderId="227" xfId="4" applyFont="1" applyFill="1" applyAlignment="1">
      <alignment horizontal="center"/>
    </xf>
    <xf numFmtId="0" fontId="67" fillId="93" borderId="165" xfId="4" applyFont="1" applyFill="1" applyBorder="1"/>
    <xf numFmtId="0" fontId="67" fillId="101" borderId="227" xfId="4" applyFont="1" applyFill="1" applyAlignment="1">
      <alignment horizontal="center"/>
    </xf>
    <xf numFmtId="0" fontId="67" fillId="101" borderId="241" xfId="4" applyFont="1" applyFill="1" applyBorder="1" applyAlignment="1">
      <alignment horizontal="center"/>
    </xf>
    <xf numFmtId="0" fontId="67" fillId="101" borderId="242" xfId="4" applyFont="1" applyFill="1" applyBorder="1" applyAlignment="1">
      <alignment horizontal="center"/>
    </xf>
    <xf numFmtId="0" fontId="67" fillId="101" borderId="334" xfId="4" applyFont="1" applyFill="1" applyBorder="1" applyAlignment="1">
      <alignment horizontal="center"/>
    </xf>
    <xf numFmtId="0" fontId="72" fillId="102" borderId="334" xfId="4" applyFont="1" applyFill="1" applyBorder="1" applyAlignment="1">
      <alignment horizontal="center"/>
    </xf>
    <xf numFmtId="0" fontId="73" fillId="102" borderId="334" xfId="4" applyFont="1" applyFill="1" applyBorder="1" applyAlignment="1">
      <alignment horizontal="center"/>
    </xf>
    <xf numFmtId="0" fontId="67" fillId="102" borderId="334" xfId="4" applyFont="1" applyFill="1" applyBorder="1" applyAlignment="1">
      <alignment horizontal="center"/>
    </xf>
    <xf numFmtId="0" fontId="70" fillId="0" borderId="227" xfId="4"/>
    <xf numFmtId="0" fontId="67" fillId="101" borderId="327" xfId="4" applyFont="1" applyFill="1" applyBorder="1" applyAlignment="1">
      <alignment horizontal="center"/>
    </xf>
    <xf numFmtId="0" fontId="72" fillId="102" borderId="327" xfId="4" applyFont="1" applyFill="1" applyBorder="1" applyAlignment="1">
      <alignment horizontal="center"/>
    </xf>
    <xf numFmtId="0" fontId="73" fillId="102" borderId="327" xfId="4" applyFont="1" applyFill="1" applyBorder="1" applyAlignment="1">
      <alignment horizontal="center"/>
    </xf>
    <xf numFmtId="0" fontId="67" fillId="102" borderId="327" xfId="4" applyFont="1" applyFill="1" applyBorder="1" applyAlignment="1">
      <alignment horizontal="center"/>
    </xf>
    <xf numFmtId="0" fontId="70" fillId="0" borderId="327" xfId="4" applyBorder="1"/>
    <xf numFmtId="0" fontId="72" fillId="103" borderId="327" xfId="4" applyFont="1" applyFill="1" applyBorder="1" applyAlignment="1">
      <alignment horizontal="center"/>
    </xf>
    <xf numFmtId="0" fontId="73" fillId="103" borderId="327" xfId="4" applyFont="1" applyFill="1" applyBorder="1" applyAlignment="1">
      <alignment horizontal="center"/>
    </xf>
    <xf numFmtId="0" fontId="73" fillId="60" borderId="327" xfId="4" applyFont="1" applyFill="1" applyBorder="1"/>
    <xf numFmtId="0" fontId="67" fillId="103" borderId="327" xfId="4" applyFont="1" applyFill="1" applyBorder="1"/>
    <xf numFmtId="0" fontId="74" fillId="81" borderId="327" xfId="4" applyFont="1" applyFill="1" applyBorder="1"/>
    <xf numFmtId="0" fontId="2" fillId="0" borderId="334" xfId="6" applyBorder="1"/>
    <xf numFmtId="0" fontId="2" fillId="0" borderId="334" xfId="6" applyBorder="1" applyAlignment="1">
      <alignment horizontal="center"/>
    </xf>
    <xf numFmtId="0" fontId="72" fillId="103" borderId="334" xfId="4" applyFont="1" applyFill="1" applyBorder="1" applyAlignment="1">
      <alignment horizontal="center"/>
    </xf>
    <xf numFmtId="0" fontId="73" fillId="103" borderId="334" xfId="4" applyFont="1" applyFill="1" applyBorder="1" applyAlignment="1">
      <alignment horizontal="center"/>
    </xf>
    <xf numFmtId="0" fontId="2" fillId="88" borderId="334" xfId="6" applyFill="1" applyBorder="1"/>
    <xf numFmtId="0" fontId="2" fillId="0" borderId="122" xfId="6" applyBorder="1"/>
    <xf numFmtId="0" fontId="77" fillId="103" borderId="227" xfId="4" applyFont="1" applyFill="1" applyAlignment="1">
      <alignment horizontal="center"/>
    </xf>
    <xf numFmtId="0" fontId="70" fillId="59" borderId="227" xfId="4" applyFill="1"/>
    <xf numFmtId="0" fontId="70" fillId="0" borderId="227" xfId="4" applyAlignment="1">
      <alignment horizontal="center"/>
    </xf>
    <xf numFmtId="0" fontId="78" fillId="103" borderId="227" xfId="4" applyFont="1" applyFill="1" applyAlignment="1">
      <alignment horizontal="center"/>
    </xf>
    <xf numFmtId="0" fontId="70" fillId="103" borderId="227" xfId="4" applyFill="1"/>
    <xf numFmtId="0" fontId="72" fillId="93" borderId="165" xfId="4" applyFont="1" applyFill="1" applyBorder="1" applyAlignment="1">
      <alignment horizontal="left"/>
    </xf>
    <xf numFmtId="0" fontId="67" fillId="0" borderId="327" xfId="4" applyFont="1" applyBorder="1" applyAlignment="1">
      <alignment horizontal="left"/>
    </xf>
    <xf numFmtId="0" fontId="72" fillId="60" borderId="327" xfId="4" applyFont="1" applyFill="1" applyBorder="1" applyAlignment="1">
      <alignment horizontal="left"/>
    </xf>
    <xf numFmtId="0" fontId="67" fillId="104" borderId="327" xfId="4" applyFont="1" applyFill="1" applyBorder="1" applyAlignment="1">
      <alignment horizontal="left" vertical="center" wrapText="1"/>
    </xf>
    <xf numFmtId="0" fontId="67" fillId="0" borderId="334" xfId="4" applyFont="1" applyBorder="1" applyAlignment="1">
      <alignment horizontal="left"/>
    </xf>
    <xf numFmtId="0" fontId="67" fillId="104" borderId="356" xfId="4" applyFont="1" applyFill="1" applyBorder="1" applyAlignment="1">
      <alignment horizontal="left" vertical="center" wrapText="1"/>
    </xf>
    <xf numFmtId="0" fontId="76" fillId="0" borderId="327" xfId="4" applyFont="1" applyBorder="1" applyAlignment="1">
      <alignment horizontal="left"/>
    </xf>
    <xf numFmtId="0" fontId="76" fillId="0" borderId="334" xfId="4" applyFont="1" applyBorder="1" applyAlignment="1">
      <alignment horizontal="left"/>
    </xf>
    <xf numFmtId="0" fontId="70" fillId="0" borderId="227" xfId="4" applyAlignment="1">
      <alignment horizontal="left"/>
    </xf>
    <xf numFmtId="9" fontId="67" fillId="104" borderId="378" xfId="5" applyFont="1" applyFill="1" applyBorder="1" applyAlignment="1">
      <alignment vertical="center" wrapText="1"/>
    </xf>
    <xf numFmtId="9" fontId="67" fillId="104" borderId="379" xfId="5" applyFont="1" applyFill="1" applyBorder="1" applyAlignment="1">
      <alignment vertical="center" wrapText="1"/>
    </xf>
    <xf numFmtId="9" fontId="67" fillId="104" borderId="380" xfId="5" applyFont="1" applyFill="1" applyBorder="1" applyAlignment="1">
      <alignment vertical="center" wrapText="1"/>
    </xf>
    <xf numFmtId="0" fontId="5" fillId="0" borderId="165" xfId="3" applyFont="1" applyBorder="1" applyAlignment="1">
      <alignment vertical="center"/>
    </xf>
    <xf numFmtId="0" fontId="5" fillId="0" borderId="227" xfId="3" applyFont="1" applyAlignment="1">
      <alignment vertical="center"/>
    </xf>
    <xf numFmtId="0" fontId="5" fillId="9" borderId="334" xfId="3" applyFont="1" applyFill="1" applyBorder="1" applyAlignment="1">
      <alignment vertical="center"/>
    </xf>
    <xf numFmtId="0" fontId="5" fillId="9" borderId="324" xfId="3" applyFont="1" applyFill="1" applyBorder="1"/>
    <xf numFmtId="0" fontId="72" fillId="93" borderId="238" xfId="4" applyFont="1" applyFill="1" applyBorder="1"/>
    <xf numFmtId="0" fontId="72" fillId="93" borderId="239" xfId="4" applyFont="1" applyFill="1" applyBorder="1"/>
    <xf numFmtId="0" fontId="72" fillId="93" borderId="240" xfId="4" applyFont="1" applyFill="1" applyBorder="1"/>
    <xf numFmtId="9" fontId="67" fillId="104" borderId="334" xfId="5" applyFont="1" applyFill="1" applyBorder="1" applyAlignment="1">
      <alignment vertical="center" wrapText="1"/>
    </xf>
    <xf numFmtId="9" fontId="74" fillId="81" borderId="334" xfId="5" applyFont="1" applyFill="1" applyBorder="1"/>
    <xf numFmtId="0" fontId="67" fillId="0" borderId="324" xfId="4" applyFont="1" applyBorder="1" applyAlignment="1">
      <alignment horizontal="left"/>
    </xf>
    <xf numFmtId="0" fontId="72" fillId="103" borderId="324" xfId="4" applyFont="1" applyFill="1" applyBorder="1" applyAlignment="1">
      <alignment horizontal="center"/>
    </xf>
    <xf numFmtId="0" fontId="73" fillId="103" borderId="324" xfId="4" applyFont="1" applyFill="1" applyBorder="1" applyAlignment="1">
      <alignment horizontal="center"/>
    </xf>
    <xf numFmtId="0" fontId="72" fillId="60" borderId="227" xfId="4" applyFont="1" applyFill="1" applyAlignment="1">
      <alignment horizontal="left"/>
    </xf>
    <xf numFmtId="0" fontId="73" fillId="60" borderId="227" xfId="4" applyFont="1" applyFill="1"/>
    <xf numFmtId="0" fontId="73" fillId="60" borderId="227" xfId="4" applyFont="1" applyFill="1" applyAlignment="1">
      <alignment horizontal="center"/>
    </xf>
    <xf numFmtId="9" fontId="67" fillId="104" borderId="384" xfId="5" applyFont="1" applyFill="1" applyBorder="1" applyAlignment="1">
      <alignment vertical="center" wrapText="1"/>
    </xf>
    <xf numFmtId="9" fontId="67" fillId="104" borderId="297" xfId="5" applyFont="1" applyFill="1" applyBorder="1" applyAlignment="1">
      <alignment vertical="center" wrapText="1"/>
    </xf>
    <xf numFmtId="9" fontId="67" fillId="104" borderId="368" xfId="5" applyFont="1" applyFill="1" applyBorder="1" applyAlignment="1">
      <alignment vertical="center" wrapText="1"/>
    </xf>
    <xf numFmtId="0" fontId="73" fillId="60" borderId="331" xfId="4" applyFont="1" applyFill="1" applyBorder="1" applyAlignment="1">
      <alignment horizontal="center"/>
    </xf>
    <xf numFmtId="0" fontId="70" fillId="0" borderId="334" xfId="4" applyBorder="1"/>
    <xf numFmtId="0" fontId="69" fillId="0" borderId="147" xfId="3" applyBorder="1"/>
    <xf numFmtId="0" fontId="69" fillId="0" borderId="164" xfId="3" applyBorder="1"/>
    <xf numFmtId="0" fontId="69" fillId="0" borderId="148" xfId="3" applyBorder="1"/>
    <xf numFmtId="0" fontId="69" fillId="0" borderId="165" xfId="3" applyBorder="1"/>
    <xf numFmtId="0" fontId="69" fillId="0" borderId="167" xfId="3" applyBorder="1"/>
    <xf numFmtId="0" fontId="69" fillId="0" borderId="166" xfId="3" applyBorder="1"/>
    <xf numFmtId="0" fontId="69" fillId="0" borderId="124" xfId="3" applyBorder="1"/>
    <xf numFmtId="0" fontId="5" fillId="0" borderId="227" xfId="3" applyFont="1"/>
    <xf numFmtId="0" fontId="0" fillId="0" borderId="165" xfId="3" applyFont="1" applyBorder="1"/>
    <xf numFmtId="0" fontId="0" fillId="0" borderId="129" xfId="3" applyFont="1" applyBorder="1"/>
    <xf numFmtId="0" fontId="69" fillId="44" borderId="227" xfId="3" applyFill="1"/>
    <xf numFmtId="0" fontId="67" fillId="102" borderId="335" xfId="4" applyFont="1" applyFill="1" applyBorder="1" applyAlignment="1">
      <alignment horizontal="center"/>
    </xf>
    <xf numFmtId="0" fontId="67" fillId="101" borderId="324" xfId="4" applyFont="1" applyFill="1" applyBorder="1" applyAlignment="1">
      <alignment horizontal="center"/>
    </xf>
    <xf numFmtId="0" fontId="67" fillId="102" borderId="369" xfId="4" applyFont="1" applyFill="1" applyBorder="1" applyAlignment="1">
      <alignment horizontal="center"/>
    </xf>
    <xf numFmtId="0" fontId="67" fillId="102" borderId="324" xfId="4" applyFont="1" applyFill="1" applyBorder="1" applyAlignment="1">
      <alignment horizontal="center"/>
    </xf>
    <xf numFmtId="0" fontId="67" fillId="102" borderId="331" xfId="4" applyFont="1" applyFill="1" applyBorder="1" applyAlignment="1">
      <alignment horizontal="center"/>
    </xf>
    <xf numFmtId="0" fontId="70" fillId="0" borderId="1" xfId="4" applyBorder="1"/>
    <xf numFmtId="0" fontId="67" fillId="102" borderId="1" xfId="4" applyFont="1" applyFill="1" applyBorder="1" applyAlignment="1">
      <alignment horizontal="center"/>
    </xf>
    <xf numFmtId="0" fontId="70" fillId="0" borderId="331" xfId="4" applyBorder="1"/>
    <xf numFmtId="0" fontId="70" fillId="66" borderId="327" xfId="4" applyFill="1" applyBorder="1"/>
    <xf numFmtId="0" fontId="2" fillId="66" borderId="334" xfId="6" applyFill="1" applyBorder="1"/>
    <xf numFmtId="0" fontId="2" fillId="66" borderId="148" xfId="6" applyFill="1" applyBorder="1"/>
    <xf numFmtId="0" fontId="2" fillId="66" borderId="122" xfId="6" applyFill="1" applyBorder="1"/>
    <xf numFmtId="0" fontId="0" fillId="66" borderId="122" xfId="6" applyFont="1" applyFill="1" applyBorder="1"/>
    <xf numFmtId="0" fontId="72" fillId="103" borderId="1" xfId="4" applyFont="1" applyFill="1" applyBorder="1" applyAlignment="1">
      <alignment horizontal="center"/>
    </xf>
    <xf numFmtId="0" fontId="73" fillId="103" borderId="335" xfId="4" applyFont="1" applyFill="1" applyBorder="1" applyAlignment="1">
      <alignment horizontal="center"/>
    </xf>
    <xf numFmtId="0" fontId="72" fillId="103" borderId="297" xfId="4" applyFont="1" applyFill="1" applyBorder="1" applyAlignment="1">
      <alignment horizontal="center"/>
    </xf>
    <xf numFmtId="0" fontId="73" fillId="103" borderId="297" xfId="4" applyFont="1" applyFill="1" applyBorder="1" applyAlignment="1">
      <alignment horizontal="center"/>
    </xf>
    <xf numFmtId="0" fontId="6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top" wrapText="1"/>
    </xf>
    <xf numFmtId="0" fontId="0" fillId="74" borderId="1" xfId="0" applyFill="1" applyBorder="1" applyAlignment="1">
      <alignment horizontal="center" vertical="top"/>
    </xf>
    <xf numFmtId="0" fontId="6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2" fillId="74" borderId="1" xfId="0" applyFont="1" applyFill="1" applyBorder="1" applyAlignment="1">
      <alignment horizontal="center"/>
    </xf>
    <xf numFmtId="0" fontId="42" fillId="74" borderId="1" xfId="0" applyFont="1" applyFill="1" applyBorder="1" applyAlignment="1">
      <alignment horizontal="left" wrapText="1"/>
    </xf>
    <xf numFmtId="0" fontId="42" fillId="74" borderId="1" xfId="0" applyFont="1" applyFill="1" applyBorder="1" applyAlignment="1">
      <alignment horizontal="left" vertical="top" wrapText="1"/>
    </xf>
    <xf numFmtId="0" fontId="42" fillId="74" borderId="1" xfId="0" applyFont="1" applyFill="1" applyBorder="1" applyAlignment="1">
      <alignment horizontal="center" vertical="top" wrapText="1"/>
    </xf>
    <xf numFmtId="0" fontId="62" fillId="74" borderId="1" xfId="0" applyFont="1" applyFill="1" applyBorder="1" applyAlignment="1">
      <alignment horizontal="center" vertical="top" wrapText="1"/>
    </xf>
    <xf numFmtId="0" fontId="0" fillId="74" borderId="1" xfId="0" applyFill="1" applyBorder="1" applyAlignment="1">
      <alignment horizontal="center" vertical="top" wrapText="1"/>
    </xf>
    <xf numFmtId="0" fontId="58" fillId="74" borderId="1" xfId="0" applyFont="1" applyFill="1" applyBorder="1" applyAlignment="1">
      <alignment horizontal="center" vertical="top" wrapText="1"/>
    </xf>
    <xf numFmtId="0" fontId="42" fillId="85" borderId="1" xfId="0" applyFont="1" applyFill="1" applyBorder="1" applyAlignment="1">
      <alignment horizontal="left" vertical="center" wrapText="1"/>
    </xf>
    <xf numFmtId="0" fontId="62" fillId="85" borderId="1" xfId="0" applyFont="1" applyFill="1" applyBorder="1" applyAlignment="1">
      <alignment horizontal="center" wrapText="1"/>
    </xf>
    <xf numFmtId="0" fontId="62" fillId="85" borderId="1" xfId="0" applyFont="1" applyFill="1" applyBorder="1" applyAlignment="1">
      <alignment horizontal="center" vertical="center" wrapText="1"/>
    </xf>
    <xf numFmtId="0" fontId="45" fillId="85" borderId="1" xfId="0" applyFont="1" applyFill="1" applyBorder="1" applyAlignment="1">
      <alignment horizontal="center" wrapText="1"/>
    </xf>
    <xf numFmtId="0" fontId="58" fillId="85" borderId="1" xfId="0" applyFont="1" applyFill="1" applyBorder="1" applyAlignment="1">
      <alignment horizontal="center" wrapText="1"/>
    </xf>
    <xf numFmtId="0" fontId="42" fillId="85" borderId="1" xfId="0" applyFont="1" applyFill="1" applyBorder="1" applyAlignment="1">
      <alignment horizontal="center"/>
    </xf>
    <xf numFmtId="0" fontId="42" fillId="51" borderId="1" xfId="0" applyFont="1" applyFill="1" applyBorder="1" applyAlignment="1">
      <alignment horizontal="left" vertical="center" wrapText="1"/>
    </xf>
    <xf numFmtId="0" fontId="62" fillId="51" borderId="1" xfId="0" applyFont="1" applyFill="1" applyBorder="1" applyAlignment="1">
      <alignment horizontal="center" wrapText="1"/>
    </xf>
    <xf numFmtId="0" fontId="62" fillId="51" borderId="1" xfId="0" applyFont="1" applyFill="1" applyBorder="1" applyAlignment="1">
      <alignment horizontal="center" vertical="center" wrapText="1"/>
    </xf>
    <xf numFmtId="0" fontId="45" fillId="51" borderId="1" xfId="0" applyFont="1" applyFill="1" applyBorder="1" applyAlignment="1">
      <alignment horizontal="center" wrapText="1"/>
    </xf>
    <xf numFmtId="0" fontId="58" fillId="51" borderId="1" xfId="0" applyFont="1" applyFill="1" applyBorder="1" applyAlignment="1">
      <alignment horizontal="center" wrapText="1"/>
    </xf>
    <xf numFmtId="0" fontId="42" fillId="51" borderId="1" xfId="0" applyFont="1" applyFill="1" applyBorder="1" applyAlignment="1">
      <alignment horizontal="center"/>
    </xf>
    <xf numFmtId="0" fontId="89" fillId="105" borderId="327" xfId="4" applyFont="1" applyFill="1" applyBorder="1"/>
    <xf numFmtId="0" fontId="70" fillId="44" borderId="327" xfId="4" applyFill="1" applyBorder="1"/>
    <xf numFmtId="0" fontId="71" fillId="0" borderId="227" xfId="2" applyFont="1"/>
    <xf numFmtId="0" fontId="74" fillId="81" borderId="327" xfId="4" applyFont="1" applyFill="1" applyBorder="1" applyAlignment="1">
      <alignment vertical="center"/>
    </xf>
    <xf numFmtId="9" fontId="74" fillId="81" borderId="327" xfId="5" applyFont="1" applyFill="1" applyBorder="1" applyAlignment="1">
      <alignment vertical="center"/>
    </xf>
    <xf numFmtId="9" fontId="74" fillId="81" borderId="334" xfId="5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42" fillId="81" borderId="1" xfId="0" applyFont="1" applyFill="1" applyBorder="1" applyAlignment="1">
      <alignment horizontal="left" vertical="top" wrapText="1"/>
    </xf>
    <xf numFmtId="0" fontId="62" fillId="81" borderId="1" xfId="0" applyFont="1" applyFill="1" applyBorder="1" applyAlignment="1">
      <alignment horizontal="center" vertical="top" wrapText="1"/>
    </xf>
    <xf numFmtId="0" fontId="62" fillId="81" borderId="1" xfId="0" applyFont="1" applyFill="1" applyBorder="1" applyAlignment="1">
      <alignment horizontal="left" vertical="top" wrapText="1"/>
    </xf>
    <xf numFmtId="0" fontId="43" fillId="81" borderId="1" xfId="0" applyFont="1" applyFill="1" applyBorder="1" applyAlignment="1">
      <alignment horizontal="center" vertical="top" wrapText="1"/>
    </xf>
    <xf numFmtId="0" fontId="67" fillId="95" borderId="238" xfId="2" applyFont="1" applyFill="1" applyBorder="1" applyAlignment="1">
      <alignment horizontal="center"/>
    </xf>
    <xf numFmtId="0" fontId="68" fillId="0" borderId="327" xfId="4" applyFont="1" applyBorder="1"/>
    <xf numFmtId="0" fontId="68" fillId="0" borderId="327" xfId="4" applyFont="1" applyBorder="1" applyAlignment="1">
      <alignment horizontal="center"/>
    </xf>
    <xf numFmtId="0" fontId="68" fillId="59" borderId="327" xfId="4" applyFont="1" applyFill="1" applyBorder="1"/>
    <xf numFmtId="0" fontId="68" fillId="0" borderId="331" xfId="4" applyFont="1" applyBorder="1"/>
    <xf numFmtId="0" fontId="68" fillId="43" borderId="1" xfId="4" applyFont="1" applyFill="1" applyBorder="1"/>
    <xf numFmtId="0" fontId="68" fillId="59" borderId="375" xfId="4" applyFont="1" applyFill="1" applyBorder="1"/>
    <xf numFmtId="0" fontId="68" fillId="103" borderId="327" xfId="4" applyFont="1" applyFill="1" applyBorder="1"/>
    <xf numFmtId="0" fontId="68" fillId="66" borderId="327" xfId="4" applyFont="1" applyFill="1" applyBorder="1"/>
    <xf numFmtId="0" fontId="68" fillId="59" borderId="1" xfId="4" applyFont="1" applyFill="1" applyBorder="1"/>
    <xf numFmtId="0" fontId="68" fillId="0" borderId="334" xfId="4" applyFont="1" applyBorder="1"/>
    <xf numFmtId="0" fontId="68" fillId="59" borderId="334" xfId="4" applyFont="1" applyFill="1" applyBorder="1"/>
    <xf numFmtId="0" fontId="68" fillId="0" borderId="335" xfId="4" applyFont="1" applyBorder="1"/>
    <xf numFmtId="0" fontId="68" fillId="59" borderId="368" xfId="4" applyFont="1" applyFill="1" applyBorder="1"/>
    <xf numFmtId="0" fontId="68" fillId="100" borderId="334" xfId="4" applyFont="1" applyFill="1" applyBorder="1"/>
    <xf numFmtId="0" fontId="68" fillId="103" borderId="334" xfId="4" applyFont="1" applyFill="1" applyBorder="1"/>
    <xf numFmtId="0" fontId="68" fillId="0" borderId="324" xfId="4" applyFont="1" applyBorder="1"/>
    <xf numFmtId="0" fontId="68" fillId="59" borderId="324" xfId="4" applyFont="1" applyFill="1" applyBorder="1"/>
    <xf numFmtId="0" fontId="68" fillId="88" borderId="327" xfId="4" applyFont="1" applyFill="1" applyBorder="1"/>
    <xf numFmtId="0" fontId="68" fillId="0" borderId="325" xfId="4" applyFont="1" applyBorder="1"/>
    <xf numFmtId="0" fontId="68" fillId="59" borderId="370" xfId="4" applyFont="1" applyFill="1" applyBorder="1"/>
    <xf numFmtId="0" fontId="68" fillId="66" borderId="324" xfId="4" applyFont="1" applyFill="1" applyBorder="1"/>
    <xf numFmtId="0" fontId="68" fillId="100" borderId="324" xfId="4" applyFont="1" applyFill="1" applyBorder="1"/>
    <xf numFmtId="0" fontId="68" fillId="103" borderId="324" xfId="4" applyFont="1" applyFill="1" applyBorder="1"/>
    <xf numFmtId="0" fontId="68" fillId="100" borderId="327" xfId="4" applyFont="1" applyFill="1" applyBorder="1"/>
    <xf numFmtId="0" fontId="68" fillId="51" borderId="327" xfId="4" applyFont="1" applyFill="1" applyBorder="1"/>
    <xf numFmtId="0" fontId="68" fillId="85" borderId="327" xfId="4" applyFont="1" applyFill="1" applyBorder="1"/>
    <xf numFmtId="0" fontId="68" fillId="44" borderId="327" xfId="4" applyFont="1" applyFill="1" applyBorder="1"/>
    <xf numFmtId="0" fontId="71" fillId="66" borderId="327" xfId="4" applyFont="1" applyFill="1" applyBorder="1"/>
    <xf numFmtId="0" fontId="71" fillId="66" borderId="327" xfId="4" applyFont="1" applyFill="1" applyBorder="1" applyAlignment="1">
      <alignment horizontal="center"/>
    </xf>
    <xf numFmtId="0" fontId="71" fillId="81" borderId="327" xfId="4" applyFont="1" applyFill="1" applyBorder="1"/>
    <xf numFmtId="9" fontId="71" fillId="81" borderId="334" xfId="5" applyFont="1" applyFill="1" applyBorder="1"/>
    <xf numFmtId="0" fontId="68" fillId="60" borderId="327" xfId="4" applyFont="1" applyFill="1" applyBorder="1"/>
    <xf numFmtId="0" fontId="68" fillId="66" borderId="327" xfId="4" applyFont="1" applyFill="1" applyBorder="1" applyAlignment="1">
      <alignment horizontal="center"/>
    </xf>
    <xf numFmtId="0" fontId="68" fillId="64" borderId="327" xfId="4" applyFont="1" applyFill="1" applyBorder="1"/>
    <xf numFmtId="0" fontId="68" fillId="82" borderId="98" xfId="4" applyFont="1" applyFill="1" applyBorder="1"/>
    <xf numFmtId="0" fontId="68" fillId="72" borderId="327" xfId="4" applyFont="1" applyFill="1" applyBorder="1"/>
    <xf numFmtId="0" fontId="68" fillId="66" borderId="124" xfId="4" applyFont="1" applyFill="1" applyBorder="1"/>
    <xf numFmtId="0" fontId="68" fillId="66" borderId="98" xfId="4" applyFont="1" applyFill="1" applyBorder="1"/>
    <xf numFmtId="0" fontId="68" fillId="0" borderId="98" xfId="4" applyFont="1" applyBorder="1"/>
    <xf numFmtId="0" fontId="68" fillId="66" borderId="258" xfId="4" applyFont="1" applyFill="1" applyBorder="1"/>
    <xf numFmtId="0" fontId="68" fillId="59" borderId="98" xfId="4" applyFont="1" applyFill="1" applyBorder="1"/>
    <xf numFmtId="0" fontId="68" fillId="105" borderId="327" xfId="4" applyFont="1" applyFill="1" applyBorder="1"/>
    <xf numFmtId="0" fontId="71" fillId="66" borderId="355" xfId="4" applyFont="1" applyFill="1" applyBorder="1" applyAlignment="1">
      <alignment vertical="center"/>
    </xf>
    <xf numFmtId="0" fontId="71" fillId="66" borderId="355" xfId="4" applyFont="1" applyFill="1" applyBorder="1" applyAlignment="1">
      <alignment horizontal="center" vertical="center"/>
    </xf>
    <xf numFmtId="0" fontId="71" fillId="81" borderId="327" xfId="4" applyFont="1" applyFill="1" applyBorder="1" applyAlignment="1">
      <alignment vertical="center"/>
    </xf>
    <xf numFmtId="9" fontId="71" fillId="81" borderId="327" xfId="5" applyFont="1" applyFill="1" applyBorder="1" applyAlignment="1">
      <alignment vertical="center"/>
    </xf>
    <xf numFmtId="9" fontId="71" fillId="81" borderId="334" xfId="5" applyFont="1" applyFill="1" applyBorder="1" applyAlignment="1">
      <alignment vertical="center"/>
    </xf>
    <xf numFmtId="0" fontId="68" fillId="59" borderId="258" xfId="4" applyFont="1" applyFill="1" applyBorder="1"/>
    <xf numFmtId="0" fontId="68" fillId="66" borderId="129" xfId="4" applyFont="1" applyFill="1" applyBorder="1"/>
    <xf numFmtId="0" fontId="68" fillId="59" borderId="166" xfId="4" applyFont="1" applyFill="1" applyBorder="1"/>
    <xf numFmtId="0" fontId="68" fillId="0" borderId="258" xfId="4" applyFont="1" applyBorder="1"/>
    <xf numFmtId="0" fontId="68" fillId="59" borderId="129" xfId="4" applyFont="1" applyFill="1" applyBorder="1"/>
    <xf numFmtId="0" fontId="68" fillId="0" borderId="259" xfId="4" applyFont="1" applyBorder="1"/>
    <xf numFmtId="0" fontId="68" fillId="0" borderId="129" xfId="4" applyFont="1" applyBorder="1"/>
    <xf numFmtId="0" fontId="68" fillId="59" borderId="329" xfId="4" applyFont="1" applyFill="1" applyBorder="1"/>
    <xf numFmtId="0" fontId="68" fillId="59" borderId="341" xfId="4" applyFont="1" applyFill="1" applyBorder="1"/>
    <xf numFmtId="0" fontId="68" fillId="0" borderId="124" xfId="4" applyFont="1" applyBorder="1"/>
    <xf numFmtId="0" fontId="68" fillId="59" borderId="324" xfId="4" applyFont="1" applyFill="1" applyBorder="1" applyAlignment="1">
      <alignment horizontal="center"/>
    </xf>
    <xf numFmtId="0" fontId="68" fillId="88" borderId="324" xfId="4" applyFont="1" applyFill="1" applyBorder="1"/>
    <xf numFmtId="0" fontId="68" fillId="0" borderId="1" xfId="4" applyFont="1" applyBorder="1"/>
    <xf numFmtId="0" fontId="68" fillId="66" borderId="97" xfId="4" applyFont="1" applyFill="1" applyBorder="1"/>
    <xf numFmtId="0" fontId="68" fillId="66" borderId="1" xfId="4" applyFont="1" applyFill="1" applyBorder="1"/>
    <xf numFmtId="0" fontId="68" fillId="59" borderId="255" xfId="4" applyFont="1" applyFill="1" applyBorder="1"/>
    <xf numFmtId="0" fontId="68" fillId="66" borderId="100" xfId="4" applyFont="1" applyFill="1" applyBorder="1"/>
    <xf numFmtId="0" fontId="68" fillId="59" borderId="180" xfId="4" applyFont="1" applyFill="1" applyBorder="1"/>
    <xf numFmtId="0" fontId="68" fillId="0" borderId="255" xfId="4" applyFont="1" applyBorder="1"/>
    <xf numFmtId="0" fontId="68" fillId="59" borderId="100" xfId="4" applyFont="1" applyFill="1" applyBorder="1"/>
    <xf numFmtId="0" fontId="68" fillId="0" borderId="340" xfId="4" applyFont="1" applyBorder="1"/>
    <xf numFmtId="0" fontId="68" fillId="0" borderId="100" xfId="4" applyFont="1" applyBorder="1"/>
    <xf numFmtId="0" fontId="68" fillId="59" borderId="328" xfId="4" applyFont="1" applyFill="1" applyBorder="1"/>
    <xf numFmtId="0" fontId="68" fillId="59" borderId="342" xfId="4" applyFont="1" applyFill="1" applyBorder="1"/>
    <xf numFmtId="0" fontId="68" fillId="0" borderId="97" xfId="4" applyFont="1" applyBorder="1"/>
    <xf numFmtId="0" fontId="68" fillId="59" borderId="327" xfId="4" applyFont="1" applyFill="1" applyBorder="1" applyAlignment="1">
      <alignment horizontal="center"/>
    </xf>
    <xf numFmtId="0" fontId="68" fillId="103" borderId="1" xfId="4" applyFont="1" applyFill="1" applyBorder="1"/>
    <xf numFmtId="0" fontId="68" fillId="100" borderId="1" xfId="4" applyFont="1" applyFill="1" applyBorder="1"/>
    <xf numFmtId="0" fontId="68" fillId="59" borderId="97" xfId="4" applyFont="1" applyFill="1" applyBorder="1"/>
    <xf numFmtId="0" fontId="68" fillId="100" borderId="255" xfId="4" applyFont="1" applyFill="1" applyBorder="1"/>
    <xf numFmtId="0" fontId="68" fillId="100" borderId="100" xfId="4" applyFont="1" applyFill="1" applyBorder="1"/>
    <xf numFmtId="0" fontId="68" fillId="66" borderId="339" xfId="4" applyFont="1" applyFill="1" applyBorder="1"/>
    <xf numFmtId="0" fontId="68" fillId="0" borderId="339" xfId="4" applyFont="1" applyBorder="1"/>
    <xf numFmtId="0" fontId="68" fillId="59" borderId="339" xfId="4" applyFont="1" applyFill="1" applyBorder="1"/>
    <xf numFmtId="0" fontId="68" fillId="0" borderId="346" xfId="4" applyFont="1" applyBorder="1"/>
    <xf numFmtId="0" fontId="68" fillId="59" borderId="346" xfId="4" applyFont="1" applyFill="1" applyBorder="1"/>
    <xf numFmtId="0" fontId="68" fillId="97" borderId="255" xfId="4" applyFont="1" applyFill="1" applyBorder="1"/>
    <xf numFmtId="0" fontId="68" fillId="97" borderId="1" xfId="4" applyFont="1" applyFill="1" applyBorder="1"/>
    <xf numFmtId="0" fontId="68" fillId="100" borderId="97" xfId="4" applyFont="1" applyFill="1" applyBorder="1"/>
    <xf numFmtId="0" fontId="68" fillId="82" borderId="327" xfId="4" applyFont="1" applyFill="1" applyBorder="1"/>
    <xf numFmtId="0" fontId="68" fillId="66" borderId="167" xfId="4" applyFont="1" applyFill="1" applyBorder="1"/>
    <xf numFmtId="0" fontId="68" fillId="66" borderId="160" xfId="4" applyFont="1" applyFill="1" applyBorder="1"/>
    <xf numFmtId="0" fontId="68" fillId="59" borderId="309" xfId="4" applyFont="1" applyFill="1" applyBorder="1"/>
    <xf numFmtId="0" fontId="68" fillId="59" borderId="160" xfId="4" applyFont="1" applyFill="1" applyBorder="1"/>
    <xf numFmtId="0" fontId="68" fillId="0" borderId="160" xfId="4" applyFont="1" applyBorder="1"/>
    <xf numFmtId="0" fontId="68" fillId="66" borderId="165" xfId="4" applyFont="1" applyFill="1" applyBorder="1"/>
    <xf numFmtId="0" fontId="68" fillId="66" borderId="334" xfId="4" applyFont="1" applyFill="1" applyBorder="1"/>
    <xf numFmtId="0" fontId="68" fillId="59" borderId="227" xfId="4" applyFont="1" applyFill="1"/>
    <xf numFmtId="0" fontId="68" fillId="0" borderId="309" xfId="4" applyFont="1" applyBorder="1"/>
    <xf numFmtId="0" fontId="68" fillId="59" borderId="165" xfId="4" applyFont="1" applyFill="1" applyBorder="1"/>
    <xf numFmtId="0" fontId="68" fillId="0" borderId="242" xfId="4" applyFont="1" applyBorder="1"/>
    <xf numFmtId="0" fontId="68" fillId="0" borderId="165" xfId="4" applyFont="1" applyBorder="1"/>
    <xf numFmtId="0" fontId="68" fillId="59" borderId="336" xfId="4" applyFont="1" applyFill="1" applyBorder="1"/>
    <xf numFmtId="0" fontId="68" fillId="59" borderId="241" xfId="4" applyFont="1" applyFill="1" applyBorder="1"/>
    <xf numFmtId="0" fontId="68" fillId="0" borderId="167" xfId="4" applyFont="1" applyBorder="1"/>
    <xf numFmtId="0" fontId="68" fillId="59" borderId="380" xfId="4" applyFont="1" applyFill="1" applyBorder="1"/>
    <xf numFmtId="0" fontId="68" fillId="59" borderId="344" xfId="4" applyFont="1" applyFill="1" applyBorder="1"/>
    <xf numFmtId="0" fontId="68" fillId="66" borderId="338" xfId="4" applyFont="1" applyFill="1" applyBorder="1"/>
    <xf numFmtId="0" fontId="68" fillId="66" borderId="343" xfId="4" applyFont="1" applyFill="1" applyBorder="1"/>
    <xf numFmtId="0" fontId="68" fillId="66" borderId="344" xfId="4" applyFont="1" applyFill="1" applyBorder="1"/>
    <xf numFmtId="0" fontId="68" fillId="0" borderId="344" xfId="4" applyFont="1" applyBorder="1"/>
    <xf numFmtId="0" fontId="68" fillId="59" borderId="350" xfId="4" applyFont="1" applyFill="1" applyBorder="1"/>
    <xf numFmtId="0" fontId="68" fillId="59" borderId="343" xfId="4" applyFont="1" applyFill="1" applyBorder="1"/>
    <xf numFmtId="0" fontId="68" fillId="0" borderId="349" xfId="4" applyFont="1" applyBorder="1"/>
    <xf numFmtId="0" fontId="68" fillId="0" borderId="343" xfId="4" applyFont="1" applyBorder="1"/>
    <xf numFmtId="0" fontId="68" fillId="59" borderId="345" xfId="4" applyFont="1" applyFill="1" applyBorder="1"/>
    <xf numFmtId="0" fontId="68" fillId="59" borderId="348" xfId="4" applyFont="1" applyFill="1" applyBorder="1"/>
    <xf numFmtId="0" fontId="68" fillId="0" borderId="338" xfId="4" applyFont="1" applyBorder="1"/>
    <xf numFmtId="0" fontId="68" fillId="0" borderId="148" xfId="4" applyFont="1" applyBorder="1"/>
    <xf numFmtId="0" fontId="68" fillId="0" borderId="122" xfId="4" applyFont="1" applyBorder="1"/>
    <xf numFmtId="0" fontId="68" fillId="59" borderId="122" xfId="4" applyFont="1" applyFill="1" applyBorder="1"/>
    <xf numFmtId="0" fontId="68" fillId="0" borderId="332" xfId="4" applyFont="1" applyBorder="1"/>
    <xf numFmtId="0" fontId="68" fillId="0" borderId="147" xfId="4" applyFont="1" applyBorder="1"/>
    <xf numFmtId="0" fontId="68" fillId="59" borderId="147" xfId="4" applyFont="1" applyFill="1" applyBorder="1"/>
    <xf numFmtId="0" fontId="68" fillId="59" borderId="373" xfId="4" applyFont="1" applyFill="1" applyBorder="1"/>
    <xf numFmtId="0" fontId="68" fillId="103" borderId="122" xfId="4" applyFont="1" applyFill="1" applyBorder="1"/>
    <xf numFmtId="0" fontId="68" fillId="66" borderId="227" xfId="4" applyFont="1" applyFill="1"/>
    <xf numFmtId="0" fontId="68" fillId="0" borderId="227" xfId="4" applyFont="1"/>
    <xf numFmtId="0" fontId="68" fillId="59" borderId="334" xfId="4" applyFont="1" applyFill="1" applyBorder="1" applyAlignment="1">
      <alignment horizontal="center"/>
    </xf>
    <xf numFmtId="0" fontId="71" fillId="81" borderId="324" xfId="4" applyFont="1" applyFill="1" applyBorder="1" applyAlignment="1">
      <alignment vertical="center"/>
    </xf>
    <xf numFmtId="0" fontId="68" fillId="59" borderId="335" xfId="4" applyFont="1" applyFill="1" applyBorder="1"/>
    <xf numFmtId="0" fontId="68" fillId="0" borderId="368" xfId="4" applyFont="1" applyBorder="1"/>
    <xf numFmtId="0" fontId="68" fillId="64" borderId="334" xfId="4" applyFont="1" applyFill="1" applyBorder="1"/>
    <xf numFmtId="0" fontId="42" fillId="51" borderId="1" xfId="0" applyFont="1" applyFill="1" applyBorder="1"/>
    <xf numFmtId="0" fontId="42" fillId="51" borderId="1" xfId="0" applyFont="1" applyFill="1" applyBorder="1" applyAlignment="1">
      <alignment horizontal="left"/>
    </xf>
    <xf numFmtId="0" fontId="42" fillId="51" borderId="1" xfId="0" applyFont="1" applyFill="1" applyBorder="1" applyAlignment="1">
      <alignment horizontal="left" vertical="top"/>
    </xf>
    <xf numFmtId="0" fontId="42" fillId="51" borderId="1" xfId="0" applyFont="1" applyFill="1" applyBorder="1" applyAlignment="1">
      <alignment horizontal="left" vertical="top" wrapText="1"/>
    </xf>
    <xf numFmtId="0" fontId="42" fillId="51" borderId="1" xfId="0" applyFont="1" applyFill="1" applyBorder="1" applyAlignment="1">
      <alignment horizontal="center" vertical="top"/>
    </xf>
    <xf numFmtId="0" fontId="42" fillId="51" borderId="1" xfId="0" applyFont="1" applyFill="1" applyBorder="1" applyAlignment="1">
      <alignment horizontal="center" vertical="top" wrapText="1"/>
    </xf>
    <xf numFmtId="0" fontId="42" fillId="66" borderId="1" xfId="0" applyFont="1" applyFill="1" applyBorder="1" applyAlignment="1">
      <alignment horizontal="center" vertical="top" wrapText="1"/>
    </xf>
    <xf numFmtId="0" fontId="42" fillId="85" borderId="1" xfId="0" applyFont="1" applyFill="1" applyBorder="1"/>
    <xf numFmtId="0" fontId="42" fillId="85" borderId="1" xfId="0" applyFont="1" applyFill="1" applyBorder="1" applyAlignment="1">
      <alignment horizontal="left"/>
    </xf>
    <xf numFmtId="0" fontId="42" fillId="85" borderId="1" xfId="0" applyFont="1" applyFill="1" applyBorder="1" applyAlignment="1">
      <alignment horizontal="left" vertical="top"/>
    </xf>
    <xf numFmtId="0" fontId="42" fillId="85" borderId="1" xfId="0" applyFont="1" applyFill="1" applyBorder="1" applyAlignment="1">
      <alignment horizontal="left" vertical="top" wrapText="1"/>
    </xf>
    <xf numFmtId="0" fontId="42" fillId="85" borderId="1" xfId="0" applyFont="1" applyFill="1" applyBorder="1" applyAlignment="1">
      <alignment horizontal="center" vertical="top"/>
    </xf>
    <xf numFmtId="0" fontId="42" fillId="85" borderId="1" xfId="0" applyFont="1" applyFill="1" applyBorder="1" applyAlignment="1">
      <alignment horizontal="center" vertical="top" wrapText="1"/>
    </xf>
    <xf numFmtId="0" fontId="42" fillId="0" borderId="1" xfId="0" applyFont="1" applyBorder="1" applyAlignment="1">
      <alignment horizontal="center" vertical="top" wrapText="1"/>
    </xf>
    <xf numFmtId="0" fontId="42" fillId="74" borderId="1" xfId="0" applyFont="1" applyFill="1" applyBorder="1" applyAlignment="1">
      <alignment horizontal="center" vertical="top"/>
    </xf>
    <xf numFmtId="0" fontId="42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 vertical="top"/>
    </xf>
    <xf numFmtId="0" fontId="42" fillId="0" borderId="1" xfId="0" applyFont="1" applyBorder="1" applyAlignment="1">
      <alignment horizontal="center" vertical="center" wrapText="1"/>
    </xf>
    <xf numFmtId="0" fontId="42" fillId="74" borderId="1" xfId="0" applyFont="1" applyFill="1" applyBorder="1" applyAlignment="1">
      <alignment horizontal="left"/>
    </xf>
    <xf numFmtId="0" fontId="22" fillId="0" borderId="227" xfId="3" applyFont="1"/>
    <xf numFmtId="0" fontId="5" fillId="0" borderId="227" xfId="3" applyFont="1" applyAlignment="1">
      <alignment horizontal="left"/>
    </xf>
    <xf numFmtId="0" fontId="7" fillId="0" borderId="227" xfId="3" applyFont="1"/>
    <xf numFmtId="166" fontId="5" fillId="25" borderId="227" xfId="3" applyNumberFormat="1" applyFont="1" applyFill="1"/>
    <xf numFmtId="0" fontId="4" fillId="10" borderId="106" xfId="3" applyFont="1" applyFill="1" applyBorder="1"/>
    <xf numFmtId="0" fontId="4" fillId="26" borderId="109" xfId="3" applyFont="1" applyFill="1" applyBorder="1"/>
    <xf numFmtId="0" fontId="4" fillId="26" borderId="111" xfId="3" applyFont="1" applyFill="1" applyBorder="1"/>
    <xf numFmtId="0" fontId="4" fillId="26" borderId="107" xfId="3" applyFont="1" applyFill="1" applyBorder="1"/>
    <xf numFmtId="0" fontId="4" fillId="26" borderId="112" xfId="3" applyFont="1" applyFill="1" applyBorder="1"/>
    <xf numFmtId="0" fontId="4" fillId="10" borderId="160" xfId="3" applyFont="1" applyFill="1" applyBorder="1"/>
    <xf numFmtId="16" fontId="4" fillId="26" borderId="362" xfId="3" applyNumberFormat="1" applyFont="1" applyFill="1" applyBorder="1"/>
    <xf numFmtId="16" fontId="4" fillId="26" borderId="360" xfId="3" applyNumberFormat="1" applyFont="1" applyFill="1" applyBorder="1"/>
    <xf numFmtId="16" fontId="4" fillId="26" borderId="361" xfId="3" applyNumberFormat="1" applyFont="1" applyFill="1" applyBorder="1"/>
    <xf numFmtId="16" fontId="4" fillId="26" borderId="364" xfId="3" applyNumberFormat="1" applyFont="1" applyFill="1" applyBorder="1"/>
    <xf numFmtId="0" fontId="5" fillId="0" borderId="147" xfId="3" applyFont="1" applyBorder="1" applyAlignment="1">
      <alignment horizontal="center" vertical="center"/>
    </xf>
    <xf numFmtId="0" fontId="5" fillId="0" borderId="148" xfId="3" applyFont="1" applyBorder="1" applyAlignment="1">
      <alignment horizontal="center"/>
    </xf>
    <xf numFmtId="0" fontId="4" fillId="10" borderId="89" xfId="3" applyFont="1" applyFill="1" applyBorder="1"/>
    <xf numFmtId="0" fontId="5" fillId="0" borderId="164" xfId="3" applyFont="1" applyBorder="1" applyAlignment="1">
      <alignment horizontal="center" vertical="center"/>
    </xf>
    <xf numFmtId="0" fontId="5" fillId="0" borderId="148" xfId="3" applyFont="1" applyBorder="1" applyAlignment="1">
      <alignment horizontal="center" vertical="center"/>
    </xf>
    <xf numFmtId="0" fontId="4" fillId="10" borderId="123" xfId="3" applyFont="1" applyFill="1" applyBorder="1"/>
    <xf numFmtId="0" fontId="5" fillId="0" borderId="148" xfId="3" applyFont="1" applyBorder="1" applyAlignment="1">
      <alignment vertical="center"/>
    </xf>
    <xf numFmtId="0" fontId="5" fillId="0" borderId="147" xfId="3" applyFont="1" applyBorder="1" applyAlignment="1">
      <alignment vertical="center"/>
    </xf>
    <xf numFmtId="0" fontId="5" fillId="0" borderId="164" xfId="3" applyFont="1" applyBorder="1" applyAlignment="1">
      <alignment vertical="center"/>
    </xf>
    <xf numFmtId="0" fontId="5" fillId="0" borderId="167" xfId="3" applyFont="1" applyBorder="1" applyAlignment="1">
      <alignment horizontal="center"/>
    </xf>
    <xf numFmtId="0" fontId="4" fillId="10" borderId="227" xfId="3" applyFont="1" applyFill="1"/>
    <xf numFmtId="0" fontId="5" fillId="0" borderId="167" xfId="3" applyFont="1" applyBorder="1" applyAlignment="1">
      <alignment horizontal="center" vertical="center"/>
    </xf>
    <xf numFmtId="0" fontId="5" fillId="0" borderId="167" xfId="3" applyFont="1" applyBorder="1" applyAlignment="1">
      <alignment vertical="center"/>
    </xf>
    <xf numFmtId="0" fontId="5" fillId="0" borderId="129" xfId="3" applyFont="1" applyBorder="1" applyAlignment="1">
      <alignment horizontal="center" vertical="center"/>
    </xf>
    <xf numFmtId="0" fontId="5" fillId="0" borderId="124" xfId="3" applyFont="1" applyBorder="1" applyAlignment="1">
      <alignment horizontal="center"/>
    </xf>
    <xf numFmtId="0" fontId="68" fillId="0" borderId="368" xfId="2" applyFont="1" applyBorder="1" applyAlignment="1">
      <alignment horizontal="center"/>
    </xf>
    <xf numFmtId="0" fontId="68" fillId="0" borderId="369" xfId="2" applyFont="1" applyBorder="1" applyAlignment="1">
      <alignment horizontal="center"/>
    </xf>
    <xf numFmtId="0" fontId="5" fillId="0" borderId="167" xfId="3" applyFont="1" applyBorder="1"/>
    <xf numFmtId="0" fontId="5" fillId="0" borderId="124" xfId="3" applyFont="1" applyBorder="1"/>
    <xf numFmtId="0" fontId="5" fillId="0" borderId="127" xfId="3" applyFont="1" applyBorder="1" applyAlignment="1">
      <alignment horizontal="left"/>
    </xf>
    <xf numFmtId="16" fontId="7" fillId="9" borderId="167" xfId="3" applyNumberFormat="1" applyFont="1" applyFill="1" applyBorder="1" applyAlignment="1">
      <alignment horizontal="center" vertical="center"/>
    </xf>
    <xf numFmtId="0" fontId="5" fillId="0" borderId="126" xfId="3" applyFont="1" applyBorder="1" applyAlignment="1">
      <alignment horizontal="center" vertical="center"/>
    </xf>
    <xf numFmtId="0" fontId="5" fillId="0" borderId="126" xfId="3" applyFont="1" applyBorder="1" applyAlignment="1">
      <alignment vertical="center"/>
    </xf>
    <xf numFmtId="0" fontId="5" fillId="0" borderId="127" xfId="3" applyFont="1" applyBorder="1" applyAlignment="1">
      <alignment vertical="center"/>
    </xf>
    <xf numFmtId="16" fontId="5" fillId="9" borderId="127" xfId="3" applyNumberFormat="1" applyFont="1" applyFill="1" applyBorder="1" applyAlignment="1">
      <alignment horizontal="left"/>
    </xf>
    <xf numFmtId="0" fontId="5" fillId="0" borderId="166" xfId="3" applyFont="1" applyBorder="1" applyAlignment="1">
      <alignment horizontal="center" vertical="center"/>
    </xf>
    <xf numFmtId="0" fontId="5" fillId="0" borderId="229" xfId="3" applyFont="1" applyBorder="1" applyAlignment="1">
      <alignment horizontal="center" vertical="center"/>
    </xf>
    <xf numFmtId="0" fontId="5" fillId="0" borderId="229" xfId="3" applyFont="1" applyBorder="1" applyAlignment="1">
      <alignment vertical="center"/>
    </xf>
    <xf numFmtId="0" fontId="5" fillId="0" borderId="166" xfId="3" applyFont="1" applyBorder="1" applyAlignment="1">
      <alignment vertical="center"/>
    </xf>
    <xf numFmtId="0" fontId="5" fillId="0" borderId="130" xfId="3" applyFont="1" applyBorder="1" applyAlignment="1">
      <alignment vertical="center"/>
    </xf>
    <xf numFmtId="0" fontId="5" fillId="0" borderId="132" xfId="3" applyFont="1" applyBorder="1" applyAlignment="1">
      <alignment horizontal="center" vertical="center"/>
    </xf>
    <xf numFmtId="0" fontId="5" fillId="0" borderId="133" xfId="3" applyFont="1" applyBorder="1" applyAlignment="1">
      <alignment horizontal="center" vertical="center"/>
    </xf>
    <xf numFmtId="0" fontId="4" fillId="10" borderId="160" xfId="3" applyFont="1" applyFill="1" applyBorder="1" applyAlignment="1">
      <alignment horizontal="center"/>
    </xf>
    <xf numFmtId="0" fontId="5" fillId="0" borderId="132" xfId="3" applyFont="1" applyBorder="1" applyAlignment="1">
      <alignment vertical="center"/>
    </xf>
    <xf numFmtId="0" fontId="5" fillId="0" borderId="134" xfId="3" applyFont="1" applyBorder="1" applyAlignment="1">
      <alignment vertical="center"/>
    </xf>
    <xf numFmtId="0" fontId="5" fillId="0" borderId="334" xfId="3" applyFont="1" applyBorder="1" applyAlignment="1">
      <alignment vertical="center"/>
    </xf>
    <xf numFmtId="16" fontId="5" fillId="0" borderId="135" xfId="3" applyNumberFormat="1" applyFont="1" applyBorder="1" applyAlignment="1">
      <alignment horizontal="left"/>
    </xf>
    <xf numFmtId="0" fontId="5" fillId="0" borderId="135" xfId="3" applyFont="1" applyBorder="1" applyAlignment="1">
      <alignment horizontal="left"/>
    </xf>
    <xf numFmtId="0" fontId="68" fillId="0" borderId="370" xfId="2" applyFont="1" applyBorder="1" applyAlignment="1">
      <alignment horizontal="center"/>
    </xf>
    <xf numFmtId="0" fontId="5" fillId="9" borderId="137" xfId="3" applyFont="1" applyFill="1" applyBorder="1" applyAlignment="1">
      <alignment horizontal="left"/>
    </xf>
    <xf numFmtId="16" fontId="7" fillId="9" borderId="129" xfId="3" applyNumberFormat="1" applyFont="1" applyFill="1" applyBorder="1" applyAlignment="1">
      <alignment horizontal="center" vertical="center"/>
    </xf>
    <xf numFmtId="16" fontId="7" fillId="9" borderId="124" xfId="3" applyNumberFormat="1" applyFont="1" applyFill="1" applyBorder="1" applyAlignment="1">
      <alignment horizontal="center" vertical="center"/>
    </xf>
    <xf numFmtId="0" fontId="5" fillId="0" borderId="131" xfId="3" applyFont="1" applyBorder="1" applyAlignment="1">
      <alignment horizontal="left"/>
    </xf>
    <xf numFmtId="16" fontId="5" fillId="9" borderId="164" xfId="3" applyNumberFormat="1" applyFont="1" applyFill="1" applyBorder="1" applyAlignment="1">
      <alignment horizontal="left"/>
    </xf>
    <xf numFmtId="0" fontId="5" fillId="0" borderId="133" xfId="3" applyFont="1" applyBorder="1" applyAlignment="1">
      <alignment vertical="center"/>
    </xf>
    <xf numFmtId="0" fontId="5" fillId="0" borderId="140" xfId="3" applyFont="1" applyBorder="1" applyAlignment="1">
      <alignment horizontal="left"/>
    </xf>
    <xf numFmtId="16" fontId="5" fillId="9" borderId="141" xfId="3" applyNumberFormat="1" applyFont="1" applyFill="1" applyBorder="1" applyAlignment="1">
      <alignment horizontal="left"/>
    </xf>
    <xf numFmtId="16" fontId="7" fillId="9" borderId="145" xfId="3" applyNumberFormat="1" applyFont="1" applyFill="1" applyBorder="1" applyAlignment="1">
      <alignment horizontal="center" vertical="center"/>
    </xf>
    <xf numFmtId="16" fontId="7" fillId="9" borderId="142" xfId="3" applyNumberFormat="1" applyFont="1" applyFill="1" applyBorder="1" applyAlignment="1">
      <alignment horizontal="center" vertical="center"/>
    </xf>
    <xf numFmtId="16" fontId="7" fillId="9" borderId="143" xfId="3" applyNumberFormat="1" applyFont="1" applyFill="1" applyBorder="1" applyAlignment="1">
      <alignment horizontal="center" vertical="center"/>
    </xf>
    <xf numFmtId="0" fontId="4" fillId="10" borderId="142" xfId="3" applyFont="1" applyFill="1" applyBorder="1"/>
    <xf numFmtId="0" fontId="5" fillId="0" borderId="141" xfId="3" applyFont="1" applyBorder="1" applyAlignment="1">
      <alignment horizontal="center" vertical="center"/>
    </xf>
    <xf numFmtId="0" fontId="5" fillId="0" borderId="144" xfId="3" applyFont="1" applyBorder="1" applyAlignment="1">
      <alignment horizontal="center" vertical="center"/>
    </xf>
    <xf numFmtId="0" fontId="5" fillId="0" borderId="145" xfId="3" applyFont="1" applyBorder="1" applyAlignment="1">
      <alignment horizontal="center" vertical="center"/>
    </xf>
    <xf numFmtId="0" fontId="5" fillId="0" borderId="144" xfId="3" applyFont="1" applyBorder="1" applyAlignment="1">
      <alignment vertical="center"/>
    </xf>
    <xf numFmtId="0" fontId="5" fillId="0" borderId="141" xfId="3" applyFont="1" applyBorder="1" applyAlignment="1">
      <alignment vertical="center"/>
    </xf>
    <xf numFmtId="0" fontId="5" fillId="0" borderId="146" xfId="3" applyFont="1" applyBorder="1" applyAlignment="1">
      <alignment vertical="center"/>
    </xf>
    <xf numFmtId="0" fontId="42" fillId="106" borderId="122" xfId="0" applyFont="1" applyFill="1" applyBorder="1"/>
    <xf numFmtId="0" fontId="67" fillId="95" borderId="321" xfId="2" applyFont="1" applyFill="1" applyBorder="1" applyAlignment="1">
      <alignment horizontal="center"/>
    </xf>
    <xf numFmtId="0" fontId="67" fillId="95" borderId="320" xfId="2" applyFont="1" applyFill="1" applyBorder="1" applyAlignment="1">
      <alignment horizontal="center"/>
    </xf>
    <xf numFmtId="0" fontId="67" fillId="95" borderId="322" xfId="2" applyFont="1" applyFill="1" applyBorder="1" applyAlignment="1">
      <alignment horizontal="center"/>
    </xf>
    <xf numFmtId="0" fontId="67" fillId="95" borderId="301" xfId="2" applyFont="1" applyFill="1" applyBorder="1" applyAlignment="1">
      <alignment horizontal="center"/>
    </xf>
    <xf numFmtId="0" fontId="67" fillId="95" borderId="294" xfId="2" applyFont="1" applyFill="1" applyBorder="1" applyAlignment="1">
      <alignment horizontal="center"/>
    </xf>
    <xf numFmtId="0" fontId="67" fillId="95" borderId="295" xfId="2" applyFont="1" applyFill="1" applyBorder="1" applyAlignment="1">
      <alignment horizontal="center"/>
    </xf>
    <xf numFmtId="0" fontId="67" fillId="95" borderId="371" xfId="2" applyFont="1" applyFill="1" applyBorder="1" applyAlignment="1">
      <alignment horizontal="center"/>
    </xf>
    <xf numFmtId="0" fontId="67" fillId="95" borderId="296" xfId="2" applyFont="1" applyFill="1" applyBorder="1" applyAlignment="1">
      <alignment horizontal="center"/>
    </xf>
    <xf numFmtId="0" fontId="67" fillId="95" borderId="372" xfId="2" applyFont="1" applyFill="1" applyBorder="1" applyAlignment="1">
      <alignment horizontal="center"/>
    </xf>
    <xf numFmtId="0" fontId="67" fillId="95" borderId="358" xfId="2" applyFont="1" applyFill="1" applyBorder="1" applyAlignment="1">
      <alignment horizontal="center"/>
    </xf>
    <xf numFmtId="0" fontId="67" fillId="95" borderId="357" xfId="2" applyFont="1" applyFill="1" applyBorder="1" applyAlignment="1">
      <alignment horizontal="center"/>
    </xf>
    <xf numFmtId="0" fontId="67" fillId="95" borderId="323" xfId="2" applyFont="1" applyFill="1" applyBorder="1" applyAlignment="1">
      <alignment horizontal="center"/>
    </xf>
    <xf numFmtId="0" fontId="67" fillId="95" borderId="329" xfId="2" applyFont="1" applyFill="1" applyBorder="1" applyAlignment="1">
      <alignment horizontal="center"/>
    </xf>
    <xf numFmtId="0" fontId="67" fillId="95" borderId="326" xfId="2" applyFont="1" applyFill="1" applyBorder="1" applyAlignment="1">
      <alignment horizontal="center"/>
    </xf>
    <xf numFmtId="0" fontId="67" fillId="95" borderId="327" xfId="2" applyFont="1" applyFill="1" applyBorder="1" applyAlignment="1">
      <alignment horizontal="center"/>
    </xf>
    <xf numFmtId="0" fontId="67" fillId="96" borderId="327" xfId="2" applyFont="1" applyFill="1" applyBorder="1" applyAlignment="1">
      <alignment horizontal="center"/>
    </xf>
    <xf numFmtId="0" fontId="67" fillId="95" borderId="328" xfId="2" applyFont="1" applyFill="1" applyBorder="1" applyAlignment="1">
      <alignment horizontal="center"/>
    </xf>
    <xf numFmtId="0" fontId="67" fillId="95" borderId="318" xfId="2" applyFont="1" applyFill="1" applyBorder="1" applyAlignment="1">
      <alignment horizontal="center"/>
    </xf>
    <xf numFmtId="0" fontId="67" fillId="95" borderId="319" xfId="2" applyFont="1" applyFill="1" applyBorder="1" applyAlignment="1">
      <alignment horizontal="center"/>
    </xf>
    <xf numFmtId="0" fontId="67" fillId="95" borderId="317" xfId="2" applyFont="1" applyFill="1" applyBorder="1" applyAlignment="1">
      <alignment horizontal="center"/>
    </xf>
    <xf numFmtId="0" fontId="59" fillId="0" borderId="0" xfId="0" applyFont="1" applyAlignment="1">
      <alignment vertical="top"/>
    </xf>
    <xf numFmtId="0" fontId="68" fillId="51" borderId="334" xfId="4" applyFont="1" applyFill="1" applyBorder="1"/>
    <xf numFmtId="0" fontId="68" fillId="51" borderId="1" xfId="4" applyFont="1" applyFill="1" applyBorder="1"/>
    <xf numFmtId="0" fontId="0" fillId="0" borderId="100" xfId="0" applyBorder="1"/>
    <xf numFmtId="0" fontId="68" fillId="68" borderId="327" xfId="4" applyFont="1" applyFill="1" applyBorder="1"/>
    <xf numFmtId="16" fontId="68" fillId="64" borderId="327" xfId="4" applyNumberFormat="1" applyFont="1" applyFill="1" applyBorder="1"/>
    <xf numFmtId="0" fontId="90" fillId="74" borderId="1" xfId="0" applyFont="1" applyFill="1" applyBorder="1" applyAlignment="1">
      <alignment vertical="top" wrapText="1"/>
    </xf>
    <xf numFmtId="0" fontId="68" fillId="44" borderId="1" xfId="4" applyFont="1" applyFill="1" applyBorder="1"/>
    <xf numFmtId="0" fontId="68" fillId="57" borderId="327" xfId="4" applyFont="1" applyFill="1" applyBorder="1"/>
    <xf numFmtId="0" fontId="68" fillId="57" borderId="255" xfId="4" applyFont="1" applyFill="1" applyBorder="1"/>
    <xf numFmtId="0" fontId="68" fillId="57" borderId="98" xfId="4" applyFont="1" applyFill="1" applyBorder="1"/>
    <xf numFmtId="0" fontId="62" fillId="63" borderId="1" xfId="0" applyFont="1" applyFill="1" applyBorder="1" applyAlignment="1">
      <alignment horizontal="center" vertical="top" wrapText="1"/>
    </xf>
    <xf numFmtId="0" fontId="43" fillId="63" borderId="1" xfId="0" applyFont="1" applyFill="1" applyBorder="1" applyAlignment="1">
      <alignment horizontal="center" vertical="top" wrapText="1"/>
    </xf>
    <xf numFmtId="0" fontId="62" fillId="66" borderId="1" xfId="0" applyFont="1" applyFill="1" applyBorder="1" applyAlignment="1">
      <alignment horizontal="center" vertical="top" wrapText="1"/>
    </xf>
    <xf numFmtId="0" fontId="43" fillId="66" borderId="1" xfId="0" applyFont="1" applyFill="1" applyBorder="1" applyAlignment="1">
      <alignment horizontal="center" vertical="top" wrapText="1"/>
    </xf>
    <xf numFmtId="0" fontId="62" fillId="80" borderId="1" xfId="0" applyFont="1" applyFill="1" applyBorder="1" applyAlignment="1">
      <alignment horizontal="center" vertical="top" wrapText="1"/>
    </xf>
    <xf numFmtId="0" fontId="43" fillId="8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42" fillId="76" borderId="1" xfId="0" applyFont="1" applyFill="1" applyBorder="1" applyAlignment="1">
      <alignment horizontal="left" vertical="top" wrapText="1"/>
    </xf>
    <xf numFmtId="0" fontId="42" fillId="80" borderId="1" xfId="0" applyFont="1" applyFill="1" applyBorder="1" applyAlignment="1">
      <alignment horizontal="left" vertical="top" wrapText="1"/>
    </xf>
    <xf numFmtId="0" fontId="62" fillId="80" borderId="1" xfId="0" applyFont="1" applyFill="1" applyBorder="1" applyAlignment="1">
      <alignment horizontal="left" vertical="top" wrapText="1"/>
    </xf>
    <xf numFmtId="0" fontId="41" fillId="85" borderId="1" xfId="0" applyFont="1" applyFill="1" applyBorder="1" applyAlignment="1">
      <alignment horizontal="center" vertical="top" wrapText="1"/>
    </xf>
    <xf numFmtId="0" fontId="0" fillId="85" borderId="1" xfId="0" applyFill="1" applyBorder="1" applyAlignment="1">
      <alignment vertical="top"/>
    </xf>
    <xf numFmtId="0" fontId="0" fillId="85" borderId="1" xfId="0" applyFill="1" applyBorder="1"/>
    <xf numFmtId="0" fontId="42" fillId="0" borderId="1" xfId="0" applyFont="1" applyBorder="1"/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/>
    </xf>
    <xf numFmtId="16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wrapText="1"/>
    </xf>
    <xf numFmtId="0" fontId="42" fillId="0" borderId="1" xfId="0" applyFont="1" applyBorder="1" applyAlignment="1">
      <alignment horizontal="center" wrapText="1"/>
    </xf>
    <xf numFmtId="0" fontId="42" fillId="72" borderId="1" xfId="0" applyFont="1" applyFill="1" applyBorder="1" applyAlignment="1">
      <alignment horizontal="left" vertical="center" wrapText="1"/>
    </xf>
    <xf numFmtId="0" fontId="62" fillId="72" borderId="1" xfId="0" applyFont="1" applyFill="1" applyBorder="1" applyAlignment="1">
      <alignment horizontal="center" vertical="center" wrapText="1"/>
    </xf>
    <xf numFmtId="0" fontId="58" fillId="72" borderId="1" xfId="0" applyFont="1" applyFill="1" applyBorder="1" applyAlignment="1">
      <alignment horizontal="center" vertical="center" wrapText="1"/>
    </xf>
    <xf numFmtId="0" fontId="85" fillId="72" borderId="1" xfId="0" applyFont="1" applyFill="1" applyBorder="1" applyAlignment="1">
      <alignment horizontal="center" vertical="center" wrapText="1"/>
    </xf>
    <xf numFmtId="0" fontId="62" fillId="66" borderId="1" xfId="0" applyFont="1" applyFill="1" applyBorder="1" applyAlignment="1">
      <alignment horizontal="center" vertical="center" wrapText="1"/>
    </xf>
    <xf numFmtId="0" fontId="62" fillId="66" borderId="1" xfId="0" applyFont="1" applyFill="1" applyBorder="1" applyAlignment="1">
      <alignment horizontal="left" vertical="center" wrapText="1"/>
    </xf>
    <xf numFmtId="0" fontId="62" fillId="66" borderId="1" xfId="0" applyFont="1" applyFill="1" applyBorder="1" applyAlignment="1">
      <alignment vertical="center" wrapText="1"/>
    </xf>
    <xf numFmtId="0" fontId="43" fillId="66" borderId="1" xfId="0" applyFont="1" applyFill="1" applyBorder="1" applyAlignment="1">
      <alignment vertical="center" wrapText="1"/>
    </xf>
    <xf numFmtId="0" fontId="43" fillId="66" borderId="1" xfId="0" applyFont="1" applyFill="1" applyBorder="1" applyAlignment="1">
      <alignment horizontal="center" vertical="center" wrapText="1"/>
    </xf>
    <xf numFmtId="0" fontId="0" fillId="60" borderId="1" xfId="0" applyFill="1" applyBorder="1"/>
    <xf numFmtId="0" fontId="62" fillId="60" borderId="1" xfId="0" applyFont="1" applyFill="1" applyBorder="1" applyAlignment="1">
      <alignment horizontal="left" vertical="center" wrapText="1"/>
    </xf>
    <xf numFmtId="0" fontId="42" fillId="73" borderId="1" xfId="0" applyFont="1" applyFill="1" applyBorder="1" applyAlignment="1">
      <alignment horizontal="left" vertical="center" wrapText="1"/>
    </xf>
    <xf numFmtId="0" fontId="42" fillId="73" borderId="1" xfId="0" applyFont="1" applyFill="1" applyBorder="1" applyAlignment="1">
      <alignment horizontal="center" vertical="center" wrapText="1"/>
    </xf>
    <xf numFmtId="0" fontId="58" fillId="73" borderId="1" xfId="0" applyFont="1" applyFill="1" applyBorder="1" applyAlignment="1">
      <alignment horizontal="center" vertical="center" wrapText="1"/>
    </xf>
    <xf numFmtId="0" fontId="42" fillId="66" borderId="1" xfId="0" applyFont="1" applyFill="1" applyBorder="1" applyAlignment="1">
      <alignment wrapText="1"/>
    </xf>
    <xf numFmtId="0" fontId="42" fillId="66" borderId="1" xfId="0" applyFont="1" applyFill="1" applyBorder="1"/>
    <xf numFmtId="0" fontId="42" fillId="66" borderId="1" xfId="0" applyFont="1" applyFill="1" applyBorder="1" applyAlignment="1">
      <alignment horizontal="left"/>
    </xf>
    <xf numFmtId="0" fontId="0" fillId="66" borderId="1" xfId="0" applyFill="1" applyBorder="1"/>
    <xf numFmtId="0" fontId="0" fillId="66" borderId="1" xfId="0" applyFill="1" applyBorder="1" applyAlignment="1">
      <alignment horizontal="center"/>
    </xf>
    <xf numFmtId="0" fontId="42" fillId="66" borderId="1" xfId="0" applyFont="1" applyFill="1" applyBorder="1" applyAlignment="1">
      <alignment horizontal="center"/>
    </xf>
    <xf numFmtId="0" fontId="42" fillId="63" borderId="1" xfId="0" applyFont="1" applyFill="1" applyBorder="1" applyAlignment="1">
      <alignment horizontal="left" vertical="center" wrapText="1"/>
    </xf>
    <xf numFmtId="0" fontId="62" fillId="63" borderId="1" xfId="0" applyFont="1" applyFill="1" applyBorder="1" applyAlignment="1">
      <alignment horizontal="center" vertical="center" wrapText="1"/>
    </xf>
    <xf numFmtId="0" fontId="58" fillId="63" borderId="1" xfId="0" applyFont="1" applyFill="1" applyBorder="1" applyAlignment="1">
      <alignment horizontal="center" vertical="center" wrapText="1"/>
    </xf>
    <xf numFmtId="0" fontId="80" fillId="63" borderId="1" xfId="0" applyFont="1" applyFill="1" applyBorder="1" applyAlignment="1">
      <alignment horizontal="center" vertical="center" wrapText="1"/>
    </xf>
    <xf numFmtId="0" fontId="80" fillId="66" borderId="1" xfId="0" applyFont="1" applyFill="1" applyBorder="1" applyAlignment="1">
      <alignment horizontal="center" vertical="center" wrapText="1"/>
    </xf>
    <xf numFmtId="0" fontId="42" fillId="43" borderId="1" xfId="0" applyFont="1" applyFill="1" applyBorder="1" applyAlignment="1">
      <alignment horizontal="left" vertical="center" wrapText="1"/>
    </xf>
    <xf numFmtId="0" fontId="62" fillId="43" borderId="1" xfId="0" applyFont="1" applyFill="1" applyBorder="1" applyAlignment="1">
      <alignment horizontal="center" vertical="center" wrapText="1"/>
    </xf>
    <xf numFmtId="0" fontId="58" fillId="43" borderId="1" xfId="0" applyFont="1" applyFill="1" applyBorder="1" applyAlignment="1">
      <alignment horizontal="center" vertical="center" wrapText="1"/>
    </xf>
    <xf numFmtId="0" fontId="81" fillId="43" borderId="1" xfId="0" applyFont="1" applyFill="1" applyBorder="1" applyAlignment="1">
      <alignment horizontal="center" vertical="center" wrapText="1"/>
    </xf>
    <xf numFmtId="0" fontId="62" fillId="43" borderId="1" xfId="0" applyFont="1" applyFill="1" applyBorder="1" applyAlignment="1">
      <alignment horizontal="center" wrapText="1"/>
    </xf>
    <xf numFmtId="0" fontId="58" fillId="43" borderId="1" xfId="0" applyFont="1" applyFill="1" applyBorder="1" applyAlignment="1">
      <alignment horizontal="center" wrapText="1"/>
    </xf>
    <xf numFmtId="0" fontId="81" fillId="43" borderId="1" xfId="0" applyFont="1" applyFill="1" applyBorder="1" applyAlignment="1">
      <alignment horizontal="center" wrapText="1"/>
    </xf>
    <xf numFmtId="0" fontId="42" fillId="74" borderId="1" xfId="0" applyFont="1" applyFill="1" applyBorder="1" applyAlignment="1">
      <alignment horizontal="left" vertical="center" wrapText="1"/>
    </xf>
    <xf numFmtId="0" fontId="62" fillId="74" borderId="1" xfId="0" applyFont="1" applyFill="1" applyBorder="1" applyAlignment="1">
      <alignment horizontal="center" wrapText="1"/>
    </xf>
    <xf numFmtId="0" fontId="62" fillId="66" borderId="1" xfId="0" applyFont="1" applyFill="1" applyBorder="1" applyAlignment="1">
      <alignment horizontal="center" wrapText="1"/>
    </xf>
    <xf numFmtId="0" fontId="62" fillId="59" borderId="1" xfId="0" applyFont="1" applyFill="1" applyBorder="1" applyAlignment="1">
      <alignment horizontal="center" wrapText="1"/>
    </xf>
    <xf numFmtId="0" fontId="62" fillId="66" borderId="1" xfId="0" applyFont="1" applyFill="1" applyBorder="1" applyAlignment="1">
      <alignment horizontal="left" wrapText="1"/>
    </xf>
    <xf numFmtId="0" fontId="62" fillId="66" borderId="1" xfId="0" applyFont="1" applyFill="1" applyBorder="1" applyAlignment="1">
      <alignment wrapText="1"/>
    </xf>
    <xf numFmtId="0" fontId="43" fillId="66" borderId="1" xfId="0" applyFont="1" applyFill="1" applyBorder="1" applyAlignment="1">
      <alignment wrapText="1"/>
    </xf>
    <xf numFmtId="0" fontId="43" fillId="66" borderId="1" xfId="0" applyFont="1" applyFill="1" applyBorder="1" applyAlignment="1">
      <alignment horizontal="center" wrapText="1"/>
    </xf>
    <xf numFmtId="0" fontId="42" fillId="66" borderId="1" xfId="0" applyFont="1" applyFill="1" applyBorder="1" applyAlignment="1">
      <alignment horizontal="left" vertical="center" wrapText="1"/>
    </xf>
    <xf numFmtId="0" fontId="62" fillId="0" borderId="1" xfId="0" applyFont="1" applyBorder="1" applyAlignment="1">
      <alignment horizontal="center" wrapText="1"/>
    </xf>
    <xf numFmtId="0" fontId="6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/>
    </xf>
    <xf numFmtId="0" fontId="42" fillId="70" borderId="1" xfId="0" applyFont="1" applyFill="1" applyBorder="1" applyAlignment="1">
      <alignment horizontal="left" vertical="center" wrapText="1"/>
    </xf>
    <xf numFmtId="0" fontId="62" fillId="70" borderId="1" xfId="0" applyFont="1" applyFill="1" applyBorder="1" applyAlignment="1">
      <alignment horizontal="center" wrapText="1"/>
    </xf>
    <xf numFmtId="0" fontId="62" fillId="70" borderId="1" xfId="0" applyFont="1" applyFill="1" applyBorder="1" applyAlignment="1">
      <alignment horizontal="center" vertical="center" wrapText="1"/>
    </xf>
    <xf numFmtId="0" fontId="58" fillId="70" borderId="1" xfId="0" applyFont="1" applyFill="1" applyBorder="1" applyAlignment="1">
      <alignment horizontal="center" wrapText="1"/>
    </xf>
    <xf numFmtId="0" fontId="42" fillId="81" borderId="1" xfId="0" applyFont="1" applyFill="1" applyBorder="1" applyAlignment="1">
      <alignment horizontal="center"/>
    </xf>
    <xf numFmtId="0" fontId="85" fillId="70" borderId="1" xfId="0" applyFont="1" applyFill="1" applyBorder="1" applyAlignment="1">
      <alignment horizontal="center" wrapText="1"/>
    </xf>
    <xf numFmtId="0" fontId="62" fillId="72" borderId="1" xfId="0" applyFont="1" applyFill="1" applyBorder="1" applyAlignment="1">
      <alignment horizontal="center" wrapText="1"/>
    </xf>
    <xf numFmtId="0" fontId="81" fillId="72" borderId="1" xfId="0" applyFont="1" applyFill="1" applyBorder="1" applyAlignment="1">
      <alignment horizontal="center" wrapText="1"/>
    </xf>
    <xf numFmtId="0" fontId="62" fillId="73" borderId="1" xfId="0" applyFont="1" applyFill="1" applyBorder="1" applyAlignment="1">
      <alignment horizontal="center" wrapText="1"/>
    </xf>
    <xf numFmtId="0" fontId="62" fillId="73" borderId="1" xfId="0" applyFont="1" applyFill="1" applyBorder="1" applyAlignment="1">
      <alignment horizontal="center" vertical="center" wrapText="1"/>
    </xf>
    <xf numFmtId="0" fontId="42" fillId="73" borderId="1" xfId="0" applyFont="1" applyFill="1" applyBorder="1"/>
    <xf numFmtId="0" fontId="42" fillId="73" borderId="1" xfId="0" applyFont="1" applyFill="1" applyBorder="1" applyAlignment="1">
      <alignment horizontal="center"/>
    </xf>
    <xf numFmtId="0" fontId="62" fillId="43" borderId="1" xfId="0" applyFont="1" applyFill="1" applyBorder="1" applyAlignment="1">
      <alignment horizontal="left" wrapText="1"/>
    </xf>
    <xf numFmtId="0" fontId="62" fillId="43" borderId="1" xfId="0" applyFont="1" applyFill="1" applyBorder="1" applyAlignment="1">
      <alignment horizontal="left" vertical="top" wrapText="1"/>
    </xf>
    <xf numFmtId="0" fontId="62" fillId="43" borderId="1" xfId="0" applyFont="1" applyFill="1" applyBorder="1" applyAlignment="1">
      <alignment vertical="top" wrapText="1"/>
    </xf>
    <xf numFmtId="0" fontId="43" fillId="43" borderId="1" xfId="0" applyFont="1" applyFill="1" applyBorder="1" applyAlignment="1">
      <alignment vertical="top" wrapText="1"/>
    </xf>
    <xf numFmtId="0" fontId="43" fillId="43" borderId="1" xfId="0" applyFont="1" applyFill="1" applyBorder="1" applyAlignment="1">
      <alignment horizontal="center" vertical="top" wrapText="1"/>
    </xf>
    <xf numFmtId="0" fontId="62" fillId="43" borderId="1" xfId="0" applyFont="1" applyFill="1" applyBorder="1" applyAlignment="1">
      <alignment horizontal="center" vertical="top" wrapText="1"/>
    </xf>
    <xf numFmtId="0" fontId="62" fillId="72" borderId="1" xfId="0" applyFont="1" applyFill="1" applyBorder="1" applyAlignment="1">
      <alignment horizontal="left" wrapText="1"/>
    </xf>
    <xf numFmtId="0" fontId="58" fillId="63" borderId="1" xfId="0" applyFont="1" applyFill="1" applyBorder="1" applyAlignment="1">
      <alignment horizontal="center" vertical="top" wrapText="1"/>
    </xf>
    <xf numFmtId="0" fontId="62" fillId="63" borderId="1" xfId="0" applyFont="1" applyFill="1" applyBorder="1" applyAlignment="1">
      <alignment horizontal="left" vertical="top" wrapText="1"/>
    </xf>
    <xf numFmtId="0" fontId="80" fillId="63" borderId="1" xfId="0" applyFont="1" applyFill="1" applyBorder="1" applyAlignment="1">
      <alignment horizontal="left" vertical="top" wrapText="1"/>
    </xf>
    <xf numFmtId="0" fontId="80" fillId="66" borderId="1" xfId="0" applyFont="1" applyFill="1" applyBorder="1" applyAlignment="1">
      <alignment horizontal="left" vertical="top" wrapText="1"/>
    </xf>
    <xf numFmtId="0" fontId="42" fillId="63" borderId="1" xfId="0" applyFont="1" applyFill="1" applyBorder="1" applyAlignment="1">
      <alignment vertical="top"/>
    </xf>
    <xf numFmtId="0" fontId="42" fillId="63" borderId="1" xfId="0" applyFont="1" applyFill="1" applyBorder="1" applyAlignment="1">
      <alignment horizontal="center" vertical="top"/>
    </xf>
    <xf numFmtId="0" fontId="42" fillId="63" borderId="1" xfId="0" applyFont="1" applyFill="1" applyBorder="1" applyAlignment="1">
      <alignment horizontal="left" vertical="top"/>
    </xf>
    <xf numFmtId="0" fontId="62" fillId="63" borderId="1" xfId="0" applyFont="1" applyFill="1" applyBorder="1" applyAlignment="1">
      <alignment horizontal="left" vertical="top"/>
    </xf>
    <xf numFmtId="0" fontId="62" fillId="63" borderId="1" xfId="0" applyFont="1" applyFill="1" applyBorder="1" applyAlignment="1">
      <alignment horizontal="center" vertical="top"/>
    </xf>
    <xf numFmtId="0" fontId="33" fillId="63" borderId="1" xfId="0" applyFont="1" applyFill="1" applyBorder="1" applyAlignment="1">
      <alignment horizontal="left" vertical="top"/>
    </xf>
    <xf numFmtId="0" fontId="86" fillId="63" borderId="1" xfId="0" applyFont="1" applyFill="1" applyBorder="1" applyAlignment="1">
      <alignment horizontal="left" vertical="top"/>
    </xf>
    <xf numFmtId="0" fontId="86" fillId="66" borderId="1" xfId="0" applyFont="1" applyFill="1" applyBorder="1" applyAlignment="1">
      <alignment horizontal="left" vertical="top"/>
    </xf>
    <xf numFmtId="0" fontId="33" fillId="66" borderId="1" xfId="0" applyFont="1" applyFill="1" applyBorder="1" applyAlignment="1">
      <alignment horizontal="left" vertical="top"/>
    </xf>
    <xf numFmtId="0" fontId="42" fillId="41" borderId="1" xfId="0" applyFont="1" applyFill="1" applyBorder="1" applyAlignment="1">
      <alignment horizontal="left" vertical="top" wrapText="1"/>
    </xf>
    <xf numFmtId="0" fontId="62" fillId="41" borderId="1" xfId="0" applyFont="1" applyFill="1" applyBorder="1" applyAlignment="1">
      <alignment horizontal="center" vertical="top" wrapText="1"/>
    </xf>
    <xf numFmtId="0" fontId="62" fillId="41" borderId="1" xfId="0" applyFont="1" applyFill="1" applyBorder="1" applyAlignment="1">
      <alignment horizontal="left" vertical="top" wrapText="1"/>
    </xf>
    <xf numFmtId="0" fontId="62" fillId="66" borderId="1" xfId="0" applyFont="1" applyFill="1" applyBorder="1" applyAlignment="1">
      <alignment horizontal="left" vertical="top" wrapText="1"/>
    </xf>
    <xf numFmtId="0" fontId="42" fillId="47" borderId="1" xfId="0" applyFont="1" applyFill="1" applyBorder="1" applyAlignment="1">
      <alignment horizontal="left" vertical="top" wrapText="1"/>
    </xf>
    <xf numFmtId="0" fontId="62" fillId="47" borderId="1" xfId="0" applyFont="1" applyFill="1" applyBorder="1" applyAlignment="1">
      <alignment horizontal="center" vertical="top" wrapText="1"/>
    </xf>
    <xf numFmtId="0" fontId="62" fillId="47" borderId="1" xfId="0" applyFont="1" applyFill="1" applyBorder="1" applyAlignment="1">
      <alignment horizontal="left" vertical="top" wrapText="1"/>
    </xf>
    <xf numFmtId="0" fontId="43" fillId="47" borderId="1" xfId="0" applyFont="1" applyFill="1" applyBorder="1" applyAlignment="1">
      <alignment horizontal="center" vertical="top" wrapText="1"/>
    </xf>
    <xf numFmtId="0" fontId="0" fillId="47" borderId="1" xfId="0" applyFill="1" applyBorder="1" applyAlignment="1">
      <alignment horizontal="center" vertical="center" wrapText="1"/>
    </xf>
    <xf numFmtId="0" fontId="43" fillId="41" borderId="1" xfId="0" applyFont="1" applyFill="1" applyBorder="1" applyAlignment="1">
      <alignment horizontal="center" vertical="top" wrapText="1"/>
    </xf>
    <xf numFmtId="0" fontId="42" fillId="43" borderId="1" xfId="0" applyFont="1" applyFill="1" applyBorder="1" applyAlignment="1">
      <alignment horizontal="left" vertical="top" wrapText="1"/>
    </xf>
    <xf numFmtId="0" fontId="88" fillId="0" borderId="1" xfId="0" quotePrefix="1" applyFont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0" fontId="65" fillId="86" borderId="1" xfId="0" applyFont="1" applyFill="1" applyBorder="1" applyAlignment="1">
      <alignment horizontal="left" vertical="top" wrapText="1"/>
    </xf>
    <xf numFmtId="0" fontId="62" fillId="86" borderId="1" xfId="0" applyFont="1" applyFill="1" applyBorder="1" applyAlignment="1">
      <alignment horizontal="center" vertical="top" wrapText="1"/>
    </xf>
    <xf numFmtId="0" fontId="58" fillId="86" borderId="1" xfId="0" applyFont="1" applyFill="1" applyBorder="1" applyAlignment="1">
      <alignment horizontal="center" vertical="top" wrapText="1"/>
    </xf>
    <xf numFmtId="0" fontId="42" fillId="86" borderId="1" xfId="0" applyFont="1" applyFill="1" applyBorder="1" applyAlignment="1">
      <alignment horizontal="center" vertical="top"/>
    </xf>
    <xf numFmtId="0" fontId="62" fillId="86" borderId="1" xfId="0" applyFont="1" applyFill="1" applyBorder="1" applyAlignment="1">
      <alignment horizontal="center" vertical="top"/>
    </xf>
    <xf numFmtId="0" fontId="42" fillId="86" borderId="1" xfId="0" applyFont="1" applyFill="1" applyBorder="1" applyAlignment="1">
      <alignment horizontal="left" vertical="top"/>
    </xf>
    <xf numFmtId="0" fontId="62" fillId="86" borderId="1" xfId="0" applyFont="1" applyFill="1" applyBorder="1" applyAlignment="1">
      <alignment horizontal="left" vertical="top"/>
    </xf>
    <xf numFmtId="0" fontId="33" fillId="86" borderId="1" xfId="0" applyFont="1" applyFill="1" applyBorder="1" applyAlignment="1">
      <alignment horizontal="left" vertical="top"/>
    </xf>
    <xf numFmtId="0" fontId="86" fillId="86" borderId="1" xfId="0" applyFont="1" applyFill="1" applyBorder="1" applyAlignment="1">
      <alignment horizontal="left" vertical="top"/>
    </xf>
    <xf numFmtId="0" fontId="33" fillId="86" borderId="1" xfId="0" applyFont="1" applyFill="1" applyBorder="1" applyAlignment="1">
      <alignment horizontal="left" vertical="top" wrapText="1"/>
    </xf>
    <xf numFmtId="0" fontId="33" fillId="86" borderId="1" xfId="0" applyFont="1" applyFill="1" applyBorder="1" applyAlignment="1">
      <alignment horizontal="center" vertical="top" wrapText="1"/>
    </xf>
    <xf numFmtId="0" fontId="62" fillId="70" borderId="1" xfId="0" applyFont="1" applyFill="1" applyBorder="1" applyAlignment="1">
      <alignment horizontal="left" wrapText="1"/>
    </xf>
    <xf numFmtId="0" fontId="58" fillId="70" borderId="1" xfId="0" applyFont="1" applyFill="1" applyBorder="1" applyAlignment="1">
      <alignment horizontal="left" wrapText="1"/>
    </xf>
    <xf numFmtId="0" fontId="62" fillId="70" borderId="1" xfId="0" applyFont="1" applyFill="1" applyBorder="1" applyAlignment="1">
      <alignment horizontal="left" vertical="top" wrapText="1"/>
    </xf>
    <xf numFmtId="0" fontId="43" fillId="70" borderId="1" xfId="0" applyFont="1" applyFill="1" applyBorder="1" applyAlignment="1">
      <alignment horizontal="center" wrapText="1"/>
    </xf>
    <xf numFmtId="0" fontId="42" fillId="70" borderId="1" xfId="0" applyFont="1" applyFill="1" applyBorder="1" applyAlignment="1">
      <alignment horizontal="center" vertical="center" wrapText="1"/>
    </xf>
    <xf numFmtId="0" fontId="58" fillId="43" borderId="1" xfId="0" applyFont="1" applyFill="1" applyBorder="1" applyAlignment="1">
      <alignment horizontal="left" wrapText="1"/>
    </xf>
    <xf numFmtId="0" fontId="65" fillId="63" borderId="1" xfId="0" applyFont="1" applyFill="1" applyBorder="1" applyAlignment="1">
      <alignment horizontal="left" vertical="center" wrapText="1"/>
    </xf>
    <xf numFmtId="0" fontId="33" fillId="63" borderId="1" xfId="0" applyFont="1" applyFill="1" applyBorder="1" applyAlignment="1">
      <alignment horizontal="left" vertical="top" wrapText="1"/>
    </xf>
    <xf numFmtId="0" fontId="33" fillId="66" borderId="1" xfId="0" applyFont="1" applyFill="1" applyBorder="1" applyAlignment="1">
      <alignment horizontal="left" vertical="top" wrapText="1"/>
    </xf>
    <xf numFmtId="0" fontId="33" fillId="63" borderId="1" xfId="0" applyFont="1" applyFill="1" applyBorder="1" applyAlignment="1">
      <alignment horizontal="center" vertical="top" wrapText="1"/>
    </xf>
    <xf numFmtId="0" fontId="21" fillId="63" borderId="1" xfId="0" applyFont="1" applyFill="1" applyBorder="1" applyAlignment="1">
      <alignment horizontal="center" vertical="top" wrapText="1"/>
    </xf>
    <xf numFmtId="0" fontId="62" fillId="73" borderId="1" xfId="0" applyFont="1" applyFill="1" applyBorder="1" applyAlignment="1">
      <alignment horizontal="left" vertical="top" wrapText="1"/>
    </xf>
    <xf numFmtId="0" fontId="42" fillId="0" borderId="1" xfId="0" applyFont="1" applyBorder="1" applyAlignment="1">
      <alignment vertical="top" wrapText="1"/>
    </xf>
    <xf numFmtId="0" fontId="42" fillId="73" borderId="1" xfId="0" applyFont="1" applyFill="1" applyBorder="1" applyAlignment="1">
      <alignment vertical="top" wrapText="1"/>
    </xf>
    <xf numFmtId="0" fontId="42" fillId="85" borderId="1" xfId="0" applyFont="1" applyFill="1" applyBorder="1" applyAlignment="1">
      <alignment horizontal="left" wrapText="1"/>
    </xf>
    <xf numFmtId="0" fontId="42" fillId="85" borderId="1" xfId="0" applyFont="1" applyFill="1" applyBorder="1" applyAlignment="1">
      <alignment wrapText="1"/>
    </xf>
    <xf numFmtId="0" fontId="42" fillId="85" borderId="1" xfId="0" applyFont="1" applyFill="1" applyBorder="1" applyAlignment="1">
      <alignment vertical="top"/>
    </xf>
    <xf numFmtId="0" fontId="62" fillId="85" borderId="1" xfId="0" applyFont="1" applyFill="1" applyBorder="1" applyAlignment="1">
      <alignment horizontal="left" vertical="top" wrapText="1"/>
    </xf>
    <xf numFmtId="0" fontId="33" fillId="85" borderId="1" xfId="0" applyFont="1" applyFill="1" applyBorder="1" applyAlignment="1">
      <alignment horizontal="left" vertical="top" wrapText="1"/>
    </xf>
    <xf numFmtId="0" fontId="62" fillId="85" borderId="1" xfId="0" applyFont="1" applyFill="1" applyBorder="1" applyAlignment="1">
      <alignment horizontal="center" vertical="top" wrapText="1"/>
    </xf>
    <xf numFmtId="0" fontId="43" fillId="85" borderId="1" xfId="0" applyFont="1" applyFill="1" applyBorder="1" applyAlignment="1">
      <alignment horizontal="center" vertical="top" wrapText="1"/>
    </xf>
    <xf numFmtId="0" fontId="45" fillId="72" borderId="1" xfId="0" applyFont="1" applyFill="1" applyBorder="1" applyAlignment="1">
      <alignment horizontal="center" wrapText="1"/>
    </xf>
    <xf numFmtId="0" fontId="58" fillId="72" borderId="1" xfId="0" applyFont="1" applyFill="1" applyBorder="1" applyAlignment="1">
      <alignment horizontal="center" wrapText="1"/>
    </xf>
    <xf numFmtId="0" fontId="42" fillId="72" borderId="1" xfId="0" applyFont="1" applyFill="1" applyBorder="1"/>
    <xf numFmtId="0" fontId="42" fillId="72" borderId="1" xfId="0" applyFont="1" applyFill="1" applyBorder="1" applyAlignment="1">
      <alignment horizontal="center"/>
    </xf>
    <xf numFmtId="0" fontId="42" fillId="72" borderId="1" xfId="0" applyFont="1" applyFill="1" applyBorder="1" applyAlignment="1">
      <alignment horizontal="left"/>
    </xf>
    <xf numFmtId="0" fontId="42" fillId="72" borderId="1" xfId="0" applyFont="1" applyFill="1" applyBorder="1" applyAlignment="1">
      <alignment horizontal="left" wrapText="1"/>
    </xf>
    <xf numFmtId="0" fontId="42" fillId="72" borderId="1" xfId="0" applyFont="1" applyFill="1" applyBorder="1" applyAlignment="1">
      <alignment wrapText="1"/>
    </xf>
    <xf numFmtId="0" fontId="42" fillId="72" borderId="1" xfId="0" applyFont="1" applyFill="1" applyBorder="1" applyAlignment="1">
      <alignment vertical="top"/>
    </xf>
    <xf numFmtId="0" fontId="42" fillId="72" borderId="1" xfId="0" applyFont="1" applyFill="1" applyBorder="1" applyAlignment="1">
      <alignment horizontal="center" vertical="top"/>
    </xf>
    <xf numFmtId="0" fontId="42" fillId="72" borderId="1" xfId="0" applyFont="1" applyFill="1" applyBorder="1" applyAlignment="1">
      <alignment horizontal="left" vertical="top" wrapText="1"/>
    </xf>
    <xf numFmtId="0" fontId="62" fillId="72" borderId="1" xfId="0" applyFont="1" applyFill="1" applyBorder="1" applyAlignment="1">
      <alignment horizontal="left" vertical="top" wrapText="1"/>
    </xf>
    <xf numFmtId="0" fontId="33" fillId="72" borderId="1" xfId="0" applyFont="1" applyFill="1" applyBorder="1" applyAlignment="1">
      <alignment horizontal="left" vertical="top" wrapText="1"/>
    </xf>
    <xf numFmtId="0" fontId="62" fillId="72" borderId="1" xfId="0" applyFont="1" applyFill="1" applyBorder="1" applyAlignment="1">
      <alignment horizontal="center" vertical="top" wrapText="1"/>
    </xf>
    <xf numFmtId="0" fontId="43" fillId="72" borderId="1" xfId="0" applyFont="1" applyFill="1" applyBorder="1" applyAlignment="1">
      <alignment horizontal="center" vertical="top" wrapText="1"/>
    </xf>
    <xf numFmtId="0" fontId="45" fillId="43" borderId="1" xfId="0" applyFont="1" applyFill="1" applyBorder="1" applyAlignment="1">
      <alignment horizontal="center" wrapText="1"/>
    </xf>
    <xf numFmtId="0" fontId="42" fillId="43" borderId="1" xfId="0" applyFont="1" applyFill="1" applyBorder="1"/>
    <xf numFmtId="0" fontId="42" fillId="43" borderId="1" xfId="0" applyFont="1" applyFill="1" applyBorder="1" applyAlignment="1">
      <alignment horizontal="center"/>
    </xf>
    <xf numFmtId="0" fontId="42" fillId="43" borderId="1" xfId="0" applyFont="1" applyFill="1" applyBorder="1" applyAlignment="1">
      <alignment horizontal="left"/>
    </xf>
    <xf numFmtId="0" fontId="42" fillId="43" borderId="1" xfId="0" applyFont="1" applyFill="1" applyBorder="1" applyAlignment="1">
      <alignment horizontal="left" wrapText="1"/>
    </xf>
    <xf numFmtId="0" fontId="42" fillId="43" borderId="1" xfId="0" applyFont="1" applyFill="1" applyBorder="1" applyAlignment="1">
      <alignment wrapText="1"/>
    </xf>
    <xf numFmtId="0" fontId="42" fillId="43" borderId="1" xfId="0" applyFont="1" applyFill="1" applyBorder="1" applyAlignment="1">
      <alignment vertical="top"/>
    </xf>
    <xf numFmtId="0" fontId="62" fillId="43" borderId="1" xfId="0" applyFont="1" applyFill="1" applyBorder="1" applyAlignment="1">
      <alignment vertical="top"/>
    </xf>
    <xf numFmtId="0" fontId="58" fillId="43" borderId="1" xfId="0" applyFont="1" applyFill="1" applyBorder="1" applyAlignment="1">
      <alignment vertical="top"/>
    </xf>
    <xf numFmtId="0" fontId="42" fillId="43" borderId="1" xfId="0" applyFont="1" applyFill="1" applyBorder="1" applyAlignment="1">
      <alignment vertical="top" wrapText="1"/>
    </xf>
    <xf numFmtId="0" fontId="15" fillId="99" borderId="1" xfId="0" applyFont="1" applyFill="1" applyBorder="1"/>
    <xf numFmtId="0" fontId="42" fillId="43" borderId="1" xfId="0" applyFont="1" applyFill="1" applyBorder="1" applyAlignment="1">
      <alignment horizontal="center" vertical="top" wrapText="1"/>
    </xf>
    <xf numFmtId="0" fontId="0" fillId="4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right" vertical="center"/>
    </xf>
    <xf numFmtId="0" fontId="62" fillId="63" borderId="1" xfId="0" applyFont="1" applyFill="1" applyBorder="1" applyAlignment="1">
      <alignment horizontal="center" wrapText="1"/>
    </xf>
    <xf numFmtId="0" fontId="45" fillId="63" borderId="1" xfId="0" applyFont="1" applyFill="1" applyBorder="1" applyAlignment="1">
      <alignment horizontal="center" wrapText="1"/>
    </xf>
    <xf numFmtId="0" fontId="58" fillId="63" borderId="1" xfId="0" applyFont="1" applyFill="1" applyBorder="1" applyAlignment="1">
      <alignment horizontal="center" wrapText="1"/>
    </xf>
    <xf numFmtId="0" fontId="42" fillId="63" borderId="1" xfId="0" applyFont="1" applyFill="1" applyBorder="1"/>
    <xf numFmtId="0" fontId="42" fillId="63" borderId="1" xfId="0" applyFont="1" applyFill="1" applyBorder="1" applyAlignment="1">
      <alignment horizontal="center"/>
    </xf>
    <xf numFmtId="0" fontId="42" fillId="63" borderId="1" xfId="0" applyFont="1" applyFill="1" applyBorder="1" applyAlignment="1">
      <alignment horizontal="left"/>
    </xf>
    <xf numFmtId="0" fontId="42" fillId="63" borderId="1" xfId="0" applyFont="1" applyFill="1" applyBorder="1" applyAlignment="1">
      <alignment horizontal="left" wrapText="1"/>
    </xf>
    <xf numFmtId="0" fontId="42" fillId="63" borderId="1" xfId="0" applyFont="1" applyFill="1" applyBorder="1" applyAlignment="1">
      <alignment wrapText="1"/>
    </xf>
    <xf numFmtId="0" fontId="42" fillId="63" borderId="1" xfId="0" applyFont="1" applyFill="1" applyBorder="1" applyAlignment="1">
      <alignment horizontal="left" vertical="top" wrapText="1"/>
    </xf>
    <xf numFmtId="0" fontId="62" fillId="70" borderId="1" xfId="0" applyFont="1" applyFill="1" applyBorder="1" applyAlignment="1">
      <alignment horizontal="center" vertical="top" wrapText="1"/>
    </xf>
    <xf numFmtId="0" fontId="43" fillId="70" borderId="1" xfId="0" applyFont="1" applyFill="1" applyBorder="1" applyAlignment="1">
      <alignment horizontal="center" vertical="top" wrapText="1"/>
    </xf>
    <xf numFmtId="0" fontId="62" fillId="92" borderId="1" xfId="0" applyFont="1" applyFill="1" applyBorder="1" applyAlignment="1">
      <alignment horizontal="left" vertical="top" wrapText="1"/>
    </xf>
    <xf numFmtId="0" fontId="62" fillId="92" borderId="1" xfId="0" applyFont="1" applyFill="1" applyBorder="1" applyAlignment="1">
      <alignment horizontal="center" vertical="top" wrapText="1"/>
    </xf>
    <xf numFmtId="0" fontId="43" fillId="92" borderId="1" xfId="0" applyFont="1" applyFill="1" applyBorder="1" applyAlignment="1">
      <alignment horizontal="center" vertical="top" wrapText="1"/>
    </xf>
    <xf numFmtId="0" fontId="42" fillId="80" borderId="1" xfId="0" applyFont="1" applyFill="1" applyBorder="1" applyAlignment="1">
      <alignment horizontal="left" vertical="center" wrapText="1"/>
    </xf>
    <xf numFmtId="0" fontId="62" fillId="80" borderId="1" xfId="0" applyFont="1" applyFill="1" applyBorder="1" applyAlignment="1">
      <alignment horizontal="center" wrapText="1"/>
    </xf>
    <xf numFmtId="0" fontId="62" fillId="80" borderId="1" xfId="0" applyFont="1" applyFill="1" applyBorder="1" applyAlignment="1">
      <alignment horizontal="center" vertical="center" wrapText="1"/>
    </xf>
    <xf numFmtId="0" fontId="45" fillId="80" borderId="1" xfId="0" applyFont="1" applyFill="1" applyBorder="1" applyAlignment="1">
      <alignment horizontal="center" wrapText="1"/>
    </xf>
    <xf numFmtId="0" fontId="58" fillId="80" borderId="1" xfId="0" applyFont="1" applyFill="1" applyBorder="1" applyAlignment="1">
      <alignment horizontal="center" wrapText="1"/>
    </xf>
    <xf numFmtId="0" fontId="42" fillId="80" borderId="1" xfId="0" applyFont="1" applyFill="1" applyBorder="1"/>
    <xf numFmtId="0" fontId="42" fillId="80" borderId="1" xfId="0" applyFont="1" applyFill="1" applyBorder="1" applyAlignment="1">
      <alignment horizontal="center"/>
    </xf>
    <xf numFmtId="0" fontId="42" fillId="80" borderId="1" xfId="0" applyFont="1" applyFill="1" applyBorder="1" applyAlignment="1">
      <alignment horizontal="left"/>
    </xf>
    <xf numFmtId="0" fontId="42" fillId="80" borderId="1" xfId="0" applyFont="1" applyFill="1" applyBorder="1" applyAlignment="1">
      <alignment horizontal="left" wrapText="1"/>
    </xf>
    <xf numFmtId="0" fontId="42" fillId="80" borderId="1" xfId="0" applyFont="1" applyFill="1" applyBorder="1" applyAlignment="1">
      <alignment wrapText="1"/>
    </xf>
    <xf numFmtId="0" fontId="42" fillId="80" borderId="1" xfId="0" applyFont="1" applyFill="1" applyBorder="1" applyAlignment="1">
      <alignment vertical="top"/>
    </xf>
    <xf numFmtId="0" fontId="42" fillId="80" borderId="1" xfId="0" applyFont="1" applyFill="1" applyBorder="1" applyAlignment="1">
      <alignment horizontal="center" vertical="top"/>
    </xf>
    <xf numFmtId="0" fontId="80" fillId="80" borderId="1" xfId="0" applyFont="1" applyFill="1" applyBorder="1" applyAlignment="1">
      <alignment horizontal="left" vertical="top" wrapText="1"/>
    </xf>
    <xf numFmtId="0" fontId="86" fillId="80" borderId="1" xfId="0" applyFont="1" applyFill="1" applyBorder="1" applyAlignment="1">
      <alignment horizontal="left" vertical="top" wrapText="1"/>
    </xf>
    <xf numFmtId="0" fontId="80" fillId="80" borderId="1" xfId="0" applyFont="1" applyFill="1" applyBorder="1" applyAlignment="1">
      <alignment horizontal="center" vertical="top" wrapText="1"/>
    </xf>
    <xf numFmtId="0" fontId="44" fillId="80" borderId="1" xfId="0" applyFont="1" applyFill="1" applyBorder="1" applyAlignment="1">
      <alignment horizontal="center" vertical="top" wrapText="1"/>
    </xf>
    <xf numFmtId="0" fontId="42" fillId="89" borderId="1" xfId="0" applyFont="1" applyFill="1" applyBorder="1" applyAlignment="1">
      <alignment horizontal="left" vertical="center" wrapText="1"/>
    </xf>
    <xf numFmtId="0" fontId="62" fillId="89" borderId="1" xfId="0" applyFont="1" applyFill="1" applyBorder="1" applyAlignment="1">
      <alignment horizontal="center" wrapText="1"/>
    </xf>
    <xf numFmtId="0" fontId="62" fillId="89" borderId="1" xfId="0" applyFont="1" applyFill="1" applyBorder="1" applyAlignment="1">
      <alignment horizontal="center" vertical="center" wrapText="1"/>
    </xf>
    <xf numFmtId="0" fontId="45" fillId="89" borderId="1" xfId="0" applyFont="1" applyFill="1" applyBorder="1" applyAlignment="1">
      <alignment horizontal="center" wrapText="1"/>
    </xf>
    <xf numFmtId="0" fontId="58" fillId="89" borderId="1" xfId="0" applyFont="1" applyFill="1" applyBorder="1" applyAlignment="1">
      <alignment horizontal="center" wrapText="1"/>
    </xf>
    <xf numFmtId="0" fontId="42" fillId="89" borderId="1" xfId="0" applyFont="1" applyFill="1" applyBorder="1"/>
    <xf numFmtId="0" fontId="42" fillId="89" borderId="1" xfId="0" applyFont="1" applyFill="1" applyBorder="1" applyAlignment="1">
      <alignment horizontal="center"/>
    </xf>
    <xf numFmtId="0" fontId="42" fillId="89" borderId="1" xfId="0" applyFont="1" applyFill="1" applyBorder="1" applyAlignment="1">
      <alignment horizontal="left"/>
    </xf>
    <xf numFmtId="0" fontId="42" fillId="89" borderId="1" xfId="0" applyFont="1" applyFill="1" applyBorder="1" applyAlignment="1">
      <alignment horizontal="left" wrapText="1"/>
    </xf>
    <xf numFmtId="0" fontId="42" fillId="89" borderId="1" xfId="0" applyFont="1" applyFill="1" applyBorder="1" applyAlignment="1">
      <alignment wrapText="1"/>
    </xf>
    <xf numFmtId="0" fontId="42" fillId="89" borderId="1" xfId="0" applyFont="1" applyFill="1" applyBorder="1" applyAlignment="1">
      <alignment vertical="top"/>
    </xf>
    <xf numFmtId="0" fontId="42" fillId="89" borderId="1" xfId="0" applyFont="1" applyFill="1" applyBorder="1" applyAlignment="1">
      <alignment horizontal="center" vertical="top"/>
    </xf>
    <xf numFmtId="0" fontId="42" fillId="89" borderId="1" xfId="0" applyFont="1" applyFill="1" applyBorder="1" applyAlignment="1">
      <alignment horizontal="left" vertical="top" wrapText="1"/>
    </xf>
    <xf numFmtId="0" fontId="62" fillId="89" borderId="1" xfId="0" applyFont="1" applyFill="1" applyBorder="1" applyAlignment="1">
      <alignment horizontal="left" vertical="top" wrapText="1"/>
    </xf>
    <xf numFmtId="0" fontId="80" fillId="89" borderId="1" xfId="0" applyFont="1" applyFill="1" applyBorder="1" applyAlignment="1">
      <alignment horizontal="left" vertical="top" wrapText="1"/>
    </xf>
    <xf numFmtId="0" fontId="80" fillId="89" borderId="1" xfId="0" applyFont="1" applyFill="1" applyBorder="1" applyAlignment="1">
      <alignment horizontal="center" vertical="top" wrapText="1"/>
    </xf>
    <xf numFmtId="0" fontId="44" fillId="89" borderId="1" xfId="0" applyFont="1" applyFill="1" applyBorder="1" applyAlignment="1">
      <alignment horizontal="center" vertical="top" wrapText="1"/>
    </xf>
    <xf numFmtId="0" fontId="42" fillId="76" borderId="1" xfId="0" applyFont="1" applyFill="1" applyBorder="1" applyAlignment="1">
      <alignment horizontal="left" vertical="center" wrapText="1"/>
    </xf>
    <xf numFmtId="0" fontId="62" fillId="76" borderId="1" xfId="0" applyFont="1" applyFill="1" applyBorder="1" applyAlignment="1">
      <alignment horizontal="center" wrapText="1"/>
    </xf>
    <xf numFmtId="0" fontId="62" fillId="76" borderId="1" xfId="0" applyFont="1" applyFill="1" applyBorder="1" applyAlignment="1">
      <alignment horizontal="center" vertical="center" wrapText="1"/>
    </xf>
    <xf numFmtId="0" fontId="58" fillId="76" borderId="1" xfId="0" applyFont="1" applyFill="1" applyBorder="1" applyAlignment="1">
      <alignment horizontal="center" wrapText="1"/>
    </xf>
    <xf numFmtId="0" fontId="0" fillId="63" borderId="1" xfId="0" applyFill="1" applyBorder="1" applyAlignment="1">
      <alignment horizontal="center" vertical="top"/>
    </xf>
    <xf numFmtId="0" fontId="45" fillId="76" borderId="1" xfId="0" applyFont="1" applyFill="1" applyBorder="1" applyAlignment="1">
      <alignment horizontal="center" wrapText="1"/>
    </xf>
    <xf numFmtId="0" fontId="42" fillId="76" borderId="1" xfId="0" applyFont="1" applyFill="1" applyBorder="1" applyAlignment="1">
      <alignment horizontal="center"/>
    </xf>
    <xf numFmtId="0" fontId="42" fillId="76" borderId="1" xfId="0" applyFont="1" applyFill="1" applyBorder="1" applyAlignment="1">
      <alignment horizontal="left"/>
    </xf>
    <xf numFmtId="0" fontId="42" fillId="76" borderId="1" xfId="0" applyFont="1" applyFill="1" applyBorder="1"/>
    <xf numFmtId="0" fontId="58" fillId="76" borderId="1" xfId="0" applyFont="1" applyFill="1" applyBorder="1" applyAlignment="1">
      <alignment horizontal="center"/>
    </xf>
    <xf numFmtId="0" fontId="62" fillId="61" borderId="1" xfId="0" applyFont="1" applyFill="1" applyBorder="1" applyAlignment="1">
      <alignment horizontal="center" wrapText="1"/>
    </xf>
    <xf numFmtId="0" fontId="62" fillId="61" borderId="1" xfId="0" applyFont="1" applyFill="1" applyBorder="1" applyAlignment="1">
      <alignment horizontal="center" vertical="center" wrapText="1"/>
    </xf>
    <xf numFmtId="0" fontId="45" fillId="61" borderId="1" xfId="0" applyFont="1" applyFill="1" applyBorder="1" applyAlignment="1">
      <alignment horizontal="center" wrapText="1"/>
    </xf>
    <xf numFmtId="0" fontId="58" fillId="61" borderId="1" xfId="0" applyFont="1" applyFill="1" applyBorder="1" applyAlignment="1">
      <alignment horizontal="center" wrapText="1"/>
    </xf>
    <xf numFmtId="0" fontId="42" fillId="61" borderId="1" xfId="0" applyFont="1" applyFill="1" applyBorder="1"/>
    <xf numFmtId="0" fontId="42" fillId="61" borderId="1" xfId="0" applyFont="1" applyFill="1" applyBorder="1" applyAlignment="1">
      <alignment horizontal="center"/>
    </xf>
    <xf numFmtId="0" fontId="58" fillId="61" borderId="1" xfId="0" applyFont="1" applyFill="1" applyBorder="1" applyAlignment="1">
      <alignment horizontal="center"/>
    </xf>
    <xf numFmtId="0" fontId="0" fillId="72" borderId="1" xfId="0" applyFill="1" applyBorder="1" applyAlignment="1">
      <alignment horizontal="center"/>
    </xf>
    <xf numFmtId="0" fontId="0" fillId="80" borderId="1" xfId="0" applyFill="1" applyBorder="1" applyAlignment="1">
      <alignment horizontal="center"/>
    </xf>
    <xf numFmtId="0" fontId="0" fillId="76" borderId="1" xfId="0" applyFill="1" applyBorder="1" applyAlignment="1">
      <alignment horizontal="center"/>
    </xf>
    <xf numFmtId="0" fontId="62" fillId="83" borderId="1" xfId="0" applyFont="1" applyFill="1" applyBorder="1" applyAlignment="1">
      <alignment horizontal="center" wrapText="1"/>
    </xf>
    <xf numFmtId="0" fontId="62" fillId="83" borderId="1" xfId="0" applyFont="1" applyFill="1" applyBorder="1" applyAlignment="1">
      <alignment horizontal="center" vertical="center" wrapText="1"/>
    </xf>
    <xf numFmtId="0" fontId="45" fillId="83" borderId="1" xfId="0" applyFont="1" applyFill="1" applyBorder="1" applyAlignment="1">
      <alignment horizontal="center" wrapText="1"/>
    </xf>
    <xf numFmtId="0" fontId="58" fillId="83" borderId="1" xfId="0" applyFont="1" applyFill="1" applyBorder="1" applyAlignment="1">
      <alignment horizontal="center" wrapText="1"/>
    </xf>
    <xf numFmtId="0" fontId="42" fillId="83" borderId="1" xfId="0" applyFont="1" applyFill="1" applyBorder="1"/>
    <xf numFmtId="0" fontId="42" fillId="83" borderId="1" xfId="0" applyFont="1" applyFill="1" applyBorder="1" applyAlignment="1">
      <alignment horizontal="center"/>
    </xf>
    <xf numFmtId="0" fontId="42" fillId="83" borderId="1" xfId="0" applyFont="1" applyFill="1" applyBorder="1" applyAlignment="1">
      <alignment horizontal="left"/>
    </xf>
    <xf numFmtId="0" fontId="42" fillId="83" borderId="1" xfId="0" applyFont="1" applyFill="1" applyBorder="1" applyAlignment="1">
      <alignment horizontal="left" wrapText="1"/>
    </xf>
    <xf numFmtId="0" fontId="42" fillId="83" borderId="1" xfId="0" applyFont="1" applyFill="1" applyBorder="1" applyAlignment="1">
      <alignment horizontal="center" wrapText="1"/>
    </xf>
    <xf numFmtId="0" fontId="0" fillId="83" borderId="1" xfId="0" applyFill="1" applyBorder="1" applyAlignment="1">
      <alignment horizontal="center" wrapText="1"/>
    </xf>
    <xf numFmtId="0" fontId="62" fillId="84" borderId="1" xfId="0" applyFont="1" applyFill="1" applyBorder="1" applyAlignment="1">
      <alignment horizontal="center" wrapText="1"/>
    </xf>
    <xf numFmtId="0" fontId="62" fillId="84" borderId="1" xfId="0" applyFont="1" applyFill="1" applyBorder="1" applyAlignment="1">
      <alignment horizontal="center" vertical="center" wrapText="1"/>
    </xf>
    <xf numFmtId="0" fontId="45" fillId="84" borderId="1" xfId="0" applyFont="1" applyFill="1" applyBorder="1" applyAlignment="1">
      <alignment horizontal="center" wrapText="1"/>
    </xf>
    <xf numFmtId="0" fontId="58" fillId="84" borderId="1" xfId="0" applyFont="1" applyFill="1" applyBorder="1" applyAlignment="1">
      <alignment horizontal="center" wrapText="1"/>
    </xf>
    <xf numFmtId="0" fontId="42" fillId="84" borderId="1" xfId="0" applyFont="1" applyFill="1" applyBorder="1"/>
    <xf numFmtId="0" fontId="42" fillId="84" borderId="1" xfId="0" applyFont="1" applyFill="1" applyBorder="1" applyAlignment="1">
      <alignment horizontal="center"/>
    </xf>
    <xf numFmtId="0" fontId="42" fillId="84" borderId="1" xfId="0" applyFont="1" applyFill="1" applyBorder="1" applyAlignment="1">
      <alignment horizontal="left"/>
    </xf>
    <xf numFmtId="0" fontId="0" fillId="84" borderId="1" xfId="0" applyFill="1" applyBorder="1" applyAlignment="1">
      <alignment horizontal="center"/>
    </xf>
    <xf numFmtId="0" fontId="58" fillId="85" borderId="1" xfId="0" applyFont="1" applyFill="1" applyBorder="1"/>
    <xf numFmtId="0" fontId="0" fillId="85" borderId="1" xfId="0" applyFill="1" applyBorder="1" applyAlignment="1">
      <alignment horizontal="center"/>
    </xf>
    <xf numFmtId="0" fontId="42" fillId="72" borderId="1" xfId="0" applyFont="1" applyFill="1" applyBorder="1" applyAlignment="1">
      <alignment vertical="center" wrapText="1"/>
    </xf>
    <xf numFmtId="0" fontId="42" fillId="72" borderId="1" xfId="0" applyFont="1" applyFill="1" applyBorder="1" applyAlignment="1">
      <alignment horizontal="center" wrapText="1"/>
    </xf>
    <xf numFmtId="0" fontId="0" fillId="72" borderId="1" xfId="0" applyFill="1" applyBorder="1" applyAlignment="1">
      <alignment horizontal="center" wrapText="1"/>
    </xf>
    <xf numFmtId="0" fontId="62" fillId="74" borderId="1" xfId="0" applyFont="1" applyFill="1" applyBorder="1" applyAlignment="1">
      <alignment horizontal="center" vertical="center" wrapText="1"/>
    </xf>
    <xf numFmtId="0" fontId="45" fillId="74" borderId="1" xfId="0" applyFont="1" applyFill="1" applyBorder="1" applyAlignment="1">
      <alignment horizontal="center" wrapText="1"/>
    </xf>
    <xf numFmtId="0" fontId="58" fillId="74" borderId="1" xfId="0" applyFont="1" applyFill="1" applyBorder="1" applyAlignment="1">
      <alignment horizontal="center" wrapText="1"/>
    </xf>
    <xf numFmtId="0" fontId="42" fillId="74" borderId="1" xfId="0" applyFont="1" applyFill="1" applyBorder="1"/>
    <xf numFmtId="0" fontId="0" fillId="74" borderId="1" xfId="0" applyFill="1" applyBorder="1" applyAlignment="1">
      <alignment horizontal="center"/>
    </xf>
    <xf numFmtId="0" fontId="42" fillId="76" borderId="1" xfId="0" applyFont="1" applyFill="1" applyBorder="1" applyAlignment="1">
      <alignment horizontal="left" wrapText="1"/>
    </xf>
    <xf numFmtId="0" fontId="33" fillId="76" borderId="1" xfId="0" applyFont="1" applyFill="1" applyBorder="1"/>
    <xf numFmtId="0" fontId="33" fillId="76" borderId="1" xfId="0" applyFont="1" applyFill="1" applyBorder="1" applyAlignment="1">
      <alignment wrapText="1"/>
    </xf>
    <xf numFmtId="0" fontId="33" fillId="76" borderId="1" xfId="0" applyFont="1" applyFill="1" applyBorder="1" applyAlignment="1">
      <alignment horizontal="center"/>
    </xf>
    <xf numFmtId="0" fontId="21" fillId="76" borderId="1" xfId="0" applyFont="1" applyFill="1" applyBorder="1" applyAlignment="1">
      <alignment horizontal="center"/>
    </xf>
    <xf numFmtId="0" fontId="58" fillId="76" borderId="1" xfId="0" applyFont="1" applyFill="1" applyBorder="1"/>
    <xf numFmtId="0" fontId="62" fillId="76" borderId="1" xfId="0" applyFont="1" applyFill="1" applyBorder="1"/>
    <xf numFmtId="0" fontId="62" fillId="41" borderId="1" xfId="0" applyFont="1" applyFill="1" applyBorder="1" applyAlignment="1">
      <alignment horizontal="center" wrapText="1"/>
    </xf>
    <xf numFmtId="0" fontId="62" fillId="41" borderId="1" xfId="0" applyFont="1" applyFill="1" applyBorder="1" applyAlignment="1">
      <alignment horizontal="center" vertical="center" wrapText="1"/>
    </xf>
    <xf numFmtId="0" fontId="45" fillId="41" borderId="1" xfId="0" applyFont="1" applyFill="1" applyBorder="1" applyAlignment="1">
      <alignment horizontal="center" wrapText="1"/>
    </xf>
    <xf numFmtId="0" fontId="58" fillId="41" borderId="1" xfId="0" applyFont="1" applyFill="1" applyBorder="1" applyAlignment="1">
      <alignment horizontal="center" wrapText="1"/>
    </xf>
    <xf numFmtId="0" fontId="42" fillId="41" borderId="1" xfId="0" applyFont="1" applyFill="1" applyBorder="1"/>
    <xf numFmtId="0" fontId="42" fillId="41" borderId="1" xfId="0" applyFont="1" applyFill="1" applyBorder="1" applyAlignment="1">
      <alignment horizontal="center"/>
    </xf>
    <xf numFmtId="0" fontId="42" fillId="41" borderId="1" xfId="0" applyFont="1" applyFill="1" applyBorder="1" applyAlignment="1">
      <alignment horizontal="left"/>
    </xf>
    <xf numFmtId="0" fontId="42" fillId="41" borderId="1" xfId="0" applyFont="1" applyFill="1" applyBorder="1" applyAlignment="1">
      <alignment horizontal="left" wrapText="1"/>
    </xf>
    <xf numFmtId="0" fontId="42" fillId="41" borderId="1" xfId="0" applyFont="1" applyFill="1" applyBorder="1" applyAlignment="1">
      <alignment vertical="center"/>
    </xf>
    <xf numFmtId="0" fontId="42" fillId="41" borderId="1" xfId="0" applyFont="1" applyFill="1" applyBorder="1" applyAlignment="1">
      <alignment vertical="top"/>
    </xf>
    <xf numFmtId="0" fontId="42" fillId="41" borderId="1" xfId="0" applyFont="1" applyFill="1" applyBorder="1" applyAlignment="1">
      <alignment horizontal="center" vertical="top"/>
    </xf>
    <xf numFmtId="0" fontId="0" fillId="41" borderId="1" xfId="0" applyFill="1" applyBorder="1" applyAlignment="1">
      <alignment horizontal="center" vertical="top"/>
    </xf>
    <xf numFmtId="0" fontId="62" fillId="41" borderId="1" xfId="0" applyFont="1" applyFill="1" applyBorder="1" applyAlignment="1">
      <alignment vertical="center"/>
    </xf>
    <xf numFmtId="0" fontId="7" fillId="41" borderId="1" xfId="0" applyFont="1" applyFill="1" applyBorder="1" applyAlignment="1">
      <alignment vertical="center"/>
    </xf>
    <xf numFmtId="0" fontId="42" fillId="86" borderId="1" xfId="0" applyFont="1" applyFill="1" applyBorder="1" applyAlignment="1">
      <alignment horizontal="left" vertical="center" wrapText="1"/>
    </xf>
    <xf numFmtId="0" fontId="62" fillId="86" borderId="1" xfId="0" applyFont="1" applyFill="1" applyBorder="1" applyAlignment="1">
      <alignment horizontal="center" wrapText="1"/>
    </xf>
    <xf numFmtId="0" fontId="62" fillId="86" borderId="1" xfId="0" applyFont="1" applyFill="1" applyBorder="1" applyAlignment="1">
      <alignment horizontal="center" vertical="center" wrapText="1"/>
    </xf>
    <xf numFmtId="0" fontId="45" fillId="86" borderId="1" xfId="0" applyFont="1" applyFill="1" applyBorder="1" applyAlignment="1">
      <alignment horizontal="center" wrapText="1"/>
    </xf>
    <xf numFmtId="0" fontId="58" fillId="86" borderId="1" xfId="0" applyFont="1" applyFill="1" applyBorder="1" applyAlignment="1">
      <alignment horizontal="center" wrapText="1"/>
    </xf>
    <xf numFmtId="0" fontId="42" fillId="86" borderId="1" xfId="0" applyFont="1" applyFill="1" applyBorder="1"/>
    <xf numFmtId="0" fontId="42" fillId="86" borderId="1" xfId="0" applyFont="1" applyFill="1" applyBorder="1" applyAlignment="1">
      <alignment horizontal="center"/>
    </xf>
    <xf numFmtId="0" fontId="42" fillId="86" borderId="1" xfId="0" applyFont="1" applyFill="1" applyBorder="1" applyAlignment="1">
      <alignment horizontal="left"/>
    </xf>
    <xf numFmtId="0" fontId="42" fillId="86" borderId="1" xfId="0" applyFont="1" applyFill="1" applyBorder="1" applyAlignment="1">
      <alignment horizontal="left" wrapText="1"/>
    </xf>
    <xf numFmtId="0" fontId="42" fillId="86" borderId="1" xfId="0" applyFont="1" applyFill="1" applyBorder="1" applyAlignment="1">
      <alignment wrapText="1"/>
    </xf>
    <xf numFmtId="0" fontId="62" fillId="86" borderId="1" xfId="0" applyFont="1" applyFill="1" applyBorder="1" applyAlignment="1">
      <alignment vertical="top" wrapText="1"/>
    </xf>
    <xf numFmtId="0" fontId="42" fillId="86" borderId="1" xfId="0" applyFont="1" applyFill="1" applyBorder="1" applyAlignment="1">
      <alignment vertical="top" wrapText="1"/>
    </xf>
    <xf numFmtId="0" fontId="42" fillId="86" borderId="1" xfId="0" applyFont="1" applyFill="1" applyBorder="1" applyAlignment="1">
      <alignment horizontal="center" vertical="top" wrapText="1"/>
    </xf>
    <xf numFmtId="0" fontId="0" fillId="86" borderId="1" xfId="0" applyFill="1" applyBorder="1" applyAlignment="1">
      <alignment horizontal="center" vertical="top" wrapText="1"/>
    </xf>
    <xf numFmtId="0" fontId="42" fillId="76" borderId="1" xfId="0" applyFont="1" applyFill="1" applyBorder="1" applyAlignment="1">
      <alignment wrapText="1"/>
    </xf>
    <xf numFmtId="0" fontId="42" fillId="76" borderId="1" xfId="0" applyFont="1" applyFill="1" applyBorder="1" applyAlignment="1">
      <alignment vertical="center" wrapText="1"/>
    </xf>
    <xf numFmtId="0" fontId="62" fillId="76" borderId="1" xfId="0" applyFont="1" applyFill="1" applyBorder="1" applyAlignment="1">
      <alignment vertical="center" wrapText="1"/>
    </xf>
    <xf numFmtId="0" fontId="42" fillId="76" borderId="1" xfId="0" applyFont="1" applyFill="1" applyBorder="1" applyAlignment="1">
      <alignment vertical="center"/>
    </xf>
    <xf numFmtId="0" fontId="42" fillId="76" borderId="1" xfId="0" applyFont="1" applyFill="1" applyBorder="1" applyAlignment="1">
      <alignment vertical="top"/>
    </xf>
    <xf numFmtId="0" fontId="42" fillId="76" borderId="1" xfId="0" applyFont="1" applyFill="1" applyBorder="1" applyAlignment="1">
      <alignment horizontal="center" vertical="top"/>
    </xf>
    <xf numFmtId="0" fontId="0" fillId="76" borderId="1" xfId="0" applyFill="1" applyBorder="1" applyAlignment="1">
      <alignment horizontal="center" vertical="top"/>
    </xf>
    <xf numFmtId="0" fontId="42" fillId="85" borderId="1" xfId="0" applyFont="1" applyFill="1" applyBorder="1" applyAlignment="1">
      <alignment vertical="top" wrapText="1"/>
    </xf>
    <xf numFmtId="0" fontId="58" fillId="85" borderId="1" xfId="0" applyFont="1" applyFill="1" applyBorder="1" applyAlignment="1">
      <alignment vertical="top" wrapText="1"/>
    </xf>
    <xf numFmtId="0" fontId="0" fillId="85" borderId="1" xfId="0" applyFill="1" applyBorder="1" applyAlignment="1">
      <alignment horizontal="center" vertical="top" wrapText="1"/>
    </xf>
    <xf numFmtId="0" fontId="42" fillId="81" borderId="1" xfId="0" applyFont="1" applyFill="1" applyBorder="1" applyAlignment="1">
      <alignment horizontal="left" vertical="center" wrapText="1"/>
    </xf>
    <xf numFmtId="0" fontId="62" fillId="81" borderId="1" xfId="0" applyFont="1" applyFill="1" applyBorder="1" applyAlignment="1">
      <alignment horizontal="center" wrapText="1"/>
    </xf>
    <xf numFmtId="0" fontId="62" fillId="81" borderId="1" xfId="0" applyFont="1" applyFill="1" applyBorder="1" applyAlignment="1">
      <alignment horizontal="center" vertical="center" wrapText="1"/>
    </xf>
    <xf numFmtId="0" fontId="45" fillId="81" borderId="1" xfId="0" applyFont="1" applyFill="1" applyBorder="1" applyAlignment="1">
      <alignment horizontal="center" wrapText="1"/>
    </xf>
    <xf numFmtId="0" fontId="58" fillId="81" borderId="1" xfId="0" applyFont="1" applyFill="1" applyBorder="1" applyAlignment="1">
      <alignment horizontal="center" wrapText="1"/>
    </xf>
    <xf numFmtId="0" fontId="42" fillId="81" borderId="1" xfId="0" applyFont="1" applyFill="1" applyBorder="1"/>
    <xf numFmtId="0" fontId="42" fillId="81" borderId="1" xfId="0" applyFont="1" applyFill="1" applyBorder="1" applyAlignment="1">
      <alignment horizontal="left"/>
    </xf>
    <xf numFmtId="0" fontId="42" fillId="81" borderId="1" xfId="0" applyFont="1" applyFill="1" applyBorder="1" applyAlignment="1">
      <alignment horizontal="left" wrapText="1"/>
    </xf>
    <xf numFmtId="0" fontId="42" fillId="81" borderId="1" xfId="0" applyFont="1" applyFill="1" applyBorder="1" applyAlignment="1">
      <alignment wrapText="1"/>
    </xf>
    <xf numFmtId="0" fontId="42" fillId="81" borderId="1" xfId="0" applyFont="1" applyFill="1" applyBorder="1" applyAlignment="1">
      <alignment vertical="top"/>
    </xf>
    <xf numFmtId="0" fontId="42" fillId="81" borderId="1" xfId="0" applyFont="1" applyFill="1" applyBorder="1" applyAlignment="1">
      <alignment vertical="top" wrapText="1"/>
    </xf>
    <xf numFmtId="0" fontId="42" fillId="81" borderId="1" xfId="0" applyFont="1" applyFill="1" applyBorder="1" applyAlignment="1">
      <alignment horizontal="center" vertical="top"/>
    </xf>
    <xf numFmtId="0" fontId="0" fillId="81" borderId="1" xfId="0" applyFill="1" applyBorder="1" applyAlignment="1">
      <alignment horizontal="center" vertical="top"/>
    </xf>
    <xf numFmtId="0" fontId="62" fillId="81" borderId="1" xfId="0" applyFont="1" applyFill="1" applyBorder="1" applyAlignment="1">
      <alignment vertical="top"/>
    </xf>
    <xf numFmtId="0" fontId="58" fillId="81" borderId="1" xfId="0" applyFont="1" applyFill="1" applyBorder="1" applyAlignment="1">
      <alignment vertical="top"/>
    </xf>
    <xf numFmtId="0" fontId="58" fillId="81" borderId="1" xfId="0" applyFont="1" applyFill="1" applyBorder="1" applyAlignment="1">
      <alignment horizontal="center" vertical="top"/>
    </xf>
    <xf numFmtId="0" fontId="41" fillId="81" borderId="1" xfId="0" applyFont="1" applyFill="1" applyBorder="1" applyAlignment="1">
      <alignment horizontal="center" vertical="top"/>
    </xf>
    <xf numFmtId="0" fontId="87" fillId="85" borderId="1" xfId="0" applyFont="1" applyFill="1" applyBorder="1" applyAlignment="1">
      <alignment horizontal="left" vertical="top" wrapText="1"/>
    </xf>
    <xf numFmtId="0" fontId="33" fillId="85" borderId="1" xfId="0" applyFont="1" applyFill="1" applyBorder="1" applyAlignment="1">
      <alignment horizontal="center" vertical="top" wrapText="1"/>
    </xf>
    <xf numFmtId="0" fontId="21" fillId="85" borderId="1" xfId="0" applyFont="1" applyFill="1" applyBorder="1" applyAlignment="1">
      <alignment horizontal="center" vertical="top" wrapText="1"/>
    </xf>
    <xf numFmtId="0" fontId="42" fillId="43" borderId="1" xfId="0" applyFont="1" applyFill="1" applyBorder="1" applyAlignment="1">
      <alignment horizontal="center" vertical="top"/>
    </xf>
    <xf numFmtId="0" fontId="58" fillId="43" borderId="1" xfId="0" applyFont="1" applyFill="1" applyBorder="1" applyAlignment="1">
      <alignment horizontal="left" vertical="top" wrapText="1"/>
    </xf>
    <xf numFmtId="0" fontId="42" fillId="41" borderId="1" xfId="0" applyFont="1" applyFill="1" applyBorder="1" applyAlignment="1">
      <alignment wrapText="1"/>
    </xf>
    <xf numFmtId="0" fontId="42" fillId="86" borderId="1" xfId="0" applyFont="1" applyFill="1" applyBorder="1" applyAlignment="1">
      <alignment vertical="top"/>
    </xf>
    <xf numFmtId="0" fontId="42" fillId="86" borderId="1" xfId="0" applyFont="1" applyFill="1" applyBorder="1" applyAlignment="1">
      <alignment horizontal="left" vertical="top" wrapText="1"/>
    </xf>
    <xf numFmtId="0" fontId="62" fillId="86" borderId="1" xfId="0" applyFont="1" applyFill="1" applyBorder="1" applyAlignment="1">
      <alignment horizontal="left" vertical="top" wrapText="1"/>
    </xf>
    <xf numFmtId="0" fontId="62" fillId="86" borderId="1" xfId="0" applyFont="1" applyFill="1" applyBorder="1" applyAlignment="1">
      <alignment horizontal="left" vertical="center" wrapText="1"/>
    </xf>
    <xf numFmtId="0" fontId="43" fillId="86" borderId="1" xfId="0" applyFont="1" applyFill="1" applyBorder="1" applyAlignment="1">
      <alignment horizontal="center" vertical="top" wrapText="1"/>
    </xf>
    <xf numFmtId="0" fontId="62" fillId="63" borderId="1" xfId="0" applyFont="1" applyFill="1" applyBorder="1" applyAlignment="1">
      <alignment horizontal="left" vertical="center" wrapText="1"/>
    </xf>
    <xf numFmtId="0" fontId="42" fillId="59" borderId="1" xfId="0" applyFont="1" applyFill="1" applyBorder="1" applyAlignment="1">
      <alignment horizontal="center"/>
    </xf>
    <xf numFmtId="0" fontId="42" fillId="74" borderId="1" xfId="0" applyFont="1" applyFill="1" applyBorder="1" applyAlignment="1">
      <alignment horizontal="left" vertical="top"/>
    </xf>
    <xf numFmtId="0" fontId="58" fillId="66" borderId="1" xfId="0" applyFont="1" applyFill="1" applyBorder="1" applyAlignment="1">
      <alignment horizontal="left" vertical="center" wrapText="1"/>
    </xf>
    <xf numFmtId="0" fontId="42" fillId="66" borderId="1" xfId="0" applyFont="1" applyFill="1" applyBorder="1" applyAlignment="1">
      <alignment vertical="top" wrapText="1"/>
    </xf>
    <xf numFmtId="0" fontId="45" fillId="66" borderId="1" xfId="0" applyFont="1" applyFill="1" applyBorder="1" applyAlignment="1">
      <alignment horizontal="center" wrapText="1"/>
    </xf>
    <xf numFmtId="0" fontId="58" fillId="66" borderId="1" xfId="0" applyFont="1" applyFill="1" applyBorder="1" applyAlignment="1">
      <alignment horizontal="center" wrapText="1"/>
    </xf>
    <xf numFmtId="0" fontId="42" fillId="66" borderId="1" xfId="0" applyFont="1" applyFill="1" applyBorder="1" applyAlignment="1">
      <alignment horizontal="left" vertical="top"/>
    </xf>
    <xf numFmtId="0" fontId="42" fillId="66" borderId="1" xfId="0" applyFont="1" applyFill="1" applyBorder="1" applyAlignment="1">
      <alignment horizontal="left" vertical="top" wrapText="1"/>
    </xf>
    <xf numFmtId="0" fontId="42" fillId="66" borderId="1" xfId="0" applyFont="1" applyFill="1" applyBorder="1" applyAlignment="1">
      <alignment horizontal="center" vertical="top"/>
    </xf>
    <xf numFmtId="0" fontId="58" fillId="0" borderId="1" xfId="0" applyFont="1" applyBorder="1" applyAlignment="1">
      <alignment horizontal="left"/>
    </xf>
    <xf numFmtId="0" fontId="58" fillId="0" borderId="1" xfId="0" applyFont="1" applyBorder="1" applyAlignment="1">
      <alignment horizontal="left" vertical="top"/>
    </xf>
    <xf numFmtId="0" fontId="62" fillId="0" borderId="1" xfId="0" applyFont="1" applyBorder="1" applyAlignment="1">
      <alignment horizontal="left" vertical="top" wrapText="1"/>
    </xf>
    <xf numFmtId="0" fontId="58" fillId="0" borderId="1" xfId="0" applyFont="1" applyBorder="1" applyAlignment="1">
      <alignment horizontal="left" vertical="top" wrapText="1"/>
    </xf>
    <xf numFmtId="0" fontId="80" fillId="0" borderId="1" xfId="0" applyFont="1" applyBorder="1" applyAlignment="1">
      <alignment horizontal="left" vertical="top" wrapText="1"/>
    </xf>
    <xf numFmtId="0" fontId="62" fillId="0" borderId="1" xfId="0" applyFont="1" applyBorder="1" applyAlignment="1">
      <alignment horizontal="left" vertical="top"/>
    </xf>
    <xf numFmtId="0" fontId="15" fillId="0" borderId="1" xfId="0" applyFont="1" applyBorder="1"/>
    <xf numFmtId="0" fontId="58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wrapText="1" readingOrder="1"/>
    </xf>
    <xf numFmtId="0" fontId="42" fillId="44" borderId="1" xfId="0" applyFont="1" applyFill="1" applyBorder="1" applyAlignment="1">
      <alignment wrapText="1" readingOrder="1"/>
    </xf>
    <xf numFmtId="0" fontId="62" fillId="0" borderId="1" xfId="0" applyFont="1" applyBorder="1"/>
    <xf numFmtId="0" fontId="58" fillId="0" borderId="1" xfId="0" applyFont="1" applyBorder="1"/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1"/>
    </xf>
    <xf numFmtId="0" fontId="42" fillId="0" borderId="1" xfId="0" applyFont="1" applyBorder="1" applyAlignment="1">
      <alignment vertical="top"/>
    </xf>
    <xf numFmtId="0" fontId="42" fillId="0" borderId="1" xfId="0" applyFont="1" applyBorder="1" applyAlignment="1">
      <alignment horizontal="left" vertical="top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 wrapText="1" indent="1"/>
    </xf>
    <xf numFmtId="0" fontId="33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90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1" fillId="0" borderId="1" xfId="0" applyFont="1" applyBorder="1"/>
    <xf numFmtId="0" fontId="0" fillId="0" borderId="1" xfId="0" applyBorder="1" applyAlignment="1">
      <alignment wrapText="1"/>
    </xf>
    <xf numFmtId="0" fontId="64" fillId="0" borderId="1" xfId="0" applyFont="1" applyBorder="1" applyAlignment="1">
      <alignment horizontal="center"/>
    </xf>
    <xf numFmtId="0" fontId="65" fillId="63" borderId="1" xfId="0" applyFont="1" applyFill="1" applyBorder="1" applyAlignment="1">
      <alignment vertical="center" wrapText="1"/>
    </xf>
    <xf numFmtId="0" fontId="43" fillId="47" borderId="1" xfId="0" applyFont="1" applyFill="1" applyBorder="1" applyAlignment="1">
      <alignment horizontal="center" vertical="center" wrapText="1"/>
    </xf>
    <xf numFmtId="16" fontId="68" fillId="57" borderId="327" xfId="4" applyNumberFormat="1" applyFont="1" applyFill="1" applyBorder="1"/>
    <xf numFmtId="0" fontId="70" fillId="44" borderId="1" xfId="4" applyFill="1" applyBorder="1"/>
    <xf numFmtId="0" fontId="67" fillId="102" borderId="100" xfId="4" applyFont="1" applyFill="1" applyBorder="1" applyAlignment="1">
      <alignment horizontal="center"/>
    </xf>
    <xf numFmtId="0" fontId="67" fillId="102" borderId="97" xfId="4" applyFont="1" applyFill="1" applyBorder="1" applyAlignment="1">
      <alignment horizontal="center"/>
    </xf>
    <xf numFmtId="0" fontId="67" fillId="102" borderId="180" xfId="4" applyFont="1" applyFill="1" applyBorder="1" applyAlignment="1">
      <alignment horizontal="center"/>
    </xf>
    <xf numFmtId="0" fontId="72" fillId="103" borderId="100" xfId="4" applyFont="1" applyFill="1" applyBorder="1" applyAlignment="1">
      <alignment horizontal="center"/>
    </xf>
    <xf numFmtId="0" fontId="68" fillId="103" borderId="100" xfId="4" applyFont="1" applyFill="1" applyBorder="1"/>
    <xf numFmtId="0" fontId="68" fillId="103" borderId="147" xfId="4" applyFont="1" applyFill="1" applyBorder="1"/>
    <xf numFmtId="0" fontId="72" fillId="103" borderId="180" xfId="4" applyFont="1" applyFill="1" applyBorder="1" applyAlignment="1">
      <alignment horizontal="center"/>
    </xf>
    <xf numFmtId="0" fontId="68" fillId="103" borderId="180" xfId="4" applyFont="1" applyFill="1" applyBorder="1"/>
    <xf numFmtId="0" fontId="68" fillId="103" borderId="164" xfId="4" applyFont="1" applyFill="1" applyBorder="1"/>
    <xf numFmtId="0" fontId="68" fillId="107" borderId="1" xfId="4" applyFont="1" applyFill="1" applyBorder="1"/>
    <xf numFmtId="0" fontId="70" fillId="66" borderId="1" xfId="4" applyFill="1" applyBorder="1"/>
    <xf numFmtId="0" fontId="2" fillId="66" borderId="1" xfId="6" applyFill="1" applyBorder="1"/>
    <xf numFmtId="0" fontId="70" fillId="66" borderId="331" xfId="4" applyFill="1" applyBorder="1"/>
    <xf numFmtId="0" fontId="2" fillId="66" borderId="147" xfId="6" applyFill="1" applyBorder="1"/>
    <xf numFmtId="0" fontId="70" fillId="66" borderId="375" xfId="4" applyFill="1" applyBorder="1"/>
    <xf numFmtId="0" fontId="70" fillId="103" borderId="1" xfId="4" applyFill="1" applyBorder="1"/>
    <xf numFmtId="0" fontId="62" fillId="47" borderId="1" xfId="0" applyFont="1" applyFill="1" applyBorder="1" applyAlignment="1">
      <alignment horizontal="center" vertical="center" wrapText="1"/>
    </xf>
    <xf numFmtId="0" fontId="70" fillId="66" borderId="227" xfId="4" applyFill="1"/>
    <xf numFmtId="0" fontId="78" fillId="66" borderId="227" xfId="4" applyFont="1" applyFill="1" applyAlignment="1">
      <alignment horizontal="center"/>
    </xf>
    <xf numFmtId="0" fontId="77" fillId="66" borderId="227" xfId="4" applyFont="1" applyFill="1" applyAlignment="1">
      <alignment horizontal="center"/>
    </xf>
    <xf numFmtId="0" fontId="67" fillId="0" borderId="387" xfId="4" applyFont="1" applyBorder="1" applyAlignment="1">
      <alignment horizontal="left"/>
    </xf>
    <xf numFmtId="0" fontId="70" fillId="0" borderId="166" xfId="4" applyBorder="1"/>
    <xf numFmtId="0" fontId="70" fillId="59" borderId="166" xfId="4" applyFill="1" applyBorder="1"/>
    <xf numFmtId="0" fontId="70" fillId="0" borderId="166" xfId="4" applyBorder="1" applyAlignment="1">
      <alignment horizontal="center"/>
    </xf>
    <xf numFmtId="0" fontId="77" fillId="103" borderId="166" xfId="4" applyFont="1" applyFill="1" applyBorder="1" applyAlignment="1">
      <alignment horizontal="center"/>
    </xf>
    <xf numFmtId="0" fontId="68" fillId="88" borderId="387" xfId="4" applyFont="1" applyFill="1" applyBorder="1"/>
    <xf numFmtId="0" fontId="78" fillId="103" borderId="166" xfId="4" applyFont="1" applyFill="1" applyBorder="1" applyAlignment="1">
      <alignment horizontal="center"/>
    </xf>
    <xf numFmtId="0" fontId="70" fillId="103" borderId="166" xfId="4" applyFill="1" applyBorder="1"/>
    <xf numFmtId="0" fontId="68" fillId="0" borderId="387" xfId="4" applyFont="1" applyBorder="1"/>
    <xf numFmtId="0" fontId="68" fillId="59" borderId="387" xfId="4" applyFont="1" applyFill="1" applyBorder="1"/>
    <xf numFmtId="0" fontId="67" fillId="102" borderId="358" xfId="4" applyFont="1" applyFill="1" applyBorder="1" applyAlignment="1">
      <alignment horizontal="center"/>
    </xf>
    <xf numFmtId="0" fontId="70" fillId="103" borderId="100" xfId="4" applyFill="1" applyBorder="1"/>
    <xf numFmtId="0" fontId="66" fillId="44" borderId="1" xfId="4" applyFont="1" applyFill="1" applyBorder="1"/>
    <xf numFmtId="0" fontId="41" fillId="0" borderId="1" xfId="0" applyFont="1" applyBorder="1" applyAlignment="1">
      <alignment vertical="top"/>
    </xf>
    <xf numFmtId="0" fontId="17" fillId="0" borderId="0" xfId="0" applyFont="1" applyAlignment="1">
      <alignment wrapText="1"/>
    </xf>
    <xf numFmtId="0" fontId="68" fillId="57" borderId="1" xfId="4" applyFont="1" applyFill="1" applyBorder="1"/>
    <xf numFmtId="16" fontId="68" fillId="66" borderId="227" xfId="4" applyNumberFormat="1" applyFont="1" applyFill="1"/>
    <xf numFmtId="0" fontId="68" fillId="105" borderId="334" xfId="4" applyFont="1" applyFill="1" applyBorder="1"/>
    <xf numFmtId="0" fontId="71" fillId="0" borderId="1" xfId="4" applyFont="1" applyBorder="1"/>
    <xf numFmtId="0" fontId="67" fillId="102" borderId="325" xfId="4" applyFont="1" applyFill="1" applyBorder="1" applyAlignment="1">
      <alignment horizontal="center"/>
    </xf>
    <xf numFmtId="0" fontId="70" fillId="0" borderId="98" xfId="4" applyBorder="1"/>
    <xf numFmtId="0" fontId="68" fillId="103" borderId="335" xfId="4" applyFont="1" applyFill="1" applyBorder="1"/>
    <xf numFmtId="9" fontId="71" fillId="81" borderId="375" xfId="5" applyFont="1" applyFill="1" applyBorder="1" applyAlignment="1">
      <alignment vertical="center"/>
    </xf>
    <xf numFmtId="0" fontId="73" fillId="103" borderId="1" xfId="4" applyFont="1" applyFill="1" applyBorder="1" applyAlignment="1">
      <alignment horizontal="center"/>
    </xf>
    <xf numFmtId="0" fontId="72" fillId="103" borderId="227" xfId="4" applyFont="1" applyFill="1" applyAlignment="1">
      <alignment horizontal="center"/>
    </xf>
    <xf numFmtId="0" fontId="73" fillId="103" borderId="227" xfId="4" applyFont="1" applyFill="1" applyAlignment="1">
      <alignment horizontal="center"/>
    </xf>
    <xf numFmtId="0" fontId="68" fillId="100" borderId="122" xfId="4" applyFont="1" applyFill="1" applyBorder="1"/>
    <xf numFmtId="0" fontId="104" fillId="0" borderId="1" xfId="7" applyBorder="1"/>
    <xf numFmtId="0" fontId="42" fillId="0" borderId="1" xfId="7" applyFont="1" applyBorder="1" applyAlignment="1">
      <alignment vertical="center"/>
    </xf>
    <xf numFmtId="0" fontId="42" fillId="0" borderId="1" xfId="7" applyFont="1" applyBorder="1" applyAlignment="1">
      <alignment horizontal="center" vertical="center"/>
    </xf>
    <xf numFmtId="0" fontId="42" fillId="0" borderId="1" xfId="7" applyFont="1" applyBorder="1" applyAlignment="1">
      <alignment horizontal="center"/>
    </xf>
    <xf numFmtId="0" fontId="104" fillId="0" borderId="1" xfId="7" applyBorder="1" applyAlignment="1">
      <alignment horizontal="center"/>
    </xf>
    <xf numFmtId="0" fontId="104" fillId="0" borderId="1" xfId="7" applyBorder="1" applyAlignment="1">
      <alignment wrapText="1"/>
    </xf>
    <xf numFmtId="0" fontId="104" fillId="0" borderId="1" xfId="7" applyBorder="1" applyAlignment="1">
      <alignment horizontal="left"/>
    </xf>
    <xf numFmtId="0" fontId="93" fillId="0" borderId="1" xfId="7" applyFont="1" applyBorder="1" applyAlignment="1">
      <alignment horizontal="left" wrapText="1"/>
    </xf>
    <xf numFmtId="0" fontId="21" fillId="0" borderId="1" xfId="7" applyFont="1" applyBorder="1"/>
    <xf numFmtId="0" fontId="104" fillId="0" borderId="1" xfId="7" applyBorder="1" applyAlignment="1">
      <alignment horizontal="left" vertical="top" wrapText="1" indent="1"/>
    </xf>
    <xf numFmtId="0" fontId="93" fillId="0" borderId="1" xfId="7" applyFont="1" applyBorder="1"/>
    <xf numFmtId="0" fontId="104" fillId="0" borderId="1" xfId="7" applyBorder="1" applyAlignment="1">
      <alignment horizontal="left" wrapText="1"/>
    </xf>
    <xf numFmtId="0" fontId="1" fillId="0" borderId="1" xfId="7" applyFont="1" applyBorder="1"/>
    <xf numFmtId="0" fontId="93" fillId="0" borderId="1" xfId="7" applyFont="1" applyBorder="1" applyAlignment="1">
      <alignment horizontal="left" vertical="top" wrapText="1" indent="1"/>
    </xf>
    <xf numFmtId="0" fontId="104" fillId="0" borderId="1" xfId="7" applyBorder="1" applyAlignment="1">
      <alignment vertical="top"/>
    </xf>
    <xf numFmtId="0" fontId="42" fillId="0" borderId="1" xfId="7" applyFont="1" applyBorder="1" applyAlignment="1">
      <alignment horizontal="center" wrapText="1"/>
    </xf>
    <xf numFmtId="0" fontId="58" fillId="0" borderId="1" xfId="7" applyFont="1" applyBorder="1" applyAlignment="1">
      <alignment horizontal="left" vertical="top"/>
    </xf>
    <xf numFmtId="0" fontId="62" fillId="0" borderId="1" xfId="7" applyFont="1" applyBorder="1" applyAlignment="1">
      <alignment horizontal="left" vertical="top"/>
    </xf>
    <xf numFmtId="0" fontId="42" fillId="0" borderId="1" xfId="7" applyFont="1" applyBorder="1" applyAlignment="1">
      <alignment horizontal="left"/>
    </xf>
    <xf numFmtId="0" fontId="15" fillId="0" borderId="1" xfId="7" applyFont="1" applyBorder="1"/>
    <xf numFmtId="0" fontId="42" fillId="0" borderId="1" xfId="7" applyFont="1" applyBorder="1"/>
    <xf numFmtId="0" fontId="62" fillId="0" borderId="1" xfId="7" applyFont="1" applyBorder="1" applyAlignment="1">
      <alignment horizontal="center" wrapText="1"/>
    </xf>
    <xf numFmtId="0" fontId="65" fillId="0" borderId="1" xfId="7" applyFont="1" applyBorder="1" applyAlignment="1">
      <alignment horizontal="left" vertical="center" wrapText="1"/>
    </xf>
    <xf numFmtId="0" fontId="42" fillId="66" borderId="1" xfId="7" applyFont="1" applyFill="1" applyBorder="1" applyAlignment="1">
      <alignment horizontal="left" vertical="center" wrapText="1"/>
    </xf>
    <xf numFmtId="0" fontId="58" fillId="66" borderId="1" xfId="7" applyFont="1" applyFill="1" applyBorder="1" applyAlignment="1">
      <alignment horizontal="left" vertical="center" wrapText="1"/>
    </xf>
    <xf numFmtId="0" fontId="62" fillId="66" borderId="1" xfId="7" applyFont="1" applyFill="1" applyBorder="1" applyAlignment="1">
      <alignment horizontal="left" vertical="center" wrapText="1"/>
    </xf>
    <xf numFmtId="0" fontId="65" fillId="66" borderId="1" xfId="7" applyFont="1" applyFill="1" applyBorder="1" applyAlignment="1">
      <alignment horizontal="left" vertical="center" wrapText="1"/>
    </xf>
    <xf numFmtId="0" fontId="104" fillId="0" borderId="1" xfId="7" applyBorder="1" applyAlignment="1">
      <alignment vertical="center"/>
    </xf>
    <xf numFmtId="0" fontId="104" fillId="74" borderId="1" xfId="7" applyFill="1" applyBorder="1" applyAlignment="1">
      <alignment horizontal="center" vertical="center" wrapText="1"/>
    </xf>
    <xf numFmtId="0" fontId="42" fillId="74" borderId="1" xfId="7" applyFont="1" applyFill="1" applyBorder="1" applyAlignment="1">
      <alignment horizontal="center" vertical="center" wrapText="1"/>
    </xf>
    <xf numFmtId="0" fontId="58" fillId="74" borderId="1" xfId="7" applyFont="1" applyFill="1" applyBorder="1" applyAlignment="1">
      <alignment horizontal="center" vertical="center" wrapText="1"/>
    </xf>
    <xf numFmtId="0" fontId="62" fillId="74" borderId="1" xfId="7" applyFont="1" applyFill="1" applyBorder="1" applyAlignment="1">
      <alignment horizontal="center" vertical="center" wrapText="1"/>
    </xf>
    <xf numFmtId="0" fontId="42" fillId="74" borderId="1" xfId="7" applyFont="1" applyFill="1" applyBorder="1" applyAlignment="1">
      <alignment horizontal="left" vertical="center" wrapText="1"/>
    </xf>
    <xf numFmtId="0" fontId="42" fillId="74" borderId="1" xfId="7" applyFont="1" applyFill="1" applyBorder="1" applyAlignment="1">
      <alignment horizontal="left" vertical="center"/>
    </xf>
    <xf numFmtId="0" fontId="42" fillId="74" borderId="1" xfId="7" applyFont="1" applyFill="1" applyBorder="1" applyAlignment="1">
      <alignment horizontal="center" vertical="center"/>
    </xf>
    <xf numFmtId="0" fontId="92" fillId="74" borderId="1" xfId="7" applyFont="1" applyFill="1" applyBorder="1" applyAlignment="1">
      <alignment vertical="center" wrapText="1"/>
    </xf>
    <xf numFmtId="0" fontId="104" fillId="0" borderId="1" xfId="7" applyBorder="1" applyAlignment="1">
      <alignment horizontal="center" vertical="center"/>
    </xf>
    <xf numFmtId="0" fontId="104" fillId="0" borderId="1" xfId="7" applyBorder="1" applyAlignment="1">
      <alignment horizontal="center" vertical="center" wrapText="1"/>
    </xf>
    <xf numFmtId="0" fontId="42" fillId="0" borderId="1" xfId="7" applyFont="1" applyBorder="1" applyAlignment="1">
      <alignment horizontal="center" vertical="center" wrapText="1"/>
    </xf>
    <xf numFmtId="0" fontId="15" fillId="0" borderId="1" xfId="7" applyFont="1" applyBorder="1" applyAlignment="1">
      <alignment vertical="center"/>
    </xf>
    <xf numFmtId="0" fontId="42" fillId="0" borderId="1" xfId="7" applyFont="1" applyBorder="1" applyAlignment="1">
      <alignment horizontal="left" vertical="center" wrapText="1"/>
    </xf>
    <xf numFmtId="0" fontId="42" fillId="0" borderId="1" xfId="7" applyFont="1" applyBorder="1" applyAlignment="1">
      <alignment horizontal="left" vertical="center"/>
    </xf>
    <xf numFmtId="0" fontId="45" fillId="0" borderId="1" xfId="7" applyFont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62" fillId="0" borderId="1" xfId="7" applyFont="1" applyBorder="1" applyAlignment="1">
      <alignment horizontal="center" vertical="center" wrapText="1"/>
    </xf>
    <xf numFmtId="0" fontId="92" fillId="0" borderId="1" xfId="7" applyFont="1" applyBorder="1" applyAlignment="1">
      <alignment horizontal="left" vertical="center" wrapText="1"/>
    </xf>
    <xf numFmtId="0" fontId="71" fillId="0" borderId="1" xfId="7" applyFont="1" applyBorder="1" applyAlignment="1">
      <alignment horizontal="left" vertical="center" wrapText="1"/>
    </xf>
    <xf numFmtId="0" fontId="33" fillId="0" borderId="1" xfId="7" applyFont="1" applyBorder="1" applyAlignment="1">
      <alignment horizontal="left" vertical="center"/>
    </xf>
    <xf numFmtId="0" fontId="65" fillId="0" borderId="1" xfId="7" applyFont="1" applyBorder="1" applyAlignment="1">
      <alignment vertical="center" wrapText="1" readingOrder="1"/>
    </xf>
    <xf numFmtId="0" fontId="58" fillId="0" borderId="1" xfId="7" applyFont="1" applyBorder="1" applyAlignment="1">
      <alignment vertical="center"/>
    </xf>
    <xf numFmtId="0" fontId="43" fillId="0" borderId="1" xfId="7" applyFont="1" applyBorder="1" applyAlignment="1">
      <alignment horizontal="center" vertical="center"/>
    </xf>
    <xf numFmtId="0" fontId="62" fillId="0" borderId="1" xfId="7" applyFont="1" applyBorder="1" applyAlignment="1">
      <alignment horizontal="center" vertical="center"/>
    </xf>
    <xf numFmtId="0" fontId="62" fillId="0" borderId="1" xfId="7" applyFont="1" applyBorder="1" applyAlignment="1">
      <alignment vertical="center"/>
    </xf>
    <xf numFmtId="0" fontId="42" fillId="0" borderId="1" xfId="7" applyFont="1" applyBorder="1" applyAlignment="1">
      <alignment vertical="center" wrapText="1"/>
    </xf>
    <xf numFmtId="0" fontId="65" fillId="44" borderId="1" xfId="7" applyFont="1" applyFill="1" applyBorder="1" applyAlignment="1">
      <alignment vertical="center" wrapText="1" readingOrder="1"/>
    </xf>
    <xf numFmtId="0" fontId="104" fillId="74" borderId="1" xfId="7" applyFill="1" applyBorder="1" applyAlignment="1">
      <alignment horizontal="center" vertical="center"/>
    </xf>
    <xf numFmtId="0" fontId="42" fillId="59" borderId="1" xfId="7" applyFont="1" applyFill="1" applyBorder="1" applyAlignment="1">
      <alignment horizontal="center" vertical="center"/>
    </xf>
    <xf numFmtId="0" fontId="42" fillId="74" borderId="1" xfId="7" applyFont="1" applyFill="1" applyBorder="1" applyAlignment="1">
      <alignment vertical="center"/>
    </xf>
    <xf numFmtId="0" fontId="45" fillId="74" borderId="1" xfId="7" applyFont="1" applyFill="1" applyBorder="1" applyAlignment="1">
      <alignment horizontal="center" vertical="center" wrapText="1"/>
    </xf>
    <xf numFmtId="0" fontId="65" fillId="74" borderId="1" xfId="7" applyFont="1" applyFill="1" applyBorder="1" applyAlignment="1">
      <alignment horizontal="left" vertical="center" wrapText="1"/>
    </xf>
    <xf numFmtId="0" fontId="43" fillId="0" borderId="1" xfId="7" applyFont="1" applyBorder="1" applyAlignment="1">
      <alignment horizontal="center" vertical="center" wrapText="1"/>
    </xf>
    <xf numFmtId="0" fontId="58" fillId="0" borderId="1" xfId="7" applyFont="1" applyBorder="1" applyAlignment="1">
      <alignment horizontal="center" vertical="center" wrapText="1"/>
    </xf>
    <xf numFmtId="0" fontId="58" fillId="0" borderId="1" xfId="7" applyFont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80" fillId="0" borderId="1" xfId="7" applyFont="1" applyBorder="1" applyAlignment="1">
      <alignment horizontal="center" vertical="center" wrapText="1"/>
    </xf>
    <xf numFmtId="0" fontId="42" fillId="66" borderId="1" xfId="7" applyFont="1" applyFill="1" applyBorder="1" applyAlignment="1">
      <alignment horizontal="center" vertical="center"/>
    </xf>
    <xf numFmtId="0" fontId="42" fillId="66" borderId="1" xfId="7" applyFont="1" applyFill="1" applyBorder="1" applyAlignment="1">
      <alignment horizontal="left" vertical="center"/>
    </xf>
    <xf numFmtId="0" fontId="42" fillId="66" borderId="1" xfId="7" applyFont="1" applyFill="1" applyBorder="1" applyAlignment="1">
      <alignment vertical="center"/>
    </xf>
    <xf numFmtId="0" fontId="58" fillId="66" borderId="1" xfId="7" applyFont="1" applyFill="1" applyBorder="1" applyAlignment="1">
      <alignment horizontal="center" vertical="center" wrapText="1"/>
    </xf>
    <xf numFmtId="0" fontId="45" fillId="66" borderId="1" xfId="7" applyFont="1" applyFill="1" applyBorder="1" applyAlignment="1">
      <alignment horizontal="center" vertical="center" wrapText="1"/>
    </xf>
    <xf numFmtId="0" fontId="62" fillId="66" borderId="1" xfId="7" applyFont="1" applyFill="1" applyBorder="1" applyAlignment="1">
      <alignment horizontal="center" vertical="center" wrapText="1"/>
    </xf>
    <xf numFmtId="0" fontId="65" fillId="66" borderId="1" xfId="7" applyFont="1" applyFill="1" applyBorder="1" applyAlignment="1">
      <alignment vertical="center" wrapText="1"/>
    </xf>
    <xf numFmtId="0" fontId="42" fillId="85" borderId="1" xfId="7" applyFont="1" applyFill="1" applyBorder="1" applyAlignment="1">
      <alignment horizontal="center" vertical="center" wrapText="1"/>
    </xf>
    <xf numFmtId="0" fontId="42" fillId="85" borderId="1" xfId="7" applyFont="1" applyFill="1" applyBorder="1" applyAlignment="1">
      <alignment horizontal="center" vertical="center"/>
    </xf>
    <xf numFmtId="0" fontId="42" fillId="85" borderId="1" xfId="7" applyFont="1" applyFill="1" applyBorder="1" applyAlignment="1">
      <alignment horizontal="left" vertical="center"/>
    </xf>
    <xf numFmtId="0" fontId="42" fillId="85" borderId="1" xfId="7" applyFont="1" applyFill="1" applyBorder="1" applyAlignment="1">
      <alignment horizontal="left" vertical="center" wrapText="1"/>
    </xf>
    <xf numFmtId="0" fontId="42" fillId="85" borderId="1" xfId="7" applyFont="1" applyFill="1" applyBorder="1" applyAlignment="1">
      <alignment vertical="center"/>
    </xf>
    <xf numFmtId="0" fontId="58" fillId="85" borderId="1" xfId="7" applyFont="1" applyFill="1" applyBorder="1" applyAlignment="1">
      <alignment horizontal="center" vertical="center" wrapText="1"/>
    </xf>
    <xf numFmtId="0" fontId="45" fillId="85" borderId="1" xfId="7" applyFont="1" applyFill="1" applyBorder="1" applyAlignment="1">
      <alignment horizontal="center" vertical="center" wrapText="1"/>
    </xf>
    <xf numFmtId="0" fontId="62" fillId="85" borderId="1" xfId="7" applyFont="1" applyFill="1" applyBorder="1" applyAlignment="1">
      <alignment horizontal="center" vertical="center" wrapText="1"/>
    </xf>
    <xf numFmtId="0" fontId="65" fillId="85" borderId="1" xfId="7" applyFont="1" applyFill="1" applyBorder="1" applyAlignment="1">
      <alignment horizontal="left" vertical="center" wrapText="1"/>
    </xf>
    <xf numFmtId="0" fontId="42" fillId="51" borderId="1" xfId="7" applyFont="1" applyFill="1" applyBorder="1" applyAlignment="1">
      <alignment horizontal="center" vertical="center" wrapText="1"/>
    </xf>
    <xf numFmtId="0" fontId="42" fillId="66" borderId="1" xfId="7" applyFont="1" applyFill="1" applyBorder="1" applyAlignment="1">
      <alignment horizontal="center" vertical="center" wrapText="1"/>
    </xf>
    <xf numFmtId="0" fontId="42" fillId="51" borderId="1" xfId="7" applyFont="1" applyFill="1" applyBorder="1" applyAlignment="1">
      <alignment horizontal="center" vertical="center"/>
    </xf>
    <xf numFmtId="0" fontId="42" fillId="51" borderId="1" xfId="7" applyFont="1" applyFill="1" applyBorder="1" applyAlignment="1">
      <alignment horizontal="left" vertical="center"/>
    </xf>
    <xf numFmtId="0" fontId="42" fillId="51" borderId="1" xfId="7" applyFont="1" applyFill="1" applyBorder="1" applyAlignment="1">
      <alignment horizontal="left" vertical="center" wrapText="1"/>
    </xf>
    <xf numFmtId="0" fontId="42" fillId="51" borderId="1" xfId="7" applyFont="1" applyFill="1" applyBorder="1" applyAlignment="1">
      <alignment vertical="center"/>
    </xf>
    <xf numFmtId="0" fontId="58" fillId="51" borderId="1" xfId="7" applyFont="1" applyFill="1" applyBorder="1" applyAlignment="1">
      <alignment horizontal="center" vertical="center" wrapText="1"/>
    </xf>
    <xf numFmtId="0" fontId="45" fillId="51" borderId="1" xfId="7" applyFont="1" applyFill="1" applyBorder="1" applyAlignment="1">
      <alignment horizontal="center" vertical="center" wrapText="1"/>
    </xf>
    <xf numFmtId="0" fontId="62" fillId="51" borderId="1" xfId="7" applyFont="1" applyFill="1" applyBorder="1" applyAlignment="1">
      <alignment horizontal="center" vertical="center" wrapText="1"/>
    </xf>
    <xf numFmtId="0" fontId="65" fillId="51" borderId="1" xfId="7" applyFont="1" applyFill="1" applyBorder="1" applyAlignment="1">
      <alignment horizontal="left" vertical="center" wrapText="1"/>
    </xf>
    <xf numFmtId="0" fontId="43" fillId="63" borderId="1" xfId="7" applyFont="1" applyFill="1" applyBorder="1" applyAlignment="1">
      <alignment horizontal="center" vertical="center" wrapText="1"/>
    </xf>
    <xf numFmtId="0" fontId="62" fillId="63" borderId="1" xfId="7" applyFont="1" applyFill="1" applyBorder="1" applyAlignment="1">
      <alignment horizontal="center" vertical="center" wrapText="1"/>
    </xf>
    <xf numFmtId="0" fontId="62" fillId="63" borderId="1" xfId="7" applyFont="1" applyFill="1" applyBorder="1" applyAlignment="1">
      <alignment horizontal="left" vertical="center" wrapText="1"/>
    </xf>
    <xf numFmtId="0" fontId="42" fillId="63" borderId="1" xfId="7" applyFont="1" applyFill="1" applyBorder="1" applyAlignment="1">
      <alignment horizontal="left" vertical="center" wrapText="1"/>
    </xf>
    <xf numFmtId="0" fontId="42" fillId="63" borderId="1" xfId="7" applyFont="1" applyFill="1" applyBorder="1" applyAlignment="1">
      <alignment horizontal="center" vertical="center"/>
    </xf>
    <xf numFmtId="0" fontId="42" fillId="63" borderId="1" xfId="7" applyFont="1" applyFill="1" applyBorder="1" applyAlignment="1">
      <alignment vertical="center"/>
    </xf>
    <xf numFmtId="0" fontId="42" fillId="63" borderId="1" xfId="7" applyFont="1" applyFill="1" applyBorder="1" applyAlignment="1">
      <alignment vertical="center" wrapText="1"/>
    </xf>
    <xf numFmtId="0" fontId="42" fillId="63" borderId="1" xfId="7" applyFont="1" applyFill="1" applyBorder="1" applyAlignment="1">
      <alignment horizontal="left" vertical="center"/>
    </xf>
    <xf numFmtId="0" fontId="58" fillId="63" borderId="1" xfId="7" applyFont="1" applyFill="1" applyBorder="1" applyAlignment="1">
      <alignment horizontal="center" vertical="center" wrapText="1"/>
    </xf>
    <xf numFmtId="0" fontId="45" fillId="63" borderId="1" xfId="7" applyFont="1" applyFill="1" applyBorder="1" applyAlignment="1">
      <alignment horizontal="center" vertical="center" wrapText="1"/>
    </xf>
    <xf numFmtId="0" fontId="65" fillId="63" borderId="1" xfId="7" applyFont="1" applyFill="1" applyBorder="1" applyAlignment="1">
      <alignment horizontal="left" vertical="center" wrapText="1"/>
    </xf>
    <xf numFmtId="0" fontId="43" fillId="86" borderId="1" xfId="7" applyFont="1" applyFill="1" applyBorder="1" applyAlignment="1">
      <alignment horizontal="center" vertical="center" wrapText="1"/>
    </xf>
    <xf numFmtId="0" fontId="62" fillId="86" borderId="1" xfId="7" applyFont="1" applyFill="1" applyBorder="1" applyAlignment="1">
      <alignment horizontal="center" vertical="center" wrapText="1"/>
    </xf>
    <xf numFmtId="0" fontId="62" fillId="86" borderId="1" xfId="7" applyFont="1" applyFill="1" applyBorder="1" applyAlignment="1">
      <alignment horizontal="left" vertical="center" wrapText="1"/>
    </xf>
    <xf numFmtId="0" fontId="42" fillId="86" borderId="1" xfId="7" applyFont="1" applyFill="1" applyBorder="1" applyAlignment="1">
      <alignment horizontal="left" vertical="center" wrapText="1"/>
    </xf>
    <xf numFmtId="0" fontId="42" fillId="86" borderId="1" xfId="7" applyFont="1" applyFill="1" applyBorder="1" applyAlignment="1">
      <alignment horizontal="center" vertical="center"/>
    </xf>
    <xf numFmtId="0" fontId="42" fillId="86" borderId="1" xfId="7" applyFont="1" applyFill="1" applyBorder="1" applyAlignment="1">
      <alignment vertical="center"/>
    </xf>
    <xf numFmtId="0" fontId="42" fillId="86" borderId="1" xfId="7" applyFont="1" applyFill="1" applyBorder="1" applyAlignment="1">
      <alignment vertical="center" wrapText="1"/>
    </xf>
    <xf numFmtId="0" fontId="42" fillId="86" borderId="1" xfId="7" applyFont="1" applyFill="1" applyBorder="1" applyAlignment="1">
      <alignment horizontal="left" vertical="center"/>
    </xf>
    <xf numFmtId="0" fontId="58" fillId="86" borderId="1" xfId="7" applyFont="1" applyFill="1" applyBorder="1" applyAlignment="1">
      <alignment horizontal="center" vertical="center" wrapText="1"/>
    </xf>
    <xf numFmtId="0" fontId="45" fillId="86" borderId="1" xfId="7" applyFont="1" applyFill="1" applyBorder="1" applyAlignment="1">
      <alignment horizontal="center" vertical="center" wrapText="1"/>
    </xf>
    <xf numFmtId="0" fontId="65" fillId="86" borderId="1" xfId="7" applyFont="1" applyFill="1" applyBorder="1" applyAlignment="1">
      <alignment horizontal="left" vertical="center" wrapText="1"/>
    </xf>
    <xf numFmtId="0" fontId="43" fillId="41" borderId="1" xfId="7" applyFont="1" applyFill="1" applyBorder="1" applyAlignment="1">
      <alignment horizontal="center" vertical="center" wrapText="1"/>
    </xf>
    <xf numFmtId="0" fontId="62" fillId="41" borderId="1" xfId="7" applyFont="1" applyFill="1" applyBorder="1" applyAlignment="1">
      <alignment horizontal="center" vertical="center" wrapText="1"/>
    </xf>
    <xf numFmtId="0" fontId="62" fillId="41" borderId="1" xfId="7" applyFont="1" applyFill="1" applyBorder="1" applyAlignment="1">
      <alignment horizontal="left" vertical="center" wrapText="1"/>
    </xf>
    <xf numFmtId="0" fontId="42" fillId="41" borderId="1" xfId="7" applyFont="1" applyFill="1" applyBorder="1" applyAlignment="1">
      <alignment horizontal="center" vertical="center"/>
    </xf>
    <xf numFmtId="0" fontId="42" fillId="41" borderId="1" xfId="7" applyFont="1" applyFill="1" applyBorder="1" applyAlignment="1">
      <alignment vertical="center"/>
    </xf>
    <xf numFmtId="0" fontId="42" fillId="41" borderId="1" xfId="7" applyFont="1" applyFill="1" applyBorder="1" applyAlignment="1">
      <alignment vertical="center" wrapText="1"/>
    </xf>
    <xf numFmtId="0" fontId="42" fillId="41" borderId="1" xfId="7" applyFont="1" applyFill="1" applyBorder="1" applyAlignment="1">
      <alignment horizontal="left" vertical="center" wrapText="1"/>
    </xf>
    <xf numFmtId="0" fontId="42" fillId="41" borderId="1" xfId="7" applyFont="1" applyFill="1" applyBorder="1" applyAlignment="1">
      <alignment horizontal="left" vertical="center"/>
    </xf>
    <xf numFmtId="0" fontId="58" fillId="41" borderId="1" xfId="7" applyFont="1" applyFill="1" applyBorder="1" applyAlignment="1">
      <alignment horizontal="center" vertical="center" wrapText="1"/>
    </xf>
    <xf numFmtId="0" fontId="45" fillId="41" borderId="1" xfId="7" applyFont="1" applyFill="1" applyBorder="1" applyAlignment="1">
      <alignment horizontal="center" vertical="center" wrapText="1"/>
    </xf>
    <xf numFmtId="0" fontId="65" fillId="41" borderId="1" xfId="7" applyFont="1" applyFill="1" applyBorder="1" applyAlignment="1">
      <alignment horizontal="left" vertical="center" wrapText="1"/>
    </xf>
    <xf numFmtId="0" fontId="43" fillId="43" borderId="1" xfId="7" applyFont="1" applyFill="1" applyBorder="1" applyAlignment="1">
      <alignment horizontal="center" vertical="center" wrapText="1"/>
    </xf>
    <xf numFmtId="0" fontId="62" fillId="43" borderId="1" xfId="7" applyFont="1" applyFill="1" applyBorder="1" applyAlignment="1">
      <alignment horizontal="center" vertical="center" wrapText="1"/>
    </xf>
    <xf numFmtId="0" fontId="62" fillId="43" borderId="1" xfId="7" applyFont="1" applyFill="1" applyBorder="1" applyAlignment="1">
      <alignment horizontal="left" vertical="center" wrapText="1"/>
    </xf>
    <xf numFmtId="0" fontId="58" fillId="43" borderId="1" xfId="7" applyFont="1" applyFill="1" applyBorder="1" applyAlignment="1">
      <alignment horizontal="left" vertical="center" wrapText="1"/>
    </xf>
    <xf numFmtId="0" fontId="42" fillId="43" borderId="1" xfId="7" applyFont="1" applyFill="1" applyBorder="1" applyAlignment="1">
      <alignment horizontal="left" vertical="center" wrapText="1"/>
    </xf>
    <xf numFmtId="0" fontId="42" fillId="43" borderId="1" xfId="7" applyFont="1" applyFill="1" applyBorder="1" applyAlignment="1">
      <alignment horizontal="center" vertical="center"/>
    </xf>
    <xf numFmtId="0" fontId="42" fillId="43" borderId="1" xfId="7" applyFont="1" applyFill="1" applyBorder="1" applyAlignment="1">
      <alignment vertical="center"/>
    </xf>
    <xf numFmtId="0" fontId="42" fillId="43" borderId="1" xfId="7" applyFont="1" applyFill="1" applyBorder="1" applyAlignment="1">
      <alignment vertical="center" wrapText="1"/>
    </xf>
    <xf numFmtId="0" fontId="42" fillId="43" borderId="1" xfId="7" applyFont="1" applyFill="1" applyBorder="1" applyAlignment="1">
      <alignment horizontal="left" vertical="center"/>
    </xf>
    <xf numFmtId="0" fontId="58" fillId="43" borderId="1" xfId="7" applyFont="1" applyFill="1" applyBorder="1" applyAlignment="1">
      <alignment horizontal="center" vertical="center" wrapText="1"/>
    </xf>
    <xf numFmtId="0" fontId="45" fillId="43" borderId="1" xfId="7" applyFont="1" applyFill="1" applyBorder="1" applyAlignment="1">
      <alignment horizontal="center" vertical="center" wrapText="1"/>
    </xf>
    <xf numFmtId="0" fontId="65" fillId="43" borderId="1" xfId="7" applyFont="1" applyFill="1" applyBorder="1" applyAlignment="1">
      <alignment horizontal="left" vertical="center" wrapText="1"/>
    </xf>
    <xf numFmtId="0" fontId="21" fillId="85" borderId="1" xfId="7" applyFont="1" applyFill="1" applyBorder="1" applyAlignment="1">
      <alignment horizontal="center" vertical="center" wrapText="1"/>
    </xf>
    <xf numFmtId="0" fontId="33" fillId="85" borderId="1" xfId="7" applyFont="1" applyFill="1" applyBorder="1" applyAlignment="1">
      <alignment horizontal="center" vertical="center" wrapText="1"/>
    </xf>
    <xf numFmtId="0" fontId="33" fillId="85" borderId="1" xfId="7" applyFont="1" applyFill="1" applyBorder="1" applyAlignment="1">
      <alignment horizontal="left" vertical="center" wrapText="1"/>
    </xf>
    <xf numFmtId="0" fontId="87" fillId="85" borderId="1" xfId="7" applyFont="1" applyFill="1" applyBorder="1" applyAlignment="1">
      <alignment horizontal="left" vertical="center" wrapText="1"/>
    </xf>
    <xf numFmtId="0" fontId="62" fillId="85" borderId="1" xfId="7" applyFont="1" applyFill="1" applyBorder="1" applyAlignment="1">
      <alignment horizontal="left" vertical="center" wrapText="1"/>
    </xf>
    <xf numFmtId="0" fontId="42" fillId="85" borderId="1" xfId="7" applyFont="1" applyFill="1" applyBorder="1" applyAlignment="1">
      <alignment vertical="center" wrapText="1"/>
    </xf>
    <xf numFmtId="0" fontId="41" fillId="81" borderId="1" xfId="7" applyFont="1" applyFill="1" applyBorder="1" applyAlignment="1">
      <alignment horizontal="center" vertical="center"/>
    </xf>
    <xf numFmtId="0" fontId="58" fillId="81" borderId="1" xfId="7" applyFont="1" applyFill="1" applyBorder="1" applyAlignment="1">
      <alignment horizontal="center" vertical="center"/>
    </xf>
    <xf numFmtId="0" fontId="58" fillId="81" borderId="1" xfId="7" applyFont="1" applyFill="1" applyBorder="1" applyAlignment="1">
      <alignment vertical="center"/>
    </xf>
    <xf numFmtId="0" fontId="62" fillId="81" borderId="1" xfId="7" applyFont="1" applyFill="1" applyBorder="1" applyAlignment="1">
      <alignment vertical="center"/>
    </xf>
    <xf numFmtId="0" fontId="42" fillId="81" borderId="1" xfId="7" applyFont="1" applyFill="1" applyBorder="1" applyAlignment="1">
      <alignment vertical="center"/>
    </xf>
    <xf numFmtId="0" fontId="42" fillId="81" borderId="1" xfId="7" applyFont="1" applyFill="1" applyBorder="1" applyAlignment="1">
      <alignment vertical="center" wrapText="1"/>
    </xf>
    <xf numFmtId="0" fontId="42" fillId="81" borderId="1" xfId="7" applyFont="1" applyFill="1" applyBorder="1" applyAlignment="1">
      <alignment horizontal="left" vertical="center" wrapText="1"/>
    </xf>
    <xf numFmtId="0" fontId="42" fillId="81" borderId="1" xfId="7" applyFont="1" applyFill="1" applyBorder="1" applyAlignment="1">
      <alignment horizontal="left" vertical="center"/>
    </xf>
    <xf numFmtId="0" fontId="42" fillId="81" borderId="1" xfId="7" applyFont="1" applyFill="1" applyBorder="1" applyAlignment="1">
      <alignment horizontal="center" vertical="center"/>
    </xf>
    <xf numFmtId="0" fontId="58" fillId="81" borderId="1" xfId="7" applyFont="1" applyFill="1" applyBorder="1" applyAlignment="1">
      <alignment horizontal="center" vertical="center" wrapText="1"/>
    </xf>
    <xf numFmtId="0" fontId="45" fillId="81" borderId="1" xfId="7" applyFont="1" applyFill="1" applyBorder="1" applyAlignment="1">
      <alignment horizontal="center" vertical="center" wrapText="1"/>
    </xf>
    <xf numFmtId="0" fontId="62" fillId="81" borderId="1" xfId="7" applyFont="1" applyFill="1" applyBorder="1" applyAlignment="1">
      <alignment horizontal="center" vertical="center" wrapText="1"/>
    </xf>
    <xf numFmtId="0" fontId="65" fillId="81" borderId="1" xfId="7" applyFont="1" applyFill="1" applyBorder="1" applyAlignment="1">
      <alignment horizontal="left" vertical="center" wrapText="1"/>
    </xf>
    <xf numFmtId="0" fontId="104" fillId="81" borderId="1" xfId="7" applyFill="1" applyBorder="1" applyAlignment="1">
      <alignment horizontal="center" vertical="center"/>
    </xf>
    <xf numFmtId="0" fontId="104" fillId="85" borderId="1" xfId="7" applyFill="1" applyBorder="1" applyAlignment="1">
      <alignment horizontal="center" vertical="center" wrapText="1"/>
    </xf>
    <xf numFmtId="0" fontId="58" fillId="85" borderId="1" xfId="7" applyFont="1" applyFill="1" applyBorder="1" applyAlignment="1">
      <alignment vertical="center" wrapText="1"/>
    </xf>
    <xf numFmtId="0" fontId="104" fillId="76" borderId="1" xfId="7" applyFill="1" applyBorder="1" applyAlignment="1">
      <alignment horizontal="center" vertical="center"/>
    </xf>
    <xf numFmtId="0" fontId="42" fillId="76" borderId="1" xfId="7" applyFont="1" applyFill="1" applyBorder="1" applyAlignment="1">
      <alignment horizontal="center" vertical="center"/>
    </xf>
    <xf numFmtId="0" fontId="42" fillId="76" borderId="1" xfId="7" applyFont="1" applyFill="1" applyBorder="1" applyAlignment="1">
      <alignment vertical="center"/>
    </xf>
    <xf numFmtId="0" fontId="62" fillId="76" borderId="1" xfId="7" applyFont="1" applyFill="1" applyBorder="1" applyAlignment="1">
      <alignment vertical="center" wrapText="1"/>
    </xf>
    <xf numFmtId="0" fontId="42" fillId="76" borderId="1" xfId="7" applyFont="1" applyFill="1" applyBorder="1" applyAlignment="1">
      <alignment vertical="center" wrapText="1"/>
    </xf>
    <xf numFmtId="0" fontId="42" fillId="76" borderId="1" xfId="7" applyFont="1" applyFill="1" applyBorder="1" applyAlignment="1">
      <alignment horizontal="left" vertical="center" wrapText="1"/>
    </xf>
    <xf numFmtId="0" fontId="42" fillId="76" borderId="1" xfId="7" applyFont="1" applyFill="1" applyBorder="1" applyAlignment="1">
      <alignment horizontal="left" vertical="center"/>
    </xf>
    <xf numFmtId="0" fontId="58" fillId="76" borderId="1" xfId="7" applyFont="1" applyFill="1" applyBorder="1" applyAlignment="1">
      <alignment horizontal="center" vertical="center" wrapText="1"/>
    </xf>
    <xf numFmtId="0" fontId="45" fillId="76" borderId="1" xfId="7" applyFont="1" applyFill="1" applyBorder="1" applyAlignment="1">
      <alignment horizontal="center" vertical="center" wrapText="1"/>
    </xf>
    <xf numFmtId="0" fontId="62" fillId="76" borderId="1" xfId="7" applyFont="1" applyFill="1" applyBorder="1" applyAlignment="1">
      <alignment horizontal="center" vertical="center" wrapText="1"/>
    </xf>
    <xf numFmtId="0" fontId="65" fillId="76" borderId="1" xfId="7" applyFont="1" applyFill="1" applyBorder="1" applyAlignment="1">
      <alignment horizontal="left" vertical="center" wrapText="1"/>
    </xf>
    <xf numFmtId="0" fontId="104" fillId="86" borderId="1" xfId="7" applyFill="1" applyBorder="1" applyAlignment="1">
      <alignment horizontal="center" vertical="center" wrapText="1"/>
    </xf>
    <xf numFmtId="0" fontId="42" fillId="86" borderId="1" xfId="7" applyFont="1" applyFill="1" applyBorder="1" applyAlignment="1">
      <alignment horizontal="center" vertical="center" wrapText="1"/>
    </xf>
    <xf numFmtId="0" fontId="62" fillId="86" borderId="1" xfId="7" applyFont="1" applyFill="1" applyBorder="1" applyAlignment="1">
      <alignment vertical="center" wrapText="1"/>
    </xf>
    <xf numFmtId="0" fontId="104" fillId="41" borderId="1" xfId="7" applyFill="1" applyBorder="1" applyAlignment="1">
      <alignment horizontal="center" vertical="center"/>
    </xf>
    <xf numFmtId="0" fontId="7" fillId="41" borderId="1" xfId="7" applyFont="1" applyFill="1" applyBorder="1" applyAlignment="1">
      <alignment vertical="center"/>
    </xf>
    <xf numFmtId="0" fontId="62" fillId="41" borderId="1" xfId="7" applyFont="1" applyFill="1" applyBorder="1" applyAlignment="1">
      <alignment vertical="center"/>
    </xf>
    <xf numFmtId="0" fontId="21" fillId="76" borderId="1" xfId="7" applyFont="1" applyFill="1" applyBorder="1" applyAlignment="1">
      <alignment horizontal="center" vertical="center"/>
    </xf>
    <xf numFmtId="0" fontId="33" fillId="76" borderId="1" xfId="7" applyFont="1" applyFill="1" applyBorder="1" applyAlignment="1">
      <alignment horizontal="center" vertical="center"/>
    </xf>
    <xf numFmtId="0" fontId="62" fillId="76" borderId="1" xfId="7" applyFont="1" applyFill="1" applyBorder="1" applyAlignment="1">
      <alignment vertical="center"/>
    </xf>
    <xf numFmtId="0" fontId="58" fillId="76" borderId="1" xfId="7" applyFont="1" applyFill="1" applyBorder="1" applyAlignment="1">
      <alignment vertical="center"/>
    </xf>
    <xf numFmtId="0" fontId="1" fillId="0" borderId="1" xfId="7" applyFont="1" applyBorder="1" applyAlignment="1">
      <alignment vertical="center"/>
    </xf>
    <xf numFmtId="0" fontId="33" fillId="76" borderId="1" xfId="7" applyFont="1" applyFill="1" applyBorder="1" applyAlignment="1">
      <alignment vertical="center" wrapText="1"/>
    </xf>
    <xf numFmtId="0" fontId="33" fillId="76" borderId="1" xfId="7" applyFont="1" applyFill="1" applyBorder="1" applyAlignment="1">
      <alignment vertical="center"/>
    </xf>
    <xf numFmtId="0" fontId="104" fillId="72" borderId="1" xfId="7" applyFill="1" applyBorder="1" applyAlignment="1">
      <alignment horizontal="center" vertical="center" wrapText="1"/>
    </xf>
    <xf numFmtId="0" fontId="42" fillId="72" borderId="1" xfId="7" applyFont="1" applyFill="1" applyBorder="1" applyAlignment="1">
      <alignment horizontal="center" vertical="center" wrapText="1"/>
    </xf>
    <xf numFmtId="0" fontId="42" fillId="72" borderId="1" xfId="7" applyFont="1" applyFill="1" applyBorder="1" applyAlignment="1">
      <alignment vertical="center" wrapText="1"/>
    </xf>
    <xf numFmtId="0" fontId="42" fillId="72" borderId="1" xfId="7" applyFont="1" applyFill="1" applyBorder="1" applyAlignment="1">
      <alignment horizontal="left" vertical="center" wrapText="1"/>
    </xf>
    <xf numFmtId="0" fontId="42" fillId="72" borderId="1" xfId="7" applyFont="1" applyFill="1" applyBorder="1" applyAlignment="1">
      <alignment horizontal="left" vertical="center"/>
    </xf>
    <xf numFmtId="0" fontId="42" fillId="72" borderId="1" xfId="7" applyFont="1" applyFill="1" applyBorder="1" applyAlignment="1">
      <alignment horizontal="center" vertical="center"/>
    </xf>
    <xf numFmtId="0" fontId="42" fillId="72" borderId="1" xfId="7" applyFont="1" applyFill="1" applyBorder="1" applyAlignment="1">
      <alignment vertical="center"/>
    </xf>
    <xf numFmtId="0" fontId="58" fillId="72" borderId="1" xfId="7" applyFont="1" applyFill="1" applyBorder="1" applyAlignment="1">
      <alignment horizontal="center" vertical="center" wrapText="1"/>
    </xf>
    <xf numFmtId="0" fontId="45" fillId="72" borderId="1" xfId="7" applyFont="1" applyFill="1" applyBorder="1" applyAlignment="1">
      <alignment horizontal="center" vertical="center" wrapText="1"/>
    </xf>
    <xf numFmtId="0" fontId="62" fillId="72" borderId="1" xfId="7" applyFont="1" applyFill="1" applyBorder="1" applyAlignment="1">
      <alignment horizontal="center" vertical="center" wrapText="1"/>
    </xf>
    <xf numFmtId="0" fontId="65" fillId="72" borderId="1" xfId="7" applyFont="1" applyFill="1" applyBorder="1" applyAlignment="1">
      <alignment vertical="center" wrapText="1"/>
    </xf>
    <xf numFmtId="0" fontId="104" fillId="85" borderId="1" xfId="7" applyFill="1" applyBorder="1" applyAlignment="1">
      <alignment horizontal="center" vertical="center"/>
    </xf>
    <xf numFmtId="0" fontId="58" fillId="85" borderId="1" xfId="7" applyFont="1" applyFill="1" applyBorder="1" applyAlignment="1">
      <alignment vertical="center"/>
    </xf>
    <xf numFmtId="0" fontId="104" fillId="84" borderId="1" xfId="7" applyFill="1" applyBorder="1" applyAlignment="1">
      <alignment horizontal="center" vertical="center"/>
    </xf>
    <xf numFmtId="0" fontId="42" fillId="84" borderId="1" xfId="7" applyFont="1" applyFill="1" applyBorder="1" applyAlignment="1">
      <alignment horizontal="center" vertical="center"/>
    </xf>
    <xf numFmtId="0" fontId="42" fillId="84" borderId="1" xfId="7" applyFont="1" applyFill="1" applyBorder="1" applyAlignment="1">
      <alignment horizontal="left" vertical="center"/>
    </xf>
    <xf numFmtId="0" fontId="42" fillId="84" borderId="1" xfId="7" applyFont="1" applyFill="1" applyBorder="1" applyAlignment="1">
      <alignment vertical="center"/>
    </xf>
    <xf numFmtId="0" fontId="58" fillId="84" borderId="1" xfId="7" applyFont="1" applyFill="1" applyBorder="1" applyAlignment="1">
      <alignment horizontal="center" vertical="center" wrapText="1"/>
    </xf>
    <xf numFmtId="0" fontId="45" fillId="84" borderId="1" xfId="7" applyFont="1" applyFill="1" applyBorder="1" applyAlignment="1">
      <alignment horizontal="center" vertical="center" wrapText="1"/>
    </xf>
    <xf numFmtId="0" fontId="62" fillId="84" borderId="1" xfId="7" applyFont="1" applyFill="1" applyBorder="1" applyAlignment="1">
      <alignment horizontal="center" vertical="center" wrapText="1"/>
    </xf>
    <xf numFmtId="0" fontId="104" fillId="83" borderId="1" xfId="7" applyFill="1" applyBorder="1" applyAlignment="1">
      <alignment horizontal="center" vertical="center" wrapText="1"/>
    </xf>
    <xf numFmtId="0" fontId="42" fillId="83" borderId="1" xfId="7" applyFont="1" applyFill="1" applyBorder="1" applyAlignment="1">
      <alignment horizontal="center" vertical="center" wrapText="1"/>
    </xf>
    <xf numFmtId="0" fontId="42" fillId="83" borderId="1" xfId="7" applyFont="1" applyFill="1" applyBorder="1" applyAlignment="1">
      <alignment horizontal="left" vertical="center"/>
    </xf>
    <xf numFmtId="0" fontId="42" fillId="83" borderId="1" xfId="7" applyFont="1" applyFill="1" applyBorder="1" applyAlignment="1">
      <alignment horizontal="center" vertical="center"/>
    </xf>
    <xf numFmtId="0" fontId="42" fillId="83" borderId="1" xfId="7" applyFont="1" applyFill="1" applyBorder="1" applyAlignment="1">
      <alignment vertical="center"/>
    </xf>
    <xf numFmtId="0" fontId="58" fillId="83" borderId="1" xfId="7" applyFont="1" applyFill="1" applyBorder="1" applyAlignment="1">
      <alignment horizontal="center" vertical="center" wrapText="1"/>
    </xf>
    <xf numFmtId="0" fontId="45" fillId="83" borderId="1" xfId="7" applyFont="1" applyFill="1" applyBorder="1" applyAlignment="1">
      <alignment horizontal="center" vertical="center" wrapText="1"/>
    </xf>
    <xf numFmtId="0" fontId="62" fillId="83" borderId="1" xfId="7" applyFont="1" applyFill="1" applyBorder="1" applyAlignment="1">
      <alignment horizontal="center" vertical="center" wrapText="1"/>
    </xf>
    <xf numFmtId="0" fontId="42" fillId="83" borderId="1" xfId="7" applyFont="1" applyFill="1" applyBorder="1" applyAlignment="1">
      <alignment horizontal="left" vertical="center" wrapText="1"/>
    </xf>
    <xf numFmtId="0" fontId="104" fillId="80" borderId="1" xfId="7" applyFill="1" applyBorder="1" applyAlignment="1">
      <alignment horizontal="center" vertical="center"/>
    </xf>
    <xf numFmtId="0" fontId="42" fillId="80" borderId="1" xfId="7" applyFont="1" applyFill="1" applyBorder="1" applyAlignment="1">
      <alignment horizontal="center" vertical="center"/>
    </xf>
    <xf numFmtId="0" fontId="42" fillId="80" borderId="1" xfId="7" applyFont="1" applyFill="1" applyBorder="1" applyAlignment="1">
      <alignment vertical="center"/>
    </xf>
    <xf numFmtId="0" fontId="42" fillId="80" borderId="1" xfId="7" applyFont="1" applyFill="1" applyBorder="1" applyAlignment="1">
      <alignment horizontal="left" vertical="center"/>
    </xf>
    <xf numFmtId="0" fontId="58" fillId="80" borderId="1" xfId="7" applyFont="1" applyFill="1" applyBorder="1" applyAlignment="1">
      <alignment horizontal="center" vertical="center" wrapText="1"/>
    </xf>
    <xf numFmtId="0" fontId="45" fillId="80" borderId="1" xfId="7" applyFont="1" applyFill="1" applyBorder="1" applyAlignment="1">
      <alignment horizontal="center" vertical="center" wrapText="1"/>
    </xf>
    <xf numFmtId="0" fontId="62" fillId="80" borderId="1" xfId="7" applyFont="1" applyFill="1" applyBorder="1" applyAlignment="1">
      <alignment horizontal="center" vertical="center" wrapText="1"/>
    </xf>
    <xf numFmtId="0" fontId="104" fillId="72" borderId="1" xfId="7" applyFill="1" applyBorder="1" applyAlignment="1">
      <alignment horizontal="center" vertical="center"/>
    </xf>
    <xf numFmtId="0" fontId="65" fillId="72" borderId="1" xfId="7" applyFont="1" applyFill="1" applyBorder="1" applyAlignment="1">
      <alignment horizontal="left" vertical="center" wrapText="1"/>
    </xf>
    <xf numFmtId="0" fontId="104" fillId="66" borderId="1" xfId="7" applyFill="1" applyBorder="1" applyAlignment="1">
      <alignment horizontal="center" vertical="center"/>
    </xf>
    <xf numFmtId="0" fontId="65" fillId="80" borderId="1" xfId="7" applyFont="1" applyFill="1" applyBorder="1" applyAlignment="1">
      <alignment horizontal="left" vertical="center" wrapText="1"/>
    </xf>
    <xf numFmtId="0" fontId="42" fillId="61" borderId="1" xfId="7" applyFont="1" applyFill="1" applyBorder="1" applyAlignment="1">
      <alignment horizontal="center" vertical="center"/>
    </xf>
    <xf numFmtId="0" fontId="58" fillId="61" borderId="1" xfId="7" applyFont="1" applyFill="1" applyBorder="1" applyAlignment="1">
      <alignment horizontal="center" vertical="center"/>
    </xf>
    <xf numFmtId="0" fontId="42" fillId="61" borderId="1" xfId="7" applyFont="1" applyFill="1" applyBorder="1" applyAlignment="1">
      <alignment vertical="center"/>
    </xf>
    <xf numFmtId="0" fontId="58" fillId="61" borderId="1" xfId="7" applyFont="1" applyFill="1" applyBorder="1" applyAlignment="1">
      <alignment horizontal="center" vertical="center" wrapText="1"/>
    </xf>
    <xf numFmtId="0" fontId="45" fillId="61" borderId="1" xfId="7" applyFont="1" applyFill="1" applyBorder="1" applyAlignment="1">
      <alignment horizontal="center" vertical="center" wrapText="1"/>
    </xf>
    <xf numFmtId="0" fontId="62" fillId="61" borderId="1" xfId="7" applyFont="1" applyFill="1" applyBorder="1" applyAlignment="1">
      <alignment horizontal="center" vertical="center" wrapText="1"/>
    </xf>
    <xf numFmtId="0" fontId="65" fillId="61" borderId="1" xfId="7" applyFont="1" applyFill="1" applyBorder="1" applyAlignment="1">
      <alignment horizontal="left" vertical="center" wrapText="1"/>
    </xf>
    <xf numFmtId="0" fontId="43" fillId="66" borderId="1" xfId="7" applyFont="1" applyFill="1" applyBorder="1" applyAlignment="1">
      <alignment horizontal="center" vertical="center" wrapText="1"/>
    </xf>
    <xf numFmtId="0" fontId="58" fillId="76" borderId="1" xfId="7" applyFont="1" applyFill="1" applyBorder="1" applyAlignment="1">
      <alignment horizontal="center" vertical="center"/>
    </xf>
    <xf numFmtId="0" fontId="104" fillId="63" borderId="1" xfId="7" applyFill="1" applyBorder="1" applyAlignment="1">
      <alignment horizontal="center" vertical="center"/>
    </xf>
    <xf numFmtId="0" fontId="44" fillId="89" borderId="1" xfId="7" applyFont="1" applyFill="1" applyBorder="1" applyAlignment="1">
      <alignment horizontal="center" vertical="center" wrapText="1"/>
    </xf>
    <xf numFmtId="0" fontId="80" fillId="89" borderId="1" xfId="7" applyFont="1" applyFill="1" applyBorder="1" applyAlignment="1">
      <alignment horizontal="center" vertical="center" wrapText="1"/>
    </xf>
    <xf numFmtId="0" fontId="80" fillId="89" borderId="1" xfId="7" applyFont="1" applyFill="1" applyBorder="1" applyAlignment="1">
      <alignment horizontal="left" vertical="center" wrapText="1"/>
    </xf>
    <xf numFmtId="0" fontId="62" fillId="89" borderId="1" xfId="7" applyFont="1" applyFill="1" applyBorder="1" applyAlignment="1">
      <alignment horizontal="left" vertical="center" wrapText="1"/>
    </xf>
    <xf numFmtId="0" fontId="42" fillId="89" borderId="1" xfId="7" applyFont="1" applyFill="1" applyBorder="1" applyAlignment="1">
      <alignment horizontal="left" vertical="center" wrapText="1"/>
    </xf>
    <xf numFmtId="0" fontId="42" fillId="89" borderId="1" xfId="7" applyFont="1" applyFill="1" applyBorder="1" applyAlignment="1">
      <alignment horizontal="center" vertical="center"/>
    </xf>
    <xf numFmtId="0" fontId="42" fillId="89" borderId="1" xfId="7" applyFont="1" applyFill="1" applyBorder="1" applyAlignment="1">
      <alignment vertical="center"/>
    </xf>
    <xf numFmtId="0" fontId="42" fillId="89" borderId="1" xfId="7" applyFont="1" applyFill="1" applyBorder="1" applyAlignment="1">
      <alignment vertical="center" wrapText="1"/>
    </xf>
    <xf numFmtId="0" fontId="42" fillId="89" borderId="1" xfId="7" applyFont="1" applyFill="1" applyBorder="1" applyAlignment="1">
      <alignment horizontal="left" vertical="center"/>
    </xf>
    <xf numFmtId="0" fontId="58" fillId="89" borderId="1" xfId="7" applyFont="1" applyFill="1" applyBorder="1" applyAlignment="1">
      <alignment horizontal="center" vertical="center" wrapText="1"/>
    </xf>
    <xf numFmtId="0" fontId="45" fillId="89" borderId="1" xfId="7" applyFont="1" applyFill="1" applyBorder="1" applyAlignment="1">
      <alignment horizontal="center" vertical="center" wrapText="1"/>
    </xf>
    <xf numFmtId="0" fontId="62" fillId="89" borderId="1" xfId="7" applyFont="1" applyFill="1" applyBorder="1" applyAlignment="1">
      <alignment horizontal="center" vertical="center" wrapText="1"/>
    </xf>
    <xf numFmtId="0" fontId="65" fillId="89" borderId="1" xfId="7" applyFont="1" applyFill="1" applyBorder="1" applyAlignment="1">
      <alignment horizontal="left" vertical="center" wrapText="1"/>
    </xf>
    <xf numFmtId="0" fontId="44" fillId="80" borderId="1" xfId="7" applyFont="1" applyFill="1" applyBorder="1" applyAlignment="1">
      <alignment horizontal="center" vertical="center" wrapText="1"/>
    </xf>
    <xf numFmtId="0" fontId="80" fillId="80" borderId="1" xfId="7" applyFont="1" applyFill="1" applyBorder="1" applyAlignment="1">
      <alignment horizontal="center" vertical="center" wrapText="1"/>
    </xf>
    <xf numFmtId="0" fontId="80" fillId="80" borderId="1" xfId="7" applyFont="1" applyFill="1" applyBorder="1" applyAlignment="1">
      <alignment horizontal="left" vertical="center" wrapText="1"/>
    </xf>
    <xf numFmtId="0" fontId="80" fillId="66" borderId="1" xfId="7" applyFont="1" applyFill="1" applyBorder="1" applyAlignment="1">
      <alignment horizontal="left" vertical="center" wrapText="1"/>
    </xf>
    <xf numFmtId="0" fontId="86" fillId="80" borderId="1" xfId="7" applyFont="1" applyFill="1" applyBorder="1" applyAlignment="1">
      <alignment horizontal="left" vertical="center" wrapText="1"/>
    </xf>
    <xf numFmtId="0" fontId="62" fillId="80" borderId="1" xfId="7" applyFont="1" applyFill="1" applyBorder="1" applyAlignment="1">
      <alignment horizontal="left" vertical="center" wrapText="1"/>
    </xf>
    <xf numFmtId="0" fontId="42" fillId="80" borderId="1" xfId="7" applyFont="1" applyFill="1" applyBorder="1" applyAlignment="1">
      <alignment horizontal="left" vertical="center" wrapText="1"/>
    </xf>
    <xf numFmtId="0" fontId="42" fillId="80" borderId="1" xfId="7" applyFont="1" applyFill="1" applyBorder="1" applyAlignment="1">
      <alignment vertical="center" wrapText="1"/>
    </xf>
    <xf numFmtId="0" fontId="43" fillId="92" borderId="1" xfId="7" applyFont="1" applyFill="1" applyBorder="1" applyAlignment="1">
      <alignment horizontal="center" vertical="center" wrapText="1"/>
    </xf>
    <xf numFmtId="0" fontId="62" fillId="92" borderId="1" xfId="7" applyFont="1" applyFill="1" applyBorder="1" applyAlignment="1">
      <alignment horizontal="center" vertical="center" wrapText="1"/>
    </xf>
    <xf numFmtId="0" fontId="62" fillId="92" borderId="1" xfId="7" applyFont="1" applyFill="1" applyBorder="1" applyAlignment="1">
      <alignment horizontal="left" vertical="center" wrapText="1"/>
    </xf>
    <xf numFmtId="0" fontId="62" fillId="72" borderId="1" xfId="7" applyFont="1" applyFill="1" applyBorder="1" applyAlignment="1">
      <alignment horizontal="left" vertical="center" wrapText="1"/>
    </xf>
    <xf numFmtId="0" fontId="43" fillId="70" borderId="1" xfId="7" applyFont="1" applyFill="1" applyBorder="1" applyAlignment="1">
      <alignment horizontal="center" vertical="center" wrapText="1"/>
    </xf>
    <xf numFmtId="0" fontId="62" fillId="70" borderId="1" xfId="7" applyFont="1" applyFill="1" applyBorder="1" applyAlignment="1">
      <alignment horizontal="center" vertical="center" wrapText="1"/>
    </xf>
    <xf numFmtId="0" fontId="62" fillId="70" borderId="1" xfId="7" applyFont="1" applyFill="1" applyBorder="1" applyAlignment="1">
      <alignment horizontal="left" vertical="center" wrapText="1"/>
    </xf>
    <xf numFmtId="0" fontId="65" fillId="70" borderId="1" xfId="7" applyFont="1" applyFill="1" applyBorder="1" applyAlignment="1">
      <alignment horizontal="left" vertical="center" wrapText="1"/>
    </xf>
    <xf numFmtId="0" fontId="104" fillId="0" borderId="1" xfId="7" applyBorder="1" applyAlignment="1">
      <alignment horizontal="right" vertical="center"/>
    </xf>
    <xf numFmtId="0" fontId="104" fillId="43" borderId="1" xfId="7" applyFill="1" applyBorder="1" applyAlignment="1">
      <alignment horizontal="center" vertical="center" wrapText="1"/>
    </xf>
    <xf numFmtId="0" fontId="42" fillId="43" borderId="1" xfId="7" applyFont="1" applyFill="1" applyBorder="1" applyAlignment="1">
      <alignment horizontal="center" vertical="center" wrapText="1"/>
    </xf>
    <xf numFmtId="0" fontId="15" fillId="99" borderId="1" xfId="7" applyFont="1" applyFill="1" applyBorder="1" applyAlignment="1">
      <alignment vertical="center"/>
    </xf>
    <xf numFmtId="0" fontId="58" fillId="43" borderId="1" xfId="7" applyFont="1" applyFill="1" applyBorder="1" applyAlignment="1">
      <alignment vertical="center"/>
    </xf>
    <xf numFmtId="0" fontId="62" fillId="43" borderId="1" xfId="7" applyFont="1" applyFill="1" applyBorder="1" applyAlignment="1">
      <alignment vertical="center"/>
    </xf>
    <xf numFmtId="0" fontId="43" fillId="72" borderId="1" xfId="7" applyFont="1" applyFill="1" applyBorder="1" applyAlignment="1">
      <alignment horizontal="center" vertical="center" wrapText="1"/>
    </xf>
    <xf numFmtId="0" fontId="33" fillId="72" borderId="1" xfId="7" applyFont="1" applyFill="1" applyBorder="1" applyAlignment="1">
      <alignment horizontal="left" vertical="center" wrapText="1"/>
    </xf>
    <xf numFmtId="0" fontId="43" fillId="85" borderId="1" xfId="7" applyFont="1" applyFill="1" applyBorder="1" applyAlignment="1">
      <alignment horizontal="center" vertical="center" wrapText="1"/>
    </xf>
    <xf numFmtId="0" fontId="62" fillId="73" borderId="1" xfId="7" applyFont="1" applyFill="1" applyBorder="1" applyAlignment="1">
      <alignment horizontal="left" vertical="center" wrapText="1"/>
    </xf>
    <xf numFmtId="0" fontId="42" fillId="73" borderId="1" xfId="7" applyFont="1" applyFill="1" applyBorder="1" applyAlignment="1">
      <alignment vertical="center" wrapText="1"/>
    </xf>
    <xf numFmtId="0" fontId="62" fillId="73" borderId="1" xfId="7" applyFont="1" applyFill="1" applyBorder="1" applyAlignment="1">
      <alignment horizontal="center" vertical="center" wrapText="1"/>
    </xf>
    <xf numFmtId="0" fontId="65" fillId="73" borderId="1" xfId="7" applyFont="1" applyFill="1" applyBorder="1" applyAlignment="1">
      <alignment horizontal="left" vertical="center" wrapText="1"/>
    </xf>
    <xf numFmtId="0" fontId="21" fillId="63" borderId="1" xfId="7" applyFont="1" applyFill="1" applyBorder="1" applyAlignment="1">
      <alignment horizontal="center" vertical="center" wrapText="1"/>
    </xf>
    <xf numFmtId="0" fontId="33" fillId="63" borderId="1" xfId="7" applyFont="1" applyFill="1" applyBorder="1" applyAlignment="1">
      <alignment horizontal="center" vertical="center" wrapText="1"/>
    </xf>
    <xf numFmtId="0" fontId="33" fillId="66" borderId="1" xfId="7" applyFont="1" applyFill="1" applyBorder="1" applyAlignment="1">
      <alignment horizontal="left" vertical="center" wrapText="1"/>
    </xf>
    <xf numFmtId="0" fontId="33" fillId="63" borderId="1" xfId="7" applyFont="1" applyFill="1" applyBorder="1" applyAlignment="1">
      <alignment horizontal="left" vertical="center" wrapText="1"/>
    </xf>
    <xf numFmtId="0" fontId="33" fillId="63" borderId="1" xfId="7" applyFont="1" applyFill="1" applyBorder="1" applyAlignment="1">
      <alignment horizontal="left" vertical="center"/>
    </xf>
    <xf numFmtId="0" fontId="33" fillId="66" borderId="1" xfId="7" applyFont="1" applyFill="1" applyBorder="1" applyAlignment="1">
      <alignment horizontal="left" vertical="center"/>
    </xf>
    <xf numFmtId="0" fontId="86" fillId="63" borderId="1" xfId="7" applyFont="1" applyFill="1" applyBorder="1" applyAlignment="1">
      <alignment horizontal="left" vertical="center"/>
    </xf>
    <xf numFmtId="0" fontId="86" fillId="66" borderId="1" xfId="7" applyFont="1" applyFill="1" applyBorder="1" applyAlignment="1">
      <alignment horizontal="left" vertical="center"/>
    </xf>
    <xf numFmtId="0" fontId="62" fillId="63" borderId="1" xfId="7" applyFont="1" applyFill="1" applyBorder="1" applyAlignment="1">
      <alignment horizontal="left" vertical="center"/>
    </xf>
    <xf numFmtId="0" fontId="62" fillId="63" borderId="1" xfId="7" applyFont="1" applyFill="1" applyBorder="1" applyAlignment="1">
      <alignment horizontal="center" vertical="center"/>
    </xf>
    <xf numFmtId="0" fontId="33" fillId="86" borderId="1" xfId="7" applyFont="1" applyFill="1" applyBorder="1" applyAlignment="1">
      <alignment horizontal="center" vertical="center" wrapText="1"/>
    </xf>
    <xf numFmtId="0" fontId="33" fillId="86" borderId="1" xfId="7" applyFont="1" applyFill="1" applyBorder="1" applyAlignment="1">
      <alignment horizontal="left" vertical="center" wrapText="1"/>
    </xf>
    <xf numFmtId="0" fontId="33" fillId="86" borderId="1" xfId="7" applyFont="1" applyFill="1" applyBorder="1" applyAlignment="1">
      <alignment horizontal="left" vertical="center"/>
    </xf>
    <xf numFmtId="0" fontId="86" fillId="86" borderId="1" xfId="7" applyFont="1" applyFill="1" applyBorder="1" applyAlignment="1">
      <alignment horizontal="left" vertical="center"/>
    </xf>
    <xf numFmtId="0" fontId="62" fillId="86" borderId="1" xfId="7" applyFont="1" applyFill="1" applyBorder="1" applyAlignment="1">
      <alignment horizontal="left" vertical="center"/>
    </xf>
    <xf numFmtId="0" fontId="62" fillId="86" borderId="1" xfId="7" applyFont="1" applyFill="1" applyBorder="1" applyAlignment="1">
      <alignment horizontal="center" vertical="center"/>
    </xf>
    <xf numFmtId="0" fontId="42" fillId="70" borderId="1" xfId="7" applyFont="1" applyFill="1" applyBorder="1" applyAlignment="1">
      <alignment horizontal="center" vertical="center" wrapText="1"/>
    </xf>
    <xf numFmtId="0" fontId="58" fillId="70" borderId="1" xfId="7" applyFont="1" applyFill="1" applyBorder="1" applyAlignment="1">
      <alignment horizontal="left" vertical="center" wrapText="1"/>
    </xf>
    <xf numFmtId="0" fontId="104" fillId="73" borderId="1" xfId="7" applyFill="1" applyBorder="1" applyAlignment="1">
      <alignment vertical="center"/>
    </xf>
    <xf numFmtId="0" fontId="71" fillId="73" borderId="1" xfId="7" applyFont="1" applyFill="1" applyBorder="1" applyAlignment="1">
      <alignment horizontal="left" vertical="center" wrapText="1"/>
    </xf>
    <xf numFmtId="0" fontId="71" fillId="41" borderId="1" xfId="7" applyFont="1" applyFill="1" applyBorder="1" applyAlignment="1">
      <alignment horizontal="center" vertical="center" wrapText="1"/>
    </xf>
    <xf numFmtId="0" fontId="88" fillId="0" borderId="1" xfId="7" quotePrefix="1" applyFont="1" applyBorder="1" applyAlignment="1">
      <alignment horizontal="center" vertical="center" wrapText="1"/>
    </xf>
    <xf numFmtId="0" fontId="71" fillId="41" borderId="1" xfId="7" applyFont="1" applyFill="1" applyBorder="1" applyAlignment="1">
      <alignment horizontal="left" vertical="center" wrapText="1"/>
    </xf>
    <xf numFmtId="0" fontId="43" fillId="80" borderId="1" xfId="7" applyFont="1" applyFill="1" applyBorder="1" applyAlignment="1">
      <alignment horizontal="center" vertical="center" wrapText="1"/>
    </xf>
    <xf numFmtId="0" fontId="98" fillId="41" borderId="1" xfId="7" applyFont="1" applyFill="1" applyBorder="1" applyAlignment="1">
      <alignment horizontal="center" vertical="center" wrapText="1"/>
    </xf>
    <xf numFmtId="0" fontId="98" fillId="41" borderId="122" xfId="7" applyFont="1" applyFill="1" applyBorder="1" applyAlignment="1">
      <alignment horizontal="center" vertical="center" wrapText="1"/>
    </xf>
    <xf numFmtId="0" fontId="41" fillId="0" borderId="1" xfId="7" applyFont="1" applyBorder="1" applyAlignment="1">
      <alignment vertical="center" wrapText="1"/>
    </xf>
    <xf numFmtId="0" fontId="95" fillId="81" borderId="1" xfId="7" applyFont="1" applyFill="1" applyBorder="1" applyAlignment="1">
      <alignment horizontal="center" vertical="center" wrapText="1"/>
    </xf>
    <xf numFmtId="0" fontId="33" fillId="81" borderId="1" xfId="7" applyFont="1" applyFill="1" applyBorder="1" applyAlignment="1">
      <alignment horizontal="center" vertical="center" wrapText="1"/>
    </xf>
    <xf numFmtId="0" fontId="43" fillId="81" borderId="1" xfId="7" applyFont="1" applyFill="1" applyBorder="1" applyAlignment="1">
      <alignment horizontal="center" vertical="center" wrapText="1"/>
    </xf>
    <xf numFmtId="0" fontId="62" fillId="81" borderId="1" xfId="7" applyFont="1" applyFill="1" applyBorder="1" applyAlignment="1">
      <alignment horizontal="left" vertical="center" wrapText="1"/>
    </xf>
    <xf numFmtId="0" fontId="97" fillId="66" borderId="1" xfId="7" applyFont="1" applyFill="1" applyBorder="1" applyAlignment="1">
      <alignment horizontal="center" vertical="center" wrapText="1"/>
    </xf>
    <xf numFmtId="0" fontId="62" fillId="44" borderId="98" xfId="7" applyFont="1" applyFill="1" applyBorder="1" applyAlignment="1">
      <alignment horizontal="center" vertical="center" wrapText="1"/>
    </xf>
    <xf numFmtId="0" fontId="62" fillId="85" borderId="98" xfId="7" applyFont="1" applyFill="1" applyBorder="1" applyAlignment="1">
      <alignment horizontal="center" vertical="center" wrapText="1"/>
    </xf>
    <xf numFmtId="0" fontId="62" fillId="66" borderId="98" xfId="7" applyFont="1" applyFill="1" applyBorder="1" applyAlignment="1">
      <alignment horizontal="center" vertical="center" wrapText="1"/>
    </xf>
    <xf numFmtId="0" fontId="103" fillId="85" borderId="1" xfId="7" applyFont="1" applyFill="1" applyBorder="1" applyAlignment="1">
      <alignment horizontal="left" vertical="center" wrapText="1"/>
    </xf>
    <xf numFmtId="0" fontId="1" fillId="47" borderId="1" xfId="7" applyFont="1" applyFill="1" applyBorder="1" applyAlignment="1">
      <alignment horizontal="center" vertical="center" wrapText="1"/>
    </xf>
    <xf numFmtId="0" fontId="41" fillId="0" borderId="1" xfId="7" applyFont="1" applyBorder="1" applyAlignment="1">
      <alignment horizontal="center" vertical="center" wrapText="1"/>
    </xf>
    <xf numFmtId="0" fontId="104" fillId="47" borderId="1" xfId="7" applyFill="1" applyBorder="1" applyAlignment="1">
      <alignment horizontal="center" vertical="center" wrapText="1"/>
    </xf>
    <xf numFmtId="0" fontId="62" fillId="47" borderId="1" xfId="7" applyFont="1" applyFill="1" applyBorder="1" applyAlignment="1">
      <alignment horizontal="center" vertical="center" wrapText="1"/>
    </xf>
    <xf numFmtId="0" fontId="43" fillId="47" borderId="1" xfId="7" applyFont="1" applyFill="1" applyBorder="1" applyAlignment="1">
      <alignment horizontal="center" vertical="center" wrapText="1"/>
    </xf>
    <xf numFmtId="0" fontId="62" fillId="47" borderId="1" xfId="7" applyFont="1" applyFill="1" applyBorder="1" applyAlignment="1">
      <alignment horizontal="left" vertical="center" wrapText="1"/>
    </xf>
    <xf numFmtId="0" fontId="103" fillId="47" borderId="1" xfId="7" applyFont="1" applyFill="1" applyBorder="1" applyAlignment="1">
      <alignment horizontal="left" vertical="center" wrapText="1"/>
    </xf>
    <xf numFmtId="0" fontId="44" fillId="63" borderId="1" xfId="7" applyFont="1" applyFill="1" applyBorder="1" applyAlignment="1">
      <alignment horizontal="center" vertical="center" wrapText="1"/>
    </xf>
    <xf numFmtId="0" fontId="97" fillId="63" borderId="1" xfId="7" applyFont="1" applyFill="1" applyBorder="1" applyAlignment="1">
      <alignment horizontal="center" vertical="center" wrapText="1"/>
    </xf>
    <xf numFmtId="0" fontId="80" fillId="63" borderId="1" xfId="7" applyFont="1" applyFill="1" applyBorder="1" applyAlignment="1">
      <alignment horizontal="left" vertical="center" wrapText="1"/>
    </xf>
    <xf numFmtId="0" fontId="65" fillId="63" borderId="1" xfId="7" applyFont="1" applyFill="1" applyBorder="1" applyAlignment="1">
      <alignment vertical="center" wrapText="1"/>
    </xf>
    <xf numFmtId="0" fontId="104" fillId="66" borderId="1" xfId="7" applyFill="1" applyBorder="1" applyAlignment="1">
      <alignment vertical="center"/>
    </xf>
    <xf numFmtId="0" fontId="41" fillId="66" borderId="1" xfId="7" applyFont="1" applyFill="1" applyBorder="1" applyAlignment="1">
      <alignment horizontal="center" vertical="center" wrapText="1"/>
    </xf>
    <xf numFmtId="0" fontId="42" fillId="80" borderId="1" xfId="7" applyFont="1" applyFill="1" applyBorder="1" applyAlignment="1">
      <alignment horizontal="center" vertical="center" wrapText="1"/>
    </xf>
    <xf numFmtId="0" fontId="100" fillId="66" borderId="1" xfId="7" applyFont="1" applyFill="1" applyBorder="1" applyAlignment="1">
      <alignment horizontal="center" vertical="center" wrapText="1"/>
    </xf>
    <xf numFmtId="0" fontId="42" fillId="61" borderId="1" xfId="7" applyFont="1" applyFill="1" applyBorder="1" applyAlignment="1">
      <alignment horizontal="center" vertical="center" wrapText="1"/>
    </xf>
    <xf numFmtId="0" fontId="100" fillId="61" borderId="1" xfId="7" applyFont="1" applyFill="1" applyBorder="1" applyAlignment="1">
      <alignment horizontal="center" vertical="center" wrapText="1"/>
    </xf>
    <xf numFmtId="0" fontId="42" fillId="61" borderId="1" xfId="7" applyFont="1" applyFill="1" applyBorder="1" applyAlignment="1">
      <alignment horizontal="left" vertical="center" wrapText="1"/>
    </xf>
    <xf numFmtId="0" fontId="43" fillId="61" borderId="1" xfId="7" applyFont="1" applyFill="1" applyBorder="1" applyAlignment="1">
      <alignment horizontal="center" vertical="center" wrapText="1"/>
    </xf>
    <xf numFmtId="0" fontId="62" fillId="61" borderId="1" xfId="7" applyFont="1" applyFill="1" applyBorder="1" applyAlignment="1">
      <alignment horizontal="left" vertical="center" wrapText="1"/>
    </xf>
    <xf numFmtId="0" fontId="42" fillId="76" borderId="1" xfId="7" applyFont="1" applyFill="1" applyBorder="1" applyAlignment="1">
      <alignment horizontal="center" vertical="center" wrapText="1"/>
    </xf>
    <xf numFmtId="0" fontId="100" fillId="76" borderId="1" xfId="7" applyFont="1" applyFill="1" applyBorder="1" applyAlignment="1">
      <alignment horizontal="center" vertical="center" wrapText="1"/>
    </xf>
    <xf numFmtId="0" fontId="43" fillId="66" borderId="1" xfId="7" applyFont="1" applyFill="1" applyBorder="1" applyAlignment="1">
      <alignment horizontal="center" wrapText="1"/>
    </xf>
    <xf numFmtId="0" fontId="62" fillId="66" borderId="1" xfId="7" applyFont="1" applyFill="1" applyBorder="1" applyAlignment="1">
      <alignment horizontal="center" wrapText="1"/>
    </xf>
    <xf numFmtId="0" fontId="62" fillId="72" borderId="1" xfId="7" applyFont="1" applyFill="1" applyBorder="1" applyAlignment="1">
      <alignment horizontal="left" wrapText="1"/>
    </xf>
    <xf numFmtId="0" fontId="62" fillId="72" borderId="1" xfId="7" applyFont="1" applyFill="1" applyBorder="1" applyAlignment="1">
      <alignment horizontal="center" wrapText="1"/>
    </xf>
    <xf numFmtId="0" fontId="43" fillId="43" borderId="1" xfId="7" applyFont="1" applyFill="1" applyBorder="1" applyAlignment="1">
      <alignment vertical="top" wrapText="1"/>
    </xf>
    <xf numFmtId="0" fontId="62" fillId="43" borderId="1" xfId="7" applyFont="1" applyFill="1" applyBorder="1" applyAlignment="1">
      <alignment horizontal="center" vertical="top" wrapText="1"/>
    </xf>
    <xf numFmtId="0" fontId="43" fillId="43" borderId="1" xfId="7" applyFont="1" applyFill="1" applyBorder="1" applyAlignment="1">
      <alignment horizontal="center" vertical="top" wrapText="1"/>
    </xf>
    <xf numFmtId="0" fontId="62" fillId="43" borderId="1" xfId="7" applyFont="1" applyFill="1" applyBorder="1" applyAlignment="1">
      <alignment vertical="top" wrapText="1"/>
    </xf>
    <xf numFmtId="0" fontId="62" fillId="43" borderId="1" xfId="7" applyFont="1" applyFill="1" applyBorder="1" applyAlignment="1">
      <alignment horizontal="left" vertical="top" wrapText="1"/>
    </xf>
    <xf numFmtId="0" fontId="62" fillId="43" borderId="1" xfId="7" applyFont="1" applyFill="1" applyBorder="1" applyAlignment="1">
      <alignment horizontal="left" wrapText="1"/>
    </xf>
    <xf numFmtId="0" fontId="62" fillId="66" borderId="1" xfId="7" applyFont="1" applyFill="1" applyBorder="1" applyAlignment="1">
      <alignment horizontal="left" wrapText="1"/>
    </xf>
    <xf numFmtId="0" fontId="62" fillId="43" borderId="1" xfId="7" applyFont="1" applyFill="1" applyBorder="1" applyAlignment="1">
      <alignment horizontal="center" wrapText="1"/>
    </xf>
    <xf numFmtId="0" fontId="43" fillId="66" borderId="1" xfId="7" applyFont="1" applyFill="1" applyBorder="1" applyAlignment="1">
      <alignment wrapText="1"/>
    </xf>
    <xf numFmtId="0" fontId="62" fillId="66" borderId="1" xfId="7" applyFont="1" applyFill="1" applyBorder="1" applyAlignment="1">
      <alignment wrapText="1"/>
    </xf>
    <xf numFmtId="0" fontId="62" fillId="73" borderId="1" xfId="7" applyFont="1" applyFill="1" applyBorder="1" applyAlignment="1">
      <alignment horizontal="center" wrapText="1"/>
    </xf>
    <xf numFmtId="0" fontId="104" fillId="66" borderId="1" xfId="7" applyFill="1" applyBorder="1"/>
    <xf numFmtId="0" fontId="42" fillId="66" borderId="1" xfId="7" applyFont="1" applyFill="1" applyBorder="1" applyAlignment="1">
      <alignment horizontal="center"/>
    </xf>
    <xf numFmtId="0" fontId="104" fillId="66" borderId="1" xfId="7" applyFill="1" applyBorder="1" applyAlignment="1">
      <alignment horizontal="center"/>
    </xf>
    <xf numFmtId="0" fontId="42" fillId="66" borderId="1" xfId="7" applyFont="1" applyFill="1" applyBorder="1"/>
    <xf numFmtId="0" fontId="42" fillId="66" borderId="1" xfId="7" applyFont="1" applyFill="1" applyBorder="1" applyAlignment="1">
      <alignment horizontal="left"/>
    </xf>
    <xf numFmtId="0" fontId="42" fillId="73" borderId="1" xfId="7" applyFont="1" applyFill="1" applyBorder="1" applyAlignment="1">
      <alignment horizontal="center"/>
    </xf>
    <xf numFmtId="0" fontId="42" fillId="73" borderId="1" xfId="7" applyFont="1" applyFill="1" applyBorder="1"/>
    <xf numFmtId="0" fontId="81" fillId="72" borderId="1" xfId="7" applyFont="1" applyFill="1" applyBorder="1" applyAlignment="1">
      <alignment horizontal="center" wrapText="1"/>
    </xf>
    <xf numFmtId="0" fontId="42" fillId="81" borderId="1" xfId="7" applyFont="1" applyFill="1" applyBorder="1" applyAlignment="1">
      <alignment horizontal="center"/>
    </xf>
    <xf numFmtId="0" fontId="62" fillId="70" borderId="1" xfId="7" applyFont="1" applyFill="1" applyBorder="1" applyAlignment="1">
      <alignment horizontal="center" wrapText="1"/>
    </xf>
    <xf numFmtId="0" fontId="85" fillId="70" borderId="1" xfId="7" applyFont="1" applyFill="1" applyBorder="1" applyAlignment="1">
      <alignment horizontal="center" wrapText="1"/>
    </xf>
    <xf numFmtId="0" fontId="58" fillId="70" borderId="1" xfId="7" applyFont="1" applyFill="1" applyBorder="1" applyAlignment="1">
      <alignment horizontal="center" wrapText="1"/>
    </xf>
    <xf numFmtId="0" fontId="62" fillId="59" borderId="1" xfId="7" applyFont="1" applyFill="1" applyBorder="1" applyAlignment="1">
      <alignment horizontal="center" wrapText="1"/>
    </xf>
    <xf numFmtId="0" fontId="62" fillId="74" borderId="1" xfId="7" applyFont="1" applyFill="1" applyBorder="1" applyAlignment="1">
      <alignment horizontal="center" wrapText="1"/>
    </xf>
    <xf numFmtId="0" fontId="81" fillId="43" borderId="1" xfId="7" applyFont="1" applyFill="1" applyBorder="1" applyAlignment="1">
      <alignment horizontal="center" wrapText="1"/>
    </xf>
    <xf numFmtId="0" fontId="58" fillId="43" borderId="1" xfId="7" applyFont="1" applyFill="1" applyBorder="1" applyAlignment="1">
      <alignment horizontal="center" wrapText="1"/>
    </xf>
    <xf numFmtId="0" fontId="81" fillId="43" borderId="1" xfId="7" applyFont="1" applyFill="1" applyBorder="1" applyAlignment="1">
      <alignment horizontal="center" vertical="center" wrapText="1"/>
    </xf>
    <xf numFmtId="0" fontId="80" fillId="63" borderId="1" xfId="7" applyFont="1" applyFill="1" applyBorder="1" applyAlignment="1">
      <alignment horizontal="center" vertical="center" wrapText="1"/>
    </xf>
    <xf numFmtId="0" fontId="80" fillId="66" borderId="1" xfId="7" applyFont="1" applyFill="1" applyBorder="1" applyAlignment="1">
      <alignment horizontal="center" vertical="center" wrapText="1"/>
    </xf>
    <xf numFmtId="0" fontId="42" fillId="66" borderId="1" xfId="7" applyFont="1" applyFill="1" applyBorder="1" applyAlignment="1">
      <alignment wrapText="1"/>
    </xf>
    <xf numFmtId="0" fontId="42" fillId="73" borderId="1" xfId="7" applyFont="1" applyFill="1" applyBorder="1" applyAlignment="1">
      <alignment horizontal="center" vertical="center" wrapText="1"/>
    </xf>
    <xf numFmtId="0" fontId="58" fillId="73" borderId="1" xfId="7" applyFont="1" applyFill="1" applyBorder="1" applyAlignment="1">
      <alignment horizontal="center" vertical="center" wrapText="1"/>
    </xf>
    <xf numFmtId="0" fontId="43" fillId="66" borderId="1" xfId="7" applyFont="1" applyFill="1" applyBorder="1" applyAlignment="1">
      <alignment vertical="center" wrapText="1"/>
    </xf>
    <xf numFmtId="0" fontId="62" fillId="66" borderId="1" xfId="7" applyFont="1" applyFill="1" applyBorder="1" applyAlignment="1">
      <alignment vertical="center" wrapText="1"/>
    </xf>
    <xf numFmtId="0" fontId="62" fillId="60" borderId="1" xfId="7" applyFont="1" applyFill="1" applyBorder="1" applyAlignment="1">
      <alignment horizontal="left" vertical="center" wrapText="1"/>
    </xf>
    <xf numFmtId="0" fontId="104" fillId="60" borderId="1" xfId="7" applyFill="1" applyBorder="1"/>
    <xf numFmtId="0" fontId="85" fillId="72" borderId="1" xfId="7" applyFont="1" applyFill="1" applyBorder="1" applyAlignment="1">
      <alignment horizontal="center" vertical="center" wrapText="1"/>
    </xf>
    <xf numFmtId="16" fontId="42" fillId="0" borderId="1" xfId="7" applyNumberFormat="1" applyFont="1" applyBorder="1" applyAlignment="1">
      <alignment horizontal="center" vertical="center"/>
    </xf>
    <xf numFmtId="0" fontId="65" fillId="0" borderId="1" xfId="7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66" borderId="97" xfId="7" applyFont="1" applyFill="1" applyBorder="1" applyAlignment="1">
      <alignment horizontal="center" vertical="center" wrapText="1"/>
    </xf>
    <xf numFmtId="0" fontId="104" fillId="0" borderId="122" xfId="7" applyBorder="1" applyAlignment="1">
      <alignment vertical="center"/>
    </xf>
    <xf numFmtId="0" fontId="104" fillId="0" borderId="98" xfId="7" applyBorder="1" applyAlignment="1">
      <alignment vertical="center"/>
    </xf>
    <xf numFmtId="0" fontId="1" fillId="47" borderId="97" xfId="7" applyFont="1" applyFill="1" applyBorder="1" applyAlignment="1">
      <alignment horizontal="center" vertical="center" wrapText="1"/>
    </xf>
    <xf numFmtId="0" fontId="42" fillId="47" borderId="1" xfId="7" applyFont="1" applyFill="1" applyBorder="1" applyAlignment="1">
      <alignment horizontal="center" vertical="center" wrapText="1"/>
    </xf>
    <xf numFmtId="0" fontId="42" fillId="47" borderId="100" xfId="7" applyFont="1" applyFill="1" applyBorder="1" applyAlignment="1">
      <alignment horizontal="center" vertical="center" wrapText="1"/>
    </xf>
    <xf numFmtId="0" fontId="1" fillId="0" borderId="227" xfId="3" applyFont="1"/>
    <xf numFmtId="0" fontId="1" fillId="0" borderId="89" xfId="0" applyFont="1" applyBorder="1" applyAlignment="1">
      <alignment horizontal="center" vertical="center" wrapText="1"/>
    </xf>
    <xf numFmtId="0" fontId="1" fillId="0" borderId="227" xfId="0" applyFont="1" applyBorder="1" applyAlignment="1">
      <alignment horizontal="center" vertical="center" wrapText="1"/>
    </xf>
    <xf numFmtId="0" fontId="1" fillId="43" borderId="227" xfId="0" applyFont="1" applyFill="1" applyBorder="1" applyAlignment="1">
      <alignment horizontal="center" vertical="center" wrapText="1"/>
    </xf>
    <xf numFmtId="0" fontId="1" fillId="43" borderId="234" xfId="0" applyFont="1" applyFill="1" applyBorder="1" applyAlignment="1">
      <alignment horizontal="center" vertical="center"/>
    </xf>
    <xf numFmtId="0" fontId="1" fillId="43" borderId="234" xfId="0" applyFont="1" applyFill="1" applyBorder="1" applyAlignment="1">
      <alignment horizontal="center" wrapText="1"/>
    </xf>
    <xf numFmtId="0" fontId="1" fillId="43" borderId="227" xfId="0" applyFont="1" applyFill="1" applyBorder="1" applyAlignment="1">
      <alignment horizontal="center"/>
    </xf>
    <xf numFmtId="0" fontId="1" fillId="59" borderId="239" xfId="0" applyFont="1" applyFill="1" applyBorder="1" applyAlignment="1">
      <alignment vertical="center" wrapText="1"/>
    </xf>
    <xf numFmtId="0" fontId="1" fillId="59" borderId="232" xfId="0" applyFont="1" applyFill="1" applyBorder="1" applyAlignment="1">
      <alignment horizontal="center" vertical="center" wrapText="1"/>
    </xf>
    <xf numFmtId="0" fontId="1" fillId="59" borderId="240" xfId="0" applyFont="1" applyFill="1" applyBorder="1" applyAlignment="1">
      <alignment horizontal="center" vertical="center" wrapText="1"/>
    </xf>
    <xf numFmtId="0" fontId="1" fillId="59" borderId="227" xfId="0" applyFont="1" applyFill="1" applyBorder="1" applyAlignment="1">
      <alignment horizontal="center" vertical="center" wrapText="1"/>
    </xf>
    <xf numFmtId="0" fontId="1" fillId="0" borderId="227" xfId="0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horizontal="left" vertical="top" wrapText="1" indent="1"/>
    </xf>
    <xf numFmtId="0" fontId="95" fillId="66" borderId="1" xfId="7" applyFont="1" applyFill="1" applyBorder="1" applyAlignment="1">
      <alignment horizontal="center" vertical="center" wrapText="1"/>
    </xf>
    <xf numFmtId="0" fontId="101" fillId="41" borderId="1" xfId="7" applyFont="1" applyFill="1" applyBorder="1" applyAlignment="1">
      <alignment horizontal="center" vertical="center" wrapText="1"/>
    </xf>
    <xf numFmtId="0" fontId="102" fillId="41" borderId="1" xfId="7" applyFont="1" applyFill="1" applyBorder="1" applyAlignment="1">
      <alignment horizontal="center" vertical="center" wrapText="1"/>
    </xf>
    <xf numFmtId="0" fontId="0" fillId="47" borderId="1" xfId="7" applyFont="1" applyFill="1" applyBorder="1" applyAlignment="1">
      <alignment horizontal="center" vertical="center" wrapText="1"/>
    </xf>
    <xf numFmtId="0" fontId="106" fillId="51" borderId="334" xfId="4" applyFont="1" applyFill="1" applyBorder="1"/>
    <xf numFmtId="0" fontId="106" fillId="44" borderId="327" xfId="4" applyFont="1" applyFill="1" applyBorder="1"/>
    <xf numFmtId="16" fontId="106" fillId="57" borderId="327" xfId="4" applyNumberFormat="1" applyFont="1" applyFill="1" applyBorder="1"/>
    <xf numFmtId="0" fontId="106" fillId="68" borderId="327" xfId="4" applyFont="1" applyFill="1" applyBorder="1"/>
    <xf numFmtId="0" fontId="106" fillId="64" borderId="334" xfId="4" applyFont="1" applyFill="1" applyBorder="1"/>
    <xf numFmtId="0" fontId="107" fillId="67" borderId="227" xfId="4" applyFont="1" applyFill="1" applyAlignment="1">
      <alignment horizontal="left"/>
    </xf>
    <xf numFmtId="0" fontId="107" fillId="85" borderId="227" xfId="4" applyFont="1" applyFill="1" applyAlignment="1">
      <alignment horizontal="left"/>
    </xf>
    <xf numFmtId="0" fontId="104" fillId="0" borderId="1" xfId="7" applyBorder="1" applyAlignment="1">
      <alignment vertical="center" wrapText="1"/>
    </xf>
    <xf numFmtId="0" fontId="95" fillId="85" borderId="98" xfId="7" applyFont="1" applyFill="1" applyBorder="1" applyAlignment="1">
      <alignment horizontal="center" vertical="center" wrapText="1"/>
    </xf>
    <xf numFmtId="0" fontId="70" fillId="64" borderId="327" xfId="4" applyFill="1" applyBorder="1"/>
    <xf numFmtId="0" fontId="111" fillId="88" borderId="327" xfId="4" applyFont="1" applyFill="1" applyBorder="1"/>
    <xf numFmtId="0" fontId="111" fillId="64" borderId="327" xfId="4" applyFont="1" applyFill="1" applyBorder="1"/>
    <xf numFmtId="16" fontId="111" fillId="64" borderId="327" xfId="4" applyNumberFormat="1" applyFont="1" applyFill="1" applyBorder="1"/>
    <xf numFmtId="0" fontId="111" fillId="44" borderId="327" xfId="4" applyFont="1" applyFill="1" applyBorder="1"/>
    <xf numFmtId="0" fontId="111" fillId="85" borderId="327" xfId="4" applyFont="1" applyFill="1" applyBorder="1"/>
    <xf numFmtId="0" fontId="111" fillId="88" borderId="327" xfId="4" applyFont="1" applyFill="1" applyBorder="1" applyAlignment="1">
      <alignment vertical="top"/>
    </xf>
    <xf numFmtId="0" fontId="111" fillId="0" borderId="327" xfId="4" applyFont="1" applyBorder="1"/>
    <xf numFmtId="0" fontId="111" fillId="66" borderId="334" xfId="4" applyFont="1" applyFill="1" applyBorder="1"/>
    <xf numFmtId="0" fontId="111" fillId="88" borderId="334" xfId="4" applyFont="1" applyFill="1" applyBorder="1"/>
    <xf numFmtId="0" fontId="111" fillId="57" borderId="98" xfId="4" applyFont="1" applyFill="1" applyBorder="1"/>
    <xf numFmtId="0" fontId="111" fillId="57" borderId="255" xfId="4" applyFont="1" applyFill="1" applyBorder="1"/>
    <xf numFmtId="16" fontId="111" fillId="57" borderId="327" xfId="4" applyNumberFormat="1" applyFont="1" applyFill="1" applyBorder="1"/>
    <xf numFmtId="0" fontId="111" fillId="57" borderId="1" xfId="4" applyFont="1" applyFill="1" applyBorder="1"/>
    <xf numFmtId="0" fontId="111" fillId="0" borderId="1" xfId="4" applyFont="1" applyBorder="1"/>
    <xf numFmtId="0" fontId="111" fillId="67" borderId="1" xfId="4" applyFont="1" applyFill="1" applyBorder="1"/>
    <xf numFmtId="0" fontId="111" fillId="64" borderId="1" xfId="4" applyFont="1" applyFill="1" applyBorder="1"/>
    <xf numFmtId="0" fontId="111" fillId="0" borderId="122" xfId="4" applyFont="1" applyBorder="1"/>
    <xf numFmtId="0" fontId="112" fillId="44" borderId="327" xfId="4" applyFont="1" applyFill="1" applyBorder="1"/>
    <xf numFmtId="0" fontId="112" fillId="44" borderId="1" xfId="4" applyFont="1" applyFill="1" applyBorder="1"/>
    <xf numFmtId="0" fontId="111" fillId="44" borderId="1" xfId="4" applyFont="1" applyFill="1" applyBorder="1"/>
    <xf numFmtId="0" fontId="111" fillId="59" borderId="1" xfId="4" applyFont="1" applyFill="1" applyBorder="1"/>
    <xf numFmtId="0" fontId="113" fillId="102" borderId="1" xfId="4" applyFont="1" applyFill="1" applyBorder="1" applyAlignment="1">
      <alignment horizontal="center"/>
    </xf>
    <xf numFmtId="0" fontId="112" fillId="0" borderId="1" xfId="4" applyFont="1" applyBorder="1"/>
    <xf numFmtId="0" fontId="111" fillId="59" borderId="334" xfId="4" applyFont="1" applyFill="1" applyBorder="1"/>
    <xf numFmtId="0" fontId="113" fillId="102" borderId="100" xfId="4" applyFont="1" applyFill="1" applyBorder="1" applyAlignment="1">
      <alignment horizontal="center"/>
    </xf>
    <xf numFmtId="0" fontId="113" fillId="102" borderId="180" xfId="4" applyFont="1" applyFill="1" applyBorder="1" applyAlignment="1">
      <alignment horizontal="center"/>
    </xf>
    <xf numFmtId="0" fontId="113" fillId="102" borderId="97" xfId="4" applyFont="1" applyFill="1" applyBorder="1" applyAlignment="1">
      <alignment horizontal="center"/>
    </xf>
    <xf numFmtId="0" fontId="112" fillId="0" borderId="227" xfId="4" applyFont="1"/>
    <xf numFmtId="0" fontId="114" fillId="60" borderId="227" xfId="4" applyFont="1" applyFill="1"/>
    <xf numFmtId="0" fontId="111" fillId="59" borderId="324" xfId="4" applyFont="1" applyFill="1" applyBorder="1"/>
    <xf numFmtId="0" fontId="113" fillId="102" borderId="331" xfId="4" applyFont="1" applyFill="1" applyBorder="1" applyAlignment="1">
      <alignment horizontal="center"/>
    </xf>
    <xf numFmtId="0" fontId="112" fillId="66" borderId="1" xfId="4" applyFont="1" applyFill="1" applyBorder="1"/>
    <xf numFmtId="0" fontId="111" fillId="59" borderId="327" xfId="4" applyFont="1" applyFill="1" applyBorder="1"/>
    <xf numFmtId="0" fontId="111" fillId="66" borderId="327" xfId="4" applyFont="1" applyFill="1" applyBorder="1"/>
    <xf numFmtId="0" fontId="112" fillId="100" borderId="1" xfId="4" applyFont="1" applyFill="1" applyBorder="1"/>
    <xf numFmtId="0" fontId="111" fillId="100" borderId="327" xfId="4" applyFont="1" applyFill="1" applyBorder="1"/>
    <xf numFmtId="0" fontId="113" fillId="102" borderId="327" xfId="4" applyFont="1" applyFill="1" applyBorder="1" applyAlignment="1">
      <alignment horizontal="center"/>
    </xf>
    <xf numFmtId="0" fontId="113" fillId="102" borderId="324" xfId="4" applyFont="1" applyFill="1" applyBorder="1" applyAlignment="1">
      <alignment horizontal="center"/>
    </xf>
    <xf numFmtId="0" fontId="111" fillId="103" borderId="327" xfId="4" applyFont="1" applyFill="1" applyBorder="1"/>
    <xf numFmtId="0" fontId="112" fillId="0" borderId="327" xfId="4" applyFont="1" applyBorder="1"/>
    <xf numFmtId="0" fontId="111" fillId="103" borderId="331" xfId="4" applyFont="1" applyFill="1" applyBorder="1"/>
    <xf numFmtId="0" fontId="111" fillId="103" borderId="1" xfId="4" applyFont="1" applyFill="1" applyBorder="1"/>
    <xf numFmtId="0" fontId="111" fillId="103" borderId="100" xfId="4" applyFont="1" applyFill="1" applyBorder="1"/>
    <xf numFmtId="0" fontId="112" fillId="66" borderId="327" xfId="4" applyFont="1" applyFill="1" applyBorder="1"/>
    <xf numFmtId="0" fontId="112" fillId="0" borderId="334" xfId="4" applyFont="1" applyBorder="1"/>
    <xf numFmtId="0" fontId="112" fillId="66" borderId="331" xfId="4" applyFont="1" applyFill="1" applyBorder="1"/>
    <xf numFmtId="0" fontId="112" fillId="66" borderId="375" xfId="4" applyFont="1" applyFill="1" applyBorder="1"/>
    <xf numFmtId="0" fontId="111" fillId="0" borderId="98" xfId="4" applyFont="1" applyBorder="1"/>
    <xf numFmtId="0" fontId="111" fillId="66" borderId="98" xfId="4" applyFont="1" applyFill="1" applyBorder="1"/>
    <xf numFmtId="0" fontId="111" fillId="66" borderId="258" xfId="4" applyFont="1" applyFill="1" applyBorder="1"/>
    <xf numFmtId="0" fontId="111" fillId="66" borderId="129" xfId="4" applyFont="1" applyFill="1" applyBorder="1"/>
    <xf numFmtId="0" fontId="111" fillId="66" borderId="1" xfId="4" applyFont="1" applyFill="1" applyBorder="1"/>
    <xf numFmtId="0" fontId="111" fillId="66" borderId="124" xfId="4" applyFont="1" applyFill="1" applyBorder="1"/>
    <xf numFmtId="0" fontId="111" fillId="82" borderId="98" xfId="4" applyFont="1" applyFill="1" applyBorder="1"/>
    <xf numFmtId="0" fontId="117" fillId="103" borderId="1" xfId="4" applyFont="1" applyFill="1" applyBorder="1" applyAlignment="1">
      <alignment horizontal="center"/>
    </xf>
    <xf numFmtId="0" fontId="111" fillId="100" borderId="1" xfId="4" applyFont="1" applyFill="1" applyBorder="1"/>
    <xf numFmtId="0" fontId="117" fillId="103" borderId="100" xfId="4" applyFont="1" applyFill="1" applyBorder="1" applyAlignment="1">
      <alignment horizontal="center"/>
    </xf>
    <xf numFmtId="0" fontId="111" fillId="0" borderId="100" xfId="4" applyFont="1" applyBorder="1"/>
    <xf numFmtId="0" fontId="117" fillId="103" borderId="180" xfId="4" applyFont="1" applyFill="1" applyBorder="1" applyAlignment="1">
      <alignment horizontal="center"/>
    </xf>
    <xf numFmtId="0" fontId="111" fillId="107" borderId="1" xfId="4" applyFont="1" applyFill="1" applyBorder="1"/>
    <xf numFmtId="0" fontId="111" fillId="103" borderId="180" xfId="4" applyFont="1" applyFill="1" applyBorder="1"/>
    <xf numFmtId="0" fontId="111" fillId="59" borderId="122" xfId="4" applyFont="1" applyFill="1" applyBorder="1"/>
    <xf numFmtId="0" fontId="111" fillId="103" borderId="122" xfId="4" applyFont="1" applyFill="1" applyBorder="1"/>
    <xf numFmtId="0" fontId="111" fillId="100" borderId="122" xfId="4" applyFont="1" applyFill="1" applyBorder="1"/>
    <xf numFmtId="0" fontId="111" fillId="103" borderId="147" xfId="4" applyFont="1" applyFill="1" applyBorder="1"/>
    <xf numFmtId="0" fontId="111" fillId="103" borderId="164" xfId="4" applyFont="1" applyFill="1" applyBorder="1"/>
    <xf numFmtId="0" fontId="112" fillId="103" borderId="227" xfId="4" applyFont="1" applyFill="1"/>
    <xf numFmtId="0" fontId="112" fillId="103" borderId="1" xfId="4" applyFont="1" applyFill="1" applyBorder="1"/>
    <xf numFmtId="0" fontId="112" fillId="103" borderId="100" xfId="4" applyFont="1" applyFill="1" applyBorder="1"/>
    <xf numFmtId="0" fontId="111" fillId="59" borderId="97" xfId="4" applyFont="1" applyFill="1" applyBorder="1"/>
    <xf numFmtId="0" fontId="112" fillId="103" borderId="166" xfId="4" applyFont="1" applyFill="1" applyBorder="1"/>
    <xf numFmtId="0" fontId="115" fillId="0" borderId="227" xfId="4" applyFont="1"/>
    <xf numFmtId="9" fontId="115" fillId="81" borderId="334" xfId="5" applyFont="1" applyFill="1" applyBorder="1"/>
    <xf numFmtId="0" fontId="115" fillId="81" borderId="327" xfId="4" applyFont="1" applyFill="1" applyBorder="1" applyAlignment="1">
      <alignment vertical="center"/>
    </xf>
    <xf numFmtId="9" fontId="115" fillId="81" borderId="327" xfId="5" applyFont="1" applyFill="1" applyBorder="1" applyAlignment="1">
      <alignment vertical="center"/>
    </xf>
    <xf numFmtId="9" fontId="115" fillId="81" borderId="334" xfId="5" applyFont="1" applyFill="1" applyBorder="1" applyAlignment="1">
      <alignment vertical="center"/>
    </xf>
    <xf numFmtId="167" fontId="112" fillId="0" borderId="227" xfId="4" applyNumberFormat="1" applyFont="1"/>
    <xf numFmtId="167" fontId="112" fillId="0" borderId="166" xfId="4" applyNumberFormat="1" applyFont="1" applyBorder="1"/>
    <xf numFmtId="0" fontId="96" fillId="80" borderId="42" xfId="7" applyFont="1" applyFill="1" applyBorder="1" applyAlignment="1">
      <alignment horizontal="center" vertical="center" wrapText="1"/>
    </xf>
    <xf numFmtId="0" fontId="58" fillId="66" borderId="69" xfId="7" applyFont="1" applyFill="1" applyBorder="1" applyAlignment="1">
      <alignment horizontal="center" vertical="center" wrapText="1"/>
    </xf>
    <xf numFmtId="0" fontId="71" fillId="72" borderId="79" xfId="7" applyFont="1" applyFill="1" applyBorder="1" applyAlignment="1">
      <alignment horizontal="center" vertical="center" wrapText="1"/>
    </xf>
    <xf numFmtId="0" fontId="96" fillId="0" borderId="42" xfId="7" applyFont="1" applyBorder="1" applyAlignment="1">
      <alignment horizontal="center" vertical="center" wrapText="1"/>
    </xf>
    <xf numFmtId="0" fontId="68" fillId="103" borderId="160" xfId="4" applyFont="1" applyFill="1" applyBorder="1"/>
    <xf numFmtId="0" fontId="111" fillId="44" borderId="122" xfId="4" applyFont="1" applyFill="1" applyBorder="1"/>
    <xf numFmtId="0" fontId="111" fillId="66" borderId="122" xfId="4" applyFont="1" applyFill="1" applyBorder="1"/>
    <xf numFmtId="0" fontId="111" fillId="0" borderId="147" xfId="4" applyFont="1" applyBorder="1"/>
    <xf numFmtId="0" fontId="111" fillId="107" borderId="122" xfId="4" applyFont="1" applyFill="1" applyBorder="1"/>
    <xf numFmtId="0" fontId="112" fillId="0" borderId="122" xfId="4" applyFont="1" applyBorder="1"/>
    <xf numFmtId="0" fontId="67" fillId="104" borderId="323" xfId="4" applyFont="1" applyFill="1" applyBorder="1" applyAlignment="1">
      <alignment horizontal="left" vertical="center" wrapText="1"/>
    </xf>
    <xf numFmtId="0" fontId="71" fillId="66" borderId="324" xfId="4" applyFont="1" applyFill="1" applyBorder="1" applyAlignment="1">
      <alignment vertical="center"/>
    </xf>
    <xf numFmtId="0" fontId="71" fillId="66" borderId="324" xfId="4" applyFont="1" applyFill="1" applyBorder="1" applyAlignment="1">
      <alignment horizontal="center" vertical="center"/>
    </xf>
    <xf numFmtId="0" fontId="71" fillId="81" borderId="370" xfId="4" applyFont="1" applyFill="1" applyBorder="1" applyAlignment="1">
      <alignment vertical="center"/>
    </xf>
    <xf numFmtId="0" fontId="115" fillId="81" borderId="324" xfId="4" applyFont="1" applyFill="1" applyBorder="1" applyAlignment="1">
      <alignment vertical="center"/>
    </xf>
    <xf numFmtId="0" fontId="112" fillId="100" borderId="327" xfId="4" applyFont="1" applyFill="1" applyBorder="1"/>
    <xf numFmtId="0" fontId="65" fillId="73" borderId="100" xfId="7" applyFont="1" applyFill="1" applyBorder="1" applyAlignment="1">
      <alignment horizontal="left" vertical="center" wrapText="1"/>
    </xf>
    <xf numFmtId="0" fontId="65" fillId="73" borderId="97" xfId="7" applyFont="1" applyFill="1" applyBorder="1" applyAlignment="1">
      <alignment horizontal="left" vertical="center" wrapText="1"/>
    </xf>
    <xf numFmtId="0" fontId="79" fillId="73" borderId="1" xfId="7" applyFont="1" applyFill="1" applyBorder="1" applyAlignment="1">
      <alignment horizontal="center" vertical="center" wrapText="1"/>
    </xf>
    <xf numFmtId="0" fontId="103" fillId="73" borderId="1" xfId="7" applyFont="1" applyFill="1" applyBorder="1" applyAlignment="1">
      <alignment horizontal="center" vertical="center" wrapText="1"/>
    </xf>
    <xf numFmtId="0" fontId="101" fillId="72" borderId="79" xfId="7" applyFont="1" applyFill="1" applyBorder="1" applyAlignment="1">
      <alignment horizontal="center" vertical="center" wrapText="1"/>
    </xf>
    <xf numFmtId="0" fontId="0" fillId="0" borderId="1" xfId="7" applyFont="1" applyBorder="1" applyAlignment="1">
      <alignment horizontal="center" vertical="center" wrapText="1"/>
    </xf>
    <xf numFmtId="0" fontId="62" fillId="43" borderId="98" xfId="7" applyFont="1" applyFill="1" applyBorder="1" applyAlignment="1">
      <alignment horizontal="center" vertical="center" wrapText="1"/>
    </xf>
    <xf numFmtId="0" fontId="43" fillId="66" borderId="98" xfId="7" applyFont="1" applyFill="1" applyBorder="1" applyAlignment="1">
      <alignment horizontal="center" vertical="center" wrapText="1"/>
    </xf>
    <xf numFmtId="0" fontId="43" fillId="43" borderId="98" xfId="7" applyFont="1" applyFill="1" applyBorder="1" applyAlignment="1">
      <alignment horizontal="center" vertical="center" wrapText="1"/>
    </xf>
    <xf numFmtId="0" fontId="65" fillId="43" borderId="100" xfId="7" applyFont="1" applyFill="1" applyBorder="1" applyAlignment="1">
      <alignment horizontal="left" vertical="center" wrapText="1"/>
    </xf>
    <xf numFmtId="0" fontId="65" fillId="43" borderId="97" xfId="7" applyFont="1" applyFill="1" applyBorder="1" applyAlignment="1">
      <alignment horizontal="left" vertical="center" wrapText="1"/>
    </xf>
    <xf numFmtId="0" fontId="79" fillId="43" borderId="1" xfId="7" applyFont="1" applyFill="1" applyBorder="1" applyAlignment="1">
      <alignment horizontal="center" vertical="center" wrapText="1"/>
    </xf>
    <xf numFmtId="0" fontId="65" fillId="43" borderId="1" xfId="7" applyFont="1" applyFill="1" applyBorder="1" applyAlignment="1">
      <alignment horizontal="center" vertical="center" wrapText="1"/>
    </xf>
    <xf numFmtId="0" fontId="103" fillId="43" borderId="1" xfId="7" applyFont="1" applyFill="1" applyBorder="1" applyAlignment="1">
      <alignment horizontal="center" vertical="center" wrapText="1"/>
    </xf>
    <xf numFmtId="0" fontId="95" fillId="80" borderId="42" xfId="7" applyFont="1" applyFill="1" applyBorder="1" applyAlignment="1">
      <alignment horizontal="center" vertical="center" wrapText="1"/>
    </xf>
    <xf numFmtId="0" fontId="120" fillId="0" borderId="1" xfId="7" applyFont="1" applyBorder="1" applyAlignment="1">
      <alignment vertical="center" wrapText="1"/>
    </xf>
    <xf numFmtId="0" fontId="94" fillId="0" borderId="1" xfId="7" applyFont="1" applyBorder="1" applyAlignment="1">
      <alignment vertical="center" wrapText="1"/>
    </xf>
    <xf numFmtId="0" fontId="102" fillId="73" borderId="1" xfId="7" applyFont="1" applyFill="1" applyBorder="1" applyAlignment="1">
      <alignment horizontal="center" vertical="center" wrapText="1"/>
    </xf>
    <xf numFmtId="0" fontId="111" fillId="59" borderId="375" xfId="4" applyFont="1" applyFill="1" applyBorder="1"/>
    <xf numFmtId="0" fontId="104" fillId="66" borderId="1" xfId="7" applyFill="1" applyBorder="1" applyAlignment="1">
      <alignment horizontal="center" vertical="center" wrapText="1"/>
    </xf>
    <xf numFmtId="0" fontId="115" fillId="66" borderId="227" xfId="4" applyFont="1" applyFill="1" applyAlignment="1">
      <alignment horizontal="center" vertical="center"/>
    </xf>
    <xf numFmtId="0" fontId="114" fillId="60" borderId="227" xfId="4" applyFont="1" applyFill="1" applyAlignment="1">
      <alignment horizontal="center"/>
    </xf>
    <xf numFmtId="9" fontId="71" fillId="81" borderId="227" xfId="5" applyFont="1" applyFill="1" applyBorder="1" applyAlignment="1">
      <alignment vertical="center"/>
    </xf>
    <xf numFmtId="0" fontId="70" fillId="0" borderId="97" xfId="4" applyBorder="1"/>
    <xf numFmtId="0" fontId="71" fillId="81" borderId="1" xfId="4" applyFont="1" applyFill="1" applyBorder="1" applyAlignment="1">
      <alignment vertical="center"/>
    </xf>
    <xf numFmtId="0" fontId="111" fillId="59" borderId="180" xfId="4" applyFont="1" applyFill="1" applyBorder="1"/>
    <xf numFmtId="0" fontId="71" fillId="0" borderId="122" xfId="4" applyFont="1" applyBorder="1"/>
    <xf numFmtId="0" fontId="111" fillId="59" borderId="100" xfId="4" applyFont="1" applyFill="1" applyBorder="1"/>
    <xf numFmtId="0" fontId="66" fillId="0" borderId="1" xfId="4" applyFont="1" applyBorder="1"/>
    <xf numFmtId="0" fontId="111" fillId="59" borderId="331" xfId="4" applyFont="1" applyFill="1" applyBorder="1"/>
    <xf numFmtId="0" fontId="111" fillId="59" borderId="147" xfId="4" applyFont="1" applyFill="1" applyBorder="1"/>
    <xf numFmtId="0" fontId="71" fillId="81" borderId="375" xfId="4" applyFont="1" applyFill="1" applyBorder="1"/>
    <xf numFmtId="9" fontId="71" fillId="81" borderId="368" xfId="5" applyFont="1" applyFill="1" applyBorder="1"/>
    <xf numFmtId="0" fontId="67" fillId="102" borderId="122" xfId="4" applyFont="1" applyFill="1" applyBorder="1" applyAlignment="1">
      <alignment horizontal="center"/>
    </xf>
    <xf numFmtId="0" fontId="71" fillId="0" borderId="147" xfId="4" applyFont="1" applyBorder="1"/>
    <xf numFmtId="9" fontId="71" fillId="81" borderId="1" xfId="5" applyFont="1" applyFill="1" applyBorder="1" applyAlignment="1">
      <alignment vertical="center"/>
    </xf>
    <xf numFmtId="0" fontId="66" fillId="0" borderId="227" xfId="4" applyFont="1"/>
    <xf numFmtId="0" fontId="71" fillId="0" borderId="227" xfId="4" applyFont="1"/>
    <xf numFmtId="0" fontId="71" fillId="81" borderId="227" xfId="4" applyFont="1" applyFill="1" applyAlignment="1">
      <alignment vertical="center"/>
    </xf>
    <xf numFmtId="9" fontId="71" fillId="66" borderId="227" xfId="5" applyFont="1" applyFill="1" applyBorder="1" applyAlignment="1">
      <alignment vertical="center"/>
    </xf>
    <xf numFmtId="0" fontId="104" fillId="0" borderId="100" xfId="7" applyBorder="1"/>
    <xf numFmtId="0" fontId="104" fillId="0" borderId="97" xfId="7" applyBorder="1"/>
    <xf numFmtId="0" fontId="94" fillId="76" borderId="1" xfId="7" applyFont="1" applyFill="1" applyBorder="1" applyAlignment="1">
      <alignment horizontal="center" vertical="center" wrapText="1"/>
    </xf>
    <xf numFmtId="0" fontId="0" fillId="76" borderId="1" xfId="7" applyFont="1" applyFill="1" applyBorder="1" applyAlignment="1">
      <alignment horizontal="center" vertical="center" wrapText="1"/>
    </xf>
    <xf numFmtId="0" fontId="66" fillId="0" borderId="327" xfId="4" applyFont="1" applyBorder="1"/>
    <xf numFmtId="0" fontId="76" fillId="0" borderId="122" xfId="4" applyFont="1" applyBorder="1" applyAlignment="1">
      <alignment horizontal="left"/>
    </xf>
    <xf numFmtId="0" fontId="68" fillId="66" borderId="122" xfId="4" applyFont="1" applyFill="1" applyBorder="1"/>
    <xf numFmtId="0" fontId="68" fillId="59" borderId="122" xfId="4" applyFont="1" applyFill="1" applyBorder="1" applyAlignment="1">
      <alignment horizontal="center"/>
    </xf>
    <xf numFmtId="0" fontId="72" fillId="103" borderId="122" xfId="4" applyFont="1" applyFill="1" applyBorder="1" applyAlignment="1">
      <alignment horizontal="center"/>
    </xf>
    <xf numFmtId="0" fontId="73" fillId="103" borderId="122" xfId="4" applyFont="1" applyFill="1" applyBorder="1" applyAlignment="1">
      <alignment horizontal="center"/>
    </xf>
    <xf numFmtId="0" fontId="70" fillId="0" borderId="122" xfId="4" applyBorder="1"/>
    <xf numFmtId="0" fontId="70" fillId="0" borderId="148" xfId="4" applyBorder="1"/>
    <xf numFmtId="167" fontId="112" fillId="0" borderId="122" xfId="4" applyNumberFormat="1" applyFont="1" applyBorder="1"/>
    <xf numFmtId="0" fontId="71" fillId="81" borderId="98" xfId="4" applyFont="1" applyFill="1" applyBorder="1" applyAlignment="1">
      <alignment vertical="center"/>
    </xf>
    <xf numFmtId="0" fontId="111" fillId="107" borderId="327" xfId="4" applyFont="1" applyFill="1" applyBorder="1"/>
    <xf numFmtId="167" fontId="112" fillId="0" borderId="327" xfId="4" applyNumberFormat="1" applyFont="1" applyBorder="1"/>
    <xf numFmtId="0" fontId="68" fillId="0" borderId="334" xfId="4" applyFont="1" applyBorder="1" applyAlignment="1">
      <alignment horizontal="center"/>
    </xf>
    <xf numFmtId="0" fontId="68" fillId="88" borderId="334" xfId="4" applyFont="1" applyFill="1" applyBorder="1"/>
    <xf numFmtId="0" fontId="68" fillId="43" borderId="122" xfId="4" applyFont="1" applyFill="1" applyBorder="1"/>
    <xf numFmtId="0" fontId="111" fillId="62" borderId="334" xfId="4" applyFont="1" applyFill="1" applyBorder="1"/>
    <xf numFmtId="0" fontId="113" fillId="102" borderId="335" xfId="4" applyFont="1" applyFill="1" applyBorder="1" applyAlignment="1">
      <alignment horizontal="center"/>
    </xf>
    <xf numFmtId="0" fontId="113" fillId="102" borderId="122" xfId="4" applyFont="1" applyFill="1" applyBorder="1" applyAlignment="1">
      <alignment horizontal="center"/>
    </xf>
    <xf numFmtId="0" fontId="111" fillId="100" borderId="334" xfId="4" applyFont="1" applyFill="1" applyBorder="1"/>
    <xf numFmtId="0" fontId="113" fillId="102" borderId="147" xfId="4" applyFont="1" applyFill="1" applyBorder="1" applyAlignment="1">
      <alignment horizontal="center"/>
    </xf>
    <xf numFmtId="0" fontId="113" fillId="102" borderId="164" xfId="4" applyFont="1" applyFill="1" applyBorder="1" applyAlignment="1">
      <alignment horizontal="center"/>
    </xf>
    <xf numFmtId="0" fontId="112" fillId="66" borderId="122" xfId="4" applyFont="1" applyFill="1" applyBorder="1"/>
    <xf numFmtId="0" fontId="66" fillId="0" borderId="122" xfId="4" applyFont="1" applyBorder="1"/>
    <xf numFmtId="0" fontId="111" fillId="103" borderId="98" xfId="4" applyFont="1" applyFill="1" applyBorder="1"/>
    <xf numFmtId="0" fontId="68" fillId="43" borderId="327" xfId="4" applyFont="1" applyFill="1" applyBorder="1"/>
    <xf numFmtId="0" fontId="66" fillId="66" borderId="327" xfId="4" applyFont="1" applyFill="1" applyBorder="1"/>
    <xf numFmtId="0" fontId="66" fillId="66" borderId="227" xfId="4" applyFont="1" applyFill="1"/>
    <xf numFmtId="0" fontId="71" fillId="66" borderId="227" xfId="4" applyFont="1" applyFill="1" applyAlignment="1">
      <alignment vertical="center"/>
    </xf>
    <xf numFmtId="0" fontId="71" fillId="66" borderId="296" xfId="4" applyFont="1" applyFill="1" applyBorder="1" applyAlignment="1">
      <alignment horizontal="center"/>
    </xf>
    <xf numFmtId="0" fontId="71" fillId="66" borderId="370" xfId="4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68" fillId="60" borderId="1" xfId="4" applyFont="1" applyFill="1" applyBorder="1"/>
    <xf numFmtId="0" fontId="68" fillId="66" borderId="1" xfId="4" applyFont="1" applyFill="1" applyBorder="1" applyAlignment="1">
      <alignment horizontal="center"/>
    </xf>
    <xf numFmtId="0" fontId="111" fillId="88" borderId="1" xfId="4" applyFont="1" applyFill="1" applyBorder="1" applyAlignment="1">
      <alignment vertical="top"/>
    </xf>
    <xf numFmtId="0" fontId="68" fillId="82" borderId="1" xfId="4" applyFont="1" applyFill="1" applyBorder="1"/>
    <xf numFmtId="167" fontId="112" fillId="0" borderId="1" xfId="4" applyNumberFormat="1" applyFont="1" applyBorder="1"/>
    <xf numFmtId="0" fontId="67" fillId="0" borderId="358" xfId="4" applyFont="1" applyBorder="1" applyAlignment="1">
      <alignment horizontal="left"/>
    </xf>
    <xf numFmtId="0" fontId="68" fillId="59" borderId="358" xfId="4" applyFont="1" applyFill="1" applyBorder="1"/>
    <xf numFmtId="0" fontId="68" fillId="66" borderId="358" xfId="4" applyFont="1" applyFill="1" applyBorder="1"/>
    <xf numFmtId="0" fontId="68" fillId="0" borderId="358" xfId="4" applyFont="1" applyBorder="1"/>
    <xf numFmtId="0" fontId="68" fillId="60" borderId="358" xfId="4" applyFont="1" applyFill="1" applyBorder="1"/>
    <xf numFmtId="0" fontId="68" fillId="66" borderId="358" xfId="4" applyFont="1" applyFill="1" applyBorder="1" applyAlignment="1">
      <alignment horizontal="center"/>
    </xf>
    <xf numFmtId="0" fontId="72" fillId="103" borderId="358" xfId="4" applyFont="1" applyFill="1" applyBorder="1" applyAlignment="1">
      <alignment horizontal="center"/>
    </xf>
    <xf numFmtId="0" fontId="73" fillId="103" borderId="358" xfId="4" applyFont="1" applyFill="1" applyBorder="1" applyAlignment="1">
      <alignment horizontal="center"/>
    </xf>
    <xf numFmtId="0" fontId="68" fillId="100" borderId="358" xfId="4" applyFont="1" applyFill="1" applyBorder="1"/>
    <xf numFmtId="0" fontId="111" fillId="88" borderId="358" xfId="4" applyFont="1" applyFill="1" applyBorder="1" applyAlignment="1">
      <alignment vertical="top"/>
    </xf>
    <xf numFmtId="0" fontId="111" fillId="64" borderId="358" xfId="4" applyFont="1" applyFill="1" applyBorder="1"/>
    <xf numFmtId="0" fontId="68" fillId="103" borderId="358" xfId="4" applyFont="1" applyFill="1" applyBorder="1"/>
    <xf numFmtId="0" fontId="68" fillId="82" borderId="160" xfId="4" applyFont="1" applyFill="1" applyBorder="1"/>
    <xf numFmtId="0" fontId="111" fillId="59" borderId="358" xfId="4" applyFont="1" applyFill="1" applyBorder="1"/>
    <xf numFmtId="0" fontId="111" fillId="103" borderId="358" xfId="4" applyFont="1" applyFill="1" applyBorder="1"/>
    <xf numFmtId="0" fontId="112" fillId="0" borderId="358" xfId="4" applyFont="1" applyBorder="1"/>
    <xf numFmtId="0" fontId="111" fillId="103" borderId="357" xfId="4" applyFont="1" applyFill="1" applyBorder="1"/>
    <xf numFmtId="0" fontId="112" fillId="0" borderId="160" xfId="4" applyFont="1" applyBorder="1"/>
    <xf numFmtId="0" fontId="111" fillId="59" borderId="357" xfId="4" applyFont="1" applyFill="1" applyBorder="1"/>
    <xf numFmtId="0" fontId="111" fillId="103" borderId="160" xfId="4" applyFont="1" applyFill="1" applyBorder="1"/>
    <xf numFmtId="0" fontId="111" fillId="59" borderId="160" xfId="4" applyFont="1" applyFill="1" applyBorder="1"/>
    <xf numFmtId="0" fontId="70" fillId="0" borderId="160" xfId="4" applyBorder="1"/>
    <xf numFmtId="0" fontId="67" fillId="104" borderId="324" xfId="4" applyFont="1" applyFill="1" applyBorder="1" applyAlignment="1">
      <alignment horizontal="left" vertical="center" wrapText="1"/>
    </xf>
    <xf numFmtId="0" fontId="71" fillId="66" borderId="324" xfId="4" applyFont="1" applyFill="1" applyBorder="1"/>
    <xf numFmtId="0" fontId="71" fillId="66" borderId="324" xfId="4" applyFont="1" applyFill="1" applyBorder="1" applyAlignment="1">
      <alignment horizontal="center"/>
    </xf>
    <xf numFmtId="0" fontId="67" fillId="103" borderId="324" xfId="4" applyFont="1" applyFill="1" applyBorder="1"/>
    <xf numFmtId="0" fontId="113" fillId="102" borderId="98" xfId="4" applyFont="1" applyFill="1" applyBorder="1" applyAlignment="1">
      <alignment horizontal="center"/>
    </xf>
    <xf numFmtId="0" fontId="66" fillId="0" borderId="98" xfId="4" applyFont="1" applyBorder="1"/>
    <xf numFmtId="0" fontId="115" fillId="81" borderId="324" xfId="4" applyFont="1" applyFill="1" applyBorder="1"/>
    <xf numFmtId="0" fontId="71" fillId="81" borderId="324" xfId="4" applyFont="1" applyFill="1" applyBorder="1"/>
    <xf numFmtId="0" fontId="115" fillId="66" borderId="98" xfId="4" applyFont="1" applyFill="1" applyBorder="1" applyAlignment="1">
      <alignment horizontal="center" vertical="center"/>
    </xf>
    <xf numFmtId="0" fontId="68" fillId="59" borderId="1" xfId="4" applyFont="1" applyFill="1" applyBorder="1" applyAlignment="1">
      <alignment horizontal="center"/>
    </xf>
    <xf numFmtId="0" fontId="66" fillId="66" borderId="1" xfId="4" applyFont="1" applyFill="1" applyBorder="1"/>
    <xf numFmtId="9" fontId="71" fillId="66" borderId="1" xfId="5" applyFont="1" applyFill="1" applyBorder="1" applyAlignment="1">
      <alignment vertical="center"/>
    </xf>
    <xf numFmtId="0" fontId="68" fillId="66" borderId="148" xfId="4" applyFont="1" applyFill="1" applyBorder="1"/>
    <xf numFmtId="0" fontId="68" fillId="59" borderId="332" xfId="4" applyFont="1" applyFill="1" applyBorder="1"/>
    <xf numFmtId="0" fontId="68" fillId="66" borderId="147" xfId="4" applyFont="1" applyFill="1" applyBorder="1"/>
    <xf numFmtId="0" fontId="68" fillId="59" borderId="164" xfId="4" applyFont="1" applyFill="1" applyBorder="1"/>
    <xf numFmtId="0" fontId="68" fillId="0" borderId="390" xfId="4" applyFont="1" applyBorder="1"/>
    <xf numFmtId="0" fontId="68" fillId="57" borderId="334" xfId="4" applyFont="1" applyFill="1" applyBorder="1"/>
    <xf numFmtId="0" fontId="111" fillId="64" borderId="122" xfId="4" applyFont="1" applyFill="1" applyBorder="1"/>
    <xf numFmtId="0" fontId="0" fillId="0" borderId="1" xfId="7" applyFont="1" applyBorder="1"/>
    <xf numFmtId="0" fontId="0" fillId="0" borderId="1" xfId="7" applyFont="1" applyBorder="1" applyAlignment="1">
      <alignment horizontal="center" vertical="center"/>
    </xf>
    <xf numFmtId="0" fontId="0" fillId="0" borderId="1" xfId="7" applyFont="1" applyBorder="1" applyAlignment="1">
      <alignment vertical="center"/>
    </xf>
    <xf numFmtId="0" fontId="0" fillId="66" borderId="1" xfId="7" applyFont="1" applyFill="1" applyBorder="1" applyAlignment="1">
      <alignment vertical="center"/>
    </xf>
    <xf numFmtId="0" fontId="0" fillId="73" borderId="1" xfId="7" applyFont="1" applyFill="1" applyBorder="1" applyAlignment="1">
      <alignment vertical="center"/>
    </xf>
    <xf numFmtId="0" fontId="0" fillId="0" borderId="1" xfId="7" applyFont="1" applyBorder="1" applyAlignment="1">
      <alignment vertical="top"/>
    </xf>
    <xf numFmtId="0" fontId="0" fillId="0" borderId="1" xfId="7" applyFont="1" applyBorder="1" applyAlignment="1">
      <alignment horizontal="left"/>
    </xf>
    <xf numFmtId="0" fontId="0" fillId="0" borderId="1" xfId="7" applyFont="1" applyBorder="1" applyAlignment="1">
      <alignment wrapText="1"/>
    </xf>
    <xf numFmtId="0" fontId="0" fillId="0" borderId="1" xfId="7" applyFont="1" applyBorder="1" applyAlignment="1">
      <alignment horizontal="center"/>
    </xf>
    <xf numFmtId="0" fontId="0" fillId="60" borderId="1" xfId="7" applyFont="1" applyFill="1" applyBorder="1"/>
    <xf numFmtId="0" fontId="0" fillId="66" borderId="1" xfId="7" applyFont="1" applyFill="1" applyBorder="1"/>
    <xf numFmtId="0" fontId="0" fillId="66" borderId="1" xfId="7" applyFont="1" applyFill="1" applyBorder="1" applyAlignment="1">
      <alignment horizontal="center"/>
    </xf>
    <xf numFmtId="0" fontId="0" fillId="0" borderId="100" xfId="7" applyFont="1" applyBorder="1"/>
    <xf numFmtId="0" fontId="0" fillId="0" borderId="97" xfId="7" applyFont="1" applyBorder="1"/>
    <xf numFmtId="0" fontId="0" fillId="47" borderId="97" xfId="7" applyFont="1" applyFill="1" applyBorder="1" applyAlignment="1">
      <alignment horizontal="center" vertical="center" wrapText="1"/>
    </xf>
    <xf numFmtId="0" fontId="0" fillId="66" borderId="97" xfId="7" applyFont="1" applyFill="1" applyBorder="1" applyAlignment="1">
      <alignment horizontal="center" vertical="center" wrapText="1"/>
    </xf>
    <xf numFmtId="0" fontId="0" fillId="66" borderId="1" xfId="7" applyFont="1" applyFill="1" applyBorder="1" applyAlignment="1">
      <alignment horizontal="center" vertical="center" wrapText="1"/>
    </xf>
    <xf numFmtId="0" fontId="0" fillId="0" borderId="122" xfId="7" applyFont="1" applyBorder="1" applyAlignment="1">
      <alignment vertical="center"/>
    </xf>
    <xf numFmtId="0" fontId="0" fillId="0" borderId="98" xfId="7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43" borderId="1" xfId="7" applyFont="1" applyFill="1" applyBorder="1" applyAlignment="1">
      <alignment horizontal="center" vertical="center" wrapText="1"/>
    </xf>
    <xf numFmtId="0" fontId="0" fillId="0" borderId="1" xfId="7" applyFont="1" applyBorder="1" applyAlignment="1">
      <alignment horizontal="right" vertical="center"/>
    </xf>
    <xf numFmtId="0" fontId="0" fillId="63" borderId="1" xfId="7" applyFont="1" applyFill="1" applyBorder="1" applyAlignment="1">
      <alignment horizontal="center" vertical="center"/>
    </xf>
    <xf numFmtId="0" fontId="0" fillId="66" borderId="1" xfId="7" applyFont="1" applyFill="1" applyBorder="1" applyAlignment="1">
      <alignment horizontal="center" vertical="center"/>
    </xf>
    <xf numFmtId="0" fontId="0" fillId="72" borderId="1" xfId="7" applyFont="1" applyFill="1" applyBorder="1" applyAlignment="1">
      <alignment horizontal="center" vertical="center"/>
    </xf>
    <xf numFmtId="0" fontId="0" fillId="80" borderId="1" xfId="7" applyFont="1" applyFill="1" applyBorder="1" applyAlignment="1">
      <alignment horizontal="center" vertical="center"/>
    </xf>
    <xf numFmtId="0" fontId="0" fillId="76" borderId="1" xfId="7" applyFont="1" applyFill="1" applyBorder="1" applyAlignment="1">
      <alignment horizontal="center" vertical="center"/>
    </xf>
    <xf numFmtId="0" fontId="0" fillId="83" borderId="1" xfId="7" applyFont="1" applyFill="1" applyBorder="1" applyAlignment="1">
      <alignment horizontal="center" vertical="center" wrapText="1"/>
    </xf>
    <xf numFmtId="0" fontId="0" fillId="84" borderId="1" xfId="7" applyFont="1" applyFill="1" applyBorder="1" applyAlignment="1">
      <alignment horizontal="center" vertical="center"/>
    </xf>
    <xf numFmtId="0" fontId="0" fillId="85" borderId="1" xfId="7" applyFont="1" applyFill="1" applyBorder="1" applyAlignment="1">
      <alignment horizontal="center" vertical="center"/>
    </xf>
    <xf numFmtId="0" fontId="0" fillId="72" borderId="1" xfId="7" applyFont="1" applyFill="1" applyBorder="1" applyAlignment="1">
      <alignment horizontal="center" vertical="center" wrapText="1"/>
    </xf>
    <xf numFmtId="0" fontId="0" fillId="74" borderId="1" xfId="7" applyFont="1" applyFill="1" applyBorder="1" applyAlignment="1">
      <alignment horizontal="center" vertical="center"/>
    </xf>
    <xf numFmtId="0" fontId="0" fillId="41" borderId="1" xfId="7" applyFont="1" applyFill="1" applyBorder="1" applyAlignment="1">
      <alignment horizontal="center" vertical="center"/>
    </xf>
    <xf numFmtId="0" fontId="0" fillId="86" borderId="1" xfId="7" applyFont="1" applyFill="1" applyBorder="1" applyAlignment="1">
      <alignment horizontal="center" vertical="center" wrapText="1"/>
    </xf>
    <xf numFmtId="0" fontId="0" fillId="85" borderId="1" xfId="7" applyFont="1" applyFill="1" applyBorder="1" applyAlignment="1">
      <alignment horizontal="center" vertical="center" wrapText="1"/>
    </xf>
    <xf numFmtId="0" fontId="0" fillId="81" borderId="1" xfId="7" applyFont="1" applyFill="1" applyBorder="1" applyAlignment="1">
      <alignment horizontal="center" vertical="center"/>
    </xf>
    <xf numFmtId="0" fontId="0" fillId="0" borderId="1" xfId="7" applyFont="1" applyBorder="1" applyAlignment="1">
      <alignment vertical="center" wrapText="1"/>
    </xf>
    <xf numFmtId="0" fontId="0" fillId="74" borderId="1" xfId="7" applyFont="1" applyFill="1" applyBorder="1" applyAlignment="1">
      <alignment horizontal="center" vertical="center" wrapText="1"/>
    </xf>
    <xf numFmtId="0" fontId="0" fillId="0" borderId="1" xfId="7" applyFont="1" applyBorder="1" applyAlignment="1">
      <alignment horizontal="left" wrapText="1"/>
    </xf>
    <xf numFmtId="0" fontId="0" fillId="0" borderId="1" xfId="7" applyFont="1" applyBorder="1" applyAlignment="1">
      <alignment horizontal="left" vertical="top" wrapText="1" indent="1"/>
    </xf>
    <xf numFmtId="0" fontId="62" fillId="41" borderId="1" xfId="7" applyFont="1" applyFill="1" applyBorder="1" applyAlignment="1">
      <alignment horizontal="left" vertical="center" wrapText="1"/>
    </xf>
    <xf numFmtId="0" fontId="62" fillId="41" borderId="1" xfId="7" applyFont="1" applyFill="1" applyBorder="1" applyAlignment="1">
      <alignment horizontal="center" vertical="center" wrapText="1"/>
    </xf>
    <xf numFmtId="0" fontId="65" fillId="41" borderId="1" xfId="7" applyFont="1" applyFill="1" applyBorder="1" applyAlignment="1">
      <alignment horizontal="left" vertical="center" wrapText="1"/>
    </xf>
    <xf numFmtId="0" fontId="42" fillId="41" borderId="1" xfId="7" applyFont="1" applyFill="1" applyBorder="1" applyAlignment="1">
      <alignment horizontal="center" vertical="center"/>
    </xf>
    <xf numFmtId="0" fontId="65" fillId="76" borderId="1" xfId="7" applyFont="1" applyFill="1" applyBorder="1" applyAlignment="1">
      <alignment horizontal="left" vertical="center" wrapText="1"/>
    </xf>
    <xf numFmtId="0" fontId="33" fillId="76" borderId="1" xfId="7" applyFont="1" applyFill="1" applyBorder="1" applyAlignment="1">
      <alignment horizontal="center" vertical="center"/>
    </xf>
    <xf numFmtId="0" fontId="42" fillId="83" borderId="1" xfId="7" applyFont="1" applyFill="1" applyBorder="1" applyAlignment="1">
      <alignment horizontal="center" vertical="center" wrapText="1"/>
    </xf>
    <xf numFmtId="0" fontId="65" fillId="84" borderId="1" xfId="7" applyFont="1" applyFill="1" applyBorder="1" applyAlignment="1">
      <alignment horizontal="left" vertical="center" wrapText="1"/>
    </xf>
    <xf numFmtId="0" fontId="65" fillId="85" borderId="1" xfId="7" applyFont="1" applyFill="1" applyBorder="1" applyAlignment="1">
      <alignment horizontal="left" vertical="center" wrapText="1"/>
    </xf>
    <xf numFmtId="0" fontId="65" fillId="72" borderId="1" xfId="7" applyFont="1" applyFill="1" applyBorder="1" applyAlignment="1">
      <alignment horizontal="left" vertical="center" wrapText="1"/>
    </xf>
    <xf numFmtId="0" fontId="71" fillId="80" borderId="1" xfId="7" applyFont="1" applyFill="1" applyBorder="1" applyAlignment="1">
      <alignment horizontal="left" vertical="center" wrapText="1"/>
    </xf>
    <xf numFmtId="0" fontId="65" fillId="83" borderId="1" xfId="7" applyFont="1" applyFill="1" applyBorder="1" applyAlignment="1">
      <alignment horizontal="left" vertical="center" wrapText="1"/>
    </xf>
    <xf numFmtId="0" fontId="65" fillId="61" borderId="1" xfId="7" applyFont="1" applyFill="1" applyBorder="1" applyAlignment="1">
      <alignment horizontal="left" vertical="center" wrapText="1"/>
    </xf>
    <xf numFmtId="0" fontId="65" fillId="80" borderId="1" xfId="7" applyFont="1" applyFill="1" applyBorder="1" applyAlignment="1">
      <alignment horizontal="left" vertical="center" wrapText="1"/>
    </xf>
    <xf numFmtId="0" fontId="65" fillId="66" borderId="1" xfId="7" applyFont="1" applyFill="1" applyBorder="1" applyAlignment="1">
      <alignment horizontal="left" vertical="center" wrapText="1"/>
    </xf>
    <xf numFmtId="0" fontId="65" fillId="70" borderId="1" xfId="7" applyFont="1" applyFill="1" applyBorder="1" applyAlignment="1">
      <alignment horizontal="left" vertical="center" wrapText="1"/>
    </xf>
    <xf numFmtId="0" fontId="65" fillId="73" borderId="1" xfId="7" applyFont="1" applyFill="1" applyBorder="1" applyAlignment="1">
      <alignment horizontal="left" vertical="center" wrapText="1"/>
    </xf>
    <xf numFmtId="0" fontId="65" fillId="63" borderId="1" xfId="7" applyFont="1" applyFill="1" applyBorder="1" applyAlignment="1">
      <alignment horizontal="left" vertical="center" wrapText="1"/>
    </xf>
    <xf numFmtId="0" fontId="65" fillId="43" borderId="1" xfId="7" applyFont="1" applyFill="1" applyBorder="1" applyAlignment="1">
      <alignment horizontal="left" vertical="center" wrapText="1"/>
    </xf>
    <xf numFmtId="0" fontId="65" fillId="74" borderId="1" xfId="7" applyFont="1" applyFill="1" applyBorder="1" applyAlignment="1">
      <alignment horizontal="left" vertical="center" wrapText="1"/>
    </xf>
    <xf numFmtId="9" fontId="75" fillId="66" borderId="344" xfId="5" applyFont="1" applyFill="1" applyBorder="1" applyAlignment="1">
      <alignment horizontal="center" vertical="center"/>
    </xf>
    <xf numFmtId="9" fontId="75" fillId="66" borderId="345" xfId="5" applyFont="1" applyFill="1" applyBorder="1" applyAlignment="1">
      <alignment horizontal="center" vertical="center"/>
    </xf>
    <xf numFmtId="0" fontId="71" fillId="66" borderId="371" xfId="4" applyFont="1" applyFill="1" applyBorder="1" applyAlignment="1">
      <alignment horizontal="center" vertical="center"/>
    </xf>
    <xf numFmtId="0" fontId="71" fillId="66" borderId="296" xfId="4" applyFont="1" applyFill="1" applyBorder="1" applyAlignment="1">
      <alignment horizontal="center" vertical="center"/>
    </xf>
    <xf numFmtId="0" fontId="71" fillId="66" borderId="372" xfId="4" applyFont="1" applyFill="1" applyBorder="1" applyAlignment="1">
      <alignment horizontal="center" vertical="center"/>
    </xf>
    <xf numFmtId="0" fontId="71" fillId="66" borderId="314" xfId="4" applyFont="1" applyFill="1" applyBorder="1" applyAlignment="1">
      <alignment horizontal="center" vertical="center"/>
    </xf>
    <xf numFmtId="0" fontId="71" fillId="66" borderId="315" xfId="4" applyFont="1" applyFill="1" applyBorder="1" applyAlignment="1">
      <alignment horizontal="center" vertical="center"/>
    </xf>
    <xf numFmtId="0" fontId="71" fillId="66" borderId="316" xfId="4" applyFont="1" applyFill="1" applyBorder="1" applyAlignment="1">
      <alignment horizontal="center" vertical="center"/>
    </xf>
    <xf numFmtId="9" fontId="75" fillId="66" borderId="381" xfId="5" applyFont="1" applyFill="1" applyBorder="1" applyAlignment="1">
      <alignment horizontal="center" vertical="center"/>
    </xf>
    <xf numFmtId="9" fontId="75" fillId="66" borderId="379" xfId="5" applyFont="1" applyFill="1" applyBorder="1" applyAlignment="1">
      <alignment horizontal="center" vertical="center"/>
    </xf>
    <xf numFmtId="9" fontId="75" fillId="66" borderId="382" xfId="5" applyFont="1" applyFill="1" applyBorder="1" applyAlignment="1">
      <alignment horizontal="center" vertical="center"/>
    </xf>
    <xf numFmtId="0" fontId="75" fillId="0" borderId="314" xfId="4" applyFont="1" applyBorder="1" applyAlignment="1">
      <alignment horizontal="center" vertical="center"/>
    </xf>
    <xf numFmtId="0" fontId="75" fillId="0" borderId="315" xfId="4" applyFont="1" applyBorder="1" applyAlignment="1">
      <alignment horizontal="center" vertical="center"/>
    </xf>
    <xf numFmtId="0" fontId="75" fillId="0" borderId="316" xfId="4" applyFont="1" applyBorder="1" applyAlignment="1">
      <alignment horizontal="center" vertical="center"/>
    </xf>
    <xf numFmtId="9" fontId="75" fillId="66" borderId="335" xfId="5" applyFont="1" applyFill="1" applyBorder="1" applyAlignment="1">
      <alignment horizontal="center" vertical="center"/>
    </xf>
    <xf numFmtId="9" fontId="75" fillId="66" borderId="297" xfId="5" applyFont="1" applyFill="1" applyBorder="1" applyAlignment="1">
      <alignment horizontal="center" vertical="center"/>
    </xf>
    <xf numFmtId="9" fontId="75" fillId="66" borderId="385" xfId="5" applyFont="1" applyFill="1" applyBorder="1" applyAlignment="1">
      <alignment horizontal="center" vertical="center"/>
    </xf>
    <xf numFmtId="9" fontId="75" fillId="66" borderId="334" xfId="5" applyFont="1" applyFill="1" applyBorder="1" applyAlignment="1">
      <alignment horizontal="center"/>
    </xf>
    <xf numFmtId="0" fontId="67" fillId="101" borderId="98" xfId="4" applyFont="1" applyFill="1" applyBorder="1" applyAlignment="1">
      <alignment horizontal="center"/>
    </xf>
    <xf numFmtId="0" fontId="67" fillId="101" borderId="294" xfId="4" applyFont="1" applyFill="1" applyBorder="1" applyAlignment="1">
      <alignment horizontal="center"/>
    </xf>
    <xf numFmtId="0" fontId="67" fillId="101" borderId="296" xfId="4" applyFont="1" applyFill="1" applyBorder="1" applyAlignment="1">
      <alignment horizontal="center"/>
    </xf>
    <xf numFmtId="0" fontId="71" fillId="66" borderId="325" xfId="4" applyFont="1" applyFill="1" applyBorder="1" applyAlignment="1">
      <alignment horizontal="center" vertical="center"/>
    </xf>
    <xf numFmtId="0" fontId="71" fillId="66" borderId="376" xfId="4" applyFont="1" applyFill="1" applyBorder="1" applyAlignment="1">
      <alignment horizontal="center" vertical="center"/>
    </xf>
    <xf numFmtId="0" fontId="75" fillId="0" borderId="376" xfId="4" applyFont="1" applyBorder="1" applyAlignment="1">
      <alignment horizontal="center" vertical="center"/>
    </xf>
    <xf numFmtId="0" fontId="71" fillId="66" borderId="331" xfId="4" applyFont="1" applyFill="1" applyBorder="1" applyAlignment="1">
      <alignment horizontal="center"/>
    </xf>
    <xf numFmtId="0" fontId="71" fillId="66" borderId="374" xfId="4" applyFont="1" applyFill="1" applyBorder="1" applyAlignment="1">
      <alignment horizontal="center"/>
    </xf>
    <xf numFmtId="0" fontId="71" fillId="66" borderId="375" xfId="4" applyFont="1" applyFill="1" applyBorder="1" applyAlignment="1">
      <alignment horizontal="center"/>
    </xf>
    <xf numFmtId="0" fontId="72" fillId="93" borderId="241" xfId="4" applyFont="1" applyFill="1" applyBorder="1" applyAlignment="1">
      <alignment horizontal="center"/>
    </xf>
    <xf numFmtId="0" fontId="72" fillId="93" borderId="238" xfId="4" applyFont="1" applyFill="1" applyBorder="1" applyAlignment="1">
      <alignment horizontal="center"/>
    </xf>
    <xf numFmtId="0" fontId="67" fillId="101" borderId="1" xfId="4" applyFont="1" applyFill="1" applyBorder="1" applyAlignment="1">
      <alignment horizontal="center"/>
    </xf>
    <xf numFmtId="0" fontId="71" fillId="0" borderId="327" xfId="4" applyFont="1" applyBorder="1" applyAlignment="1">
      <alignment horizontal="center"/>
    </xf>
    <xf numFmtId="0" fontId="71" fillId="66" borderId="327" xfId="4" applyFont="1" applyFill="1" applyBorder="1" applyAlignment="1">
      <alignment horizontal="center"/>
    </xf>
    <xf numFmtId="0" fontId="67" fillId="101" borderId="334" xfId="4" applyFont="1" applyFill="1" applyBorder="1" applyAlignment="1">
      <alignment horizontal="center"/>
    </xf>
    <xf numFmtId="0" fontId="71" fillId="0" borderId="376" xfId="4" applyFont="1" applyBorder="1" applyAlignment="1">
      <alignment horizontal="center" vertical="center"/>
    </xf>
    <xf numFmtId="0" fontId="71" fillId="0" borderId="315" xfId="4" applyFont="1" applyBorder="1" applyAlignment="1">
      <alignment horizontal="center" vertical="center"/>
    </xf>
    <xf numFmtId="0" fontId="71" fillId="0" borderId="377" xfId="4" applyFont="1" applyBorder="1" applyAlignment="1">
      <alignment horizontal="center" vertical="center"/>
    </xf>
    <xf numFmtId="0" fontId="71" fillId="66" borderId="377" xfId="4" applyFont="1" applyFill="1" applyBorder="1" applyAlignment="1">
      <alignment horizontal="center" vertical="center"/>
    </xf>
    <xf numFmtId="0" fontId="75" fillId="0" borderId="327" xfId="4" applyFont="1" applyBorder="1" applyAlignment="1">
      <alignment horizontal="center"/>
    </xf>
    <xf numFmtId="0" fontId="67" fillId="0" borderId="327" xfId="4" applyFont="1" applyBorder="1" applyAlignment="1">
      <alignment horizontal="center"/>
    </xf>
    <xf numFmtId="0" fontId="71" fillId="0" borderId="324" xfId="4" applyFont="1" applyBorder="1" applyAlignment="1">
      <alignment horizontal="center"/>
    </xf>
    <xf numFmtId="0" fontId="75" fillId="0" borderId="355" xfId="4" applyFont="1" applyBorder="1" applyAlignment="1">
      <alignment horizontal="center" vertical="center"/>
    </xf>
    <xf numFmtId="0" fontId="67" fillId="0" borderId="355" xfId="4" applyFont="1" applyBorder="1" applyAlignment="1">
      <alignment horizontal="center" vertical="center"/>
    </xf>
    <xf numFmtId="0" fontId="71" fillId="0" borderId="355" xfId="4" applyFont="1" applyBorder="1" applyAlignment="1">
      <alignment horizontal="center" vertical="center"/>
    </xf>
    <xf numFmtId="9" fontId="79" fillId="66" borderId="334" xfId="5" applyFont="1" applyFill="1" applyBorder="1" applyAlignment="1">
      <alignment horizontal="center"/>
    </xf>
    <xf numFmtId="0" fontId="75" fillId="0" borderId="377" xfId="4" applyFont="1" applyBorder="1" applyAlignment="1">
      <alignment horizontal="center" vertical="center"/>
    </xf>
    <xf numFmtId="9" fontId="79" fillId="66" borderId="335" xfId="5" applyFont="1" applyFill="1" applyBorder="1" applyAlignment="1">
      <alignment horizontal="center" vertical="center"/>
    </xf>
    <xf numFmtId="9" fontId="79" fillId="66" borderId="297" xfId="5" applyFont="1" applyFill="1" applyBorder="1" applyAlignment="1">
      <alignment horizontal="center" vertical="center"/>
    </xf>
    <xf numFmtId="9" fontId="79" fillId="66" borderId="368" xfId="5" applyFont="1" applyFill="1" applyBorder="1" applyAlignment="1">
      <alignment horizontal="center" vertical="center"/>
    </xf>
    <xf numFmtId="9" fontId="75" fillId="66" borderId="380" xfId="5" applyFont="1" applyFill="1" applyBorder="1" applyAlignment="1">
      <alignment horizontal="center" vertical="center"/>
    </xf>
    <xf numFmtId="9" fontId="75" fillId="66" borderId="368" xfId="5" applyFont="1" applyFill="1" applyBorder="1" applyAlignment="1">
      <alignment horizontal="center" vertical="center"/>
    </xf>
    <xf numFmtId="9" fontId="67" fillId="104" borderId="351" xfId="5" applyFont="1" applyFill="1" applyBorder="1" applyAlignment="1">
      <alignment horizontal="left" vertical="center" wrapText="1"/>
    </xf>
    <xf numFmtId="9" fontId="67" fillId="104" borderId="344" xfId="5" applyFont="1" applyFill="1" applyBorder="1" applyAlignment="1">
      <alignment horizontal="left" vertical="center" wrapText="1"/>
    </xf>
    <xf numFmtId="0" fontId="71" fillId="66" borderId="370" xfId="4" applyFont="1" applyFill="1" applyBorder="1" applyAlignment="1">
      <alignment horizontal="center" vertical="center"/>
    </xf>
    <xf numFmtId="0" fontId="71" fillId="0" borderId="324" xfId="4" applyFont="1" applyBorder="1" applyAlignment="1">
      <alignment horizontal="center" vertical="center"/>
    </xf>
    <xf numFmtId="0" fontId="91" fillId="93" borderId="165" xfId="4" applyFont="1" applyFill="1" applyBorder="1" applyAlignment="1">
      <alignment horizontal="center"/>
    </xf>
    <xf numFmtId="0" fontId="67" fillId="93" borderId="227" xfId="4" applyFont="1" applyFill="1" applyAlignment="1">
      <alignment horizontal="center"/>
    </xf>
    <xf numFmtId="0" fontId="67" fillId="93" borderId="167" xfId="4" applyFont="1" applyFill="1" applyBorder="1" applyAlignment="1">
      <alignment horizontal="center"/>
    </xf>
    <xf numFmtId="0" fontId="91" fillId="93" borderId="227" xfId="4" applyFont="1" applyFill="1" applyAlignment="1">
      <alignment horizontal="center"/>
    </xf>
    <xf numFmtId="0" fontId="91" fillId="93" borderId="167" xfId="4" applyFont="1" applyFill="1" applyBorder="1" applyAlignment="1">
      <alignment horizontal="center"/>
    </xf>
    <xf numFmtId="0" fontId="71" fillId="66" borderId="325" xfId="4" applyFont="1" applyFill="1" applyBorder="1" applyAlignment="1">
      <alignment horizontal="center"/>
    </xf>
    <xf numFmtId="0" fontId="71" fillId="66" borderId="296" xfId="4" applyFont="1" applyFill="1" applyBorder="1" applyAlignment="1">
      <alignment horizontal="center"/>
    </xf>
    <xf numFmtId="0" fontId="71" fillId="66" borderId="370" xfId="4" applyFont="1" applyFill="1" applyBorder="1" applyAlignment="1">
      <alignment horizontal="center"/>
    </xf>
    <xf numFmtId="9" fontId="75" fillId="66" borderId="378" xfId="5" applyFont="1" applyFill="1" applyBorder="1" applyAlignment="1">
      <alignment horizontal="center" vertical="center"/>
    </xf>
    <xf numFmtId="0" fontId="114" fillId="60" borderId="166" xfId="4" applyFont="1" applyFill="1" applyBorder="1" applyAlignment="1">
      <alignment horizontal="center"/>
    </xf>
    <xf numFmtId="0" fontId="114" fillId="60" borderId="124" xfId="4" applyFont="1" applyFill="1" applyBorder="1" applyAlignment="1">
      <alignment horizontal="center"/>
    </xf>
    <xf numFmtId="0" fontId="114" fillId="60" borderId="227" xfId="4" applyFont="1" applyFill="1" applyAlignment="1">
      <alignment horizontal="center"/>
    </xf>
    <xf numFmtId="0" fontId="114" fillId="60" borderId="167" xfId="4" applyFont="1" applyFill="1" applyBorder="1" applyAlignment="1">
      <alignment horizontal="center"/>
    </xf>
    <xf numFmtId="0" fontId="114" fillId="60" borderId="180" xfId="4" applyFont="1" applyFill="1" applyBorder="1" applyAlignment="1">
      <alignment horizontal="center"/>
    </xf>
    <xf numFmtId="0" fontId="114" fillId="60" borderId="97" xfId="4" applyFont="1" applyFill="1" applyBorder="1" applyAlignment="1">
      <alignment horizontal="center"/>
    </xf>
    <xf numFmtId="9" fontId="116" fillId="66" borderId="381" xfId="5" applyFont="1" applyFill="1" applyBorder="1" applyAlignment="1">
      <alignment horizontal="center" vertical="center"/>
    </xf>
    <xf numFmtId="9" fontId="116" fillId="66" borderId="379" xfId="5" applyFont="1" applyFill="1" applyBorder="1" applyAlignment="1">
      <alignment horizontal="center" vertical="center"/>
    </xf>
    <xf numFmtId="9" fontId="116" fillId="66" borderId="382" xfId="5" applyFont="1" applyFill="1" applyBorder="1" applyAlignment="1">
      <alignment horizontal="center" vertical="center"/>
    </xf>
    <xf numFmtId="0" fontId="116" fillId="0" borderId="1" xfId="4" applyFont="1" applyBorder="1" applyAlignment="1">
      <alignment horizontal="center" vertical="center"/>
    </xf>
    <xf numFmtId="9" fontId="116" fillId="66" borderId="1" xfId="5" applyFont="1" applyFill="1" applyBorder="1" applyAlignment="1">
      <alignment horizontal="center" vertical="center"/>
    </xf>
    <xf numFmtId="0" fontId="115" fillId="66" borderId="98" xfId="4" applyFont="1" applyFill="1" applyBorder="1" applyAlignment="1">
      <alignment horizontal="center" vertical="center"/>
    </xf>
    <xf numFmtId="0" fontId="71" fillId="0" borderId="388" xfId="4" applyFont="1" applyBorder="1" applyAlignment="1">
      <alignment horizontal="center"/>
    </xf>
    <xf numFmtId="0" fontId="71" fillId="0" borderId="166" xfId="4" applyFont="1" applyBorder="1" applyAlignment="1">
      <alignment horizontal="center"/>
    </xf>
    <xf numFmtId="0" fontId="71" fillId="0" borderId="124" xfId="4" applyFont="1" applyBorder="1" applyAlignment="1">
      <alignment horizontal="center"/>
    </xf>
    <xf numFmtId="0" fontId="115" fillId="66" borderId="98" xfId="4" applyFont="1" applyFill="1" applyBorder="1" applyAlignment="1">
      <alignment horizontal="center"/>
    </xf>
    <xf numFmtId="9" fontId="116" fillId="66" borderId="334" xfId="5" applyFont="1" applyFill="1" applyBorder="1" applyAlignment="1">
      <alignment horizontal="center"/>
    </xf>
    <xf numFmtId="0" fontId="71" fillId="0" borderId="389" xfId="4" applyFont="1" applyBorder="1" applyAlignment="1">
      <alignment horizontal="center"/>
    </xf>
    <xf numFmtId="0" fontId="114" fillId="60" borderId="100" xfId="4" applyFont="1" applyFill="1" applyBorder="1" applyAlignment="1">
      <alignment horizontal="center"/>
    </xf>
    <xf numFmtId="9" fontId="116" fillId="66" borderId="344" xfId="5" applyFont="1" applyFill="1" applyBorder="1" applyAlignment="1">
      <alignment horizontal="center" vertical="center"/>
    </xf>
    <xf numFmtId="9" fontId="116" fillId="85" borderId="344" xfId="5" applyFont="1" applyFill="1" applyBorder="1" applyAlignment="1">
      <alignment horizontal="center" vertical="center"/>
    </xf>
    <xf numFmtId="0" fontId="115" fillId="66" borderId="371" xfId="4" applyFont="1" applyFill="1" applyBorder="1" applyAlignment="1">
      <alignment horizontal="center" vertical="center"/>
    </xf>
    <xf numFmtId="0" fontId="115" fillId="66" borderId="296" xfId="4" applyFont="1" applyFill="1" applyBorder="1" applyAlignment="1">
      <alignment horizontal="center" vertical="center"/>
    </xf>
    <xf numFmtId="0" fontId="115" fillId="66" borderId="372" xfId="4" applyFont="1" applyFill="1" applyBorder="1" applyAlignment="1">
      <alignment horizontal="center" vertical="center"/>
    </xf>
    <xf numFmtId="0" fontId="115" fillId="66" borderId="325" xfId="4" applyFont="1" applyFill="1" applyBorder="1" applyAlignment="1">
      <alignment horizontal="center" vertical="center"/>
    </xf>
    <xf numFmtId="0" fontId="75" fillId="0" borderId="324" xfId="4" applyFont="1" applyBorder="1" applyAlignment="1">
      <alignment horizontal="center" vertical="center"/>
    </xf>
    <xf numFmtId="0" fontId="67" fillId="0" borderId="324" xfId="4" applyFont="1" applyBorder="1" applyAlignment="1">
      <alignment horizontal="center" vertical="center"/>
    </xf>
    <xf numFmtId="9" fontId="116" fillId="66" borderId="335" xfId="5" applyFont="1" applyFill="1" applyBorder="1" applyAlignment="1">
      <alignment horizontal="center" vertical="center"/>
    </xf>
    <xf numFmtId="9" fontId="116" fillId="66" borderId="297" xfId="5" applyFont="1" applyFill="1" applyBorder="1" applyAlignment="1">
      <alignment horizontal="center" vertical="center"/>
    </xf>
    <xf numFmtId="9" fontId="116" fillId="66" borderId="368" xfId="5" applyFont="1" applyFill="1" applyBorder="1" applyAlignment="1">
      <alignment horizontal="center" vertical="center"/>
    </xf>
    <xf numFmtId="0" fontId="116" fillId="0" borderId="314" xfId="4" applyFont="1" applyBorder="1" applyAlignment="1">
      <alignment horizontal="center" vertical="center"/>
    </xf>
    <xf numFmtId="0" fontId="116" fillId="0" borderId="315" xfId="4" applyFont="1" applyBorder="1" applyAlignment="1">
      <alignment horizontal="center" vertical="center"/>
    </xf>
    <xf numFmtId="0" fontId="116" fillId="0" borderId="316" xfId="4" applyFont="1" applyBorder="1" applyAlignment="1">
      <alignment horizontal="center" vertical="center"/>
    </xf>
    <xf numFmtId="0" fontId="116" fillId="0" borderId="376" xfId="4" applyFont="1" applyBorder="1" applyAlignment="1">
      <alignment horizontal="center" vertical="center"/>
    </xf>
    <xf numFmtId="9" fontId="116" fillId="85" borderId="381" xfId="5" applyFont="1" applyFill="1" applyBorder="1" applyAlignment="1">
      <alignment horizontal="center" vertical="center"/>
    </xf>
    <xf numFmtId="9" fontId="116" fillId="85" borderId="379" xfId="5" applyFont="1" applyFill="1" applyBorder="1" applyAlignment="1">
      <alignment horizontal="center" vertical="center"/>
    </xf>
    <xf numFmtId="9" fontId="116" fillId="85" borderId="380" xfId="5" applyFont="1" applyFill="1" applyBorder="1" applyAlignment="1">
      <alignment horizontal="center" vertical="center"/>
    </xf>
    <xf numFmtId="9" fontId="116" fillId="66" borderId="380" xfId="5" applyFont="1" applyFill="1" applyBorder="1" applyAlignment="1">
      <alignment horizontal="center" vertical="center"/>
    </xf>
    <xf numFmtId="0" fontId="71" fillId="0" borderId="325" xfId="4" applyFont="1" applyBorder="1" applyAlignment="1">
      <alignment horizontal="center" vertical="center"/>
    </xf>
    <xf numFmtId="0" fontId="71" fillId="0" borderId="296" xfId="4" applyFont="1" applyBorder="1" applyAlignment="1">
      <alignment horizontal="center" vertical="center"/>
    </xf>
    <xf numFmtId="0" fontId="71" fillId="0" borderId="370" xfId="4" applyFont="1" applyBorder="1" applyAlignment="1">
      <alignment horizontal="center" vertical="center"/>
    </xf>
    <xf numFmtId="9" fontId="116" fillId="85" borderId="334" xfId="5" applyFont="1" applyFill="1" applyBorder="1" applyAlignment="1">
      <alignment horizontal="center"/>
    </xf>
    <xf numFmtId="9" fontId="116" fillId="66" borderId="335" xfId="5" applyFont="1" applyFill="1" applyBorder="1" applyAlignment="1">
      <alignment horizontal="center"/>
    </xf>
    <xf numFmtId="9" fontId="116" fillId="66" borderId="297" xfId="5" applyFont="1" applyFill="1" applyBorder="1" applyAlignment="1">
      <alignment horizontal="center"/>
    </xf>
    <xf numFmtId="9" fontId="116" fillId="66" borderId="368" xfId="5" applyFont="1" applyFill="1" applyBorder="1" applyAlignment="1">
      <alignment horizontal="center"/>
    </xf>
    <xf numFmtId="0" fontId="115" fillId="66" borderId="325" xfId="4" applyFont="1" applyFill="1" applyBorder="1" applyAlignment="1">
      <alignment horizontal="center"/>
    </xf>
    <xf numFmtId="0" fontId="115" fillId="66" borderId="296" xfId="4" applyFont="1" applyFill="1" applyBorder="1" applyAlignment="1">
      <alignment horizontal="center"/>
    </xf>
    <xf numFmtId="0" fontId="115" fillId="66" borderId="370" xfId="4" applyFont="1" applyFill="1" applyBorder="1" applyAlignment="1">
      <alignment horizontal="center"/>
    </xf>
    <xf numFmtId="0" fontId="71" fillId="66" borderId="324" xfId="4" applyFont="1" applyFill="1" applyBorder="1" applyAlignment="1">
      <alignment horizontal="center"/>
    </xf>
    <xf numFmtId="0" fontId="75" fillId="0" borderId="324" xfId="4" applyFont="1" applyBorder="1" applyAlignment="1">
      <alignment horizontal="center"/>
    </xf>
    <xf numFmtId="0" fontId="67" fillId="0" borderId="324" xfId="4" applyFont="1" applyBorder="1" applyAlignment="1">
      <alignment horizontal="center"/>
    </xf>
    <xf numFmtId="0" fontId="71" fillId="0" borderId="357" xfId="4" applyFont="1" applyBorder="1" applyAlignment="1">
      <alignment horizontal="center"/>
    </xf>
    <xf numFmtId="0" fontId="71" fillId="0" borderId="227" xfId="4" applyFont="1" applyAlignment="1">
      <alignment horizontal="center"/>
    </xf>
    <xf numFmtId="0" fontId="71" fillId="0" borderId="369" xfId="4" applyFont="1" applyBorder="1" applyAlignment="1">
      <alignment horizontal="center"/>
    </xf>
    <xf numFmtId="0" fontId="67" fillId="101" borderId="160" xfId="4" applyFont="1" applyFill="1" applyBorder="1" applyAlignment="1">
      <alignment horizontal="center"/>
    </xf>
    <xf numFmtId="0" fontId="119" fillId="44" borderId="91" xfId="4" applyFont="1" applyFill="1" applyBorder="1" applyAlignment="1">
      <alignment horizontal="center" vertical="top" wrapText="1"/>
    </xf>
    <xf numFmtId="0" fontId="119" fillId="44" borderId="89" xfId="4" applyFont="1" applyFill="1" applyBorder="1" applyAlignment="1">
      <alignment horizontal="center" vertical="top" wrapText="1"/>
    </xf>
    <xf numFmtId="0" fontId="119" fillId="44" borderId="92" xfId="4" applyFont="1" applyFill="1" applyBorder="1" applyAlignment="1">
      <alignment horizontal="center" vertical="top" wrapText="1"/>
    </xf>
    <xf numFmtId="0" fontId="119" fillId="44" borderId="93" xfId="4" applyFont="1" applyFill="1" applyBorder="1" applyAlignment="1">
      <alignment horizontal="center" vertical="top" wrapText="1"/>
    </xf>
    <xf numFmtId="0" fontId="119" fillId="44" borderId="227" xfId="4" applyFont="1" applyFill="1" applyAlignment="1">
      <alignment horizontal="center" vertical="top" wrapText="1"/>
    </xf>
    <xf numFmtId="0" fontId="119" fillId="44" borderId="94" xfId="4" applyFont="1" applyFill="1" applyBorder="1" applyAlignment="1">
      <alignment horizontal="center" vertical="top" wrapText="1"/>
    </xf>
    <xf numFmtId="0" fontId="109" fillId="44" borderId="91" xfId="4" applyFont="1" applyFill="1" applyBorder="1" applyAlignment="1">
      <alignment horizontal="center" vertical="top" wrapText="1"/>
    </xf>
    <xf numFmtId="0" fontId="108" fillId="44" borderId="89" xfId="4" applyFont="1" applyFill="1" applyBorder="1" applyAlignment="1">
      <alignment horizontal="center" vertical="top" wrapText="1"/>
    </xf>
    <xf numFmtId="0" fontId="108" fillId="44" borderId="92" xfId="4" applyFont="1" applyFill="1" applyBorder="1" applyAlignment="1">
      <alignment horizontal="center" vertical="top" wrapText="1"/>
    </xf>
    <xf numFmtId="0" fontId="108" fillId="44" borderId="93" xfId="4" applyFont="1" applyFill="1" applyBorder="1" applyAlignment="1">
      <alignment horizontal="center" vertical="top" wrapText="1"/>
    </xf>
    <xf numFmtId="0" fontId="108" fillId="44" borderId="227" xfId="4" applyFont="1" applyFill="1" applyAlignment="1">
      <alignment horizontal="center" vertical="top" wrapText="1"/>
    </xf>
    <xf numFmtId="0" fontId="108" fillId="44" borderId="94" xfId="4" applyFont="1" applyFill="1" applyBorder="1" applyAlignment="1">
      <alignment horizontal="center" vertical="top" wrapText="1"/>
    </xf>
    <xf numFmtId="0" fontId="72" fillId="93" borderId="165" xfId="4" applyFont="1" applyFill="1" applyBorder="1" applyAlignment="1">
      <alignment horizontal="center"/>
    </xf>
    <xf numFmtId="0" fontId="72" fillId="93" borderId="227" xfId="4" applyFont="1" applyFill="1" applyAlignment="1">
      <alignment horizontal="center"/>
    </xf>
    <xf numFmtId="0" fontId="72" fillId="93" borderId="167" xfId="4" applyFont="1" applyFill="1" applyBorder="1" applyAlignment="1">
      <alignment horizontal="center"/>
    </xf>
    <xf numFmtId="16" fontId="4" fillId="26" borderId="383" xfId="3" applyNumberFormat="1" applyFont="1" applyFill="1" applyBorder="1" applyAlignment="1">
      <alignment horizontal="center"/>
    </xf>
    <xf numFmtId="16" fontId="4" fillId="26" borderId="360" xfId="3" applyNumberFormat="1" applyFont="1" applyFill="1" applyBorder="1" applyAlignment="1">
      <alignment horizontal="center"/>
    </xf>
    <xf numFmtId="16" fontId="4" fillId="26" borderId="364" xfId="3" applyNumberFormat="1" applyFont="1" applyFill="1" applyBorder="1" applyAlignment="1">
      <alignment horizontal="center"/>
    </xf>
    <xf numFmtId="0" fontId="4" fillId="26" borderId="110" xfId="3" applyFont="1" applyFill="1" applyBorder="1" applyAlignment="1">
      <alignment horizontal="center"/>
    </xf>
    <xf numFmtId="0" fontId="4" fillId="26" borderId="109" xfId="3" applyFont="1" applyFill="1" applyBorder="1" applyAlignment="1">
      <alignment horizontal="center"/>
    </xf>
    <xf numFmtId="0" fontId="4" fillId="26" borderId="107" xfId="3" applyFont="1" applyFill="1" applyBorder="1" applyAlignment="1">
      <alignment horizontal="center"/>
    </xf>
    <xf numFmtId="0" fontId="4" fillId="26" borderId="111" xfId="3" applyFont="1" applyFill="1" applyBorder="1" applyAlignment="1">
      <alignment horizontal="center"/>
    </xf>
    <xf numFmtId="0" fontId="4" fillId="26" borderId="108" xfId="3" applyFont="1" applyFill="1" applyBorder="1" applyAlignment="1">
      <alignment horizontal="center"/>
    </xf>
    <xf numFmtId="0" fontId="4" fillId="26" borderId="147" xfId="3" applyFont="1" applyFill="1" applyBorder="1" applyAlignment="1">
      <alignment horizontal="center" vertical="center"/>
    </xf>
    <xf numFmtId="0" fontId="4" fillId="26" borderId="129" xfId="3" applyFont="1" applyFill="1" applyBorder="1" applyAlignment="1">
      <alignment horizontal="center" vertical="center"/>
    </xf>
    <xf numFmtId="0" fontId="4" fillId="26" borderId="148" xfId="3" applyFont="1" applyFill="1" applyBorder="1" applyAlignment="1">
      <alignment horizontal="center" vertical="center"/>
    </xf>
    <xf numFmtId="0" fontId="4" fillId="26" borderId="124" xfId="3" applyFont="1" applyFill="1" applyBorder="1" applyAlignment="1">
      <alignment horizontal="center" vertical="center"/>
    </xf>
    <xf numFmtId="0" fontId="4" fillId="26" borderId="101" xfId="3" applyFont="1" applyFill="1" applyBorder="1" applyAlignment="1">
      <alignment horizontal="center" vertical="center" wrapText="1"/>
    </xf>
    <xf numFmtId="0" fontId="4" fillId="26" borderId="367" xfId="3" applyFont="1" applyFill="1" applyBorder="1" applyAlignment="1">
      <alignment horizontal="center" vertical="center" wrapText="1"/>
    </xf>
    <xf numFmtId="0" fontId="4" fillId="26" borderId="102" xfId="3" applyFont="1" applyFill="1" applyBorder="1" applyAlignment="1">
      <alignment horizontal="center" vertical="center"/>
    </xf>
    <xf numFmtId="0" fontId="4" fillId="26" borderId="366" xfId="3" applyFont="1" applyFill="1" applyBorder="1" applyAlignment="1">
      <alignment horizontal="center" vertical="center"/>
    </xf>
    <xf numFmtId="0" fontId="4" fillId="26" borderId="102" xfId="3" applyFont="1" applyFill="1" applyBorder="1" applyAlignment="1">
      <alignment horizontal="center" vertical="center" wrapText="1"/>
    </xf>
    <xf numFmtId="0" fontId="4" fillId="26" borderId="366" xfId="3" applyFont="1" applyFill="1" applyBorder="1" applyAlignment="1">
      <alignment horizontal="center" vertical="center" wrapText="1"/>
    </xf>
    <xf numFmtId="0" fontId="4" fillId="26" borderId="103" xfId="3" applyFont="1" applyFill="1" applyBorder="1" applyAlignment="1">
      <alignment horizontal="center" vertical="center" wrapText="1"/>
    </xf>
    <xf numFmtId="0" fontId="4" fillId="26" borderId="104" xfId="3" applyFont="1" applyFill="1" applyBorder="1" applyAlignment="1">
      <alignment horizontal="center" vertical="center" wrapText="1"/>
    </xf>
    <xf numFmtId="0" fontId="4" fillId="26" borderId="365" xfId="3" applyFont="1" applyFill="1" applyBorder="1" applyAlignment="1">
      <alignment horizontal="center" vertical="center" wrapText="1"/>
    </xf>
    <xf numFmtId="0" fontId="4" fillId="26" borderId="174" xfId="3" applyFont="1" applyFill="1" applyBorder="1" applyAlignment="1">
      <alignment horizontal="center" vertical="center" wrapText="1"/>
    </xf>
    <xf numFmtId="0" fontId="4" fillId="26" borderId="166" xfId="3" applyFont="1" applyFill="1" applyBorder="1" applyAlignment="1">
      <alignment horizontal="center" vertical="center" wrapText="1"/>
    </xf>
    <xf numFmtId="0" fontId="4" fillId="26" borderId="124" xfId="3" applyFont="1" applyFill="1" applyBorder="1" applyAlignment="1">
      <alignment horizontal="center" vertical="center" wrapText="1"/>
    </xf>
    <xf numFmtId="16" fontId="4" fillId="26" borderId="359" xfId="3" applyNumberFormat="1" applyFont="1" applyFill="1" applyBorder="1" applyAlignment="1">
      <alignment horizontal="center"/>
    </xf>
    <xf numFmtId="16" fontId="4" fillId="26" borderId="361" xfId="3" applyNumberFormat="1" applyFont="1" applyFill="1" applyBorder="1" applyAlignment="1">
      <alignment horizontal="center"/>
    </xf>
    <xf numFmtId="16" fontId="4" fillId="26" borderId="362" xfId="3" applyNumberFormat="1" applyFont="1" applyFill="1" applyBorder="1" applyAlignment="1">
      <alignment horizontal="center"/>
    </xf>
    <xf numFmtId="16" fontId="4" fillId="26" borderId="363" xfId="3" applyNumberFormat="1" applyFont="1" applyFill="1" applyBorder="1" applyAlignment="1">
      <alignment horizontal="center"/>
    </xf>
    <xf numFmtId="0" fontId="5" fillId="6" borderId="227" xfId="3" applyFont="1" applyFill="1" applyAlignment="1">
      <alignment horizontal="left"/>
    </xf>
    <xf numFmtId="0" fontId="5" fillId="4" borderId="227" xfId="3" applyFont="1" applyFill="1" applyAlignment="1">
      <alignment horizontal="left"/>
    </xf>
    <xf numFmtId="0" fontId="5" fillId="7" borderId="227" xfId="3" applyFont="1" applyFill="1" applyAlignment="1">
      <alignment horizontal="left"/>
    </xf>
    <xf numFmtId="0" fontId="5" fillId="9" borderId="125" xfId="3" applyFont="1" applyFill="1" applyBorder="1" applyAlignment="1">
      <alignment horizontal="center" vertical="center"/>
    </xf>
    <xf numFmtId="0" fontId="5" fillId="9" borderId="139" xfId="3" applyFont="1" applyFill="1" applyBorder="1" applyAlignment="1">
      <alignment horizontal="center" vertical="center"/>
    </xf>
    <xf numFmtId="0" fontId="5" fillId="9" borderId="334" xfId="3" quotePrefix="1" applyFont="1" applyFill="1" applyBorder="1" applyAlignment="1">
      <alignment horizontal="center" vertical="center"/>
    </xf>
    <xf numFmtId="0" fontId="5" fillId="9" borderId="324" xfId="3" quotePrefix="1" applyFont="1" applyFill="1" applyBorder="1" applyAlignment="1">
      <alignment horizontal="center" vertical="center"/>
    </xf>
    <xf numFmtId="0" fontId="5" fillId="0" borderId="134" xfId="3" quotePrefix="1" applyFont="1" applyBorder="1" applyAlignment="1">
      <alignment horizontal="center" vertical="center"/>
    </xf>
    <xf numFmtId="0" fontId="5" fillId="0" borderId="146" xfId="3" quotePrefix="1" applyFont="1" applyBorder="1" applyAlignment="1">
      <alignment horizontal="center" vertical="center"/>
    </xf>
    <xf numFmtId="0" fontId="46" fillId="0" borderId="227" xfId="3" applyFont="1" applyAlignment="1">
      <alignment horizontal="center"/>
    </xf>
    <xf numFmtId="0" fontId="5" fillId="0" borderId="335" xfId="3" applyFont="1" applyBorder="1" applyAlignment="1">
      <alignment horizontal="center" vertical="center"/>
    </xf>
    <xf numFmtId="0" fontId="5" fillId="0" borderId="357" xfId="3" applyFont="1" applyBorder="1" applyAlignment="1">
      <alignment horizontal="center" vertical="center"/>
    </xf>
    <xf numFmtId="0" fontId="5" fillId="0" borderId="325" xfId="3" applyFont="1" applyBorder="1" applyAlignment="1">
      <alignment horizontal="center" vertical="center"/>
    </xf>
    <xf numFmtId="0" fontId="4" fillId="26" borderId="113" xfId="3" applyFont="1" applyFill="1" applyBorder="1" applyAlignment="1">
      <alignment horizontal="center" vertical="center" wrapText="1"/>
    </xf>
    <xf numFmtId="0" fontId="4" fillId="26" borderId="114" xfId="3" applyFont="1" applyFill="1" applyBorder="1" applyAlignment="1">
      <alignment horizontal="center" vertical="center"/>
    </xf>
    <xf numFmtId="16" fontId="4" fillId="26" borderId="386" xfId="3" applyNumberFormat="1" applyFont="1" applyFill="1" applyBorder="1" applyAlignment="1">
      <alignment horizontal="center"/>
    </xf>
    <xf numFmtId="16" fontId="4" fillId="26" borderId="118" xfId="3" applyNumberFormat="1" applyFont="1" applyFill="1" applyBorder="1" applyAlignment="1">
      <alignment horizontal="center"/>
    </xf>
    <xf numFmtId="16" fontId="4" fillId="26" borderId="121" xfId="3" applyNumberFormat="1" applyFont="1" applyFill="1" applyBorder="1" applyAlignment="1">
      <alignment horizontal="center"/>
    </xf>
    <xf numFmtId="0" fontId="5" fillId="3" borderId="227" xfId="3" applyFont="1" applyFill="1" applyAlignment="1">
      <alignment horizontal="left"/>
    </xf>
    <xf numFmtId="0" fontId="5" fillId="0" borderId="147" xfId="3" applyFont="1" applyBorder="1" applyAlignment="1">
      <alignment horizontal="center" vertical="center"/>
    </xf>
    <xf numFmtId="0" fontId="5" fillId="0" borderId="165" xfId="3" applyFont="1" applyBorder="1" applyAlignment="1">
      <alignment horizontal="center" vertical="center"/>
    </xf>
    <xf numFmtId="0" fontId="5" fillId="0" borderId="129" xfId="3" applyFont="1" applyBorder="1" applyAlignment="1">
      <alignment horizontal="center" vertical="center"/>
    </xf>
    <xf numFmtId="0" fontId="5" fillId="0" borderId="147" xfId="3" applyFont="1" applyBorder="1" applyAlignment="1">
      <alignment horizontal="center" vertical="center" wrapText="1"/>
    </xf>
    <xf numFmtId="0" fontId="5" fillId="0" borderId="165" xfId="3" applyFont="1" applyBorder="1" applyAlignment="1">
      <alignment horizontal="center" vertical="center" wrapText="1"/>
    </xf>
    <xf numFmtId="0" fontId="67" fillId="95" borderId="238" xfId="2" applyFont="1" applyFill="1" applyBorder="1" applyAlignment="1">
      <alignment horizontal="center"/>
    </xf>
    <xf numFmtId="0" fontId="67" fillId="95" borderId="239" xfId="2" applyFont="1" applyFill="1" applyBorder="1" applyAlignment="1">
      <alignment horizontal="center"/>
    </xf>
    <xf numFmtId="0" fontId="67" fillId="95" borderId="240" xfId="2" applyFont="1" applyFill="1" applyBorder="1" applyAlignment="1">
      <alignment horizontal="center"/>
    </xf>
    <xf numFmtId="0" fontId="67" fillId="95" borderId="321" xfId="2" applyFont="1" applyFill="1" applyBorder="1" applyAlignment="1">
      <alignment horizontal="center"/>
    </xf>
    <xf numFmtId="0" fontId="67" fillId="95" borderId="320" xfId="2" applyFont="1" applyFill="1" applyBorder="1" applyAlignment="1">
      <alignment horizontal="center"/>
    </xf>
    <xf numFmtId="0" fontId="67" fillId="95" borderId="322" xfId="2" applyFont="1" applyFill="1" applyBorder="1" applyAlignment="1">
      <alignment horizontal="center"/>
    </xf>
    <xf numFmtId="0" fontId="67" fillId="95" borderId="301" xfId="2" applyFont="1" applyFill="1" applyBorder="1" applyAlignment="1">
      <alignment horizontal="center"/>
    </xf>
    <xf numFmtId="0" fontId="67" fillId="95" borderId="294" xfId="2" applyFont="1" applyFill="1" applyBorder="1" applyAlignment="1">
      <alignment horizontal="center"/>
    </xf>
    <xf numFmtId="0" fontId="67" fillId="95" borderId="295" xfId="2" applyFont="1" applyFill="1" applyBorder="1" applyAlignment="1">
      <alignment horizontal="center"/>
    </xf>
    <xf numFmtId="0" fontId="67" fillId="95" borderId="314" xfId="2" applyFont="1" applyFill="1" applyBorder="1" applyAlignment="1">
      <alignment horizontal="center"/>
    </xf>
    <xf numFmtId="0" fontId="67" fillId="95" borderId="315" xfId="2" applyFont="1" applyFill="1" applyBorder="1" applyAlignment="1">
      <alignment horizontal="center"/>
    </xf>
    <xf numFmtId="0" fontId="67" fillId="95" borderId="316" xfId="2" applyFont="1" applyFill="1" applyBorder="1" applyAlignment="1">
      <alignment horizontal="center"/>
    </xf>
    <xf numFmtId="0" fontId="43" fillId="0" borderId="227" xfId="0" applyFont="1" applyBorder="1" applyAlignment="1">
      <alignment vertical="top" wrapText="1"/>
    </xf>
    <xf numFmtId="0" fontId="50" fillId="0" borderId="227" xfId="0" applyFont="1" applyBorder="1" applyAlignment="1">
      <alignment vertical="top"/>
    </xf>
    <xf numFmtId="0" fontId="44" fillId="0" borderId="299" xfId="0" applyFont="1" applyBorder="1" applyAlignment="1">
      <alignment vertical="top" wrapText="1"/>
    </xf>
    <xf numFmtId="0" fontId="60" fillId="87" borderId="90" xfId="0" applyFont="1" applyFill="1" applyBorder="1" applyAlignment="1">
      <alignment horizontal="center"/>
    </xf>
    <xf numFmtId="0" fontId="1" fillId="0" borderId="227" xfId="0" applyFont="1" applyBorder="1" applyAlignment="1">
      <alignment horizontal="left" vertical="top" wrapText="1"/>
    </xf>
    <xf numFmtId="0" fontId="0" fillId="0" borderId="2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9" borderId="85" xfId="0" applyFont="1" applyFill="1" applyBorder="1" applyAlignment="1">
      <alignment horizontal="center" vertical="center"/>
    </xf>
    <xf numFmtId="0" fontId="5" fillId="9" borderId="85" xfId="0" applyFont="1" applyFill="1" applyBorder="1" applyAlignment="1">
      <alignment horizontal="center" vertical="center" wrapText="1"/>
    </xf>
    <xf numFmtId="0" fontId="7" fillId="9" borderId="85" xfId="0" applyFont="1" applyFill="1" applyBorder="1" applyAlignment="1">
      <alignment horizontal="center" vertical="center" wrapText="1"/>
    </xf>
    <xf numFmtId="0" fontId="5" fillId="9" borderId="227" xfId="0" applyFont="1" applyFill="1" applyBorder="1" applyAlignment="1">
      <alignment horizontal="center" wrapText="1"/>
    </xf>
    <xf numFmtId="0" fontId="5" fillId="9" borderId="238" xfId="0" applyFont="1" applyFill="1" applyBorder="1" applyAlignment="1">
      <alignment horizontal="center"/>
    </xf>
    <xf numFmtId="0" fontId="5" fillId="9" borderId="239" xfId="0" applyFont="1" applyFill="1" applyBorder="1" applyAlignment="1">
      <alignment horizontal="center"/>
    </xf>
    <xf numFmtId="0" fontId="5" fillId="9" borderId="240" xfId="0" applyFont="1" applyFill="1" applyBorder="1" applyAlignment="1">
      <alignment horizontal="center"/>
    </xf>
    <xf numFmtId="0" fontId="5" fillId="9" borderId="85" xfId="0" applyFont="1" applyFill="1" applyBorder="1" applyAlignment="1">
      <alignment horizontal="center" vertical="top" wrapText="1"/>
    </xf>
    <xf numFmtId="0" fontId="5" fillId="9" borderId="51" xfId="0" applyFont="1" applyFill="1" applyBorder="1" applyAlignment="1">
      <alignment horizontal="center" vertical="top"/>
    </xf>
    <xf numFmtId="0" fontId="5" fillId="9" borderId="86" xfId="0" applyFont="1" applyFill="1" applyBorder="1" applyAlignment="1">
      <alignment horizontal="center" vertical="top"/>
    </xf>
    <xf numFmtId="0" fontId="7" fillId="9" borderId="91" xfId="0" applyFont="1" applyFill="1" applyBorder="1" applyAlignment="1">
      <alignment horizontal="center" vertical="center"/>
    </xf>
    <xf numFmtId="0" fontId="11" fillId="9" borderId="85" xfId="0" applyFont="1" applyFill="1" applyBorder="1" applyAlignment="1">
      <alignment horizontal="center" vertical="center" wrapText="1"/>
    </xf>
    <xf numFmtId="0" fontId="11" fillId="9" borderId="92" xfId="0" applyFont="1" applyFill="1" applyBorder="1" applyAlignment="1">
      <alignment horizontal="center" vertical="center" wrapText="1"/>
    </xf>
    <xf numFmtId="0" fontId="11" fillId="9" borderId="94" xfId="0" applyFont="1" applyFill="1" applyBorder="1" applyAlignment="1">
      <alignment horizontal="center" vertical="center" wrapText="1"/>
    </xf>
    <xf numFmtId="0" fontId="11" fillId="9" borderId="96" xfId="0" applyFont="1" applyFill="1" applyBorder="1" applyAlignment="1">
      <alignment horizontal="center" vertical="center" wrapText="1"/>
    </xf>
    <xf numFmtId="0" fontId="11" fillId="9" borderId="89" xfId="0" applyFont="1" applyFill="1" applyBorder="1" applyAlignment="1">
      <alignment horizontal="center" vertical="center" wrapText="1"/>
    </xf>
    <xf numFmtId="0" fontId="11" fillId="9" borderId="233" xfId="0" applyFont="1" applyFill="1" applyBorder="1" applyAlignment="1">
      <alignment horizontal="center" vertical="center" wrapText="1"/>
    </xf>
    <xf numFmtId="16" fontId="4" fillId="26" borderId="116" xfId="0" applyNumberFormat="1" applyFont="1" applyFill="1" applyBorder="1" applyAlignment="1">
      <alignment horizontal="center"/>
    </xf>
    <xf numFmtId="16" fontId="4" fillId="26" borderId="119" xfId="0" applyNumberFormat="1" applyFont="1" applyFill="1" applyBorder="1" applyAlignment="1">
      <alignment horizontal="center"/>
    </xf>
    <xf numFmtId="0" fontId="5" fillId="9" borderId="138" xfId="0" applyFont="1" applyFill="1" applyBorder="1" applyAlignment="1">
      <alignment horizontal="center" vertical="center"/>
    </xf>
    <xf numFmtId="0" fontId="5" fillId="3" borderId="227" xfId="0" applyFont="1" applyFill="1" applyBorder="1" applyAlignment="1">
      <alignment horizontal="left"/>
    </xf>
    <xf numFmtId="0" fontId="5" fillId="6" borderId="227" xfId="0" applyFont="1" applyFill="1" applyBorder="1" applyAlignment="1">
      <alignment horizontal="left"/>
    </xf>
    <xf numFmtId="0" fontId="5" fillId="4" borderId="227" xfId="0" applyFont="1" applyFill="1" applyBorder="1" applyAlignment="1">
      <alignment horizontal="left"/>
    </xf>
    <xf numFmtId="0" fontId="5" fillId="7" borderId="227" xfId="0" applyFont="1" applyFill="1" applyBorder="1" applyAlignment="1">
      <alignment horizontal="left"/>
    </xf>
    <xf numFmtId="0" fontId="5" fillId="0" borderId="147" xfId="0" applyFont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 wrapText="1"/>
    </xf>
    <xf numFmtId="0" fontId="5" fillId="9" borderId="147" xfId="0" quotePrefix="1" applyFont="1" applyFill="1" applyBorder="1" applyAlignment="1">
      <alignment horizontal="center" vertical="center"/>
    </xf>
    <xf numFmtId="0" fontId="5" fillId="0" borderId="164" xfId="0" quotePrefix="1" applyFont="1" applyBorder="1" applyAlignment="1">
      <alignment horizontal="center" vertical="center"/>
    </xf>
    <xf numFmtId="0" fontId="4" fillId="26" borderId="107" xfId="0" applyFont="1" applyFill="1" applyBorder="1" applyAlignment="1">
      <alignment horizontal="center"/>
    </xf>
    <xf numFmtId="0" fontId="4" fillId="26" borderId="110" xfId="0" applyFont="1" applyFill="1" applyBorder="1" applyAlignment="1">
      <alignment horizontal="center"/>
    </xf>
    <xf numFmtId="0" fontId="4" fillId="26" borderId="103" xfId="0" applyFont="1" applyFill="1" applyBorder="1" applyAlignment="1">
      <alignment horizontal="center" vertical="center" wrapText="1"/>
    </xf>
    <xf numFmtId="0" fontId="4" fillId="26" borderId="147" xfId="0" applyFont="1" applyFill="1" applyBorder="1" applyAlignment="1">
      <alignment horizontal="center" vertical="center"/>
    </xf>
    <xf numFmtId="0" fontId="4" fillId="26" borderId="148" xfId="0" applyFont="1" applyFill="1" applyBorder="1" applyAlignment="1">
      <alignment horizontal="center" vertical="center"/>
    </xf>
    <xf numFmtId="0" fontId="4" fillId="26" borderId="101" xfId="0" applyFont="1" applyFill="1" applyBorder="1" applyAlignment="1">
      <alignment horizontal="center" vertical="center" wrapText="1"/>
    </xf>
    <xf numFmtId="0" fontId="4" fillId="26" borderId="105" xfId="0" applyFont="1" applyFill="1" applyBorder="1" applyAlignment="1">
      <alignment horizontal="center" vertical="center"/>
    </xf>
    <xf numFmtId="0" fontId="4" fillId="26" borderId="102" xfId="0" applyFont="1" applyFill="1" applyBorder="1" applyAlignment="1">
      <alignment horizontal="center" vertical="center" wrapText="1"/>
    </xf>
    <xf numFmtId="0" fontId="5" fillId="0" borderId="165" xfId="0" applyFont="1" applyBorder="1" applyAlignment="1">
      <alignment horizontal="center"/>
    </xf>
    <xf numFmtId="0" fontId="5" fillId="0" borderId="129" xfId="0" applyFont="1" applyBorder="1" applyAlignment="1">
      <alignment horizontal="center"/>
    </xf>
    <xf numFmtId="0" fontId="5" fillId="0" borderId="147" xfId="0" applyFont="1" applyBorder="1" applyAlignment="1">
      <alignment horizontal="center"/>
    </xf>
    <xf numFmtId="0" fontId="5" fillId="0" borderId="165" xfId="0" applyFont="1" applyBorder="1" applyAlignment="1">
      <alignment horizontal="center" vertical="center" wrapText="1"/>
    </xf>
    <xf numFmtId="0" fontId="4" fillId="26" borderId="15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7" fillId="27" borderId="227" xfId="0" applyNumberFormat="1" applyFont="1" applyFill="1" applyBorder="1" applyAlignment="1">
      <alignment horizontal="center"/>
    </xf>
    <xf numFmtId="0" fontId="4" fillId="26" borderId="149" xfId="0" applyFont="1" applyFill="1" applyBorder="1" applyAlignment="1">
      <alignment horizontal="center" wrapText="1"/>
    </xf>
    <xf numFmtId="0" fontId="4" fillId="26" borderId="150" xfId="0" applyFont="1" applyFill="1" applyBorder="1" applyAlignment="1">
      <alignment horizontal="center" wrapText="1"/>
    </xf>
    <xf numFmtId="0" fontId="4" fillId="26" borderId="153" xfId="0" applyFont="1" applyFill="1" applyBorder="1" applyAlignment="1">
      <alignment horizontal="center"/>
    </xf>
    <xf numFmtId="0" fontId="4" fillId="26" borderId="151" xfId="0" applyFont="1" applyFill="1" applyBorder="1" applyAlignment="1">
      <alignment horizontal="center" wrapText="1"/>
    </xf>
    <xf numFmtId="0" fontId="4" fillId="26" borderId="122" xfId="0" applyFont="1" applyFill="1" applyBorder="1" applyAlignment="1">
      <alignment horizontal="center" wrapText="1"/>
    </xf>
    <xf numFmtId="0" fontId="4" fillId="26" borderId="152" xfId="0" applyFont="1" applyFill="1" applyBorder="1" applyAlignment="1">
      <alignment horizontal="center" wrapText="1"/>
    </xf>
    <xf numFmtId="16" fontId="4" fillId="26" borderId="165" xfId="0" applyNumberFormat="1" applyFont="1" applyFill="1" applyBorder="1" applyAlignment="1">
      <alignment horizontal="center"/>
    </xf>
    <xf numFmtId="0" fontId="7" fillId="9" borderId="122" xfId="0" applyFont="1" applyFill="1" applyBorder="1" applyAlignment="1">
      <alignment horizontal="center" vertical="center"/>
    </xf>
    <xf numFmtId="0" fontId="7" fillId="9" borderId="122" xfId="0" applyFont="1" applyFill="1" applyBorder="1" applyAlignment="1">
      <alignment horizontal="center" vertical="center" wrapText="1"/>
    </xf>
    <xf numFmtId="0" fontId="5" fillId="0" borderId="122" xfId="0" applyFont="1" applyBorder="1" applyAlignment="1">
      <alignment horizontal="right" vertical="center"/>
    </xf>
    <xf numFmtId="0" fontId="7" fillId="9" borderId="164" xfId="0" applyFont="1" applyFill="1" applyBorder="1" applyAlignment="1">
      <alignment horizontal="center" vertical="center" wrapText="1"/>
    </xf>
    <xf numFmtId="0" fontId="5" fillId="0" borderId="147" xfId="0" quotePrefix="1" applyFont="1" applyBorder="1" applyAlignment="1">
      <alignment horizontal="center" vertical="center"/>
    </xf>
    <xf numFmtId="0" fontId="4" fillId="26" borderId="100" xfId="0" applyFont="1" applyFill="1" applyBorder="1" applyAlignment="1">
      <alignment horizontal="center" vertical="center"/>
    </xf>
    <xf numFmtId="0" fontId="3" fillId="11" borderId="166" xfId="0" applyFont="1" applyFill="1" applyBorder="1" applyAlignment="1">
      <alignment horizontal="center"/>
    </xf>
    <xf numFmtId="0" fontId="3" fillId="11" borderId="19" xfId="0" applyFont="1" applyFill="1" applyBorder="1" applyAlignment="1">
      <alignment horizontal="center"/>
    </xf>
    <xf numFmtId="0" fontId="3" fillId="11" borderId="227" xfId="0" applyFont="1" applyFill="1" applyBorder="1" applyAlignment="1">
      <alignment horizontal="center"/>
    </xf>
    <xf numFmtId="0" fontId="3" fillId="11" borderId="165" xfId="0" applyFont="1" applyFill="1" applyBorder="1" applyAlignment="1">
      <alignment horizontal="center"/>
    </xf>
    <xf numFmtId="0" fontId="4" fillId="11" borderId="166" xfId="0" applyFont="1" applyFill="1" applyBorder="1" applyAlignment="1">
      <alignment horizontal="center"/>
    </xf>
    <xf numFmtId="0" fontId="5" fillId="6" borderId="175" xfId="0" applyFont="1" applyFill="1" applyBorder="1" applyAlignment="1">
      <alignment horizontal="center"/>
    </xf>
    <xf numFmtId="0" fontId="5" fillId="3" borderId="175" xfId="0" applyFont="1" applyFill="1" applyBorder="1" applyAlignment="1">
      <alignment horizontal="center"/>
    </xf>
    <xf numFmtId="0" fontId="4" fillId="11" borderId="174" xfId="0" applyFont="1" applyFill="1" applyBorder="1" applyAlignment="1">
      <alignment horizontal="center"/>
    </xf>
    <xf numFmtId="0" fontId="3" fillId="11" borderId="174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7" fillId="0" borderId="100" xfId="0" applyFont="1" applyBorder="1" applyAlignment="1">
      <alignment horizontal="center"/>
    </xf>
    <xf numFmtId="0" fontId="21" fillId="29" borderId="227" xfId="0" applyFont="1" applyFill="1" applyBorder="1" applyAlignment="1">
      <alignment horizontal="center"/>
    </xf>
    <xf numFmtId="0" fontId="3" fillId="33" borderId="227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5" fillId="10" borderId="19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5" fillId="59" borderId="281" xfId="0" applyFont="1" applyFill="1" applyBorder="1" applyAlignment="1">
      <alignment horizontal="center"/>
    </xf>
    <xf numFmtId="0" fontId="5" fillId="59" borderId="283" xfId="0" applyFont="1" applyFill="1" applyBorder="1" applyAlignment="1">
      <alignment horizontal="center"/>
    </xf>
    <xf numFmtId="0" fontId="5" fillId="10" borderId="281" xfId="0" applyFont="1" applyFill="1" applyBorder="1" applyAlignment="1">
      <alignment horizontal="center"/>
    </xf>
    <xf numFmtId="0" fontId="5" fillId="10" borderId="283" xfId="0" applyFont="1" applyFill="1" applyBorder="1" applyAlignment="1">
      <alignment horizontal="center"/>
    </xf>
    <xf numFmtId="0" fontId="3" fillId="11" borderId="252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/>
    </xf>
    <xf numFmtId="0" fontId="3" fillId="11" borderId="246" xfId="0" applyFont="1" applyFill="1" applyBorder="1" applyAlignment="1">
      <alignment horizontal="center"/>
    </xf>
    <xf numFmtId="0" fontId="3" fillId="11" borderId="247" xfId="0" applyFont="1" applyFill="1" applyBorder="1" applyAlignment="1">
      <alignment horizontal="center"/>
    </xf>
    <xf numFmtId="0" fontId="3" fillId="11" borderId="248" xfId="0" applyFont="1" applyFill="1" applyBorder="1" applyAlignment="1">
      <alignment horizontal="center"/>
    </xf>
    <xf numFmtId="0" fontId="3" fillId="11" borderId="24" xfId="0" applyFont="1" applyFill="1" applyBorder="1" applyAlignment="1">
      <alignment horizontal="center"/>
    </xf>
    <xf numFmtId="0" fontId="3" fillId="11" borderId="253" xfId="0" applyFont="1" applyFill="1" applyBorder="1" applyAlignment="1">
      <alignment horizontal="center"/>
    </xf>
    <xf numFmtId="0" fontId="3" fillId="11" borderId="254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42" fillId="66" borderId="1" xfId="0" applyFont="1" applyFill="1" applyBorder="1" applyAlignment="1">
      <alignment horizontal="left" vertical="center" wrapText="1"/>
    </xf>
    <xf numFmtId="0" fontId="42" fillId="72" borderId="1" xfId="0" applyFont="1" applyFill="1" applyBorder="1" applyAlignment="1">
      <alignment horizontal="left" vertical="center" wrapText="1"/>
    </xf>
    <xf numFmtId="0" fontId="42" fillId="73" borderId="1" xfId="0" applyFont="1" applyFill="1" applyBorder="1" applyAlignment="1">
      <alignment horizontal="left" vertical="center" wrapText="1"/>
    </xf>
    <xf numFmtId="0" fontId="42" fillId="63" borderId="1" xfId="0" applyFont="1" applyFill="1" applyBorder="1" applyAlignment="1">
      <alignment horizontal="left" vertical="center" wrapText="1"/>
    </xf>
    <xf numFmtId="0" fontId="42" fillId="43" borderId="1" xfId="0" applyFont="1" applyFill="1" applyBorder="1" applyAlignment="1">
      <alignment horizontal="left" vertical="center" wrapText="1"/>
    </xf>
    <xf numFmtId="0" fontId="42" fillId="74" borderId="1" xfId="0" applyFont="1" applyFill="1" applyBorder="1" applyAlignment="1">
      <alignment horizontal="left" vertical="center" wrapText="1"/>
    </xf>
    <xf numFmtId="0" fontId="42" fillId="76" borderId="1" xfId="0" applyFont="1" applyFill="1" applyBorder="1" applyAlignment="1">
      <alignment horizontal="left" vertical="center" wrapText="1"/>
    </xf>
    <xf numFmtId="0" fontId="42" fillId="70" borderId="1" xfId="0" applyFont="1" applyFill="1" applyBorder="1" applyAlignment="1">
      <alignment horizontal="left" vertical="center" wrapText="1"/>
    </xf>
    <xf numFmtId="0" fontId="42" fillId="61" borderId="1" xfId="0" applyFont="1" applyFill="1" applyBorder="1" applyAlignment="1">
      <alignment horizontal="left" vertical="center" wrapText="1"/>
    </xf>
    <xf numFmtId="0" fontId="42" fillId="80" borderId="1" xfId="0" applyFont="1" applyFill="1" applyBorder="1" applyAlignment="1">
      <alignment horizontal="left" vertical="center" wrapText="1"/>
    </xf>
    <xf numFmtId="0" fontId="62" fillId="80" borderId="1" xfId="0" applyFont="1" applyFill="1" applyBorder="1" applyAlignment="1">
      <alignment horizontal="left" vertical="center" wrapText="1"/>
    </xf>
    <xf numFmtId="0" fontId="33" fillId="76" borderId="1" xfId="0" applyFont="1" applyFill="1" applyBorder="1" applyAlignment="1">
      <alignment horizontal="center"/>
    </xf>
    <xf numFmtId="0" fontId="42" fillId="83" borderId="1" xfId="0" applyFont="1" applyFill="1" applyBorder="1" applyAlignment="1">
      <alignment horizontal="left" vertical="center" wrapText="1"/>
    </xf>
    <xf numFmtId="0" fontId="42" fillId="83" borderId="1" xfId="0" applyFont="1" applyFill="1" applyBorder="1" applyAlignment="1">
      <alignment horizontal="center" wrapText="1"/>
    </xf>
    <xf numFmtId="0" fontId="42" fillId="84" borderId="1" xfId="0" applyFont="1" applyFill="1" applyBorder="1" applyAlignment="1">
      <alignment horizontal="left" vertical="center" wrapText="1"/>
    </xf>
    <xf numFmtId="0" fontId="62" fillId="41" borderId="1" xfId="0" applyFont="1" applyFill="1" applyBorder="1" applyAlignment="1">
      <alignment horizontal="left" vertical="top" wrapText="1"/>
    </xf>
    <xf numFmtId="0" fontId="42" fillId="85" borderId="1" xfId="0" applyFont="1" applyFill="1" applyBorder="1" applyAlignment="1">
      <alignment horizontal="left" vertical="center" wrapText="1"/>
    </xf>
    <xf numFmtId="0" fontId="42" fillId="41" borderId="1" xfId="0" applyFont="1" applyFill="1" applyBorder="1" applyAlignment="1">
      <alignment horizontal="left" vertical="center" wrapText="1"/>
    </xf>
    <xf numFmtId="0" fontId="42" fillId="41" borderId="1" xfId="0" applyFont="1" applyFill="1" applyBorder="1" applyAlignment="1">
      <alignment horizontal="center" vertical="top"/>
    </xf>
    <xf numFmtId="0" fontId="62" fillId="41" borderId="1" xfId="0" applyFont="1" applyFill="1" applyBorder="1" applyAlignment="1">
      <alignment horizontal="center" vertical="top" wrapText="1"/>
    </xf>
    <xf numFmtId="0" fontId="0" fillId="0" borderId="227" xfId="0" applyBorder="1" applyAlignment="1"/>
    <xf numFmtId="0" fontId="8" fillId="0" borderId="51" xfId="0" applyFont="1" applyBorder="1" applyAlignment="1"/>
    <xf numFmtId="0" fontId="8" fillId="0" borderId="86" xfId="0" applyFont="1" applyBorder="1" applyAlignment="1"/>
    <xf numFmtId="0" fontId="8" fillId="0" borderId="90" xfId="0" applyFont="1" applyBorder="1" applyAlignment="1"/>
    <xf numFmtId="0" fontId="8" fillId="0" borderId="93" xfId="0" applyFont="1" applyBorder="1" applyAlignment="1"/>
    <xf numFmtId="0" fontId="8" fillId="0" borderId="227" xfId="0" applyFont="1" applyBorder="1" applyAlignment="1"/>
    <xf numFmtId="0" fontId="8" fillId="0" borderId="234" xfId="0" applyFont="1" applyBorder="1" applyAlignment="1"/>
    <xf numFmtId="0" fontId="8" fillId="0" borderId="95" xfId="0" applyFont="1" applyBorder="1" applyAlignment="1"/>
    <xf numFmtId="0" fontId="8" fillId="0" borderId="235" xfId="0" applyFont="1" applyBorder="1" applyAlignment="1"/>
    <xf numFmtId="0" fontId="8" fillId="0" borderId="104" xfId="0" applyFont="1" applyBorder="1" applyAlignment="1"/>
    <xf numFmtId="0" fontId="8" fillId="0" borderId="105" xfId="0" applyFont="1" applyBorder="1" applyAlignment="1"/>
    <xf numFmtId="0" fontId="8" fillId="0" borderId="109" xfId="0" applyFont="1" applyBorder="1" applyAlignment="1"/>
    <xf numFmtId="0" fontId="8" fillId="0" borderId="108" xfId="0" applyFont="1" applyBorder="1" applyAlignment="1"/>
    <xf numFmtId="0" fontId="8" fillId="0" borderId="111" xfId="0" applyFont="1" applyBorder="1" applyAlignment="1"/>
    <xf numFmtId="0" fontId="8" fillId="0" borderId="112" xfId="0" applyFont="1" applyBorder="1" applyAlignment="1"/>
    <xf numFmtId="0" fontId="8" fillId="0" borderId="165" xfId="0" applyFont="1" applyBorder="1" applyAlignment="1"/>
    <xf numFmtId="0" fontId="8" fillId="0" borderId="167" xfId="0" applyFont="1" applyBorder="1" applyAlignment="1"/>
    <xf numFmtId="0" fontId="8" fillId="0" borderId="113" xfId="0" applyFont="1" applyBorder="1" applyAlignment="1"/>
    <xf numFmtId="0" fontId="8" fillId="0" borderId="115" xfId="0" applyFont="1" applyBorder="1" applyAlignment="1"/>
    <xf numFmtId="0" fontId="8" fillId="0" borderId="114" xfId="0" applyFont="1" applyBorder="1" applyAlignment="1"/>
    <xf numFmtId="0" fontId="8" fillId="0" borderId="159" xfId="0" applyFont="1" applyBorder="1" applyAlignment="1"/>
    <xf numFmtId="0" fontId="8" fillId="0" borderId="118" xfId="0" applyFont="1" applyBorder="1" applyAlignment="1"/>
    <xf numFmtId="0" fontId="8" fillId="0" borderId="117" xfId="0" applyFont="1" applyBorder="1" applyAlignment="1"/>
    <xf numFmtId="0" fontId="8" fillId="0" borderId="120" xfId="0" applyFont="1" applyBorder="1" applyAlignment="1"/>
    <xf numFmtId="0" fontId="8" fillId="0" borderId="121" xfId="0" applyFont="1" applyBorder="1" applyAlignment="1"/>
    <xf numFmtId="0" fontId="8" fillId="0" borderId="129" xfId="0" applyFont="1" applyBorder="1" applyAlignment="1"/>
    <xf numFmtId="0" fontId="8" fillId="0" borderId="139" xfId="0" applyFont="1" applyBorder="1" applyAlignment="1"/>
    <xf numFmtId="0" fontId="8" fillId="0" borderId="145" xfId="0" applyFont="1" applyBorder="1" applyAlignment="1"/>
    <xf numFmtId="0" fontId="8" fillId="0" borderId="141" xfId="0" applyFont="1" applyBorder="1" applyAlignment="1"/>
    <xf numFmtId="0" fontId="8" fillId="0" borderId="164" xfId="0" applyFont="1" applyBorder="1" applyAlignment="1"/>
    <xf numFmtId="0" fontId="8" fillId="0" borderId="148" xfId="0" applyFont="1" applyBorder="1" applyAlignment="1"/>
    <xf numFmtId="0" fontId="0" fillId="0" borderId="0" xfId="0" applyAlignment="1"/>
    <xf numFmtId="0" fontId="8" fillId="0" borderId="153" xfId="0" applyFont="1" applyBorder="1" applyAlignment="1"/>
    <xf numFmtId="0" fontId="8" fillId="0" borderId="155" xfId="0" applyFont="1" applyBorder="1" applyAlignment="1"/>
    <xf numFmtId="0" fontId="8" fillId="0" borderId="156" xfId="0" applyFont="1" applyBorder="1" applyAlignment="1"/>
    <xf numFmtId="0" fontId="8" fillId="0" borderId="157" xfId="0" applyFont="1" applyBorder="1" applyAlignment="1"/>
    <xf numFmtId="0" fontId="8" fillId="0" borderId="158" xfId="0" applyFont="1" applyBorder="1" applyAlignment="1"/>
    <xf numFmtId="0" fontId="8" fillId="0" borderId="160" xfId="0" applyFont="1" applyBorder="1" applyAlignment="1"/>
    <xf numFmtId="0" fontId="8" fillId="0" borderId="98" xfId="0" applyFont="1" applyBorder="1" applyAlignment="1"/>
    <xf numFmtId="0" fontId="8" fillId="0" borderId="166" xfId="0" applyFont="1" applyBorder="1" applyAlignment="1"/>
    <xf numFmtId="0" fontId="8" fillId="0" borderId="124" xfId="0" applyFont="1" applyBorder="1" applyAlignment="1"/>
    <xf numFmtId="0" fontId="8" fillId="0" borderId="180" xfId="0" applyFont="1" applyBorder="1" applyAlignment="1"/>
    <xf numFmtId="0" fontId="8" fillId="0" borderId="97" xfId="0" applyFont="1" applyBorder="1" applyAlignment="1"/>
    <xf numFmtId="0" fontId="8" fillId="0" borderId="23" xfId="0" applyFont="1" applyBorder="1" applyAlignment="1"/>
    <xf numFmtId="0" fontId="8" fillId="0" borderId="24" xfId="0" applyFont="1" applyBorder="1" applyAlignment="1"/>
    <xf numFmtId="0" fontId="8" fillId="0" borderId="173" xfId="0" applyFont="1" applyBorder="1" applyAlignment="1"/>
    <xf numFmtId="0" fontId="8" fillId="0" borderId="172" xfId="0" applyFont="1" applyBorder="1" applyAlignment="1"/>
    <xf numFmtId="0" fontId="8" fillId="0" borderId="5" xfId="0" applyFont="1" applyBorder="1" applyAlignment="1"/>
    <xf numFmtId="0" fontId="8" fillId="0" borderId="3" xfId="0" applyFont="1" applyBorder="1" applyAlignment="1"/>
    <xf numFmtId="0" fontId="8" fillId="0" borderId="253" xfId="0" applyFont="1" applyBorder="1" applyAlignment="1"/>
    <xf numFmtId="0" fontId="8" fillId="0" borderId="254" xfId="0" applyFont="1" applyBorder="1" applyAlignment="1"/>
    <xf numFmtId="0" fontId="5" fillId="10" borderId="241" xfId="0" applyFont="1" applyFill="1" applyBorder="1" applyAlignment="1"/>
    <xf numFmtId="0" fontId="8" fillId="0" borderId="242" xfId="0" applyFont="1" applyBorder="1" applyAlignment="1"/>
    <xf numFmtId="0" fontId="8" fillId="0" borderId="281" xfId="0" applyFont="1" applyBorder="1" applyAlignment="1"/>
    <xf numFmtId="0" fontId="8" fillId="0" borderId="284" xfId="0" applyFont="1" applyBorder="1" applyAlignment="1"/>
    <xf numFmtId="0" fontId="8" fillId="59" borderId="281" xfId="0" applyFont="1" applyFill="1" applyBorder="1" applyAlignment="1"/>
    <xf numFmtId="0" fontId="8" fillId="59" borderId="284" xfId="0" applyFont="1" applyFill="1" applyBorder="1" applyAlignment="1"/>
  </cellXfs>
  <cellStyles count="8">
    <cellStyle name="Hyperlink" xfId="1" xr:uid="{00000000-000B-0000-0000-000008000000}"/>
    <cellStyle name="Normal" xfId="0" builtinId="0"/>
    <cellStyle name="Normal 2" xfId="2" xr:uid="{7EFC3A28-FD08-416E-9DEE-3259ED7E0000}"/>
    <cellStyle name="Normal 2 2" xfId="4" xr:uid="{B086F88D-87FE-4F52-B3EF-E053B4FBBCC6}"/>
    <cellStyle name="Normal 3" xfId="3" xr:uid="{EEADB2BE-B101-470A-97E2-6A0E06306511}"/>
    <cellStyle name="Normal 3 2" xfId="6" xr:uid="{4812F7B8-BC94-4761-8C61-7877A51118EE}"/>
    <cellStyle name="Normal 4" xfId="7" xr:uid="{182ABE41-92D9-4783-B0BE-F1349448238E}"/>
    <cellStyle name="Porcentaje 2" xfId="5" xr:uid="{59978F8B-EF2F-431D-AA53-AFD621396149}"/>
  </cellStyles>
  <dxfs count="120"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DEEAF6"/>
      </font>
      <numFmt numFmtId="1" formatCode="0"/>
      <fill>
        <patternFill patternType="solid">
          <fgColor rgb="FFDEEAF6"/>
          <bgColor rgb="FFDEEAF6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DEEAF6"/>
      </font>
      <numFmt numFmtId="1" formatCode="0"/>
      <fill>
        <patternFill patternType="solid">
          <fgColor rgb="FFDEEAF6"/>
          <bgColor rgb="FFDEEAF6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ont>
        <color rgb="FFF7CAAC"/>
      </font>
      <fill>
        <patternFill patternType="solid">
          <fgColor rgb="FFF7CAAC"/>
          <bgColor rgb="FFF7CAAC"/>
        </patternFill>
      </fill>
    </dxf>
    <dxf>
      <font>
        <color rgb="FFFFE598"/>
      </font>
      <fill>
        <patternFill patternType="solid">
          <fgColor rgb="FFFFE598"/>
          <bgColor rgb="FFFFE598"/>
        </patternFill>
      </fill>
    </dxf>
    <dxf>
      <font>
        <color rgb="FFC5E0B3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  <dxf>
      <fill>
        <patternFill patternType="solid">
          <fgColor rgb="FFDADADA"/>
          <bgColor rgb="FFDADADA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8" tint="0.39997558519241921"/>
      </font>
      <fill>
        <patternFill patternType="solid">
          <bgColor theme="8" tint="0.39997558519241921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C65911"/>
      </font>
      <fill>
        <patternFill patternType="solid">
          <bgColor theme="5" tint="-0.249977111117893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ont>
        <color rgb="FFDDB4E0"/>
      </font>
      <fill>
        <patternFill patternType="solid">
          <bgColor rgb="FFDDB4E0"/>
        </patternFill>
      </fill>
    </dxf>
    <dxf>
      <font>
        <color rgb="FFFFFF00"/>
      </font>
      <fill>
        <patternFill patternType="solid"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atos-style" pivot="0" count="3" xr9:uid="{00000000-0011-0000-FFFF-FFFF00000000}">
      <tableStyleElement type="headerRow" dxfId="119"/>
      <tableStyleElement type="firstRowStripe" dxfId="118"/>
      <tableStyleElement type="secondRowStripe" dxfId="117"/>
    </tableStyle>
    <tableStyle name="Datos-style 2" pivot="0" count="3" xr9:uid="{00000000-0011-0000-FFFF-FFFF01000000}">
      <tableStyleElement type="headerRow" dxfId="116"/>
      <tableStyleElement type="firstRowStripe" dxfId="115"/>
      <tableStyleElement type="secondRowStripe" dxfId="114"/>
    </tableStyle>
    <tableStyle name="Datos-style 3" pivot="0" count="3" xr9:uid="{00000000-0011-0000-FFFF-FFFF02000000}">
      <tableStyleElement type="headerRow" dxfId="113"/>
      <tableStyleElement type="firstRowStripe" dxfId="112"/>
      <tableStyleElement type="secondRowStripe" dxfId="111"/>
    </tableStyle>
    <tableStyle name="Datos-style 4" pivot="0" count="3" xr9:uid="{00000000-0011-0000-FFFF-FFFF03000000}">
      <tableStyleElement type="headerRow" dxfId="110"/>
      <tableStyleElement type="firstRowStripe" dxfId="109"/>
      <tableStyleElement type="secondRowStripe" dxfId="108"/>
    </tableStyle>
  </tableStyles>
  <colors>
    <mruColors>
      <color rgb="FF8EA9DB"/>
      <color rgb="FFDDEBF7"/>
      <color rgb="FFBDD7EE"/>
      <color rgb="FFC65911"/>
      <color rgb="FFDDB4E0"/>
      <color rgb="FF033BB5"/>
      <color rgb="FFCAF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195</xdr:col>
      <xdr:colOff>390525</xdr:colOff>
      <xdr:row>1</xdr:row>
      <xdr:rowOff>19050</xdr:rowOff>
    </xdr:from>
    <xdr:ext cx="28575" cy="5248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80895825" y="200025"/>
          <a:ext cx="28575" cy="5248275"/>
          <a:chOff x="5331713" y="1155863"/>
          <a:chExt cx="28575" cy="52482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pSpPr/>
        </xdr:nvGrpSpPr>
        <xdr:grpSpPr>
          <a:xfrm>
            <a:off x="5331713" y="1155863"/>
            <a:ext cx="28575" cy="5248275"/>
            <a:chOff x="5331713" y="1155863"/>
            <a:chExt cx="28575" cy="5248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F00-000004000000}"/>
                </a:ext>
              </a:extLst>
            </xdr:cNvPr>
            <xdr:cNvSpPr/>
          </xdr:nvSpPr>
          <xdr:spPr>
            <a:xfrm>
              <a:off x="5331713" y="1155863"/>
              <a:ext cx="28575" cy="5248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 title="Dibujo">
              <a:extLst>
                <a:ext uri="{FF2B5EF4-FFF2-40B4-BE49-F238E27FC236}">
                  <a16:creationId xmlns:a16="http://schemas.microsoft.com/office/drawing/2014/main" id="{00000000-0008-0000-0F00-000005000000}"/>
                </a:ext>
              </a:extLst>
            </xdr:cNvPr>
            <xdr:cNvGrpSpPr/>
          </xdr:nvGrpSpPr>
          <xdr:grpSpPr>
            <a:xfrm>
              <a:off x="5331713" y="1155863"/>
              <a:ext cx="28575" cy="5248275"/>
              <a:chOff x="2428400" y="968375"/>
              <a:chExt cx="9600" cy="52272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F00-000006000000}"/>
                  </a:ext>
                </a:extLst>
              </xdr:cNvPr>
              <xdr:cNvSpPr/>
            </xdr:nvSpPr>
            <xdr:spPr>
              <a:xfrm>
                <a:off x="2428400" y="968375"/>
                <a:ext cx="9600" cy="5227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7" name="Shape 7">
                <a:extLst>
                  <a:ext uri="{FF2B5EF4-FFF2-40B4-BE49-F238E27FC236}">
                    <a16:creationId xmlns:a16="http://schemas.microsoft.com/office/drawing/2014/main" id="{00000000-0008-0000-0F00-000007000000}"/>
                  </a:ext>
                </a:extLst>
              </xdr:cNvPr>
              <xdr:cNvCxnSpPr/>
            </xdr:nvCxnSpPr>
            <xdr:spPr>
              <a:xfrm>
                <a:off x="2428400" y="968375"/>
                <a:ext cx="9600" cy="5227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525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ilie Patri" id="{5DD84CF0-97C2-4DA7-9BCE-90D6DE999E39}" userId="S::epatri@thehousecl.onmicrosoft.com::da0b1ad0-8f61-4ab8-b994-01a4840fe271" providerId="AD"/>
  <person displayName="Loredanna  Celleri Gómez" id="{6C64E56E-B717-48BD-9579-7632011457FC}" userId="S::lcelleri@thehousecl.onmicrosoft.com::dd99fdf1-6454-458c-9893-94b776d13851" providerId="AD"/>
  <person displayName="Maria Isabel Undurraga" id="{DC6B64FA-AB66-43D9-AA29-170069D52A77}" userId="S::miundurraga@thehousecl.onmicrosoft.com::102a6fb6-7451-4aa9-b1c0-140f3075615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7">
  <tableColumns count="1">
    <tableColumn id="1" xr3:uid="{00000000-0010-0000-0000-000001000000}" name="Material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:C6">
  <tableColumns count="1">
    <tableColumn id="1" xr3:uid="{00000000-0010-0000-0100-000001000000}" name="Status"/>
  </tableColumns>
  <tableStyleInfo name="Dat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2:E22">
  <tableColumns count="1">
    <tableColumn id="1" xr3:uid="{00000000-0010-0000-0200-000001000000}" name="Consultor"/>
  </tableColumns>
  <tableStyleInfo name="Dat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2:G6">
  <tableColumns count="1">
    <tableColumn id="1" xr3:uid="{00000000-0010-0000-0300-000001000000}" name="Utilización"/>
  </tableColumns>
  <tableStyleInfo name="Dato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E35" dT="2026-06-04T16:52:46.73" personId="{5DD84CF0-97C2-4DA7-9BCE-90D6DE999E39}" id="{3BF580CB-934E-456A-81A7-EB1554F3449D}">
    <text>Mariana volvería? Se lo prometimos al cliente?</text>
  </threadedComment>
  <threadedComment ref="CZ37" dT="2026-03-31T14:03:41.16" personId="{5DD84CF0-97C2-4DA7-9BCE-90D6DE999E39}" id="{42C743EA-FED0-4360-A0C9-F10304CECBBD}">
    <text xml:space="preserve">No mover a AM. </text>
  </threadedComment>
  <threadedComment ref="DD37" dT="2026-05-29T15:30:03.33" personId="{6C64E56E-B717-48BD-9579-7632011457FC}" id="{0D450353-B83F-4DF6-9D4B-9634D901F64E}" done="1">
    <text xml:space="preserve">Andres Mercado no quiere volver a BHP
</text>
  </threadedComment>
  <threadedComment ref="DE37" dT="2026-06-04T16:53:58.97" personId="{6C64E56E-B717-48BD-9579-7632011457FC}" id="{0D8B5309-C609-4CDE-A078-5104E6174473}">
    <text>Validar si se extiende una semana</text>
  </threadedComment>
  <threadedComment ref="DC38" dT="2026-05-25T14:41:47.07" personId="{5DD84CF0-97C2-4DA7-9BCE-90D6DE999E39}" id="{9C636492-AAC9-4823-BA4B-696854F3084A}">
    <text>APALANCADOR QUE HAYA ESTADO EN BHP18 POR SOLICITUD DE LA ALE</text>
  </threadedComment>
  <threadedComment ref="DA39" dT="2026-05-14T15:59:15.98" personId="{5DD84CF0-97C2-4DA7-9BCE-90D6DE999E39}" id="{9A48935E-E756-4414-AFA1-C15DB8ECAACE}">
    <text>Aún no sale la propuesta</text>
  </threadedComment>
  <threadedComment ref="CW41" dT="2026-04-16T16:13:17.50" personId="{5DD84CF0-97C2-4DA7-9BCE-90D6DE999E39}" id="{03786434-43CC-4FF2-9340-2CFB43A87A36}">
    <text>Si no sale Mark, lo toma la LC como Gerente</text>
  </threadedComment>
  <threadedComment ref="DE42" dT="2026-06-12T16:34:43.26" personId="{5DD84CF0-97C2-4DA7-9BCE-90D6DE999E39}" id="{0BFAC897-7FF1-48A7-A39C-F0AECAD83238}">
    <text>Dar día libre JDP, CM</text>
  </threadedComment>
  <threadedComment ref="DE42" dT="2026-06-12T16:35:30.37" personId="{5DD84CF0-97C2-4DA7-9BCE-90D6DE999E39}" id="{D1C6F258-2564-49E3-A491-683BE71AC2EB}" parentId="{0BFAC897-7FF1-48A7-A39C-F0AECAD83238}">
    <text>Ojalá un Lunes y Viernes</text>
  </threadedComment>
  <threadedComment ref="C44" dT="2026-03-06T22:06:15.55" personId="{DC6B64FA-AB66-43D9-AA29-170069D52A77}" id="{5A6FB514-880F-4B9D-B8DC-7BD4BEBDB9B1}">
    <text>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ext>
  </threadedComment>
  <threadedComment ref="DC44" dT="2026-05-15T19:21:25.86" personId="{5DD84CF0-97C2-4DA7-9BCE-90D6DE999E39}" id="{BCD04FA1-6A30-4791-8762-933A617BF0F2}">
    <text xml:space="preserve">Darle espacio a FC </text>
  </threadedComment>
  <threadedComment ref="DD44" dT="2026-05-15T19:22:36.97" personId="{5DD84CF0-97C2-4DA7-9BCE-90D6DE999E39}" id="{5A37FC1B-0B62-481F-AE18-EDF9B2B159FB}">
    <text>Tomar espacio JA sin AU</text>
  </threadedComment>
  <threadedComment ref="DD44" dT="2026-06-04T16:58:16.15" personId="{6C64E56E-B717-48BD-9579-7632011457FC}" id="{C2DCDE5D-B698-411E-99D3-99E800141995}" parentId="{5A37FC1B-0B62-481F-AE18-EDF9B2B159FB}">
    <text xml:space="preserve">Validar con JA si se necesita CP adicional
</text>
  </threadedComment>
  <threadedComment ref="CX52" dT="2026-04-20T17:04:20.18" personId="{5DD84CF0-97C2-4DA7-9BCE-90D6DE999E39}" id="{BE2750F4-B007-4C5E-9790-D506921A12AC}">
    <text>Si sale Mark Fones, la CM se dedica a  eso y TA a MITTA</text>
  </threadedComment>
  <threadedComment ref="CF120" dT="2025-12-18T16:33:46.43" personId="{5DD84CF0-97C2-4DA7-9BCE-90D6DE999E39}" id="{8104DC34-093B-4F2C-86AB-5AB849EA302A}">
    <text>Taller Copec 9-18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E35" dT="2026-06-04T16:52:46.73" personId="{5DD84CF0-97C2-4DA7-9BCE-90D6DE999E39}" id="{ADC174C2-6063-4A3B-8482-4C1E80EED886}">
    <text>Mariana volvería? Se lo prometimos al cliente?</text>
  </threadedComment>
  <threadedComment ref="CZ37" dT="2026-03-31T14:03:41.16" personId="{5DD84CF0-97C2-4DA7-9BCE-90D6DE999E39}" id="{FF6B8184-6C7D-4874-A040-DE5947E8C9E4}">
    <text xml:space="preserve">No mover a AM. </text>
  </threadedComment>
  <threadedComment ref="DD37" dT="2026-05-29T15:30:03.33" personId="{6C64E56E-B717-48BD-9579-7632011457FC}" id="{8321E444-7917-442D-AE3D-1514EFBA3376}" done="1">
    <text xml:space="preserve">Andres Mercado no quiere volver a BHP
</text>
  </threadedComment>
  <threadedComment ref="DE37" dT="2026-06-04T16:53:58.97" personId="{6C64E56E-B717-48BD-9579-7632011457FC}" id="{5FBDFADD-9123-4633-940B-2B6EF1C15CF7}">
    <text>Validar si se extiende una semana</text>
  </threadedComment>
  <threadedComment ref="DC38" dT="2026-05-25T14:41:47.07" personId="{5DD84CF0-97C2-4DA7-9BCE-90D6DE999E39}" id="{48E6A390-0449-4885-98CB-8DCECB51B2BC}">
    <text>APALANCADOR QUE HAYA ESTADO EN BHP18 POR SOLICITUD DE LA ALE</text>
  </threadedComment>
  <threadedComment ref="DA39" dT="2026-05-14T15:59:15.98" personId="{5DD84CF0-97C2-4DA7-9BCE-90D6DE999E39}" id="{2D21BBC3-1607-4E34-853A-150FF52FE36B}">
    <text>Aún no sale la propuesta</text>
  </threadedComment>
  <threadedComment ref="CW41" dT="2026-04-16T16:13:17.50" personId="{5DD84CF0-97C2-4DA7-9BCE-90D6DE999E39}" id="{B1D105E1-BD39-4F26-8FFE-99133024D40E}">
    <text>Si no sale Mark, lo toma la LC como Gerente</text>
  </threadedComment>
  <threadedComment ref="DE42" dT="2026-06-12T16:34:43.26" personId="{5DD84CF0-97C2-4DA7-9BCE-90D6DE999E39}" id="{56B0DF1E-5C1C-4B56-9F99-830D3A56BC82}">
    <text>Dar día libre JDP, CM</text>
  </threadedComment>
  <threadedComment ref="DE42" dT="2026-06-12T16:35:30.37" personId="{5DD84CF0-97C2-4DA7-9BCE-90D6DE999E39}" id="{11CBCB1E-F2E7-424A-A904-86CAACD211BC}" parentId="{56B0DF1E-5C1C-4B56-9F99-830D3A56BC82}">
    <text>Ojalá un Lunes y Viernes</text>
  </threadedComment>
  <threadedComment ref="C44" dT="2026-03-06T22:06:15.55" personId="{DC6B64FA-AB66-43D9-AA29-170069D52A77}" id="{05402F3D-4295-4329-B3C3-46E1A18F99F2}">
    <text>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ext>
  </threadedComment>
  <threadedComment ref="DC44" dT="2026-05-15T19:21:25.86" personId="{5DD84CF0-97C2-4DA7-9BCE-90D6DE999E39}" id="{0CB9AE71-4CE9-4F54-AE4F-958F9A662514}">
    <text xml:space="preserve">Darle espacio a FC </text>
  </threadedComment>
  <threadedComment ref="DD44" dT="2026-05-15T19:22:36.97" personId="{5DD84CF0-97C2-4DA7-9BCE-90D6DE999E39}" id="{DC3759C3-80FB-4ECD-AEEB-C11FFE529AA5}">
    <text>Tomar espacio JA sin AU</text>
  </threadedComment>
  <threadedComment ref="DD44" dT="2026-06-04T16:58:16.15" personId="{6C64E56E-B717-48BD-9579-7632011457FC}" id="{285B274D-C26E-4592-A855-1F2C1FF45D7B}" parentId="{DC3759C3-80FB-4ECD-AEEB-C11FFE529AA5}">
    <text xml:space="preserve">Validar con JA si se necesita CP adicional
</text>
  </threadedComment>
  <threadedComment ref="CX52" dT="2026-04-20T17:04:20.18" personId="{5DD84CF0-97C2-4DA7-9BCE-90D6DE999E39}" id="{3A609E0A-6E74-44FA-BB5C-4414F964EF0D}">
    <text>Si sale Mark Fones, la CM se dedica a  eso y TA a MITTA</text>
  </threadedComment>
  <threadedComment ref="CF120" dT="2025-12-18T16:33:46.43" personId="{5DD84CF0-97C2-4DA7-9BCE-90D6DE999E39}" id="{18DC96A9-5337-4F01-8DA5-2CB70273D08D}">
    <text>Taller Copec 9-18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K31" dT="2026-05-20T15:17:20.79" personId="{5DD84CF0-97C2-4DA7-9BCE-90D6DE999E39}" id="{7AB20AFC-D1EB-42A3-99F4-E44E27F6A44A}">
    <text xml:space="preserve">Eliminar y pasar a mes sin goce de sueldo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F111" dT="2025-12-18T16:33:46.43" personId="{5DD84CF0-97C2-4DA7-9BCE-90D6DE999E39}" id="{04EDCE19-8B58-4859-86DB-ADE33DD41C30}">
    <text>Taller Copec 9-18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7" dT="2026-03-06T22:06:15.55" personId="{DC6B64FA-AB66-43D9-AA29-170069D52A77}" id="{F26D8E87-356C-440D-B0C5-D096B59F37FF}">
    <text>Nombre del proyecto y código: Modelo Organizacional Filiales SQM, SQM17
Fecha de inicio formal del proyecto y fecha de inicio de trabajo: 2/02
Semanas críticas e hitos relevantes (talleres, viajes, otros) con sus fechas: sem 9/03: viaje NA y Mex, semana 16/03: Belg y España, sem 24/03: Perú, sem 31/03: SteerCo, sem 7/04: Taller I, sem 21/04: SteerCo, 1 sem Mayo Taller II, 2 sem Mayo Steerco Cierre
Tipo de proyecto: Estrategia, Organizacional y GdC
Dificultad del proyecto: Alta (17 oficinas comerciales, cadena de valor un poco compleja, resistencia de los paises)
Socio advisor: JM principal, AL apoya en entrevistas + instancia clave
Competencias técnicas (pe: inglés) o conocimientos previos necesarios/deseables: inglés, conocimientos SQM YNV
Fecha de cierre formal y fecha de cierre estimada de trabajo: 15/05</text>
  </threadedComment>
  <threadedComment ref="CZ39" dT="2026-03-31T14:03:41.16" personId="{5DD84CF0-97C2-4DA7-9BCE-90D6DE999E39}" id="{30937060-2EAA-4C33-A930-FEB6D41DC34C}">
    <text xml:space="preserve">No mover a AM. </text>
  </threadedComment>
  <threadedComment ref="CF115" dT="2025-12-18T16:33:46.43" personId="{5DD84CF0-97C2-4DA7-9BCE-90D6DE999E39}" id="{9202DC76-CE47-404F-A0BD-030C8525B9DC}">
    <text>Taller Copec 9-18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11D9-AA70-43F3-9BA7-F5816A87AA91}">
  <sheetPr>
    <tabColor theme="4"/>
    <outlinePr summaryBelow="0" summaryRight="0"/>
  </sheetPr>
  <dimension ref="A1:RQ83"/>
  <sheetViews>
    <sheetView topLeftCell="EY1" zoomScale="70" zoomScaleNormal="70" workbookViewId="0">
      <pane xSplit="2" ySplit="3" topLeftCell="FA11" activePane="bottomRight" state="frozen"/>
      <selection pane="bottomRight" activeCell="FH25" sqref="FH25:FO25"/>
      <selection pane="bottomLeft" activeCell="A4" sqref="A4"/>
      <selection pane="topRight" activeCell="EZ1" sqref="EZ1"/>
    </sheetView>
  </sheetViews>
  <sheetFormatPr defaultColWidth="9.140625" defaultRowHeight="12.95"/>
  <cols>
    <col min="1" max="1" width="9.140625" style="1448" customWidth="1"/>
    <col min="2" max="2" width="2.85546875" style="1418" customWidth="1"/>
    <col min="3" max="86" width="9.140625" style="1418" customWidth="1"/>
    <col min="87" max="88" width="9.140625" style="1436" customWidth="1"/>
    <col min="89" max="122" width="9.140625" style="1418" customWidth="1"/>
    <col min="123" max="123" width="9.140625" style="1437" customWidth="1"/>
    <col min="124" max="130" width="9.140625" style="1418" customWidth="1"/>
    <col min="131" max="131" width="9.140625" style="1435" customWidth="1"/>
    <col min="132" max="138" width="9.140625" style="1418" customWidth="1"/>
    <col min="139" max="139" width="9.140625" style="1435" customWidth="1"/>
    <col min="140" max="146" width="9.140625" style="1418" customWidth="1"/>
    <col min="147" max="147" width="9.140625" style="1438" customWidth="1"/>
    <col min="148" max="154" width="9.140625" style="1418" customWidth="1"/>
    <col min="155" max="155" width="9.140625" style="1435" customWidth="1"/>
    <col min="156" max="162" width="9.140625" style="1418" customWidth="1"/>
    <col min="163" max="163" width="9.140625" style="1438" customWidth="1"/>
    <col min="164" max="170" width="9.140625" style="1418" customWidth="1"/>
    <col min="171" max="171" width="9.140625" style="1435" customWidth="1"/>
    <col min="172" max="178" width="9.140625" style="1418" customWidth="1"/>
    <col min="179" max="179" width="9.140625" style="1435" customWidth="1"/>
    <col min="180" max="186" width="9.140625" style="1418" customWidth="1"/>
    <col min="187" max="187" width="9.140625" style="1435" customWidth="1"/>
    <col min="188" max="194" width="9.140625" style="1418" customWidth="1"/>
    <col min="195" max="195" width="9.140625" style="1438" customWidth="1"/>
    <col min="196" max="202" width="9.140625" style="1418" customWidth="1"/>
    <col min="203" max="203" width="9.140625" style="1439" customWidth="1"/>
    <col min="204" max="210" width="9.140625" style="1418" customWidth="1"/>
    <col min="211" max="211" width="9.140625" style="1439" customWidth="1"/>
    <col min="212" max="218" width="9.140625" style="1418" customWidth="1"/>
    <col min="219" max="219" width="9.140625" style="1439" customWidth="1"/>
    <col min="220" max="222" width="9.140625" style="1418" customWidth="1"/>
    <col min="223" max="223" width="2.7109375" style="1418" customWidth="1"/>
    <col min="224" max="226" width="9.140625" style="1418" customWidth="1"/>
    <col min="227" max="227" width="9.140625" style="1439" customWidth="1"/>
    <col min="228" max="234" width="9.140625" style="1418" customWidth="1"/>
    <col min="235" max="235" width="9.140625" style="1439" customWidth="1"/>
    <col min="236" max="242" width="9.140625" style="1418" customWidth="1"/>
    <col min="243" max="243" width="9.140625" style="1439" customWidth="1"/>
    <col min="244" max="250" width="9.140625" style="1418" customWidth="1"/>
    <col min="251" max="251" width="9.140625" style="1439" customWidth="1"/>
    <col min="252" max="258" width="9.140625" style="1418" customWidth="1"/>
    <col min="259" max="259" width="9.140625" style="1439" customWidth="1"/>
    <col min="260" max="260" width="9.140625" style="1418" customWidth="1"/>
    <col min="261" max="16384" width="9.140625" style="1418"/>
  </cols>
  <sheetData>
    <row r="1" spans="1:476" s="1410" customFormat="1" ht="13.5" customHeight="1">
      <c r="A1" s="1440" t="s">
        <v>0</v>
      </c>
      <c r="B1" s="1408"/>
      <c r="C1" s="1408"/>
      <c r="D1" s="1408"/>
      <c r="E1" s="1408"/>
      <c r="F1" s="1408"/>
      <c r="G1" s="1408"/>
      <c r="H1" s="1408"/>
      <c r="I1" s="1408"/>
      <c r="J1" s="1408"/>
      <c r="K1" s="1408"/>
      <c r="L1" s="1408"/>
      <c r="M1" s="1408"/>
      <c r="N1" s="1408"/>
      <c r="O1" s="1408"/>
      <c r="P1" s="1408"/>
      <c r="Q1" s="1408"/>
      <c r="R1" s="1408"/>
      <c r="S1" s="1408"/>
      <c r="T1" s="1408"/>
      <c r="U1" s="1408"/>
      <c r="V1" s="1408"/>
      <c r="W1" s="1408"/>
      <c r="X1" s="1408"/>
      <c r="Y1" s="1408"/>
      <c r="Z1" s="1408"/>
      <c r="AA1" s="1408"/>
      <c r="AB1" s="1408"/>
      <c r="AC1" s="1408"/>
      <c r="AD1" s="1408"/>
      <c r="AE1" s="1408"/>
      <c r="AF1" s="1408"/>
      <c r="AG1" s="1408"/>
      <c r="AH1" s="1408"/>
      <c r="AI1" s="1408"/>
      <c r="AJ1" s="1408"/>
      <c r="AK1" s="1408"/>
      <c r="AL1" s="1408"/>
      <c r="AM1" s="1408"/>
      <c r="AN1" s="1408"/>
      <c r="AO1" s="1408"/>
      <c r="AP1" s="1408"/>
      <c r="AQ1" s="1408"/>
      <c r="AR1" s="1408"/>
      <c r="AS1" s="1408"/>
      <c r="AT1" s="1408"/>
      <c r="AU1" s="1408"/>
      <c r="AV1" s="1408"/>
      <c r="AW1" s="1408"/>
      <c r="AX1" s="1408"/>
      <c r="AY1" s="1408"/>
      <c r="AZ1" s="1408"/>
      <c r="BA1" s="1408"/>
      <c r="BB1" s="1408"/>
      <c r="BC1" s="1408"/>
      <c r="BD1" s="1408"/>
      <c r="BE1" s="1408"/>
      <c r="BF1" s="1408"/>
      <c r="BG1" s="1408"/>
      <c r="BH1" s="1408"/>
      <c r="BI1" s="1408"/>
      <c r="BJ1" s="1408"/>
      <c r="BK1" s="1408"/>
      <c r="BL1" s="1408"/>
      <c r="BM1" s="1408"/>
      <c r="BN1" s="1408"/>
      <c r="BO1" s="1408"/>
      <c r="BP1" s="1408"/>
      <c r="BQ1" s="1408"/>
      <c r="BR1" s="1408"/>
      <c r="BS1" s="1408"/>
      <c r="BT1" s="1408"/>
      <c r="BU1" s="1408"/>
      <c r="BV1" s="1408"/>
      <c r="BW1" s="1408"/>
      <c r="BX1" s="1408"/>
      <c r="BY1" s="1408"/>
      <c r="BZ1" s="1408"/>
      <c r="CA1" s="1408"/>
      <c r="CB1" s="1408"/>
      <c r="CC1" s="1408"/>
      <c r="CD1" s="1408"/>
      <c r="CE1" s="1408"/>
      <c r="CF1" s="1408"/>
      <c r="CG1" s="1408"/>
      <c r="CH1" s="1408"/>
      <c r="CI1" s="1408"/>
      <c r="CJ1" s="1408"/>
      <c r="CK1" s="1408"/>
      <c r="CL1" s="1408"/>
      <c r="CM1" s="1408"/>
      <c r="CN1" s="1408"/>
      <c r="CO1" s="1408"/>
      <c r="CP1" s="1408"/>
      <c r="CQ1" s="1408"/>
      <c r="CR1" s="1408"/>
      <c r="CS1" s="1408"/>
      <c r="CT1" s="1408"/>
      <c r="CU1" s="1408"/>
      <c r="CV1" s="1408"/>
      <c r="CW1" s="1408"/>
      <c r="CX1" s="1408"/>
      <c r="CY1" s="1408"/>
      <c r="CZ1" s="1408"/>
      <c r="DA1" s="1408"/>
      <c r="DB1" s="1408"/>
      <c r="DC1" s="1408"/>
      <c r="DD1" s="1408"/>
      <c r="DE1" s="1408"/>
      <c r="DF1" s="1408"/>
      <c r="DG1" s="1408"/>
      <c r="DH1" s="1408"/>
      <c r="DI1" s="1408"/>
      <c r="DJ1" s="1408"/>
      <c r="DK1" s="1408"/>
      <c r="DL1" s="1408"/>
      <c r="DM1" s="1408"/>
      <c r="DN1" s="1408"/>
      <c r="DO1" s="1408"/>
      <c r="DP1" s="1408"/>
      <c r="DQ1" s="1408"/>
      <c r="DR1" s="1408"/>
      <c r="DS1" s="1409"/>
      <c r="DT1" s="1456"/>
      <c r="DU1" s="1457"/>
      <c r="DV1" s="1457"/>
      <c r="DW1" s="1457"/>
      <c r="DX1" s="1457"/>
      <c r="DY1" s="1457"/>
      <c r="DZ1" s="1457"/>
      <c r="EA1" s="1457"/>
      <c r="EB1" s="1457"/>
      <c r="EC1" s="1457"/>
      <c r="ED1" s="1457"/>
      <c r="EE1" s="1457"/>
      <c r="EF1" s="1457"/>
      <c r="EG1" s="1457"/>
      <c r="EH1" s="1457"/>
      <c r="EJ1" s="1457"/>
      <c r="EK1" s="1457"/>
      <c r="EL1" s="1457"/>
      <c r="EM1" s="1457" t="s">
        <v>1</v>
      </c>
      <c r="EN1" s="1457"/>
      <c r="EO1" s="1457"/>
      <c r="EP1" s="1457"/>
      <c r="EQ1" s="1457"/>
      <c r="ER1" s="1457"/>
      <c r="ES1" s="1457"/>
      <c r="ET1" s="1457"/>
      <c r="EU1" s="1457"/>
      <c r="EV1" s="1457"/>
      <c r="EW1" s="1457"/>
      <c r="EX1" s="1457"/>
      <c r="EY1" s="1457"/>
      <c r="EZ1" s="1457"/>
      <c r="FA1" s="1457"/>
      <c r="FB1" s="1458"/>
      <c r="FC1" s="2933" t="s">
        <v>2</v>
      </c>
      <c r="FD1" s="2933"/>
      <c r="FE1" s="2933"/>
      <c r="FF1" s="2933"/>
      <c r="FG1" s="2933"/>
      <c r="FH1" s="2933"/>
      <c r="FI1" s="2933"/>
      <c r="FJ1" s="2933"/>
      <c r="FK1" s="2933"/>
      <c r="FL1" s="2933"/>
      <c r="FM1" s="2933"/>
      <c r="FN1" s="2933"/>
      <c r="FO1" s="2933"/>
      <c r="FP1" s="2933"/>
      <c r="FQ1" s="2933"/>
      <c r="FR1" s="2933"/>
      <c r="FS1" s="2933"/>
      <c r="FT1" s="2933"/>
      <c r="FU1" s="2933"/>
      <c r="FV1" s="2933"/>
      <c r="FW1" s="2933"/>
      <c r="FX1" s="2933"/>
      <c r="FY1" s="2933"/>
      <c r="FZ1" s="2933"/>
      <c r="GA1" s="2933"/>
      <c r="GB1" s="2933"/>
      <c r="GC1" s="2933"/>
      <c r="GD1" s="2933"/>
      <c r="GE1" s="2933"/>
      <c r="GF1" s="2933"/>
      <c r="GG1" s="2933"/>
      <c r="GH1" s="2933"/>
      <c r="GI1" s="2933"/>
      <c r="GJ1" s="2933"/>
      <c r="GK1" s="2933"/>
      <c r="GL1" s="2933" t="s">
        <v>3</v>
      </c>
      <c r="GM1" s="2933"/>
      <c r="GN1" s="2933"/>
      <c r="GO1" s="2933"/>
      <c r="GP1" s="2933"/>
      <c r="GQ1" s="2933"/>
      <c r="GR1" s="2933"/>
      <c r="GS1" s="2933"/>
      <c r="GT1" s="2933"/>
      <c r="GU1" s="2933"/>
      <c r="GV1" s="2933"/>
      <c r="GW1" s="2933"/>
      <c r="GX1" s="2933"/>
      <c r="GY1" s="2933"/>
      <c r="GZ1" s="2933"/>
      <c r="HA1" s="2933"/>
      <c r="HB1" s="2933"/>
      <c r="HC1" s="2933"/>
      <c r="HD1" s="2933"/>
      <c r="HE1" s="2933"/>
      <c r="HF1" s="2933"/>
      <c r="HG1" s="2933"/>
      <c r="HH1" s="2933"/>
      <c r="HI1" s="2933"/>
      <c r="HJ1" s="2933"/>
      <c r="HK1" s="2933"/>
      <c r="HL1" s="2933"/>
      <c r="HM1" s="2933"/>
      <c r="HN1" s="2933"/>
      <c r="HO1" s="2933"/>
      <c r="HP1" s="2933"/>
      <c r="HQ1" s="2933"/>
      <c r="HR1" s="2933" t="s">
        <v>4</v>
      </c>
      <c r="HS1" s="2933"/>
      <c r="HT1" s="2933"/>
      <c r="HU1" s="2933"/>
      <c r="HV1" s="2933"/>
      <c r="HW1" s="2933"/>
      <c r="HX1" s="2933"/>
      <c r="HY1" s="2933"/>
      <c r="HZ1" s="2933"/>
      <c r="IA1" s="2933"/>
      <c r="IB1" s="2933"/>
      <c r="IC1" s="2933"/>
      <c r="ID1" s="2933"/>
      <c r="IE1" s="2933"/>
      <c r="IF1" s="2933"/>
      <c r="IG1" s="2933"/>
      <c r="IH1" s="2933"/>
      <c r="II1" s="2933"/>
      <c r="IJ1" s="2933"/>
      <c r="IK1" s="2933"/>
      <c r="IL1" s="2933"/>
      <c r="IM1" s="2933"/>
      <c r="IN1" s="2933"/>
      <c r="IO1" s="2933"/>
      <c r="IP1" s="2933"/>
      <c r="IQ1" s="2933"/>
      <c r="IR1" s="2933"/>
      <c r="IS1" s="2933"/>
      <c r="IT1" s="2933"/>
      <c r="IU1" s="2933"/>
      <c r="IV1" s="2933"/>
      <c r="IW1" s="2933"/>
      <c r="IX1" s="2933"/>
      <c r="IY1" s="2933"/>
      <c r="IZ1" s="2933"/>
      <c r="JA1" s="2933"/>
      <c r="JB1" s="2933" t="s">
        <v>5</v>
      </c>
      <c r="JC1" s="2933"/>
      <c r="JD1" s="2933"/>
      <c r="JE1" s="2933"/>
      <c r="JF1" s="2933"/>
      <c r="JG1" s="2933"/>
      <c r="JH1" s="2933"/>
      <c r="JI1" s="2933"/>
      <c r="JJ1" s="2933"/>
      <c r="JK1" s="2933"/>
      <c r="JL1" s="2933"/>
      <c r="JM1" s="2933"/>
      <c r="JN1" s="2933"/>
      <c r="JO1" s="2933"/>
      <c r="JP1" s="2933"/>
      <c r="JQ1" s="2933"/>
      <c r="JR1" s="2933"/>
      <c r="JS1" s="2933"/>
      <c r="JT1" s="2933"/>
      <c r="JU1" s="2933"/>
      <c r="JV1" s="2933"/>
      <c r="JW1" s="2933"/>
      <c r="JX1" s="2933"/>
      <c r="JY1" s="2933"/>
      <c r="JZ1" s="2933"/>
      <c r="KA1" s="2933"/>
      <c r="KB1" s="2933"/>
      <c r="KC1" s="2933"/>
      <c r="KD1" s="2933"/>
      <c r="KE1" s="2933"/>
      <c r="KF1" s="2933"/>
      <c r="KG1" s="2933"/>
      <c r="KH1" s="2933"/>
      <c r="KI1" s="2933"/>
      <c r="KJ1" s="2933" t="s">
        <v>6</v>
      </c>
      <c r="KK1" s="2933"/>
      <c r="KL1" s="2933"/>
      <c r="KM1" s="2933"/>
      <c r="KN1" s="2933"/>
      <c r="KO1" s="2933"/>
      <c r="KP1" s="2933"/>
      <c r="KQ1" s="2933"/>
      <c r="KR1" s="2933"/>
      <c r="KS1" s="2933"/>
      <c r="KT1" s="2933"/>
      <c r="KU1" s="2933"/>
      <c r="KV1" s="2933"/>
      <c r="KW1" s="2933"/>
      <c r="KX1" s="2933"/>
      <c r="KY1" s="2933"/>
      <c r="KZ1" s="2933"/>
      <c r="LA1" s="2933"/>
      <c r="LB1" s="2933"/>
      <c r="LC1" s="2933"/>
      <c r="LD1" s="2933"/>
      <c r="LE1" s="2933"/>
      <c r="LF1" s="2933"/>
      <c r="LG1" s="2933"/>
      <c r="LH1" s="2933"/>
      <c r="LI1" s="2933"/>
      <c r="LJ1" s="2933"/>
      <c r="LK1" s="2933"/>
      <c r="LL1" s="2933"/>
      <c r="LM1" s="2933"/>
      <c r="LN1" s="2933"/>
      <c r="LO1" s="2933"/>
      <c r="LP1" s="2933"/>
      <c r="LQ1" s="2933"/>
      <c r="LR1" s="2933"/>
      <c r="LS1" s="2932" t="s">
        <v>7</v>
      </c>
      <c r="LT1" s="2932"/>
      <c r="LU1" s="2932"/>
      <c r="LV1" s="2932"/>
      <c r="LW1" s="2932"/>
      <c r="LX1" s="2932"/>
      <c r="LY1" s="2932"/>
      <c r="LZ1" s="2932"/>
      <c r="MA1" s="2932"/>
      <c r="MB1" s="2932"/>
      <c r="MC1" s="2932"/>
      <c r="MD1" s="2932"/>
      <c r="ME1" s="2932"/>
      <c r="MF1" s="2932"/>
      <c r="MG1" s="2932"/>
      <c r="MH1" s="2932"/>
      <c r="MI1" s="2932"/>
      <c r="MJ1" s="2932"/>
      <c r="MK1" s="2932"/>
      <c r="ML1" s="2932"/>
      <c r="MM1" s="2932"/>
      <c r="MN1" s="2932"/>
      <c r="MO1" s="2932"/>
      <c r="MP1" s="2932"/>
      <c r="MQ1" s="2932"/>
      <c r="MR1" s="2932"/>
      <c r="MS1" s="2932"/>
      <c r="MT1" s="2932"/>
      <c r="MU1" s="2932"/>
      <c r="MV1" s="2932"/>
      <c r="MW1" s="2932"/>
      <c r="MX1" s="2932"/>
      <c r="MY1" s="2932"/>
      <c r="MZ1" s="2932"/>
      <c r="NA1" s="2932"/>
      <c r="NB1" s="2932" t="s">
        <v>8</v>
      </c>
      <c r="NC1" s="2932"/>
      <c r="ND1" s="2932"/>
      <c r="NE1" s="2932"/>
      <c r="NF1" s="2932"/>
      <c r="NG1" s="2932"/>
      <c r="NH1" s="2932"/>
      <c r="NI1" s="2932"/>
      <c r="NJ1" s="2932"/>
      <c r="NK1" s="2932"/>
      <c r="NL1" s="2932"/>
      <c r="NM1" s="2932"/>
      <c r="NN1" s="2932"/>
      <c r="NO1" s="2932"/>
      <c r="NP1" s="2932"/>
      <c r="NQ1" s="2932"/>
      <c r="NR1" s="2932"/>
      <c r="NS1" s="2932"/>
      <c r="NT1" s="2932"/>
      <c r="NU1" s="2932"/>
      <c r="NV1" s="2932"/>
      <c r="NW1" s="2932"/>
      <c r="NX1" s="2932"/>
      <c r="NY1" s="2932"/>
      <c r="NZ1" s="2932"/>
      <c r="OA1" s="2932"/>
      <c r="OB1" s="2932"/>
      <c r="OC1" s="2932"/>
      <c r="OD1" s="2932"/>
      <c r="OE1" s="2932"/>
      <c r="OF1" s="2932"/>
      <c r="OG1" s="2932"/>
      <c r="OH1" s="2932"/>
      <c r="OI1" s="2932"/>
      <c r="OJ1" s="2932"/>
      <c r="OK1" s="2959" t="s">
        <v>9</v>
      </c>
      <c r="OL1" s="2962"/>
      <c r="OM1" s="2962"/>
      <c r="ON1" s="2962"/>
      <c r="OO1" s="2962"/>
      <c r="OP1" s="2962"/>
      <c r="OQ1" s="2962"/>
      <c r="OR1" s="2962"/>
      <c r="OS1" s="2962"/>
      <c r="OT1" s="2962"/>
      <c r="OU1" s="2962"/>
      <c r="OV1" s="2962"/>
      <c r="OW1" s="2962"/>
      <c r="OX1" s="2962"/>
      <c r="OY1" s="2962"/>
      <c r="OZ1" s="2962"/>
      <c r="PA1" s="2962"/>
      <c r="PB1" s="2962"/>
      <c r="PC1" s="2962"/>
      <c r="PD1" s="2962"/>
      <c r="PE1" s="2962"/>
      <c r="PF1" s="2962"/>
      <c r="PG1" s="2962"/>
      <c r="PH1" s="2962"/>
      <c r="PI1" s="2962"/>
      <c r="PJ1" s="2962"/>
      <c r="PK1" s="2962"/>
      <c r="PL1" s="2962"/>
      <c r="PM1" s="2962"/>
      <c r="PN1" s="2962"/>
      <c r="PO1" s="2962"/>
      <c r="PP1" s="2962"/>
      <c r="PQ1" s="2962"/>
      <c r="PR1" s="2962"/>
      <c r="PS1" s="2962"/>
      <c r="PT1" s="2963"/>
      <c r="PU1" s="2959" t="s">
        <v>10</v>
      </c>
      <c r="PV1" s="2960"/>
      <c r="PW1" s="2960"/>
      <c r="PX1" s="2960"/>
      <c r="PY1" s="2960"/>
      <c r="PZ1" s="2960"/>
      <c r="QA1" s="2960"/>
      <c r="QB1" s="2960"/>
      <c r="QC1" s="2960"/>
      <c r="QD1" s="2960"/>
      <c r="QE1" s="2960"/>
      <c r="QF1" s="2960"/>
      <c r="QG1" s="2960"/>
      <c r="QH1" s="2960"/>
      <c r="QI1" s="2960"/>
      <c r="QJ1" s="2960"/>
      <c r="QK1" s="2960"/>
      <c r="QL1" s="2960"/>
      <c r="QM1" s="2960"/>
      <c r="QN1" s="2960"/>
      <c r="QO1" s="2960"/>
      <c r="QP1" s="2960"/>
      <c r="QQ1" s="2960"/>
      <c r="QR1" s="2960"/>
      <c r="QS1" s="2960"/>
      <c r="QT1" s="2960"/>
      <c r="QU1" s="2960"/>
      <c r="QV1" s="2960"/>
      <c r="QW1" s="2960"/>
      <c r="QX1" s="2960"/>
      <c r="QY1" s="2960"/>
      <c r="QZ1" s="2960"/>
      <c r="RA1" s="2960"/>
      <c r="RB1" s="2961"/>
    </row>
    <row r="2" spans="1:476">
      <c r="A2" s="2924"/>
      <c r="B2" s="1411"/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V2" s="1411"/>
      <c r="W2" s="1411"/>
      <c r="X2" s="1411"/>
      <c r="Y2" s="1411"/>
      <c r="Z2" s="1411"/>
      <c r="AA2" s="1411"/>
      <c r="AB2" s="1411"/>
      <c r="AC2" s="1411"/>
      <c r="AD2" s="1411"/>
      <c r="AE2" s="1411"/>
      <c r="AF2" s="1411"/>
      <c r="AG2" s="1412"/>
      <c r="AH2" s="1411"/>
      <c r="AI2" s="1411"/>
      <c r="AJ2" s="1411"/>
      <c r="AK2" s="1411"/>
      <c r="AL2" s="1411"/>
      <c r="AM2" s="1411"/>
      <c r="AN2" s="1411"/>
      <c r="AO2" s="1411"/>
      <c r="AP2" s="1411"/>
      <c r="AQ2" s="1411"/>
      <c r="AR2" s="1411"/>
      <c r="AS2" s="1411"/>
      <c r="AT2" s="1411"/>
      <c r="AU2" s="1411"/>
      <c r="AV2" s="1411"/>
      <c r="AW2" s="1411"/>
      <c r="AX2" s="1411"/>
      <c r="AY2" s="1411"/>
      <c r="AZ2" s="1411"/>
      <c r="BA2" s="1411"/>
      <c r="BB2" s="1411"/>
      <c r="BC2" s="1411"/>
      <c r="BD2" s="1411"/>
      <c r="BE2" s="1411"/>
      <c r="BF2" s="1411"/>
      <c r="BG2" s="1411"/>
      <c r="BH2" s="1411"/>
      <c r="BI2" s="1411"/>
      <c r="BJ2" s="1413"/>
      <c r="BK2" s="1412"/>
      <c r="BL2" s="1411"/>
      <c r="BM2" s="1411"/>
      <c r="BN2" s="1411"/>
      <c r="BO2" s="1411"/>
      <c r="BP2" s="1411"/>
      <c r="BQ2" s="1411"/>
      <c r="BR2" s="1411"/>
      <c r="BS2" s="1411"/>
      <c r="BT2" s="1411"/>
      <c r="BU2" s="1411"/>
      <c r="BV2" s="1411"/>
      <c r="BW2" s="1411"/>
      <c r="BX2" s="1411"/>
      <c r="BY2" s="1411"/>
      <c r="BZ2" s="1411"/>
      <c r="CA2" s="1411"/>
      <c r="CB2" s="1411"/>
      <c r="CC2" s="1411"/>
      <c r="CD2" s="1411"/>
      <c r="CE2" s="1411"/>
      <c r="CF2" s="1411"/>
      <c r="CG2" s="1411"/>
      <c r="CH2" s="1411"/>
      <c r="CI2" s="1411"/>
      <c r="CJ2" s="1411"/>
      <c r="CK2" s="1411"/>
      <c r="CL2" s="1411"/>
      <c r="CM2" s="1411"/>
      <c r="CN2" s="1411"/>
      <c r="CO2" s="1413"/>
      <c r="CP2" s="1412"/>
      <c r="CQ2" s="1411"/>
      <c r="CR2" s="1411"/>
      <c r="CS2" s="1411"/>
      <c r="CT2" s="1411"/>
      <c r="CU2" s="1411"/>
      <c r="CV2" s="1411"/>
      <c r="CW2" s="1411"/>
      <c r="CX2" s="1411"/>
      <c r="CY2" s="1411"/>
      <c r="CZ2" s="1411"/>
      <c r="DA2" s="1411"/>
      <c r="DB2" s="1411"/>
      <c r="DC2" s="1411"/>
      <c r="DD2" s="1411"/>
      <c r="DE2" s="1411"/>
      <c r="DF2" s="1411"/>
      <c r="DG2" s="1411"/>
      <c r="DH2" s="1411"/>
      <c r="DI2" s="1411"/>
      <c r="DJ2" s="1411"/>
      <c r="DK2" s="1411"/>
      <c r="DL2" s="1411"/>
      <c r="DM2" s="1411"/>
      <c r="DN2" s="1411"/>
      <c r="DO2" s="1411"/>
      <c r="DP2" s="1411"/>
      <c r="DQ2" s="1411"/>
      <c r="DR2" s="1411"/>
      <c r="DS2" s="1411"/>
      <c r="DT2" s="2937" t="s">
        <v>11</v>
      </c>
      <c r="DU2" s="2937"/>
      <c r="DV2" s="2937"/>
      <c r="DW2" s="2937"/>
      <c r="DX2" s="2937"/>
      <c r="DY2" s="2937"/>
      <c r="DZ2" s="2937"/>
      <c r="EA2" s="1415"/>
      <c r="EB2" s="2937" t="s">
        <v>12</v>
      </c>
      <c r="EC2" s="2937"/>
      <c r="ED2" s="2937"/>
      <c r="EE2" s="2937"/>
      <c r="EF2" s="2937"/>
      <c r="EG2" s="2937"/>
      <c r="EH2" s="2937"/>
      <c r="EI2" s="1415"/>
      <c r="EJ2" s="2937" t="s">
        <v>13</v>
      </c>
      <c r="EK2" s="2937"/>
      <c r="EL2" s="2937"/>
      <c r="EM2" s="2937"/>
      <c r="EN2" s="2937"/>
      <c r="EO2" s="2937"/>
      <c r="EP2" s="2937"/>
      <c r="EQ2" s="1415"/>
      <c r="ER2" s="2937" t="s">
        <v>14</v>
      </c>
      <c r="ES2" s="2937"/>
      <c r="ET2" s="2937"/>
      <c r="EU2" s="2937"/>
      <c r="EV2" s="2937"/>
      <c r="EW2" s="2937"/>
      <c r="EX2" s="2937"/>
      <c r="EY2" s="1415"/>
      <c r="EZ2" s="2937" t="s">
        <v>15</v>
      </c>
      <c r="FA2" s="2937"/>
      <c r="FB2" s="2937"/>
      <c r="FC2" s="2937"/>
      <c r="FD2" s="2937"/>
      <c r="FE2" s="2937"/>
      <c r="FF2" s="2937"/>
      <c r="FG2" s="1415"/>
      <c r="FH2" s="2937" t="s">
        <v>11</v>
      </c>
      <c r="FI2" s="2937"/>
      <c r="FJ2" s="2937"/>
      <c r="FK2" s="2937"/>
      <c r="FL2" s="2937"/>
      <c r="FM2" s="2937"/>
      <c r="FN2" s="2937"/>
      <c r="FO2" s="1415"/>
      <c r="FP2" s="2937" t="s">
        <v>12</v>
      </c>
      <c r="FQ2" s="2937"/>
      <c r="FR2" s="2937"/>
      <c r="FS2" s="2937"/>
      <c r="FT2" s="2937"/>
      <c r="FU2" s="2937"/>
      <c r="FV2" s="2937"/>
      <c r="FW2" s="1415"/>
      <c r="FX2" s="2937" t="s">
        <v>16</v>
      </c>
      <c r="FY2" s="2937"/>
      <c r="FZ2" s="2937"/>
      <c r="GA2" s="2937"/>
      <c r="GB2" s="2937"/>
      <c r="GC2" s="2937"/>
      <c r="GD2" s="2937"/>
      <c r="GE2" s="1415"/>
      <c r="GF2" s="2937" t="s">
        <v>17</v>
      </c>
      <c r="GG2" s="2937"/>
      <c r="GH2" s="2937"/>
      <c r="GI2" s="2937"/>
      <c r="GJ2" s="2937"/>
      <c r="GK2" s="2937"/>
      <c r="GL2" s="2937"/>
      <c r="GM2" s="1416"/>
      <c r="GN2" s="2937" t="s">
        <v>18</v>
      </c>
      <c r="GO2" s="2937"/>
      <c r="GP2" s="2937"/>
      <c r="GQ2" s="2937"/>
      <c r="GR2" s="2937"/>
      <c r="GS2" s="2937"/>
      <c r="GT2" s="2937"/>
      <c r="GU2" s="1417"/>
      <c r="GV2" s="2937" t="s">
        <v>19</v>
      </c>
      <c r="GW2" s="2937"/>
      <c r="GX2" s="2937"/>
      <c r="GY2" s="2937"/>
      <c r="GZ2" s="2937"/>
      <c r="HA2" s="2937"/>
      <c r="HB2" s="2937"/>
      <c r="HC2" s="1417"/>
      <c r="HD2" s="2937" t="s">
        <v>16</v>
      </c>
      <c r="HE2" s="2937"/>
      <c r="HF2" s="2937"/>
      <c r="HG2" s="2937"/>
      <c r="HH2" s="2937"/>
      <c r="HI2" s="2937"/>
      <c r="HJ2" s="2937"/>
      <c r="HK2" s="1417"/>
      <c r="HL2" s="2937" t="s">
        <v>17</v>
      </c>
      <c r="HM2" s="2937"/>
      <c r="HN2" s="2937"/>
      <c r="HO2" s="2937"/>
      <c r="HP2" s="2937"/>
      <c r="HQ2" s="2937"/>
      <c r="HR2" s="2937"/>
      <c r="HS2" s="1417"/>
      <c r="HT2" s="2937" t="s">
        <v>18</v>
      </c>
      <c r="HU2" s="2937"/>
      <c r="HV2" s="2937"/>
      <c r="HW2" s="2937"/>
      <c r="HX2" s="2937"/>
      <c r="HY2" s="2937"/>
      <c r="HZ2" s="2937"/>
      <c r="IA2" s="1417"/>
      <c r="IB2" s="2937" t="s">
        <v>19</v>
      </c>
      <c r="IC2" s="2937"/>
      <c r="ID2" s="2937"/>
      <c r="IE2" s="2937"/>
      <c r="IF2" s="2937"/>
      <c r="IG2" s="2937"/>
      <c r="IH2" s="2937"/>
      <c r="II2" s="1417"/>
      <c r="IJ2" s="2937" t="s">
        <v>16</v>
      </c>
      <c r="IK2" s="2937"/>
      <c r="IL2" s="2937"/>
      <c r="IM2" s="2937"/>
      <c r="IN2" s="2937"/>
      <c r="IO2" s="2937"/>
      <c r="IP2" s="2937"/>
      <c r="IQ2" s="1417"/>
      <c r="IR2" s="2937" t="s">
        <v>17</v>
      </c>
      <c r="IS2" s="2937"/>
      <c r="IT2" s="2937"/>
      <c r="IU2" s="2937"/>
      <c r="IV2" s="2937"/>
      <c r="IW2" s="2937"/>
      <c r="IX2" s="2937"/>
      <c r="IY2" s="1483"/>
      <c r="IZ2" s="2934" t="s">
        <v>18</v>
      </c>
      <c r="JA2" s="2934"/>
      <c r="JB2" s="2934"/>
      <c r="JC2" s="2934"/>
      <c r="JD2" s="2934"/>
      <c r="JE2" s="2934"/>
      <c r="JF2" s="2934"/>
      <c r="JG2" s="1485"/>
      <c r="JH2" s="2923" t="s">
        <v>19</v>
      </c>
      <c r="JI2" s="2923"/>
      <c r="JJ2" s="2923"/>
      <c r="JK2" s="2923"/>
      <c r="JL2" s="2923"/>
      <c r="JM2" s="2923"/>
      <c r="JN2" s="2923"/>
      <c r="JO2" s="1485"/>
      <c r="JP2" s="2923" t="s">
        <v>16</v>
      </c>
      <c r="JQ2" s="2923"/>
      <c r="JR2" s="2923"/>
      <c r="JS2" s="2923"/>
      <c r="JT2" s="2923"/>
      <c r="JU2" s="2923"/>
      <c r="JV2" s="2923"/>
      <c r="JW2" s="1486"/>
      <c r="JX2" s="2923" t="s">
        <v>17</v>
      </c>
      <c r="JY2" s="2923"/>
      <c r="JZ2" s="2923"/>
      <c r="KA2" s="2923"/>
      <c r="KB2" s="2923"/>
      <c r="KC2" s="2923"/>
      <c r="KD2" s="2923"/>
      <c r="KE2" s="1486"/>
      <c r="KF2" s="2923" t="s">
        <v>20</v>
      </c>
      <c r="KG2" s="2923"/>
      <c r="KH2" s="2923"/>
      <c r="KI2" s="2923"/>
      <c r="KJ2" s="2923"/>
      <c r="KK2" s="2923"/>
      <c r="KL2" s="2923"/>
      <c r="KM2" s="1486"/>
      <c r="KN2" s="2923" t="s">
        <v>18</v>
      </c>
      <c r="KO2" s="2923"/>
      <c r="KP2" s="2923"/>
      <c r="KQ2" s="2923"/>
      <c r="KR2" s="2923"/>
      <c r="KS2" s="2923"/>
      <c r="KT2" s="2923"/>
      <c r="KU2" s="1486"/>
      <c r="KV2" s="2923" t="s">
        <v>19</v>
      </c>
      <c r="KW2" s="2923"/>
      <c r="KX2" s="2923"/>
      <c r="KY2" s="2923"/>
      <c r="KZ2" s="2923"/>
      <c r="LA2" s="2923"/>
      <c r="LB2" s="2923"/>
      <c r="LC2" s="1486"/>
      <c r="LD2" s="2923" t="s">
        <v>16</v>
      </c>
      <c r="LE2" s="2923"/>
      <c r="LF2" s="2923"/>
      <c r="LG2" s="2923"/>
      <c r="LH2" s="2923"/>
      <c r="LI2" s="2923"/>
      <c r="LJ2" s="2923"/>
      <c r="LK2" s="1486"/>
      <c r="LL2" s="2923" t="s">
        <v>17</v>
      </c>
      <c r="LM2" s="2923"/>
      <c r="LN2" s="2923"/>
      <c r="LO2" s="2923"/>
      <c r="LP2" s="2923"/>
      <c r="LQ2" s="2923"/>
      <c r="LR2" s="2923"/>
      <c r="LS2" s="1422"/>
      <c r="LT2" s="2923" t="s">
        <v>18</v>
      </c>
      <c r="LU2" s="2923"/>
      <c r="LV2" s="2923"/>
      <c r="LW2" s="2923"/>
      <c r="LX2" s="2923"/>
      <c r="LY2" s="2923"/>
      <c r="LZ2" s="2923"/>
      <c r="MA2" s="1422"/>
      <c r="MB2" s="2923" t="s">
        <v>19</v>
      </c>
      <c r="MC2" s="2923"/>
      <c r="MD2" s="2923"/>
      <c r="ME2" s="2923"/>
      <c r="MF2" s="2923"/>
      <c r="MG2" s="2923"/>
      <c r="MH2" s="2923"/>
      <c r="MI2" s="1417"/>
      <c r="MJ2" s="2923" t="s">
        <v>16</v>
      </c>
      <c r="MK2" s="2923"/>
      <c r="ML2" s="2923"/>
      <c r="MM2" s="2923"/>
      <c r="MN2" s="2923"/>
      <c r="MO2" s="2923"/>
      <c r="MP2" s="2923"/>
      <c r="MQ2" s="1417"/>
      <c r="MR2" s="2923" t="s">
        <v>17</v>
      </c>
      <c r="MS2" s="2923"/>
      <c r="MT2" s="2923"/>
      <c r="MU2" s="2923"/>
      <c r="MV2" s="2923"/>
      <c r="MW2" s="2923"/>
      <c r="MX2" s="2923"/>
      <c r="MY2" s="1422"/>
      <c r="MZ2" s="2923" t="s">
        <v>18</v>
      </c>
      <c r="NA2" s="2923"/>
      <c r="NB2" s="2923"/>
      <c r="NC2" s="2923"/>
      <c r="ND2" s="2923"/>
      <c r="NE2" s="2923"/>
      <c r="NF2" s="2923"/>
      <c r="NG2" s="1486"/>
      <c r="NH2" s="2923" t="s">
        <v>19</v>
      </c>
      <c r="NI2" s="2923"/>
      <c r="NJ2" s="2923"/>
      <c r="NK2" s="2923"/>
      <c r="NL2" s="2923"/>
      <c r="NM2" s="2923"/>
      <c r="NN2" s="2923"/>
      <c r="NO2" s="1486"/>
      <c r="NP2" s="2923" t="s">
        <v>16</v>
      </c>
      <c r="NQ2" s="2923"/>
      <c r="NR2" s="2923"/>
      <c r="NS2" s="2923"/>
      <c r="NT2" s="2923"/>
      <c r="NU2" s="2923"/>
      <c r="NV2" s="2923"/>
      <c r="NW2" s="1486"/>
      <c r="NX2" s="2923" t="s">
        <v>17</v>
      </c>
      <c r="NY2" s="2923"/>
      <c r="NZ2" s="2923"/>
      <c r="OA2" s="2923"/>
      <c r="OB2" s="2923"/>
      <c r="OC2" s="2923"/>
      <c r="OD2" s="2923"/>
      <c r="OE2" s="1486"/>
      <c r="OF2" s="2923" t="s">
        <v>21</v>
      </c>
      <c r="OG2" s="2923"/>
      <c r="OH2" s="2923"/>
      <c r="OI2" s="2923"/>
      <c r="OJ2" s="2923"/>
      <c r="OK2" s="2923"/>
      <c r="OL2" s="2923"/>
      <c r="OM2" s="1486"/>
      <c r="ON2" s="2923" t="s">
        <v>11</v>
      </c>
      <c r="OO2" s="2923"/>
      <c r="OP2" s="2923"/>
      <c r="OQ2" s="2923"/>
      <c r="OR2" s="2923"/>
      <c r="OS2" s="2923"/>
      <c r="OT2" s="2923"/>
      <c r="OU2" s="1486"/>
      <c r="OV2" s="2923" t="s">
        <v>12</v>
      </c>
      <c r="OW2" s="2923"/>
      <c r="OX2" s="2923"/>
      <c r="OY2" s="2923"/>
      <c r="OZ2" s="2923"/>
      <c r="PA2" s="2923"/>
      <c r="PB2" s="2923"/>
      <c r="PC2" s="1486"/>
      <c r="PD2" s="2923" t="s">
        <v>13</v>
      </c>
      <c r="PE2" s="2923"/>
      <c r="PF2" s="2923"/>
      <c r="PG2" s="2923"/>
      <c r="PH2" s="2923"/>
      <c r="PI2" s="2923"/>
      <c r="PJ2" s="2923"/>
      <c r="PK2" s="1486"/>
      <c r="PL2" s="2923" t="s">
        <v>14</v>
      </c>
      <c r="PM2" s="2923"/>
      <c r="PN2" s="2923"/>
      <c r="PO2" s="2923"/>
      <c r="PP2" s="2923"/>
      <c r="PQ2" s="2923"/>
      <c r="PR2" s="2923"/>
      <c r="PS2" s="1486"/>
      <c r="PT2" s="2923" t="s">
        <v>18</v>
      </c>
      <c r="PU2" s="2923"/>
      <c r="PV2" s="2923"/>
      <c r="PW2" s="2923"/>
      <c r="PX2" s="2923"/>
      <c r="PY2" s="2923"/>
      <c r="PZ2" s="2923"/>
      <c r="QA2" s="1486"/>
      <c r="QB2" s="2923" t="s">
        <v>19</v>
      </c>
      <c r="QC2" s="2923"/>
      <c r="QD2" s="2923"/>
      <c r="QE2" s="2923"/>
      <c r="QF2" s="2923"/>
      <c r="QG2" s="2923"/>
      <c r="QH2" s="2923"/>
      <c r="QI2" s="1486"/>
      <c r="QJ2" s="2923" t="s">
        <v>16</v>
      </c>
      <c r="QK2" s="2923"/>
      <c r="QL2" s="2923"/>
      <c r="QM2" s="2923"/>
      <c r="QN2" s="2923"/>
      <c r="QO2" s="2923"/>
      <c r="QP2" s="2923"/>
      <c r="QQ2" s="1486"/>
      <c r="QR2" s="2923" t="s">
        <v>17</v>
      </c>
      <c r="QS2" s="2923"/>
      <c r="QT2" s="2923"/>
      <c r="QU2" s="2923"/>
      <c r="QV2" s="2923"/>
      <c r="QW2" s="2923"/>
      <c r="QX2" s="2923"/>
      <c r="QY2" s="1486"/>
      <c r="QZ2" s="2923" t="s">
        <v>20</v>
      </c>
      <c r="RA2" s="2923"/>
      <c r="RB2" s="2923"/>
      <c r="RC2" s="2923"/>
      <c r="RD2" s="2923"/>
      <c r="RE2" s="2923"/>
      <c r="RF2" s="2923"/>
      <c r="RG2" s="1486"/>
    </row>
    <row r="3" spans="1:476">
      <c r="A3" s="2925"/>
      <c r="B3" s="1419">
        <v>1</v>
      </c>
      <c r="C3" s="1419">
        <v>2</v>
      </c>
      <c r="D3" s="1419">
        <v>3</v>
      </c>
      <c r="E3" s="1419">
        <v>4</v>
      </c>
      <c r="F3" s="1419">
        <v>5</v>
      </c>
      <c r="G3" s="1419">
        <v>6</v>
      </c>
      <c r="H3" s="1419">
        <v>7</v>
      </c>
      <c r="I3" s="1419">
        <v>8</v>
      </c>
      <c r="J3" s="1419">
        <v>9</v>
      </c>
      <c r="K3" s="1419">
        <v>10</v>
      </c>
      <c r="L3" s="1419">
        <v>11</v>
      </c>
      <c r="M3" s="1419">
        <v>12</v>
      </c>
      <c r="N3" s="1419">
        <v>13</v>
      </c>
      <c r="O3" s="1419">
        <v>14</v>
      </c>
      <c r="P3" s="1419">
        <v>15</v>
      </c>
      <c r="Q3" s="1419">
        <v>16</v>
      </c>
      <c r="R3" s="1419">
        <v>17</v>
      </c>
      <c r="S3" s="1419">
        <v>18</v>
      </c>
      <c r="T3" s="1419">
        <v>19</v>
      </c>
      <c r="U3" s="1419">
        <v>20</v>
      </c>
      <c r="V3" s="1419">
        <v>21</v>
      </c>
      <c r="W3" s="1419">
        <v>22</v>
      </c>
      <c r="X3" s="1419">
        <v>23</v>
      </c>
      <c r="Y3" s="1419">
        <v>24</v>
      </c>
      <c r="Z3" s="1419">
        <v>25</v>
      </c>
      <c r="AA3" s="1419">
        <v>26</v>
      </c>
      <c r="AB3" s="1419">
        <v>27</v>
      </c>
      <c r="AC3" s="1419">
        <v>28</v>
      </c>
      <c r="AD3" s="1419">
        <v>29</v>
      </c>
      <c r="AE3" s="1419">
        <v>30</v>
      </c>
      <c r="AF3" s="1419">
        <v>31</v>
      </c>
      <c r="AG3" s="1419">
        <v>1</v>
      </c>
      <c r="AH3" s="1419">
        <v>2</v>
      </c>
      <c r="AI3" s="1419">
        <v>3</v>
      </c>
      <c r="AJ3" s="1419">
        <v>4</v>
      </c>
      <c r="AK3" s="1419">
        <v>5</v>
      </c>
      <c r="AL3" s="1419">
        <v>6</v>
      </c>
      <c r="AM3" s="1419">
        <v>7</v>
      </c>
      <c r="AN3" s="1419">
        <v>8</v>
      </c>
      <c r="AO3" s="1419">
        <v>9</v>
      </c>
      <c r="AP3" s="1419">
        <v>10</v>
      </c>
      <c r="AQ3" s="1419">
        <v>11</v>
      </c>
      <c r="AR3" s="1419">
        <v>12</v>
      </c>
      <c r="AS3" s="1419">
        <v>13</v>
      </c>
      <c r="AT3" s="1419">
        <v>14</v>
      </c>
      <c r="AU3" s="1419">
        <v>15</v>
      </c>
      <c r="AV3" s="1419">
        <v>16</v>
      </c>
      <c r="AW3" s="1419">
        <v>17</v>
      </c>
      <c r="AX3" s="1419">
        <v>18</v>
      </c>
      <c r="AY3" s="1419">
        <v>19</v>
      </c>
      <c r="AZ3" s="1419">
        <v>20</v>
      </c>
      <c r="BA3" s="1419">
        <v>21</v>
      </c>
      <c r="BB3" s="1419">
        <v>22</v>
      </c>
      <c r="BC3" s="1419">
        <v>23</v>
      </c>
      <c r="BD3" s="1419">
        <v>24</v>
      </c>
      <c r="BE3" s="1419">
        <v>25</v>
      </c>
      <c r="BF3" s="1419">
        <v>26</v>
      </c>
      <c r="BG3" s="1419">
        <v>27</v>
      </c>
      <c r="BH3" s="1419">
        <v>28</v>
      </c>
      <c r="BI3" s="1419">
        <v>29</v>
      </c>
      <c r="BJ3" s="1419">
        <v>30</v>
      </c>
      <c r="BK3" s="1419">
        <v>1</v>
      </c>
      <c r="BL3" s="1419">
        <v>2</v>
      </c>
      <c r="BM3" s="1419">
        <v>3</v>
      </c>
      <c r="BN3" s="1419">
        <v>4</v>
      </c>
      <c r="BO3" s="1419">
        <v>5</v>
      </c>
      <c r="BP3" s="1419">
        <v>6</v>
      </c>
      <c r="BQ3" s="1419">
        <v>7</v>
      </c>
      <c r="BR3" s="1419">
        <v>8</v>
      </c>
      <c r="BS3" s="1419">
        <v>9</v>
      </c>
      <c r="BT3" s="1419">
        <v>10</v>
      </c>
      <c r="BU3" s="1419">
        <v>11</v>
      </c>
      <c r="BV3" s="1419">
        <v>12</v>
      </c>
      <c r="BW3" s="1419">
        <v>13</v>
      </c>
      <c r="BX3" s="1419">
        <v>14</v>
      </c>
      <c r="BY3" s="1419">
        <v>15</v>
      </c>
      <c r="BZ3" s="1419">
        <v>16</v>
      </c>
      <c r="CA3" s="1419">
        <v>17</v>
      </c>
      <c r="CB3" s="1419">
        <v>18</v>
      </c>
      <c r="CC3" s="1419">
        <v>19</v>
      </c>
      <c r="CD3" s="1419">
        <v>20</v>
      </c>
      <c r="CE3" s="1419">
        <v>21</v>
      </c>
      <c r="CF3" s="1419">
        <v>22</v>
      </c>
      <c r="CG3" s="1419">
        <v>23</v>
      </c>
      <c r="CH3" s="1419">
        <v>24</v>
      </c>
      <c r="CI3" s="1419">
        <v>25</v>
      </c>
      <c r="CJ3" s="1419">
        <v>26</v>
      </c>
      <c r="CK3" s="1419">
        <v>27</v>
      </c>
      <c r="CL3" s="1419">
        <v>28</v>
      </c>
      <c r="CM3" s="1419">
        <v>29</v>
      </c>
      <c r="CN3" s="1419">
        <v>30</v>
      </c>
      <c r="CO3" s="1419">
        <v>31</v>
      </c>
      <c r="CP3" s="1419">
        <v>1</v>
      </c>
      <c r="CQ3" s="1419">
        <v>2</v>
      </c>
      <c r="CR3" s="1419">
        <v>3</v>
      </c>
      <c r="CS3" s="1419">
        <v>4</v>
      </c>
      <c r="CT3" s="1419">
        <v>5</v>
      </c>
      <c r="CU3" s="1419">
        <v>6</v>
      </c>
      <c r="CV3" s="1419">
        <v>7</v>
      </c>
      <c r="CW3" s="1419">
        <v>8</v>
      </c>
      <c r="CX3" s="1419">
        <v>9</v>
      </c>
      <c r="CY3" s="1419">
        <v>10</v>
      </c>
      <c r="CZ3" s="1419">
        <v>11</v>
      </c>
      <c r="DA3" s="1419">
        <v>12</v>
      </c>
      <c r="DB3" s="1419">
        <v>13</v>
      </c>
      <c r="DC3" s="1419">
        <v>14</v>
      </c>
      <c r="DD3" s="1419">
        <v>15</v>
      </c>
      <c r="DE3" s="1419">
        <v>16</v>
      </c>
      <c r="DF3" s="1419">
        <v>17</v>
      </c>
      <c r="DG3" s="1419">
        <v>18</v>
      </c>
      <c r="DH3" s="1419">
        <v>19</v>
      </c>
      <c r="DI3" s="1419">
        <v>20</v>
      </c>
      <c r="DJ3" s="1419">
        <v>21</v>
      </c>
      <c r="DK3" s="1419">
        <v>22</v>
      </c>
      <c r="DL3" s="1419">
        <v>23</v>
      </c>
      <c r="DM3" s="1419">
        <v>24</v>
      </c>
      <c r="DN3" s="1419">
        <v>25</v>
      </c>
      <c r="DO3" s="1419">
        <v>26</v>
      </c>
      <c r="DP3" s="1419">
        <v>27</v>
      </c>
      <c r="DQ3" s="1419">
        <v>28</v>
      </c>
      <c r="DR3" s="1419">
        <v>29</v>
      </c>
      <c r="DS3" s="1419"/>
      <c r="DT3" s="1419">
        <v>1</v>
      </c>
      <c r="DU3" s="1419">
        <v>2</v>
      </c>
      <c r="DV3" s="1419">
        <v>3</v>
      </c>
      <c r="DW3" s="1419">
        <v>4</v>
      </c>
      <c r="DX3" s="1419">
        <v>5</v>
      </c>
      <c r="DY3" s="1419">
        <v>6</v>
      </c>
      <c r="DZ3" s="1419">
        <v>7</v>
      </c>
      <c r="EA3" s="1420"/>
      <c r="EB3" s="1419">
        <v>8</v>
      </c>
      <c r="EC3" s="1419">
        <v>9</v>
      </c>
      <c r="ED3" s="1419">
        <v>10</v>
      </c>
      <c r="EE3" s="1419">
        <v>11</v>
      </c>
      <c r="EF3" s="1419">
        <v>12</v>
      </c>
      <c r="EG3" s="1419">
        <v>13</v>
      </c>
      <c r="EH3" s="1419">
        <v>14</v>
      </c>
      <c r="EI3" s="1420"/>
      <c r="EJ3" s="1419">
        <v>15</v>
      </c>
      <c r="EK3" s="1419">
        <v>16</v>
      </c>
      <c r="EL3" s="1419">
        <v>17</v>
      </c>
      <c r="EM3" s="1419">
        <v>18</v>
      </c>
      <c r="EN3" s="1419">
        <v>19</v>
      </c>
      <c r="EO3" s="1419">
        <v>20</v>
      </c>
      <c r="EP3" s="1419">
        <v>21</v>
      </c>
      <c r="EQ3" s="1420"/>
      <c r="ER3" s="1419">
        <v>22</v>
      </c>
      <c r="ES3" s="1419">
        <v>23</v>
      </c>
      <c r="ET3" s="1419">
        <v>24</v>
      </c>
      <c r="EU3" s="1419">
        <v>25</v>
      </c>
      <c r="EV3" s="1419">
        <v>26</v>
      </c>
      <c r="EW3" s="1419">
        <v>27</v>
      </c>
      <c r="EX3" s="1419">
        <v>28</v>
      </c>
      <c r="EY3" s="1420"/>
      <c r="EZ3" s="1419">
        <v>29</v>
      </c>
      <c r="FA3" s="1419">
        <v>30</v>
      </c>
      <c r="FB3" s="1419">
        <v>31</v>
      </c>
      <c r="FC3" s="1419">
        <v>1</v>
      </c>
      <c r="FD3" s="1419">
        <v>2</v>
      </c>
      <c r="FE3" s="1419">
        <v>3</v>
      </c>
      <c r="FF3" s="1419">
        <v>4</v>
      </c>
      <c r="FG3" s="1420"/>
      <c r="FH3" s="1419">
        <v>5</v>
      </c>
      <c r="FI3" s="1419">
        <v>6</v>
      </c>
      <c r="FJ3" s="1419">
        <v>7</v>
      </c>
      <c r="FK3" s="1419">
        <v>8</v>
      </c>
      <c r="FL3" s="1414">
        <v>9</v>
      </c>
      <c r="FM3" s="1419">
        <v>10</v>
      </c>
      <c r="FN3" s="1419">
        <v>11</v>
      </c>
      <c r="FO3" s="1420"/>
      <c r="FP3" s="1419">
        <v>12</v>
      </c>
      <c r="FQ3" s="1419">
        <v>13</v>
      </c>
      <c r="FR3" s="1419">
        <v>14</v>
      </c>
      <c r="FS3" s="1419">
        <v>15</v>
      </c>
      <c r="FT3" s="1419">
        <v>16</v>
      </c>
      <c r="FU3" s="1419">
        <v>17</v>
      </c>
      <c r="FV3" s="1419">
        <v>18</v>
      </c>
      <c r="FW3" s="1420"/>
      <c r="FX3" s="1419">
        <v>19</v>
      </c>
      <c r="FY3" s="1419">
        <v>20</v>
      </c>
      <c r="FZ3" s="1419">
        <v>21</v>
      </c>
      <c r="GA3" s="1419">
        <v>22</v>
      </c>
      <c r="GB3" s="1419">
        <v>23</v>
      </c>
      <c r="GC3" s="1419">
        <v>24</v>
      </c>
      <c r="GD3" s="1419">
        <v>25</v>
      </c>
      <c r="GE3" s="1420"/>
      <c r="GF3" s="1419">
        <v>26</v>
      </c>
      <c r="GG3" s="1419">
        <v>27</v>
      </c>
      <c r="GH3" s="1419">
        <v>28</v>
      </c>
      <c r="GI3" s="1419">
        <v>29</v>
      </c>
      <c r="GJ3" s="1419">
        <v>30</v>
      </c>
      <c r="GK3" s="1419">
        <v>31</v>
      </c>
      <c r="GL3" s="1419">
        <v>1</v>
      </c>
      <c r="GM3" s="1421"/>
      <c r="GN3" s="1419">
        <v>2</v>
      </c>
      <c r="GO3" s="1419">
        <v>3</v>
      </c>
      <c r="GP3" s="1419">
        <v>4</v>
      </c>
      <c r="GQ3" s="1419">
        <v>5</v>
      </c>
      <c r="GR3" s="1419">
        <v>6</v>
      </c>
      <c r="GS3" s="1419">
        <v>7</v>
      </c>
      <c r="GT3" s="1419">
        <v>8</v>
      </c>
      <c r="GU3" s="1422"/>
      <c r="GV3" s="1419">
        <v>9</v>
      </c>
      <c r="GW3" s="1419">
        <v>10</v>
      </c>
      <c r="GX3" s="1419">
        <v>11</v>
      </c>
      <c r="GY3" s="1419">
        <v>12</v>
      </c>
      <c r="GZ3" s="1419">
        <v>13</v>
      </c>
      <c r="HA3" s="1419">
        <v>14</v>
      </c>
      <c r="HB3" s="1419">
        <v>15</v>
      </c>
      <c r="HC3" s="1422"/>
      <c r="HD3" s="1419">
        <v>16</v>
      </c>
      <c r="HE3" s="1419">
        <v>17</v>
      </c>
      <c r="HF3" s="1419">
        <v>18</v>
      </c>
      <c r="HG3" s="1419">
        <v>19</v>
      </c>
      <c r="HH3" s="1419">
        <v>20</v>
      </c>
      <c r="HI3" s="1419">
        <v>21</v>
      </c>
      <c r="HJ3" s="1419">
        <v>22</v>
      </c>
      <c r="HK3" s="1422"/>
      <c r="HL3" s="1419">
        <v>23</v>
      </c>
      <c r="HM3" s="1419">
        <v>24</v>
      </c>
      <c r="HN3" s="1419">
        <v>25</v>
      </c>
      <c r="HO3" s="1419">
        <v>26</v>
      </c>
      <c r="HP3" s="1419">
        <v>27</v>
      </c>
      <c r="HQ3" s="1419">
        <v>28</v>
      </c>
      <c r="HR3" s="1419">
        <v>1</v>
      </c>
      <c r="HS3" s="1422"/>
      <c r="HT3" s="1419">
        <v>2</v>
      </c>
      <c r="HU3" s="1419">
        <v>3</v>
      </c>
      <c r="HV3" s="1419">
        <v>4</v>
      </c>
      <c r="HW3" s="1419">
        <v>5</v>
      </c>
      <c r="HX3" s="1419">
        <v>6</v>
      </c>
      <c r="HY3" s="1419">
        <v>7</v>
      </c>
      <c r="HZ3" s="1419">
        <v>8</v>
      </c>
      <c r="IA3" s="1422"/>
      <c r="IB3" s="1419">
        <v>9</v>
      </c>
      <c r="IC3" s="1419">
        <v>10</v>
      </c>
      <c r="ID3" s="1419">
        <v>11</v>
      </c>
      <c r="IE3" s="1419">
        <v>12</v>
      </c>
      <c r="IF3" s="1419">
        <v>13</v>
      </c>
      <c r="IG3" s="1419">
        <v>14</v>
      </c>
      <c r="IH3" s="1419">
        <v>15</v>
      </c>
      <c r="II3" s="1422"/>
      <c r="IJ3" s="1419">
        <v>16</v>
      </c>
      <c r="IK3" s="1419">
        <v>17</v>
      </c>
      <c r="IL3" s="1419">
        <v>18</v>
      </c>
      <c r="IM3" s="1419">
        <v>19</v>
      </c>
      <c r="IN3" s="1419">
        <v>20</v>
      </c>
      <c r="IO3" s="1419">
        <v>21</v>
      </c>
      <c r="IP3" s="1419">
        <v>22</v>
      </c>
      <c r="IQ3" s="1422"/>
      <c r="IR3" s="1419">
        <v>23</v>
      </c>
      <c r="IS3" s="1419">
        <v>24</v>
      </c>
      <c r="IT3" s="1419">
        <v>25</v>
      </c>
      <c r="IU3" s="1419">
        <v>26</v>
      </c>
      <c r="IV3" s="1419">
        <v>27</v>
      </c>
      <c r="IW3" s="1419">
        <v>28</v>
      </c>
      <c r="IX3" s="1419">
        <v>29</v>
      </c>
      <c r="IY3" s="1422"/>
      <c r="IZ3" s="1484">
        <v>30</v>
      </c>
      <c r="JA3" s="1484">
        <v>31</v>
      </c>
      <c r="JB3" s="1419">
        <v>1</v>
      </c>
      <c r="JC3" s="1419">
        <v>2</v>
      </c>
      <c r="JD3" s="1419">
        <v>3</v>
      </c>
      <c r="JE3" s="1419">
        <v>4</v>
      </c>
      <c r="JF3" s="1419">
        <v>5</v>
      </c>
      <c r="JG3" s="1422"/>
      <c r="JH3" s="1419">
        <v>6</v>
      </c>
      <c r="JI3" s="1419">
        <v>7</v>
      </c>
      <c r="JJ3" s="1419">
        <v>8</v>
      </c>
      <c r="JK3" s="1419">
        <v>9</v>
      </c>
      <c r="JL3" s="1419">
        <v>10</v>
      </c>
      <c r="JM3" s="1419">
        <v>11</v>
      </c>
      <c r="JN3" s="1419">
        <v>12</v>
      </c>
      <c r="JO3" s="1422"/>
      <c r="JP3" s="1419">
        <v>13</v>
      </c>
      <c r="JQ3" s="1419">
        <v>14</v>
      </c>
      <c r="JR3" s="1419">
        <v>15</v>
      </c>
      <c r="JS3" s="1419">
        <v>16</v>
      </c>
      <c r="JT3" s="1419">
        <v>17</v>
      </c>
      <c r="JU3" s="1419">
        <v>18</v>
      </c>
      <c r="JV3" s="1419">
        <v>19</v>
      </c>
      <c r="JW3" s="1422"/>
      <c r="JX3" s="1419">
        <v>20</v>
      </c>
      <c r="JY3" s="1419">
        <v>21</v>
      </c>
      <c r="JZ3" s="1419">
        <v>22</v>
      </c>
      <c r="KA3" s="1419">
        <v>23</v>
      </c>
      <c r="KB3" s="1419">
        <v>24</v>
      </c>
      <c r="KC3" s="1419">
        <v>25</v>
      </c>
      <c r="KD3" s="1419">
        <v>26</v>
      </c>
      <c r="KE3" s="1422"/>
      <c r="KF3" s="1419">
        <v>27</v>
      </c>
      <c r="KG3" s="1419">
        <v>28</v>
      </c>
      <c r="KH3" s="1414">
        <v>29</v>
      </c>
      <c r="KI3" s="1414">
        <v>30</v>
      </c>
      <c r="KJ3" s="1414">
        <v>1</v>
      </c>
      <c r="KK3" s="1414">
        <v>2</v>
      </c>
      <c r="KL3" s="1414">
        <v>3</v>
      </c>
      <c r="KM3" s="1417"/>
      <c r="KN3" s="1414">
        <v>4</v>
      </c>
      <c r="KO3" s="1414">
        <v>5</v>
      </c>
      <c r="KP3" s="1414">
        <v>6</v>
      </c>
      <c r="KQ3" s="1414">
        <v>7</v>
      </c>
      <c r="KR3" s="1414">
        <v>8</v>
      </c>
      <c r="KS3" s="1414">
        <v>9</v>
      </c>
      <c r="KT3" s="1414">
        <v>10</v>
      </c>
      <c r="KU3" s="1417"/>
      <c r="KV3" s="1414">
        <v>11</v>
      </c>
      <c r="KW3" s="1414">
        <v>12</v>
      </c>
      <c r="KX3" s="1414">
        <v>13</v>
      </c>
      <c r="KY3" s="1414">
        <v>14</v>
      </c>
      <c r="KZ3" s="1414">
        <v>15</v>
      </c>
      <c r="LA3" s="1414">
        <v>16</v>
      </c>
      <c r="LB3" s="1414">
        <v>17</v>
      </c>
      <c r="LC3" s="1417"/>
      <c r="LD3" s="1414">
        <v>18</v>
      </c>
      <c r="LE3" s="1414">
        <v>19</v>
      </c>
      <c r="LF3" s="1414">
        <v>20</v>
      </c>
      <c r="LG3" s="1414">
        <v>21</v>
      </c>
      <c r="LH3" s="1414">
        <v>22</v>
      </c>
      <c r="LI3" s="1414">
        <v>23</v>
      </c>
      <c r="LJ3" s="1414">
        <v>24</v>
      </c>
      <c r="LK3" s="1417"/>
      <c r="LL3" s="1414">
        <v>25</v>
      </c>
      <c r="LM3" s="1414">
        <v>26</v>
      </c>
      <c r="LN3" s="1414">
        <v>27</v>
      </c>
      <c r="LO3" s="1414">
        <v>28</v>
      </c>
      <c r="LP3" s="1414">
        <v>29</v>
      </c>
      <c r="LQ3" s="1414">
        <v>30</v>
      </c>
      <c r="LR3" s="1414">
        <v>31</v>
      </c>
      <c r="LS3" s="1417"/>
      <c r="LT3" s="1414">
        <v>1</v>
      </c>
      <c r="LU3" s="1414">
        <v>2</v>
      </c>
      <c r="LV3" s="1414">
        <v>3</v>
      </c>
      <c r="LW3" s="1414">
        <v>4</v>
      </c>
      <c r="LX3" s="1414">
        <v>5</v>
      </c>
      <c r="LY3" s="1414">
        <v>6</v>
      </c>
      <c r="LZ3" s="1414">
        <v>7</v>
      </c>
      <c r="MA3" s="1417"/>
      <c r="MB3" s="1414">
        <v>8</v>
      </c>
      <c r="MC3" s="1414">
        <v>9</v>
      </c>
      <c r="MD3" s="1414">
        <v>10</v>
      </c>
      <c r="ME3" s="1414">
        <v>11</v>
      </c>
      <c r="MF3" s="1414">
        <v>12</v>
      </c>
      <c r="MG3" s="1414">
        <v>13</v>
      </c>
      <c r="MH3" s="1414">
        <v>14</v>
      </c>
      <c r="MI3" s="1417"/>
      <c r="MJ3" s="1414">
        <v>15</v>
      </c>
      <c r="MK3" s="1414">
        <v>16</v>
      </c>
      <c r="ML3" s="1414">
        <v>17</v>
      </c>
      <c r="MM3" s="1414">
        <v>18</v>
      </c>
      <c r="MN3" s="1414">
        <v>19</v>
      </c>
      <c r="MO3" s="1414">
        <v>20</v>
      </c>
      <c r="MP3" s="1414">
        <v>21</v>
      </c>
      <c r="MQ3" s="1417"/>
      <c r="MR3" s="1414">
        <v>22</v>
      </c>
      <c r="MS3" s="1414">
        <v>23</v>
      </c>
      <c r="MT3" s="1414">
        <v>24</v>
      </c>
      <c r="MU3" s="1414">
        <v>25</v>
      </c>
      <c r="MV3" s="1414">
        <v>26</v>
      </c>
      <c r="MW3" s="1414">
        <v>27</v>
      </c>
      <c r="MX3" s="1414">
        <v>28</v>
      </c>
      <c r="MY3" s="1417"/>
      <c r="MZ3" s="1414">
        <v>29</v>
      </c>
      <c r="NA3" s="1414">
        <v>30</v>
      </c>
      <c r="NB3" s="1414">
        <v>1</v>
      </c>
      <c r="NC3" s="1414">
        <v>2</v>
      </c>
      <c r="ND3" s="1414">
        <v>3</v>
      </c>
      <c r="NE3" s="1414">
        <v>4</v>
      </c>
      <c r="NF3" s="1414">
        <v>5</v>
      </c>
      <c r="NG3" s="1417"/>
      <c r="NH3" s="1414">
        <v>6</v>
      </c>
      <c r="NI3" s="1414">
        <v>7</v>
      </c>
      <c r="NJ3" s="1414">
        <v>8</v>
      </c>
      <c r="NK3" s="1414">
        <v>9</v>
      </c>
      <c r="NL3" s="1414">
        <v>10</v>
      </c>
      <c r="NM3" s="1414">
        <v>11</v>
      </c>
      <c r="NN3" s="1414">
        <v>12</v>
      </c>
      <c r="NO3" s="1417"/>
      <c r="NP3" s="1414">
        <v>13</v>
      </c>
      <c r="NQ3" s="1414">
        <v>14</v>
      </c>
      <c r="NR3" s="1414">
        <v>15</v>
      </c>
      <c r="NS3" s="1414">
        <v>16</v>
      </c>
      <c r="NT3" s="1414">
        <v>17</v>
      </c>
      <c r="NU3" s="1414">
        <v>18</v>
      </c>
      <c r="NV3" s="1414">
        <v>19</v>
      </c>
      <c r="NW3" s="1417"/>
      <c r="NX3" s="1414">
        <v>20</v>
      </c>
      <c r="NY3" s="1414">
        <v>21</v>
      </c>
      <c r="NZ3" s="1414">
        <v>22</v>
      </c>
      <c r="OA3" s="1414">
        <v>23</v>
      </c>
      <c r="OB3" s="1414">
        <v>24</v>
      </c>
      <c r="OC3" s="1414">
        <v>25</v>
      </c>
      <c r="OD3" s="1414">
        <v>26</v>
      </c>
      <c r="OE3" s="1417"/>
      <c r="OF3" s="1414">
        <v>27</v>
      </c>
      <c r="OG3" s="1414">
        <v>28</v>
      </c>
      <c r="OH3" s="1414">
        <v>29</v>
      </c>
      <c r="OI3" s="1414">
        <v>30</v>
      </c>
      <c r="OJ3" s="1414">
        <v>31</v>
      </c>
      <c r="OK3" s="1414">
        <v>1</v>
      </c>
      <c r="OL3" s="1414">
        <v>2</v>
      </c>
      <c r="OM3" s="1417"/>
      <c r="ON3" s="1414">
        <v>3</v>
      </c>
      <c r="OO3" s="1414">
        <v>4</v>
      </c>
      <c r="OP3" s="1414">
        <v>5</v>
      </c>
      <c r="OQ3" s="1414">
        <v>6</v>
      </c>
      <c r="OR3" s="1414">
        <v>7</v>
      </c>
      <c r="OS3" s="1414">
        <v>8</v>
      </c>
      <c r="OT3" s="1414">
        <v>9</v>
      </c>
      <c r="OU3" s="1417"/>
      <c r="OV3" s="1414">
        <v>10</v>
      </c>
      <c r="OW3" s="1414">
        <v>11</v>
      </c>
      <c r="OX3" s="1414">
        <v>12</v>
      </c>
      <c r="OY3" s="1414">
        <v>13</v>
      </c>
      <c r="OZ3" s="1414">
        <v>14</v>
      </c>
      <c r="PA3" s="1414">
        <v>15</v>
      </c>
      <c r="PB3" s="1414">
        <v>16</v>
      </c>
      <c r="PC3" s="1417"/>
      <c r="PD3" s="1414">
        <v>17</v>
      </c>
      <c r="PE3" s="1414">
        <v>18</v>
      </c>
      <c r="PF3" s="1414">
        <v>19</v>
      </c>
      <c r="PG3" s="1414">
        <v>20</v>
      </c>
      <c r="PH3" s="1414">
        <v>21</v>
      </c>
      <c r="PI3" s="1414">
        <v>22</v>
      </c>
      <c r="PJ3" s="1414">
        <v>23</v>
      </c>
      <c r="PK3" s="1417"/>
      <c r="PL3" s="1414">
        <v>24</v>
      </c>
      <c r="PM3" s="1414">
        <v>25</v>
      </c>
      <c r="PN3" s="1414">
        <v>26</v>
      </c>
      <c r="PO3" s="1414">
        <v>27</v>
      </c>
      <c r="PP3" s="1414">
        <v>28</v>
      </c>
      <c r="PQ3" s="1414">
        <v>29</v>
      </c>
      <c r="PR3" s="1414">
        <v>30</v>
      </c>
      <c r="PS3" s="1417"/>
      <c r="PT3" s="1414">
        <v>31</v>
      </c>
      <c r="PU3" s="1414">
        <v>1</v>
      </c>
      <c r="PV3" s="1414">
        <v>2</v>
      </c>
      <c r="PW3" s="1414">
        <v>3</v>
      </c>
      <c r="PX3" s="1414">
        <v>4</v>
      </c>
      <c r="PY3" s="1414">
        <v>5</v>
      </c>
      <c r="PZ3" s="1414">
        <v>6</v>
      </c>
      <c r="QA3" s="1417"/>
      <c r="QB3" s="1414">
        <v>7</v>
      </c>
      <c r="QC3" s="1414">
        <v>8</v>
      </c>
      <c r="QD3" s="1414">
        <v>9</v>
      </c>
      <c r="QE3" s="1414">
        <v>10</v>
      </c>
      <c r="QF3" s="1414">
        <v>11</v>
      </c>
      <c r="QG3" s="1414">
        <v>12</v>
      </c>
      <c r="QH3" s="1414">
        <v>13</v>
      </c>
      <c r="QI3" s="2202"/>
      <c r="QJ3" s="1414">
        <v>14</v>
      </c>
      <c r="QK3" s="1414">
        <v>15</v>
      </c>
      <c r="QL3" s="1414">
        <v>16</v>
      </c>
      <c r="QM3" s="1414">
        <v>17</v>
      </c>
      <c r="QN3" s="1414">
        <v>18</v>
      </c>
      <c r="QO3" s="1414">
        <v>19</v>
      </c>
      <c r="QP3" s="1414">
        <v>20</v>
      </c>
      <c r="QQ3" s="2202"/>
      <c r="QR3" s="1414">
        <v>21</v>
      </c>
      <c r="QS3" s="1414">
        <v>22</v>
      </c>
      <c r="QT3" s="1414">
        <v>23</v>
      </c>
      <c r="QU3" s="1414">
        <v>24</v>
      </c>
      <c r="QV3" s="1414">
        <v>25</v>
      </c>
      <c r="QW3" s="1414">
        <v>26</v>
      </c>
      <c r="QX3" s="1414">
        <v>27</v>
      </c>
      <c r="QY3" s="2202"/>
      <c r="QZ3" s="1414">
        <v>28</v>
      </c>
      <c r="RA3" s="1414">
        <v>29</v>
      </c>
      <c r="RB3" s="1414">
        <v>30</v>
      </c>
      <c r="RC3" s="1414">
        <v>1</v>
      </c>
      <c r="RD3" s="1414">
        <v>2</v>
      </c>
      <c r="RE3" s="1414">
        <v>3</v>
      </c>
      <c r="RF3" s="1414">
        <v>4</v>
      </c>
      <c r="RG3" s="1486"/>
    </row>
    <row r="4" spans="1:476">
      <c r="A4" s="1441" t="s">
        <v>22</v>
      </c>
      <c r="B4" s="1540"/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  <c r="N4" s="1540"/>
      <c r="O4" s="1540"/>
      <c r="P4" s="1540"/>
      <c r="Q4" s="1540"/>
      <c r="R4" s="1540"/>
      <c r="S4" s="1540"/>
      <c r="T4" s="1540"/>
      <c r="U4" s="1540"/>
      <c r="V4" s="1540"/>
      <c r="W4" s="1540"/>
      <c r="X4" s="1540"/>
      <c r="Y4" s="1540"/>
      <c r="Z4" s="1540"/>
      <c r="AA4" s="1540"/>
      <c r="AB4" s="1540"/>
      <c r="AC4" s="1540"/>
      <c r="AD4" s="1540"/>
      <c r="AE4" s="1540"/>
      <c r="AF4" s="1540"/>
      <c r="AG4" s="1540"/>
      <c r="AH4" s="1540"/>
      <c r="AI4" s="1540"/>
      <c r="AJ4" s="1540"/>
      <c r="AK4" s="1540"/>
      <c r="AL4" s="1540"/>
      <c r="AM4" s="1540"/>
      <c r="AN4" s="1540"/>
      <c r="AO4" s="1540"/>
      <c r="AP4" s="1540"/>
      <c r="AQ4" s="1540"/>
      <c r="AR4" s="1540"/>
      <c r="AS4" s="1540"/>
      <c r="AT4" s="1540"/>
      <c r="AU4" s="1540"/>
      <c r="AV4" s="1540"/>
      <c r="AW4" s="1540"/>
      <c r="AX4" s="1540"/>
      <c r="AY4" s="1540"/>
      <c r="AZ4" s="1540"/>
      <c r="BA4" s="1540"/>
      <c r="BB4" s="1540"/>
      <c r="BC4" s="1540"/>
      <c r="BD4" s="1540"/>
      <c r="BE4" s="1540"/>
      <c r="BF4" s="1540"/>
      <c r="BG4" s="1540"/>
      <c r="BH4" s="1540"/>
      <c r="BI4" s="1540"/>
      <c r="BJ4" s="1540"/>
      <c r="BK4" s="1540"/>
      <c r="BL4" s="1540"/>
      <c r="BM4" s="1540"/>
      <c r="BN4" s="1540"/>
      <c r="BO4" s="1540"/>
      <c r="BP4" s="1540"/>
      <c r="BQ4" s="1540"/>
      <c r="BR4" s="1540"/>
      <c r="BS4" s="1540"/>
      <c r="BT4" s="1540"/>
      <c r="BU4" s="1540"/>
      <c r="BV4" s="1540"/>
      <c r="BW4" s="1540"/>
      <c r="BX4" s="1540"/>
      <c r="BY4" s="1540"/>
      <c r="BZ4" s="1540"/>
      <c r="CA4" s="1540"/>
      <c r="CB4" s="1540"/>
      <c r="CC4" s="1540"/>
      <c r="CD4" s="1540"/>
      <c r="CE4" s="1540"/>
      <c r="CF4" s="1540"/>
      <c r="CG4" s="1540"/>
      <c r="CH4" s="1540"/>
      <c r="CI4" s="1540"/>
      <c r="CJ4" s="1540"/>
      <c r="CK4" s="1540"/>
      <c r="CL4" s="1540"/>
      <c r="CM4" s="1540"/>
      <c r="CN4" s="1540"/>
      <c r="CO4" s="1540"/>
      <c r="CP4" s="1540"/>
      <c r="CQ4" s="1540"/>
      <c r="CR4" s="1540"/>
      <c r="CS4" s="1540"/>
      <c r="CT4" s="1540"/>
      <c r="CU4" s="1540"/>
      <c r="CV4" s="1540"/>
      <c r="CW4" s="1540"/>
      <c r="CX4" s="1540"/>
      <c r="CY4" s="1540"/>
      <c r="CZ4" s="1540"/>
      <c r="DA4" s="1540"/>
      <c r="DB4" s="1540"/>
      <c r="DC4" s="1540"/>
      <c r="DD4" s="1540"/>
      <c r="DE4" s="1540"/>
      <c r="DF4" s="1540"/>
      <c r="DG4" s="1540"/>
      <c r="DH4" s="1540"/>
      <c r="DI4" s="1540"/>
      <c r="DJ4" s="1540"/>
      <c r="DK4" s="1540"/>
      <c r="DL4" s="1540"/>
      <c r="DM4" s="1540"/>
      <c r="DN4" s="1540"/>
      <c r="DO4" s="1540"/>
      <c r="DP4" s="1540"/>
      <c r="DQ4" s="1540"/>
      <c r="DR4" s="1540"/>
      <c r="DS4" s="1541"/>
      <c r="DT4" s="1540"/>
      <c r="DU4" s="1540"/>
      <c r="DV4" s="1540"/>
      <c r="DW4" s="1540"/>
      <c r="DX4" s="1540"/>
      <c r="DY4" s="1542"/>
      <c r="DZ4" s="1542"/>
      <c r="EA4" s="1424"/>
      <c r="EB4" s="1542"/>
      <c r="EC4" s="1540"/>
      <c r="ED4" s="1540"/>
      <c r="EE4" s="1540"/>
      <c r="EF4" s="1540"/>
      <c r="EG4" s="1542"/>
      <c r="EH4" s="1542"/>
      <c r="EI4" s="1424"/>
      <c r="EJ4" s="1540"/>
      <c r="EK4" s="1540"/>
      <c r="EL4" s="1540"/>
      <c r="EM4" s="1540"/>
      <c r="EN4" s="1540"/>
      <c r="EO4" s="1542"/>
      <c r="EP4" s="1542"/>
      <c r="EQ4" s="1424"/>
      <c r="ER4" s="1540"/>
      <c r="ES4" s="1540"/>
      <c r="ET4" s="1540"/>
      <c r="EU4" s="1542"/>
      <c r="EV4" s="1540"/>
      <c r="EW4" s="1542"/>
      <c r="EX4" s="1542"/>
      <c r="EY4" s="1424"/>
      <c r="EZ4" s="1540"/>
      <c r="FA4" s="1540"/>
      <c r="FB4" s="1540"/>
      <c r="FC4" s="1542"/>
      <c r="FD4" s="1540"/>
      <c r="FE4" s="1542"/>
      <c r="FF4" s="1542"/>
      <c r="FG4" s="1424"/>
      <c r="FH4" s="1540"/>
      <c r="FI4" s="1540"/>
      <c r="FJ4" s="1540"/>
      <c r="FK4" s="1543"/>
      <c r="FL4" s="1544"/>
      <c r="FM4" s="1545"/>
      <c r="FN4" s="1542"/>
      <c r="FO4" s="1424"/>
      <c r="FP4" s="1540"/>
      <c r="FQ4" s="1540"/>
      <c r="FR4" s="1540"/>
      <c r="FS4" s="1540"/>
      <c r="FT4" s="1540"/>
      <c r="FU4" s="1542"/>
      <c r="FV4" s="1542"/>
      <c r="FW4" s="1424"/>
      <c r="FX4" s="1540"/>
      <c r="FY4" s="1540"/>
      <c r="FZ4" s="1540"/>
      <c r="GA4" s="1540"/>
      <c r="GB4" s="1540"/>
      <c r="GC4" s="1542"/>
      <c r="GD4" s="1542"/>
      <c r="GE4" s="1424"/>
      <c r="GF4" s="1540"/>
      <c r="GG4" s="1540"/>
      <c r="GH4" s="1540"/>
      <c r="GI4" s="1540"/>
      <c r="GJ4" s="1540"/>
      <c r="GK4" s="1542"/>
      <c r="GL4" s="1542"/>
      <c r="GM4" s="1425"/>
      <c r="GN4" s="1540"/>
      <c r="GO4" s="1540"/>
      <c r="GP4" s="1540"/>
      <c r="GQ4" s="1540"/>
      <c r="GR4" s="1540"/>
      <c r="GS4" s="1542"/>
      <c r="GT4" s="1542"/>
      <c r="GU4" s="1546"/>
      <c r="GV4" s="1540"/>
      <c r="GW4" s="1540"/>
      <c r="GX4" s="1540"/>
      <c r="GY4" s="1540"/>
      <c r="GZ4" s="1564"/>
      <c r="HA4" s="1542"/>
      <c r="HB4" s="1542"/>
      <c r="HC4" s="1546"/>
      <c r="HD4" s="1564"/>
      <c r="HE4" s="1564"/>
      <c r="HF4" s="1564"/>
      <c r="HG4" s="1564"/>
      <c r="HH4" s="1564"/>
      <c r="HI4" s="1542"/>
      <c r="HJ4" s="1542"/>
      <c r="HK4" s="1546"/>
      <c r="HL4" s="1564"/>
      <c r="HM4" s="1547"/>
      <c r="HN4" s="1547"/>
      <c r="HO4" s="1547"/>
      <c r="HP4" s="1547"/>
      <c r="HQ4" s="1542"/>
      <c r="HR4" s="1542"/>
      <c r="HS4" s="1546"/>
      <c r="HT4" s="1540"/>
      <c r="HU4" s="1540"/>
      <c r="HV4" s="1540"/>
      <c r="HW4" s="1540"/>
      <c r="HX4" s="1540"/>
      <c r="HY4" s="1542"/>
      <c r="HZ4" s="1542"/>
      <c r="IA4" s="1546"/>
      <c r="IB4" s="1540"/>
      <c r="IC4" s="1540"/>
      <c r="ID4" s="1540"/>
      <c r="IE4" s="1540"/>
      <c r="IF4" s="1540"/>
      <c r="IG4" s="1542"/>
      <c r="IH4" s="1542"/>
      <c r="II4" s="1546"/>
      <c r="IJ4" s="1540"/>
      <c r="IK4" s="1540"/>
      <c r="IL4" s="1540"/>
      <c r="IM4" s="1540"/>
      <c r="IN4" s="1540"/>
      <c r="IO4" s="1542"/>
      <c r="IP4" s="1542"/>
      <c r="IQ4" s="1546"/>
      <c r="IR4" s="1540"/>
      <c r="IS4" s="1540"/>
      <c r="IT4" s="1540"/>
      <c r="IU4" s="1540"/>
      <c r="IV4" s="1540"/>
      <c r="IW4" s="1542"/>
      <c r="IX4" s="1542"/>
      <c r="IY4" s="1546"/>
      <c r="IZ4" s="1540"/>
      <c r="JA4" s="1540"/>
      <c r="JB4" s="1540"/>
      <c r="JC4" s="1540"/>
      <c r="JD4" s="1542"/>
      <c r="JE4" s="1542"/>
      <c r="JF4" s="1542"/>
      <c r="JG4" s="1546"/>
      <c r="JH4" s="1423"/>
      <c r="JI4" s="1423"/>
      <c r="JJ4" s="1423"/>
      <c r="JK4" s="1423"/>
      <c r="JL4" s="1423"/>
      <c r="JM4" s="1542"/>
      <c r="JN4" s="1542"/>
      <c r="JO4" s="1546"/>
      <c r="JP4" s="1423"/>
      <c r="JQ4" s="1423"/>
      <c r="JR4" s="1423"/>
      <c r="JS4" s="1423"/>
      <c r="JT4" s="1423"/>
      <c r="JU4" s="1542"/>
      <c r="JV4" s="1542"/>
      <c r="JW4" s="1422"/>
      <c r="JX4" s="1423"/>
      <c r="JY4" s="1423"/>
      <c r="JZ4" s="1423"/>
      <c r="KA4" s="1423"/>
      <c r="KB4" s="1423"/>
      <c r="KC4" s="1542"/>
      <c r="KD4" s="1542"/>
      <c r="KE4" s="1422"/>
      <c r="KF4" s="1423"/>
      <c r="KG4" s="1490"/>
      <c r="KH4" s="1488"/>
      <c r="KI4" s="1488"/>
      <c r="KJ4" s="1542"/>
      <c r="KK4" s="1548"/>
      <c r="KL4" s="1548"/>
      <c r="KM4" s="1489"/>
      <c r="KN4" s="1488"/>
      <c r="KO4" s="1488"/>
      <c r="KP4" s="1488"/>
      <c r="KQ4" s="1488"/>
      <c r="KR4" s="1488"/>
      <c r="KS4" s="1548"/>
      <c r="KT4" s="1548"/>
      <c r="KU4" s="1489"/>
      <c r="KV4" s="1488"/>
      <c r="KW4" s="1488"/>
      <c r="KX4" s="1488"/>
      <c r="KY4" s="1488"/>
      <c r="KZ4" s="1488"/>
      <c r="LA4" s="1548"/>
      <c r="LB4" s="1548"/>
      <c r="LC4" s="1489"/>
      <c r="LD4" s="1488"/>
      <c r="LE4" s="1488"/>
      <c r="LF4" s="1488"/>
      <c r="LG4" s="1542"/>
      <c r="LH4" s="1488"/>
      <c r="LI4" s="1548"/>
      <c r="LJ4" s="1548"/>
      <c r="LK4" s="1489"/>
      <c r="LL4" s="1488"/>
      <c r="LM4" s="1488"/>
      <c r="LN4" s="1488"/>
      <c r="LO4" s="1488"/>
      <c r="LP4" s="1488"/>
      <c r="LQ4" s="1548"/>
      <c r="LR4" s="1548"/>
      <c r="LS4" s="1489"/>
      <c r="LT4" s="1488"/>
      <c r="LU4" s="1488"/>
      <c r="LV4" s="1488"/>
      <c r="LW4" s="1488"/>
      <c r="LX4" s="1488"/>
      <c r="LY4" s="1548"/>
      <c r="LZ4" s="1548"/>
      <c r="MA4" s="1489"/>
      <c r="MB4" s="1488"/>
      <c r="MC4" s="1488"/>
      <c r="MD4" s="1488"/>
      <c r="ME4" s="1488"/>
      <c r="MF4" s="1488"/>
      <c r="MG4" s="1548"/>
      <c r="MH4" s="1548"/>
      <c r="MI4" s="1489"/>
      <c r="MJ4" s="1488"/>
      <c r="MK4" s="1488"/>
      <c r="ML4" s="1488"/>
      <c r="MM4" s="1488"/>
      <c r="MN4" s="1488"/>
      <c r="MO4" s="1548"/>
      <c r="MP4" s="1548"/>
      <c r="MQ4" s="1489"/>
      <c r="MR4" s="1488"/>
      <c r="MS4" s="1488"/>
      <c r="MT4" s="1488"/>
      <c r="MU4" s="1488"/>
      <c r="MV4" s="1488"/>
      <c r="MW4" s="1548"/>
      <c r="MX4" s="1548"/>
      <c r="MY4" s="1489"/>
      <c r="MZ4" s="1548"/>
      <c r="NA4" s="1488"/>
      <c r="NB4" s="1488"/>
      <c r="NC4" s="1488"/>
      <c r="ND4" s="1488"/>
      <c r="NE4" s="1548"/>
      <c r="NF4" s="1548"/>
      <c r="NG4" s="1489"/>
      <c r="NH4" s="1488"/>
      <c r="NI4" s="1488"/>
      <c r="NJ4" s="1488"/>
      <c r="NK4" s="1488"/>
      <c r="NL4" s="1488"/>
      <c r="NM4" s="1548"/>
      <c r="NN4" s="1548"/>
      <c r="NO4" s="1489"/>
      <c r="NP4" s="1488"/>
      <c r="NQ4" s="1488"/>
      <c r="NR4" s="1488"/>
      <c r="NS4" s="1548"/>
      <c r="NT4" s="1488"/>
      <c r="NU4" s="1548"/>
      <c r="NV4" s="1548"/>
      <c r="NW4" s="1489"/>
      <c r="NX4" s="1488"/>
      <c r="NY4" s="1488"/>
      <c r="NZ4" s="1488"/>
      <c r="OA4" s="1488"/>
      <c r="OB4" s="1488"/>
      <c r="OC4" s="1548"/>
      <c r="OD4" s="1548"/>
      <c r="OE4" s="1489"/>
      <c r="OF4" s="1488"/>
      <c r="OG4" s="1488"/>
      <c r="OH4" s="1488"/>
      <c r="OI4" s="1488"/>
      <c r="OJ4" s="1488"/>
      <c r="OK4" s="1548"/>
      <c r="OL4" s="1548"/>
      <c r="OM4" s="1489"/>
      <c r="ON4" s="1488"/>
      <c r="OO4" s="1488"/>
      <c r="OP4" s="1488"/>
      <c r="OQ4" s="1488"/>
      <c r="OR4" s="1488"/>
      <c r="OS4" s="1548"/>
      <c r="OT4" s="1548"/>
      <c r="OU4" s="1489"/>
      <c r="OV4" s="1488"/>
      <c r="OW4" s="1488"/>
      <c r="OX4" s="1488"/>
      <c r="OY4" s="1488"/>
      <c r="OZ4" s="1488"/>
      <c r="PA4" s="1548"/>
      <c r="PB4" s="1548"/>
      <c r="PC4" s="2172"/>
      <c r="PD4" s="1488"/>
      <c r="PE4" s="1488"/>
      <c r="PF4" s="1488"/>
      <c r="PG4" s="1488"/>
      <c r="PH4" s="1488"/>
      <c r="PI4" s="1548"/>
      <c r="PJ4" s="1548"/>
      <c r="PK4" s="2174"/>
      <c r="PL4" s="1488"/>
      <c r="PM4" s="1488"/>
      <c r="PN4" s="1488"/>
      <c r="PO4" s="1488"/>
      <c r="PP4" s="1488"/>
      <c r="PQ4" s="1548"/>
      <c r="PR4" s="1548"/>
      <c r="PS4" s="2174"/>
      <c r="PT4" s="1488"/>
      <c r="PU4" s="1488"/>
      <c r="PV4" s="1488"/>
      <c r="PW4" s="1488"/>
      <c r="PX4" s="1488"/>
      <c r="PY4" s="1548"/>
      <c r="PZ4" s="1548"/>
      <c r="QA4" s="2174"/>
      <c r="QB4" s="1488"/>
      <c r="QC4" s="1488"/>
      <c r="QD4" s="1488"/>
      <c r="QE4" s="1488"/>
      <c r="QF4" s="1488"/>
      <c r="QG4" s="1548"/>
      <c r="QH4" s="1548"/>
      <c r="QI4" s="1489"/>
      <c r="QJ4" s="1488"/>
      <c r="QK4" s="1488"/>
      <c r="QL4" s="1488"/>
      <c r="QM4" s="1488"/>
      <c r="QN4" s="1548"/>
      <c r="QO4" s="1548"/>
      <c r="QP4" s="1548"/>
      <c r="QQ4" s="1489"/>
      <c r="QR4" s="1488"/>
      <c r="QS4" s="1488"/>
      <c r="QT4" s="1488"/>
      <c r="QU4" s="1488"/>
      <c r="QV4" s="1488"/>
      <c r="QW4" s="1548"/>
      <c r="QX4" s="1548"/>
      <c r="QY4" s="1489"/>
      <c r="QZ4" s="1488"/>
      <c r="RA4" s="1488"/>
      <c r="RB4" s="1488"/>
      <c r="RC4" s="1488"/>
      <c r="RD4" s="1488"/>
      <c r="RE4" s="1548"/>
      <c r="RF4" s="1548"/>
      <c r="RG4" s="2173"/>
    </row>
    <row r="5" spans="1:476">
      <c r="A5" s="1441" t="s">
        <v>23</v>
      </c>
      <c r="B5" s="1540"/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  <c r="T5" s="1540"/>
      <c r="U5" s="1540"/>
      <c r="V5" s="1540"/>
      <c r="W5" s="1540"/>
      <c r="X5" s="1540"/>
      <c r="Y5" s="1540"/>
      <c r="Z5" s="1540"/>
      <c r="AA5" s="1540"/>
      <c r="AB5" s="1540"/>
      <c r="AC5" s="1540"/>
      <c r="AD5" s="1540"/>
      <c r="AE5" s="1540"/>
      <c r="AF5" s="1540"/>
      <c r="AG5" s="1540"/>
      <c r="AH5" s="1540"/>
      <c r="AI5" s="1540"/>
      <c r="AJ5" s="1540"/>
      <c r="AK5" s="1540"/>
      <c r="AL5" s="1540"/>
      <c r="AM5" s="1540"/>
      <c r="AN5" s="1540"/>
      <c r="AO5" s="1540"/>
      <c r="AP5" s="1540"/>
      <c r="AQ5" s="1540"/>
      <c r="AR5" s="1540"/>
      <c r="AS5" s="1540"/>
      <c r="AT5" s="1540"/>
      <c r="AU5" s="1540"/>
      <c r="AV5" s="1540"/>
      <c r="AW5" s="1540"/>
      <c r="AX5" s="1540"/>
      <c r="AY5" s="1540"/>
      <c r="AZ5" s="1540"/>
      <c r="BA5" s="1540"/>
      <c r="BB5" s="1540"/>
      <c r="BC5" s="1540"/>
      <c r="BD5" s="1540"/>
      <c r="BE5" s="1540"/>
      <c r="BF5" s="1540"/>
      <c r="BG5" s="1540"/>
      <c r="BH5" s="1540"/>
      <c r="BI5" s="1540"/>
      <c r="BJ5" s="1540"/>
      <c r="BK5" s="1540"/>
      <c r="BL5" s="1540"/>
      <c r="BM5" s="1540"/>
      <c r="BN5" s="1540"/>
      <c r="BO5" s="1540"/>
      <c r="BP5" s="1540"/>
      <c r="BQ5" s="1540"/>
      <c r="BR5" s="1540"/>
      <c r="BS5" s="1540"/>
      <c r="BT5" s="1540"/>
      <c r="BU5" s="1540"/>
      <c r="BV5" s="1540"/>
      <c r="BW5" s="1540"/>
      <c r="BX5" s="1540"/>
      <c r="BY5" s="1540"/>
      <c r="BZ5" s="1540"/>
      <c r="CA5" s="1540"/>
      <c r="CB5" s="1540"/>
      <c r="CC5" s="1540"/>
      <c r="CD5" s="1540"/>
      <c r="CE5" s="1540"/>
      <c r="CF5" s="1540"/>
      <c r="CG5" s="1540"/>
      <c r="CH5" s="1540"/>
      <c r="CI5" s="1540"/>
      <c r="CJ5" s="1540"/>
      <c r="CK5" s="1540"/>
      <c r="CL5" s="1540"/>
      <c r="CM5" s="1540"/>
      <c r="CN5" s="1540"/>
      <c r="CO5" s="1540"/>
      <c r="CP5" s="1540"/>
      <c r="CQ5" s="1540"/>
      <c r="CR5" s="1540"/>
      <c r="CS5" s="1540"/>
      <c r="CT5" s="1540"/>
      <c r="CU5" s="1540"/>
      <c r="CV5" s="1540"/>
      <c r="CW5" s="1540"/>
      <c r="CX5" s="1540"/>
      <c r="CY5" s="1540"/>
      <c r="CZ5" s="1540"/>
      <c r="DA5" s="1540"/>
      <c r="DB5" s="1540"/>
      <c r="DC5" s="1540"/>
      <c r="DD5" s="1540"/>
      <c r="DE5" s="1540"/>
      <c r="DF5" s="1540"/>
      <c r="DG5" s="1540"/>
      <c r="DH5" s="1540"/>
      <c r="DI5" s="1540"/>
      <c r="DJ5" s="1540"/>
      <c r="DK5" s="1540"/>
      <c r="DL5" s="1540"/>
      <c r="DM5" s="1540"/>
      <c r="DN5" s="1540"/>
      <c r="DO5" s="1540"/>
      <c r="DP5" s="1540"/>
      <c r="DQ5" s="1540"/>
      <c r="DR5" s="1540"/>
      <c r="DS5" s="1541"/>
      <c r="DT5" s="1549"/>
      <c r="DU5" s="1549"/>
      <c r="DV5" s="1549"/>
      <c r="DW5" s="1549"/>
      <c r="DX5" s="1549"/>
      <c r="DY5" s="1550"/>
      <c r="DZ5" s="1550"/>
      <c r="EA5" s="1431"/>
      <c r="EB5" s="1550"/>
      <c r="EC5" s="1549"/>
      <c r="ED5" s="1549"/>
      <c r="EE5" s="1549"/>
      <c r="EF5" s="1549"/>
      <c r="EG5" s="1550"/>
      <c r="EH5" s="1550"/>
      <c r="EI5" s="1431"/>
      <c r="EJ5" s="1549"/>
      <c r="EK5" s="1549"/>
      <c r="EL5" s="1549"/>
      <c r="EM5" s="1549"/>
      <c r="EN5" s="1549"/>
      <c r="EO5" s="1550"/>
      <c r="EP5" s="1550"/>
      <c r="EQ5" s="1431"/>
      <c r="ER5" s="1549"/>
      <c r="ES5" s="1549"/>
      <c r="ET5" s="1549"/>
      <c r="EU5" s="1550"/>
      <c r="EV5" s="1549"/>
      <c r="EW5" s="1550"/>
      <c r="EX5" s="1550"/>
      <c r="EY5" s="1431"/>
      <c r="EZ5" s="1549"/>
      <c r="FA5" s="1549"/>
      <c r="FB5" s="1549"/>
      <c r="FC5" s="1550"/>
      <c r="FD5" s="1549"/>
      <c r="FE5" s="1550"/>
      <c r="FF5" s="1550"/>
      <c r="FG5" s="1431"/>
      <c r="FH5" s="1549"/>
      <c r="FI5" s="1549"/>
      <c r="FJ5" s="1549"/>
      <c r="FK5" s="1551"/>
      <c r="FL5" s="1544"/>
      <c r="FM5" s="1552"/>
      <c r="FN5" s="1550"/>
      <c r="FO5" s="1431"/>
      <c r="FP5" s="1549"/>
      <c r="FQ5" s="1549"/>
      <c r="FR5" s="1549"/>
      <c r="FS5" s="1549"/>
      <c r="FT5" s="1549"/>
      <c r="FU5" s="1550"/>
      <c r="FV5" s="1550"/>
      <c r="FW5" s="1431"/>
      <c r="FX5" s="1549"/>
      <c r="FY5" s="1549"/>
      <c r="FZ5" s="1549"/>
      <c r="GA5" s="1549"/>
      <c r="GB5" s="1549"/>
      <c r="GC5" s="1550"/>
      <c r="GD5" s="1550"/>
      <c r="GE5" s="1431"/>
      <c r="GF5" s="1549"/>
      <c r="GG5" s="1549"/>
      <c r="GH5" s="1549"/>
      <c r="GI5" s="1549"/>
      <c r="GJ5" s="1549"/>
      <c r="GK5" s="1550"/>
      <c r="GL5" s="1550"/>
      <c r="GM5" s="1432"/>
      <c r="GN5" s="1549"/>
      <c r="GO5" s="1549"/>
      <c r="GP5" s="1549"/>
      <c r="GQ5" s="1553"/>
      <c r="GR5" s="1553"/>
      <c r="GS5" s="1550"/>
      <c r="GT5" s="1550"/>
      <c r="GU5" s="1554"/>
      <c r="GV5" s="1553"/>
      <c r="GW5" s="1553"/>
      <c r="GX5" s="1553"/>
      <c r="GY5" s="1553"/>
      <c r="GZ5" s="1553"/>
      <c r="HA5" s="1550"/>
      <c r="HB5" s="1550"/>
      <c r="HC5" s="1554"/>
      <c r="HD5" s="1553"/>
      <c r="HE5" s="1553"/>
      <c r="HF5" s="1549"/>
      <c r="HG5" s="1549"/>
      <c r="HH5" s="1549"/>
      <c r="HI5" s="1550"/>
      <c r="HJ5" s="1550"/>
      <c r="HK5" s="1554"/>
      <c r="HL5" s="1549"/>
      <c r="HM5" s="1549"/>
      <c r="HN5" s="1549"/>
      <c r="HO5" s="1549"/>
      <c r="HP5" s="1549"/>
      <c r="HQ5" s="1550"/>
      <c r="HR5" s="1550"/>
      <c r="HS5" s="1554"/>
      <c r="HT5" s="1549"/>
      <c r="HU5" s="1549"/>
      <c r="HV5" s="1549"/>
      <c r="HW5" s="1549"/>
      <c r="HX5" s="1549"/>
      <c r="HY5" s="1550"/>
      <c r="HZ5" s="1550"/>
      <c r="IA5" s="1554"/>
      <c r="IB5" s="1549"/>
      <c r="IC5" s="1549"/>
      <c r="ID5" s="1549"/>
      <c r="IE5" s="1549"/>
      <c r="IF5" s="1549"/>
      <c r="IG5" s="1550"/>
      <c r="IH5" s="1550"/>
      <c r="II5" s="1554"/>
      <c r="IJ5" s="1549"/>
      <c r="IK5" s="1549"/>
      <c r="IL5" s="1549"/>
      <c r="IM5" s="1549"/>
      <c r="IN5" s="1549"/>
      <c r="IO5" s="1550"/>
      <c r="IP5" s="1550"/>
      <c r="IQ5" s="1554"/>
      <c r="IR5" s="1549"/>
      <c r="IS5" s="1549"/>
      <c r="IT5" s="1549"/>
      <c r="IU5" s="1549"/>
      <c r="IV5" s="1549"/>
      <c r="IW5" s="1550"/>
      <c r="IX5" s="1550"/>
      <c r="IY5" s="1554"/>
      <c r="IZ5" s="1549"/>
      <c r="JA5" s="1549"/>
      <c r="JB5" s="1549"/>
      <c r="JC5" s="1549"/>
      <c r="JD5" s="1550"/>
      <c r="JE5" s="1550"/>
      <c r="JF5" s="1550"/>
      <c r="JG5" s="1554"/>
      <c r="JH5" s="1471"/>
      <c r="JI5" s="1471"/>
      <c r="JJ5" s="1471"/>
      <c r="JK5" s="1471"/>
      <c r="JL5" s="1471"/>
      <c r="JM5" s="1550"/>
      <c r="JN5" s="1550"/>
      <c r="JO5" s="1554"/>
      <c r="JP5" s="1471"/>
      <c r="JQ5" s="1471"/>
      <c r="JR5" s="1471"/>
      <c r="JS5" s="1471"/>
      <c r="JT5" s="1471"/>
      <c r="JU5" s="1550"/>
      <c r="JV5" s="1550"/>
      <c r="JW5" s="1422"/>
      <c r="JX5" s="1423"/>
      <c r="JY5" s="1423"/>
      <c r="JZ5" s="1423"/>
      <c r="KA5" s="1423"/>
      <c r="KB5" s="1423"/>
      <c r="KC5" s="1550"/>
      <c r="KD5" s="1550"/>
      <c r="KE5" s="1422"/>
      <c r="KF5" s="1423"/>
      <c r="KG5" s="1490"/>
      <c r="KH5" s="1488"/>
      <c r="KI5" s="1488"/>
      <c r="KJ5" s="1550"/>
      <c r="KK5" s="1548"/>
      <c r="KL5" s="1548"/>
      <c r="KM5" s="1489"/>
      <c r="KN5" s="1488"/>
      <c r="KO5" s="1488"/>
      <c r="KP5" s="1488"/>
      <c r="KQ5" s="1488"/>
      <c r="KR5" s="1488"/>
      <c r="KS5" s="1548"/>
      <c r="KT5" s="1548"/>
      <c r="KU5" s="1489"/>
      <c r="KV5" s="1488"/>
      <c r="KW5" s="1488"/>
      <c r="KX5" s="1488"/>
      <c r="KY5" s="1488"/>
      <c r="KZ5" s="1488"/>
      <c r="LA5" s="1548"/>
      <c r="LB5" s="1548"/>
      <c r="LC5" s="1489"/>
      <c r="LD5" s="1488"/>
      <c r="LE5" s="1488"/>
      <c r="LF5" s="1488"/>
      <c r="LG5" s="1550"/>
      <c r="LH5" s="1488"/>
      <c r="LI5" s="1548"/>
      <c r="LJ5" s="1548"/>
      <c r="LK5" s="1489"/>
      <c r="LL5" s="1488"/>
      <c r="LM5" s="1488"/>
      <c r="LN5" s="1488"/>
      <c r="LO5" s="1488"/>
      <c r="LP5" s="1488"/>
      <c r="LQ5" s="1548"/>
      <c r="LR5" s="1548"/>
      <c r="LS5" s="1489"/>
      <c r="LT5" s="1488"/>
      <c r="LU5" s="1488"/>
      <c r="LV5" s="1488"/>
      <c r="LW5" s="1488"/>
      <c r="LX5" s="1488"/>
      <c r="LY5" s="1548"/>
      <c r="LZ5" s="1548"/>
      <c r="MA5" s="1489"/>
      <c r="MB5" s="1488"/>
      <c r="MC5" s="1488"/>
      <c r="MD5" s="1488"/>
      <c r="ME5" s="1488"/>
      <c r="MF5" s="1488"/>
      <c r="MG5" s="1548"/>
      <c r="MH5" s="1548"/>
      <c r="MI5" s="1489"/>
      <c r="MJ5" s="1488"/>
      <c r="MK5" s="1488"/>
      <c r="ML5" s="1488"/>
      <c r="MM5" s="1488"/>
      <c r="MN5" s="1488"/>
      <c r="MO5" s="1548"/>
      <c r="MP5" s="1548"/>
      <c r="MQ5" s="1489"/>
      <c r="MR5" s="1488"/>
      <c r="MS5" s="1488"/>
      <c r="MT5" s="1488"/>
      <c r="MU5" s="1488"/>
      <c r="MV5" s="1488"/>
      <c r="MW5" s="1548"/>
      <c r="MX5" s="1548"/>
      <c r="MY5" s="1489"/>
      <c r="MZ5" s="1548"/>
      <c r="NA5" s="1488"/>
      <c r="NB5" s="1488"/>
      <c r="NC5" s="1488"/>
      <c r="ND5" s="1488"/>
      <c r="NE5" s="1548"/>
      <c r="NF5" s="1548"/>
      <c r="NG5" s="1489"/>
      <c r="NH5" s="1488"/>
      <c r="NI5" s="1488"/>
      <c r="NJ5" s="1488"/>
      <c r="NK5" s="1488"/>
      <c r="NL5" s="1488"/>
      <c r="NM5" s="1548"/>
      <c r="NN5" s="1548"/>
      <c r="NO5" s="1489"/>
      <c r="NP5" s="1488"/>
      <c r="NQ5" s="1488"/>
      <c r="NR5" s="1488"/>
      <c r="NS5" s="1548"/>
      <c r="NT5" s="1488"/>
      <c r="NU5" s="1548"/>
      <c r="NV5" s="1548"/>
      <c r="NW5" s="1489"/>
      <c r="NX5" s="1488"/>
      <c r="NY5" s="1488"/>
      <c r="NZ5" s="1488"/>
      <c r="OA5" s="1488"/>
      <c r="OB5" s="1488"/>
      <c r="OC5" s="1548"/>
      <c r="OD5" s="1548"/>
      <c r="OE5" s="1489"/>
      <c r="OF5" s="1488"/>
      <c r="OG5" s="1488"/>
      <c r="OH5" s="1488"/>
      <c r="OI5" s="1488"/>
      <c r="OJ5" s="1488"/>
      <c r="OK5" s="1548"/>
      <c r="OL5" s="1548"/>
      <c r="OM5" s="1489"/>
      <c r="ON5" s="1488"/>
      <c r="OO5" s="1488"/>
      <c r="OP5" s="1488"/>
      <c r="OQ5" s="1488"/>
      <c r="OR5" s="1488"/>
      <c r="OS5" s="1548"/>
      <c r="OT5" s="1548"/>
      <c r="OU5" s="1489"/>
      <c r="OV5" s="1488"/>
      <c r="OW5" s="1488"/>
      <c r="OX5" s="1488"/>
      <c r="OY5" s="1488"/>
      <c r="OZ5" s="1488"/>
      <c r="PA5" s="1548"/>
      <c r="PB5" s="1548"/>
      <c r="PC5" s="2172"/>
      <c r="PD5" s="1488"/>
      <c r="PE5" s="1488"/>
      <c r="PF5" s="1488"/>
      <c r="PG5" s="1488"/>
      <c r="PH5" s="1488"/>
      <c r="PI5" s="1548"/>
      <c r="PJ5" s="1548"/>
      <c r="PK5" s="2174"/>
      <c r="PL5" s="1488"/>
      <c r="PM5" s="1488"/>
      <c r="PN5" s="1488"/>
      <c r="PO5" s="1488"/>
      <c r="PP5" s="1488"/>
      <c r="PQ5" s="1548"/>
      <c r="PR5" s="1548"/>
      <c r="PS5" s="2174"/>
      <c r="PT5" s="1488"/>
      <c r="PU5" s="1488"/>
      <c r="PV5" s="1488"/>
      <c r="PW5" s="1488"/>
      <c r="PX5" s="1488"/>
      <c r="PY5" s="1548"/>
      <c r="PZ5" s="1548"/>
      <c r="QA5" s="2174"/>
      <c r="QB5" s="1488"/>
      <c r="QC5" s="1488"/>
      <c r="QD5" s="1488"/>
      <c r="QE5" s="1488"/>
      <c r="QF5" s="1488"/>
      <c r="QG5" s="1548"/>
      <c r="QH5" s="1548"/>
      <c r="QI5" s="1489"/>
      <c r="QJ5" s="1488"/>
      <c r="QK5" s="1488"/>
      <c r="QL5" s="1488"/>
      <c r="QM5" s="1488"/>
      <c r="QN5" s="1548"/>
      <c r="QO5" s="1548"/>
      <c r="QP5" s="1548"/>
      <c r="QQ5" s="1489"/>
      <c r="QR5" s="1488"/>
      <c r="QS5" s="1488"/>
      <c r="QT5" s="1488"/>
      <c r="QU5" s="1488"/>
      <c r="QV5" s="1488"/>
      <c r="QW5" s="1548"/>
      <c r="QX5" s="1548"/>
      <c r="QY5" s="1489"/>
      <c r="QZ5" s="1488"/>
      <c r="RA5" s="1488"/>
      <c r="RB5" s="1488"/>
      <c r="RC5" s="1488"/>
      <c r="RD5" s="1488"/>
      <c r="RE5" s="1548"/>
      <c r="RF5" s="1548"/>
      <c r="RG5" s="2173"/>
    </row>
    <row r="6" spans="1:476">
      <c r="A6" s="1442" t="s">
        <v>24</v>
      </c>
      <c r="B6" s="1426"/>
      <c r="C6" s="1426"/>
      <c r="D6" s="1426"/>
      <c r="E6" s="1426"/>
      <c r="F6" s="1426"/>
      <c r="G6" s="1426"/>
      <c r="H6" s="1426"/>
      <c r="I6" s="1426"/>
      <c r="J6" s="1426"/>
      <c r="K6" s="1426"/>
      <c r="L6" s="1426"/>
      <c r="M6" s="1426"/>
      <c r="N6" s="1426"/>
      <c r="O6" s="1426"/>
      <c r="P6" s="1426"/>
      <c r="Q6" s="1426"/>
      <c r="R6" s="1426"/>
      <c r="S6" s="1426"/>
      <c r="T6" s="1426"/>
      <c r="U6" s="1426"/>
      <c r="V6" s="1426"/>
      <c r="W6" s="1426"/>
      <c r="X6" s="1426"/>
      <c r="Y6" s="1426"/>
      <c r="Z6" s="1426"/>
      <c r="AA6" s="1426"/>
      <c r="AB6" s="1426"/>
      <c r="AC6" s="1426"/>
      <c r="AD6" s="1426"/>
      <c r="AE6" s="1426"/>
      <c r="AF6" s="1426"/>
      <c r="AG6" s="1426"/>
      <c r="AH6" s="1426"/>
      <c r="AI6" s="1426"/>
      <c r="AJ6" s="1426"/>
      <c r="AK6" s="1426"/>
      <c r="AL6" s="1426"/>
      <c r="AM6" s="1426"/>
      <c r="AN6" s="1426"/>
      <c r="AO6" s="1426"/>
      <c r="AP6" s="1426"/>
      <c r="AQ6" s="1426"/>
      <c r="AR6" s="1426"/>
      <c r="AS6" s="1426"/>
      <c r="AT6" s="1426"/>
      <c r="AU6" s="1426"/>
      <c r="AV6" s="1426"/>
      <c r="AW6" s="1426"/>
      <c r="AX6" s="1426"/>
      <c r="AY6" s="1426"/>
      <c r="AZ6" s="1426"/>
      <c r="BA6" s="1426"/>
      <c r="BB6" s="1426"/>
      <c r="BC6" s="1426"/>
      <c r="BD6" s="1426"/>
      <c r="BE6" s="1426"/>
      <c r="BF6" s="1426"/>
      <c r="BG6" s="1426"/>
      <c r="BH6" s="1426"/>
      <c r="BI6" s="1426"/>
      <c r="BJ6" s="1426"/>
      <c r="BK6" s="1426"/>
      <c r="BL6" s="1426"/>
      <c r="BM6" s="1426"/>
      <c r="BN6" s="1426"/>
      <c r="BO6" s="1426"/>
      <c r="BP6" s="1426"/>
      <c r="BQ6" s="1426"/>
      <c r="BR6" s="1426"/>
      <c r="BS6" s="1426"/>
      <c r="BT6" s="1426"/>
      <c r="BU6" s="1426"/>
      <c r="BV6" s="1426"/>
      <c r="BW6" s="1426"/>
      <c r="BX6" s="1426"/>
      <c r="BY6" s="1426"/>
      <c r="BZ6" s="1426"/>
      <c r="CA6" s="1426"/>
      <c r="CB6" s="1426"/>
      <c r="CC6" s="1426"/>
      <c r="CD6" s="1426"/>
      <c r="CE6" s="1426"/>
      <c r="CF6" s="1426"/>
      <c r="CG6" s="1426"/>
      <c r="CH6" s="1426"/>
      <c r="CI6" s="1426"/>
      <c r="CJ6" s="1426"/>
      <c r="CK6" s="1426"/>
      <c r="CL6" s="1426"/>
      <c r="CM6" s="1426"/>
      <c r="CN6" s="1426"/>
      <c r="CO6" s="1426"/>
      <c r="CP6" s="1426"/>
      <c r="CQ6" s="1426"/>
      <c r="CR6" s="1426"/>
      <c r="CS6" s="1426"/>
      <c r="CT6" s="1426"/>
      <c r="CU6" s="1426"/>
      <c r="CV6" s="1426"/>
      <c r="CW6" s="1426"/>
      <c r="CX6" s="1426"/>
      <c r="CY6" s="1426"/>
      <c r="CZ6" s="1426"/>
      <c r="DA6" s="1426"/>
      <c r="DB6" s="1426"/>
      <c r="DC6" s="1426"/>
      <c r="DD6" s="1426"/>
      <c r="DE6" s="1426"/>
      <c r="DF6" s="1426"/>
      <c r="DG6" s="1426"/>
      <c r="DH6" s="1426"/>
      <c r="DI6" s="1426"/>
      <c r="DJ6" s="1426"/>
      <c r="DK6" s="1426"/>
      <c r="DL6" s="1426"/>
      <c r="DM6" s="1426"/>
      <c r="DN6" s="1426"/>
      <c r="DO6" s="1426"/>
      <c r="DP6" s="1426"/>
      <c r="DQ6" s="1426"/>
      <c r="DR6" s="1426"/>
      <c r="DS6" s="1470"/>
      <c r="DT6" s="1465"/>
      <c r="DU6" s="1465"/>
      <c r="DV6" s="1465"/>
      <c r="DW6" s="1465"/>
      <c r="DX6" s="1465"/>
      <c r="DY6" s="1465"/>
      <c r="DZ6" s="1465"/>
      <c r="EA6" s="1465"/>
      <c r="EB6" s="1465"/>
      <c r="EC6" s="1465"/>
      <c r="ED6" s="1465"/>
      <c r="EE6" s="1465"/>
      <c r="EF6" s="1465"/>
      <c r="EG6" s="1465"/>
      <c r="EH6" s="1465"/>
      <c r="EI6" s="1465"/>
      <c r="EJ6" s="1465"/>
      <c r="EK6" s="1465"/>
      <c r="EL6" s="1465"/>
      <c r="EM6" s="1465"/>
      <c r="EN6" s="1465"/>
      <c r="EO6" s="1465"/>
      <c r="EP6" s="1465"/>
      <c r="EQ6" s="1465"/>
      <c r="ER6" s="1465"/>
      <c r="ES6" s="1465"/>
      <c r="ET6" s="1465"/>
      <c r="EU6" s="1465"/>
      <c r="EV6" s="1465"/>
      <c r="EW6" s="1465"/>
      <c r="EX6" s="1465"/>
      <c r="EY6" s="1465"/>
      <c r="EZ6" s="1465"/>
      <c r="FA6" s="1465"/>
      <c r="FB6" s="1465"/>
      <c r="FC6" s="1465"/>
      <c r="FD6" s="1465"/>
      <c r="FE6" s="1465"/>
      <c r="FF6" s="1465"/>
      <c r="FG6" s="1465"/>
      <c r="FH6" s="1465"/>
      <c r="FI6" s="1465"/>
      <c r="FJ6" s="1465"/>
      <c r="FK6" s="1465"/>
      <c r="FL6" s="1465"/>
      <c r="FM6" s="1465"/>
      <c r="FN6" s="1465"/>
      <c r="FO6" s="1465"/>
      <c r="FP6" s="1465"/>
      <c r="FQ6" s="1465"/>
      <c r="FR6" s="1465"/>
      <c r="FS6" s="1465"/>
      <c r="FT6" s="1465"/>
      <c r="FU6" s="1465"/>
      <c r="FV6" s="1465"/>
      <c r="FW6" s="1465"/>
      <c r="FX6" s="1465"/>
      <c r="FY6" s="1465"/>
      <c r="FZ6" s="1465"/>
      <c r="GA6" s="1465"/>
      <c r="GB6" s="1465"/>
      <c r="GC6" s="1465"/>
      <c r="GD6" s="1465"/>
      <c r="GE6" s="1465"/>
      <c r="GF6" s="1465"/>
      <c r="GG6" s="1465"/>
      <c r="GH6" s="1465"/>
      <c r="GI6" s="1465"/>
      <c r="GJ6" s="1465"/>
      <c r="GK6" s="1465"/>
      <c r="GL6" s="1465"/>
      <c r="GM6" s="1465"/>
      <c r="GN6" s="1465"/>
      <c r="GO6" s="1465"/>
      <c r="GP6" s="1465"/>
      <c r="GQ6" s="1465"/>
      <c r="GR6" s="1465"/>
      <c r="GS6" s="1465"/>
      <c r="GT6" s="1465"/>
      <c r="GU6" s="1465"/>
      <c r="GV6" s="1465"/>
      <c r="GW6" s="1465"/>
      <c r="GX6" s="1465"/>
      <c r="GY6" s="1465"/>
      <c r="GZ6" s="1465"/>
      <c r="HA6" s="1465"/>
      <c r="HB6" s="1465"/>
      <c r="HC6" s="1465"/>
      <c r="HD6" s="1465"/>
      <c r="HE6" s="1465"/>
      <c r="HF6" s="1465"/>
      <c r="HG6" s="1465"/>
      <c r="HH6" s="1465"/>
      <c r="HI6" s="1465"/>
      <c r="HJ6" s="1465"/>
      <c r="HK6" s="1465"/>
      <c r="HL6" s="1465"/>
      <c r="HM6" s="1465"/>
      <c r="HN6" s="1465"/>
      <c r="HO6" s="1465"/>
      <c r="HP6" s="1465"/>
      <c r="HQ6" s="1465"/>
      <c r="HR6" s="1465"/>
      <c r="HS6" s="1465"/>
      <c r="HT6" s="1465"/>
      <c r="HU6" s="1465"/>
      <c r="HV6" s="1465"/>
      <c r="HW6" s="1465"/>
      <c r="HX6" s="1465"/>
      <c r="HY6" s="1465"/>
      <c r="HZ6" s="1465"/>
      <c r="IA6" s="1465"/>
      <c r="IB6" s="1465"/>
      <c r="IC6" s="1465"/>
      <c r="ID6" s="1465"/>
      <c r="IE6" s="1465"/>
      <c r="IF6" s="1465"/>
      <c r="IG6" s="1465"/>
      <c r="IH6" s="1465"/>
      <c r="II6" s="1465"/>
      <c r="IJ6" s="1465"/>
      <c r="IK6" s="1465"/>
      <c r="IL6" s="1465"/>
      <c r="IM6" s="1465"/>
      <c r="IN6" s="1465"/>
      <c r="IO6" s="1465"/>
      <c r="IP6" s="1465"/>
      <c r="IQ6" s="1465"/>
      <c r="IR6" s="1465"/>
      <c r="IS6" s="1465"/>
      <c r="IT6" s="1465"/>
      <c r="IU6" s="1465"/>
      <c r="IV6" s="1465"/>
      <c r="IW6" s="1465"/>
      <c r="IX6" s="1465"/>
      <c r="IY6" s="1465"/>
      <c r="IZ6" s="1465"/>
      <c r="JA6" s="1465"/>
      <c r="JB6" s="1465"/>
      <c r="JC6" s="1465"/>
      <c r="JD6" s="1465"/>
      <c r="JE6" s="1465"/>
      <c r="JF6" s="1465"/>
      <c r="JG6" s="1465"/>
      <c r="JH6" s="1465"/>
      <c r="JI6" s="1465"/>
      <c r="JJ6" s="1465"/>
      <c r="JK6" s="1465"/>
      <c r="JL6" s="1465"/>
      <c r="JM6" s="1465"/>
      <c r="JN6" s="1465"/>
      <c r="JO6" s="1465"/>
      <c r="JP6" s="1465"/>
      <c r="JQ6" s="1465"/>
      <c r="JR6" s="1465"/>
      <c r="JS6" s="1465"/>
      <c r="JT6" s="1465"/>
      <c r="JU6" s="1465"/>
      <c r="JV6" s="1465"/>
      <c r="JW6" s="1465"/>
      <c r="JX6" s="1465"/>
      <c r="JY6" s="1465"/>
      <c r="JZ6" s="1465"/>
      <c r="KA6" s="1465"/>
      <c r="KB6" s="1465"/>
      <c r="KC6" s="1465"/>
      <c r="KD6" s="1465"/>
      <c r="KE6" s="1465"/>
      <c r="KF6" s="1465"/>
      <c r="KG6" s="1465"/>
      <c r="KH6" s="1465"/>
      <c r="KI6" s="1465"/>
      <c r="KJ6" s="1465"/>
      <c r="KK6" s="1465"/>
      <c r="KL6" s="1465"/>
      <c r="KM6" s="1465"/>
      <c r="KN6" s="1465"/>
      <c r="KO6" s="1465"/>
      <c r="KP6" s="1465"/>
      <c r="KQ6" s="1465"/>
      <c r="KR6" s="1465"/>
      <c r="KS6" s="1465"/>
      <c r="KT6" s="1465"/>
      <c r="KU6" s="1465"/>
      <c r="KV6" s="1465"/>
      <c r="KW6" s="1465"/>
      <c r="KX6" s="1465"/>
      <c r="KY6" s="1465"/>
      <c r="KZ6" s="1465"/>
      <c r="LA6" s="1465"/>
      <c r="LB6" s="1465"/>
      <c r="LC6" s="1465"/>
      <c r="LD6" s="1465"/>
      <c r="LE6" s="1465"/>
      <c r="LF6" s="1465"/>
      <c r="LG6" s="1465"/>
      <c r="LH6" s="1465"/>
      <c r="LI6" s="1465"/>
      <c r="LJ6" s="1465"/>
      <c r="LK6" s="1465"/>
      <c r="LL6" s="1465"/>
      <c r="LM6" s="1465"/>
      <c r="LN6" s="1465"/>
      <c r="LO6" s="1465"/>
      <c r="LP6" s="1465"/>
      <c r="LQ6" s="1465"/>
      <c r="LR6" s="1465"/>
      <c r="LS6" s="1465"/>
      <c r="LT6" s="1465"/>
      <c r="LU6" s="1465"/>
      <c r="LV6" s="1465"/>
      <c r="LW6" s="1465"/>
      <c r="LX6" s="1465"/>
      <c r="LY6" s="1465"/>
      <c r="LZ6" s="1465"/>
      <c r="MA6" s="1465"/>
      <c r="MB6" s="1465"/>
      <c r="MC6" s="1465"/>
      <c r="MD6" s="1465"/>
      <c r="ME6" s="1465"/>
      <c r="MF6" s="1465"/>
      <c r="MG6" s="1465"/>
      <c r="MH6" s="1465"/>
      <c r="MI6" s="1465"/>
      <c r="MJ6" s="1465"/>
      <c r="MK6" s="1465"/>
      <c r="ML6" s="1465"/>
      <c r="MM6" s="1465"/>
      <c r="MN6" s="1465"/>
      <c r="MO6" s="1465"/>
      <c r="MP6" s="1465"/>
      <c r="MQ6" s="1465"/>
      <c r="MR6" s="1465"/>
      <c r="MS6" s="1465"/>
      <c r="MT6" s="1465"/>
      <c r="MU6" s="1465"/>
      <c r="MV6" s="1465"/>
      <c r="MW6" s="1465"/>
      <c r="MX6" s="1465"/>
      <c r="MY6" s="1465"/>
      <c r="MZ6" s="1465"/>
      <c r="NA6" s="1465"/>
      <c r="NB6" s="1465"/>
      <c r="NC6" s="1465"/>
      <c r="ND6" s="1465"/>
      <c r="NE6" s="1465"/>
      <c r="NF6" s="1465"/>
      <c r="NG6" s="1465"/>
      <c r="NH6" s="1465"/>
      <c r="NI6" s="1465"/>
      <c r="NJ6" s="1465"/>
      <c r="NK6" s="1465"/>
      <c r="NL6" s="1465"/>
      <c r="NM6" s="1465"/>
      <c r="NN6" s="1465"/>
      <c r="NO6" s="1465"/>
      <c r="NP6" s="1465"/>
      <c r="NQ6" s="1465"/>
      <c r="NR6" s="1465"/>
      <c r="NS6" s="1465"/>
      <c r="NT6" s="1465"/>
      <c r="NU6" s="1465"/>
      <c r="NV6" s="1465"/>
      <c r="NW6" s="1465"/>
      <c r="NX6" s="1465"/>
      <c r="NY6" s="1465"/>
      <c r="NZ6" s="1465"/>
      <c r="OA6" s="1465"/>
      <c r="OB6" s="1465"/>
      <c r="OC6" s="1465"/>
      <c r="OD6" s="1465"/>
      <c r="OE6" s="1465"/>
      <c r="OF6" s="1465"/>
      <c r="OG6" s="1465"/>
      <c r="OH6" s="1465"/>
      <c r="OI6" s="1465"/>
      <c r="OJ6" s="1465"/>
      <c r="OK6" s="1465"/>
      <c r="OL6" s="1465"/>
      <c r="OM6" s="1465"/>
      <c r="ON6" s="1465"/>
      <c r="OO6" s="1465"/>
      <c r="OP6" s="1465"/>
      <c r="OQ6" s="1465"/>
      <c r="OR6" s="1465"/>
      <c r="OS6" s="1465"/>
      <c r="OT6" s="1465"/>
      <c r="OU6" s="1465"/>
      <c r="OV6" s="1465"/>
      <c r="OW6" s="1465"/>
      <c r="OX6" s="1465"/>
      <c r="OY6" s="1465"/>
      <c r="OZ6" s="1465"/>
      <c r="PA6" s="1465"/>
      <c r="PB6" s="1465"/>
      <c r="PC6" s="1465"/>
      <c r="PD6" s="1465"/>
      <c r="PE6" s="1465"/>
      <c r="PF6" s="1465"/>
      <c r="PG6" s="1465"/>
      <c r="PH6" s="1465"/>
      <c r="PI6" s="1465"/>
      <c r="PJ6" s="1465"/>
      <c r="PK6" s="1465"/>
      <c r="PL6" s="1465"/>
      <c r="PM6" s="1465"/>
      <c r="PN6" s="1465"/>
      <c r="PO6" s="1465"/>
      <c r="PP6" s="1465"/>
      <c r="PQ6" s="1465"/>
      <c r="PR6" s="1465"/>
      <c r="PS6" s="1465"/>
      <c r="PT6" s="1465"/>
      <c r="PU6" s="1465"/>
      <c r="PV6" s="1465"/>
      <c r="PW6" s="1465"/>
      <c r="PX6" s="1465"/>
      <c r="PY6" s="1465"/>
      <c r="PZ6" s="1465"/>
      <c r="QA6" s="1465"/>
      <c r="QB6" s="1465"/>
      <c r="QC6" s="1465"/>
      <c r="QD6" s="1465"/>
      <c r="QE6" s="1465"/>
      <c r="QF6" s="1465"/>
      <c r="QG6" s="1465"/>
      <c r="QH6" s="1465"/>
      <c r="QI6" s="1465"/>
      <c r="QJ6" s="1465"/>
      <c r="QK6" s="1465"/>
      <c r="QL6" s="1465"/>
      <c r="QM6" s="1465"/>
      <c r="QN6" s="1465"/>
      <c r="QO6" s="1465"/>
      <c r="QP6" s="1465"/>
      <c r="QQ6" s="1465"/>
      <c r="QR6" s="1465"/>
      <c r="QS6" s="1465"/>
      <c r="QT6" s="1465"/>
      <c r="QU6" s="1465"/>
      <c r="QV6" s="1465"/>
      <c r="QW6" s="1465"/>
      <c r="QX6" s="1465"/>
      <c r="QY6" s="1465"/>
      <c r="QZ6" s="1465"/>
      <c r="RA6" s="1465"/>
      <c r="RB6" s="1465"/>
      <c r="RC6" s="1465"/>
      <c r="RD6" s="1465"/>
      <c r="RE6" s="1465"/>
      <c r="RF6" s="1465"/>
      <c r="RG6" s="1465"/>
    </row>
    <row r="7" spans="1:476">
      <c r="A7" s="1441" t="s">
        <v>25</v>
      </c>
      <c r="B7" s="1540"/>
      <c r="C7" s="1540"/>
      <c r="D7" s="1540"/>
      <c r="E7" s="1540"/>
      <c r="F7" s="1540"/>
      <c r="G7" s="1540"/>
      <c r="H7" s="1540"/>
      <c r="I7" s="1540"/>
      <c r="J7" s="1540"/>
      <c r="K7" s="1540"/>
      <c r="L7" s="1540"/>
      <c r="M7" s="1540"/>
      <c r="N7" s="1540"/>
      <c r="O7" s="1540"/>
      <c r="P7" s="1540"/>
      <c r="Q7" s="1540"/>
      <c r="R7" s="1540"/>
      <c r="S7" s="1540"/>
      <c r="T7" s="1540"/>
      <c r="U7" s="1540"/>
      <c r="V7" s="1540"/>
      <c r="W7" s="1540"/>
      <c r="X7" s="1540"/>
      <c r="Y7" s="1540"/>
      <c r="Z7" s="1540"/>
      <c r="AA7" s="1540"/>
      <c r="AB7" s="1540"/>
      <c r="AC7" s="1540"/>
      <c r="AD7" s="1540"/>
      <c r="AE7" s="1540"/>
      <c r="AF7" s="1540"/>
      <c r="AG7" s="1540"/>
      <c r="AH7" s="1540"/>
      <c r="AI7" s="1540"/>
      <c r="AJ7" s="1540"/>
      <c r="AK7" s="1540"/>
      <c r="AL7" s="1540"/>
      <c r="AM7" s="1540"/>
      <c r="AN7" s="1540"/>
      <c r="AO7" s="1540"/>
      <c r="AP7" s="1540"/>
      <c r="AQ7" s="1540"/>
      <c r="AR7" s="1540"/>
      <c r="AS7" s="1540"/>
      <c r="AT7" s="1540"/>
      <c r="AU7" s="1540"/>
      <c r="AV7" s="1540"/>
      <c r="AW7" s="1540"/>
      <c r="AX7" s="1540"/>
      <c r="AY7" s="1540"/>
      <c r="AZ7" s="1540"/>
      <c r="BA7" s="1540"/>
      <c r="BB7" s="1540"/>
      <c r="BC7" s="1540"/>
      <c r="BD7" s="1540"/>
      <c r="BE7" s="1540"/>
      <c r="BF7" s="1540"/>
      <c r="BG7" s="1540"/>
      <c r="BH7" s="1540"/>
      <c r="BI7" s="1540"/>
      <c r="BJ7" s="1540"/>
      <c r="BK7" s="1540"/>
      <c r="BL7" s="1540"/>
      <c r="BM7" s="1540"/>
      <c r="BN7" s="1540"/>
      <c r="BO7" s="1540"/>
      <c r="BP7" s="1540"/>
      <c r="BQ7" s="1540"/>
      <c r="BR7" s="1540"/>
      <c r="BS7" s="1540"/>
      <c r="BT7" s="1540"/>
      <c r="BU7" s="1540"/>
      <c r="BV7" s="1540"/>
      <c r="BW7" s="1540"/>
      <c r="BX7" s="1540"/>
      <c r="BY7" s="1540"/>
      <c r="BZ7" s="1540"/>
      <c r="CA7" s="1540"/>
      <c r="CB7" s="1540"/>
      <c r="CC7" s="1540"/>
      <c r="CD7" s="1540"/>
      <c r="CE7" s="1540"/>
      <c r="CF7" s="1540"/>
      <c r="CG7" s="1540"/>
      <c r="CH7" s="1540"/>
      <c r="CI7" s="1540"/>
      <c r="CJ7" s="1540"/>
      <c r="CK7" s="1540"/>
      <c r="CL7" s="1540"/>
      <c r="CM7" s="1540"/>
      <c r="CN7" s="1540"/>
      <c r="CO7" s="1540"/>
      <c r="CP7" s="1540"/>
      <c r="CQ7" s="1540"/>
      <c r="CR7" s="1540"/>
      <c r="CS7" s="1540"/>
      <c r="CT7" s="1540"/>
      <c r="CU7" s="1540"/>
      <c r="CV7" s="1540"/>
      <c r="CW7" s="1540"/>
      <c r="CX7" s="1540"/>
      <c r="CY7" s="1540"/>
      <c r="CZ7" s="1540"/>
      <c r="DA7" s="1540"/>
      <c r="DB7" s="1540"/>
      <c r="DC7" s="1540"/>
      <c r="DD7" s="1540"/>
      <c r="DE7" s="1540"/>
      <c r="DF7" s="1540"/>
      <c r="DG7" s="1540"/>
      <c r="DH7" s="1540"/>
      <c r="DI7" s="1540"/>
      <c r="DJ7" s="1540"/>
      <c r="DK7" s="1540"/>
      <c r="DL7" s="1540"/>
      <c r="DM7" s="1540"/>
      <c r="DN7" s="1540"/>
      <c r="DO7" s="1540"/>
      <c r="DP7" s="1540"/>
      <c r="DQ7" s="1540"/>
      <c r="DR7" s="1540"/>
      <c r="DS7" s="1541"/>
      <c r="DT7" s="1555"/>
      <c r="DU7" s="1555"/>
      <c r="DV7" s="1555"/>
      <c r="DW7" s="1555"/>
      <c r="DX7" s="1555"/>
      <c r="DY7" s="1556"/>
      <c r="DZ7" s="1556"/>
      <c r="EA7" s="1462"/>
      <c r="EB7" s="1556"/>
      <c r="EC7" s="1555"/>
      <c r="ED7" s="1555"/>
      <c r="EE7" s="1555"/>
      <c r="EF7" s="1555"/>
      <c r="EG7" s="1556"/>
      <c r="EH7" s="1556"/>
      <c r="EI7" s="1462"/>
      <c r="EJ7" s="1555"/>
      <c r="EK7" s="1555"/>
      <c r="EL7" s="1555"/>
      <c r="EM7" s="1555"/>
      <c r="EN7" s="1555"/>
      <c r="EO7" s="1556"/>
      <c r="EP7" s="1556"/>
      <c r="EQ7" s="1462"/>
      <c r="ER7" s="1555"/>
      <c r="ES7" s="1555"/>
      <c r="ET7" s="1555"/>
      <c r="EU7" s="1556"/>
      <c r="EV7" s="1555"/>
      <c r="EW7" s="1556"/>
      <c r="EX7" s="1556"/>
      <c r="EY7" s="1462"/>
      <c r="EZ7" s="1555"/>
      <c r="FA7" s="1555"/>
      <c r="FB7" s="1557"/>
      <c r="FC7" s="1556"/>
      <c r="FD7" s="1555"/>
      <c r="FE7" s="1556"/>
      <c r="FF7" s="1556"/>
      <c r="FG7" s="1462"/>
      <c r="FH7" s="1555"/>
      <c r="FI7" s="1555"/>
      <c r="FJ7" s="1555"/>
      <c r="FK7" s="1558"/>
      <c r="FL7" s="1544"/>
      <c r="FM7" s="1559"/>
      <c r="FN7" s="1556"/>
      <c r="FO7" s="1462"/>
      <c r="FP7" s="1555"/>
      <c r="FQ7" s="1555"/>
      <c r="FR7" s="1555"/>
      <c r="FS7" s="1560"/>
      <c r="FT7" s="1560"/>
      <c r="FU7" s="1556"/>
      <c r="FV7" s="1556"/>
      <c r="FW7" s="1462"/>
      <c r="FX7" s="1560"/>
      <c r="FY7" s="1560"/>
      <c r="FZ7" s="1560"/>
      <c r="GA7" s="1560"/>
      <c r="GB7" s="1560"/>
      <c r="GC7" s="1556"/>
      <c r="GD7" s="1556"/>
      <c r="GE7" s="1462"/>
      <c r="GF7" s="1560"/>
      <c r="GG7" s="1560"/>
      <c r="GH7" s="1560"/>
      <c r="GI7" s="1560"/>
      <c r="GJ7" s="1560"/>
      <c r="GK7" s="1556"/>
      <c r="GL7" s="1556"/>
      <c r="GM7" s="1463"/>
      <c r="GN7" s="1561"/>
      <c r="GO7" s="1561"/>
      <c r="GP7" s="1561"/>
      <c r="GQ7" s="1561"/>
      <c r="GR7" s="1561"/>
      <c r="GS7" s="1556"/>
      <c r="GT7" s="1556"/>
      <c r="GU7" s="1562"/>
      <c r="GV7" s="1561"/>
      <c r="GW7" s="1561"/>
      <c r="GX7" s="1561"/>
      <c r="GY7" s="1561"/>
      <c r="GZ7" s="1561"/>
      <c r="HA7" s="1556"/>
      <c r="HB7" s="1556"/>
      <c r="HC7" s="1562"/>
      <c r="HD7" s="1555"/>
      <c r="HE7" s="1555"/>
      <c r="HF7" s="1555"/>
      <c r="HG7" s="1555"/>
      <c r="HH7" s="1555"/>
      <c r="HI7" s="1556"/>
      <c r="HJ7" s="1556"/>
      <c r="HK7" s="1562"/>
      <c r="HL7" s="1555"/>
      <c r="HM7" s="1555"/>
      <c r="HN7" s="1555"/>
      <c r="HO7" s="1555"/>
      <c r="HP7" s="1555"/>
      <c r="HQ7" s="1556"/>
      <c r="HR7" s="1556"/>
      <c r="HS7" s="1562"/>
      <c r="HT7" s="1555"/>
      <c r="HU7" s="1555"/>
      <c r="HV7" s="1555"/>
      <c r="HW7" s="1555"/>
      <c r="HX7" s="1555"/>
      <c r="HY7" s="1556"/>
      <c r="HZ7" s="1556"/>
      <c r="IA7" s="1562"/>
      <c r="IB7" s="1555"/>
      <c r="IC7" s="1555"/>
      <c r="ID7" s="1555"/>
      <c r="IE7" s="1555"/>
      <c r="IF7" s="1555"/>
      <c r="IG7" s="1556"/>
      <c r="IH7" s="1556"/>
      <c r="II7" s="1562"/>
      <c r="IJ7" s="1555"/>
      <c r="IK7" s="1555"/>
      <c r="IL7" s="1555"/>
      <c r="IM7" s="1555"/>
      <c r="IN7" s="1555"/>
      <c r="IO7" s="1556"/>
      <c r="IP7" s="1556"/>
      <c r="IQ7" s="1562"/>
      <c r="IR7" s="1555"/>
      <c r="IS7" s="1555"/>
      <c r="IT7" s="1555"/>
      <c r="IU7" s="1555"/>
      <c r="IV7" s="1555"/>
      <c r="IW7" s="1556"/>
      <c r="IX7" s="1556"/>
      <c r="IY7" s="1562"/>
      <c r="IZ7" s="1555"/>
      <c r="JA7" s="1555"/>
      <c r="JB7" s="1555"/>
      <c r="JC7" s="1555"/>
      <c r="JD7" s="1556"/>
      <c r="JE7" s="1556"/>
      <c r="JF7" s="1556"/>
      <c r="JG7" s="1562"/>
      <c r="JH7" s="1423"/>
      <c r="JI7" s="1423"/>
      <c r="JJ7" s="1423"/>
      <c r="JK7" s="1423"/>
      <c r="JL7" s="1423"/>
      <c r="JM7" s="1542"/>
      <c r="JN7" s="1542"/>
      <c r="JO7" s="1546"/>
      <c r="JP7" s="1423"/>
      <c r="JQ7" s="1423"/>
      <c r="JR7" s="1423"/>
      <c r="JS7" s="1423"/>
      <c r="JT7" s="1423"/>
      <c r="JU7" s="1542"/>
      <c r="JV7" s="1542"/>
      <c r="JW7" s="1422"/>
      <c r="JX7" s="1423"/>
      <c r="JY7" s="1423"/>
      <c r="JZ7" s="1423"/>
      <c r="KA7" s="1423"/>
      <c r="KB7" s="1423"/>
      <c r="KC7" s="1556"/>
      <c r="KD7" s="1556"/>
      <c r="KE7" s="1422"/>
      <c r="KF7" s="1491"/>
      <c r="KG7" s="1491"/>
      <c r="KH7" s="1491"/>
      <c r="KI7" s="1491"/>
      <c r="KJ7" s="1556"/>
      <c r="KK7" s="1556"/>
      <c r="KL7" s="1556"/>
      <c r="KM7" s="1487"/>
      <c r="KN7" s="2182"/>
      <c r="KO7" s="2182"/>
      <c r="KP7" s="2182"/>
      <c r="KQ7" s="2182"/>
      <c r="KR7" s="2182"/>
      <c r="KS7" s="1548"/>
      <c r="KT7" s="1548"/>
      <c r="KU7" s="1489"/>
      <c r="KV7" s="2182"/>
      <c r="KW7" s="2182"/>
      <c r="KX7" s="2182"/>
      <c r="KY7" s="2182"/>
      <c r="KZ7" s="2182"/>
      <c r="LA7" s="1548"/>
      <c r="LB7" s="1548"/>
      <c r="LC7" s="1489"/>
      <c r="LD7" s="1488"/>
      <c r="LE7" s="1488"/>
      <c r="LF7" s="1488"/>
      <c r="LG7" s="1556"/>
      <c r="LH7" s="1488"/>
      <c r="LI7" s="1548"/>
      <c r="LJ7" s="1548"/>
      <c r="LK7" s="1489"/>
      <c r="LL7" s="1488"/>
      <c r="LM7" s="1488"/>
      <c r="LN7" s="1488"/>
      <c r="LO7" s="1488"/>
      <c r="LP7" s="1488"/>
      <c r="LQ7" s="1548"/>
      <c r="LR7" s="1548"/>
      <c r="LS7" s="1489"/>
      <c r="LT7" s="1488"/>
      <c r="LU7" s="2171"/>
      <c r="LV7" s="2204"/>
      <c r="LW7" s="2204"/>
      <c r="LX7" s="2204"/>
      <c r="LY7" s="1548"/>
      <c r="LZ7" s="1548"/>
      <c r="MA7" s="1489"/>
      <c r="MB7" s="2204"/>
      <c r="MC7" s="2204"/>
      <c r="MD7" s="2204"/>
      <c r="ME7" s="2204"/>
      <c r="MF7" s="2204"/>
      <c r="MG7" s="1548"/>
      <c r="MH7" s="1548"/>
      <c r="MI7" s="1489"/>
      <c r="MJ7" s="2171"/>
      <c r="MK7" s="2171"/>
      <c r="ML7" s="2171"/>
      <c r="MM7" s="2171"/>
      <c r="MN7" s="2171"/>
      <c r="MO7" s="1548"/>
      <c r="MP7" s="1548"/>
      <c r="MQ7" s="1489"/>
      <c r="MR7" s="2171"/>
      <c r="MS7" s="2171"/>
      <c r="MT7" s="2171"/>
      <c r="MU7" s="2171"/>
      <c r="MV7" s="2171"/>
      <c r="MW7" s="1548"/>
      <c r="MX7" s="1548"/>
      <c r="MY7" s="1489"/>
      <c r="MZ7" s="1548"/>
      <c r="NA7" s="1488"/>
      <c r="NB7" s="1488"/>
      <c r="NC7" s="1488"/>
      <c r="ND7" s="1488"/>
      <c r="NE7" s="1548"/>
      <c r="NF7" s="1548"/>
      <c r="NG7" s="1489"/>
      <c r="NH7" s="1488"/>
      <c r="NI7" s="1488"/>
      <c r="NJ7" s="1488"/>
      <c r="NK7" s="1488"/>
      <c r="NL7" s="1488"/>
      <c r="NM7" s="1548"/>
      <c r="NN7" s="1548"/>
      <c r="NO7" s="1489"/>
      <c r="NP7" s="1488"/>
      <c r="NQ7" s="1488"/>
      <c r="NR7" s="1488"/>
      <c r="NS7" s="1548"/>
      <c r="NT7" s="1488"/>
      <c r="NU7" s="1548"/>
      <c r="NV7" s="1548"/>
      <c r="NW7" s="1489"/>
      <c r="NX7" s="1488"/>
      <c r="NY7" s="1488"/>
      <c r="NZ7" s="1488"/>
      <c r="OA7" s="1488"/>
      <c r="OB7" s="1488"/>
      <c r="OC7" s="1548"/>
      <c r="OD7" s="1548"/>
      <c r="OE7" s="1489"/>
      <c r="OF7" s="1488"/>
      <c r="OG7" s="1488"/>
      <c r="OH7" s="1488"/>
      <c r="OI7" s="1488"/>
      <c r="OJ7" s="1488"/>
      <c r="OK7" s="1548"/>
      <c r="OL7" s="1548"/>
      <c r="OM7" s="1489"/>
      <c r="ON7" s="1488"/>
      <c r="OO7" s="1488"/>
      <c r="OP7" s="1488"/>
      <c r="OQ7" s="1488"/>
      <c r="OR7" s="1488"/>
      <c r="OS7" s="1548"/>
      <c r="OT7" s="1548"/>
      <c r="OU7" s="1489"/>
      <c r="OV7" s="1488"/>
      <c r="OW7" s="1488"/>
      <c r="OX7" s="1488"/>
      <c r="OY7" s="1488"/>
      <c r="OZ7" s="1488"/>
      <c r="PA7" s="1548"/>
      <c r="PB7" s="1548"/>
      <c r="PC7" s="2172"/>
      <c r="PD7" s="1488"/>
      <c r="PE7" s="1488"/>
      <c r="PF7" s="1488"/>
      <c r="PG7" s="1488"/>
      <c r="PH7" s="1488"/>
      <c r="PI7" s="1548"/>
      <c r="PJ7" s="1548"/>
      <c r="PK7" s="2174"/>
      <c r="PL7" s="1488"/>
      <c r="PM7" s="1488"/>
      <c r="PN7" s="1488"/>
      <c r="PO7" s="1488"/>
      <c r="PP7" s="1488"/>
      <c r="PQ7" s="1548"/>
      <c r="PR7" s="1548"/>
      <c r="PS7" s="2174"/>
      <c r="PT7" s="1488"/>
      <c r="PU7" s="1488"/>
      <c r="PV7" s="1488"/>
      <c r="PW7" s="1488"/>
      <c r="PX7" s="1488"/>
      <c r="PY7" s="1548"/>
      <c r="PZ7" s="1548"/>
      <c r="QA7" s="2174"/>
      <c r="QB7" s="1488"/>
      <c r="QC7" s="1488"/>
      <c r="QD7" s="1488"/>
      <c r="QE7" s="1488"/>
      <c r="QF7" s="1488"/>
      <c r="QG7" s="1548"/>
      <c r="QH7" s="1548"/>
      <c r="QI7" s="1489"/>
      <c r="QJ7" s="1488"/>
      <c r="QK7" s="1488"/>
      <c r="QL7" s="1488"/>
      <c r="QM7" s="1488"/>
      <c r="QN7" s="1548"/>
      <c r="QO7" s="1548"/>
      <c r="QP7" s="1548"/>
      <c r="QQ7" s="1489"/>
      <c r="QR7" s="1488"/>
      <c r="QS7" s="1488"/>
      <c r="QT7" s="1488"/>
      <c r="QU7" s="1488"/>
      <c r="QV7" s="1488"/>
      <c r="QW7" s="1548"/>
      <c r="QX7" s="1548"/>
      <c r="QY7" s="1489"/>
      <c r="QZ7" s="1488"/>
      <c r="RA7" s="1488"/>
      <c r="RB7" s="1488"/>
      <c r="RC7" s="1488"/>
      <c r="RD7" s="1488"/>
      <c r="RE7" s="1548"/>
      <c r="RF7" s="1548"/>
      <c r="RG7" s="1489"/>
    </row>
    <row r="8" spans="1:476">
      <c r="A8" s="1441" t="s">
        <v>26</v>
      </c>
      <c r="B8" s="1540"/>
      <c r="C8" s="1540"/>
      <c r="D8" s="1540"/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0"/>
      <c r="P8" s="1540"/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0"/>
      <c r="AE8" s="1540"/>
      <c r="AF8" s="1540"/>
      <c r="AG8" s="1540"/>
      <c r="AH8" s="1540"/>
      <c r="AI8" s="1540"/>
      <c r="AJ8" s="1540"/>
      <c r="AK8" s="1540"/>
      <c r="AL8" s="1540"/>
      <c r="AM8" s="1540"/>
      <c r="AN8" s="1540"/>
      <c r="AO8" s="1540"/>
      <c r="AP8" s="1540"/>
      <c r="AQ8" s="1540"/>
      <c r="AR8" s="1540"/>
      <c r="AS8" s="1540"/>
      <c r="AT8" s="1540"/>
      <c r="AU8" s="1540"/>
      <c r="AV8" s="1540"/>
      <c r="AW8" s="1540"/>
      <c r="AX8" s="1540"/>
      <c r="AY8" s="1540"/>
      <c r="AZ8" s="1540"/>
      <c r="BA8" s="1540"/>
      <c r="BB8" s="1540"/>
      <c r="BC8" s="1540"/>
      <c r="BD8" s="1540"/>
      <c r="BE8" s="1540"/>
      <c r="BF8" s="1540"/>
      <c r="BG8" s="1540"/>
      <c r="BH8" s="1540"/>
      <c r="BI8" s="1540"/>
      <c r="BJ8" s="1540"/>
      <c r="BK8" s="1540"/>
      <c r="BL8" s="1540"/>
      <c r="BM8" s="1540"/>
      <c r="BN8" s="1540"/>
      <c r="BO8" s="1540"/>
      <c r="BP8" s="1540"/>
      <c r="BQ8" s="1540"/>
      <c r="BR8" s="1540"/>
      <c r="BS8" s="1540"/>
      <c r="BT8" s="1540"/>
      <c r="BU8" s="1540"/>
      <c r="BV8" s="1540"/>
      <c r="BW8" s="1540"/>
      <c r="BX8" s="1540"/>
      <c r="BY8" s="1540"/>
      <c r="BZ8" s="1540"/>
      <c r="CA8" s="1540"/>
      <c r="CB8" s="1540"/>
      <c r="CC8" s="1540"/>
      <c r="CD8" s="1540"/>
      <c r="CE8" s="1540"/>
      <c r="CF8" s="1540"/>
      <c r="CG8" s="1540"/>
      <c r="CH8" s="1540"/>
      <c r="CI8" s="1540"/>
      <c r="CJ8" s="1540"/>
      <c r="CK8" s="1540"/>
      <c r="CL8" s="1540"/>
      <c r="CM8" s="1540"/>
      <c r="CN8" s="1540"/>
      <c r="CO8" s="1540"/>
      <c r="CP8" s="1540"/>
      <c r="CQ8" s="1540"/>
      <c r="CR8" s="1540"/>
      <c r="CS8" s="1540"/>
      <c r="CT8" s="1540"/>
      <c r="CU8" s="1540"/>
      <c r="CV8" s="1540"/>
      <c r="CW8" s="1540"/>
      <c r="CX8" s="1540"/>
      <c r="CY8" s="1540"/>
      <c r="CZ8" s="1540"/>
      <c r="DA8" s="1540"/>
      <c r="DB8" s="1540"/>
      <c r="DC8" s="1540"/>
      <c r="DD8" s="1540"/>
      <c r="DE8" s="1540"/>
      <c r="DF8" s="1540"/>
      <c r="DG8" s="1540"/>
      <c r="DH8" s="1540"/>
      <c r="DI8" s="1540"/>
      <c r="DJ8" s="1540"/>
      <c r="DK8" s="1540"/>
      <c r="DL8" s="1540"/>
      <c r="DM8" s="1540"/>
      <c r="DN8" s="1540"/>
      <c r="DO8" s="1540"/>
      <c r="DP8" s="1540"/>
      <c r="DQ8" s="1540"/>
      <c r="DR8" s="1540"/>
      <c r="DS8" s="1541"/>
      <c r="DT8" s="1540"/>
      <c r="DU8" s="1540"/>
      <c r="DV8" s="1540"/>
      <c r="DW8" s="1540"/>
      <c r="DX8" s="1540"/>
      <c r="DY8" s="1542"/>
      <c r="DZ8" s="1542"/>
      <c r="EA8" s="1424"/>
      <c r="EB8" s="1542"/>
      <c r="EC8" s="1540"/>
      <c r="ED8" s="1540"/>
      <c r="EE8" s="1540"/>
      <c r="EF8" s="1540"/>
      <c r="EG8" s="1542"/>
      <c r="EH8" s="1542"/>
      <c r="EI8" s="1424"/>
      <c r="EJ8" s="1540"/>
      <c r="EK8" s="1540"/>
      <c r="EL8" s="1540"/>
      <c r="EM8" s="1540"/>
      <c r="EN8" s="1540"/>
      <c r="EO8" s="1542"/>
      <c r="EP8" s="1542"/>
      <c r="EQ8" s="1424"/>
      <c r="ER8" s="1540"/>
      <c r="ES8" s="1540"/>
      <c r="ET8" s="1557"/>
      <c r="EU8" s="1542"/>
      <c r="EV8" s="1540"/>
      <c r="EW8" s="1542"/>
      <c r="EX8" s="1542"/>
      <c r="EY8" s="1424"/>
      <c r="EZ8" s="1540"/>
      <c r="FA8" s="1540"/>
      <c r="FB8" s="1540"/>
      <c r="FC8" s="1542"/>
      <c r="FD8" s="1540"/>
      <c r="FE8" s="1542"/>
      <c r="FF8" s="1542"/>
      <c r="FG8" s="1424"/>
      <c r="FH8" s="1540"/>
      <c r="FI8" s="1540"/>
      <c r="FJ8" s="1540"/>
      <c r="FK8" s="1543"/>
      <c r="FL8" s="1544"/>
      <c r="FM8" s="1545"/>
      <c r="FN8" s="1542"/>
      <c r="FO8" s="1424"/>
      <c r="FP8" s="1540"/>
      <c r="FQ8" s="1540"/>
      <c r="FR8" s="1540"/>
      <c r="FS8" s="1540"/>
      <c r="FT8" s="1540"/>
      <c r="FU8" s="1542"/>
      <c r="FV8" s="1542"/>
      <c r="FW8" s="1424"/>
      <c r="FX8" s="1540"/>
      <c r="FY8" s="1540"/>
      <c r="FZ8" s="1540"/>
      <c r="GA8" s="1540"/>
      <c r="GB8" s="1540"/>
      <c r="GC8" s="1542"/>
      <c r="GD8" s="1542"/>
      <c r="GE8" s="1424"/>
      <c r="GF8" s="1540"/>
      <c r="GG8" s="1540"/>
      <c r="GH8" s="1540"/>
      <c r="GI8" s="1540"/>
      <c r="GJ8" s="1540"/>
      <c r="GK8" s="1542"/>
      <c r="GL8" s="1542"/>
      <c r="GM8" s="1425"/>
      <c r="GN8" s="1547"/>
      <c r="GO8" s="1547"/>
      <c r="GP8" s="1547"/>
      <c r="GQ8" s="1563"/>
      <c r="GR8" s="1563"/>
      <c r="GS8" s="1542"/>
      <c r="GT8" s="1542"/>
      <c r="GU8" s="1546"/>
      <c r="GV8" s="1563"/>
      <c r="GW8" s="1563"/>
      <c r="GX8" s="1563"/>
      <c r="GY8" s="1563"/>
      <c r="GZ8" s="1563"/>
      <c r="HA8" s="1542"/>
      <c r="HB8" s="1542"/>
      <c r="HC8" s="1546"/>
      <c r="HD8" s="1563"/>
      <c r="HE8" s="1563"/>
      <c r="HF8" s="1566"/>
      <c r="HG8" s="1566"/>
      <c r="HH8" s="1566"/>
      <c r="HI8" s="1542"/>
      <c r="HJ8" s="1542"/>
      <c r="HK8" s="1546"/>
      <c r="HL8" s="1566"/>
      <c r="HM8" s="1566"/>
      <c r="HN8" s="1566"/>
      <c r="HO8" s="1540"/>
      <c r="HP8" s="1540"/>
      <c r="HQ8" s="1542"/>
      <c r="HR8" s="1542"/>
      <c r="HS8" s="1546"/>
      <c r="HT8" s="1540"/>
      <c r="HU8" s="1540"/>
      <c r="HV8" s="1540"/>
      <c r="HW8" s="1540"/>
      <c r="HX8" s="1540"/>
      <c r="HY8" s="1542"/>
      <c r="HZ8" s="1542"/>
      <c r="IA8" s="1546"/>
      <c r="IB8" s="1540"/>
      <c r="IC8" s="1540"/>
      <c r="ID8" s="1540"/>
      <c r="IE8" s="1540"/>
      <c r="IF8" s="1540"/>
      <c r="IG8" s="1542"/>
      <c r="IH8" s="1542"/>
      <c r="II8" s="1546"/>
      <c r="IJ8" s="1540"/>
      <c r="IK8" s="1540"/>
      <c r="IL8" s="1540"/>
      <c r="IM8" s="1540"/>
      <c r="IN8" s="1540"/>
      <c r="IO8" s="1542"/>
      <c r="IP8" s="1542"/>
      <c r="IQ8" s="1546"/>
      <c r="IR8" s="1540"/>
      <c r="IS8" s="1540"/>
      <c r="IT8" s="1540"/>
      <c r="IU8" s="1540"/>
      <c r="IV8" s="1540"/>
      <c r="IW8" s="1542"/>
      <c r="IX8" s="1542"/>
      <c r="IY8" s="1546"/>
      <c r="IZ8" s="1540"/>
      <c r="JA8" s="1540"/>
      <c r="JB8" s="1540"/>
      <c r="JC8" s="1540"/>
      <c r="JD8" s="1542"/>
      <c r="JE8" s="1542"/>
      <c r="JF8" s="1542"/>
      <c r="JG8" s="1546"/>
      <c r="JH8" s="1529"/>
      <c r="JI8" s="1529"/>
      <c r="JJ8" s="1529"/>
      <c r="JK8" s="1529"/>
      <c r="JL8" s="1529"/>
      <c r="JM8" s="1542"/>
      <c r="JN8" s="1542"/>
      <c r="JO8" s="1546"/>
      <c r="JP8" s="1529"/>
      <c r="JQ8" s="1529"/>
      <c r="JR8" s="1529"/>
      <c r="JS8" s="1529"/>
      <c r="JT8" s="1529"/>
      <c r="JU8" s="1542"/>
      <c r="JV8" s="1542"/>
      <c r="JW8" s="1422"/>
      <c r="JX8" s="1529"/>
      <c r="JY8" s="1529"/>
      <c r="JZ8" s="1529"/>
      <c r="KA8" s="1529"/>
      <c r="KB8" s="1529"/>
      <c r="KC8" s="1542"/>
      <c r="KD8" s="1542"/>
      <c r="KE8" s="1422"/>
      <c r="KF8" s="1423"/>
      <c r="KG8" s="1423"/>
      <c r="KH8" s="1423"/>
      <c r="KI8" s="1423"/>
      <c r="KJ8" s="1542"/>
      <c r="KK8" s="1542"/>
      <c r="KL8" s="1542"/>
      <c r="KM8" s="1487"/>
      <c r="KN8" s="2182"/>
      <c r="KO8" s="2182"/>
      <c r="KP8" s="2182"/>
      <c r="KQ8" s="2182"/>
      <c r="KR8" s="2182"/>
      <c r="KS8" s="1548"/>
      <c r="KT8" s="1548"/>
      <c r="KU8" s="1489"/>
      <c r="KV8" s="2182"/>
      <c r="KW8" s="2182"/>
      <c r="KX8" s="2182"/>
      <c r="KY8" s="2182"/>
      <c r="KZ8" s="2182"/>
      <c r="LA8" s="1548"/>
      <c r="LB8" s="1548"/>
      <c r="LC8" s="1489"/>
      <c r="LD8" s="1488"/>
      <c r="LE8" s="1488"/>
      <c r="LF8" s="1488"/>
      <c r="LG8" s="1542"/>
      <c r="LH8" s="1488"/>
      <c r="LI8" s="1548"/>
      <c r="LJ8" s="1548"/>
      <c r="LK8" s="1489"/>
      <c r="LL8" s="1488"/>
      <c r="LM8" s="1488"/>
      <c r="LN8" s="1488"/>
      <c r="LO8" s="1488"/>
      <c r="LP8" s="1488"/>
      <c r="LQ8" s="1548"/>
      <c r="LR8" s="1548"/>
      <c r="LS8" s="1489"/>
      <c r="LT8" s="1488"/>
      <c r="LU8" s="1488"/>
      <c r="LV8" s="1488"/>
      <c r="LW8" s="1488"/>
      <c r="LX8" s="1488"/>
      <c r="LY8" s="1548"/>
      <c r="LZ8" s="1548"/>
      <c r="MA8" s="1489"/>
      <c r="MB8" s="1488"/>
      <c r="MC8" s="1488"/>
      <c r="MD8" s="1488"/>
      <c r="ME8" s="1488"/>
      <c r="MF8" s="1488"/>
      <c r="MG8" s="1548"/>
      <c r="MH8" s="1548"/>
      <c r="MI8" s="1489"/>
      <c r="MJ8" s="1488"/>
      <c r="MK8" s="1488"/>
      <c r="ML8" s="1488"/>
      <c r="MM8" s="1488"/>
      <c r="MN8" s="1488"/>
      <c r="MO8" s="1548"/>
      <c r="MP8" s="1548"/>
      <c r="MQ8" s="1489"/>
      <c r="MR8" s="1488"/>
      <c r="MS8" s="1488"/>
      <c r="MT8" s="1488"/>
      <c r="MU8" s="1488"/>
      <c r="MV8" s="1488"/>
      <c r="MW8" s="1548"/>
      <c r="MX8" s="1548"/>
      <c r="MY8" s="1489"/>
      <c r="MZ8" s="1548"/>
      <c r="NA8" s="1488"/>
      <c r="NB8" s="1488"/>
      <c r="NC8" s="1488"/>
      <c r="ND8" s="1488"/>
      <c r="NE8" s="1548"/>
      <c r="NF8" s="1548"/>
      <c r="NG8" s="1489"/>
      <c r="NH8" s="1488"/>
      <c r="NI8" s="1488"/>
      <c r="NJ8" s="1488"/>
      <c r="NK8" s="1488"/>
      <c r="NL8" s="1488"/>
      <c r="NM8" s="1548"/>
      <c r="NN8" s="1548"/>
      <c r="NO8" s="1489"/>
      <c r="NP8" s="1488"/>
      <c r="NQ8" s="1488"/>
      <c r="NR8" s="1488"/>
      <c r="NS8" s="1548"/>
      <c r="NT8" s="1488"/>
      <c r="NU8" s="1548"/>
      <c r="NV8" s="1548"/>
      <c r="NW8" s="1489"/>
      <c r="NX8" s="1488"/>
      <c r="NY8" s="1488"/>
      <c r="NZ8" s="1488"/>
      <c r="OA8" s="1488"/>
      <c r="OB8" s="1488"/>
      <c r="OC8" s="1548"/>
      <c r="OD8" s="1548"/>
      <c r="OE8" s="1489"/>
      <c r="OF8" s="1488"/>
      <c r="OG8" s="1488"/>
      <c r="OH8" s="1488"/>
      <c r="OI8" s="1488"/>
      <c r="OJ8" s="1488"/>
      <c r="OK8" s="1548"/>
      <c r="OL8" s="1548"/>
      <c r="OM8" s="1489"/>
      <c r="ON8" s="1488"/>
      <c r="OO8" s="1488"/>
      <c r="OP8" s="1488"/>
      <c r="OQ8" s="1488"/>
      <c r="OR8" s="1488"/>
      <c r="OS8" s="1548"/>
      <c r="OT8" s="1548"/>
      <c r="OU8" s="1489"/>
      <c r="OV8" s="1488"/>
      <c r="OW8" s="1488"/>
      <c r="OX8" s="1488"/>
      <c r="OY8" s="1488"/>
      <c r="OZ8" s="1488"/>
      <c r="PA8" s="1548"/>
      <c r="PB8" s="1548"/>
      <c r="PC8" s="2172"/>
      <c r="PD8" s="1488"/>
      <c r="PE8" s="1488"/>
      <c r="PF8" s="1488"/>
      <c r="PG8" s="1488"/>
      <c r="PH8" s="1488"/>
      <c r="PI8" s="1548"/>
      <c r="PJ8" s="1548"/>
      <c r="PK8" s="2174"/>
      <c r="PL8" s="1488"/>
      <c r="PM8" s="1488"/>
      <c r="PN8" s="1488"/>
      <c r="PO8" s="1488"/>
      <c r="PP8" s="1488"/>
      <c r="PQ8" s="1548"/>
      <c r="PR8" s="1548"/>
      <c r="PS8" s="2174"/>
      <c r="PT8" s="1488"/>
      <c r="PU8" s="1488"/>
      <c r="PV8" s="1488"/>
      <c r="PW8" s="1488"/>
      <c r="PX8" s="1488"/>
      <c r="PY8" s="1548"/>
      <c r="PZ8" s="1548"/>
      <c r="QA8" s="2174"/>
      <c r="QB8" s="1488"/>
      <c r="QC8" s="1488"/>
      <c r="QD8" s="1488"/>
      <c r="QE8" s="1488"/>
      <c r="QF8" s="1488"/>
      <c r="QG8" s="1548"/>
      <c r="QH8" s="1548"/>
      <c r="QI8" s="1489"/>
      <c r="QJ8" s="1488"/>
      <c r="QK8" s="1488"/>
      <c r="QL8" s="1488"/>
      <c r="QM8" s="1488"/>
      <c r="QN8" s="1548"/>
      <c r="QO8" s="1548"/>
      <c r="QP8" s="1548"/>
      <c r="QQ8" s="1489"/>
      <c r="QR8" s="1488"/>
      <c r="QS8" s="1488"/>
      <c r="QT8" s="1488"/>
      <c r="QU8" s="1488"/>
      <c r="QV8" s="1488"/>
      <c r="QW8" s="1548"/>
      <c r="QX8" s="1548"/>
      <c r="QY8" s="1489"/>
      <c r="QZ8" s="1488"/>
      <c r="RA8" s="1488"/>
      <c r="RB8" s="1488"/>
      <c r="RC8" s="1488"/>
      <c r="RD8" s="1488"/>
      <c r="RE8" s="1548"/>
      <c r="RF8" s="1548"/>
      <c r="RG8" s="1489"/>
    </row>
    <row r="9" spans="1:476">
      <c r="A9" s="1441" t="s">
        <v>27</v>
      </c>
      <c r="B9" s="1540"/>
      <c r="C9" s="1540"/>
      <c r="D9" s="1540" t="s">
        <v>28</v>
      </c>
      <c r="E9" s="1540"/>
      <c r="F9" s="1540"/>
      <c r="G9" s="1540"/>
      <c r="H9" s="1540"/>
      <c r="I9" s="1540"/>
      <c r="J9" s="1540"/>
      <c r="K9" s="1540"/>
      <c r="L9" s="1540"/>
      <c r="M9" s="1540"/>
      <c r="N9" s="1540"/>
      <c r="O9" s="1540"/>
      <c r="P9" s="1540"/>
      <c r="Q9" s="1540"/>
      <c r="R9" s="1540"/>
      <c r="S9" s="1540"/>
      <c r="T9" s="1540"/>
      <c r="U9" s="1540"/>
      <c r="V9" s="1540"/>
      <c r="W9" s="1540"/>
      <c r="X9" s="1540"/>
      <c r="Y9" s="1540"/>
      <c r="Z9" s="1540"/>
      <c r="AA9" s="1540"/>
      <c r="AB9" s="1540"/>
      <c r="AC9" s="1540"/>
      <c r="AD9" s="1540"/>
      <c r="AE9" s="1540"/>
      <c r="AF9" s="1540"/>
      <c r="AG9" s="1540" t="s">
        <v>28</v>
      </c>
      <c r="AH9" s="1540"/>
      <c r="AI9" s="1540"/>
      <c r="AJ9" s="1540"/>
      <c r="AK9" s="1540"/>
      <c r="AL9" s="1540"/>
      <c r="AM9" s="1540"/>
      <c r="AN9" s="1540"/>
      <c r="AO9" s="1540"/>
      <c r="AP9" s="1540"/>
      <c r="AQ9" s="1540"/>
      <c r="AR9" s="1540"/>
      <c r="AS9" s="1540"/>
      <c r="AT9" s="1540"/>
      <c r="AU9" s="1540"/>
      <c r="AV9" s="1540"/>
      <c r="AW9" s="1540"/>
      <c r="AX9" s="1540"/>
      <c r="AY9" s="1540"/>
      <c r="AZ9" s="1540"/>
      <c r="BA9" s="1540"/>
      <c r="BB9" s="1540"/>
      <c r="BC9" s="1540"/>
      <c r="BD9" s="1540"/>
      <c r="BE9" s="1540"/>
      <c r="BF9" s="1540"/>
      <c r="BG9" s="1540"/>
      <c r="BH9" s="1540"/>
      <c r="BI9" s="1540"/>
      <c r="BJ9" s="1540"/>
      <c r="BK9" s="1540"/>
      <c r="BL9" s="1540"/>
      <c r="BM9" s="1540"/>
      <c r="BN9" s="1540"/>
      <c r="BO9" s="1540"/>
      <c r="BP9" s="1540"/>
      <c r="BQ9" s="1540"/>
      <c r="BR9" s="1540"/>
      <c r="BS9" s="1540"/>
      <c r="BT9" s="1540"/>
      <c r="BU9" s="1540"/>
      <c r="BV9" s="1540"/>
      <c r="BW9" s="1540"/>
      <c r="BX9" s="1540"/>
      <c r="BY9" s="1540"/>
      <c r="BZ9" s="1540"/>
      <c r="CA9" s="1540"/>
      <c r="CB9" s="1540"/>
      <c r="CC9" s="1540"/>
      <c r="CD9" s="1540"/>
      <c r="CE9" s="1540"/>
      <c r="CF9" s="1540"/>
      <c r="CG9" s="1540"/>
      <c r="CH9" s="1540"/>
      <c r="CI9" s="1540"/>
      <c r="CJ9" s="1540"/>
      <c r="CK9" s="1540"/>
      <c r="CL9" s="1540"/>
      <c r="CM9" s="1540"/>
      <c r="CN9" s="1540"/>
      <c r="CO9" s="1540"/>
      <c r="CP9" s="1540"/>
      <c r="CQ9" s="1540"/>
      <c r="CR9" s="1540"/>
      <c r="CS9" s="1540"/>
      <c r="CT9" s="1540"/>
      <c r="CU9" s="1540"/>
      <c r="CV9" s="1540"/>
      <c r="CW9" s="1540"/>
      <c r="CX9" s="1540"/>
      <c r="CY9" s="1540"/>
      <c r="CZ9" s="1540"/>
      <c r="DA9" s="1540"/>
      <c r="DB9" s="1540"/>
      <c r="DC9" s="1540"/>
      <c r="DD9" s="1540"/>
      <c r="DE9" s="1540"/>
      <c r="DF9" s="1540"/>
      <c r="DG9" s="1540"/>
      <c r="DH9" s="1540"/>
      <c r="DI9" s="1540"/>
      <c r="DJ9" s="1540"/>
      <c r="DK9" s="1540"/>
      <c r="DL9" s="1540"/>
      <c r="DM9" s="1540"/>
      <c r="DN9" s="1540"/>
      <c r="DO9" s="1540"/>
      <c r="DP9" s="1540"/>
      <c r="DQ9" s="1540"/>
      <c r="DR9" s="1540"/>
      <c r="DS9" s="1541"/>
      <c r="DT9" s="1565"/>
      <c r="DU9" s="1565"/>
      <c r="DV9" s="1565"/>
      <c r="DW9" s="1565"/>
      <c r="DX9" s="1565"/>
      <c r="DY9" s="1565"/>
      <c r="DZ9" s="1565"/>
      <c r="EA9" s="1424"/>
      <c r="EB9" s="1565"/>
      <c r="EC9" s="1565"/>
      <c r="ED9" s="1565"/>
      <c r="EE9" s="1565"/>
      <c r="EF9" s="1565"/>
      <c r="EG9" s="1565"/>
      <c r="EH9" s="1565"/>
      <c r="EI9" s="1424"/>
      <c r="EJ9" s="1565"/>
      <c r="EK9" s="1565"/>
      <c r="EL9" s="1565"/>
      <c r="EM9" s="1565"/>
      <c r="EN9" s="1565"/>
      <c r="EO9" s="1565"/>
      <c r="EP9" s="1565"/>
      <c r="EQ9" s="1424"/>
      <c r="ER9" s="1565"/>
      <c r="ES9" s="1565"/>
      <c r="ET9" s="1565"/>
      <c r="EU9" s="1542"/>
      <c r="EV9" s="1540"/>
      <c r="EW9" s="1542"/>
      <c r="EX9" s="1542"/>
      <c r="EY9" s="1424"/>
      <c r="EZ9" s="1540"/>
      <c r="FA9" s="1540"/>
      <c r="FB9" s="1540"/>
      <c r="FC9" s="1542"/>
      <c r="FD9" s="1540"/>
      <c r="FE9" s="1542"/>
      <c r="FF9" s="1542"/>
      <c r="FG9" s="1424"/>
      <c r="FH9" s="1563"/>
      <c r="FI9" s="1563"/>
      <c r="FJ9" s="1563"/>
      <c r="FK9" s="1563"/>
      <c r="FL9" s="1544"/>
      <c r="FM9" s="1545"/>
      <c r="FN9" s="1542"/>
      <c r="FO9" s="1424"/>
      <c r="FP9" s="1540"/>
      <c r="FQ9" s="1540"/>
      <c r="FR9" s="1540"/>
      <c r="FS9" s="1540"/>
      <c r="FT9" s="1540"/>
      <c r="FU9" s="1542"/>
      <c r="FV9" s="1542"/>
      <c r="FW9" s="1424"/>
      <c r="FX9" s="1540"/>
      <c r="FY9" s="1540"/>
      <c r="FZ9" s="1540"/>
      <c r="GA9" s="1540"/>
      <c r="GB9" s="1540"/>
      <c r="GC9" s="1542"/>
      <c r="GD9" s="1542"/>
      <c r="GE9" s="1424"/>
      <c r="GF9" s="1540"/>
      <c r="GG9" s="1540"/>
      <c r="GH9" s="1540"/>
      <c r="GI9" s="1540"/>
      <c r="GJ9" s="1540"/>
      <c r="GK9" s="1542"/>
      <c r="GL9" s="1542"/>
      <c r="GM9" s="1425"/>
      <c r="GN9" s="1540"/>
      <c r="GO9" s="1540"/>
      <c r="GP9" s="1540"/>
      <c r="GQ9" s="1540"/>
      <c r="GR9" s="1540"/>
      <c r="GS9" s="1542"/>
      <c r="GT9" s="1542"/>
      <c r="GU9" s="1546"/>
      <c r="GV9" s="1540"/>
      <c r="GW9" s="1540"/>
      <c r="GX9" s="1540"/>
      <c r="GY9" s="1540"/>
      <c r="GZ9" s="1540"/>
      <c r="HA9" s="1542"/>
      <c r="HB9" s="1542"/>
      <c r="HC9" s="1546"/>
      <c r="HD9" s="1540"/>
      <c r="HE9" s="1540"/>
      <c r="HF9" s="1540"/>
      <c r="HG9" s="1540"/>
      <c r="HH9" s="1540"/>
      <c r="HI9" s="1542"/>
      <c r="HJ9" s="1542"/>
      <c r="HK9" s="1546"/>
      <c r="HL9" s="1540"/>
      <c r="HM9" s="1540"/>
      <c r="HN9" s="1540"/>
      <c r="HO9" s="1540"/>
      <c r="HP9" s="1540"/>
      <c r="HQ9" s="1542"/>
      <c r="HR9" s="1542"/>
      <c r="HS9" s="1546"/>
      <c r="HT9" s="1540"/>
      <c r="HU9" s="1540"/>
      <c r="HV9" s="1540"/>
      <c r="HW9" s="1540"/>
      <c r="HX9" s="1540"/>
      <c r="HY9" s="1542"/>
      <c r="HZ9" s="1542"/>
      <c r="IA9" s="1546"/>
      <c r="IB9" s="1540"/>
      <c r="IC9" s="1540"/>
      <c r="ID9" s="1540"/>
      <c r="IE9" s="1540"/>
      <c r="IF9" s="1540"/>
      <c r="IG9" s="1542"/>
      <c r="IH9" s="1542"/>
      <c r="II9" s="1546"/>
      <c r="IJ9" s="1540"/>
      <c r="IK9" s="1540"/>
      <c r="IL9" s="1540"/>
      <c r="IM9" s="1540"/>
      <c r="IN9" s="1540"/>
      <c r="IO9" s="1542"/>
      <c r="IP9" s="1542"/>
      <c r="IQ9" s="1546"/>
      <c r="IR9" s="1540"/>
      <c r="IS9" s="1540"/>
      <c r="IT9" s="1540"/>
      <c r="IU9" s="1540"/>
      <c r="IV9" s="1540"/>
      <c r="IW9" s="1542"/>
      <c r="IX9" s="1542"/>
      <c r="IY9" s="1546"/>
      <c r="IZ9" s="1540"/>
      <c r="JA9" s="1540"/>
      <c r="JB9" s="1540"/>
      <c r="JC9" s="1540"/>
      <c r="JD9" s="1542"/>
      <c r="JE9" s="1542"/>
      <c r="JF9" s="1542"/>
      <c r="JG9" s="1546"/>
      <c r="JH9" s="1423"/>
      <c r="JI9" s="1423"/>
      <c r="JJ9" s="1423"/>
      <c r="JK9" s="1423"/>
      <c r="JL9" s="1423"/>
      <c r="JM9" s="1542"/>
      <c r="JN9" s="1542"/>
      <c r="JO9" s="1546"/>
      <c r="JP9" s="1423"/>
      <c r="JQ9" s="1423"/>
      <c r="JR9" s="1423"/>
      <c r="JS9" s="1423"/>
      <c r="JT9" s="1423"/>
      <c r="JU9" s="1542"/>
      <c r="JV9" s="1542"/>
      <c r="JW9" s="1422"/>
      <c r="JX9" s="1423"/>
      <c r="JY9" s="1423"/>
      <c r="JZ9" s="1423"/>
      <c r="KA9" s="1423"/>
      <c r="KB9" s="1423"/>
      <c r="KC9" s="1542"/>
      <c r="KD9" s="1542"/>
      <c r="KE9" s="1422"/>
      <c r="KF9" s="1423"/>
      <c r="KG9" s="1423"/>
      <c r="KH9" s="1423"/>
      <c r="KI9" s="1423"/>
      <c r="KJ9" s="1542"/>
      <c r="KK9" s="1542"/>
      <c r="KL9" s="1542"/>
      <c r="KM9" s="1487"/>
      <c r="KN9" s="2182"/>
      <c r="KO9" s="2182"/>
      <c r="KP9" s="2182"/>
      <c r="KQ9" s="2182"/>
      <c r="KR9" s="2182"/>
      <c r="KS9" s="1548"/>
      <c r="KT9" s="1548"/>
      <c r="KU9" s="1489"/>
      <c r="KV9" s="1488"/>
      <c r="KW9" s="1488"/>
      <c r="KX9" s="1488"/>
      <c r="KY9" s="1488"/>
      <c r="KZ9" s="1488"/>
      <c r="LA9" s="1548"/>
      <c r="LB9" s="1548"/>
      <c r="LC9" s="1489"/>
      <c r="LD9" s="1488"/>
      <c r="LE9" s="1488"/>
      <c r="LF9" s="1488"/>
      <c r="LG9" s="1542"/>
      <c r="LH9" s="1488"/>
      <c r="LI9" s="1548"/>
      <c r="LJ9" s="1548"/>
      <c r="LK9" s="1489"/>
      <c r="LL9" s="1488"/>
      <c r="LM9" s="1488"/>
      <c r="LN9" s="1488"/>
      <c r="LO9" s="1488"/>
      <c r="LP9" s="1488"/>
      <c r="LQ9" s="1548"/>
      <c r="LR9" s="1548"/>
      <c r="LS9" s="1489"/>
      <c r="LT9" s="1488"/>
      <c r="LU9" s="1488"/>
      <c r="LV9" s="1488"/>
      <c r="LW9" s="1488"/>
      <c r="LX9" s="1488"/>
      <c r="LY9" s="1548"/>
      <c r="LZ9" s="1548"/>
      <c r="MA9" s="1489"/>
      <c r="MB9" s="1547"/>
      <c r="MC9" s="1547"/>
      <c r="MD9" s="1547"/>
      <c r="ME9" s="2182"/>
      <c r="MF9" s="1488"/>
      <c r="MG9" s="1548"/>
      <c r="MH9" s="1548"/>
      <c r="MI9" s="1489"/>
      <c r="MJ9" s="1488"/>
      <c r="MK9" s="1488"/>
      <c r="ML9" s="1488"/>
      <c r="MM9" s="1488"/>
      <c r="MN9" s="1488"/>
      <c r="MO9" s="1548"/>
      <c r="MP9" s="1548"/>
      <c r="MQ9" s="1489"/>
      <c r="MR9" s="1488"/>
      <c r="MS9" s="1488"/>
      <c r="MT9" s="1488"/>
      <c r="MU9" s="1488"/>
      <c r="MV9" s="1488"/>
      <c r="MW9" s="1548"/>
      <c r="MX9" s="1548"/>
      <c r="MY9" s="1489"/>
      <c r="MZ9" s="1548"/>
      <c r="NA9" s="1488"/>
      <c r="NB9" s="1488"/>
      <c r="NC9" s="1488"/>
      <c r="ND9" s="1488"/>
      <c r="NE9" s="1548"/>
      <c r="NF9" s="1548"/>
      <c r="NG9" s="1489"/>
      <c r="NH9" s="1488"/>
      <c r="NI9" s="1488"/>
      <c r="NJ9" s="1488"/>
      <c r="NK9" s="1488"/>
      <c r="NL9" s="1488"/>
      <c r="NM9" s="1548"/>
      <c r="NN9" s="1548"/>
      <c r="NO9" s="1489"/>
      <c r="NP9" s="1488"/>
      <c r="NQ9" s="1488"/>
      <c r="NR9" s="1488"/>
      <c r="NS9" s="1548"/>
      <c r="NT9" s="1488"/>
      <c r="NU9" s="1548"/>
      <c r="NV9" s="1548"/>
      <c r="NW9" s="1489"/>
      <c r="NX9" s="1488"/>
      <c r="NY9" s="1488"/>
      <c r="NZ9" s="1488"/>
      <c r="OA9" s="1488"/>
      <c r="OB9" s="1488"/>
      <c r="OC9" s="1548"/>
      <c r="OD9" s="1548"/>
      <c r="OE9" s="1489"/>
      <c r="OF9" s="1488"/>
      <c r="OG9" s="1488"/>
      <c r="OH9" s="1488"/>
      <c r="OI9" s="1488"/>
      <c r="OJ9" s="1488"/>
      <c r="OK9" s="1548"/>
      <c r="OL9" s="1548"/>
      <c r="OM9" s="1489"/>
      <c r="ON9" s="1488"/>
      <c r="OO9" s="1488"/>
      <c r="OP9" s="1488"/>
      <c r="OQ9" s="1488"/>
      <c r="OR9" s="1488"/>
      <c r="OS9" s="1548"/>
      <c r="OT9" s="1548"/>
      <c r="OU9" s="1489"/>
      <c r="OV9" s="1488"/>
      <c r="OW9" s="1488"/>
      <c r="OX9" s="1488"/>
      <c r="OY9" s="1488"/>
      <c r="OZ9" s="1488"/>
      <c r="PA9" s="1548"/>
      <c r="PB9" s="1548"/>
      <c r="PC9" s="2172"/>
      <c r="PD9" s="1488"/>
      <c r="PE9" s="1488"/>
      <c r="PF9" s="1488"/>
      <c r="PG9" s="1488"/>
      <c r="PH9" s="1488"/>
      <c r="PI9" s="1548"/>
      <c r="PJ9" s="1548"/>
      <c r="PK9" s="2174"/>
      <c r="PL9" s="1488"/>
      <c r="PM9" s="1488"/>
      <c r="PN9" s="1488"/>
      <c r="PO9" s="1488"/>
      <c r="PP9" s="1488"/>
      <c r="PQ9" s="1548"/>
      <c r="PR9" s="1548"/>
      <c r="PS9" s="2174"/>
      <c r="PT9" s="1488"/>
      <c r="PU9" s="1488"/>
      <c r="PV9" s="1488"/>
      <c r="PW9" s="1488"/>
      <c r="PX9" s="1488"/>
      <c r="PY9" s="1548"/>
      <c r="PZ9" s="1548"/>
      <c r="QA9" s="2174"/>
      <c r="QB9" s="1488"/>
      <c r="QC9" s="1488"/>
      <c r="QD9" s="1488"/>
      <c r="QE9" s="1488"/>
      <c r="QF9" s="1488"/>
      <c r="QG9" s="1548"/>
      <c r="QH9" s="1548"/>
      <c r="QI9" s="1489"/>
      <c r="QJ9" s="1488"/>
      <c r="QK9" s="1488"/>
      <c r="QL9" s="1488"/>
      <c r="QM9" s="1488"/>
      <c r="QN9" s="1548"/>
      <c r="QO9" s="1548"/>
      <c r="QP9" s="1548"/>
      <c r="QQ9" s="1489"/>
      <c r="QR9" s="1488"/>
      <c r="QS9" s="1488"/>
      <c r="QT9" s="1488"/>
      <c r="QU9" s="1488"/>
      <c r="QV9" s="1488"/>
      <c r="QW9" s="1548"/>
      <c r="QX9" s="1548"/>
      <c r="QY9" s="1489"/>
      <c r="QZ9" s="1488"/>
      <c r="RA9" s="1488"/>
      <c r="RB9" s="1488"/>
      <c r="RC9" s="1488"/>
      <c r="RD9" s="1488"/>
      <c r="RE9" s="1548"/>
      <c r="RF9" s="1548"/>
      <c r="RG9" s="1489"/>
    </row>
    <row r="10" spans="1:476">
      <c r="A10" s="1441" t="s">
        <v>29</v>
      </c>
      <c r="B10" s="1540"/>
      <c r="C10" s="1540"/>
      <c r="D10" s="1540"/>
      <c r="E10" s="1540"/>
      <c r="F10" s="1540"/>
      <c r="G10" s="1540"/>
      <c r="H10" s="1540"/>
      <c r="I10" s="1540"/>
      <c r="J10" s="1540"/>
      <c r="K10" s="1540"/>
      <c r="L10" s="1540"/>
      <c r="M10" s="1540"/>
      <c r="N10" s="1540"/>
      <c r="O10" s="1540"/>
      <c r="P10" s="1540"/>
      <c r="Q10" s="1540"/>
      <c r="R10" s="1540"/>
      <c r="S10" s="1540"/>
      <c r="T10" s="1540"/>
      <c r="U10" s="1540"/>
      <c r="V10" s="1540"/>
      <c r="W10" s="1540"/>
      <c r="X10" s="1540"/>
      <c r="Y10" s="1540"/>
      <c r="Z10" s="1540"/>
      <c r="AA10" s="1540"/>
      <c r="AB10" s="1540"/>
      <c r="AC10" s="1540"/>
      <c r="AD10" s="1540"/>
      <c r="AE10" s="1540"/>
      <c r="AF10" s="1540"/>
      <c r="AG10" s="1540"/>
      <c r="AH10" s="1540"/>
      <c r="AI10" s="1540"/>
      <c r="AJ10" s="1540"/>
      <c r="AK10" s="1540"/>
      <c r="AL10" s="1540"/>
      <c r="AM10" s="1540"/>
      <c r="AN10" s="1540"/>
      <c r="AO10" s="1540"/>
      <c r="AP10" s="1540"/>
      <c r="AQ10" s="1540"/>
      <c r="AR10" s="1540"/>
      <c r="AS10" s="1540"/>
      <c r="AT10" s="1540"/>
      <c r="AU10" s="1540"/>
      <c r="AV10" s="1540"/>
      <c r="AW10" s="1540"/>
      <c r="AX10" s="1540"/>
      <c r="AY10" s="1540"/>
      <c r="AZ10" s="1540"/>
      <c r="BA10" s="1540"/>
      <c r="BB10" s="1540"/>
      <c r="BC10" s="1540"/>
      <c r="BD10" s="1540"/>
      <c r="BE10" s="1540"/>
      <c r="BF10" s="1540"/>
      <c r="BG10" s="1540"/>
      <c r="BH10" s="1540"/>
      <c r="BI10" s="1540"/>
      <c r="BJ10" s="1540"/>
      <c r="BK10" s="1540"/>
      <c r="BL10" s="1540"/>
      <c r="BM10" s="1540"/>
      <c r="BN10" s="1540"/>
      <c r="BO10" s="1540"/>
      <c r="BP10" s="1540"/>
      <c r="BQ10" s="1540"/>
      <c r="BR10" s="1540"/>
      <c r="BS10" s="1540"/>
      <c r="BT10" s="1540"/>
      <c r="BU10" s="1540"/>
      <c r="BV10" s="1540"/>
      <c r="BW10" s="1540"/>
      <c r="BX10" s="1540"/>
      <c r="BY10" s="1540"/>
      <c r="BZ10" s="1540"/>
      <c r="CA10" s="1540"/>
      <c r="CB10" s="1540"/>
      <c r="CC10" s="1540"/>
      <c r="CD10" s="1540"/>
      <c r="CE10" s="1540"/>
      <c r="CF10" s="1540"/>
      <c r="CG10" s="1540"/>
      <c r="CH10" s="1540"/>
      <c r="CI10" s="1540"/>
      <c r="CJ10" s="1540"/>
      <c r="CK10" s="1540"/>
      <c r="CL10" s="1540"/>
      <c r="CM10" s="1540"/>
      <c r="CN10" s="1540"/>
      <c r="CO10" s="1540"/>
      <c r="CP10" s="1540"/>
      <c r="CQ10" s="1540"/>
      <c r="CR10" s="1540"/>
      <c r="CS10" s="1540"/>
      <c r="CT10" s="1540"/>
      <c r="CU10" s="1540"/>
      <c r="CV10" s="1540"/>
      <c r="CW10" s="1540"/>
      <c r="CX10" s="1540"/>
      <c r="CY10" s="1540"/>
      <c r="CZ10" s="1540"/>
      <c r="DA10" s="1540"/>
      <c r="DB10" s="1540"/>
      <c r="DC10" s="1540"/>
      <c r="DD10" s="1540"/>
      <c r="DE10" s="1540"/>
      <c r="DF10" s="1540"/>
      <c r="DG10" s="1540"/>
      <c r="DH10" s="1540"/>
      <c r="DI10" s="1540"/>
      <c r="DJ10" s="1540"/>
      <c r="DK10" s="1540"/>
      <c r="DL10" s="1540"/>
      <c r="DM10" s="1540"/>
      <c r="DN10" s="1540"/>
      <c r="DO10" s="1540"/>
      <c r="DP10" s="1540"/>
      <c r="DQ10" s="1540"/>
      <c r="DR10" s="1540"/>
      <c r="DS10" s="1541"/>
      <c r="DT10" s="1540"/>
      <c r="DU10" s="1540"/>
      <c r="DV10" s="1540"/>
      <c r="DW10" s="1540"/>
      <c r="DX10" s="1540"/>
      <c r="DY10" s="1542"/>
      <c r="DZ10" s="1542"/>
      <c r="EA10" s="1424"/>
      <c r="EB10" s="1542"/>
      <c r="EC10" s="1540"/>
      <c r="ED10" s="1540"/>
      <c r="EE10" s="1540"/>
      <c r="EF10" s="1540"/>
      <c r="EG10" s="1542"/>
      <c r="EH10" s="1542"/>
      <c r="EI10" s="1424"/>
      <c r="EJ10" s="1540"/>
      <c r="EK10" s="1540"/>
      <c r="EL10" s="1540"/>
      <c r="EM10" s="1540"/>
      <c r="EN10" s="1540"/>
      <c r="EO10" s="1542"/>
      <c r="EP10" s="1542"/>
      <c r="EQ10" s="1424"/>
      <c r="ER10" s="1540"/>
      <c r="ES10" s="1540"/>
      <c r="ET10" s="1557"/>
      <c r="EU10" s="1542"/>
      <c r="EV10" s="1563"/>
      <c r="EW10" s="1542"/>
      <c r="EX10" s="1542"/>
      <c r="EY10" s="1424"/>
      <c r="EZ10" s="1563"/>
      <c r="FA10" s="1563"/>
      <c r="FB10" s="1563"/>
      <c r="FC10" s="1542"/>
      <c r="FD10" s="1563"/>
      <c r="FE10" s="1542"/>
      <c r="FF10" s="1542"/>
      <c r="FG10" s="1424"/>
      <c r="FH10" s="1540"/>
      <c r="FI10" s="1540"/>
      <c r="FJ10" s="1540"/>
      <c r="FK10" s="1543"/>
      <c r="FL10" s="1544"/>
      <c r="FM10" s="1545"/>
      <c r="FN10" s="1542"/>
      <c r="FO10" s="1424"/>
      <c r="FP10" s="1540"/>
      <c r="FQ10" s="1540"/>
      <c r="FR10" s="1540"/>
      <c r="FS10" s="1540"/>
      <c r="FT10" s="1540"/>
      <c r="FU10" s="1542"/>
      <c r="FV10" s="1542"/>
      <c r="FW10" s="1424"/>
      <c r="FX10" s="1540"/>
      <c r="FY10" s="1540"/>
      <c r="FZ10" s="1540"/>
      <c r="GA10" s="1540"/>
      <c r="GB10" s="1540"/>
      <c r="GC10" s="1542"/>
      <c r="GD10" s="1542"/>
      <c r="GE10" s="1424"/>
      <c r="GF10" s="1540"/>
      <c r="GG10" s="1540"/>
      <c r="GH10" s="1540"/>
      <c r="GI10" s="1540"/>
      <c r="GJ10" s="1540"/>
      <c r="GK10" s="1542"/>
      <c r="GL10" s="1542"/>
      <c r="GM10" s="1425"/>
      <c r="GN10" s="1540"/>
      <c r="GO10" s="1540"/>
      <c r="GP10" s="1540"/>
      <c r="GQ10" s="1540"/>
      <c r="GR10" s="1540"/>
      <c r="GS10" s="1542"/>
      <c r="GT10" s="1542"/>
      <c r="GU10" s="1546"/>
      <c r="GV10" s="1540"/>
      <c r="GW10" s="1540"/>
      <c r="GX10" s="1540"/>
      <c r="GY10" s="1540"/>
      <c r="GZ10" s="1540"/>
      <c r="HA10" s="1542"/>
      <c r="HB10" s="1542"/>
      <c r="HC10" s="1546"/>
      <c r="HD10" s="1540"/>
      <c r="HE10" s="1540"/>
      <c r="HF10" s="1540"/>
      <c r="HG10" s="1540"/>
      <c r="HH10" s="1540"/>
      <c r="HI10" s="1542"/>
      <c r="HJ10" s="1542"/>
      <c r="HK10" s="1546"/>
      <c r="HL10" s="1540"/>
      <c r="HM10" s="1540"/>
      <c r="HN10" s="1540"/>
      <c r="HO10" s="1540"/>
      <c r="HP10" s="1540"/>
      <c r="HQ10" s="1542"/>
      <c r="HR10" s="1542"/>
      <c r="HS10" s="1546"/>
      <c r="HT10" s="1540"/>
      <c r="HU10" s="1540"/>
      <c r="HV10" s="1540"/>
      <c r="HW10" s="1540"/>
      <c r="HX10" s="1540"/>
      <c r="HY10" s="1542"/>
      <c r="HZ10" s="1542"/>
      <c r="IA10" s="1546"/>
      <c r="IB10" s="1540"/>
      <c r="IC10" s="1540"/>
      <c r="ID10" s="1540"/>
      <c r="IE10" s="1540"/>
      <c r="IF10" s="1540"/>
      <c r="IG10" s="1542"/>
      <c r="IH10" s="1542"/>
      <c r="II10" s="1546"/>
      <c r="IJ10" s="1540"/>
      <c r="IK10" s="1540"/>
      <c r="IL10" s="1540"/>
      <c r="IM10" s="1540"/>
      <c r="IN10" s="1540"/>
      <c r="IO10" s="1542"/>
      <c r="IP10" s="1542"/>
      <c r="IQ10" s="1546"/>
      <c r="IR10" s="1540"/>
      <c r="IS10" s="1540"/>
      <c r="IT10" s="1540"/>
      <c r="IU10" s="1540"/>
      <c r="IV10" s="1540"/>
      <c r="IW10" s="1542"/>
      <c r="IX10" s="1542"/>
      <c r="IY10" s="1546"/>
      <c r="IZ10" s="1540"/>
      <c r="JA10" s="1540"/>
      <c r="JB10" s="1563"/>
      <c r="JC10" s="1563"/>
      <c r="JD10" s="1542"/>
      <c r="JE10" s="1542"/>
      <c r="JF10" s="1542"/>
      <c r="JG10" s="1546"/>
      <c r="JH10" s="1563"/>
      <c r="JI10" s="1423"/>
      <c r="JJ10" s="1423"/>
      <c r="JK10" s="1423"/>
      <c r="JL10" s="1423"/>
      <c r="JM10" s="1542"/>
      <c r="JN10" s="1542"/>
      <c r="JO10" s="1546"/>
      <c r="JP10" s="1423"/>
      <c r="JQ10" s="1423"/>
      <c r="JR10" s="1423"/>
      <c r="JS10" s="1423"/>
      <c r="JT10" s="1423"/>
      <c r="JU10" s="1542"/>
      <c r="JV10" s="1542"/>
      <c r="JW10" s="1422"/>
      <c r="JX10" s="1423"/>
      <c r="JY10" s="1423"/>
      <c r="JZ10" s="1423"/>
      <c r="KA10" s="1423"/>
      <c r="KB10" s="1423"/>
      <c r="KC10" s="1542"/>
      <c r="KD10" s="1542"/>
      <c r="KE10" s="1422"/>
      <c r="KF10" s="1423"/>
      <c r="KG10" s="1423"/>
      <c r="KH10" s="1423"/>
      <c r="KI10" s="1423"/>
      <c r="KJ10" s="1542"/>
      <c r="KK10" s="1542"/>
      <c r="KL10" s="1542"/>
      <c r="KM10" s="1487"/>
      <c r="KN10" s="1488"/>
      <c r="KO10" s="1488"/>
      <c r="KP10" s="1488"/>
      <c r="KQ10" s="1488"/>
      <c r="KR10" s="1488"/>
      <c r="KS10" s="1548"/>
      <c r="KT10" s="1548"/>
      <c r="KU10" s="1489"/>
      <c r="KV10" s="1488"/>
      <c r="KW10" s="1488"/>
      <c r="KX10" s="1488"/>
      <c r="KY10" s="1488"/>
      <c r="KZ10" s="1488"/>
      <c r="LA10" s="1548"/>
      <c r="LB10" s="1548"/>
      <c r="LC10" s="1489"/>
      <c r="LD10" s="1488"/>
      <c r="LE10" s="1488"/>
      <c r="LF10" s="1488"/>
      <c r="LG10" s="1542"/>
      <c r="LH10" s="1488"/>
      <c r="LI10" s="1548"/>
      <c r="LJ10" s="1548"/>
      <c r="LK10" s="1489"/>
      <c r="LL10" s="1488"/>
      <c r="LM10" s="1488"/>
      <c r="LN10" s="1488"/>
      <c r="LO10" s="1488"/>
      <c r="LP10" s="1488"/>
      <c r="LQ10" s="1548"/>
      <c r="LR10" s="1548"/>
      <c r="LS10" s="1489"/>
      <c r="LT10" s="1563"/>
      <c r="LU10" s="1563"/>
      <c r="LV10" s="1563"/>
      <c r="LW10" s="1563"/>
      <c r="LX10" s="1563"/>
      <c r="LY10" s="1548"/>
      <c r="LZ10" s="1548"/>
      <c r="MA10" s="1489"/>
      <c r="MB10" s="1563"/>
      <c r="MC10" s="1563"/>
      <c r="MD10" s="1563"/>
      <c r="ME10" s="1488"/>
      <c r="MF10" s="1488"/>
      <c r="MG10" s="1548"/>
      <c r="MH10" s="1548"/>
      <c r="MI10" s="1489"/>
      <c r="MJ10" s="1488"/>
      <c r="MK10" s="1488"/>
      <c r="ML10" s="1488"/>
      <c r="MM10" s="1488"/>
      <c r="MN10" s="1488"/>
      <c r="MO10" s="1548"/>
      <c r="MP10" s="1548"/>
      <c r="MQ10" s="1489"/>
      <c r="MR10" s="1488"/>
      <c r="MS10" s="1488"/>
      <c r="MT10" s="1488"/>
      <c r="MU10" s="1488"/>
      <c r="MV10" s="1488"/>
      <c r="MW10" s="1548"/>
      <c r="MX10" s="1548"/>
      <c r="MY10" s="1489"/>
      <c r="MZ10" s="1548"/>
      <c r="NA10" s="1488"/>
      <c r="NB10" s="1488"/>
      <c r="NC10" s="1488"/>
      <c r="ND10" s="1488"/>
      <c r="NE10" s="1548"/>
      <c r="NF10" s="1548"/>
      <c r="NG10" s="1489"/>
      <c r="NH10" s="1488"/>
      <c r="NI10" s="1488"/>
      <c r="NJ10" s="1488"/>
      <c r="NK10" s="1488"/>
      <c r="NL10" s="1488"/>
      <c r="NM10" s="1548"/>
      <c r="NN10" s="1548"/>
      <c r="NO10" s="1489"/>
      <c r="NP10" s="1488"/>
      <c r="NQ10" s="1488"/>
      <c r="NR10" s="1488"/>
      <c r="NS10" s="1548"/>
      <c r="NT10" s="1488"/>
      <c r="NU10" s="1548"/>
      <c r="NV10" s="1548"/>
      <c r="NW10" s="1489"/>
      <c r="NX10" s="1488"/>
      <c r="NY10" s="1488"/>
      <c r="NZ10" s="1488"/>
      <c r="OA10" s="1488"/>
      <c r="OB10" s="1488"/>
      <c r="OC10" s="1548"/>
      <c r="OD10" s="1548"/>
      <c r="OE10" s="1489"/>
      <c r="OF10" s="1488"/>
      <c r="OG10" s="1488"/>
      <c r="OH10" s="1488"/>
      <c r="OI10" s="1488"/>
      <c r="OJ10" s="1488"/>
      <c r="OK10" s="1548"/>
      <c r="OL10" s="1548"/>
      <c r="OM10" s="1489"/>
      <c r="ON10" s="1488"/>
      <c r="OO10" s="1488"/>
      <c r="OP10" s="1488"/>
      <c r="OQ10" s="1488"/>
      <c r="OR10" s="1488"/>
      <c r="OS10" s="1548"/>
      <c r="OT10" s="1548"/>
      <c r="OU10" s="1489"/>
      <c r="OV10" s="1488"/>
      <c r="OW10" s="1488"/>
      <c r="OX10" s="1488"/>
      <c r="OY10" s="1488"/>
      <c r="OZ10" s="1488"/>
      <c r="PA10" s="1548"/>
      <c r="PB10" s="1548"/>
      <c r="PC10" s="2172"/>
      <c r="PD10" s="1488"/>
      <c r="PE10" s="1488"/>
      <c r="PF10" s="1488"/>
      <c r="PG10" s="1488"/>
      <c r="PH10" s="1488"/>
      <c r="PI10" s="1548"/>
      <c r="PJ10" s="1548"/>
      <c r="PK10" s="2174"/>
      <c r="PL10" s="1488"/>
      <c r="PM10" s="1488"/>
      <c r="PN10" s="1488"/>
      <c r="PO10" s="1488"/>
      <c r="PP10" s="1488"/>
      <c r="PQ10" s="1548"/>
      <c r="PR10" s="1548"/>
      <c r="PS10" s="2174"/>
      <c r="PT10" s="1488"/>
      <c r="PU10" s="1488"/>
      <c r="PV10" s="1488"/>
      <c r="PW10" s="1488"/>
      <c r="PX10" s="1488"/>
      <c r="PY10" s="1548"/>
      <c r="PZ10" s="1548"/>
      <c r="QA10" s="2174"/>
      <c r="QB10" s="1488"/>
      <c r="QC10" s="1488"/>
      <c r="QD10" s="1488"/>
      <c r="QE10" s="1488"/>
      <c r="QF10" s="1488"/>
      <c r="QG10" s="1548"/>
      <c r="QH10" s="1548"/>
      <c r="QI10" s="1489"/>
      <c r="QJ10" s="1488"/>
      <c r="QK10" s="1488"/>
      <c r="QL10" s="1488"/>
      <c r="QM10" s="1488"/>
      <c r="QN10" s="1548"/>
      <c r="QO10" s="1548"/>
      <c r="QP10" s="1548"/>
      <c r="QQ10" s="1489"/>
      <c r="QR10" s="1488"/>
      <c r="QS10" s="1488"/>
      <c r="QT10" s="1488"/>
      <c r="QU10" s="1488"/>
      <c r="QV10" s="1488"/>
      <c r="QW10" s="1548"/>
      <c r="QX10" s="1548"/>
      <c r="QY10" s="1489"/>
      <c r="QZ10" s="1488"/>
      <c r="RA10" s="1488"/>
      <c r="RB10" s="1488"/>
      <c r="RC10" s="1488"/>
      <c r="RD10" s="1488"/>
      <c r="RE10" s="1548"/>
      <c r="RF10" s="1548"/>
      <c r="RG10" s="1489"/>
    </row>
    <row r="11" spans="1:476" s="1428" customFormat="1" ht="39">
      <c r="A11" s="1443" t="s">
        <v>30</v>
      </c>
      <c r="B11" s="1567"/>
      <c r="C11" s="1567"/>
      <c r="D11" s="1567"/>
      <c r="E11" s="1567"/>
      <c r="F11" s="1567"/>
      <c r="G11" s="1567"/>
      <c r="H11" s="1567"/>
      <c r="I11" s="1567"/>
      <c r="J11" s="1567"/>
      <c r="K11" s="1567"/>
      <c r="L11" s="1567"/>
      <c r="M11" s="1567"/>
      <c r="N11" s="1567"/>
      <c r="O11" s="1567"/>
      <c r="P11" s="1567"/>
      <c r="Q11" s="1567"/>
      <c r="R11" s="1567"/>
      <c r="S11" s="1567"/>
      <c r="T11" s="1567"/>
      <c r="U11" s="1567"/>
      <c r="V11" s="1567"/>
      <c r="W11" s="1567"/>
      <c r="X11" s="1567"/>
      <c r="Y11" s="1567"/>
      <c r="Z11" s="1567"/>
      <c r="AA11" s="1567"/>
      <c r="AB11" s="1567"/>
      <c r="AC11" s="1567"/>
      <c r="AD11" s="1567"/>
      <c r="AE11" s="1567"/>
      <c r="AF11" s="1567"/>
      <c r="AG11" s="1567"/>
      <c r="AH11" s="1567"/>
      <c r="AI11" s="1567"/>
      <c r="AJ11" s="1567"/>
      <c r="AK11" s="1567"/>
      <c r="AL11" s="1567"/>
      <c r="AM11" s="1567"/>
      <c r="AN11" s="1567"/>
      <c r="AO11" s="1567"/>
      <c r="AP11" s="1567"/>
      <c r="AQ11" s="1567"/>
      <c r="AR11" s="1567"/>
      <c r="AS11" s="1567"/>
      <c r="AT11" s="1567"/>
      <c r="AU11" s="1567"/>
      <c r="AV11" s="1567"/>
      <c r="AW11" s="1567"/>
      <c r="AX11" s="1567"/>
      <c r="AY11" s="1567"/>
      <c r="AZ11" s="1567"/>
      <c r="BA11" s="1567"/>
      <c r="BB11" s="1567"/>
      <c r="BC11" s="1567"/>
      <c r="BD11" s="1567"/>
      <c r="BE11" s="1567"/>
      <c r="BF11" s="1567"/>
      <c r="BG11" s="1567"/>
      <c r="BH11" s="1567"/>
      <c r="BI11" s="1567"/>
      <c r="BJ11" s="1567"/>
      <c r="BK11" s="1567"/>
      <c r="BL11" s="1567"/>
      <c r="BM11" s="1567"/>
      <c r="BN11" s="1567"/>
      <c r="BO11" s="1567"/>
      <c r="BP11" s="1567"/>
      <c r="BQ11" s="1567"/>
      <c r="BR11" s="1567"/>
      <c r="BS11" s="1567"/>
      <c r="BT11" s="1567"/>
      <c r="BU11" s="1567"/>
      <c r="BV11" s="1567"/>
      <c r="BW11" s="1567"/>
      <c r="BX11" s="1567"/>
      <c r="BY11" s="1567"/>
      <c r="BZ11" s="1567"/>
      <c r="CA11" s="1567"/>
      <c r="CB11" s="1567"/>
      <c r="CC11" s="1567"/>
      <c r="CD11" s="1567"/>
      <c r="CE11" s="1567"/>
      <c r="CF11" s="1567"/>
      <c r="CG11" s="1567"/>
      <c r="CH11" s="1567"/>
      <c r="CI11" s="1567"/>
      <c r="CJ11" s="1567"/>
      <c r="CK11" s="1567"/>
      <c r="CL11" s="1567"/>
      <c r="CM11" s="1567"/>
      <c r="CN11" s="1567"/>
      <c r="CO11" s="1567"/>
      <c r="CP11" s="1567"/>
      <c r="CQ11" s="1567"/>
      <c r="CR11" s="1567"/>
      <c r="CS11" s="1567"/>
      <c r="CT11" s="1567"/>
      <c r="CU11" s="1567"/>
      <c r="CV11" s="1567"/>
      <c r="CW11" s="1567"/>
      <c r="CX11" s="1567"/>
      <c r="CY11" s="1567"/>
      <c r="CZ11" s="1567"/>
      <c r="DA11" s="1567"/>
      <c r="DB11" s="1567"/>
      <c r="DC11" s="1567"/>
      <c r="DD11" s="1567"/>
      <c r="DE11" s="1567"/>
      <c r="DF11" s="1567"/>
      <c r="DG11" s="1567"/>
      <c r="DH11" s="1567"/>
      <c r="DI11" s="1567"/>
      <c r="DJ11" s="1567"/>
      <c r="DK11" s="1567"/>
      <c r="DL11" s="1567"/>
      <c r="DM11" s="1567"/>
      <c r="DN11" s="1567"/>
      <c r="DO11" s="1567"/>
      <c r="DP11" s="1567"/>
      <c r="DQ11" s="1567"/>
      <c r="DR11" s="1567"/>
      <c r="DS11" s="1568">
        <v>4</v>
      </c>
      <c r="DT11" s="2942">
        <v>0</v>
      </c>
      <c r="DU11" s="2942"/>
      <c r="DV11" s="2942"/>
      <c r="DW11" s="2942"/>
      <c r="DX11" s="2942"/>
      <c r="DY11" s="2942"/>
      <c r="DZ11" s="2942"/>
      <c r="EA11" s="2942"/>
      <c r="EB11" s="2943">
        <v>0</v>
      </c>
      <c r="EC11" s="2943"/>
      <c r="ED11" s="2943"/>
      <c r="EE11" s="2943"/>
      <c r="EF11" s="2943"/>
      <c r="EG11" s="2943"/>
      <c r="EH11" s="2943"/>
      <c r="EI11" s="2943"/>
      <c r="EJ11" s="2935">
        <v>4</v>
      </c>
      <c r="EK11" s="2935"/>
      <c r="EL11" s="2935"/>
      <c r="EM11" s="2935"/>
      <c r="EN11" s="2935"/>
      <c r="EO11" s="2935"/>
      <c r="EP11" s="2935"/>
      <c r="EQ11" s="2935"/>
      <c r="ER11" s="2935">
        <v>1</v>
      </c>
      <c r="ES11" s="2935"/>
      <c r="ET11" s="2935"/>
      <c r="EU11" s="2935"/>
      <c r="EV11" s="2935"/>
      <c r="EW11" s="2935"/>
      <c r="EX11" s="2935"/>
      <c r="EY11" s="2935"/>
      <c r="EZ11" s="2935">
        <v>1</v>
      </c>
      <c r="FA11" s="2935"/>
      <c r="FB11" s="2935"/>
      <c r="FC11" s="2935"/>
      <c r="FD11" s="2935"/>
      <c r="FE11" s="2935"/>
      <c r="FF11" s="2935"/>
      <c r="FG11" s="2935"/>
      <c r="FH11" s="2935">
        <v>1</v>
      </c>
      <c r="FI11" s="2935"/>
      <c r="FJ11" s="2935"/>
      <c r="FK11" s="2935"/>
      <c r="FL11" s="2944"/>
      <c r="FM11" s="2935"/>
      <c r="FN11" s="2935"/>
      <c r="FO11" s="2935"/>
      <c r="FP11" s="2935">
        <v>1</v>
      </c>
      <c r="FQ11" s="2935"/>
      <c r="FR11" s="2935"/>
      <c r="FS11" s="2935"/>
      <c r="FT11" s="2935"/>
      <c r="FU11" s="2935"/>
      <c r="FV11" s="2935"/>
      <c r="FW11" s="2935"/>
      <c r="FX11" s="2936">
        <v>1</v>
      </c>
      <c r="FY11" s="2936"/>
      <c r="FZ11" s="2936"/>
      <c r="GA11" s="2936"/>
      <c r="GB11" s="2936"/>
      <c r="GC11" s="2936"/>
      <c r="GD11" s="2936"/>
      <c r="GE11" s="1424"/>
      <c r="GF11" s="2936">
        <v>1</v>
      </c>
      <c r="GG11" s="2936"/>
      <c r="GH11" s="2936"/>
      <c r="GI11" s="2936"/>
      <c r="GJ11" s="2936"/>
      <c r="GK11" s="2936"/>
      <c r="GL11" s="2936"/>
      <c r="GM11" s="1425"/>
      <c r="GN11" s="2936">
        <v>1</v>
      </c>
      <c r="GO11" s="2936"/>
      <c r="GP11" s="2936"/>
      <c r="GQ11" s="2936"/>
      <c r="GR11" s="2936"/>
      <c r="GS11" s="2936"/>
      <c r="GT11" s="2936"/>
      <c r="GU11" s="1427"/>
      <c r="GV11" s="2929">
        <v>2</v>
      </c>
      <c r="GW11" s="2930"/>
      <c r="GX11" s="2930"/>
      <c r="GY11" s="2930"/>
      <c r="GZ11" s="2930"/>
      <c r="HA11" s="2930"/>
      <c r="HB11" s="2931"/>
      <c r="HC11" s="1427"/>
      <c r="HD11" s="2929">
        <v>1</v>
      </c>
      <c r="HE11" s="2930"/>
      <c r="HF11" s="2930"/>
      <c r="HG11" s="2930"/>
      <c r="HH11" s="2930"/>
      <c r="HI11" s="2930"/>
      <c r="HJ11" s="2931"/>
      <c r="HK11" s="1427"/>
      <c r="HL11" s="2929">
        <v>1</v>
      </c>
      <c r="HM11" s="2930"/>
      <c r="HN11" s="2930"/>
      <c r="HO11" s="2930"/>
      <c r="HP11" s="2930"/>
      <c r="HQ11" s="2930"/>
      <c r="HR11" s="2931"/>
      <c r="HS11" s="1427"/>
      <c r="HT11" s="2929"/>
      <c r="HU11" s="2930"/>
      <c r="HV11" s="2930"/>
      <c r="HW11" s="2930"/>
      <c r="HX11" s="2930"/>
      <c r="HY11" s="2930"/>
      <c r="HZ11" s="2931"/>
      <c r="IA11" s="1427"/>
      <c r="IB11" s="2929"/>
      <c r="IC11" s="2930"/>
      <c r="ID11" s="2930"/>
      <c r="IE11" s="2930"/>
      <c r="IF11" s="2930"/>
      <c r="IG11" s="2930"/>
      <c r="IH11" s="2931"/>
      <c r="II11" s="1427"/>
      <c r="IJ11" s="2929"/>
      <c r="IK11" s="2930"/>
      <c r="IL11" s="2930"/>
      <c r="IM11" s="2930"/>
      <c r="IN11" s="2930"/>
      <c r="IO11" s="2930"/>
      <c r="IP11" s="2931"/>
      <c r="IQ11" s="1427"/>
      <c r="IR11" s="2929"/>
      <c r="IS11" s="2930"/>
      <c r="IT11" s="2930"/>
      <c r="IU11" s="2930"/>
      <c r="IV11" s="2930"/>
      <c r="IW11" s="2930"/>
      <c r="IX11" s="2931"/>
      <c r="IY11" s="1427"/>
      <c r="IZ11" s="2929"/>
      <c r="JA11" s="2930"/>
      <c r="JB11" s="2930"/>
      <c r="JC11" s="2930"/>
      <c r="JD11" s="2930"/>
      <c r="JE11" s="2930"/>
      <c r="JF11" s="2931"/>
      <c r="JG11" s="1427"/>
      <c r="JH11" s="2929">
        <v>1</v>
      </c>
      <c r="JI11" s="2930"/>
      <c r="JJ11" s="2930"/>
      <c r="JK11" s="2930"/>
      <c r="JL11" s="2930"/>
      <c r="JM11" s="2930"/>
      <c r="JN11" s="2931"/>
      <c r="JO11" s="1427"/>
      <c r="JP11" s="2929">
        <v>1</v>
      </c>
      <c r="JQ11" s="2930"/>
      <c r="JR11" s="2930"/>
      <c r="JS11" s="2930"/>
      <c r="JT11" s="2930"/>
      <c r="JU11" s="2930"/>
      <c r="JV11" s="2931"/>
      <c r="JW11" s="1422"/>
      <c r="JX11" s="2929">
        <v>1</v>
      </c>
      <c r="JY11" s="2930"/>
      <c r="JZ11" s="2930"/>
      <c r="KA11" s="2930"/>
      <c r="KB11" s="2930"/>
      <c r="KC11" s="2930"/>
      <c r="KD11" s="2931"/>
      <c r="KE11" s="1422"/>
      <c r="KF11" s="2929">
        <v>1</v>
      </c>
      <c r="KG11" s="2930"/>
      <c r="KH11" s="2930"/>
      <c r="KI11" s="2930"/>
      <c r="KJ11" s="2930"/>
      <c r="KK11" s="2930"/>
      <c r="KL11" s="2931"/>
      <c r="KM11" s="1422"/>
      <c r="KN11" s="2929">
        <v>1</v>
      </c>
      <c r="KO11" s="2930"/>
      <c r="KP11" s="2930"/>
      <c r="KQ11" s="2930"/>
      <c r="KR11" s="2930"/>
      <c r="KS11" s="2930"/>
      <c r="KT11" s="2931"/>
      <c r="KU11" s="1486"/>
      <c r="KV11" s="2929">
        <v>1</v>
      </c>
      <c r="KW11" s="2930"/>
      <c r="KX11" s="2930"/>
      <c r="KY11" s="2930"/>
      <c r="KZ11" s="2930"/>
      <c r="LA11" s="2930"/>
      <c r="LB11" s="2931"/>
      <c r="LC11" s="1486"/>
      <c r="LD11" s="2929"/>
      <c r="LE11" s="2930"/>
      <c r="LF11" s="2930"/>
      <c r="LG11" s="2930"/>
      <c r="LH11" s="2930"/>
      <c r="LI11" s="2930"/>
      <c r="LJ11" s="2931"/>
      <c r="LK11" s="1486"/>
      <c r="LL11" s="2929"/>
      <c r="LM11" s="2930"/>
      <c r="LN11" s="2930"/>
      <c r="LO11" s="2930"/>
      <c r="LP11" s="2930"/>
      <c r="LQ11" s="2930"/>
      <c r="LR11" s="2931"/>
      <c r="LS11" s="1486"/>
      <c r="LT11" s="2929"/>
      <c r="LU11" s="2930"/>
      <c r="LV11" s="2930"/>
      <c r="LW11" s="2930"/>
      <c r="LX11" s="2930"/>
      <c r="LY11" s="2930"/>
      <c r="LZ11" s="2931"/>
      <c r="MA11" s="1486"/>
      <c r="MB11" s="2929"/>
      <c r="MC11" s="2930"/>
      <c r="MD11" s="2930"/>
      <c r="ME11" s="2930"/>
      <c r="MF11" s="2930"/>
      <c r="MG11" s="2930"/>
      <c r="MH11" s="2931"/>
      <c r="MI11" s="1486"/>
      <c r="MJ11" s="2929"/>
      <c r="MK11" s="2930"/>
      <c r="ML11" s="2930"/>
      <c r="MM11" s="2930"/>
      <c r="MN11" s="2930"/>
      <c r="MO11" s="2930"/>
      <c r="MP11" s="2931"/>
      <c r="MQ11" s="1486"/>
      <c r="MR11" s="2929"/>
      <c r="MS11" s="2930"/>
      <c r="MT11" s="2930"/>
      <c r="MU11" s="2930"/>
      <c r="MV11" s="2930"/>
      <c r="MW11" s="2930"/>
      <c r="MX11" s="2931"/>
      <c r="MY11" s="1486"/>
      <c r="MZ11" s="2929"/>
      <c r="NA11" s="2930"/>
      <c r="NB11" s="2930"/>
      <c r="NC11" s="2930"/>
      <c r="ND11" s="2930"/>
      <c r="NE11" s="2930"/>
      <c r="NF11" s="2931"/>
      <c r="NG11" s="1486"/>
      <c r="NH11" s="2929"/>
      <c r="NI11" s="2930"/>
      <c r="NJ11" s="2930"/>
      <c r="NK11" s="2930"/>
      <c r="NL11" s="2930"/>
      <c r="NM11" s="2930"/>
      <c r="NN11" s="2931"/>
      <c r="NO11" s="1486"/>
      <c r="NP11" s="2929"/>
      <c r="NQ11" s="2930"/>
      <c r="NR11" s="2930"/>
      <c r="NS11" s="2930"/>
      <c r="NT11" s="2930"/>
      <c r="NU11" s="2930"/>
      <c r="NV11" s="2931"/>
      <c r="NW11" s="1486"/>
      <c r="NX11" s="2929"/>
      <c r="NY11" s="2930"/>
      <c r="NZ11" s="2930"/>
      <c r="OA11" s="2930"/>
      <c r="OB11" s="2930"/>
      <c r="OC11" s="2930"/>
      <c r="OD11" s="2931"/>
      <c r="OE11" s="1486"/>
      <c r="OF11" s="2929"/>
      <c r="OG11" s="2930"/>
      <c r="OH11" s="2930"/>
      <c r="OI11" s="2930"/>
      <c r="OJ11" s="2930"/>
      <c r="OK11" s="2930"/>
      <c r="OL11" s="2931"/>
      <c r="OM11" s="1486"/>
      <c r="ON11" s="2929"/>
      <c r="OO11" s="2930"/>
      <c r="OP11" s="2930"/>
      <c r="OQ11" s="2930"/>
      <c r="OR11" s="2930"/>
      <c r="OS11" s="2930"/>
      <c r="OT11" s="2931"/>
      <c r="OU11" s="1486"/>
      <c r="OV11" s="2929"/>
      <c r="OW11" s="2930"/>
      <c r="OX11" s="2930"/>
      <c r="OY11" s="2930"/>
      <c r="OZ11" s="2930"/>
      <c r="PA11" s="2930"/>
      <c r="PB11" s="2931"/>
      <c r="PC11" s="1486"/>
      <c r="PD11" s="2964"/>
      <c r="PE11" s="2965"/>
      <c r="PF11" s="2965"/>
      <c r="PG11" s="2965"/>
      <c r="PH11" s="2965"/>
      <c r="PI11" s="2965"/>
      <c r="PJ11" s="2966"/>
      <c r="PK11" s="1486"/>
      <c r="PL11" s="2964"/>
      <c r="PM11" s="2965"/>
      <c r="PN11" s="2965"/>
      <c r="PO11" s="2965"/>
      <c r="PP11" s="2965"/>
      <c r="PQ11" s="2965"/>
      <c r="PR11" s="2966"/>
      <c r="PS11" s="1486"/>
      <c r="PT11" s="2964"/>
      <c r="PU11" s="2965"/>
      <c r="PV11" s="2965"/>
      <c r="PW11" s="2965"/>
      <c r="PX11" s="2965"/>
      <c r="PY11" s="2965"/>
      <c r="PZ11" s="2966"/>
      <c r="QA11" s="1486"/>
      <c r="QB11" s="2964"/>
      <c r="QC11" s="2965"/>
      <c r="QD11" s="2965"/>
      <c r="QE11" s="2965"/>
      <c r="QF11" s="2965"/>
      <c r="QG11" s="2965"/>
      <c r="QH11" s="2966"/>
      <c r="QI11" s="1486"/>
      <c r="QJ11" s="2964"/>
      <c r="QK11" s="2965"/>
      <c r="QL11" s="2965"/>
      <c r="QM11" s="2965"/>
      <c r="QN11" s="2965"/>
      <c r="QO11" s="2965"/>
      <c r="QP11" s="2966"/>
      <c r="QQ11" s="1486"/>
      <c r="QR11" s="2964"/>
      <c r="QS11" s="2965"/>
      <c r="QT11" s="2965"/>
      <c r="QU11" s="2965"/>
      <c r="QV11" s="2965"/>
      <c r="QW11" s="2965"/>
      <c r="QX11" s="2966"/>
      <c r="QY11" s="1486"/>
      <c r="QZ11" s="2964"/>
      <c r="RA11" s="2965"/>
      <c r="RB11" s="2965"/>
      <c r="RC11" s="2965"/>
      <c r="RD11" s="2965"/>
      <c r="RE11" s="2965"/>
      <c r="RF11" s="2966"/>
      <c r="RG11" s="1486"/>
      <c r="RH11" s="1569"/>
    </row>
    <row r="12" spans="1:476" s="1460" customFormat="1" ht="26.1" customHeight="1">
      <c r="A12" s="1459" t="s">
        <v>31</v>
      </c>
      <c r="B12" s="1459"/>
      <c r="C12" s="1459"/>
      <c r="D12" s="1459"/>
      <c r="E12" s="1459"/>
      <c r="F12" s="1459"/>
      <c r="G12" s="1459"/>
      <c r="H12" s="1459"/>
      <c r="I12" s="1459"/>
      <c r="J12" s="1459"/>
      <c r="K12" s="1459"/>
      <c r="L12" s="1459"/>
      <c r="M12" s="1459"/>
      <c r="N12" s="1459"/>
      <c r="O12" s="1459"/>
      <c r="P12" s="1459"/>
      <c r="Q12" s="1459"/>
      <c r="R12" s="1459"/>
      <c r="S12" s="1459"/>
      <c r="T12" s="1459"/>
      <c r="U12" s="1459"/>
      <c r="V12" s="1459"/>
      <c r="W12" s="1459"/>
      <c r="X12" s="1459"/>
      <c r="Y12" s="1459"/>
      <c r="Z12" s="1459"/>
      <c r="AA12" s="1459"/>
      <c r="AB12" s="1459"/>
      <c r="AC12" s="1459"/>
      <c r="AD12" s="1459"/>
      <c r="AE12" s="1459"/>
      <c r="AF12" s="1459"/>
      <c r="AG12" s="1459"/>
      <c r="AH12" s="1459"/>
      <c r="AI12" s="1459"/>
      <c r="AJ12" s="1459"/>
      <c r="AK12" s="1459"/>
      <c r="AL12" s="1459"/>
      <c r="AM12" s="1459"/>
      <c r="AN12" s="1459"/>
      <c r="AO12" s="1459"/>
      <c r="AP12" s="1459"/>
      <c r="AQ12" s="1459"/>
      <c r="AR12" s="1459"/>
      <c r="AS12" s="1459"/>
      <c r="AT12" s="1459"/>
      <c r="AU12" s="1459"/>
      <c r="AV12" s="1459"/>
      <c r="AW12" s="1459"/>
      <c r="AX12" s="1459"/>
      <c r="AY12" s="1459"/>
      <c r="AZ12" s="1459"/>
      <c r="BA12" s="1459"/>
      <c r="BB12" s="1459"/>
      <c r="BC12" s="1459"/>
      <c r="BD12" s="1459"/>
      <c r="BE12" s="1459"/>
      <c r="BF12" s="1459"/>
      <c r="BG12" s="1459"/>
      <c r="BH12" s="1459"/>
      <c r="BI12" s="1459"/>
      <c r="BJ12" s="1459"/>
      <c r="BK12" s="1459"/>
      <c r="BL12" s="1459"/>
      <c r="BM12" s="1459"/>
      <c r="BN12" s="1459"/>
      <c r="BO12" s="1459"/>
      <c r="BP12" s="1459"/>
      <c r="BQ12" s="1459"/>
      <c r="BR12" s="1459"/>
      <c r="BS12" s="1459"/>
      <c r="BT12" s="1459"/>
      <c r="BU12" s="1459"/>
      <c r="BV12" s="1459"/>
      <c r="BW12" s="1459"/>
      <c r="BX12" s="1459"/>
      <c r="BY12" s="1459"/>
      <c r="BZ12" s="1459"/>
      <c r="CA12" s="1459"/>
      <c r="CB12" s="1459"/>
      <c r="CC12" s="1459"/>
      <c r="CD12" s="1459"/>
      <c r="CE12" s="1459"/>
      <c r="CF12" s="1459"/>
      <c r="CG12" s="1459"/>
      <c r="CH12" s="1459"/>
      <c r="CI12" s="1459"/>
      <c r="CJ12" s="1459"/>
      <c r="CK12" s="1459"/>
      <c r="CL12" s="1459"/>
      <c r="CM12" s="1459"/>
      <c r="CN12" s="1459"/>
      <c r="CO12" s="1459"/>
      <c r="CP12" s="1459"/>
      <c r="CQ12" s="1459"/>
      <c r="CR12" s="1459"/>
      <c r="CS12" s="1459"/>
      <c r="CT12" s="1459"/>
      <c r="CU12" s="1459"/>
      <c r="CV12" s="1459"/>
      <c r="CW12" s="1459"/>
      <c r="CX12" s="1459"/>
      <c r="CY12" s="1459"/>
      <c r="CZ12" s="1459"/>
      <c r="DA12" s="1459"/>
      <c r="DB12" s="1459"/>
      <c r="DC12" s="1459"/>
      <c r="DD12" s="1459"/>
      <c r="DE12" s="1459"/>
      <c r="DF12" s="1459"/>
      <c r="DG12" s="1459"/>
      <c r="DH12" s="1459"/>
      <c r="DI12" s="1459"/>
      <c r="DJ12" s="1459"/>
      <c r="DK12" s="1459"/>
      <c r="DL12" s="1459"/>
      <c r="DM12" s="1459"/>
      <c r="DN12" s="1459"/>
      <c r="DO12" s="1459"/>
      <c r="DP12" s="1459"/>
      <c r="DQ12" s="1459"/>
      <c r="DR12" s="1459"/>
      <c r="DS12" s="1459"/>
      <c r="DT12" s="2922">
        <f>+DT11/$DS$11</f>
        <v>0</v>
      </c>
      <c r="DU12" s="2922"/>
      <c r="DV12" s="2922"/>
      <c r="DW12" s="2922"/>
      <c r="DX12" s="2922"/>
      <c r="DY12" s="2922"/>
      <c r="DZ12" s="2922"/>
      <c r="EA12" s="2922"/>
      <c r="EB12" s="2922">
        <f>+EB11/$DS$11</f>
        <v>0</v>
      </c>
      <c r="EC12" s="2922"/>
      <c r="ED12" s="2922"/>
      <c r="EE12" s="2922"/>
      <c r="EF12" s="2922"/>
      <c r="EG12" s="2922"/>
      <c r="EH12" s="2922"/>
      <c r="EI12" s="2922"/>
      <c r="EJ12" s="2922">
        <f>+EJ11/$DS$11</f>
        <v>1</v>
      </c>
      <c r="EK12" s="2922"/>
      <c r="EL12" s="2922"/>
      <c r="EM12" s="2922"/>
      <c r="EN12" s="2922"/>
      <c r="EO12" s="2922"/>
      <c r="EP12" s="2922"/>
      <c r="EQ12" s="2922"/>
      <c r="ER12" s="2922">
        <f>+ER11/$DS$11</f>
        <v>0.25</v>
      </c>
      <c r="ES12" s="2922"/>
      <c r="ET12" s="2922"/>
      <c r="EU12" s="2922"/>
      <c r="EV12" s="2922"/>
      <c r="EW12" s="2922"/>
      <c r="EX12" s="2922"/>
      <c r="EY12" s="2922"/>
      <c r="EZ12" s="2922">
        <f>+EZ11/$DS$11</f>
        <v>0.25</v>
      </c>
      <c r="FA12" s="2922"/>
      <c r="FB12" s="2922"/>
      <c r="FC12" s="2922"/>
      <c r="FD12" s="2922"/>
      <c r="FE12" s="2922"/>
      <c r="FF12" s="2922"/>
      <c r="FG12" s="2922"/>
      <c r="FH12" s="2922">
        <f>+FH11/$DS$11</f>
        <v>0.25</v>
      </c>
      <c r="FI12" s="2922"/>
      <c r="FJ12" s="2922"/>
      <c r="FK12" s="2922"/>
      <c r="FL12" s="2922"/>
      <c r="FM12" s="2922"/>
      <c r="FN12" s="2922"/>
      <c r="FO12" s="2922"/>
      <c r="FP12" s="2922">
        <f t="shared" ref="FP12" si="0">+FP11/$DS$11</f>
        <v>0.25</v>
      </c>
      <c r="FQ12" s="2922"/>
      <c r="FR12" s="2922"/>
      <c r="FS12" s="2922"/>
      <c r="FT12" s="2922"/>
      <c r="FU12" s="2922"/>
      <c r="FV12" s="2922"/>
      <c r="FW12" s="2922"/>
      <c r="FX12" s="2922">
        <f t="shared" ref="FX12" si="1">+FX11/$DS$11</f>
        <v>0.25</v>
      </c>
      <c r="FY12" s="2922"/>
      <c r="FZ12" s="2922"/>
      <c r="GA12" s="2922"/>
      <c r="GB12" s="2922"/>
      <c r="GC12" s="2922"/>
      <c r="GD12" s="2922"/>
      <c r="GE12" s="2922"/>
      <c r="GF12" s="2922">
        <f t="shared" ref="GF12" si="2">+GF11/$DS$11</f>
        <v>0.25</v>
      </c>
      <c r="GG12" s="2922"/>
      <c r="GH12" s="2922"/>
      <c r="GI12" s="2922"/>
      <c r="GJ12" s="2922"/>
      <c r="GK12" s="2922"/>
      <c r="GL12" s="2922"/>
      <c r="GM12" s="2922"/>
      <c r="GN12" s="2922">
        <f t="shared" ref="GN12" si="3">+GN11/$DS$11</f>
        <v>0.25</v>
      </c>
      <c r="GO12" s="2922"/>
      <c r="GP12" s="2922"/>
      <c r="GQ12" s="2922"/>
      <c r="GR12" s="2922"/>
      <c r="GS12" s="2922"/>
      <c r="GT12" s="2922"/>
      <c r="GU12" s="2922"/>
      <c r="GV12" s="2948">
        <f t="shared" ref="GV12" si="4">+GV11/$DS$11</f>
        <v>0.5</v>
      </c>
      <c r="GW12" s="2948"/>
      <c r="GX12" s="2948"/>
      <c r="GY12" s="2948"/>
      <c r="GZ12" s="2948"/>
      <c r="HA12" s="2948"/>
      <c r="HB12" s="2948"/>
      <c r="HC12" s="2948"/>
      <c r="HD12" s="2922">
        <f t="shared" ref="HD12" si="5">+HD11/$DS$11</f>
        <v>0.25</v>
      </c>
      <c r="HE12" s="2922"/>
      <c r="HF12" s="2922"/>
      <c r="HG12" s="2922"/>
      <c r="HH12" s="2922"/>
      <c r="HI12" s="2922"/>
      <c r="HJ12" s="2922"/>
      <c r="HK12" s="2922"/>
      <c r="HL12" s="2922">
        <f>+HL11/$DS$11</f>
        <v>0.25</v>
      </c>
      <c r="HM12" s="2922"/>
      <c r="HN12" s="2922"/>
      <c r="HO12" s="2922"/>
      <c r="HP12" s="2922"/>
      <c r="HQ12" s="2922"/>
      <c r="HR12" s="2922"/>
      <c r="HS12" s="2922"/>
      <c r="HT12" s="2922">
        <f t="shared" ref="HT12" si="6">+HT11/$DS$11</f>
        <v>0</v>
      </c>
      <c r="HU12" s="2922"/>
      <c r="HV12" s="2922"/>
      <c r="HW12" s="2922"/>
      <c r="HX12" s="2922"/>
      <c r="HY12" s="2922"/>
      <c r="HZ12" s="2922"/>
      <c r="IA12" s="2922"/>
      <c r="IB12" s="2922">
        <f t="shared" ref="IB12" si="7">+IB11/$DS$11</f>
        <v>0</v>
      </c>
      <c r="IC12" s="2922"/>
      <c r="ID12" s="2922"/>
      <c r="IE12" s="2922"/>
      <c r="IF12" s="2922"/>
      <c r="IG12" s="2922"/>
      <c r="IH12" s="2922"/>
      <c r="II12" s="2922"/>
      <c r="IJ12" s="2922">
        <f t="shared" ref="IJ12" si="8">+IJ11/$DS$11</f>
        <v>0</v>
      </c>
      <c r="IK12" s="2922"/>
      <c r="IL12" s="2922"/>
      <c r="IM12" s="2922"/>
      <c r="IN12" s="2922"/>
      <c r="IO12" s="2922"/>
      <c r="IP12" s="2922"/>
      <c r="IQ12" s="2922"/>
      <c r="IR12" s="2922">
        <f t="shared" ref="IR12" si="9">+IR11/$DS$11</f>
        <v>0</v>
      </c>
      <c r="IS12" s="2922"/>
      <c r="IT12" s="2922"/>
      <c r="IU12" s="2922"/>
      <c r="IV12" s="2922"/>
      <c r="IW12" s="2922"/>
      <c r="IX12" s="2922"/>
      <c r="IY12" s="2922"/>
      <c r="IZ12" s="2922">
        <f t="shared" ref="IZ12" si="10">+IZ11/$DS$11</f>
        <v>0</v>
      </c>
      <c r="JA12" s="2922"/>
      <c r="JB12" s="2922"/>
      <c r="JC12" s="2922"/>
      <c r="JD12" s="2922"/>
      <c r="JE12" s="2922"/>
      <c r="JF12" s="2922"/>
      <c r="JG12" s="2922"/>
      <c r="JH12" s="2922">
        <f t="shared" ref="JH12" si="11">+JH11/$DS$11</f>
        <v>0.25</v>
      </c>
      <c r="JI12" s="2922"/>
      <c r="JJ12" s="2922"/>
      <c r="JK12" s="2922"/>
      <c r="JL12" s="2922"/>
      <c r="JM12" s="2922"/>
      <c r="JN12" s="2922"/>
      <c r="JO12" s="2922"/>
      <c r="JP12" s="2922">
        <f t="shared" ref="JP12" si="12">+JP11/$DS$11</f>
        <v>0.25</v>
      </c>
      <c r="JQ12" s="2922"/>
      <c r="JR12" s="2922"/>
      <c r="JS12" s="2922"/>
      <c r="JT12" s="2922"/>
      <c r="JU12" s="2922"/>
      <c r="JV12" s="2922"/>
      <c r="JW12" s="2922"/>
      <c r="JX12" s="2922">
        <f t="shared" ref="JX12" si="13">+JX11/$DS$11</f>
        <v>0.25</v>
      </c>
      <c r="JY12" s="2922"/>
      <c r="JZ12" s="2922"/>
      <c r="KA12" s="2922"/>
      <c r="KB12" s="2922"/>
      <c r="KC12" s="2922"/>
      <c r="KD12" s="2922"/>
      <c r="KE12" s="2922"/>
      <c r="KF12" s="2922">
        <f t="shared" ref="KF12" si="14">+KF11/$DS$11</f>
        <v>0.25</v>
      </c>
      <c r="KG12" s="2922"/>
      <c r="KH12" s="2922"/>
      <c r="KI12" s="2922"/>
      <c r="KJ12" s="2922"/>
      <c r="KK12" s="2922"/>
      <c r="KL12" s="2922"/>
      <c r="KM12" s="2922"/>
      <c r="KN12" s="2922">
        <f t="shared" ref="KN12" si="15">+KN11/$DS$11</f>
        <v>0.25</v>
      </c>
      <c r="KO12" s="2922"/>
      <c r="KP12" s="2922"/>
      <c r="KQ12" s="2922"/>
      <c r="KR12" s="2922"/>
      <c r="KS12" s="2922"/>
      <c r="KT12" s="2922"/>
      <c r="KU12" s="2922"/>
      <c r="KV12" s="2922">
        <f t="shared" ref="KV12" si="16">+KV11/$DS$11</f>
        <v>0.25</v>
      </c>
      <c r="KW12" s="2922"/>
      <c r="KX12" s="2922"/>
      <c r="KY12" s="2922"/>
      <c r="KZ12" s="2922"/>
      <c r="LA12" s="2922"/>
      <c r="LB12" s="2922"/>
      <c r="LC12" s="2922"/>
      <c r="LD12" s="2922">
        <f t="shared" ref="LD12" si="17">+LD11/$DS$11</f>
        <v>0</v>
      </c>
      <c r="LE12" s="2922"/>
      <c r="LF12" s="2922"/>
      <c r="LG12" s="2922"/>
      <c r="LH12" s="2922"/>
      <c r="LI12" s="2922"/>
      <c r="LJ12" s="2922"/>
      <c r="LK12" s="2922"/>
      <c r="LL12" s="2922">
        <f t="shared" ref="LL12" si="18">+LL11/$DS$11</f>
        <v>0</v>
      </c>
      <c r="LM12" s="2922"/>
      <c r="LN12" s="2922"/>
      <c r="LO12" s="2922"/>
      <c r="LP12" s="2922"/>
      <c r="LQ12" s="2922"/>
      <c r="LR12" s="2922"/>
      <c r="LS12" s="2922"/>
      <c r="LT12" s="2922">
        <f t="shared" ref="LT12" si="19">+LT11/$DS$11</f>
        <v>0</v>
      </c>
      <c r="LU12" s="2922"/>
      <c r="LV12" s="2922"/>
      <c r="LW12" s="2922"/>
      <c r="LX12" s="2922"/>
      <c r="LY12" s="2922"/>
      <c r="LZ12" s="2922"/>
      <c r="MA12" s="2922"/>
      <c r="MB12" s="2922">
        <f t="shared" ref="MB12" si="20">+MB11/$DS$11</f>
        <v>0</v>
      </c>
      <c r="MC12" s="2922"/>
      <c r="MD12" s="2922"/>
      <c r="ME12" s="2922"/>
      <c r="MF12" s="2922"/>
      <c r="MG12" s="2922"/>
      <c r="MH12" s="2922"/>
      <c r="MI12" s="2922"/>
      <c r="MJ12" s="2922">
        <f t="shared" ref="MJ12" si="21">+MJ11/$DS$11</f>
        <v>0</v>
      </c>
      <c r="MK12" s="2922"/>
      <c r="ML12" s="2922"/>
      <c r="MM12" s="2922"/>
      <c r="MN12" s="2922"/>
      <c r="MO12" s="2922"/>
      <c r="MP12" s="2922"/>
      <c r="MQ12" s="2922"/>
      <c r="MR12" s="2922">
        <f t="shared" ref="MR12" si="22">+MR11/$DS$11</f>
        <v>0</v>
      </c>
      <c r="MS12" s="2922"/>
      <c r="MT12" s="2922"/>
      <c r="MU12" s="2922"/>
      <c r="MV12" s="2922"/>
      <c r="MW12" s="2922"/>
      <c r="MX12" s="2922"/>
      <c r="MY12" s="2922"/>
      <c r="MZ12" s="2922">
        <f t="shared" ref="MZ12" si="23">+MZ11/$DS$11</f>
        <v>0</v>
      </c>
      <c r="NA12" s="2922"/>
      <c r="NB12" s="2922"/>
      <c r="NC12" s="2922"/>
      <c r="ND12" s="2922"/>
      <c r="NE12" s="2922"/>
      <c r="NF12" s="2922"/>
      <c r="NG12" s="2922"/>
      <c r="NH12" s="2922">
        <f t="shared" ref="NH12" si="24">+NH11/$DS$11</f>
        <v>0</v>
      </c>
      <c r="NI12" s="2922"/>
      <c r="NJ12" s="2922"/>
      <c r="NK12" s="2922"/>
      <c r="NL12" s="2922"/>
      <c r="NM12" s="2922"/>
      <c r="NN12" s="2922"/>
      <c r="NO12" s="2922"/>
      <c r="NP12" s="2922">
        <f t="shared" ref="NP12" si="25">+NP11/$DS$11</f>
        <v>0</v>
      </c>
      <c r="NQ12" s="2922"/>
      <c r="NR12" s="2922"/>
      <c r="NS12" s="2922"/>
      <c r="NT12" s="2922"/>
      <c r="NU12" s="2922"/>
      <c r="NV12" s="2922"/>
      <c r="NW12" s="2922"/>
      <c r="NX12" s="2922">
        <f t="shared" ref="NX12" si="26">+NX11/$DS$11</f>
        <v>0</v>
      </c>
      <c r="NY12" s="2922"/>
      <c r="NZ12" s="2922"/>
      <c r="OA12" s="2922"/>
      <c r="OB12" s="2922"/>
      <c r="OC12" s="2922"/>
      <c r="OD12" s="2922"/>
      <c r="OE12" s="2922"/>
      <c r="OF12" s="2922">
        <f t="shared" ref="OF12" si="27">+OF11/$DS$11</f>
        <v>0</v>
      </c>
      <c r="OG12" s="2922"/>
      <c r="OH12" s="2922"/>
      <c r="OI12" s="2922"/>
      <c r="OJ12" s="2922"/>
      <c r="OK12" s="2922"/>
      <c r="OL12" s="2922"/>
      <c r="OM12" s="2922"/>
      <c r="ON12" s="2922">
        <f t="shared" ref="ON12" si="28">+ON11/$DS$11</f>
        <v>0</v>
      </c>
      <c r="OO12" s="2922"/>
      <c r="OP12" s="2922"/>
      <c r="OQ12" s="2922"/>
      <c r="OR12" s="2922"/>
      <c r="OS12" s="2922"/>
      <c r="OT12" s="2922"/>
      <c r="OU12" s="2922"/>
      <c r="OV12" s="2922">
        <f t="shared" ref="OV12" si="29">+OV11/$DS$11</f>
        <v>0</v>
      </c>
      <c r="OW12" s="2922"/>
      <c r="OX12" s="2922"/>
      <c r="OY12" s="2922"/>
      <c r="OZ12" s="2922"/>
      <c r="PA12" s="2922"/>
      <c r="PB12" s="2922"/>
      <c r="PC12" s="2922"/>
      <c r="PD12" s="2922">
        <f t="shared" ref="PD12" si="30">+PD11/$DS$11</f>
        <v>0</v>
      </c>
      <c r="PE12" s="2922"/>
      <c r="PF12" s="2922"/>
      <c r="PG12" s="2922"/>
      <c r="PH12" s="2922"/>
      <c r="PI12" s="2922"/>
      <c r="PJ12" s="2922"/>
      <c r="PK12" s="2922"/>
      <c r="PL12" s="2922">
        <f t="shared" ref="PL12" si="31">+PL11/$DS$11</f>
        <v>0</v>
      </c>
      <c r="PM12" s="2922"/>
      <c r="PN12" s="2922"/>
      <c r="PO12" s="2922"/>
      <c r="PP12" s="2922"/>
      <c r="PQ12" s="2922"/>
      <c r="PR12" s="2922"/>
      <c r="PS12" s="2922"/>
      <c r="PT12" s="2922">
        <f t="shared" ref="PT12" si="32">+PT11/$DS$11</f>
        <v>0</v>
      </c>
      <c r="PU12" s="2922"/>
      <c r="PV12" s="2922"/>
      <c r="PW12" s="2922"/>
      <c r="PX12" s="2922"/>
      <c r="PY12" s="2922"/>
      <c r="PZ12" s="2922"/>
      <c r="QA12" s="2922"/>
      <c r="QB12" s="2922">
        <f t="shared" ref="QB12" si="33">+QB11/$DS$11</f>
        <v>0</v>
      </c>
      <c r="QC12" s="2922"/>
      <c r="QD12" s="2922"/>
      <c r="QE12" s="2922"/>
      <c r="QF12" s="2922"/>
      <c r="QG12" s="2922"/>
      <c r="QH12" s="2922"/>
      <c r="QI12" s="2922"/>
      <c r="QJ12" s="2922">
        <f t="shared" ref="QJ12" si="34">+QJ11/$DS$11</f>
        <v>0</v>
      </c>
      <c r="QK12" s="2922"/>
      <c r="QL12" s="2922"/>
      <c r="QM12" s="2922"/>
      <c r="QN12" s="2922"/>
      <c r="QO12" s="2922"/>
      <c r="QP12" s="2922"/>
      <c r="QQ12" s="2922"/>
      <c r="QR12" s="2922">
        <f t="shared" ref="QR12" si="35">+QR11/$DS$11</f>
        <v>0</v>
      </c>
      <c r="QS12" s="2922"/>
      <c r="QT12" s="2922"/>
      <c r="QU12" s="2922"/>
      <c r="QV12" s="2922"/>
      <c r="QW12" s="2922"/>
      <c r="QX12" s="2922"/>
      <c r="QY12" s="2922"/>
      <c r="QZ12" s="2922">
        <f t="shared" ref="QZ12" si="36">+QZ11/$DS$11</f>
        <v>0</v>
      </c>
      <c r="RA12" s="2922"/>
      <c r="RB12" s="2922"/>
      <c r="RC12" s="2922"/>
      <c r="RD12" s="2922"/>
      <c r="RE12" s="2922"/>
      <c r="RF12" s="2922"/>
      <c r="RG12" s="2922"/>
      <c r="RH12" s="1570"/>
    </row>
    <row r="13" spans="1:476">
      <c r="A13" s="1464" t="s">
        <v>32</v>
      </c>
      <c r="B13" s="1465"/>
      <c r="C13" s="1465"/>
      <c r="D13" s="1465"/>
      <c r="E13" s="1465"/>
      <c r="F13" s="1465"/>
      <c r="G13" s="1465"/>
      <c r="H13" s="1465"/>
      <c r="I13" s="1465"/>
      <c r="J13" s="1465"/>
      <c r="K13" s="1465"/>
      <c r="L13" s="1465"/>
      <c r="M13" s="1465"/>
      <c r="N13" s="1465"/>
      <c r="O13" s="1465"/>
      <c r="P13" s="1465"/>
      <c r="Q13" s="1465"/>
      <c r="R13" s="1465"/>
      <c r="S13" s="1465"/>
      <c r="T13" s="1465"/>
      <c r="U13" s="1465"/>
      <c r="V13" s="1465"/>
      <c r="W13" s="1465"/>
      <c r="X13" s="1465"/>
      <c r="Y13" s="1465"/>
      <c r="Z13" s="1465"/>
      <c r="AA13" s="1465"/>
      <c r="AB13" s="1465"/>
      <c r="AC13" s="1465"/>
      <c r="AD13" s="1465"/>
      <c r="AE13" s="1465"/>
      <c r="AF13" s="1465"/>
      <c r="AG13" s="1465"/>
      <c r="AH13" s="1465"/>
      <c r="AI13" s="1465"/>
      <c r="AJ13" s="1465"/>
      <c r="AK13" s="1465"/>
      <c r="AL13" s="1465"/>
      <c r="AM13" s="1465"/>
      <c r="AN13" s="1465"/>
      <c r="AO13" s="1465"/>
      <c r="AP13" s="1465"/>
      <c r="AQ13" s="1465"/>
      <c r="AR13" s="1465"/>
      <c r="AS13" s="1465"/>
      <c r="AT13" s="1465"/>
      <c r="AU13" s="1465"/>
      <c r="AV13" s="1465"/>
      <c r="AW13" s="1465"/>
      <c r="AX13" s="1465"/>
      <c r="AY13" s="1465"/>
      <c r="AZ13" s="1465"/>
      <c r="BA13" s="1465"/>
      <c r="BB13" s="1465"/>
      <c r="BC13" s="1465"/>
      <c r="BD13" s="1465"/>
      <c r="BE13" s="1465"/>
      <c r="BF13" s="1465"/>
      <c r="BG13" s="1465"/>
      <c r="BH13" s="1465"/>
      <c r="BI13" s="1465"/>
      <c r="BJ13" s="1465"/>
      <c r="BK13" s="1465"/>
      <c r="BL13" s="1465"/>
      <c r="BM13" s="1465"/>
      <c r="BN13" s="1465"/>
      <c r="BO13" s="1465"/>
      <c r="BP13" s="1465"/>
      <c r="BQ13" s="1465"/>
      <c r="BR13" s="1465"/>
      <c r="BS13" s="1465"/>
      <c r="BT13" s="1465"/>
      <c r="BU13" s="1465"/>
      <c r="BV13" s="1465"/>
      <c r="BW13" s="1465"/>
      <c r="BX13" s="1465"/>
      <c r="BY13" s="1465"/>
      <c r="BZ13" s="1465"/>
      <c r="CA13" s="1465"/>
      <c r="CB13" s="1465"/>
      <c r="CC13" s="1465"/>
      <c r="CD13" s="1465"/>
      <c r="CE13" s="1465"/>
      <c r="CF13" s="1465"/>
      <c r="CG13" s="1465"/>
      <c r="CH13" s="1465"/>
      <c r="CI13" s="1465"/>
      <c r="CJ13" s="1465"/>
      <c r="CK13" s="1465"/>
      <c r="CL13" s="1465"/>
      <c r="CM13" s="1465"/>
      <c r="CN13" s="1465"/>
      <c r="CO13" s="1465"/>
      <c r="CP13" s="1465"/>
      <c r="CQ13" s="1465"/>
      <c r="CR13" s="1465"/>
      <c r="CS13" s="1465"/>
      <c r="CT13" s="1465"/>
      <c r="CU13" s="1465"/>
      <c r="CV13" s="1465"/>
      <c r="CW13" s="1465"/>
      <c r="CX13" s="1465"/>
      <c r="CY13" s="1465"/>
      <c r="CZ13" s="1465"/>
      <c r="DA13" s="1465"/>
      <c r="DB13" s="1465"/>
      <c r="DC13" s="1465"/>
      <c r="DD13" s="1465"/>
      <c r="DE13" s="1465"/>
      <c r="DF13" s="1465"/>
      <c r="DG13" s="1465"/>
      <c r="DH13" s="1465"/>
      <c r="DI13" s="1465"/>
      <c r="DJ13" s="1465"/>
      <c r="DK13" s="1465"/>
      <c r="DL13" s="1465"/>
      <c r="DM13" s="1465"/>
      <c r="DN13" s="1465"/>
      <c r="DO13" s="1465"/>
      <c r="DP13" s="1465"/>
      <c r="DQ13" s="1465"/>
      <c r="DR13" s="1465"/>
      <c r="DS13" s="1466"/>
      <c r="DT13" s="1465"/>
      <c r="DU13" s="1465"/>
      <c r="DV13" s="1465"/>
      <c r="DW13" s="1465"/>
      <c r="DX13" s="1465"/>
      <c r="DY13" s="1465"/>
      <c r="DZ13" s="1465"/>
      <c r="EA13" s="1465"/>
      <c r="EB13" s="1465"/>
      <c r="EC13" s="1465"/>
      <c r="ED13" s="1465"/>
      <c r="EE13" s="1465"/>
      <c r="EF13" s="1465"/>
      <c r="EG13" s="1465"/>
      <c r="EH13" s="1465"/>
      <c r="EI13" s="1465"/>
      <c r="EJ13" s="1465"/>
      <c r="EK13" s="1465"/>
      <c r="EL13" s="1465"/>
      <c r="EM13" s="1465"/>
      <c r="EN13" s="1465"/>
      <c r="EO13" s="1465"/>
      <c r="EP13" s="1465"/>
      <c r="EQ13" s="1465"/>
      <c r="ER13" s="1465"/>
      <c r="ES13" s="1465"/>
      <c r="ET13" s="1465"/>
      <c r="EU13" s="1465"/>
      <c r="EV13" s="1465"/>
      <c r="EW13" s="1465"/>
      <c r="EX13" s="1465"/>
      <c r="EY13" s="1465"/>
      <c r="EZ13" s="1465"/>
      <c r="FA13" s="1465"/>
      <c r="FB13" s="1465"/>
      <c r="FC13" s="1465"/>
      <c r="FD13" s="1465"/>
      <c r="FE13" s="1465"/>
      <c r="FF13" s="1465"/>
      <c r="FG13" s="1465"/>
      <c r="FH13" s="1465"/>
      <c r="FI13" s="1465"/>
      <c r="FJ13" s="1465"/>
      <c r="FK13" s="1465"/>
      <c r="FL13" s="1465"/>
      <c r="FM13" s="1465"/>
      <c r="FN13" s="1465"/>
      <c r="FO13" s="1465"/>
      <c r="FP13" s="1465"/>
      <c r="FQ13" s="1465"/>
      <c r="FR13" s="1465"/>
      <c r="FS13" s="1465"/>
      <c r="FT13" s="1465"/>
      <c r="FU13" s="1465"/>
      <c r="FV13" s="1465"/>
      <c r="FW13" s="1465"/>
      <c r="FX13" s="1465"/>
      <c r="FY13" s="1465"/>
      <c r="FZ13" s="1465"/>
      <c r="GA13" s="1465"/>
      <c r="GB13" s="1465"/>
      <c r="GC13" s="1465"/>
      <c r="GD13" s="1465"/>
      <c r="GE13" s="1465"/>
      <c r="GF13" s="1465"/>
      <c r="GG13" s="1465"/>
      <c r="GH13" s="1465"/>
      <c r="GI13" s="1465"/>
      <c r="GJ13" s="1465"/>
      <c r="GK13" s="1465"/>
      <c r="GL13" s="1465"/>
      <c r="GM13" s="1465"/>
      <c r="GN13" s="1465"/>
      <c r="GO13" s="1465"/>
      <c r="GP13" s="1465"/>
      <c r="GQ13" s="1465"/>
      <c r="GR13" s="1465"/>
      <c r="GS13" s="1465"/>
      <c r="GT13" s="1465"/>
      <c r="GU13" s="1465"/>
      <c r="GV13" s="1465"/>
      <c r="GW13" s="1465"/>
      <c r="GX13" s="1465"/>
      <c r="GY13" s="1465"/>
      <c r="GZ13" s="1465"/>
      <c r="HA13" s="1465"/>
      <c r="HB13" s="1465"/>
      <c r="HC13" s="1465"/>
      <c r="HD13" s="1465"/>
      <c r="HE13" s="1465"/>
      <c r="HF13" s="1465"/>
      <c r="HG13" s="1465"/>
      <c r="HH13" s="1465"/>
      <c r="HI13" s="1465"/>
      <c r="HJ13" s="1465"/>
      <c r="HK13" s="1465"/>
      <c r="HL13" s="1465"/>
      <c r="HM13" s="1465"/>
      <c r="HN13" s="1465"/>
      <c r="HO13" s="1465"/>
      <c r="HP13" s="1465"/>
      <c r="HQ13" s="1465"/>
      <c r="HR13" s="1465"/>
      <c r="HS13" s="1465"/>
      <c r="HT13" s="1465"/>
      <c r="HU13" s="1465"/>
      <c r="HV13" s="1465"/>
      <c r="HW13" s="1465"/>
      <c r="HX13" s="1465"/>
      <c r="HY13" s="1465"/>
      <c r="HZ13" s="1465"/>
      <c r="IA13" s="1465"/>
      <c r="IB13" s="1465"/>
      <c r="IC13" s="1465"/>
      <c r="ID13" s="1465"/>
      <c r="IE13" s="1465"/>
      <c r="IF13" s="1465"/>
      <c r="IG13" s="1465"/>
      <c r="IH13" s="1465"/>
      <c r="II13" s="1465"/>
      <c r="IJ13" s="1465"/>
      <c r="IK13" s="1465"/>
      <c r="IL13" s="1465"/>
      <c r="IM13" s="1465"/>
      <c r="IN13" s="1465"/>
      <c r="IO13" s="1465"/>
      <c r="IP13" s="1465"/>
      <c r="IQ13" s="1465"/>
      <c r="IR13" s="1465"/>
      <c r="IS13" s="1465"/>
      <c r="IT13" s="1465"/>
      <c r="IU13" s="1465"/>
      <c r="IV13" s="1465"/>
      <c r="IW13" s="1465"/>
      <c r="IX13" s="1465"/>
      <c r="IY13" s="1465"/>
      <c r="IZ13" s="1465"/>
      <c r="JA13" s="1465"/>
      <c r="JB13" s="1465"/>
      <c r="JC13" s="1465"/>
      <c r="JD13" s="1465"/>
      <c r="JE13" s="1465"/>
      <c r="JF13" s="1465"/>
      <c r="JG13" s="1465"/>
      <c r="JH13" s="1465"/>
      <c r="JI13" s="1465"/>
      <c r="JJ13" s="1465"/>
      <c r="JK13" s="1465"/>
      <c r="JL13" s="1465"/>
      <c r="JM13" s="1465"/>
      <c r="JN13" s="1465"/>
      <c r="JO13" s="1465"/>
      <c r="JP13" s="1465"/>
      <c r="JQ13" s="1465"/>
      <c r="JR13" s="1465"/>
      <c r="JS13" s="1465"/>
      <c r="JT13" s="1465"/>
      <c r="JU13" s="1465"/>
      <c r="JV13" s="1465"/>
      <c r="JW13" s="1465"/>
      <c r="JX13" s="1465"/>
      <c r="JY13" s="1465"/>
      <c r="JZ13" s="1465"/>
      <c r="KA13" s="1465"/>
      <c r="KB13" s="1465"/>
      <c r="KC13" s="1465"/>
      <c r="KD13" s="1465"/>
      <c r="KE13" s="1465"/>
      <c r="KF13" s="1465"/>
      <c r="KG13" s="1465"/>
      <c r="KH13" s="1465"/>
      <c r="KI13" s="1465"/>
      <c r="KJ13" s="1465"/>
      <c r="KK13" s="1465"/>
      <c r="KL13" s="1465"/>
      <c r="KM13" s="1465"/>
      <c r="KN13" s="1465"/>
      <c r="KO13" s="1465"/>
      <c r="KP13" s="1465"/>
      <c r="KQ13" s="1465"/>
      <c r="KR13" s="1465"/>
      <c r="KS13" s="1465"/>
      <c r="KT13" s="1465"/>
      <c r="KU13" s="1465"/>
      <c r="KV13" s="1465"/>
      <c r="KW13" s="1465"/>
      <c r="KX13" s="1465"/>
      <c r="KY13" s="1465"/>
      <c r="KZ13" s="1465"/>
      <c r="LA13" s="1465"/>
      <c r="LB13" s="1465"/>
      <c r="LC13" s="1465"/>
      <c r="LD13" s="1465"/>
      <c r="LE13" s="1465"/>
      <c r="LF13" s="1465"/>
      <c r="LG13" s="1465"/>
      <c r="LH13" s="1465"/>
      <c r="LI13" s="1465"/>
      <c r="LJ13" s="1465"/>
      <c r="LK13" s="1465"/>
      <c r="LL13" s="1465"/>
      <c r="LM13" s="1465"/>
      <c r="LN13" s="1465"/>
      <c r="LO13" s="1465"/>
      <c r="LP13" s="1465"/>
      <c r="LQ13" s="1465"/>
      <c r="LR13" s="1465"/>
      <c r="LS13" s="1465"/>
      <c r="LT13" s="1465"/>
      <c r="LU13" s="1465"/>
      <c r="LV13" s="1465"/>
      <c r="LW13" s="1465"/>
      <c r="LX13" s="1465"/>
      <c r="LY13" s="1465"/>
      <c r="LZ13" s="1465"/>
      <c r="MA13" s="1465"/>
      <c r="MB13" s="1465"/>
      <c r="MC13" s="1465"/>
      <c r="MD13" s="1465"/>
      <c r="ME13" s="1465"/>
      <c r="MF13" s="1465"/>
      <c r="MG13" s="1465"/>
      <c r="MH13" s="1465"/>
      <c r="MI13" s="1465"/>
      <c r="MJ13" s="1465"/>
      <c r="MK13" s="1465"/>
      <c r="ML13" s="1465"/>
      <c r="MM13" s="1465"/>
      <c r="MN13" s="1465"/>
      <c r="MO13" s="1465"/>
      <c r="MP13" s="1465"/>
      <c r="MQ13" s="1465"/>
      <c r="MR13" s="1465"/>
      <c r="MS13" s="1465"/>
      <c r="MT13" s="1465"/>
      <c r="MU13" s="1465"/>
      <c r="MV13" s="1465"/>
      <c r="MW13" s="1465"/>
      <c r="MX13" s="1465"/>
      <c r="MY13" s="1465"/>
      <c r="MZ13" s="1465"/>
      <c r="NA13" s="1465"/>
      <c r="NB13" s="1465"/>
      <c r="NC13" s="1465"/>
      <c r="ND13" s="1465"/>
      <c r="NE13" s="1465"/>
      <c r="NF13" s="1465"/>
      <c r="NG13" s="1465"/>
      <c r="NH13" s="1465"/>
      <c r="NI13" s="1465"/>
      <c r="NJ13" s="1465"/>
      <c r="NK13" s="1465"/>
      <c r="NL13" s="1465"/>
      <c r="NM13" s="1465"/>
      <c r="NN13" s="1465"/>
      <c r="NO13" s="1465"/>
      <c r="NP13" s="1465"/>
      <c r="NQ13" s="1465"/>
      <c r="NR13" s="1465"/>
      <c r="NS13" s="1465"/>
      <c r="NT13" s="1465"/>
      <c r="NU13" s="1465"/>
      <c r="NV13" s="1465"/>
      <c r="NW13" s="1465"/>
      <c r="NX13" s="1465"/>
      <c r="NY13" s="1465"/>
      <c r="NZ13" s="1465"/>
      <c r="OA13" s="1465"/>
      <c r="OB13" s="1465"/>
      <c r="OC13" s="1465"/>
      <c r="OD13" s="1465"/>
      <c r="OE13" s="1465"/>
      <c r="OF13" s="1465"/>
      <c r="OG13" s="1465"/>
      <c r="OH13" s="1465"/>
      <c r="OI13" s="1465"/>
      <c r="OJ13" s="1465"/>
      <c r="OK13" s="1465"/>
      <c r="OL13" s="1465"/>
      <c r="OM13" s="1465"/>
      <c r="ON13" s="1465"/>
      <c r="OO13" s="1465"/>
      <c r="OP13" s="1465"/>
      <c r="OQ13" s="1465"/>
      <c r="OR13" s="1465"/>
      <c r="OS13" s="1465"/>
      <c r="OT13" s="1465"/>
      <c r="OU13" s="1465"/>
      <c r="OV13" s="1465"/>
      <c r="OW13" s="1465"/>
      <c r="OX13" s="1465"/>
      <c r="OY13" s="1465"/>
      <c r="OZ13" s="1465"/>
      <c r="PA13" s="1465"/>
      <c r="PB13" s="1465"/>
      <c r="PC13" s="1465"/>
      <c r="PD13" s="1465"/>
      <c r="PE13" s="1465"/>
      <c r="PF13" s="1465"/>
      <c r="PG13" s="1465"/>
      <c r="PH13" s="1465"/>
      <c r="PI13" s="1465"/>
      <c r="PJ13" s="1465"/>
      <c r="PK13" s="1465"/>
      <c r="PL13" s="1465"/>
      <c r="PM13" s="1465"/>
      <c r="PN13" s="1465"/>
      <c r="PO13" s="1465"/>
      <c r="PP13" s="1465"/>
      <c r="PQ13" s="1465"/>
      <c r="PR13" s="1465"/>
      <c r="PS13" s="1465"/>
      <c r="PT13" s="1465"/>
      <c r="PU13" s="1465"/>
      <c r="PV13" s="1465"/>
      <c r="PW13" s="1465"/>
      <c r="PX13" s="1465"/>
      <c r="PY13" s="1465"/>
      <c r="PZ13" s="1465"/>
      <c r="QA13" s="1465"/>
      <c r="QB13" s="1465"/>
      <c r="QC13" s="1465"/>
      <c r="QD13" s="1465"/>
      <c r="QE13" s="1465"/>
      <c r="QF13" s="1465"/>
      <c r="QG13" s="1465"/>
      <c r="QH13" s="1465"/>
      <c r="QI13" s="1465"/>
      <c r="QJ13" s="1465"/>
      <c r="QK13" s="1465"/>
      <c r="QL13" s="1465"/>
      <c r="QM13" s="1465"/>
      <c r="QN13" s="1465"/>
      <c r="QO13" s="1465"/>
      <c r="QP13" s="1465"/>
      <c r="QQ13" s="1465"/>
      <c r="QR13" s="1465"/>
      <c r="QS13" s="1465"/>
      <c r="QT13" s="1465"/>
      <c r="QU13" s="1465"/>
      <c r="QV13" s="1465"/>
      <c r="QW13" s="1465"/>
      <c r="QX13" s="1465"/>
      <c r="QY13" s="1465"/>
      <c r="QZ13" s="1465"/>
      <c r="RA13" s="1465"/>
      <c r="RB13" s="1465"/>
      <c r="RC13" s="1465"/>
      <c r="RD13" s="1465"/>
      <c r="RE13" s="1465"/>
      <c r="RF13" s="1465"/>
      <c r="RG13" s="1465"/>
    </row>
    <row r="14" spans="1:476">
      <c r="A14" s="1441" t="s">
        <v>33</v>
      </c>
      <c r="B14" s="1542"/>
      <c r="C14" s="1542"/>
      <c r="D14" s="1547"/>
      <c r="E14" s="1547"/>
      <c r="F14" s="1547"/>
      <c r="G14" s="1547"/>
      <c r="H14" s="1547"/>
      <c r="I14" s="1547"/>
      <c r="J14" s="1542"/>
      <c r="K14" s="1542"/>
      <c r="L14" s="1547"/>
      <c r="M14" s="1547"/>
      <c r="N14" s="1547"/>
      <c r="O14" s="1547"/>
      <c r="P14" s="1542"/>
      <c r="Q14" s="1542"/>
      <c r="R14" s="1542"/>
      <c r="S14" s="1547"/>
      <c r="T14" s="1547"/>
      <c r="U14" s="1547"/>
      <c r="V14" s="1547"/>
      <c r="W14" s="1547"/>
      <c r="X14" s="1542"/>
      <c r="Y14" s="1542"/>
      <c r="Z14" s="1547"/>
      <c r="AA14" s="1547"/>
      <c r="AB14" s="1547"/>
      <c r="AC14" s="1547"/>
      <c r="AD14" s="1547"/>
      <c r="AE14" s="1542"/>
      <c r="AF14" s="1542"/>
      <c r="AG14" s="1540"/>
      <c r="AH14" s="1540"/>
      <c r="AI14" s="1540"/>
      <c r="AJ14" s="1540"/>
      <c r="AK14" s="1540"/>
      <c r="AL14" s="1542"/>
      <c r="AM14" s="1542"/>
      <c r="AN14" s="1540"/>
      <c r="AO14" s="1540"/>
      <c r="AP14" s="1571"/>
      <c r="AQ14" s="1571"/>
      <c r="AR14" s="1571"/>
      <c r="AS14" s="1542"/>
      <c r="AT14" s="1542"/>
      <c r="AU14" s="1571"/>
      <c r="AV14" s="1571"/>
      <c r="AW14" s="1571"/>
      <c r="AX14" s="1542"/>
      <c r="AY14" s="1542"/>
      <c r="AZ14" s="1542"/>
      <c r="BA14" s="1542"/>
      <c r="BB14" s="1571"/>
      <c r="BC14" s="1571"/>
      <c r="BD14" s="1571"/>
      <c r="BE14" s="1571"/>
      <c r="BF14" s="1571"/>
      <c r="BG14" s="1542"/>
      <c r="BH14" s="1542"/>
      <c r="BI14" s="1571"/>
      <c r="BJ14" s="1540"/>
      <c r="BK14" s="1540"/>
      <c r="BL14" s="1540"/>
      <c r="BM14" s="1540"/>
      <c r="BN14" s="1542"/>
      <c r="BO14" s="1542"/>
      <c r="BP14" s="1540"/>
      <c r="BQ14" s="1540"/>
      <c r="BR14" s="1540"/>
      <c r="BS14" s="1540"/>
      <c r="BT14" s="1540"/>
      <c r="BU14" s="1542"/>
      <c r="BV14" s="1542"/>
      <c r="BW14" s="1540"/>
      <c r="BX14" s="1540"/>
      <c r="BY14" s="1540"/>
      <c r="BZ14" s="1540"/>
      <c r="CA14" s="1540"/>
      <c r="CB14" s="1542"/>
      <c r="CC14" s="1542"/>
      <c r="CD14" s="1540"/>
      <c r="CE14" s="1540"/>
      <c r="CF14" s="1540"/>
      <c r="CG14" s="1540"/>
      <c r="CH14" s="1540"/>
      <c r="CI14" s="1542"/>
      <c r="CJ14" s="1542"/>
      <c r="CK14" s="1540"/>
      <c r="CL14" s="1540"/>
      <c r="CM14" s="1540"/>
      <c r="CN14" s="1540"/>
      <c r="CO14" s="1542"/>
      <c r="CP14" s="1542"/>
      <c r="CQ14" s="1542"/>
      <c r="CR14" s="1540"/>
      <c r="CS14" s="1540"/>
      <c r="CT14" s="1540"/>
      <c r="CU14" s="1540"/>
      <c r="CV14" s="1540"/>
      <c r="CW14" s="1542"/>
      <c r="CX14" s="1542"/>
      <c r="CY14" s="1540"/>
      <c r="CZ14" s="1540"/>
      <c r="DA14" s="1540"/>
      <c r="DB14" s="1540"/>
      <c r="DC14" s="1540"/>
      <c r="DD14" s="1542"/>
      <c r="DE14" s="1542"/>
      <c r="DF14" s="1540"/>
      <c r="DG14" s="1540"/>
      <c r="DH14" s="1540"/>
      <c r="DI14" s="1540"/>
      <c r="DJ14" s="1540"/>
      <c r="DK14" s="1542"/>
      <c r="DL14" s="1542"/>
      <c r="DM14" s="1540"/>
      <c r="DN14" s="1540"/>
      <c r="DO14" s="1540"/>
      <c r="DP14" s="1540"/>
      <c r="DQ14" s="1540"/>
      <c r="DR14" s="1542"/>
      <c r="DS14" s="1572"/>
      <c r="DT14" s="1540"/>
      <c r="DU14" s="1540"/>
      <c r="DV14" s="1540"/>
      <c r="DW14" s="1540"/>
      <c r="DX14" s="1540"/>
      <c r="DY14" s="1542"/>
      <c r="DZ14" s="1542"/>
      <c r="EA14" s="1424"/>
      <c r="EB14" s="1542"/>
      <c r="EC14" s="1540"/>
      <c r="ED14" s="1540"/>
      <c r="EE14" s="1540"/>
      <c r="EF14" s="1540"/>
      <c r="EG14" s="1542"/>
      <c r="EH14" s="1542"/>
      <c r="EI14" s="1424"/>
      <c r="EJ14" s="1540"/>
      <c r="EK14" s="1540"/>
      <c r="EL14" s="1540"/>
      <c r="EM14" s="1540"/>
      <c r="EN14" s="1540"/>
      <c r="EO14" s="1542"/>
      <c r="EP14" s="1542"/>
      <c r="EQ14" s="1425"/>
      <c r="ER14" s="1540"/>
      <c r="ES14" s="1540"/>
      <c r="ET14" s="1540"/>
      <c r="EU14" s="1542"/>
      <c r="EV14" s="1563"/>
      <c r="EW14" s="1542"/>
      <c r="EX14" s="1542"/>
      <c r="EY14" s="1424"/>
      <c r="EZ14" s="1563"/>
      <c r="FA14" s="1563"/>
      <c r="FB14" s="1557"/>
      <c r="FC14" s="1542"/>
      <c r="FD14" s="1563"/>
      <c r="FE14" s="1542"/>
      <c r="FF14" s="1542"/>
      <c r="FG14" s="1425"/>
      <c r="FH14" s="1540"/>
      <c r="FI14" s="1540"/>
      <c r="FJ14" s="1540"/>
      <c r="FK14" s="1540"/>
      <c r="FL14" s="1540"/>
      <c r="FM14" s="1542"/>
      <c r="FN14" s="1542"/>
      <c r="FO14" s="1424"/>
      <c r="FP14" s="1573"/>
      <c r="FQ14" s="1540"/>
      <c r="FR14" s="1540"/>
      <c r="FS14" s="1540"/>
      <c r="FT14" s="1540"/>
      <c r="FU14" s="1542"/>
      <c r="FV14" s="1542"/>
      <c r="FW14" s="1424"/>
      <c r="FX14" s="1540"/>
      <c r="FY14" s="1540"/>
      <c r="FZ14" s="1540"/>
      <c r="GA14" s="1540"/>
      <c r="GB14" s="1540"/>
      <c r="GC14" s="1542"/>
      <c r="GD14" s="1542"/>
      <c r="GE14" s="1424"/>
      <c r="GF14" s="1540"/>
      <c r="GG14" s="1540"/>
      <c r="GH14" s="1540"/>
      <c r="GI14" s="1540"/>
      <c r="GJ14" s="1540"/>
      <c r="GK14" s="1542"/>
      <c r="GL14" s="1542"/>
      <c r="GM14" s="1425"/>
      <c r="GN14" s="1540"/>
      <c r="GO14" s="1540"/>
      <c r="GP14" s="1540"/>
      <c r="GQ14" s="1540"/>
      <c r="GR14" s="1540"/>
      <c r="GS14" s="1542"/>
      <c r="GT14" s="1542"/>
      <c r="GU14" s="1546"/>
      <c r="GV14" s="1574"/>
      <c r="GW14" s="1574"/>
      <c r="GX14" s="1574"/>
      <c r="GY14" s="1574"/>
      <c r="GZ14" s="1574"/>
      <c r="HA14" s="1542"/>
      <c r="HB14" s="1542"/>
      <c r="HC14" s="1546"/>
      <c r="HD14" s="1574"/>
      <c r="HE14" s="1574"/>
      <c r="HF14" s="1574"/>
      <c r="HG14" s="1574"/>
      <c r="HH14" s="1574"/>
      <c r="HI14" s="1542"/>
      <c r="HJ14" s="1542"/>
      <c r="HK14" s="1546"/>
      <c r="HL14" s="1574"/>
      <c r="HM14" s="1574"/>
      <c r="HN14" s="1574"/>
      <c r="HO14" s="1574"/>
      <c r="HP14" s="1574"/>
      <c r="HQ14" s="1542"/>
      <c r="HR14" s="1542"/>
      <c r="HS14" s="1546"/>
      <c r="HT14" s="1574"/>
      <c r="HU14" s="1574"/>
      <c r="HV14" s="1574"/>
      <c r="HW14" s="1574"/>
      <c r="HX14" s="1574"/>
      <c r="HY14" s="1542"/>
      <c r="HZ14" s="1542"/>
      <c r="IA14" s="1546"/>
      <c r="IB14" s="1574"/>
      <c r="IC14" s="1574"/>
      <c r="ID14" s="1574"/>
      <c r="IE14" s="1574"/>
      <c r="IF14" s="1574"/>
      <c r="IG14" s="1542"/>
      <c r="IH14" s="1542"/>
      <c r="II14" s="1546"/>
      <c r="IJ14" s="1574"/>
      <c r="IK14" s="1574"/>
      <c r="IL14" s="1574"/>
      <c r="IM14" s="1574"/>
      <c r="IN14" s="1574"/>
      <c r="IO14" s="1542"/>
      <c r="IP14" s="1542"/>
      <c r="IQ14" s="1546"/>
      <c r="IR14" s="1574"/>
      <c r="IS14" s="1574"/>
      <c r="IT14" s="1574"/>
      <c r="IU14" s="1574"/>
      <c r="IV14" s="1574"/>
      <c r="IW14" s="1542"/>
      <c r="IX14" s="1542"/>
      <c r="IY14" s="1546"/>
      <c r="IZ14" s="1574"/>
      <c r="JA14" s="1574"/>
      <c r="JB14" s="1574"/>
      <c r="JC14" s="1574"/>
      <c r="JD14" s="1542"/>
      <c r="JE14" s="1542"/>
      <c r="JF14" s="1542"/>
      <c r="JG14" s="1546"/>
      <c r="JH14" s="1574"/>
      <c r="JI14" s="1574"/>
      <c r="JJ14" s="1574"/>
      <c r="JK14" s="1574"/>
      <c r="JL14" s="1574"/>
      <c r="JM14" s="1542"/>
      <c r="JN14" s="1542"/>
      <c r="JO14" s="1546"/>
      <c r="JP14" s="1574"/>
      <c r="JQ14" s="1574"/>
      <c r="JR14" s="1574"/>
      <c r="JS14" s="1574"/>
      <c r="JT14" s="1574"/>
      <c r="JU14" s="1542"/>
      <c r="JV14" s="1542"/>
      <c r="JW14" s="1546"/>
      <c r="JX14" s="1574"/>
      <c r="JY14" s="1574"/>
      <c r="JZ14" s="1574"/>
      <c r="KA14" s="1574"/>
      <c r="KB14" s="1574"/>
      <c r="KC14" s="1542"/>
      <c r="KD14" s="1542"/>
      <c r="KE14" s="1546"/>
      <c r="KF14" s="1574"/>
      <c r="KG14" s="1574"/>
      <c r="KH14" s="1574"/>
      <c r="KI14" s="1574"/>
      <c r="KJ14" s="1542"/>
      <c r="KK14" s="1542"/>
      <c r="KL14" s="1542"/>
      <c r="KM14" s="1546"/>
      <c r="KN14" s="1423"/>
      <c r="KO14" s="1423"/>
      <c r="KP14" s="1423"/>
      <c r="KQ14" s="1423"/>
      <c r="KR14" s="1423"/>
      <c r="KS14" s="1542"/>
      <c r="KT14" s="1542"/>
      <c r="KU14" s="1546"/>
      <c r="KV14" s="1423"/>
      <c r="KW14" s="1423"/>
      <c r="KX14" s="1423"/>
      <c r="KY14" s="1423"/>
      <c r="KZ14" s="1423"/>
      <c r="LA14" s="1542"/>
      <c r="LB14" s="1542"/>
      <c r="LC14" s="1546"/>
      <c r="LD14" s="1423"/>
      <c r="LE14" s="1423"/>
      <c r="LF14" s="1423"/>
      <c r="LG14" s="1542"/>
      <c r="LH14" s="1423"/>
      <c r="LI14" s="1542"/>
      <c r="LJ14" s="1542"/>
      <c r="LK14" s="1546"/>
      <c r="LL14" s="1423"/>
      <c r="LM14" s="1423"/>
      <c r="LN14" s="1423"/>
      <c r="LO14" s="1423"/>
      <c r="LP14" s="1423"/>
      <c r="LQ14" s="1542"/>
      <c r="LR14" s="1542"/>
      <c r="LS14" s="1546"/>
      <c r="LT14" s="1423"/>
      <c r="LU14" s="1423"/>
      <c r="LV14" s="1423"/>
      <c r="LW14" s="1423"/>
      <c r="LX14" s="1423"/>
      <c r="LY14" s="1542"/>
      <c r="LZ14" s="1542"/>
      <c r="MA14" s="1546"/>
      <c r="MB14" s="1423"/>
      <c r="MC14" s="1423"/>
      <c r="MD14" s="1423"/>
      <c r="ME14" s="1423"/>
      <c r="MF14" s="1423"/>
      <c r="MG14" s="1542"/>
      <c r="MH14" s="1542"/>
      <c r="MI14" s="1546"/>
      <c r="MJ14" s="1423"/>
      <c r="MK14" s="1423"/>
      <c r="ML14" s="1423"/>
      <c r="MM14" s="1423"/>
      <c r="MN14" s="1423"/>
      <c r="MO14" s="1542"/>
      <c r="MP14" s="1542"/>
      <c r="MQ14" s="1546"/>
      <c r="MR14" s="1423"/>
      <c r="MS14" s="1423"/>
      <c r="MT14" s="1423"/>
      <c r="MU14" s="1423"/>
      <c r="MV14" s="1423"/>
      <c r="MW14" s="1542"/>
      <c r="MX14" s="1542"/>
      <c r="MY14" s="1546"/>
      <c r="MZ14" s="1542"/>
      <c r="NA14" s="1423"/>
      <c r="NB14" s="1423"/>
      <c r="NC14" s="1423"/>
      <c r="ND14" s="1423"/>
      <c r="NE14" s="1542"/>
      <c r="NF14" s="1542"/>
      <c r="NG14" s="1546"/>
      <c r="NH14" s="1423"/>
      <c r="NI14" s="1423"/>
      <c r="NJ14" s="1423"/>
      <c r="NK14" s="1423"/>
      <c r="NL14" s="1423"/>
      <c r="NM14" s="1542"/>
      <c r="NN14" s="1542"/>
      <c r="NO14" s="1546"/>
      <c r="NP14" s="1423"/>
      <c r="NQ14" s="1423"/>
      <c r="NR14" s="1423"/>
      <c r="NS14" s="1542"/>
      <c r="NT14" s="1423"/>
      <c r="NU14" s="1542"/>
      <c r="NV14" s="1542"/>
      <c r="NW14" s="1546"/>
      <c r="NX14" s="1423"/>
      <c r="NY14" s="1423"/>
      <c r="NZ14" s="1423"/>
      <c r="OA14" s="1423"/>
      <c r="OB14" s="1423"/>
      <c r="OC14" s="1542"/>
      <c r="OD14" s="1542"/>
      <c r="OE14" s="1546"/>
      <c r="OF14" s="1423"/>
      <c r="OG14" s="1423"/>
      <c r="OH14" s="1423"/>
      <c r="OI14" s="1423"/>
      <c r="OJ14" s="1423"/>
      <c r="OK14" s="1542"/>
      <c r="OL14" s="1542"/>
      <c r="OM14" s="1546"/>
      <c r="ON14" s="1423"/>
      <c r="OO14" s="1423"/>
      <c r="OP14" s="1423"/>
      <c r="OQ14" s="1423"/>
      <c r="OR14" s="1423"/>
      <c r="OS14" s="1542"/>
      <c r="OT14" s="1542"/>
      <c r="OU14" s="1546"/>
      <c r="OV14" s="1423"/>
      <c r="OW14" s="1423"/>
      <c r="OX14" s="1423"/>
      <c r="OY14" s="1423"/>
      <c r="OZ14" s="1423"/>
      <c r="PA14" s="1542"/>
      <c r="PB14" s="1542"/>
      <c r="PC14" s="1546"/>
      <c r="PD14" s="1423"/>
      <c r="PE14" s="1423"/>
      <c r="PF14" s="1423"/>
      <c r="PG14" s="1423"/>
      <c r="PH14" s="1423"/>
      <c r="PI14" s="1542"/>
      <c r="PJ14" s="1542"/>
      <c r="PK14" s="1546"/>
      <c r="PL14" s="1423"/>
      <c r="PM14" s="1423"/>
      <c r="PN14" s="1423"/>
      <c r="PO14" s="1423"/>
      <c r="PP14" s="1423"/>
      <c r="PQ14" s="1542"/>
      <c r="PR14" s="1542"/>
      <c r="PS14" s="1546"/>
      <c r="PT14" s="1423"/>
      <c r="PU14" s="1423"/>
      <c r="PV14" s="1423"/>
      <c r="PW14" s="1423"/>
      <c r="PX14" s="1423"/>
      <c r="PY14" s="1542"/>
      <c r="PZ14" s="1542"/>
      <c r="QA14" s="1546"/>
      <c r="QB14" s="1423"/>
      <c r="QC14" s="1423"/>
      <c r="QD14" s="1423"/>
      <c r="QE14" s="1423"/>
      <c r="QF14" s="1423"/>
      <c r="QG14" s="1542"/>
      <c r="QH14" s="1542"/>
      <c r="QI14" s="1546"/>
      <c r="QJ14" s="1423"/>
      <c r="QK14" s="1423"/>
      <c r="QL14" s="1423"/>
      <c r="QM14" s="1423"/>
      <c r="QN14" s="1542"/>
      <c r="QO14" s="1542"/>
      <c r="QP14" s="1542"/>
      <c r="QQ14" s="1546"/>
      <c r="QR14" s="1423"/>
      <c r="QS14" s="1423"/>
      <c r="QT14" s="1423"/>
      <c r="QU14" s="1423"/>
      <c r="QV14" s="1423"/>
      <c r="QW14" s="1542"/>
      <c r="QX14" s="1542"/>
      <c r="QY14" s="1546"/>
      <c r="QZ14" s="1423"/>
      <c r="RA14" s="1423"/>
      <c r="RB14" s="1423"/>
      <c r="RC14" s="1423"/>
      <c r="RD14" s="1423"/>
      <c r="RE14" s="1542"/>
      <c r="RF14" s="1542"/>
      <c r="RG14" s="1546"/>
    </row>
    <row r="15" spans="1:476">
      <c r="A15" s="1441" t="s">
        <v>34</v>
      </c>
      <c r="B15" s="1542"/>
      <c r="C15" s="1542"/>
      <c r="D15" s="1547"/>
      <c r="E15" s="1547"/>
      <c r="F15" s="1547"/>
      <c r="G15" s="1547"/>
      <c r="H15" s="1547"/>
      <c r="I15" s="1547"/>
      <c r="J15" s="1542"/>
      <c r="K15" s="1542"/>
      <c r="L15" s="1540"/>
      <c r="M15" s="1540"/>
      <c r="N15" s="1540"/>
      <c r="O15" s="1547"/>
      <c r="P15" s="1542"/>
      <c r="Q15" s="1542"/>
      <c r="R15" s="1542"/>
      <c r="S15" s="1547"/>
      <c r="T15" s="1547"/>
      <c r="U15" s="1547"/>
      <c r="V15" s="1547"/>
      <c r="W15" s="1547"/>
      <c r="X15" s="1542"/>
      <c r="Y15" s="1542"/>
      <c r="Z15" s="1547"/>
      <c r="AA15" s="1547"/>
      <c r="AB15" s="1547"/>
      <c r="AC15" s="1547"/>
      <c r="AD15" s="1547"/>
      <c r="AE15" s="1542"/>
      <c r="AF15" s="1542"/>
      <c r="AG15" s="1540"/>
      <c r="AH15" s="1540"/>
      <c r="AI15" s="1540"/>
      <c r="AJ15" s="1540"/>
      <c r="AK15" s="1540"/>
      <c r="AL15" s="1542"/>
      <c r="AM15" s="1542"/>
      <c r="AN15" s="1540"/>
      <c r="AO15" s="1540"/>
      <c r="AP15" s="1540"/>
      <c r="AQ15" s="1540"/>
      <c r="AR15" s="1540"/>
      <c r="AS15" s="1542"/>
      <c r="AT15" s="1542"/>
      <c r="AU15" s="1540"/>
      <c r="AV15" s="1540"/>
      <c r="AW15" s="1540"/>
      <c r="AX15" s="1542"/>
      <c r="AY15" s="1542"/>
      <c r="AZ15" s="1542"/>
      <c r="BA15" s="1542"/>
      <c r="BB15" s="1540"/>
      <c r="BC15" s="1540"/>
      <c r="BD15" s="1540"/>
      <c r="BE15" s="1540"/>
      <c r="BF15" s="1540"/>
      <c r="BG15" s="1542"/>
      <c r="BH15" s="1542"/>
      <c r="BI15" s="1540"/>
      <c r="BJ15" s="1540"/>
      <c r="BK15" s="1540"/>
      <c r="BL15" s="1540"/>
      <c r="BM15" s="1540"/>
      <c r="BN15" s="1542"/>
      <c r="BO15" s="1542"/>
      <c r="BP15" s="1540"/>
      <c r="BQ15" s="1540"/>
      <c r="BR15" s="1540"/>
      <c r="BS15" s="1540"/>
      <c r="BT15" s="1540"/>
      <c r="BU15" s="1542"/>
      <c r="BV15" s="1542"/>
      <c r="BW15" s="1540"/>
      <c r="BX15" s="1540"/>
      <c r="BY15" s="1540"/>
      <c r="BZ15" s="1540"/>
      <c r="CA15" s="1540"/>
      <c r="CB15" s="1542"/>
      <c r="CC15" s="1542"/>
      <c r="CD15" s="1540"/>
      <c r="CE15" s="1540"/>
      <c r="CF15" s="1540"/>
      <c r="CG15" s="1540"/>
      <c r="CH15" s="1540"/>
      <c r="CI15" s="1542"/>
      <c r="CJ15" s="1542"/>
      <c r="CK15" s="1540"/>
      <c r="CL15" s="1540"/>
      <c r="CM15" s="1540"/>
      <c r="CN15" s="1540"/>
      <c r="CO15" s="1542"/>
      <c r="CP15" s="1542"/>
      <c r="CQ15" s="1542"/>
      <c r="CR15" s="1540"/>
      <c r="CS15" s="1540"/>
      <c r="CT15" s="1540"/>
      <c r="CU15" s="1540"/>
      <c r="CV15" s="1540"/>
      <c r="CW15" s="1542"/>
      <c r="CX15" s="1542"/>
      <c r="CY15" s="1540"/>
      <c r="CZ15" s="1540"/>
      <c r="DA15" s="1540"/>
      <c r="DB15" s="1540"/>
      <c r="DC15" s="1540"/>
      <c r="DD15" s="1542"/>
      <c r="DE15" s="1542"/>
      <c r="DF15" s="1540"/>
      <c r="DG15" s="1540"/>
      <c r="DH15" s="1540"/>
      <c r="DI15" s="1540"/>
      <c r="DJ15" s="1540"/>
      <c r="DK15" s="1542"/>
      <c r="DL15" s="1542"/>
      <c r="DM15" s="1540"/>
      <c r="DN15" s="1540"/>
      <c r="DO15" s="1540"/>
      <c r="DP15" s="1540"/>
      <c r="DQ15" s="1540"/>
      <c r="DR15" s="1542"/>
      <c r="DS15" s="1572"/>
      <c r="DT15" s="1540"/>
      <c r="DU15" s="1540"/>
      <c r="DV15" s="1540"/>
      <c r="DW15" s="1540"/>
      <c r="DX15" s="1540"/>
      <c r="DY15" s="1542"/>
      <c r="DZ15" s="1542"/>
      <c r="EA15" s="1424"/>
      <c r="EB15" s="1542"/>
      <c r="EC15" s="1540"/>
      <c r="ED15" s="1540"/>
      <c r="EE15" s="1540"/>
      <c r="EF15" s="1540"/>
      <c r="EG15" s="1542"/>
      <c r="EH15" s="1542"/>
      <c r="EI15" s="1424"/>
      <c r="EJ15" s="1540"/>
      <c r="EK15" s="1540"/>
      <c r="EL15" s="1540"/>
      <c r="EM15" s="1540"/>
      <c r="EN15" s="1528"/>
      <c r="EO15" s="1542"/>
      <c r="EP15" s="1542"/>
      <c r="EQ15" s="1425"/>
      <c r="ER15" s="1540"/>
      <c r="ES15" s="1540"/>
      <c r="ET15" s="1540"/>
      <c r="EU15" s="1542"/>
      <c r="EV15" s="1540"/>
      <c r="EW15" s="1542"/>
      <c r="EX15" s="1542"/>
      <c r="EY15" s="1424"/>
      <c r="EZ15" s="1540"/>
      <c r="FA15" s="1540"/>
      <c r="FB15" s="1557"/>
      <c r="FC15" s="1542"/>
      <c r="FD15" s="1540"/>
      <c r="FE15" s="1542"/>
      <c r="FF15" s="1542"/>
      <c r="FG15" s="1425"/>
      <c r="FH15" s="1540"/>
      <c r="FI15" s="1540"/>
      <c r="FJ15" s="1540"/>
      <c r="FK15" s="1540"/>
      <c r="FL15" s="1540"/>
      <c r="FM15" s="1542"/>
      <c r="FN15" s="1542"/>
      <c r="FO15" s="1424"/>
      <c r="FP15" s="1540"/>
      <c r="FQ15" s="1540"/>
      <c r="FR15" s="1540"/>
      <c r="FS15" s="1540"/>
      <c r="FT15" s="1540"/>
      <c r="FU15" s="1542"/>
      <c r="FV15" s="1542"/>
      <c r="FW15" s="1424"/>
      <c r="FX15" s="1540"/>
      <c r="FY15" s="1540"/>
      <c r="FZ15" s="1540"/>
      <c r="GA15" s="1540"/>
      <c r="GB15" s="1540"/>
      <c r="GC15" s="1542"/>
      <c r="GD15" s="1542"/>
      <c r="GE15" s="1424"/>
      <c r="GF15" s="1540"/>
      <c r="GG15" s="1540"/>
      <c r="GH15" s="1540"/>
      <c r="GI15" s="1540"/>
      <c r="GJ15" s="1563"/>
      <c r="GK15" s="1542"/>
      <c r="GL15" s="1542"/>
      <c r="GM15" s="1425"/>
      <c r="GN15" s="1540"/>
      <c r="GO15" s="1540"/>
      <c r="GP15" s="1540"/>
      <c r="GQ15" s="1540"/>
      <c r="GR15" s="1540"/>
      <c r="GS15" s="1542"/>
      <c r="GT15" s="1542"/>
      <c r="GU15" s="1546"/>
      <c r="GV15" s="1540"/>
      <c r="GW15" s="1540"/>
      <c r="GX15" s="1540"/>
      <c r="GY15" s="1540"/>
      <c r="GZ15" s="1540"/>
      <c r="HA15" s="1542"/>
      <c r="HB15" s="1542"/>
      <c r="HC15" s="1546"/>
      <c r="HD15" s="1540"/>
      <c r="HE15" s="1540"/>
      <c r="HF15" s="1540"/>
      <c r="HG15" s="1540"/>
      <c r="HH15" s="1540"/>
      <c r="HI15" s="1542"/>
      <c r="HJ15" s="1542"/>
      <c r="HK15" s="1546"/>
      <c r="HL15" s="1540"/>
      <c r="HM15" s="1540"/>
      <c r="HN15" s="1540"/>
      <c r="HO15" s="1540"/>
      <c r="HP15" s="1540"/>
      <c r="HQ15" s="1542"/>
      <c r="HR15" s="1542"/>
      <c r="HS15" s="1546"/>
      <c r="HT15" s="1540"/>
      <c r="HU15" s="1540"/>
      <c r="HV15" s="1540"/>
      <c r="HW15" s="1540"/>
      <c r="HX15" s="1540"/>
      <c r="HY15" s="1542"/>
      <c r="HZ15" s="1542"/>
      <c r="IA15" s="1546"/>
      <c r="IB15" s="1540"/>
      <c r="IC15" s="1540"/>
      <c r="ID15" s="1540"/>
      <c r="IE15" s="1540"/>
      <c r="IF15" s="1540"/>
      <c r="IG15" s="1542"/>
      <c r="IH15" s="1542"/>
      <c r="II15" s="1546"/>
      <c r="IJ15" s="1540"/>
      <c r="IK15" s="1540"/>
      <c r="IL15" s="1540"/>
      <c r="IN15" s="1540"/>
      <c r="IO15" s="1542"/>
      <c r="IP15" s="1542"/>
      <c r="IQ15" s="1546"/>
      <c r="IR15" s="1540"/>
      <c r="IS15" s="1540"/>
      <c r="IT15" s="1540"/>
      <c r="IU15" s="1540"/>
      <c r="IV15" s="1540"/>
      <c r="IW15" s="1542"/>
      <c r="IX15" s="1542"/>
      <c r="IY15" s="1546"/>
      <c r="IZ15" s="1540"/>
      <c r="JA15" s="1540"/>
      <c r="JB15" s="1423"/>
      <c r="JC15" s="1423"/>
      <c r="JD15" s="1542"/>
      <c r="JE15" s="1542"/>
      <c r="JF15" s="1542"/>
      <c r="JG15" s="1546"/>
      <c r="JH15" s="1423"/>
      <c r="JI15" s="1423"/>
      <c r="JJ15" s="1423"/>
      <c r="JK15" s="1423"/>
      <c r="JL15" s="1423"/>
      <c r="JM15" s="1542"/>
      <c r="JN15" s="1542"/>
      <c r="JO15" s="1546"/>
      <c r="JP15" s="1423"/>
      <c r="JQ15" s="1423"/>
      <c r="JR15" s="1423"/>
      <c r="JS15" s="1423"/>
      <c r="JT15" s="1423"/>
      <c r="JU15" s="1542"/>
      <c r="JV15" s="1542"/>
      <c r="JW15" s="1546"/>
      <c r="JX15" s="1423"/>
      <c r="JY15" s="1423"/>
      <c r="JZ15" s="1423"/>
      <c r="KA15" s="1423"/>
      <c r="KB15" s="1423"/>
      <c r="KC15" s="1542"/>
      <c r="KD15" s="1542"/>
      <c r="KE15" s="1546"/>
      <c r="KF15" s="1423"/>
      <c r="KG15" s="1423"/>
      <c r="KH15" s="1423"/>
      <c r="KI15" s="1423"/>
      <c r="KJ15" s="1542"/>
      <c r="KK15" s="1542"/>
      <c r="KL15" s="1542"/>
      <c r="KM15" s="1546"/>
      <c r="KN15" s="1423"/>
      <c r="KO15" s="1423"/>
      <c r="KP15" s="1423"/>
      <c r="KQ15" s="1423"/>
      <c r="KR15" s="1423"/>
      <c r="KS15" s="1542"/>
      <c r="KT15" s="1542"/>
      <c r="KU15" s="1546"/>
      <c r="KV15" s="1423"/>
      <c r="KW15" s="1423"/>
      <c r="KX15" s="1423"/>
      <c r="KY15" s="1423"/>
      <c r="KZ15" s="1423"/>
      <c r="LA15" s="1542"/>
      <c r="LB15" s="1542"/>
      <c r="LC15" s="1546"/>
      <c r="LD15" s="1563"/>
      <c r="LE15" s="1563"/>
      <c r="LF15" s="1563"/>
      <c r="LG15" s="1542"/>
      <c r="LH15" s="1563"/>
      <c r="LI15" s="1542"/>
      <c r="LJ15" s="1542"/>
      <c r="LK15" s="1546"/>
      <c r="LL15" s="1563"/>
      <c r="LM15" s="1563"/>
      <c r="LN15" s="1563"/>
      <c r="LO15" s="1563"/>
      <c r="LP15" s="1563"/>
      <c r="LQ15" s="1542"/>
      <c r="LR15" s="1542"/>
      <c r="LS15" s="1546"/>
      <c r="LT15" s="1563"/>
      <c r="LU15" s="1563"/>
      <c r="LV15" s="1563"/>
      <c r="LW15" s="1563"/>
      <c r="LX15" s="1563"/>
      <c r="LY15" s="1542"/>
      <c r="LZ15" s="1542"/>
      <c r="MA15" s="1546"/>
      <c r="MB15" s="1423"/>
      <c r="MC15" s="1423"/>
      <c r="MD15" s="1423"/>
      <c r="ME15" s="1423"/>
      <c r="MF15" s="1423"/>
      <c r="MG15" s="1542"/>
      <c r="MH15" s="1542"/>
      <c r="MI15" s="1546"/>
      <c r="MJ15" s="1423"/>
      <c r="MK15" s="1423"/>
      <c r="ML15" s="1423"/>
      <c r="MM15" s="1423"/>
      <c r="MN15" s="1423"/>
      <c r="MO15" s="1542"/>
      <c r="MP15" s="1542"/>
      <c r="MQ15" s="1546"/>
      <c r="MR15" s="1423"/>
      <c r="MS15" s="1423"/>
      <c r="MT15" s="1423"/>
      <c r="MU15" s="1423"/>
      <c r="MV15" s="1423"/>
      <c r="MW15" s="1542"/>
      <c r="MX15" s="1542"/>
      <c r="MY15" s="1546"/>
      <c r="MZ15" s="1542"/>
      <c r="NA15" s="1423"/>
      <c r="NB15" s="1423"/>
      <c r="NC15" s="1423"/>
      <c r="ND15" s="1423"/>
      <c r="NE15" s="1542"/>
      <c r="NF15" s="1542"/>
      <c r="NG15" s="1546"/>
      <c r="NH15" s="1423"/>
      <c r="NI15" s="1423"/>
      <c r="NJ15" s="1423"/>
      <c r="NK15" s="1423"/>
      <c r="NL15" s="1423"/>
      <c r="NM15" s="1542"/>
      <c r="NN15" s="1542"/>
      <c r="NO15" s="1546"/>
      <c r="NP15" s="1423"/>
      <c r="NQ15" s="1423"/>
      <c r="NR15" s="1423"/>
      <c r="NS15" s="1542"/>
      <c r="NT15" s="1423"/>
      <c r="NU15" s="1542"/>
      <c r="NV15" s="1542"/>
      <c r="NW15" s="1546"/>
      <c r="NX15" s="1423"/>
      <c r="NY15" s="1423"/>
      <c r="NZ15" s="1423"/>
      <c r="OA15" s="1423"/>
      <c r="OB15" s="1423"/>
      <c r="OC15" s="1542"/>
      <c r="OD15" s="1542"/>
      <c r="OE15" s="1546"/>
      <c r="OF15" s="1423"/>
      <c r="OG15" s="1423"/>
      <c r="OH15" s="1423"/>
      <c r="OI15" s="1423"/>
      <c r="OJ15" s="1423"/>
      <c r="OK15" s="1542"/>
      <c r="OL15" s="1542"/>
      <c r="OM15" s="1546"/>
      <c r="ON15" s="1423"/>
      <c r="OO15" s="1423"/>
      <c r="OP15" s="1423"/>
      <c r="OQ15" s="1423"/>
      <c r="OR15" s="1423"/>
      <c r="OS15" s="1542"/>
      <c r="OT15" s="1542"/>
      <c r="OU15" s="1546"/>
      <c r="OV15" s="1423"/>
      <c r="OW15" s="1423"/>
      <c r="OX15" s="1423"/>
      <c r="OY15" s="1423"/>
      <c r="OZ15" s="1423"/>
      <c r="PA15" s="1542"/>
      <c r="PB15" s="1542"/>
      <c r="PC15" s="1546"/>
      <c r="PD15" s="1423"/>
      <c r="PE15" s="1423"/>
      <c r="PF15" s="1423"/>
      <c r="PG15" s="1423"/>
      <c r="PH15" s="1423"/>
      <c r="PI15" s="1542"/>
      <c r="PJ15" s="1542"/>
      <c r="PK15" s="1546"/>
      <c r="PL15" s="1423"/>
      <c r="PM15" s="1423"/>
      <c r="PN15" s="1423"/>
      <c r="PO15" s="1423"/>
      <c r="PP15" s="1423"/>
      <c r="PQ15" s="1542"/>
      <c r="PR15" s="1542"/>
      <c r="PS15" s="1546"/>
      <c r="PT15" s="1423"/>
      <c r="PU15" s="1423"/>
      <c r="PV15" s="1423"/>
      <c r="PW15" s="1423"/>
      <c r="PX15" s="1423"/>
      <c r="PY15" s="1542"/>
      <c r="PZ15" s="1542"/>
      <c r="QA15" s="1546"/>
      <c r="QB15" s="1423"/>
      <c r="QC15" s="1423"/>
      <c r="QD15" s="1423"/>
      <c r="QE15" s="1423"/>
      <c r="QF15" s="1423"/>
      <c r="QG15" s="1542"/>
      <c r="QH15" s="1542"/>
      <c r="QI15" s="1546"/>
      <c r="QJ15" s="1423"/>
      <c r="QK15" s="1423"/>
      <c r="QL15" s="1423"/>
      <c r="QM15" s="1423"/>
      <c r="QN15" s="1542"/>
      <c r="QO15" s="1542"/>
      <c r="QP15" s="1542"/>
      <c r="QQ15" s="1546"/>
      <c r="QR15" s="1423"/>
      <c r="QS15" s="1423"/>
      <c r="QT15" s="1423"/>
      <c r="QU15" s="1423"/>
      <c r="QV15" s="1423"/>
      <c r="QW15" s="1542"/>
      <c r="QX15" s="1542"/>
      <c r="QY15" s="1546"/>
      <c r="QZ15" s="1423"/>
      <c r="RA15" s="1423"/>
      <c r="RB15" s="1423"/>
      <c r="RC15" s="1423"/>
      <c r="RD15" s="1423"/>
      <c r="RE15" s="1542"/>
      <c r="RF15" s="1542"/>
      <c r="RG15" s="1546"/>
    </row>
    <row r="16" spans="1:476">
      <c r="A16" s="1441" t="s">
        <v>35</v>
      </c>
      <c r="B16" s="1542"/>
      <c r="C16" s="1542"/>
      <c r="D16" s="1547"/>
      <c r="E16" s="1547"/>
      <c r="F16" s="1547"/>
      <c r="G16" s="1547"/>
      <c r="H16" s="1547"/>
      <c r="I16" s="1547"/>
      <c r="J16" s="1542"/>
      <c r="K16" s="1542"/>
      <c r="L16" s="1540"/>
      <c r="M16" s="1540"/>
      <c r="N16" s="1540"/>
      <c r="O16" s="1547"/>
      <c r="P16" s="1542"/>
      <c r="Q16" s="1542"/>
      <c r="R16" s="1542"/>
      <c r="S16" s="1547"/>
      <c r="T16" s="1547"/>
      <c r="U16" s="1547"/>
      <c r="V16" s="1547"/>
      <c r="W16" s="1547"/>
      <c r="X16" s="1542"/>
      <c r="Y16" s="1542"/>
      <c r="Z16" s="1547"/>
      <c r="AA16" s="1547"/>
      <c r="AB16" s="1547"/>
      <c r="AC16" s="1547"/>
      <c r="AD16" s="1547"/>
      <c r="AE16" s="1542"/>
      <c r="AF16" s="1542"/>
      <c r="AG16" s="1540"/>
      <c r="AH16" s="1540"/>
      <c r="AI16" s="1540"/>
      <c r="AJ16" s="1540"/>
      <c r="AK16" s="1540"/>
      <c r="AL16" s="1542"/>
      <c r="AM16" s="1542"/>
      <c r="AN16" s="1540"/>
      <c r="AO16" s="1540"/>
      <c r="AP16" s="1540"/>
      <c r="AQ16" s="1540"/>
      <c r="AR16" s="1540"/>
      <c r="AS16" s="1542"/>
      <c r="AT16" s="1542"/>
      <c r="AU16" s="1571"/>
      <c r="AV16" s="1571"/>
      <c r="AW16" s="1571"/>
      <c r="AX16" s="1542"/>
      <c r="AY16" s="1542"/>
      <c r="AZ16" s="1542"/>
      <c r="BA16" s="1542"/>
      <c r="BB16" s="1540"/>
      <c r="BC16" s="1540"/>
      <c r="BD16" s="1540"/>
      <c r="BE16" s="1540"/>
      <c r="BF16" s="1540"/>
      <c r="BG16" s="1542"/>
      <c r="BH16" s="1542"/>
      <c r="BI16" s="1540"/>
      <c r="BJ16" s="1540"/>
      <c r="BK16" s="1540"/>
      <c r="BL16" s="1540"/>
      <c r="BM16" s="1540"/>
      <c r="BN16" s="1542"/>
      <c r="BO16" s="1542"/>
      <c r="BP16" s="1540"/>
      <c r="BQ16" s="1540"/>
      <c r="BR16" s="1540"/>
      <c r="BS16" s="1540"/>
      <c r="BT16" s="1575" t="s">
        <v>28</v>
      </c>
      <c r="BU16" s="1542"/>
      <c r="BV16" s="1542"/>
      <c r="BW16" s="1575"/>
      <c r="BX16" s="1575"/>
      <c r="BY16" s="1575"/>
      <c r="BZ16" s="1575"/>
      <c r="CA16" s="1575"/>
      <c r="CB16" s="1542"/>
      <c r="CC16" s="1542"/>
      <c r="CD16" s="1575"/>
      <c r="CE16" s="1575"/>
      <c r="CF16" s="1575"/>
      <c r="CG16" s="1575"/>
      <c r="CH16" s="1575"/>
      <c r="CI16" s="1542"/>
      <c r="CJ16" s="1542"/>
      <c r="CK16" s="1540"/>
      <c r="CL16" s="1540"/>
      <c r="CM16" s="1540"/>
      <c r="CN16" s="1540"/>
      <c r="CO16" s="1542"/>
      <c r="CP16" s="1542"/>
      <c r="CQ16" s="1542"/>
      <c r="CR16" s="1540"/>
      <c r="CS16" s="1540"/>
      <c r="CT16" s="1540"/>
      <c r="CU16" s="1540"/>
      <c r="CV16" s="1540"/>
      <c r="CW16" s="1542"/>
      <c r="CX16" s="1542"/>
      <c r="CY16" s="1540"/>
      <c r="CZ16" s="1540"/>
      <c r="DA16" s="1540"/>
      <c r="DB16" s="1540"/>
      <c r="DC16" s="1540"/>
      <c r="DD16" s="1542"/>
      <c r="DE16" s="1542"/>
      <c r="DF16" s="1540"/>
      <c r="DG16" s="1540"/>
      <c r="DH16" s="1540"/>
      <c r="DI16" s="1540"/>
      <c r="DJ16" s="1540"/>
      <c r="DK16" s="1542"/>
      <c r="DL16" s="1542"/>
      <c r="DM16" s="1540"/>
      <c r="DN16" s="1540"/>
      <c r="DO16" s="1540"/>
      <c r="DP16" s="1540"/>
      <c r="DQ16" s="1540"/>
      <c r="DR16" s="1542"/>
      <c r="DS16" s="1572"/>
      <c r="DT16" s="1540"/>
      <c r="DU16" s="1540"/>
      <c r="DV16" s="1540"/>
      <c r="DW16" s="1540"/>
      <c r="DX16" s="1540"/>
      <c r="DY16" s="1542"/>
      <c r="DZ16" s="1542"/>
      <c r="EA16" s="1424"/>
      <c r="EB16" s="1542"/>
      <c r="EC16" s="1540"/>
      <c r="ED16" s="1540"/>
      <c r="EE16" s="1540"/>
      <c r="EF16" s="1540"/>
      <c r="EG16" s="1542"/>
      <c r="EH16" s="1542"/>
      <c r="EI16" s="1424"/>
      <c r="EJ16" s="1540"/>
      <c r="EK16" s="1540"/>
      <c r="EL16" s="1540"/>
      <c r="EM16" s="1540"/>
      <c r="EN16" s="1540"/>
      <c r="EO16" s="1542"/>
      <c r="EP16" s="1542"/>
      <c r="EQ16" s="1425"/>
      <c r="ER16" s="1540"/>
      <c r="ES16" s="1540"/>
      <c r="ET16" s="1540"/>
      <c r="EU16" s="1542"/>
      <c r="EV16" s="1540"/>
      <c r="EW16" s="1542"/>
      <c r="EX16" s="1542"/>
      <c r="EY16" s="1424"/>
      <c r="EZ16" s="1540"/>
      <c r="FA16" s="1540"/>
      <c r="FB16" s="1557"/>
      <c r="FC16" s="1542"/>
      <c r="FD16" s="1540"/>
      <c r="FE16" s="1542"/>
      <c r="FF16" s="1542"/>
      <c r="FG16" s="1425"/>
      <c r="FH16" s="1540"/>
      <c r="FI16" s="1540"/>
      <c r="FJ16" s="1540"/>
      <c r="FK16" s="1540"/>
      <c r="FL16" s="1540"/>
      <c r="FM16" s="1542"/>
      <c r="FN16" s="1542"/>
      <c r="FO16" s="1424"/>
      <c r="FP16" s="1540"/>
      <c r="FQ16" s="1540"/>
      <c r="FR16" s="1540"/>
      <c r="FS16" s="1540"/>
      <c r="FT16" s="1540"/>
      <c r="FU16" s="1542"/>
      <c r="FV16" s="1542"/>
      <c r="FW16" s="1424"/>
      <c r="FX16" s="1563"/>
      <c r="FY16" s="1563"/>
      <c r="FZ16" s="1563"/>
      <c r="GA16" s="1563"/>
      <c r="GB16" s="1563"/>
      <c r="GC16" s="1542"/>
      <c r="GD16" s="1542"/>
      <c r="GE16" s="1424"/>
      <c r="GF16" s="1563"/>
      <c r="GG16" s="1563"/>
      <c r="GH16" s="1563"/>
      <c r="GI16" s="1563"/>
      <c r="GJ16" s="1563"/>
      <c r="GK16" s="1542"/>
      <c r="GL16" s="1542"/>
      <c r="GM16" s="1425"/>
      <c r="GN16" s="1563"/>
      <c r="GO16" s="1563"/>
      <c r="GP16" s="1563"/>
      <c r="GQ16" s="1563"/>
      <c r="GR16" s="1563"/>
      <c r="GS16" s="1542"/>
      <c r="GT16" s="1542"/>
      <c r="GU16" s="1546"/>
      <c r="GV16" s="1540"/>
      <c r="GW16" s="1540"/>
      <c r="GX16" s="1540"/>
      <c r="GY16" s="1540"/>
      <c r="GZ16" s="1540"/>
      <c r="HA16" s="1542"/>
      <c r="HB16" s="1542"/>
      <c r="HC16" s="1546"/>
      <c r="HD16" s="1540"/>
      <c r="HE16" s="1540"/>
      <c r="HF16" s="1540"/>
      <c r="HG16" s="1540"/>
      <c r="HH16" s="1540"/>
      <c r="HI16" s="1542"/>
      <c r="HJ16" s="1542"/>
      <c r="HK16" s="1546"/>
      <c r="HL16" s="1540"/>
      <c r="HM16" s="1540"/>
      <c r="HN16" s="1540"/>
      <c r="HO16" s="1540"/>
      <c r="HP16" s="1540"/>
      <c r="HQ16" s="1542"/>
      <c r="HR16" s="1542"/>
      <c r="HS16" s="1546"/>
      <c r="HT16" s="1540"/>
      <c r="HU16" s="1540"/>
      <c r="HV16" s="1540"/>
      <c r="HW16" s="1540"/>
      <c r="HX16" s="1540"/>
      <c r="HY16" s="1542"/>
      <c r="HZ16" s="1542"/>
      <c r="IA16" s="1546"/>
      <c r="IB16" s="1563"/>
      <c r="IC16" s="1563"/>
      <c r="ID16" s="1563"/>
      <c r="IE16" s="1563"/>
      <c r="IF16" s="1563"/>
      <c r="IG16" s="1542"/>
      <c r="IH16" s="1542"/>
      <c r="II16" s="1546"/>
      <c r="IJ16" s="1563"/>
      <c r="IK16" s="1563"/>
      <c r="IL16" s="1563"/>
      <c r="IM16" s="1563"/>
      <c r="IN16" s="1540"/>
      <c r="IO16" s="1542"/>
      <c r="IP16" s="1542"/>
      <c r="IQ16" s="1546"/>
      <c r="IR16" s="1540"/>
      <c r="IS16" s="1540"/>
      <c r="IT16" s="1540"/>
      <c r="IU16" s="1540"/>
      <c r="IV16" s="1540"/>
      <c r="IW16" s="1542"/>
      <c r="IX16" s="1542"/>
      <c r="IY16" s="1546"/>
      <c r="IZ16" s="1540"/>
      <c r="JA16" s="1540"/>
      <c r="JB16" s="1423"/>
      <c r="JC16" s="1423"/>
      <c r="JD16" s="1542"/>
      <c r="JE16" s="1542"/>
      <c r="JF16" s="1542"/>
      <c r="JG16" s="1546"/>
      <c r="JH16" s="1423"/>
      <c r="JI16" s="1423"/>
      <c r="JJ16" s="1423"/>
      <c r="JK16" s="1423"/>
      <c r="JL16" s="1423"/>
      <c r="JM16" s="1542"/>
      <c r="JN16" s="1542"/>
      <c r="JO16" s="1546"/>
      <c r="JP16" s="1423"/>
      <c r="JQ16" s="1423"/>
      <c r="JR16" s="1423"/>
      <c r="JS16" s="1423"/>
      <c r="JT16" s="1423"/>
      <c r="JU16" s="1542"/>
      <c r="JV16" s="1542"/>
      <c r="JW16" s="1546"/>
      <c r="JX16" s="1423"/>
      <c r="JY16" s="1423"/>
      <c r="JZ16" s="1423"/>
      <c r="KA16" s="1423"/>
      <c r="KB16" s="1423"/>
      <c r="KC16" s="1542"/>
      <c r="KD16" s="1542"/>
      <c r="KE16" s="1546"/>
      <c r="KF16" s="1423"/>
      <c r="KG16" s="1423"/>
      <c r="KH16" s="1423"/>
      <c r="KI16" s="1423"/>
      <c r="KJ16" s="1542"/>
      <c r="KK16" s="1542"/>
      <c r="KL16" s="1542"/>
      <c r="KM16" s="1546"/>
      <c r="KN16" s="1423"/>
      <c r="KO16" s="1423"/>
      <c r="KP16" s="1423"/>
      <c r="KQ16" s="1423"/>
      <c r="KR16" s="1423"/>
      <c r="KS16" s="1542"/>
      <c r="KT16" s="1542"/>
      <c r="KU16" s="1546"/>
      <c r="KV16" s="1423"/>
      <c r="KW16" s="1423"/>
      <c r="KX16" s="1423"/>
      <c r="KY16" s="1423"/>
      <c r="KZ16" s="1423"/>
      <c r="LA16" s="1542"/>
      <c r="LB16" s="1542"/>
      <c r="LC16" s="1546"/>
      <c r="LD16" s="1423"/>
      <c r="LE16" s="1423"/>
      <c r="LF16" s="1423"/>
      <c r="LG16" s="1542"/>
      <c r="LH16" s="1423"/>
      <c r="LI16" s="1542"/>
      <c r="LJ16" s="1542"/>
      <c r="LK16" s="1546"/>
      <c r="LL16" s="1423"/>
      <c r="LM16" s="1423"/>
      <c r="LN16" s="1423"/>
      <c r="LO16" s="1423"/>
      <c r="LP16" s="1423"/>
      <c r="LQ16" s="1542"/>
      <c r="LR16" s="1542"/>
      <c r="LS16" s="1546"/>
      <c r="LT16" s="1423"/>
      <c r="LU16" s="1423"/>
      <c r="LV16" s="1423"/>
      <c r="LW16" s="1423"/>
      <c r="LX16" s="1423"/>
      <c r="LY16" s="1542"/>
      <c r="LZ16" s="1542"/>
      <c r="MA16" s="1546"/>
      <c r="MB16" s="1423"/>
      <c r="MC16" s="1423"/>
      <c r="MD16" s="1423"/>
      <c r="ME16" s="1423"/>
      <c r="MF16" s="1423"/>
      <c r="MG16" s="1542"/>
      <c r="MH16" s="1542"/>
      <c r="MI16" s="1546"/>
      <c r="MJ16" s="1423"/>
      <c r="MK16" s="1423"/>
      <c r="ML16" s="1423"/>
      <c r="MM16" s="1423"/>
      <c r="MN16" s="1423"/>
      <c r="MO16" s="1542"/>
      <c r="MP16" s="1542"/>
      <c r="MQ16" s="1546"/>
      <c r="MR16" s="1423"/>
      <c r="MS16" s="1423"/>
      <c r="MT16" s="1423"/>
      <c r="MU16" s="1423"/>
      <c r="MV16" s="1423"/>
      <c r="MW16" s="1542"/>
      <c r="MX16" s="1542"/>
      <c r="MY16" s="1546"/>
      <c r="MZ16" s="1542"/>
      <c r="NA16" s="1423"/>
      <c r="NB16" s="1423"/>
      <c r="NC16" s="1423"/>
      <c r="ND16" s="1423"/>
      <c r="NE16" s="1542"/>
      <c r="NF16" s="1542"/>
      <c r="NG16" s="1546"/>
      <c r="NH16" s="1423"/>
      <c r="NI16" s="1423"/>
      <c r="NJ16" s="1423"/>
      <c r="NK16" s="1423"/>
      <c r="NL16" s="1423"/>
      <c r="NM16" s="1542"/>
      <c r="NN16" s="1542"/>
      <c r="NO16" s="1546"/>
      <c r="NP16" s="1423"/>
      <c r="NQ16" s="1423"/>
      <c r="NR16" s="1423"/>
      <c r="NS16" s="1542"/>
      <c r="NT16" s="1423"/>
      <c r="NU16" s="1542"/>
      <c r="NV16" s="1542"/>
      <c r="NW16" s="1546"/>
      <c r="NX16" s="1423"/>
      <c r="NY16" s="1423"/>
      <c r="NZ16" s="1423"/>
      <c r="OA16" s="1423"/>
      <c r="OB16" s="1423"/>
      <c r="OC16" s="1542"/>
      <c r="OD16" s="1542"/>
      <c r="OE16" s="1546"/>
      <c r="OF16" s="1423"/>
      <c r="OG16" s="1423"/>
      <c r="OH16" s="1423"/>
      <c r="OI16" s="1423"/>
      <c r="OJ16" s="1423"/>
      <c r="OK16" s="1542"/>
      <c r="OL16" s="1542"/>
      <c r="OM16" s="1546"/>
      <c r="ON16" s="1423"/>
      <c r="OO16" s="1423"/>
      <c r="OP16" s="1423"/>
      <c r="OQ16" s="1423"/>
      <c r="OR16" s="1423"/>
      <c r="OS16" s="1542"/>
      <c r="OT16" s="1542"/>
      <c r="OU16" s="1546"/>
      <c r="OV16" s="1423"/>
      <c r="OW16" s="1423"/>
      <c r="OX16" s="1423"/>
      <c r="OY16" s="1423"/>
      <c r="OZ16" s="1423"/>
      <c r="PA16" s="1542"/>
      <c r="PB16" s="1542"/>
      <c r="PC16" s="1546"/>
      <c r="PD16" s="1423"/>
      <c r="PE16" s="1423"/>
      <c r="PF16" s="1423"/>
      <c r="PG16" s="1423"/>
      <c r="PH16" s="1423"/>
      <c r="PI16" s="1542"/>
      <c r="PJ16" s="1542"/>
      <c r="PK16" s="1546"/>
      <c r="PL16" s="1423"/>
      <c r="PM16" s="1423"/>
      <c r="PN16" s="1423"/>
      <c r="PO16" s="1423"/>
      <c r="PP16" s="1423"/>
      <c r="PQ16" s="1542"/>
      <c r="PR16" s="1542"/>
      <c r="PS16" s="1546"/>
      <c r="PT16" s="1423"/>
      <c r="PU16" s="1423"/>
      <c r="PV16" s="1423"/>
      <c r="PW16" s="1423"/>
      <c r="PX16" s="1423"/>
      <c r="PY16" s="1542"/>
      <c r="PZ16" s="1542"/>
      <c r="QA16" s="1546"/>
      <c r="QB16" s="1423"/>
      <c r="QC16" s="1423"/>
      <c r="QD16" s="1423"/>
      <c r="QE16" s="1423"/>
      <c r="QF16" s="1423"/>
      <c r="QG16" s="1542"/>
      <c r="QH16" s="1542"/>
      <c r="QI16" s="1546"/>
      <c r="QJ16" s="1423"/>
      <c r="QK16" s="1423"/>
      <c r="QL16" s="1423"/>
      <c r="QM16" s="1423"/>
      <c r="QN16" s="1542"/>
      <c r="QO16" s="1542"/>
      <c r="QP16" s="1542"/>
      <c r="QQ16" s="1546"/>
      <c r="QR16" s="1423"/>
      <c r="QS16" s="1423"/>
      <c r="QT16" s="1423"/>
      <c r="QU16" s="1423"/>
      <c r="QV16" s="1423"/>
      <c r="QW16" s="1542"/>
      <c r="QX16" s="1542"/>
      <c r="QY16" s="1546"/>
      <c r="QZ16" s="1423"/>
      <c r="RA16" s="1423"/>
      <c r="RB16" s="1423"/>
      <c r="RC16" s="1423"/>
      <c r="RD16" s="1423"/>
      <c r="RE16" s="1542"/>
      <c r="RF16" s="1542"/>
      <c r="RG16" s="1546"/>
    </row>
    <row r="17" spans="1:485">
      <c r="A17" s="1441" t="s">
        <v>36</v>
      </c>
      <c r="B17" s="1542"/>
      <c r="C17" s="1542"/>
      <c r="D17" s="1547"/>
      <c r="E17" s="1547"/>
      <c r="F17" s="1547"/>
      <c r="G17" s="1547"/>
      <c r="H17" s="1547"/>
      <c r="I17" s="1547"/>
      <c r="J17" s="1542"/>
      <c r="K17" s="1542"/>
      <c r="L17" s="1540"/>
      <c r="M17" s="1540"/>
      <c r="N17" s="1540"/>
      <c r="O17" s="1547"/>
      <c r="P17" s="1542"/>
      <c r="Q17" s="1542"/>
      <c r="R17" s="1542"/>
      <c r="S17" s="1547"/>
      <c r="T17" s="1547"/>
      <c r="U17" s="1547"/>
      <c r="V17" s="1547"/>
      <c r="W17" s="1547"/>
      <c r="X17" s="1542"/>
      <c r="Y17" s="1542"/>
      <c r="Z17" s="1547"/>
      <c r="AA17" s="1547"/>
      <c r="AB17" s="1547"/>
      <c r="AC17" s="1547"/>
      <c r="AD17" s="1547"/>
      <c r="AE17" s="1542"/>
      <c r="AF17" s="1542"/>
      <c r="AG17" s="1540"/>
      <c r="AH17" s="1540"/>
      <c r="AI17" s="1540"/>
      <c r="AJ17" s="1540"/>
      <c r="AK17" s="1540"/>
      <c r="AL17" s="1542"/>
      <c r="AM17" s="1542"/>
      <c r="AN17" s="1540"/>
      <c r="AO17" s="1540"/>
      <c r="AP17" s="1540"/>
      <c r="AQ17" s="1540"/>
      <c r="AR17" s="1540"/>
      <c r="AS17" s="1542"/>
      <c r="AT17" s="1542"/>
      <c r="AU17" s="1540"/>
      <c r="AV17" s="1540"/>
      <c r="AW17" s="1540"/>
      <c r="AX17" s="1542"/>
      <c r="AY17" s="1542"/>
      <c r="AZ17" s="1542"/>
      <c r="BA17" s="1542"/>
      <c r="BB17" s="1540"/>
      <c r="BC17" s="1540"/>
      <c r="BD17" s="1540"/>
      <c r="BE17" s="1540"/>
      <c r="BF17" s="1540"/>
      <c r="BG17" s="1542"/>
      <c r="BH17" s="1542"/>
      <c r="BI17" s="1540"/>
      <c r="BJ17" s="1540"/>
      <c r="BK17" s="1540"/>
      <c r="BL17" s="1540"/>
      <c r="BM17" s="1540"/>
      <c r="BN17" s="1542"/>
      <c r="BO17" s="1542"/>
      <c r="BP17" s="1540"/>
      <c r="BQ17" s="1540"/>
      <c r="BR17" s="1540"/>
      <c r="BS17" s="1540"/>
      <c r="BT17" s="1540"/>
      <c r="BU17" s="1542"/>
      <c r="BV17" s="1542"/>
      <c r="BW17" s="1540"/>
      <c r="BX17" s="1540"/>
      <c r="BY17" s="1540"/>
      <c r="BZ17" s="1540"/>
      <c r="CA17" s="1540"/>
      <c r="CB17" s="1542"/>
      <c r="CC17" s="1542"/>
      <c r="CD17" s="1540"/>
      <c r="CE17" s="1540"/>
      <c r="CF17" s="1540"/>
      <c r="CG17" s="1540"/>
      <c r="CH17" s="1540"/>
      <c r="CI17" s="1542"/>
      <c r="CJ17" s="1542"/>
      <c r="CK17" s="1540"/>
      <c r="CL17" s="1540"/>
      <c r="CM17" s="1540"/>
      <c r="CN17" s="1540"/>
      <c r="CO17" s="1542"/>
      <c r="CP17" s="1542"/>
      <c r="CQ17" s="1542"/>
      <c r="CR17" s="1540"/>
      <c r="CS17" s="1540"/>
      <c r="CT17" s="1540"/>
      <c r="CU17" s="1540"/>
      <c r="CV17" s="1540"/>
      <c r="CW17" s="1542"/>
      <c r="CX17" s="1542"/>
      <c r="CY17" s="1540"/>
      <c r="CZ17" s="1540"/>
      <c r="DA17" s="1540"/>
      <c r="DB17" s="1540"/>
      <c r="DC17" s="1540"/>
      <c r="DD17" s="1542"/>
      <c r="DE17" s="1542"/>
      <c r="DF17" s="1540"/>
      <c r="DG17" s="1540"/>
      <c r="DH17" s="1540"/>
      <c r="DI17" s="1540"/>
      <c r="DJ17" s="1540"/>
      <c r="DK17" s="1542"/>
      <c r="DL17" s="1542"/>
      <c r="DM17" s="1540"/>
      <c r="DN17" s="1540"/>
      <c r="DO17" s="1540"/>
      <c r="DP17" s="1540"/>
      <c r="DQ17" s="1540"/>
      <c r="DR17" s="1542"/>
      <c r="DS17" s="1572"/>
      <c r="DT17" s="1540"/>
      <c r="DU17" s="1540"/>
      <c r="DV17" s="1540"/>
      <c r="DW17" s="1540"/>
      <c r="DX17" s="1563"/>
      <c r="DY17" s="1542"/>
      <c r="DZ17" s="1542"/>
      <c r="EA17" s="1424"/>
      <c r="EB17" s="1542"/>
      <c r="EC17" s="1540"/>
      <c r="ED17" s="1540"/>
      <c r="EE17" s="1540"/>
      <c r="EF17" s="1540"/>
      <c r="EG17" s="1542"/>
      <c r="EH17" s="1542"/>
      <c r="EI17" s="1424"/>
      <c r="EJ17" s="1540"/>
      <c r="EK17" s="1540"/>
      <c r="EL17" s="1540"/>
      <c r="EM17" s="1540"/>
      <c r="EN17" s="1540"/>
      <c r="EO17" s="1542"/>
      <c r="EP17" s="1542"/>
      <c r="EQ17" s="1425"/>
      <c r="ER17" s="1540"/>
      <c r="ES17" s="1540"/>
      <c r="ET17" s="1557"/>
      <c r="EU17" s="1542"/>
      <c r="EV17" s="1563"/>
      <c r="EW17" s="1542"/>
      <c r="EX17" s="1542"/>
      <c r="EY17" s="1424"/>
      <c r="EZ17" s="1540"/>
      <c r="FA17" s="1540"/>
      <c r="FB17" s="1540"/>
      <c r="FC17" s="1542"/>
      <c r="FD17" s="1540"/>
      <c r="FE17" s="1542"/>
      <c r="FF17" s="1542"/>
      <c r="FG17" s="1425"/>
      <c r="FH17" s="1540"/>
      <c r="FI17" s="1540"/>
      <c r="FJ17" s="1540"/>
      <c r="FK17" s="1540"/>
      <c r="FL17" s="1540"/>
      <c r="FM17" s="1542"/>
      <c r="FN17" s="1542"/>
      <c r="FO17" s="1424"/>
      <c r="FP17" s="1540"/>
      <c r="FQ17" s="1540"/>
      <c r="FR17" s="1786" t="s">
        <v>37</v>
      </c>
      <c r="FS17" s="1540"/>
      <c r="FT17" s="1540"/>
      <c r="FU17" s="1542"/>
      <c r="FV17" s="1542"/>
      <c r="FW17" s="1424"/>
      <c r="FX17" s="1540"/>
      <c r="FY17" s="1540"/>
      <c r="FZ17" s="1540"/>
      <c r="GA17" s="1540"/>
      <c r="GB17" s="1540"/>
      <c r="GC17" s="1542"/>
      <c r="GD17" s="1542"/>
      <c r="GE17" s="1424"/>
      <c r="GF17" s="1563"/>
      <c r="GG17" s="1563"/>
      <c r="GH17" s="1563"/>
      <c r="GI17" s="1563"/>
      <c r="GJ17" s="1563"/>
      <c r="GK17" s="1542"/>
      <c r="GL17" s="1542"/>
      <c r="GM17" s="1425"/>
      <c r="GN17" s="1563"/>
      <c r="GO17" s="1563"/>
      <c r="GP17" s="1563"/>
      <c r="GQ17" s="1563"/>
      <c r="GR17" s="1563"/>
      <c r="GS17" s="1542"/>
      <c r="GT17" s="1542"/>
      <c r="GU17" s="1546"/>
      <c r="GW17" s="1540"/>
      <c r="GX17" s="1540"/>
      <c r="GY17" s="1540"/>
      <c r="GZ17" s="1540"/>
      <c r="HA17" s="1542"/>
      <c r="HB17" s="1542"/>
      <c r="HC17" s="1546"/>
      <c r="HD17" s="1540"/>
      <c r="HE17" s="1540"/>
      <c r="HF17" s="1540"/>
      <c r="HG17" s="1540"/>
      <c r="HH17" s="1540"/>
      <c r="HI17" s="1542"/>
      <c r="HJ17" s="1542"/>
      <c r="HK17" s="1546"/>
      <c r="HL17" s="1540"/>
      <c r="HM17" s="1540"/>
      <c r="HN17" s="1540"/>
      <c r="HO17" s="1540"/>
      <c r="HP17" s="1540"/>
      <c r="HQ17" s="1542"/>
      <c r="HR17" s="1542"/>
      <c r="HS17" s="1546"/>
      <c r="HT17" s="1540"/>
      <c r="HU17" s="1540"/>
      <c r="HV17" s="1540"/>
      <c r="HW17" s="1540"/>
      <c r="HX17" s="1540"/>
      <c r="HY17" s="1542"/>
      <c r="HZ17" s="1542"/>
      <c r="IA17" s="1546"/>
      <c r="IB17" s="1540"/>
      <c r="IC17" s="1540"/>
      <c r="ID17" s="1540"/>
      <c r="IE17" s="1540"/>
      <c r="IF17" s="1540"/>
      <c r="IG17" s="1542"/>
      <c r="IH17" s="1542"/>
      <c r="II17" s="1546"/>
      <c r="IJ17" s="1540"/>
      <c r="IK17" s="1540"/>
      <c r="IL17" s="1540"/>
      <c r="IM17" s="1540"/>
      <c r="IN17" s="1540"/>
      <c r="IO17" s="1542"/>
      <c r="IP17" s="1542"/>
      <c r="IQ17" s="1546"/>
      <c r="IR17" s="1540"/>
      <c r="IS17" s="1540"/>
      <c r="IT17" s="1540"/>
      <c r="IU17" s="1540"/>
      <c r="IV17" s="1540"/>
      <c r="IW17" s="1542"/>
      <c r="IX17" s="1542"/>
      <c r="IY17" s="1546"/>
      <c r="IZ17" s="1540"/>
      <c r="JA17" s="1540"/>
      <c r="JB17" s="1423"/>
      <c r="JC17" s="1423"/>
      <c r="JD17" s="1542"/>
      <c r="JE17" s="1542"/>
      <c r="JF17" s="1542"/>
      <c r="JG17" s="1546"/>
      <c r="JH17" s="1423"/>
      <c r="JI17" s="1423"/>
      <c r="JJ17" s="1423"/>
      <c r="JK17" s="1423"/>
      <c r="JL17" s="1423"/>
      <c r="JM17" s="1542"/>
      <c r="JN17" s="1542"/>
      <c r="JO17" s="1546"/>
      <c r="JP17" s="1423"/>
      <c r="JQ17" s="1423"/>
      <c r="JR17" s="1491"/>
      <c r="JS17" s="1491"/>
      <c r="JT17" s="1491"/>
      <c r="JU17" s="1542"/>
      <c r="JV17" s="1542"/>
      <c r="JW17" s="1546"/>
      <c r="JX17" s="1423"/>
      <c r="JY17" s="1423"/>
      <c r="JZ17" s="1491"/>
      <c r="KA17" s="1491"/>
      <c r="KB17" s="1491"/>
      <c r="KC17" s="1542"/>
      <c r="KD17" s="1542"/>
      <c r="KE17" s="1546"/>
      <c r="KF17" s="1423"/>
      <c r="KG17" s="1423"/>
      <c r="KH17" s="1491"/>
      <c r="KI17" s="1491"/>
      <c r="KJ17" s="1542"/>
      <c r="KK17" s="1542"/>
      <c r="KL17" s="1542"/>
      <c r="KM17" s="1546"/>
      <c r="KN17" s="1423"/>
      <c r="KO17" s="1423"/>
      <c r="KP17" s="1491"/>
      <c r="KQ17" s="1491"/>
      <c r="KR17" s="1491"/>
      <c r="KS17" s="1542"/>
      <c r="KT17" s="1542"/>
      <c r="KU17" s="1546"/>
      <c r="KV17" s="1423"/>
      <c r="KW17" s="1423"/>
      <c r="KX17" s="1491"/>
      <c r="KY17" s="1491"/>
      <c r="KZ17" s="1491"/>
      <c r="LA17" s="1542"/>
      <c r="LB17" s="1542"/>
      <c r="LC17" s="1546"/>
      <c r="LD17" s="1423"/>
      <c r="LE17" s="1423"/>
      <c r="LF17" s="1491"/>
      <c r="LG17" s="1542"/>
      <c r="LH17" s="1491"/>
      <c r="LI17" s="1542"/>
      <c r="LJ17" s="1542"/>
      <c r="LK17" s="1546"/>
      <c r="LL17" s="1423"/>
      <c r="LM17" s="1423"/>
      <c r="LN17" s="1491"/>
      <c r="LO17" s="1491"/>
      <c r="LP17" s="1491"/>
      <c r="LQ17" s="1542"/>
      <c r="LR17" s="1542"/>
      <c r="LS17" s="1546"/>
      <c r="LT17" s="1423"/>
      <c r="LU17" s="1423"/>
      <c r="LV17" s="1491"/>
      <c r="LW17" s="1491"/>
      <c r="LX17" s="1491"/>
      <c r="LY17" s="1542"/>
      <c r="LZ17" s="1542"/>
      <c r="MA17" s="1546"/>
      <c r="MB17" s="1423"/>
      <c r="MC17" s="1423"/>
      <c r="MD17" s="1491"/>
      <c r="ME17" s="1491"/>
      <c r="MF17" s="1491"/>
      <c r="MG17" s="1542"/>
      <c r="MH17" s="1542"/>
      <c r="MI17" s="1546"/>
      <c r="MJ17" s="1423"/>
      <c r="MK17" s="1423"/>
      <c r="ML17" s="1491"/>
      <c r="MM17" s="1491"/>
      <c r="MN17" s="1491"/>
      <c r="MO17" s="1542"/>
      <c r="MP17" s="1542"/>
      <c r="MQ17" s="1546"/>
      <c r="MR17" s="1423"/>
      <c r="MS17" s="1423"/>
      <c r="MT17" s="1491"/>
      <c r="MU17" s="1491"/>
      <c r="MV17" s="1491"/>
      <c r="MW17" s="1542"/>
      <c r="MX17" s="1542"/>
      <c r="MY17" s="1546"/>
      <c r="MZ17" s="1542"/>
      <c r="NA17" s="1423"/>
      <c r="NB17" s="1491"/>
      <c r="NC17" s="1491"/>
      <c r="ND17" s="1491"/>
      <c r="NE17" s="1542"/>
      <c r="NF17" s="1542"/>
      <c r="NG17" s="1546"/>
      <c r="NH17" s="1423"/>
      <c r="NI17" s="1423"/>
      <c r="NJ17" s="1423"/>
      <c r="NK17" s="1423"/>
      <c r="NL17" s="1423"/>
      <c r="NM17" s="1542"/>
      <c r="NN17" s="1542"/>
      <c r="NO17" s="1546"/>
      <c r="NP17" s="1423"/>
      <c r="NQ17" s="1423"/>
      <c r="NR17" s="1423"/>
      <c r="NS17" s="1542"/>
      <c r="NT17" s="1423"/>
      <c r="NU17" s="1542"/>
      <c r="NV17" s="1542"/>
      <c r="NW17" s="1546"/>
      <c r="NX17" s="1423"/>
      <c r="NY17" s="1423"/>
      <c r="NZ17" s="1423"/>
      <c r="OA17" s="1423"/>
      <c r="OB17" s="1423"/>
      <c r="OC17" s="1542"/>
      <c r="OD17" s="1542"/>
      <c r="OE17" s="1546"/>
      <c r="OF17" s="1423"/>
      <c r="OG17" s="1423"/>
      <c r="OH17" s="1423"/>
      <c r="OI17" s="1423"/>
      <c r="OJ17" s="1423"/>
      <c r="OK17" s="1542"/>
      <c r="OL17" s="1542"/>
      <c r="OM17" s="1546"/>
      <c r="ON17" s="1423"/>
      <c r="OO17" s="1423"/>
      <c r="OP17" s="1423"/>
      <c r="OQ17" s="1423"/>
      <c r="OR17" s="1423"/>
      <c r="OS17" s="1542"/>
      <c r="OT17" s="1542"/>
      <c r="OU17" s="1546"/>
      <c r="OV17" s="1423"/>
      <c r="OW17" s="1423"/>
      <c r="OX17" s="1471"/>
      <c r="OY17" s="1471"/>
      <c r="OZ17" s="1423"/>
      <c r="PA17" s="1542"/>
      <c r="PB17" s="1542"/>
      <c r="PC17" s="1546"/>
      <c r="PD17" s="1423"/>
      <c r="PE17" s="1423"/>
      <c r="PF17" s="1423"/>
      <c r="PG17" s="1423"/>
      <c r="PH17" s="1423"/>
      <c r="PI17" s="1542"/>
      <c r="PJ17" s="1542"/>
      <c r="PK17" s="1546"/>
      <c r="PL17" s="1423"/>
      <c r="PM17" s="1423"/>
      <c r="PN17" s="1423"/>
      <c r="PO17" s="1423"/>
      <c r="PP17" s="1423"/>
      <c r="PQ17" s="1542"/>
      <c r="PR17" s="1542"/>
      <c r="PS17" s="1546"/>
      <c r="PT17" s="1423"/>
      <c r="PU17" s="1423"/>
      <c r="PV17" s="1423"/>
      <c r="PW17" s="1423"/>
      <c r="PX17" s="1423"/>
      <c r="PY17" s="1542"/>
      <c r="PZ17" s="1542"/>
      <c r="QA17" s="1546"/>
      <c r="QB17" s="1423"/>
      <c r="QC17" s="1423"/>
      <c r="QD17" s="1423"/>
      <c r="QE17" s="1423"/>
      <c r="QF17" s="1423"/>
      <c r="QG17" s="1542"/>
      <c r="QH17" s="1542"/>
      <c r="QI17" s="1546"/>
      <c r="QJ17" s="1423"/>
      <c r="QK17" s="1423"/>
      <c r="QL17" s="1423"/>
      <c r="QM17" s="1423"/>
      <c r="QN17" s="1542"/>
      <c r="QO17" s="1542"/>
      <c r="QP17" s="1542"/>
      <c r="QQ17" s="1546"/>
      <c r="QR17" s="1423"/>
      <c r="QS17" s="1423"/>
      <c r="QT17" s="1423"/>
      <c r="QU17" s="1423"/>
      <c r="QV17" s="1423"/>
      <c r="QW17" s="1542"/>
      <c r="QX17" s="1542"/>
      <c r="QY17" s="1546"/>
      <c r="QZ17" s="1423"/>
      <c r="RA17" s="1423"/>
      <c r="RB17" s="1423"/>
      <c r="RC17" s="1423"/>
      <c r="RD17" s="1423"/>
      <c r="RE17" s="1542"/>
      <c r="RF17" s="1542"/>
      <c r="RG17" s="1546"/>
    </row>
    <row r="18" spans="1:485">
      <c r="A18" s="1441" t="s">
        <v>38</v>
      </c>
      <c r="B18" s="1542"/>
      <c r="C18" s="1542"/>
      <c r="D18" s="1547"/>
      <c r="E18" s="1547"/>
      <c r="F18" s="1547"/>
      <c r="G18" s="1547"/>
      <c r="H18" s="1547"/>
      <c r="I18" s="1547"/>
      <c r="J18" s="1542"/>
      <c r="K18" s="1542"/>
      <c r="L18" s="1540"/>
      <c r="M18" s="1540"/>
      <c r="N18" s="1540"/>
      <c r="O18" s="1547"/>
      <c r="P18" s="1542"/>
      <c r="Q18" s="1542"/>
      <c r="R18" s="1542"/>
      <c r="S18" s="1547"/>
      <c r="T18" s="1547"/>
      <c r="U18" s="1547"/>
      <c r="V18" s="1547"/>
      <c r="W18" s="1547"/>
      <c r="X18" s="1542"/>
      <c r="Y18" s="1542"/>
      <c r="Z18" s="1547"/>
      <c r="AA18" s="1547"/>
      <c r="AB18" s="1547"/>
      <c r="AC18" s="1547"/>
      <c r="AD18" s="1547"/>
      <c r="AE18" s="1542"/>
      <c r="AF18" s="1542"/>
      <c r="AG18" s="1540"/>
      <c r="AH18" s="1540"/>
      <c r="AI18" s="1540"/>
      <c r="AJ18" s="1540"/>
      <c r="AK18" s="1540"/>
      <c r="AL18" s="1542"/>
      <c r="AM18" s="1542"/>
      <c r="AN18" s="1540"/>
      <c r="AO18" s="1540"/>
      <c r="AP18" s="1540"/>
      <c r="AQ18" s="1540"/>
      <c r="AR18" s="1540"/>
      <c r="AS18" s="1542"/>
      <c r="AT18" s="1542"/>
      <c r="AU18" s="1540"/>
      <c r="AV18" s="1540"/>
      <c r="AW18" s="1540"/>
      <c r="AX18" s="1542"/>
      <c r="AY18" s="1542"/>
      <c r="AZ18" s="1542"/>
      <c r="BA18" s="1542"/>
      <c r="BB18" s="1571"/>
      <c r="BC18" s="1571"/>
      <c r="BD18" s="1571"/>
      <c r="BE18" s="1571"/>
      <c r="BF18" s="1571"/>
      <c r="BG18" s="1542"/>
      <c r="BH18" s="1542"/>
      <c r="BI18" s="1540"/>
      <c r="BJ18" s="1540"/>
      <c r="BK18" s="1540"/>
      <c r="BL18" s="1540"/>
      <c r="BM18" s="1540"/>
      <c r="BN18" s="1542"/>
      <c r="BO18" s="1542"/>
      <c r="BP18" s="1540"/>
      <c r="BQ18" s="1540"/>
      <c r="BR18" s="1540"/>
      <c r="BS18" s="1540"/>
      <c r="BT18" s="1540"/>
      <c r="BU18" s="1542"/>
      <c r="BV18" s="1542"/>
      <c r="BW18" s="1540"/>
      <c r="BX18" s="1540"/>
      <c r="BY18" s="1540"/>
      <c r="BZ18" s="1540"/>
      <c r="CA18" s="1540"/>
      <c r="CB18" s="1542"/>
      <c r="CC18" s="1542"/>
      <c r="CD18" s="1540"/>
      <c r="CE18" s="1540"/>
      <c r="CF18" s="1540"/>
      <c r="CG18" s="1540"/>
      <c r="CH18" s="1540"/>
      <c r="CI18" s="1542"/>
      <c r="CJ18" s="1542"/>
      <c r="CK18" s="1540"/>
      <c r="CL18" s="1540"/>
      <c r="CM18" s="1540"/>
      <c r="CN18" s="1540"/>
      <c r="CO18" s="1542"/>
      <c r="CP18" s="1542"/>
      <c r="CQ18" s="1542"/>
      <c r="CR18" s="1540"/>
      <c r="CS18" s="1540"/>
      <c r="CT18" s="1540"/>
      <c r="CU18" s="1540"/>
      <c r="CV18" s="1540"/>
      <c r="CW18" s="1542"/>
      <c r="CX18" s="1542"/>
      <c r="CY18" s="1540"/>
      <c r="CZ18" s="1540"/>
      <c r="DA18" s="1540"/>
      <c r="DB18" s="1540"/>
      <c r="DC18" s="1540"/>
      <c r="DD18" s="1542"/>
      <c r="DE18" s="1542"/>
      <c r="DF18" s="1540"/>
      <c r="DG18" s="1540"/>
      <c r="DH18" s="1540"/>
      <c r="DI18" s="1540"/>
      <c r="DJ18" s="1540"/>
      <c r="DK18" s="1542"/>
      <c r="DL18" s="1542"/>
      <c r="DM18" s="1540"/>
      <c r="DN18" s="1540"/>
      <c r="DO18" s="1540"/>
      <c r="DP18" s="1540"/>
      <c r="DQ18" s="1540"/>
      <c r="DR18" s="1542"/>
      <c r="DS18" s="1572"/>
      <c r="DT18" s="1540"/>
      <c r="DU18" s="1540"/>
      <c r="DV18" s="1540"/>
      <c r="DW18" s="1540"/>
      <c r="DX18" s="1540"/>
      <c r="DY18" s="1542"/>
      <c r="DZ18" s="1542"/>
      <c r="EA18" s="1424"/>
      <c r="EB18" s="1542"/>
      <c r="EC18" s="1540"/>
      <c r="ED18" s="1540"/>
      <c r="EE18" s="1540"/>
      <c r="EF18" s="1540"/>
      <c r="EG18" s="1542"/>
      <c r="EH18" s="1542"/>
      <c r="EI18" s="1424"/>
      <c r="EJ18" s="1540"/>
      <c r="EK18" s="1540"/>
      <c r="EL18" s="1540"/>
      <c r="EM18" s="1540"/>
      <c r="EN18" s="1540"/>
      <c r="EO18" s="1542"/>
      <c r="EP18" s="1542"/>
      <c r="EQ18" s="1425"/>
      <c r="ER18" s="1540"/>
      <c r="ES18" s="1540"/>
      <c r="ET18" s="1540"/>
      <c r="EU18" s="1542"/>
      <c r="EV18" s="1540"/>
      <c r="EW18" s="1542"/>
      <c r="EX18" s="1542"/>
      <c r="EY18" s="1424"/>
      <c r="EZ18" s="1540"/>
      <c r="FA18" s="1540"/>
      <c r="FB18" s="1557"/>
      <c r="FC18" s="1542"/>
      <c r="FD18" s="1540"/>
      <c r="FE18" s="1542"/>
      <c r="FF18" s="1542"/>
      <c r="FG18" s="1425"/>
      <c r="FH18" s="1540"/>
      <c r="FI18" s="1540"/>
      <c r="FJ18" s="1540"/>
      <c r="FK18" s="1540"/>
      <c r="FL18" s="1540"/>
      <c r="FM18" s="1542"/>
      <c r="FN18" s="1542"/>
      <c r="FO18" s="1424"/>
      <c r="FP18" s="1540"/>
      <c r="FQ18" s="1540"/>
      <c r="FR18" s="1540"/>
      <c r="FS18" s="1540"/>
      <c r="FT18" s="1563"/>
      <c r="FU18" s="1542"/>
      <c r="FV18" s="1542"/>
      <c r="FW18" s="1424"/>
      <c r="FX18" s="1540"/>
      <c r="FY18" s="1540"/>
      <c r="FZ18" s="1540"/>
      <c r="GA18" s="1540"/>
      <c r="GB18" s="1540"/>
      <c r="GC18" s="1542"/>
      <c r="GD18" s="1542"/>
      <c r="GE18" s="1424"/>
      <c r="GF18" s="1540"/>
      <c r="GG18" s="1540"/>
      <c r="GH18" s="1540"/>
      <c r="GI18" s="1540"/>
      <c r="GJ18" s="1540"/>
      <c r="GK18" s="1542"/>
      <c r="GL18" s="1542"/>
      <c r="GM18" s="1425"/>
      <c r="GN18" s="1540"/>
      <c r="GO18" s="1540"/>
      <c r="GP18" s="1540"/>
      <c r="GQ18" s="1540"/>
      <c r="GR18" s="1540"/>
      <c r="GS18" s="1542"/>
      <c r="GT18" s="1542"/>
      <c r="GU18" s="1546"/>
      <c r="GV18" s="1540"/>
      <c r="GW18" s="1540"/>
      <c r="GX18" s="1540"/>
      <c r="GY18" s="1540"/>
      <c r="GZ18" s="1563"/>
      <c r="HA18" s="1542"/>
      <c r="HB18" s="1542"/>
      <c r="HC18" s="1546"/>
      <c r="HD18" s="1540"/>
      <c r="HE18" s="1540"/>
      <c r="HF18" s="1540"/>
      <c r="HG18" s="1540"/>
      <c r="HH18" s="1563"/>
      <c r="HI18" s="1542"/>
      <c r="HJ18" s="1542"/>
      <c r="HK18" s="1546"/>
      <c r="HL18" s="1540"/>
      <c r="HM18" s="1540"/>
      <c r="HN18" s="1540"/>
      <c r="HO18" s="1540"/>
      <c r="HP18" s="1540"/>
      <c r="HQ18" s="1542"/>
      <c r="HR18" s="1542"/>
      <c r="HS18" s="1546"/>
      <c r="HT18" s="1540"/>
      <c r="HU18" s="1540"/>
      <c r="HV18" s="1540"/>
      <c r="HW18" s="1540"/>
      <c r="HX18" s="1540"/>
      <c r="HY18" s="1542"/>
      <c r="HZ18" s="1542"/>
      <c r="IA18" s="1546"/>
      <c r="IB18" s="1540"/>
      <c r="IC18" s="1540"/>
      <c r="ID18" s="1540"/>
      <c r="IE18" s="1540"/>
      <c r="IF18" s="1540"/>
      <c r="IG18" s="1542"/>
      <c r="IH18" s="1542"/>
      <c r="II18" s="1546"/>
      <c r="IJ18" s="1540"/>
      <c r="IK18" s="1540"/>
      <c r="IL18" s="1540"/>
      <c r="IM18" s="1540"/>
      <c r="IN18" s="1540"/>
      <c r="IO18" s="1542"/>
      <c r="IP18" s="1542"/>
      <c r="IQ18" s="1546"/>
      <c r="IR18" s="1540"/>
      <c r="IS18" s="1540"/>
      <c r="IT18" s="1540"/>
      <c r="IU18" s="1540"/>
      <c r="IV18" s="1563"/>
      <c r="IW18" s="1542"/>
      <c r="IX18" s="1542"/>
      <c r="IY18" s="1546"/>
      <c r="IZ18" s="1563"/>
      <c r="JA18" s="1563"/>
      <c r="JB18" s="1563"/>
      <c r="JC18" s="1563"/>
      <c r="JD18" s="1542"/>
      <c r="JE18" s="1542"/>
      <c r="JF18" s="1542"/>
      <c r="JG18" s="1546"/>
      <c r="JH18" s="1423"/>
      <c r="JI18" s="1423"/>
      <c r="JJ18" s="1423"/>
      <c r="JK18" s="1423"/>
      <c r="JL18" s="1423"/>
      <c r="JM18" s="1542"/>
      <c r="JN18" s="1542"/>
      <c r="JO18" s="1546"/>
      <c r="JP18" s="1423"/>
      <c r="JQ18" s="1423"/>
      <c r="JR18" s="1491"/>
      <c r="JS18" s="1491"/>
      <c r="JT18" s="1491"/>
      <c r="JU18" s="1542"/>
      <c r="JV18" s="1542"/>
      <c r="JW18" s="1546"/>
      <c r="JX18" s="1423"/>
      <c r="JY18" s="1423"/>
      <c r="JZ18" s="1491"/>
      <c r="KA18" s="1491"/>
      <c r="KB18" s="1491"/>
      <c r="KC18" s="1542"/>
      <c r="KD18" s="1542"/>
      <c r="KE18" s="1546"/>
      <c r="KF18" s="1423"/>
      <c r="KG18" s="1423"/>
      <c r="KH18" s="1491"/>
      <c r="KI18" s="1491"/>
      <c r="KJ18" s="1542"/>
      <c r="KK18" s="1542"/>
      <c r="KL18" s="1542"/>
      <c r="KM18" s="1546"/>
      <c r="KN18" s="1423"/>
      <c r="KO18" s="1423"/>
      <c r="KP18" s="1491"/>
      <c r="KQ18" s="1491"/>
      <c r="KR18" s="1491"/>
      <c r="KS18" s="1542"/>
      <c r="KT18" s="1542"/>
      <c r="KU18" s="1546"/>
      <c r="KV18" s="1423"/>
      <c r="KW18" s="1423"/>
      <c r="KX18" s="1491"/>
      <c r="KY18" s="1491"/>
      <c r="KZ18" s="1491"/>
      <c r="LA18" s="1542"/>
      <c r="LB18" s="1542"/>
      <c r="LC18" s="1546"/>
      <c r="LD18" s="1423"/>
      <c r="LE18" s="1423"/>
      <c r="LF18" s="1491"/>
      <c r="LG18" s="1542"/>
      <c r="LH18" s="1491"/>
      <c r="LI18" s="1542"/>
      <c r="LJ18" s="1542"/>
      <c r="LK18" s="1546"/>
      <c r="LL18" s="1423"/>
      <c r="LM18" s="1423"/>
      <c r="LN18" s="1491"/>
      <c r="LO18" s="1491"/>
      <c r="LP18" s="1491"/>
      <c r="LQ18" s="1542"/>
      <c r="LR18" s="1542"/>
      <c r="LS18" s="1546"/>
      <c r="LT18" s="1423"/>
      <c r="LU18" s="1423"/>
      <c r="LV18" s="1491"/>
      <c r="LW18" s="1491"/>
      <c r="LX18" s="1491"/>
      <c r="LY18" s="1542"/>
      <c r="LZ18" s="1542"/>
      <c r="MA18" s="1546"/>
      <c r="MB18" s="1423"/>
      <c r="MC18" s="1423"/>
      <c r="MD18" s="1491"/>
      <c r="ME18" s="1491"/>
      <c r="MF18" s="1491"/>
      <c r="MG18" s="1542"/>
      <c r="MH18" s="1542"/>
      <c r="MI18" s="1546"/>
      <c r="MJ18" s="1423"/>
      <c r="MK18" s="1423"/>
      <c r="ML18" s="1491"/>
      <c r="MM18" s="1491"/>
      <c r="MN18" s="1491"/>
      <c r="MO18" s="1542"/>
      <c r="MP18" s="1542"/>
      <c r="MQ18" s="1546"/>
      <c r="MR18" s="1423"/>
      <c r="MS18" s="1423"/>
      <c r="MT18" s="1491"/>
      <c r="MU18" s="1491"/>
      <c r="MV18" s="1491"/>
      <c r="MW18" s="1542"/>
      <c r="MX18" s="1542"/>
      <c r="MY18" s="1546"/>
      <c r="MZ18" s="1542"/>
      <c r="NA18" s="1423"/>
      <c r="NB18" s="1491"/>
      <c r="NC18" s="1491"/>
      <c r="ND18" s="1491"/>
      <c r="NE18" s="1542"/>
      <c r="NF18" s="1542"/>
      <c r="NG18" s="1546"/>
      <c r="NH18" s="1491"/>
      <c r="NI18" s="1491"/>
      <c r="NJ18" s="1491"/>
      <c r="NK18" s="1491"/>
      <c r="NL18" s="1491"/>
      <c r="NM18" s="1542"/>
      <c r="NN18" s="1542"/>
      <c r="NO18" s="1546"/>
      <c r="NP18" s="1491"/>
      <c r="NQ18" s="1491"/>
      <c r="NR18" s="1491"/>
      <c r="NS18" s="1542"/>
      <c r="NT18" s="1491"/>
      <c r="NU18" s="1542"/>
      <c r="NV18" s="1542"/>
      <c r="NW18" s="1546"/>
      <c r="NX18" s="1491"/>
      <c r="NY18" s="1491"/>
      <c r="NZ18" s="1491"/>
      <c r="OA18" s="1491"/>
      <c r="OB18" s="1491"/>
      <c r="OC18" s="1542"/>
      <c r="OD18" s="1542"/>
      <c r="OE18" s="1546"/>
      <c r="OF18" s="1491"/>
      <c r="OG18" s="1491"/>
      <c r="OH18" s="1491"/>
      <c r="OI18" s="1491"/>
      <c r="OJ18" s="1491"/>
      <c r="OK18" s="1542"/>
      <c r="OL18" s="1542"/>
      <c r="OM18" s="1546"/>
      <c r="ON18" s="1491"/>
      <c r="OO18" s="1491"/>
      <c r="OP18" s="1491"/>
      <c r="OQ18" s="1491"/>
      <c r="OR18" s="1491"/>
      <c r="OS18" s="1542"/>
      <c r="OT18" s="1542"/>
      <c r="OU18" s="1546"/>
      <c r="OV18" s="1491"/>
      <c r="OW18" s="2184"/>
      <c r="OX18" s="2182"/>
      <c r="OY18" s="2182"/>
      <c r="OZ18" s="2186"/>
      <c r="PA18" s="1542"/>
      <c r="PB18" s="1542"/>
      <c r="PC18" s="1546"/>
      <c r="PD18" s="1491"/>
      <c r="PE18" s="1491"/>
      <c r="PF18" s="1491"/>
      <c r="PG18" s="1491"/>
      <c r="PH18" s="1491"/>
      <c r="PI18" s="1542"/>
      <c r="PJ18" s="1542"/>
      <c r="PK18" s="1546"/>
      <c r="PL18" s="1491"/>
      <c r="PM18" s="1491"/>
      <c r="PN18" s="1491"/>
      <c r="PO18" s="1491"/>
      <c r="PP18" s="1491"/>
      <c r="PQ18" s="1542"/>
      <c r="PR18" s="1542"/>
      <c r="PS18" s="1546"/>
      <c r="PT18" s="1491"/>
      <c r="PU18" s="1491"/>
      <c r="PV18" s="1491"/>
      <c r="PW18" s="1491"/>
      <c r="PX18" s="1491"/>
      <c r="PY18" s="1542"/>
      <c r="PZ18" s="1542"/>
      <c r="QA18" s="1546"/>
      <c r="QB18" s="1491"/>
      <c r="QC18" s="1491"/>
      <c r="QD18" s="1491"/>
      <c r="QE18" s="1491"/>
      <c r="QF18" s="1491"/>
      <c r="QG18" s="1542"/>
      <c r="QH18" s="1542"/>
      <c r="QI18" s="1546"/>
      <c r="QJ18" s="1491"/>
      <c r="QK18" s="1491"/>
      <c r="QL18" s="1491"/>
      <c r="QM18" s="1491"/>
      <c r="QN18" s="1542"/>
      <c r="QO18" s="1542"/>
      <c r="QP18" s="1542"/>
      <c r="QQ18" s="1546"/>
      <c r="QR18" s="1423"/>
      <c r="QS18" s="1423"/>
      <c r="QT18" s="1423"/>
      <c r="QU18" s="1423"/>
      <c r="QV18" s="1423"/>
      <c r="QW18" s="1542"/>
      <c r="QX18" s="1542"/>
      <c r="QY18" s="1546"/>
      <c r="QZ18" s="1491"/>
      <c r="RA18" s="1423"/>
      <c r="RB18" s="1423"/>
      <c r="RC18" s="1423"/>
      <c r="RD18" s="1423"/>
      <c r="RE18" s="1542"/>
      <c r="RF18" s="1542"/>
      <c r="RG18" s="1546"/>
    </row>
    <row r="19" spans="1:485">
      <c r="A19" s="1441" t="s">
        <v>39</v>
      </c>
      <c r="B19" s="1542"/>
      <c r="C19" s="1542"/>
      <c r="D19" s="1547"/>
      <c r="E19" s="1547"/>
      <c r="F19" s="1547"/>
      <c r="G19" s="1547"/>
      <c r="H19" s="1547"/>
      <c r="I19" s="1547"/>
      <c r="J19" s="1542"/>
      <c r="K19" s="1542"/>
      <c r="L19" s="1540"/>
      <c r="M19" s="1540"/>
      <c r="N19" s="1540"/>
      <c r="O19" s="1547"/>
      <c r="P19" s="1542"/>
      <c r="Q19" s="1542"/>
      <c r="R19" s="1542"/>
      <c r="S19" s="1547"/>
      <c r="T19" s="1547"/>
      <c r="U19" s="1547"/>
      <c r="V19" s="1547"/>
      <c r="W19" s="1547"/>
      <c r="X19" s="1542"/>
      <c r="Y19" s="1542"/>
      <c r="Z19" s="1547"/>
      <c r="AA19" s="1547"/>
      <c r="AB19" s="1547"/>
      <c r="AC19" s="1547"/>
      <c r="AD19" s="1547"/>
      <c r="AE19" s="1542"/>
      <c r="AF19" s="1542"/>
      <c r="AG19" s="1540"/>
      <c r="AH19" s="1540"/>
      <c r="AI19" s="1540"/>
      <c r="AJ19" s="1540"/>
      <c r="AK19" s="1540"/>
      <c r="AL19" s="1542"/>
      <c r="AM19" s="1542"/>
      <c r="AN19" s="1540"/>
      <c r="AO19" s="1540"/>
      <c r="AP19" s="1540"/>
      <c r="AQ19" s="1540"/>
      <c r="AR19" s="1540"/>
      <c r="AS19" s="1542"/>
      <c r="AT19" s="1542"/>
      <c r="AU19" s="1540"/>
      <c r="AV19" s="1540"/>
      <c r="AW19" s="1540"/>
      <c r="AX19" s="1542"/>
      <c r="AY19" s="1542"/>
      <c r="AZ19" s="1542"/>
      <c r="BA19" s="1542"/>
      <c r="BB19" s="1540"/>
      <c r="BC19" s="1540"/>
      <c r="BD19" s="1540"/>
      <c r="BE19" s="1540"/>
      <c r="BF19" s="1540"/>
      <c r="BG19" s="1542"/>
      <c r="BH19" s="1542"/>
      <c r="BI19" s="1540"/>
      <c r="BJ19" s="1540"/>
      <c r="BK19" s="1540"/>
      <c r="BL19" s="1540"/>
      <c r="BM19" s="1540"/>
      <c r="BN19" s="1542"/>
      <c r="BO19" s="1542"/>
      <c r="BP19" s="1540"/>
      <c r="BQ19" s="1540"/>
      <c r="BR19" s="1540"/>
      <c r="BS19" s="1540"/>
      <c r="BT19" s="1540"/>
      <c r="BU19" s="1542"/>
      <c r="BV19" s="1542"/>
      <c r="BW19" s="1540"/>
      <c r="BX19" s="1540"/>
      <c r="BY19" s="1540"/>
      <c r="BZ19" s="1540"/>
      <c r="CA19" s="1540"/>
      <c r="CB19" s="1542"/>
      <c r="CC19" s="1542"/>
      <c r="CD19" s="1540"/>
      <c r="CE19" s="1540"/>
      <c r="CF19" s="1540"/>
      <c r="CG19" s="1540"/>
      <c r="CH19" s="1540"/>
      <c r="CI19" s="1542"/>
      <c r="CJ19" s="1542"/>
      <c r="CK19" s="1540"/>
      <c r="CL19" s="1540"/>
      <c r="CM19" s="1540"/>
      <c r="CN19" s="1540"/>
      <c r="CO19" s="1542"/>
      <c r="CP19" s="1542"/>
      <c r="CQ19" s="1542"/>
      <c r="CR19" s="1540"/>
      <c r="CS19" s="1540"/>
      <c r="CT19" s="1540"/>
      <c r="CU19" s="1540"/>
      <c r="CV19" s="1540"/>
      <c r="CW19" s="1542"/>
      <c r="CX19" s="1542"/>
      <c r="CY19" s="1540"/>
      <c r="CZ19" s="1540"/>
      <c r="DA19" s="1540"/>
      <c r="DB19" s="1540"/>
      <c r="DC19" s="1540"/>
      <c r="DD19" s="1542"/>
      <c r="DE19" s="1542"/>
      <c r="DF19" s="1540"/>
      <c r="DG19" s="1540"/>
      <c r="DH19" s="1540"/>
      <c r="DI19" s="1540"/>
      <c r="DJ19" s="1540"/>
      <c r="DK19" s="1542"/>
      <c r="DL19" s="1542"/>
      <c r="DM19" s="1540"/>
      <c r="DN19" s="1540"/>
      <c r="DO19" s="1540"/>
      <c r="DP19" s="1540"/>
      <c r="DQ19" s="1540"/>
      <c r="DR19" s="1542"/>
      <c r="DS19" s="1572"/>
      <c r="DT19" s="1540"/>
      <c r="DU19" s="1540"/>
      <c r="DV19" s="1540"/>
      <c r="DW19" s="1540"/>
      <c r="DX19" s="1540"/>
      <c r="DY19" s="1542"/>
      <c r="DZ19" s="1542"/>
      <c r="EA19" s="1424"/>
      <c r="EB19" s="1542"/>
      <c r="EC19" s="1540"/>
      <c r="ED19" s="1540"/>
      <c r="EE19" s="1540"/>
      <c r="EF19" s="1540"/>
      <c r="EG19" s="1542"/>
      <c r="EH19" s="1542"/>
      <c r="EI19" s="1424"/>
      <c r="EJ19" s="1540"/>
      <c r="EK19" s="1540"/>
      <c r="EL19" s="1540"/>
      <c r="EM19" s="1540"/>
      <c r="EN19" s="1540"/>
      <c r="EO19" s="1542"/>
      <c r="EP19" s="1542"/>
      <c r="EQ19" s="1425"/>
      <c r="ER19" s="1540"/>
      <c r="ES19" s="1540"/>
      <c r="ET19" s="1540"/>
      <c r="EU19" s="1542"/>
      <c r="EV19" s="1540"/>
      <c r="EW19" s="1542"/>
      <c r="EX19" s="1542"/>
      <c r="EY19" s="1424"/>
      <c r="EZ19" s="1540"/>
      <c r="FA19" s="1540"/>
      <c r="FB19" s="1557"/>
      <c r="FC19" s="1542"/>
      <c r="FD19" s="1540"/>
      <c r="FE19" s="1542"/>
      <c r="FF19" s="1542"/>
      <c r="FG19" s="1425"/>
      <c r="FH19" s="1540"/>
      <c r="FI19" s="1540"/>
      <c r="FJ19" s="1540"/>
      <c r="FK19" s="1540"/>
      <c r="FL19" s="1540"/>
      <c r="FM19" s="1542"/>
      <c r="FN19" s="1542"/>
      <c r="FO19" s="1424"/>
      <c r="FP19" s="1540"/>
      <c r="FQ19" s="1540"/>
      <c r="FR19" s="1540"/>
      <c r="FS19" s="1540"/>
      <c r="FT19" s="1540"/>
      <c r="FU19" s="1542"/>
      <c r="FV19" s="1542"/>
      <c r="FW19" s="1424"/>
      <c r="FX19" s="1540"/>
      <c r="FY19" s="1540"/>
      <c r="FZ19" s="1540"/>
      <c r="GA19" s="1540"/>
      <c r="GB19" s="1540"/>
      <c r="GC19" s="1542"/>
      <c r="GD19" s="1542"/>
      <c r="GE19" s="1424"/>
      <c r="GF19" s="1540"/>
      <c r="GG19" s="1540"/>
      <c r="GH19" s="1540"/>
      <c r="GI19" s="1540"/>
      <c r="GJ19" s="1540"/>
      <c r="GK19" s="1542"/>
      <c r="GL19" s="1542"/>
      <c r="GM19" s="1425"/>
      <c r="GN19" s="1540"/>
      <c r="GO19" s="1540"/>
      <c r="GP19" s="1540"/>
      <c r="GQ19" s="1540"/>
      <c r="GR19" s="2170" t="s">
        <v>40</v>
      </c>
      <c r="GS19" s="1542"/>
      <c r="GT19" s="1542"/>
      <c r="GU19" s="1546"/>
      <c r="GV19" s="1563"/>
      <c r="GW19" s="1563"/>
      <c r="GX19" s="1563"/>
      <c r="GY19" s="1563"/>
      <c r="GZ19" s="1563"/>
      <c r="HA19" s="1542"/>
      <c r="HB19" s="1542"/>
      <c r="HC19" s="1546"/>
      <c r="HD19" s="1563"/>
      <c r="HE19" s="1540"/>
      <c r="HF19" s="1540"/>
      <c r="HG19" s="1540"/>
      <c r="HH19" s="1540"/>
      <c r="HI19" s="1542"/>
      <c r="HJ19" s="1542"/>
      <c r="HK19" s="1546"/>
      <c r="HL19" s="1540"/>
      <c r="HM19" s="1540"/>
      <c r="HN19" s="1540"/>
      <c r="HO19" s="1540"/>
      <c r="HP19" s="1540"/>
      <c r="HQ19" s="1542"/>
      <c r="HR19" s="1542"/>
      <c r="HS19" s="1546"/>
      <c r="HT19" s="1540"/>
      <c r="HU19" s="1540"/>
      <c r="HV19" s="1540"/>
      <c r="HW19" s="1540"/>
      <c r="HX19" s="1540"/>
      <c r="HY19" s="1542"/>
      <c r="HZ19" s="1542"/>
      <c r="IA19" s="1546"/>
      <c r="IB19" s="1547"/>
      <c r="IC19" s="1547"/>
      <c r="ID19" s="1547"/>
      <c r="IE19" s="1547"/>
      <c r="IF19" s="1547"/>
      <c r="IG19" s="1542"/>
      <c r="IH19" s="1542"/>
      <c r="II19" s="1546"/>
      <c r="IJ19" s="1547"/>
      <c r="IK19" s="1547"/>
      <c r="IL19" s="1547"/>
      <c r="IM19" s="1547"/>
      <c r="IN19" s="1540"/>
      <c r="IO19" s="1542"/>
      <c r="IP19" s="1542"/>
      <c r="IQ19" s="1546"/>
      <c r="IR19" s="1540"/>
      <c r="IS19" s="1540"/>
      <c r="IT19" s="1540"/>
      <c r="IU19" s="1540"/>
      <c r="IV19" s="1540"/>
      <c r="IW19" s="1542"/>
      <c r="IX19" s="1542"/>
      <c r="IY19" s="1546"/>
      <c r="IZ19" s="1540"/>
      <c r="JA19" s="1540"/>
      <c r="JB19" s="1540"/>
      <c r="JC19" s="1540"/>
      <c r="JD19" s="1542"/>
      <c r="JE19" s="1542"/>
      <c r="JF19" s="1542"/>
      <c r="JG19" s="1546"/>
      <c r="JH19" s="1423"/>
      <c r="JI19" s="1540"/>
      <c r="JJ19" s="1540"/>
      <c r="JK19" s="1540"/>
      <c r="JL19" s="1540"/>
      <c r="JM19" s="1542"/>
      <c r="JN19" s="1542"/>
      <c r="JO19" s="1546"/>
      <c r="JP19" s="1540"/>
      <c r="JQ19" s="1540"/>
      <c r="JR19" s="1547"/>
      <c r="JS19" s="1576"/>
      <c r="JT19" s="1577"/>
      <c r="JU19" s="1542"/>
      <c r="JV19" s="1542"/>
      <c r="JW19" s="1546"/>
      <c r="JX19" s="1578"/>
      <c r="JY19" s="1578"/>
      <c r="JZ19" s="1577"/>
      <c r="KA19" s="1577"/>
      <c r="KB19" s="1577"/>
      <c r="KC19" s="1542"/>
      <c r="KD19" s="1542"/>
      <c r="KE19" s="1546"/>
      <c r="KF19" s="1578"/>
      <c r="KG19" s="1578"/>
      <c r="KH19" s="1577"/>
      <c r="KI19" s="1577"/>
      <c r="KJ19" s="1542"/>
      <c r="KK19" s="1542"/>
      <c r="KL19" s="1542"/>
      <c r="KM19" s="1546"/>
      <c r="KN19" s="1578"/>
      <c r="KO19" s="1578"/>
      <c r="KP19" s="1577"/>
      <c r="KQ19" s="1577"/>
      <c r="KR19" s="1577"/>
      <c r="KS19" s="1542"/>
      <c r="KT19" s="1542"/>
      <c r="KU19" s="1546"/>
      <c r="KV19" s="1578"/>
      <c r="KW19" s="1578"/>
      <c r="KX19" s="1577"/>
      <c r="KY19" s="1577"/>
      <c r="KZ19" s="1577"/>
      <c r="LA19" s="1542"/>
      <c r="LB19" s="1542"/>
      <c r="LC19" s="1546"/>
      <c r="LD19" s="1578"/>
      <c r="LE19" s="1578"/>
      <c r="LF19" s="1577"/>
      <c r="LG19" s="1542"/>
      <c r="LH19" s="1563"/>
      <c r="LI19" s="1542"/>
      <c r="LJ19" s="1542"/>
      <c r="LK19" s="1546"/>
      <c r="LL19" s="1578"/>
      <c r="LM19" s="1578"/>
      <c r="LN19" s="1577"/>
      <c r="LO19" s="1577"/>
      <c r="LP19" s="1577"/>
      <c r="LQ19" s="1542"/>
      <c r="LR19" s="1542"/>
      <c r="LS19" s="1546"/>
      <c r="LT19" s="1578"/>
      <c r="LU19" s="1578"/>
      <c r="LV19" s="1577"/>
      <c r="LW19" s="1577"/>
      <c r="LX19" s="1577"/>
      <c r="LY19" s="1542"/>
      <c r="LZ19" s="1542"/>
      <c r="MA19" s="1546"/>
      <c r="MB19" s="1578"/>
      <c r="MC19" s="1578"/>
      <c r="MD19" s="1577"/>
      <c r="ME19" s="1577"/>
      <c r="MF19" s="1577"/>
      <c r="MG19" s="1542"/>
      <c r="MH19" s="1542"/>
      <c r="MI19" s="1546"/>
      <c r="MJ19" s="1578"/>
      <c r="MK19" s="1578"/>
      <c r="ML19" s="1577"/>
      <c r="MM19" s="1577"/>
      <c r="MN19" s="1577"/>
      <c r="MO19" s="1542"/>
      <c r="MP19" s="1542"/>
      <c r="MQ19" s="1546"/>
      <c r="MR19" s="1578"/>
      <c r="MS19" s="1578"/>
      <c r="MT19" s="1577"/>
      <c r="MU19" s="1577"/>
      <c r="MV19" s="1577"/>
      <c r="MW19" s="1542"/>
      <c r="MX19" s="1542"/>
      <c r="MY19" s="1546"/>
      <c r="MZ19" s="1542"/>
      <c r="NA19" s="1578"/>
      <c r="NB19" s="1577"/>
      <c r="NC19" s="1577"/>
      <c r="ND19" s="1577"/>
      <c r="NE19" s="1542"/>
      <c r="NF19" s="1542"/>
      <c r="NG19" s="1546"/>
      <c r="NH19" s="1577"/>
      <c r="NI19" s="1577"/>
      <c r="NJ19" s="1577"/>
      <c r="NK19" s="1577"/>
      <c r="NL19" s="1577"/>
      <c r="NM19" s="1542"/>
      <c r="NN19" s="1542"/>
      <c r="NO19" s="1546"/>
      <c r="NP19" s="1577"/>
      <c r="NQ19" s="1577"/>
      <c r="NR19" s="1577"/>
      <c r="NS19" s="1542"/>
      <c r="NT19" s="1579"/>
      <c r="NU19" s="1542"/>
      <c r="NV19" s="1542"/>
      <c r="NW19" s="1546"/>
      <c r="NX19" s="1577"/>
      <c r="NY19" s="1577"/>
      <c r="NZ19" s="1577"/>
      <c r="OA19" s="1577"/>
      <c r="OB19" s="1577"/>
      <c r="OC19" s="1542"/>
      <c r="OD19" s="1542"/>
      <c r="OE19" s="1546"/>
      <c r="OF19" s="1577"/>
      <c r="OG19" s="1577"/>
      <c r="OH19" s="1577"/>
      <c r="OI19" s="1577"/>
      <c r="OJ19" s="1577"/>
      <c r="OK19" s="1542"/>
      <c r="OL19" s="1542"/>
      <c r="OM19" s="1546"/>
      <c r="ON19" s="1577"/>
      <c r="OO19" s="1577"/>
      <c r="OP19" s="1577"/>
      <c r="OQ19" s="1577"/>
      <c r="OR19" s="1577"/>
      <c r="OS19" s="1542"/>
      <c r="OT19" s="1542"/>
      <c r="OU19" s="1546"/>
      <c r="OV19" s="1577"/>
      <c r="OW19" s="1588"/>
      <c r="OX19" s="1601"/>
      <c r="OY19" s="1601"/>
      <c r="OZ19" s="1576"/>
      <c r="PA19" s="1542"/>
      <c r="PB19" s="1542"/>
      <c r="PC19" s="1546"/>
      <c r="PD19" s="1577"/>
      <c r="PE19" s="1577"/>
      <c r="PF19" s="1577"/>
      <c r="PG19" s="1577"/>
      <c r="PH19" s="1577"/>
      <c r="PI19" s="1542"/>
      <c r="PJ19" s="1542"/>
      <c r="PK19" s="1546"/>
      <c r="PL19" s="1577"/>
      <c r="PM19" s="1577"/>
      <c r="PN19" s="1577"/>
      <c r="PO19" s="1577"/>
      <c r="PP19" s="1577"/>
      <c r="PQ19" s="1542"/>
      <c r="PR19" s="1542"/>
      <c r="PS19" s="1546"/>
      <c r="PT19" s="1577"/>
      <c r="PU19" s="1577"/>
      <c r="PV19" s="1577"/>
      <c r="PW19" s="1577"/>
      <c r="PX19" s="1577"/>
      <c r="PY19" s="1542"/>
      <c r="PZ19" s="1542"/>
      <c r="QA19" s="1546"/>
      <c r="QB19" s="1577"/>
      <c r="QC19" s="1577"/>
      <c r="QD19" s="1577"/>
      <c r="QE19" s="1577"/>
      <c r="QF19" s="1577"/>
      <c r="QG19" s="1542"/>
      <c r="QH19" s="1542"/>
      <c r="QI19" s="1546"/>
      <c r="QJ19" s="1577"/>
      <c r="QK19" s="1577"/>
      <c r="QL19" s="1577"/>
      <c r="QM19" s="1577"/>
      <c r="QN19" s="1542"/>
      <c r="QO19" s="1542"/>
      <c r="QP19" s="1542"/>
      <c r="QQ19" s="1546"/>
      <c r="QR19" s="1423"/>
      <c r="QS19" s="1423"/>
      <c r="QT19" s="1423"/>
      <c r="QU19" s="1423"/>
      <c r="QV19" s="1423"/>
      <c r="QW19" s="1542"/>
      <c r="QX19" s="1542"/>
      <c r="QY19" s="1546"/>
      <c r="QZ19" s="1578"/>
      <c r="RA19" s="1423"/>
      <c r="RB19" s="1423"/>
      <c r="RC19" s="1423"/>
      <c r="RD19" s="1423"/>
      <c r="RE19" s="1542"/>
      <c r="RF19" s="1542"/>
      <c r="RG19" s="1546"/>
    </row>
    <row r="20" spans="1:485">
      <c r="A20" s="1441" t="s">
        <v>41</v>
      </c>
      <c r="B20" s="1542"/>
      <c r="C20" s="1542"/>
      <c r="D20" s="1547"/>
      <c r="E20" s="1547"/>
      <c r="F20" s="1547"/>
      <c r="G20" s="1547"/>
      <c r="H20" s="1547"/>
      <c r="I20" s="1547"/>
      <c r="J20" s="1542"/>
      <c r="K20" s="1542"/>
      <c r="L20" s="1540"/>
      <c r="M20" s="1540"/>
      <c r="N20" s="1540"/>
      <c r="O20" s="1547"/>
      <c r="P20" s="1542"/>
      <c r="Q20" s="1542"/>
      <c r="R20" s="1542"/>
      <c r="S20" s="1547"/>
      <c r="T20" s="1547"/>
      <c r="U20" s="1547"/>
      <c r="V20" s="1547"/>
      <c r="W20" s="1547"/>
      <c r="X20" s="1542"/>
      <c r="Y20" s="1542"/>
      <c r="Z20" s="1547"/>
      <c r="AA20" s="1547"/>
      <c r="AB20" s="1547"/>
      <c r="AC20" s="1547"/>
      <c r="AD20" s="1547"/>
      <c r="AE20" s="1542"/>
      <c r="AF20" s="1542"/>
      <c r="AG20" s="1540"/>
      <c r="AH20" s="1540"/>
      <c r="AI20" s="1540"/>
      <c r="AJ20" s="1540"/>
      <c r="AK20" s="1540"/>
      <c r="AL20" s="1542"/>
      <c r="AM20" s="1542"/>
      <c r="AN20" s="1540"/>
      <c r="AO20" s="1540"/>
      <c r="AP20" s="1540"/>
      <c r="AQ20" s="1540"/>
      <c r="AR20" s="1540"/>
      <c r="AS20" s="1542"/>
      <c r="AT20" s="1542"/>
      <c r="AU20" s="1571"/>
      <c r="AV20" s="1571"/>
      <c r="AW20" s="1571"/>
      <c r="AX20" s="1542"/>
      <c r="AY20" s="1542"/>
      <c r="AZ20" s="1542"/>
      <c r="BA20" s="1542"/>
      <c r="BB20" s="1571"/>
      <c r="BC20" s="1571"/>
      <c r="BD20" s="1571"/>
      <c r="BE20" s="1571"/>
      <c r="BF20" s="1571"/>
      <c r="BG20" s="1542"/>
      <c r="BH20" s="1542"/>
      <c r="BI20" s="1571"/>
      <c r="BJ20" s="1571"/>
      <c r="BK20" s="1571"/>
      <c r="BL20" s="1571"/>
      <c r="BM20" s="1571"/>
      <c r="BN20" s="1542"/>
      <c r="BO20" s="1542"/>
      <c r="BP20" s="1571"/>
      <c r="BQ20" s="1571"/>
      <c r="BR20" s="1571"/>
      <c r="BS20" s="1571"/>
      <c r="BT20" s="1571"/>
      <c r="BU20" s="1542"/>
      <c r="BV20" s="1542"/>
      <c r="BW20" s="1540"/>
      <c r="BX20" s="1540"/>
      <c r="BY20" s="1540"/>
      <c r="BZ20" s="1540"/>
      <c r="CA20" s="1540"/>
      <c r="CB20" s="1542"/>
      <c r="CC20" s="1542"/>
      <c r="CD20" s="1540"/>
      <c r="CE20" s="1540"/>
      <c r="CF20" s="1540"/>
      <c r="CG20" s="1540"/>
      <c r="CH20" s="1540"/>
      <c r="CI20" s="1542"/>
      <c r="CJ20" s="1542"/>
      <c r="CK20" s="1540"/>
      <c r="CL20" s="1540"/>
      <c r="CM20" s="1540"/>
      <c r="CN20" s="1540"/>
      <c r="CO20" s="1542"/>
      <c r="CP20" s="1542"/>
      <c r="CQ20" s="1542"/>
      <c r="CR20" s="1540"/>
      <c r="CS20" s="1540"/>
      <c r="CT20" s="1540"/>
      <c r="CU20" s="1540"/>
      <c r="CV20" s="1540"/>
      <c r="CW20" s="1542"/>
      <c r="CX20" s="1542"/>
      <c r="CY20" s="1540"/>
      <c r="CZ20" s="1540"/>
      <c r="DA20" s="1540"/>
      <c r="DB20" s="1540"/>
      <c r="DC20" s="1540"/>
      <c r="DD20" s="1542"/>
      <c r="DE20" s="1542"/>
      <c r="DF20" s="1540"/>
      <c r="DG20" s="1540"/>
      <c r="DH20" s="1540"/>
      <c r="DI20" s="1540"/>
      <c r="DJ20" s="1540"/>
      <c r="DK20" s="1542"/>
      <c r="DL20" s="1542"/>
      <c r="DM20" s="1540"/>
      <c r="DN20" s="1540"/>
      <c r="DO20" s="1540"/>
      <c r="DP20" s="1540"/>
      <c r="DQ20" s="1540"/>
      <c r="DR20" s="1542"/>
      <c r="DS20" s="1572"/>
      <c r="DT20" s="1573"/>
      <c r="DU20" s="1540"/>
      <c r="DV20" s="1540"/>
      <c r="DW20" s="1540"/>
      <c r="DX20" s="1540"/>
      <c r="DY20" s="1542"/>
      <c r="DZ20" s="1542"/>
      <c r="EA20" s="1424"/>
      <c r="EB20" s="1542"/>
      <c r="EC20" s="1540"/>
      <c r="ED20" s="1540"/>
      <c r="EE20" s="1540"/>
      <c r="EF20" s="1540"/>
      <c r="EG20" s="1542"/>
      <c r="EH20" s="1542"/>
      <c r="EI20" s="1424"/>
      <c r="EJ20" s="1540"/>
      <c r="EK20" s="1540"/>
      <c r="EL20" s="1581"/>
      <c r="EM20" s="1540"/>
      <c r="EN20" s="1540"/>
      <c r="EO20" s="1542"/>
      <c r="EP20" s="1542"/>
      <c r="EQ20" s="1425"/>
      <c r="ER20" s="1540"/>
      <c r="ES20" s="1540"/>
      <c r="ET20" s="1540"/>
      <c r="EU20" s="1542"/>
      <c r="EV20" s="1540"/>
      <c r="EW20" s="1542"/>
      <c r="EX20" s="1542"/>
      <c r="EY20" s="1424"/>
      <c r="EZ20" s="1540"/>
      <c r="FA20" s="1540"/>
      <c r="FB20" s="1557"/>
      <c r="FC20" s="1542"/>
      <c r="FD20" s="1540"/>
      <c r="FE20" s="1542"/>
      <c r="FF20" s="1542"/>
      <c r="FG20" s="1425"/>
      <c r="FH20" s="1540"/>
      <c r="FI20" s="1540"/>
      <c r="FJ20" s="1540"/>
      <c r="FK20" s="1540"/>
      <c r="FL20" s="1540"/>
      <c r="FM20" s="1542"/>
      <c r="FN20" s="1542"/>
      <c r="FO20" s="1424"/>
      <c r="FP20" s="1540"/>
      <c r="FQ20" s="1540"/>
      <c r="FR20" s="1540"/>
      <c r="FS20" s="1540"/>
      <c r="FT20" s="1540"/>
      <c r="FU20" s="1542"/>
      <c r="FV20" s="1542"/>
      <c r="FW20" s="1424"/>
      <c r="FX20" s="1540"/>
      <c r="FY20" s="1540"/>
      <c r="FZ20" s="1540"/>
      <c r="GA20" s="1540"/>
      <c r="GB20" s="1540"/>
      <c r="GC20" s="1542"/>
      <c r="GD20" s="1542"/>
      <c r="GE20" s="1424"/>
      <c r="GF20" s="1540"/>
      <c r="GG20" s="1540"/>
      <c r="GH20" s="1540"/>
      <c r="GI20" s="1540"/>
      <c r="GJ20" s="1540"/>
      <c r="GK20" s="1542"/>
      <c r="GL20" s="1542"/>
      <c r="GM20" s="1425"/>
      <c r="GN20" s="1540"/>
      <c r="GO20" s="1540"/>
      <c r="GP20" s="1540"/>
      <c r="GQ20" s="1540"/>
      <c r="GR20" s="1540"/>
      <c r="GS20" s="1542"/>
      <c r="GT20" s="1542"/>
      <c r="GU20" s="1546"/>
      <c r="GW20" s="1540"/>
      <c r="GX20" s="1540"/>
      <c r="GY20" s="1540"/>
      <c r="GZ20" s="1540"/>
      <c r="HA20" s="1542"/>
      <c r="HB20" s="1542"/>
      <c r="HC20" s="1546"/>
      <c r="HD20" s="1563"/>
      <c r="HE20" s="1563"/>
      <c r="HF20" s="1563"/>
      <c r="HG20" s="1563"/>
      <c r="HH20" s="1563"/>
      <c r="HI20" s="1542"/>
      <c r="HJ20" s="1542"/>
      <c r="HK20" s="1546"/>
      <c r="HL20" s="1540"/>
      <c r="HM20" s="1540"/>
      <c r="HN20" s="1540"/>
      <c r="HO20" s="1540"/>
      <c r="HP20" s="1540"/>
      <c r="HQ20" s="1542"/>
      <c r="HR20" s="1542"/>
      <c r="HS20" s="1546"/>
      <c r="HT20" s="1540"/>
      <c r="HU20" s="1540"/>
      <c r="HV20" s="1540"/>
      <c r="HW20" s="1540"/>
      <c r="HX20" s="1540"/>
      <c r="HY20" s="1542"/>
      <c r="HZ20" s="1542"/>
      <c r="IA20" s="1546"/>
      <c r="IB20" s="1540"/>
      <c r="IC20" s="1540"/>
      <c r="ID20" s="1540"/>
      <c r="IE20" s="1540"/>
      <c r="IF20" s="1540"/>
      <c r="IG20" s="1542"/>
      <c r="IH20" s="1542"/>
      <c r="II20" s="1546"/>
      <c r="IJ20" s="1540"/>
      <c r="IK20" s="1540"/>
      <c r="IL20" s="1540"/>
      <c r="IM20" s="1540"/>
      <c r="IN20" s="1540"/>
      <c r="IO20" s="1542"/>
      <c r="IP20" s="1542"/>
      <c r="IQ20" s="1546"/>
      <c r="IR20" s="1540"/>
      <c r="IS20" s="1540"/>
      <c r="IT20" s="1540"/>
      <c r="IU20" s="1540"/>
      <c r="IV20" s="1540"/>
      <c r="IW20" s="1542"/>
      <c r="IX20" s="1542"/>
      <c r="IY20" s="1546"/>
      <c r="IZ20" s="1540"/>
      <c r="JA20" s="1540"/>
      <c r="JB20" s="1540"/>
      <c r="JC20" s="1540"/>
      <c r="JD20" s="1542"/>
      <c r="JE20" s="1542"/>
      <c r="JF20" s="1542"/>
      <c r="JG20" s="1546"/>
      <c r="JH20" s="1423"/>
      <c r="JI20" s="1540"/>
      <c r="JJ20" s="1540"/>
      <c r="JK20" s="1540"/>
      <c r="JL20" s="1540"/>
      <c r="JM20" s="1542"/>
      <c r="JN20" s="1542"/>
      <c r="JO20" s="1546"/>
      <c r="JP20" s="1540"/>
      <c r="JQ20" s="1540"/>
      <c r="JR20" s="1547"/>
      <c r="JS20" s="1576"/>
      <c r="JT20" s="1577"/>
      <c r="JU20" s="1542"/>
      <c r="JV20" s="1542"/>
      <c r="JW20" s="1546"/>
      <c r="JX20" s="1578"/>
      <c r="JY20" s="1578"/>
      <c r="JZ20" s="1577"/>
      <c r="KA20" s="1577"/>
      <c r="KB20" s="1577"/>
      <c r="KC20" s="1542"/>
      <c r="KD20" s="1542"/>
      <c r="KE20" s="1546"/>
      <c r="KF20" s="1578"/>
      <c r="KG20" s="1578"/>
      <c r="KH20" s="1577"/>
      <c r="KI20" s="1577"/>
      <c r="KJ20" s="1542"/>
      <c r="KK20" s="1542"/>
      <c r="KL20" s="1542"/>
      <c r="KM20" s="1546"/>
      <c r="KN20" s="1574"/>
      <c r="KO20" s="1574"/>
      <c r="KP20" s="1574"/>
      <c r="KQ20" s="1574"/>
      <c r="KR20" s="1574"/>
      <c r="KS20" s="1542"/>
      <c r="KT20" s="1542"/>
      <c r="KU20" s="1546"/>
      <c r="KV20" s="1574"/>
      <c r="KW20" s="1574"/>
      <c r="KX20" s="1574"/>
      <c r="KY20" s="1574"/>
      <c r="KZ20" s="1574"/>
      <c r="LA20" s="1542"/>
      <c r="LB20" s="1542"/>
      <c r="LC20" s="1546"/>
      <c r="LD20" s="1574"/>
      <c r="LE20" s="1574"/>
      <c r="LF20" s="1574"/>
      <c r="LG20" s="1574"/>
      <c r="LH20" s="1574"/>
      <c r="LI20" s="1542"/>
      <c r="LJ20" s="1542"/>
      <c r="LK20" s="1546"/>
      <c r="LL20" s="1574"/>
      <c r="LM20" s="1574"/>
      <c r="LN20" s="1574"/>
      <c r="LO20" s="1574"/>
      <c r="LP20" s="1574"/>
      <c r="LQ20" s="1542"/>
      <c r="LR20" s="1542"/>
      <c r="LS20" s="1546"/>
      <c r="LT20" s="1574"/>
      <c r="LU20" s="1574"/>
      <c r="LV20" s="1577"/>
      <c r="LW20" s="1577"/>
      <c r="LX20" s="1577"/>
      <c r="LY20" s="1542"/>
      <c r="LZ20" s="1542"/>
      <c r="MA20" s="1546"/>
      <c r="MB20" s="1578"/>
      <c r="MC20" s="1578"/>
      <c r="MD20" s="1577"/>
      <c r="ME20" s="1577"/>
      <c r="MF20" s="1577"/>
      <c r="MG20" s="1542"/>
      <c r="MH20" s="1542"/>
      <c r="MI20" s="1546"/>
      <c r="MJ20" s="1578"/>
      <c r="MK20" s="1578"/>
      <c r="ML20" s="1577"/>
      <c r="MM20" s="1577"/>
      <c r="MN20" s="1577"/>
      <c r="MO20" s="1542"/>
      <c r="MP20" s="1542"/>
      <c r="MQ20" s="1546"/>
      <c r="MR20" s="1578"/>
      <c r="MS20" s="1578"/>
      <c r="MT20" s="1577"/>
      <c r="MU20" s="1577"/>
      <c r="MV20" s="1577"/>
      <c r="MW20" s="1542"/>
      <c r="MX20" s="1542"/>
      <c r="MY20" s="1546"/>
      <c r="MZ20" s="1542"/>
      <c r="NA20" s="1578"/>
      <c r="NB20" s="1577"/>
      <c r="NC20" s="1577"/>
      <c r="ND20" s="1577"/>
      <c r="NE20" s="1542"/>
      <c r="NF20" s="1542"/>
      <c r="NG20" s="1546"/>
      <c r="NH20" s="1577"/>
      <c r="NI20" s="1577"/>
      <c r="NJ20" s="1577"/>
      <c r="NK20" s="1577"/>
      <c r="NL20" s="1577"/>
      <c r="NM20" s="1542"/>
      <c r="NN20" s="1542"/>
      <c r="NO20" s="1546"/>
      <c r="NP20" s="1577"/>
      <c r="NQ20" s="1577"/>
      <c r="NR20" s="1577"/>
      <c r="NS20" s="1542"/>
      <c r="NT20" s="1579"/>
      <c r="NU20" s="1542"/>
      <c r="NV20" s="1542"/>
      <c r="NW20" s="1546"/>
      <c r="NX20" s="1577"/>
      <c r="NY20" s="1577"/>
      <c r="NZ20" s="1577"/>
      <c r="OA20" s="1577"/>
      <c r="OB20" s="1577"/>
      <c r="OC20" s="1542"/>
      <c r="OD20" s="1542"/>
      <c r="OE20" s="1546"/>
      <c r="OF20" s="1577"/>
      <c r="OG20" s="1577"/>
      <c r="OH20" s="1577"/>
      <c r="OI20" s="1577"/>
      <c r="OJ20" s="1577"/>
      <c r="OK20" s="1542"/>
      <c r="OL20" s="1542"/>
      <c r="OM20" s="1546"/>
      <c r="ON20" s="1577"/>
      <c r="OO20" s="1577"/>
      <c r="OP20" s="1577"/>
      <c r="OQ20" s="1577"/>
      <c r="OR20" s="1577"/>
      <c r="OS20" s="1542"/>
      <c r="OT20" s="1542"/>
      <c r="OU20" s="1546"/>
      <c r="OV20" s="1577"/>
      <c r="OW20" s="1588"/>
      <c r="OX20" s="1601"/>
      <c r="OY20" s="1601"/>
      <c r="OZ20" s="1576"/>
      <c r="PA20" s="1542"/>
      <c r="PB20" s="1542"/>
      <c r="PC20" s="1546"/>
      <c r="PD20" s="1577"/>
      <c r="PE20" s="1577"/>
      <c r="PF20" s="1577"/>
      <c r="PG20" s="1577"/>
      <c r="PH20" s="1577"/>
      <c r="PI20" s="1542"/>
      <c r="PJ20" s="1542"/>
      <c r="PK20" s="1546"/>
      <c r="PL20" s="1577"/>
      <c r="PM20" s="1577"/>
      <c r="PN20" s="1577"/>
      <c r="PO20" s="1577"/>
      <c r="PP20" s="1577"/>
      <c r="PQ20" s="1542"/>
      <c r="PR20" s="1542"/>
      <c r="PS20" s="1546"/>
      <c r="PT20" s="1577"/>
      <c r="PU20" s="1577"/>
      <c r="PV20" s="1577"/>
      <c r="PW20" s="1577"/>
      <c r="PX20" s="1577"/>
      <c r="PY20" s="1542"/>
      <c r="PZ20" s="1542"/>
      <c r="QA20" s="1546"/>
      <c r="QB20" s="1577"/>
      <c r="QC20" s="1577"/>
      <c r="QD20" s="1577"/>
      <c r="QE20" s="1577"/>
      <c r="QF20" s="1577"/>
      <c r="QG20" s="1542"/>
      <c r="QH20" s="1542"/>
      <c r="QI20" s="1546"/>
      <c r="QJ20" s="1577"/>
      <c r="QK20" s="1577"/>
      <c r="QL20" s="1577"/>
      <c r="QM20" s="1577"/>
      <c r="QN20" s="1542"/>
      <c r="QO20" s="1542"/>
      <c r="QP20" s="1542"/>
      <c r="QQ20" s="1546"/>
      <c r="QR20" s="1423"/>
      <c r="QS20" s="1423"/>
      <c r="QT20" s="1423"/>
      <c r="QU20" s="1423"/>
      <c r="QV20" s="1423"/>
      <c r="QW20" s="1542"/>
      <c r="QX20" s="1542"/>
      <c r="QY20" s="1546"/>
      <c r="QZ20" s="1578"/>
      <c r="RA20" s="1423"/>
      <c r="RB20" s="1423"/>
      <c r="RC20" s="1423"/>
      <c r="RD20" s="1423"/>
      <c r="RE20" s="1542"/>
      <c r="RF20" s="1542"/>
      <c r="RG20" s="1546"/>
    </row>
    <row r="21" spans="1:485" s="1434" customFormat="1" ht="14.45">
      <c r="A21" s="1444" t="s">
        <v>42</v>
      </c>
      <c r="B21" s="1429"/>
      <c r="C21" s="1429"/>
      <c r="D21" s="1429"/>
      <c r="E21" s="1429"/>
      <c r="F21" s="1429"/>
      <c r="G21" s="1429"/>
      <c r="H21" s="1429"/>
      <c r="I21" s="1429"/>
      <c r="J21" s="1429"/>
      <c r="K21" s="1429"/>
      <c r="L21" s="1429"/>
      <c r="M21" s="1429"/>
      <c r="N21" s="1429"/>
      <c r="O21" s="1429"/>
      <c r="P21" s="1429"/>
      <c r="Q21" s="1429"/>
      <c r="R21" s="1429"/>
      <c r="S21" s="1429"/>
      <c r="T21" s="1429"/>
      <c r="U21" s="1429"/>
      <c r="V21" s="1429"/>
      <c r="W21" s="1429"/>
      <c r="X21" s="1429"/>
      <c r="Y21" s="1429"/>
      <c r="Z21" s="1429"/>
      <c r="AA21" s="1429"/>
      <c r="AB21" s="1429"/>
      <c r="AC21" s="1429"/>
      <c r="AD21" s="1429"/>
      <c r="AE21" s="1429"/>
      <c r="AF21" s="1429"/>
      <c r="AG21" s="1429"/>
      <c r="AH21" s="1429"/>
      <c r="AI21" s="1429"/>
      <c r="AJ21" s="1429"/>
      <c r="AK21" s="1429"/>
      <c r="AL21" s="1429"/>
      <c r="AM21" s="1429"/>
      <c r="AN21" s="1429"/>
      <c r="AO21" s="1429"/>
      <c r="AP21" s="1429"/>
      <c r="AQ21" s="1429"/>
      <c r="AR21" s="1429"/>
      <c r="AS21" s="1429"/>
      <c r="AT21" s="1429"/>
      <c r="AU21" s="1429"/>
      <c r="AV21" s="1429"/>
      <c r="AW21" s="1429"/>
      <c r="AX21" s="1429"/>
      <c r="AY21" s="1429"/>
      <c r="AZ21" s="1429"/>
      <c r="BA21" s="1429"/>
      <c r="BB21" s="1429"/>
      <c r="BC21" s="1429"/>
      <c r="BD21" s="1429"/>
      <c r="BE21" s="1429"/>
      <c r="BF21" s="1429"/>
      <c r="BG21" s="1429"/>
      <c r="BH21" s="1429"/>
      <c r="BI21" s="1429"/>
      <c r="BJ21" s="1429"/>
      <c r="BK21" s="1429"/>
      <c r="BL21" s="1429"/>
      <c r="BM21" s="1429"/>
      <c r="BN21" s="1429"/>
      <c r="BO21" s="1429"/>
      <c r="BP21" s="1429"/>
      <c r="BQ21" s="1429"/>
      <c r="BR21" s="1429"/>
      <c r="BS21" s="1429"/>
      <c r="BT21" s="1429"/>
      <c r="BU21" s="1429"/>
      <c r="BV21" s="1429"/>
      <c r="BW21" s="1429"/>
      <c r="BX21" s="1429"/>
      <c r="BY21" s="1429"/>
      <c r="BZ21" s="1429"/>
      <c r="CA21" s="1429"/>
      <c r="CB21" s="1429"/>
      <c r="CC21" s="1429"/>
      <c r="CD21" s="1429"/>
      <c r="CE21" s="1429"/>
      <c r="CF21" s="1429"/>
      <c r="CG21" s="1429"/>
      <c r="CH21" s="1429"/>
      <c r="CI21" s="1429"/>
      <c r="CJ21" s="1429"/>
      <c r="CK21" s="1429"/>
      <c r="CL21" s="1429"/>
      <c r="CM21" s="1429"/>
      <c r="CN21" s="1429"/>
      <c r="CO21" s="1429"/>
      <c r="CP21" s="1429"/>
      <c r="CQ21" s="1429"/>
      <c r="CR21" s="1429"/>
      <c r="CS21" s="1429"/>
      <c r="CT21" s="1429"/>
      <c r="CU21" s="1429"/>
      <c r="CV21" s="1429"/>
      <c r="CW21" s="1429"/>
      <c r="CX21" s="1429"/>
      <c r="CY21" s="1429"/>
      <c r="CZ21" s="1429"/>
      <c r="DA21" s="1429"/>
      <c r="DB21" s="1429"/>
      <c r="DC21" s="1429"/>
      <c r="DD21" s="1429"/>
      <c r="DE21" s="1429"/>
      <c r="DF21" s="1429"/>
      <c r="DG21" s="1429"/>
      <c r="DH21" s="1429"/>
      <c r="DI21" s="1429"/>
      <c r="DJ21" s="1429"/>
      <c r="DK21" s="1429"/>
      <c r="DL21" s="1429"/>
      <c r="DM21" s="1429"/>
      <c r="DN21" s="1429"/>
      <c r="DO21" s="1429"/>
      <c r="DP21" s="1429"/>
      <c r="DQ21" s="1429"/>
      <c r="DR21" s="1429"/>
      <c r="DS21" s="1430"/>
      <c r="DT21" s="1429"/>
      <c r="DU21" s="1429"/>
      <c r="DV21" s="1429"/>
      <c r="DW21" s="1429"/>
      <c r="DX21" s="1429"/>
      <c r="DY21" s="1550"/>
      <c r="DZ21" s="1550"/>
      <c r="EA21" s="1431"/>
      <c r="EB21" s="1550"/>
      <c r="EC21" s="1429"/>
      <c r="ED21" s="1429"/>
      <c r="EE21" s="1429"/>
      <c r="EF21" s="1429"/>
      <c r="EG21" s="1550"/>
      <c r="EH21" s="1550"/>
      <c r="EI21" s="1431"/>
      <c r="EJ21" s="1549"/>
      <c r="EK21" s="1549"/>
      <c r="EL21" s="1549"/>
      <c r="EM21" s="1549"/>
      <c r="EN21" s="1549"/>
      <c r="EO21" s="1550"/>
      <c r="EP21" s="1550"/>
      <c r="EQ21" s="1432"/>
      <c r="ER21" s="1549"/>
      <c r="ES21" s="1549"/>
      <c r="ET21" s="1549"/>
      <c r="EU21" s="1550"/>
      <c r="EV21" s="1429"/>
      <c r="EW21" s="1550"/>
      <c r="EX21" s="1550"/>
      <c r="EY21" s="1431"/>
      <c r="EZ21" s="1429"/>
      <c r="FA21" s="1429"/>
      <c r="FB21" s="1433"/>
      <c r="FC21" s="1550"/>
      <c r="FD21" s="1549"/>
      <c r="FE21" s="1550"/>
      <c r="FF21" s="1550"/>
      <c r="FG21" s="1432"/>
      <c r="FH21" s="1549"/>
      <c r="FI21" s="1549"/>
      <c r="FJ21" s="1549"/>
      <c r="FK21" s="1549"/>
      <c r="FL21" s="1549"/>
      <c r="FM21" s="1550"/>
      <c r="FN21" s="1550"/>
      <c r="FO21" s="1431"/>
      <c r="FP21" s="1549"/>
      <c r="FQ21" s="1549"/>
      <c r="FR21" s="1549"/>
      <c r="FS21" s="1549"/>
      <c r="FT21" s="1549"/>
      <c r="FU21" s="1550"/>
      <c r="FV21" s="1550"/>
      <c r="FW21" s="1431"/>
      <c r="FX21" s="1549"/>
      <c r="FY21" s="1549"/>
      <c r="FZ21" s="1549"/>
      <c r="GA21" s="1549"/>
      <c r="GB21" s="1549"/>
      <c r="GC21" s="1550"/>
      <c r="GD21" s="1542"/>
      <c r="GE21" s="1431"/>
      <c r="GF21" s="1429"/>
      <c r="GG21" s="1429"/>
      <c r="GH21" s="1429"/>
      <c r="GI21" s="1429"/>
      <c r="GJ21" s="1429"/>
      <c r="GK21" s="1542"/>
      <c r="GL21" s="1542"/>
      <c r="GM21" s="1432"/>
      <c r="GN21" s="1429"/>
      <c r="GO21" s="1429"/>
      <c r="GP21" s="1429"/>
      <c r="GQ21" s="1429"/>
      <c r="GR21" s="1429"/>
      <c r="GS21" s="1542"/>
      <c r="GT21" s="1542"/>
      <c r="GU21" s="1554"/>
      <c r="GV21" s="1429"/>
      <c r="GW21" s="1429"/>
      <c r="GX21" s="1429"/>
      <c r="GY21" s="1429"/>
      <c r="GZ21" s="1429"/>
      <c r="HA21" s="1542"/>
      <c r="HB21" s="1542"/>
      <c r="HC21" s="1554"/>
      <c r="HD21" s="2170"/>
      <c r="HE21" s="1429"/>
      <c r="HF21" s="1429"/>
      <c r="HG21" s="1429"/>
      <c r="HH21" s="1429"/>
      <c r="HI21" s="1550"/>
      <c r="HJ21" s="1550"/>
      <c r="HK21" s="1554"/>
      <c r="HL21" s="1429"/>
      <c r="HM21" s="1429"/>
      <c r="HN21" s="1429"/>
      <c r="HO21" s="1429"/>
      <c r="HP21" s="1429"/>
      <c r="HQ21" s="1550"/>
      <c r="HR21" s="1550"/>
      <c r="HS21" s="1554"/>
      <c r="HT21" s="1429"/>
      <c r="HU21" s="1429"/>
      <c r="HV21" s="1429"/>
      <c r="HW21" s="1429"/>
      <c r="HX21" s="1429"/>
      <c r="HY21" s="1550"/>
      <c r="HZ21" s="1550"/>
      <c r="IA21" s="1554"/>
      <c r="IB21" s="1429"/>
      <c r="IC21" s="1429"/>
      <c r="ID21" s="1429"/>
      <c r="IE21" s="1429"/>
      <c r="IF21" s="1429"/>
      <c r="IG21" s="1550"/>
      <c r="IH21" s="1550"/>
      <c r="II21" s="1554"/>
      <c r="IJ21" s="1429"/>
      <c r="IK21" s="1429"/>
      <c r="IL21" s="1429"/>
      <c r="IM21" s="1429"/>
      <c r="IN21" s="1429"/>
      <c r="IO21" s="1550"/>
      <c r="IP21" s="1550"/>
      <c r="IQ21" s="1554"/>
      <c r="IR21" s="1429"/>
      <c r="IS21" s="1429"/>
      <c r="IT21" s="1429"/>
      <c r="IU21" s="1429"/>
      <c r="IV21" s="1429"/>
      <c r="IW21" s="1542"/>
      <c r="IX21" s="1542"/>
      <c r="IY21" s="1554"/>
      <c r="IZ21" s="1429"/>
      <c r="JA21" s="1429"/>
      <c r="JB21" s="1429"/>
      <c r="JC21" s="1429"/>
      <c r="JD21" s="1542"/>
      <c r="JE21" s="1542"/>
      <c r="JF21" s="1542"/>
      <c r="JG21" s="1554"/>
      <c r="JH21" s="1423"/>
      <c r="JI21" s="1429"/>
      <c r="JJ21" s="1429"/>
      <c r="JK21" s="1429"/>
      <c r="JL21" s="1429"/>
      <c r="JM21" s="1542"/>
      <c r="JN21" s="1542"/>
      <c r="JO21" s="1554"/>
      <c r="JP21" s="1429"/>
      <c r="JQ21" s="1429"/>
      <c r="JR21" s="1492"/>
      <c r="JS21" s="1493"/>
      <c r="JT21" s="1494"/>
      <c r="JU21" s="1542"/>
      <c r="JV21" s="1542"/>
      <c r="JW21" s="1554"/>
      <c r="JZ21" s="1494"/>
      <c r="KA21" s="1494"/>
      <c r="KB21" s="1494"/>
      <c r="KC21" s="1542"/>
      <c r="KD21" s="1542"/>
      <c r="KE21" s="1554"/>
      <c r="KH21" s="1495"/>
      <c r="KI21" s="1495"/>
      <c r="KJ21" s="1542"/>
      <c r="KK21" s="1542"/>
      <c r="KL21" s="1542"/>
      <c r="KM21" s="1554"/>
      <c r="KP21" s="1495"/>
      <c r="KQ21" s="1495"/>
      <c r="KR21" s="1495"/>
      <c r="KS21" s="1542"/>
      <c r="KT21" s="1542"/>
      <c r="KU21" s="1554"/>
      <c r="KX21" s="1495"/>
      <c r="KY21" s="1495"/>
      <c r="KZ21" s="1495"/>
      <c r="LA21" s="1542"/>
      <c r="LB21" s="1542"/>
      <c r="LC21" s="1554"/>
      <c r="LF21" s="1495"/>
      <c r="LG21" s="1542"/>
      <c r="LH21" s="1495"/>
      <c r="LI21" s="1542"/>
      <c r="LJ21" s="1542"/>
      <c r="LK21" s="1554"/>
      <c r="LN21" s="1495"/>
      <c r="LO21" s="1495"/>
      <c r="LP21" s="1495"/>
      <c r="LQ21" s="1542"/>
      <c r="LR21" s="1542"/>
      <c r="LS21" s="1554"/>
      <c r="LV21" s="1495"/>
      <c r="LW21" s="1495"/>
      <c r="LX21" s="1495"/>
      <c r="LY21" s="1542"/>
      <c r="LZ21" s="1542"/>
      <c r="MA21" s="1554"/>
      <c r="MD21" s="1495"/>
      <c r="ME21" s="1495"/>
      <c r="MF21" s="1495"/>
      <c r="MG21" s="1542"/>
      <c r="MH21" s="1542"/>
      <c r="MI21" s="1554"/>
      <c r="ML21" s="1495"/>
      <c r="MM21" s="1495"/>
      <c r="MN21" s="1495"/>
      <c r="MO21" s="1542"/>
      <c r="MP21" s="1542"/>
      <c r="MQ21" s="1554"/>
      <c r="MT21" s="1495"/>
      <c r="MU21" s="1495"/>
      <c r="MV21" s="1495"/>
      <c r="MW21" s="1542"/>
      <c r="MX21" s="1542"/>
      <c r="MY21" s="1554"/>
      <c r="MZ21" s="1542"/>
      <c r="NB21" s="1495"/>
      <c r="NC21" s="1495"/>
      <c r="ND21" s="1495"/>
      <c r="NE21" s="1542"/>
      <c r="NF21" s="1542"/>
      <c r="NG21" s="1554"/>
      <c r="NH21" s="1494"/>
      <c r="NI21" s="1494"/>
      <c r="NJ21" s="1494"/>
      <c r="NK21" s="1494"/>
      <c r="NL21" s="1494"/>
      <c r="NM21" s="1542"/>
      <c r="NN21" s="1542"/>
      <c r="NO21" s="1554"/>
      <c r="NP21" s="1494"/>
      <c r="NQ21" s="1494"/>
      <c r="NR21" s="1494"/>
      <c r="NS21" s="1542"/>
      <c r="NT21" s="1494"/>
      <c r="NU21" s="1542"/>
      <c r="NV21" s="1542"/>
      <c r="NW21" s="1554"/>
      <c r="NX21" s="1494"/>
      <c r="NY21" s="1494"/>
      <c r="NZ21" s="1494"/>
      <c r="OA21" s="1494"/>
      <c r="OB21" s="1494"/>
      <c r="OC21" s="1542"/>
      <c r="OD21" s="1542"/>
      <c r="OE21" s="1554"/>
      <c r="OF21" s="1494"/>
      <c r="OG21" s="1494"/>
      <c r="OH21" s="1494"/>
      <c r="OI21" s="1494"/>
      <c r="OJ21" s="1494"/>
      <c r="OK21" s="1542"/>
      <c r="OL21" s="1542"/>
      <c r="OM21" s="1554"/>
      <c r="ON21" s="1494"/>
      <c r="OO21" s="1494"/>
      <c r="OP21" s="1494"/>
      <c r="OQ21" s="1494"/>
      <c r="OR21" s="1494"/>
      <c r="OS21" s="1542"/>
      <c r="OT21" s="1542"/>
      <c r="OU21" s="1554"/>
      <c r="OV21" s="1494"/>
      <c r="OW21" s="2185"/>
      <c r="OX21" s="2183"/>
      <c r="OY21" s="2183"/>
      <c r="OZ21" s="1493"/>
      <c r="PA21" s="1542"/>
      <c r="PB21" s="1542"/>
      <c r="PC21" s="1554"/>
      <c r="PD21" s="1494"/>
      <c r="PE21" s="1494"/>
      <c r="PF21" s="1494"/>
      <c r="PG21" s="1494"/>
      <c r="PH21" s="1494"/>
      <c r="PI21" s="1542"/>
      <c r="PJ21" s="1542"/>
      <c r="PK21" s="1554"/>
      <c r="PL21" s="1494"/>
      <c r="PM21" s="1494"/>
      <c r="PN21" s="1494"/>
      <c r="PO21" s="1494"/>
      <c r="PP21" s="1494"/>
      <c r="PQ21" s="1542"/>
      <c r="PR21" s="1542"/>
      <c r="PS21" s="1554"/>
      <c r="PT21" s="1494"/>
      <c r="PU21" s="1494"/>
      <c r="PV21" s="1494"/>
      <c r="PW21" s="1494"/>
      <c r="PX21" s="1494"/>
      <c r="PY21" s="1542"/>
      <c r="PZ21" s="1542"/>
      <c r="QA21" s="1554"/>
      <c r="QB21" s="1494"/>
      <c r="QC21" s="1494"/>
      <c r="QD21" s="1494"/>
      <c r="QE21" s="1494"/>
      <c r="QF21" s="1494"/>
      <c r="QG21" s="1542"/>
      <c r="QH21" s="1542"/>
      <c r="QI21" s="1554"/>
      <c r="QJ21" s="1494"/>
      <c r="QK21" s="1494"/>
      <c r="QL21" s="1494"/>
      <c r="QM21" s="1494"/>
      <c r="QN21" s="1542"/>
      <c r="QO21" s="1542"/>
      <c r="QP21" s="1542"/>
      <c r="QQ21" s="1554"/>
      <c r="QR21" s="1423"/>
      <c r="QS21" s="1423"/>
      <c r="QT21" s="1423"/>
      <c r="QU21" s="1423"/>
      <c r="QV21" s="1423"/>
      <c r="QW21" s="1542"/>
      <c r="QX21" s="1542"/>
      <c r="QY21" s="1554"/>
      <c r="RA21" s="1423"/>
      <c r="RB21" s="1423"/>
      <c r="RC21" s="1423"/>
      <c r="RD21" s="1423"/>
      <c r="RE21" s="1542"/>
      <c r="RF21" s="1542"/>
      <c r="RG21" s="1554"/>
    </row>
    <row r="22" spans="1:485" s="1531" customFormat="1" ht="12.95" customHeight="1">
      <c r="A22" s="1445" t="s">
        <v>43</v>
      </c>
      <c r="B22" s="1582"/>
      <c r="C22" s="1582"/>
      <c r="D22" s="1582"/>
      <c r="E22" s="1582"/>
      <c r="F22" s="1582"/>
      <c r="G22" s="1582"/>
      <c r="H22" s="1582"/>
      <c r="I22" s="1582"/>
      <c r="J22" s="1582"/>
      <c r="K22" s="1582"/>
      <c r="L22" s="1582"/>
      <c r="M22" s="1582"/>
      <c r="N22" s="1582"/>
      <c r="O22" s="1582"/>
      <c r="P22" s="1582"/>
      <c r="Q22" s="1582"/>
      <c r="R22" s="1582"/>
      <c r="S22" s="1582"/>
      <c r="T22" s="1582"/>
      <c r="U22" s="1582"/>
      <c r="V22" s="1582"/>
      <c r="W22" s="1582"/>
      <c r="X22" s="1582"/>
      <c r="Y22" s="1582"/>
      <c r="Z22" s="1582"/>
      <c r="AA22" s="1582"/>
      <c r="AB22" s="1582"/>
      <c r="AC22" s="1582"/>
      <c r="AD22" s="1582"/>
      <c r="AE22" s="1582"/>
      <c r="AF22" s="1582"/>
      <c r="AG22" s="1582"/>
      <c r="AH22" s="1582"/>
      <c r="AI22" s="1582"/>
      <c r="AJ22" s="1582"/>
      <c r="AK22" s="1582"/>
      <c r="AL22" s="1582"/>
      <c r="AM22" s="1582"/>
      <c r="AN22" s="1582"/>
      <c r="AO22" s="1582"/>
      <c r="AP22" s="1582"/>
      <c r="AQ22" s="1582"/>
      <c r="AR22" s="1582"/>
      <c r="AS22" s="1582"/>
      <c r="AT22" s="1582"/>
      <c r="AU22" s="1582"/>
      <c r="AV22" s="1582"/>
      <c r="AW22" s="1582"/>
      <c r="AX22" s="1582"/>
      <c r="AY22" s="1582"/>
      <c r="AZ22" s="1582"/>
      <c r="BA22" s="1582"/>
      <c r="BB22" s="1582"/>
      <c r="BC22" s="1582"/>
      <c r="BD22" s="1582"/>
      <c r="BE22" s="1582"/>
      <c r="BF22" s="1582"/>
      <c r="BG22" s="1582"/>
      <c r="BH22" s="1582"/>
      <c r="BI22" s="1582"/>
      <c r="BJ22" s="1582"/>
      <c r="BK22" s="1582"/>
      <c r="BL22" s="1582"/>
      <c r="BM22" s="1582"/>
      <c r="BN22" s="1582"/>
      <c r="BO22" s="1582"/>
      <c r="BP22" s="1582"/>
      <c r="BQ22" s="1582"/>
      <c r="BR22" s="1582"/>
      <c r="BS22" s="1582"/>
      <c r="BT22" s="1582"/>
      <c r="BU22" s="1582"/>
      <c r="BV22" s="1582"/>
      <c r="BW22" s="1582"/>
      <c r="BX22" s="1582"/>
      <c r="BY22" s="1582"/>
      <c r="BZ22" s="1582"/>
      <c r="CA22" s="1582"/>
      <c r="CB22" s="1582"/>
      <c r="CC22" s="1582"/>
      <c r="CD22" s="1582"/>
      <c r="CE22" s="1582"/>
      <c r="CF22" s="1582"/>
      <c r="CG22" s="1582"/>
      <c r="CH22" s="1582"/>
      <c r="CI22" s="1582"/>
      <c r="CJ22" s="1582"/>
      <c r="CK22" s="1582"/>
      <c r="CL22" s="1582"/>
      <c r="CM22" s="1582"/>
      <c r="CN22" s="1582"/>
      <c r="CO22" s="1582"/>
      <c r="CP22" s="1582"/>
      <c r="CQ22" s="1582"/>
      <c r="CR22" s="1582"/>
      <c r="CS22" s="1582"/>
      <c r="CT22" s="1582"/>
      <c r="CU22" s="1582"/>
      <c r="CV22" s="1582"/>
      <c r="CW22" s="1582"/>
      <c r="CX22" s="1582"/>
      <c r="CY22" s="1582"/>
      <c r="CZ22" s="1582"/>
      <c r="DA22" s="1582"/>
      <c r="DB22" s="1582"/>
      <c r="DC22" s="1582"/>
      <c r="DD22" s="1582"/>
      <c r="DE22" s="1582"/>
      <c r="DF22" s="1582"/>
      <c r="DG22" s="1582"/>
      <c r="DH22" s="1582"/>
      <c r="DI22" s="1582"/>
      <c r="DJ22" s="1582"/>
      <c r="DK22" s="1582"/>
      <c r="DL22" s="1582"/>
      <c r="DM22" s="1582"/>
      <c r="DN22" s="1582"/>
      <c r="DO22" s="1582"/>
      <c r="DP22" s="1582"/>
      <c r="DQ22" s="1582"/>
      <c r="DR22" s="1582"/>
      <c r="DS22" s="1583">
        <v>8</v>
      </c>
      <c r="DT22" s="2945">
        <v>0</v>
      </c>
      <c r="DU22" s="2945"/>
      <c r="DV22" s="2945"/>
      <c r="DW22" s="2945"/>
      <c r="DX22" s="2945"/>
      <c r="DY22" s="2945"/>
      <c r="DZ22" s="2945"/>
      <c r="EA22" s="2945"/>
      <c r="EB22" s="2946">
        <v>0</v>
      </c>
      <c r="EC22" s="2946"/>
      <c r="ED22" s="2946"/>
      <c r="EE22" s="2946"/>
      <c r="EF22" s="2946"/>
      <c r="EG22" s="2946"/>
      <c r="EH22" s="2946"/>
      <c r="EI22" s="2946"/>
      <c r="EJ22" s="2947">
        <v>8</v>
      </c>
      <c r="EK22" s="2947"/>
      <c r="EL22" s="2947"/>
      <c r="EM22" s="2947"/>
      <c r="EN22" s="2947"/>
      <c r="EO22" s="2947"/>
      <c r="EP22" s="2947"/>
      <c r="EQ22" s="2947"/>
      <c r="ER22" s="2947">
        <v>0</v>
      </c>
      <c r="ES22" s="2947"/>
      <c r="ET22" s="2947"/>
      <c r="EU22" s="2947"/>
      <c r="EV22" s="2947"/>
      <c r="EW22" s="2947"/>
      <c r="EX22" s="2947"/>
      <c r="EY22" s="2947"/>
      <c r="EZ22" s="2947">
        <v>1</v>
      </c>
      <c r="FA22" s="2947"/>
      <c r="FB22" s="2947"/>
      <c r="FC22" s="2947"/>
      <c r="FD22" s="2947"/>
      <c r="FE22" s="2947"/>
      <c r="FF22" s="2947"/>
      <c r="FG22" s="2947"/>
      <c r="FH22" s="2947">
        <v>0</v>
      </c>
      <c r="FI22" s="2947"/>
      <c r="FJ22" s="2947"/>
      <c r="FK22" s="2947"/>
      <c r="FL22" s="2947"/>
      <c r="FM22" s="2947"/>
      <c r="FN22" s="2947"/>
      <c r="FO22" s="2947"/>
      <c r="FP22" s="2947">
        <v>0</v>
      </c>
      <c r="FQ22" s="2947"/>
      <c r="FR22" s="2947"/>
      <c r="FS22" s="2947"/>
      <c r="FT22" s="2947"/>
      <c r="FU22" s="2947"/>
      <c r="FV22" s="2947"/>
      <c r="FW22" s="2947"/>
      <c r="FX22" s="2947">
        <v>1</v>
      </c>
      <c r="FY22" s="2947"/>
      <c r="FZ22" s="2947"/>
      <c r="GA22" s="2947"/>
      <c r="GB22" s="2947"/>
      <c r="GC22" s="2947"/>
      <c r="GD22" s="2947"/>
      <c r="GE22" s="2947"/>
      <c r="GF22" s="2938">
        <v>2</v>
      </c>
      <c r="GG22" s="2939"/>
      <c r="GH22" s="2939"/>
      <c r="GI22" s="2939"/>
      <c r="GJ22" s="2939"/>
      <c r="GK22" s="2939"/>
      <c r="GL22" s="2939"/>
      <c r="GM22" s="2940"/>
      <c r="GN22" s="2927">
        <v>2</v>
      </c>
      <c r="GO22" s="2911"/>
      <c r="GP22" s="2911"/>
      <c r="GQ22" s="2911"/>
      <c r="GR22" s="2911"/>
      <c r="GS22" s="2911"/>
      <c r="GT22" s="2911"/>
      <c r="GU22" s="2941"/>
      <c r="GV22" s="2927">
        <v>2</v>
      </c>
      <c r="GW22" s="2911"/>
      <c r="GX22" s="2911"/>
      <c r="GY22" s="2911"/>
      <c r="GZ22" s="2911"/>
      <c r="HA22" s="2911"/>
      <c r="HB22" s="2911"/>
      <c r="HC22" s="2941"/>
      <c r="HD22" s="2927">
        <v>2</v>
      </c>
      <c r="HE22" s="2911"/>
      <c r="HF22" s="2911"/>
      <c r="HG22" s="2911"/>
      <c r="HH22" s="2911"/>
      <c r="HI22" s="2911"/>
      <c r="HJ22" s="2911"/>
      <c r="HK22" s="2941"/>
      <c r="HL22" s="2927">
        <v>1</v>
      </c>
      <c r="HM22" s="2911"/>
      <c r="HN22" s="2911"/>
      <c r="HO22" s="2911"/>
      <c r="HP22" s="2911"/>
      <c r="HQ22" s="2911"/>
      <c r="HR22" s="2911"/>
      <c r="HS22" s="2941"/>
      <c r="HT22" s="2927">
        <v>1</v>
      </c>
      <c r="HU22" s="2911"/>
      <c r="HV22" s="2911"/>
      <c r="HW22" s="2911"/>
      <c r="HX22" s="2911"/>
      <c r="HY22" s="2911"/>
      <c r="HZ22" s="2911"/>
      <c r="IA22" s="2941"/>
      <c r="IB22" s="2927">
        <v>2</v>
      </c>
      <c r="IC22" s="2911"/>
      <c r="ID22" s="2911"/>
      <c r="IE22" s="2911"/>
      <c r="IF22" s="2911"/>
      <c r="IG22" s="2911"/>
      <c r="IH22" s="2911"/>
      <c r="II22" s="2941"/>
      <c r="IJ22" s="2927">
        <v>2</v>
      </c>
      <c r="IK22" s="2911"/>
      <c r="IL22" s="2911"/>
      <c r="IM22" s="2911"/>
      <c r="IN22" s="2911"/>
      <c r="IO22" s="2911"/>
      <c r="IP22" s="2911"/>
      <c r="IQ22" s="2941"/>
      <c r="IR22" s="2927">
        <v>1</v>
      </c>
      <c r="IS22" s="2911"/>
      <c r="IT22" s="2911"/>
      <c r="IU22" s="2911"/>
      <c r="IV22" s="2911"/>
      <c r="IW22" s="2911"/>
      <c r="IX22" s="2911"/>
      <c r="IY22" s="2912"/>
      <c r="IZ22" s="2927">
        <v>2</v>
      </c>
      <c r="JA22" s="2911"/>
      <c r="JB22" s="2911"/>
      <c r="JC22" s="2911"/>
      <c r="JD22" s="2911"/>
      <c r="JE22" s="2911"/>
      <c r="JF22" s="2911"/>
      <c r="JG22" s="2912"/>
      <c r="JH22" s="2927">
        <v>1</v>
      </c>
      <c r="JI22" s="2911"/>
      <c r="JJ22" s="2911"/>
      <c r="JK22" s="2911"/>
      <c r="JL22" s="2911"/>
      <c r="JM22" s="2911"/>
      <c r="JN22" s="2911"/>
      <c r="JO22" s="2912"/>
      <c r="JP22" s="2927">
        <v>1</v>
      </c>
      <c r="JQ22" s="2911"/>
      <c r="JR22" s="2911"/>
      <c r="JS22" s="2911"/>
      <c r="JT22" s="2911"/>
      <c r="JU22" s="2911"/>
      <c r="JV22" s="2911"/>
      <c r="JW22" s="2912"/>
      <c r="JX22" s="2927">
        <v>1</v>
      </c>
      <c r="JY22" s="2911"/>
      <c r="JZ22" s="2911"/>
      <c r="KA22" s="2911"/>
      <c r="KB22" s="2911"/>
      <c r="KC22" s="2911"/>
      <c r="KD22" s="2911"/>
      <c r="KE22" s="2912"/>
      <c r="KF22" s="2927">
        <v>1</v>
      </c>
      <c r="KG22" s="2911"/>
      <c r="KH22" s="2911"/>
      <c r="KI22" s="2911"/>
      <c r="KJ22" s="2911"/>
      <c r="KK22" s="2911"/>
      <c r="KL22" s="2911"/>
      <c r="KM22" s="2912"/>
      <c r="KN22" s="2927">
        <v>1</v>
      </c>
      <c r="KO22" s="2911"/>
      <c r="KP22" s="2911"/>
      <c r="KQ22" s="2911"/>
      <c r="KR22" s="2911"/>
      <c r="KS22" s="2911"/>
      <c r="KT22" s="2911"/>
      <c r="KU22" s="2912"/>
      <c r="KV22" s="2927">
        <v>1</v>
      </c>
      <c r="KW22" s="2911"/>
      <c r="KX22" s="2911"/>
      <c r="KY22" s="2911"/>
      <c r="KZ22" s="2911"/>
      <c r="LA22" s="2911"/>
      <c r="LB22" s="2911"/>
      <c r="LC22" s="2912"/>
      <c r="LD22" s="2927">
        <v>2</v>
      </c>
      <c r="LE22" s="2911"/>
      <c r="LF22" s="2911"/>
      <c r="LG22" s="2911"/>
      <c r="LH22" s="2911"/>
      <c r="LI22" s="2911"/>
      <c r="LJ22" s="2911"/>
      <c r="LK22" s="2912"/>
      <c r="LL22" s="2927">
        <v>2</v>
      </c>
      <c r="LM22" s="2911"/>
      <c r="LN22" s="2911"/>
      <c r="LO22" s="2911"/>
      <c r="LP22" s="2911"/>
      <c r="LQ22" s="2911"/>
      <c r="LR22" s="2911"/>
      <c r="LS22" s="2912"/>
      <c r="LT22" s="2927">
        <v>1</v>
      </c>
      <c r="LU22" s="2911"/>
      <c r="LV22" s="2911"/>
      <c r="LW22" s="2911"/>
      <c r="LX22" s="2911"/>
      <c r="LY22" s="2911"/>
      <c r="LZ22" s="2911"/>
      <c r="MA22" s="2912"/>
      <c r="MB22" s="2927">
        <v>0</v>
      </c>
      <c r="MC22" s="2911"/>
      <c r="MD22" s="2911"/>
      <c r="ME22" s="2911"/>
      <c r="MF22" s="2911"/>
      <c r="MG22" s="2911"/>
      <c r="MH22" s="2911"/>
      <c r="MI22" s="2912"/>
      <c r="MJ22" s="2927">
        <v>0</v>
      </c>
      <c r="MK22" s="2911"/>
      <c r="ML22" s="2911"/>
      <c r="MM22" s="2911"/>
      <c r="MN22" s="2911"/>
      <c r="MO22" s="2911"/>
      <c r="MP22" s="2911"/>
      <c r="MQ22" s="2912"/>
      <c r="MR22" s="2927">
        <v>0</v>
      </c>
      <c r="MS22" s="2911"/>
      <c r="MT22" s="2911"/>
      <c r="MU22" s="2911"/>
      <c r="MV22" s="2911"/>
      <c r="MW22" s="2911"/>
      <c r="MX22" s="2911"/>
      <c r="MY22" s="2912"/>
      <c r="MZ22" s="2927">
        <v>0</v>
      </c>
      <c r="NA22" s="2911"/>
      <c r="NB22" s="2911"/>
      <c r="NC22" s="2911"/>
      <c r="ND22" s="2911"/>
      <c r="NE22" s="2911"/>
      <c r="NF22" s="2911"/>
      <c r="NG22" s="2912"/>
      <c r="NH22" s="2927">
        <v>0</v>
      </c>
      <c r="NI22" s="2911"/>
      <c r="NJ22" s="2911"/>
      <c r="NK22" s="2911"/>
      <c r="NL22" s="2911"/>
      <c r="NM22" s="2911"/>
      <c r="NN22" s="2911"/>
      <c r="NO22" s="2912"/>
      <c r="NP22" s="2927">
        <v>0</v>
      </c>
      <c r="NQ22" s="2911"/>
      <c r="NR22" s="2911"/>
      <c r="NS22" s="2911"/>
      <c r="NT22" s="2911"/>
      <c r="NU22" s="2911"/>
      <c r="NV22" s="2911"/>
      <c r="NW22" s="2912"/>
      <c r="NX22" s="2927">
        <v>0</v>
      </c>
      <c r="NY22" s="2911"/>
      <c r="NZ22" s="2911"/>
      <c r="OA22" s="2911"/>
      <c r="OB22" s="2911"/>
      <c r="OC22" s="2911"/>
      <c r="OD22" s="2911"/>
      <c r="OE22" s="2912"/>
      <c r="OF22" s="2910">
        <v>0</v>
      </c>
      <c r="OG22" s="2911"/>
      <c r="OH22" s="2911"/>
      <c r="OI22" s="2911"/>
      <c r="OJ22" s="2911"/>
      <c r="OK22" s="2911"/>
      <c r="OL22" s="2911"/>
      <c r="OM22" s="2912"/>
      <c r="ON22" s="2910">
        <v>0</v>
      </c>
      <c r="OO22" s="2911"/>
      <c r="OP22" s="2911"/>
      <c r="OQ22" s="2911"/>
      <c r="OR22" s="2911"/>
      <c r="OS22" s="2911"/>
      <c r="OT22" s="2911"/>
      <c r="OU22" s="2912"/>
      <c r="OV22" s="2910">
        <v>0</v>
      </c>
      <c r="OW22" s="2911"/>
      <c r="OX22" s="2911"/>
      <c r="OY22" s="2911"/>
      <c r="OZ22" s="2911"/>
      <c r="PA22" s="2911"/>
      <c r="PB22" s="2911"/>
      <c r="PC22" s="2912"/>
      <c r="PD22" s="2910">
        <v>0</v>
      </c>
      <c r="PE22" s="2911"/>
      <c r="PF22" s="2911"/>
      <c r="PG22" s="2911"/>
      <c r="PH22" s="2911"/>
      <c r="PI22" s="2911"/>
      <c r="PJ22" s="2911"/>
      <c r="PK22" s="2912"/>
      <c r="PL22" s="2910">
        <v>0</v>
      </c>
      <c r="PM22" s="2911"/>
      <c r="PN22" s="2911"/>
      <c r="PO22" s="2911"/>
      <c r="PP22" s="2911"/>
      <c r="PQ22" s="2911"/>
      <c r="PR22" s="2911"/>
      <c r="PS22" s="2912"/>
      <c r="PT22" s="2910">
        <v>0</v>
      </c>
      <c r="PU22" s="2911"/>
      <c r="PV22" s="2911"/>
      <c r="PW22" s="2911"/>
      <c r="PX22" s="2911"/>
      <c r="PY22" s="2911"/>
      <c r="PZ22" s="2911"/>
      <c r="QA22" s="2912"/>
      <c r="QB22" s="2910">
        <v>0</v>
      </c>
      <c r="QC22" s="2911"/>
      <c r="QD22" s="2911"/>
      <c r="QE22" s="2911"/>
      <c r="QF22" s="2911"/>
      <c r="QG22" s="2911"/>
      <c r="QH22" s="2911"/>
      <c r="QI22" s="2912"/>
      <c r="QJ22" s="2910">
        <v>0</v>
      </c>
      <c r="QK22" s="2911"/>
      <c r="QL22" s="2911"/>
      <c r="QM22" s="2911"/>
      <c r="QN22" s="2911"/>
      <c r="QO22" s="2911"/>
      <c r="QP22" s="2911"/>
      <c r="QQ22" s="2912"/>
      <c r="QR22" s="2910">
        <v>0</v>
      </c>
      <c r="QS22" s="2911"/>
      <c r="QT22" s="2911"/>
      <c r="QU22" s="2911"/>
      <c r="QV22" s="2911"/>
      <c r="QW22" s="2911"/>
      <c r="QX22" s="2911"/>
      <c r="QY22" s="2912"/>
      <c r="QZ22" s="2910">
        <v>0</v>
      </c>
      <c r="RA22" s="2911"/>
      <c r="RB22" s="2911"/>
      <c r="RC22" s="2911"/>
      <c r="RD22" s="2911"/>
      <c r="RE22" s="2911"/>
      <c r="RF22" s="2911"/>
      <c r="RG22" s="2912"/>
      <c r="RH22" s="1584"/>
      <c r="RI22" s="1584"/>
      <c r="RJ22" s="1584"/>
      <c r="RK22" s="1584"/>
      <c r="RL22" s="1584"/>
      <c r="RM22" s="1584"/>
      <c r="RN22" s="1584"/>
      <c r="RO22" s="1584"/>
      <c r="RP22" s="1584"/>
      <c r="RQ22" s="1584"/>
    </row>
    <row r="23" spans="1:485" s="1532" customFormat="1" ht="26.45" customHeight="1">
      <c r="A23" s="1449" t="s">
        <v>44</v>
      </c>
      <c r="B23" s="1450"/>
      <c r="C23" s="1450"/>
      <c r="D23" s="1450"/>
      <c r="E23" s="1450"/>
      <c r="F23" s="1450"/>
      <c r="G23" s="1450"/>
      <c r="H23" s="1450"/>
      <c r="I23" s="1450"/>
      <c r="J23" s="1450"/>
      <c r="K23" s="1450"/>
      <c r="L23" s="1450"/>
      <c r="M23" s="1450"/>
      <c r="N23" s="1450"/>
      <c r="O23" s="1450"/>
      <c r="P23" s="1450"/>
      <c r="Q23" s="1450"/>
      <c r="R23" s="1450"/>
      <c r="S23" s="1450"/>
      <c r="T23" s="1450"/>
      <c r="U23" s="1450"/>
      <c r="V23" s="1450"/>
      <c r="W23" s="1450"/>
      <c r="X23" s="1450"/>
      <c r="Y23" s="1450"/>
      <c r="Z23" s="1450"/>
      <c r="AA23" s="1450"/>
      <c r="AB23" s="1450"/>
      <c r="AC23" s="1450"/>
      <c r="AD23" s="1450"/>
      <c r="AE23" s="1450"/>
      <c r="AF23" s="1450"/>
      <c r="AG23" s="1450"/>
      <c r="AH23" s="1450"/>
      <c r="AI23" s="1450"/>
      <c r="AJ23" s="1450"/>
      <c r="AK23" s="1450"/>
      <c r="AL23" s="1450"/>
      <c r="AM23" s="1450"/>
      <c r="AN23" s="1450"/>
      <c r="AO23" s="1450"/>
      <c r="AP23" s="1450"/>
      <c r="AQ23" s="1450"/>
      <c r="AR23" s="1450"/>
      <c r="AS23" s="1450"/>
      <c r="AT23" s="1450"/>
      <c r="AU23" s="1450"/>
      <c r="AV23" s="1450"/>
      <c r="AW23" s="1450"/>
      <c r="AX23" s="1450"/>
      <c r="AY23" s="1450"/>
      <c r="AZ23" s="1450"/>
      <c r="BA23" s="1450"/>
      <c r="BB23" s="1450"/>
      <c r="BC23" s="1450"/>
      <c r="BD23" s="1450"/>
      <c r="BE23" s="1450"/>
      <c r="BF23" s="1450"/>
      <c r="BG23" s="1450"/>
      <c r="BH23" s="1450"/>
      <c r="BI23" s="1450"/>
      <c r="BJ23" s="1450"/>
      <c r="BK23" s="1450"/>
      <c r="BL23" s="1450"/>
      <c r="BM23" s="1450"/>
      <c r="BN23" s="1450"/>
      <c r="BO23" s="1450"/>
      <c r="BP23" s="1450"/>
      <c r="BQ23" s="1450"/>
      <c r="BR23" s="1450"/>
      <c r="BS23" s="1450"/>
      <c r="BT23" s="1450"/>
      <c r="BU23" s="1450"/>
      <c r="BV23" s="1450"/>
      <c r="BW23" s="1450"/>
      <c r="BX23" s="1450"/>
      <c r="BY23" s="1450"/>
      <c r="BZ23" s="1450"/>
      <c r="CA23" s="1450"/>
      <c r="CB23" s="1450"/>
      <c r="CC23" s="1450"/>
      <c r="CD23" s="1450"/>
      <c r="CE23" s="1450"/>
      <c r="CF23" s="1450"/>
      <c r="CG23" s="1450"/>
      <c r="CH23" s="1450"/>
      <c r="CI23" s="1450"/>
      <c r="CJ23" s="1450"/>
      <c r="CK23" s="1450"/>
      <c r="CL23" s="1450"/>
      <c r="CM23" s="1450"/>
      <c r="CN23" s="1450"/>
      <c r="CO23" s="1450"/>
      <c r="CP23" s="1450"/>
      <c r="CQ23" s="1450"/>
      <c r="CR23" s="1450"/>
      <c r="CS23" s="1450"/>
      <c r="CT23" s="1450"/>
      <c r="CU23" s="1450"/>
      <c r="CV23" s="1450"/>
      <c r="CW23" s="1450"/>
      <c r="CX23" s="1450"/>
      <c r="CY23" s="1450"/>
      <c r="CZ23" s="1450"/>
      <c r="DA23" s="1450"/>
      <c r="DB23" s="1450"/>
      <c r="DC23" s="1450"/>
      <c r="DD23" s="1450"/>
      <c r="DE23" s="1450"/>
      <c r="DF23" s="1450"/>
      <c r="DG23" s="1450"/>
      <c r="DH23" s="1450"/>
      <c r="DI23" s="1450"/>
      <c r="DJ23" s="1450"/>
      <c r="DK23" s="1450"/>
      <c r="DL23" s="1450"/>
      <c r="DM23" s="1450"/>
      <c r="DN23" s="1450"/>
      <c r="DO23" s="1450"/>
      <c r="DP23" s="1450"/>
      <c r="DQ23" s="1450"/>
      <c r="DR23" s="1450"/>
      <c r="DS23" s="1451"/>
      <c r="DT23" s="2913">
        <f>+DT22/$DS$22</f>
        <v>0</v>
      </c>
      <c r="DU23" s="2914"/>
      <c r="DV23" s="2914"/>
      <c r="DW23" s="2914"/>
      <c r="DX23" s="2914"/>
      <c r="DY23" s="2914"/>
      <c r="DZ23" s="2914"/>
      <c r="EA23" s="2953"/>
      <c r="EB23" s="2913">
        <f t="shared" ref="EB23" si="37">+EB22/$DS$22</f>
        <v>0</v>
      </c>
      <c r="EC23" s="2914"/>
      <c r="ED23" s="2914"/>
      <c r="EE23" s="2914"/>
      <c r="EF23" s="2914"/>
      <c r="EG23" s="2914"/>
      <c r="EH23" s="2914"/>
      <c r="EI23" s="2953"/>
      <c r="EJ23" s="2913">
        <f t="shared" ref="EJ23" si="38">+EJ22/$DS$22</f>
        <v>1</v>
      </c>
      <c r="EK23" s="2914"/>
      <c r="EL23" s="2914"/>
      <c r="EM23" s="2914"/>
      <c r="EN23" s="2914"/>
      <c r="EO23" s="2914"/>
      <c r="EP23" s="2914"/>
      <c r="EQ23" s="2953"/>
      <c r="ER23" s="2913">
        <f t="shared" ref="ER23" si="39">+ER22/$DS$22</f>
        <v>0</v>
      </c>
      <c r="ES23" s="2914"/>
      <c r="ET23" s="2914"/>
      <c r="EU23" s="2914"/>
      <c r="EV23" s="2914"/>
      <c r="EW23" s="2914"/>
      <c r="EX23" s="2914"/>
      <c r="EY23" s="2953"/>
      <c r="EZ23" s="2913">
        <f t="shared" ref="EZ23" si="40">+EZ22/$DS$22</f>
        <v>0.125</v>
      </c>
      <c r="FA23" s="2914"/>
      <c r="FB23" s="2914"/>
      <c r="FC23" s="2914"/>
      <c r="FD23" s="2914"/>
      <c r="FE23" s="2914"/>
      <c r="FF23" s="2914"/>
      <c r="FG23" s="2953"/>
      <c r="FH23" s="2913">
        <f t="shared" ref="FH23" si="41">+FH22/$DS$22</f>
        <v>0</v>
      </c>
      <c r="FI23" s="2914"/>
      <c r="FJ23" s="2914"/>
      <c r="FK23" s="2914"/>
      <c r="FL23" s="2914"/>
      <c r="FM23" s="2914"/>
      <c r="FN23" s="2914"/>
      <c r="FO23" s="2953"/>
      <c r="FP23" s="2913">
        <f t="shared" ref="FP23" si="42">+FP22/$DS$22</f>
        <v>0</v>
      </c>
      <c r="FQ23" s="2914"/>
      <c r="FR23" s="2914"/>
      <c r="FS23" s="2914"/>
      <c r="FT23" s="2914"/>
      <c r="FU23" s="2914"/>
      <c r="FV23" s="2914"/>
      <c r="FW23" s="2953"/>
      <c r="FX23" s="2913">
        <f t="shared" ref="FX23" si="43">+FX22/$DS$22</f>
        <v>0.125</v>
      </c>
      <c r="FY23" s="2914"/>
      <c r="FZ23" s="2914"/>
      <c r="GA23" s="2914"/>
      <c r="GB23" s="2914"/>
      <c r="GC23" s="2914"/>
      <c r="GD23" s="2914"/>
      <c r="GE23" s="2953"/>
      <c r="GF23" s="2913">
        <f t="shared" ref="GF23" si="44">+GF22/$DS$22</f>
        <v>0.25</v>
      </c>
      <c r="GG23" s="2914"/>
      <c r="GH23" s="2914"/>
      <c r="GI23" s="2914"/>
      <c r="GJ23" s="2914"/>
      <c r="GK23" s="2914"/>
      <c r="GL23" s="2914"/>
      <c r="GM23" s="2953"/>
      <c r="GN23" s="2913">
        <f t="shared" ref="GN23" si="45">+GN22/$DS$22</f>
        <v>0.25</v>
      </c>
      <c r="GO23" s="2914"/>
      <c r="GP23" s="2914"/>
      <c r="GQ23" s="2914"/>
      <c r="GR23" s="2914"/>
      <c r="GS23" s="2914"/>
      <c r="GT23" s="2914"/>
      <c r="GU23" s="2953"/>
      <c r="GV23" s="2913">
        <f t="shared" ref="GV23" si="46">+GV22/$DS$22</f>
        <v>0.25</v>
      </c>
      <c r="GW23" s="2914"/>
      <c r="GX23" s="2914"/>
      <c r="GY23" s="2914"/>
      <c r="GZ23" s="2914"/>
      <c r="HA23" s="2914"/>
      <c r="HB23" s="2914"/>
      <c r="HC23" s="2953"/>
      <c r="HD23" s="2913">
        <f>+HD22/$DS$22</f>
        <v>0.25</v>
      </c>
      <c r="HE23" s="2914"/>
      <c r="HF23" s="2914"/>
      <c r="HG23" s="2914"/>
      <c r="HH23" s="2914"/>
      <c r="HI23" s="2914"/>
      <c r="HJ23" s="2914"/>
      <c r="HK23" s="2953"/>
      <c r="HL23" s="2913">
        <f t="shared" ref="HL23" si="47">+HL22/$DS$22</f>
        <v>0.125</v>
      </c>
      <c r="HM23" s="2914"/>
      <c r="HN23" s="2914"/>
      <c r="HO23" s="2914"/>
      <c r="HP23" s="2914"/>
      <c r="HQ23" s="2914"/>
      <c r="HR23" s="2914"/>
      <c r="HS23" s="2953"/>
      <c r="HT23" s="2913">
        <f t="shared" ref="HT23" si="48">+HT22/$DS$22</f>
        <v>0.125</v>
      </c>
      <c r="HU23" s="2914"/>
      <c r="HV23" s="2914"/>
      <c r="HW23" s="2914"/>
      <c r="HX23" s="2914"/>
      <c r="HY23" s="2914"/>
      <c r="HZ23" s="2914"/>
      <c r="IA23" s="2953"/>
      <c r="IB23" s="2913">
        <f t="shared" ref="IB23" si="49">+IB22/$DS$22</f>
        <v>0.25</v>
      </c>
      <c r="IC23" s="2914"/>
      <c r="ID23" s="2914"/>
      <c r="IE23" s="2914"/>
      <c r="IF23" s="2914"/>
      <c r="IG23" s="2914"/>
      <c r="IH23" s="2914"/>
      <c r="II23" s="2953"/>
      <c r="IJ23" s="2913">
        <f>+IJ22/$DS$22</f>
        <v>0.25</v>
      </c>
      <c r="IK23" s="2914"/>
      <c r="IL23" s="2914"/>
      <c r="IM23" s="2914"/>
      <c r="IN23" s="2914"/>
      <c r="IO23" s="2914"/>
      <c r="IP23" s="2914"/>
      <c r="IQ23" s="2953"/>
      <c r="IR23" s="2913">
        <f t="shared" ref="IR23" si="50">+IR22/$DS$22</f>
        <v>0.125</v>
      </c>
      <c r="IS23" s="2914"/>
      <c r="IT23" s="2914"/>
      <c r="IU23" s="2914"/>
      <c r="IV23" s="2914"/>
      <c r="IW23" s="2914"/>
      <c r="IX23" s="2914"/>
      <c r="IY23" s="2915"/>
      <c r="IZ23" s="2913">
        <f>+IZ22/$DS$22</f>
        <v>0.25</v>
      </c>
      <c r="JA23" s="2914"/>
      <c r="JB23" s="2914"/>
      <c r="JC23" s="2914"/>
      <c r="JD23" s="2914"/>
      <c r="JE23" s="2914"/>
      <c r="JF23" s="2914"/>
      <c r="JG23" s="2915"/>
      <c r="JH23" s="2913">
        <f>+JH22/$DS$22</f>
        <v>0.125</v>
      </c>
      <c r="JI23" s="2914"/>
      <c r="JJ23" s="2914"/>
      <c r="JK23" s="2914"/>
      <c r="JL23" s="2914"/>
      <c r="JM23" s="2914"/>
      <c r="JN23" s="2914"/>
      <c r="JO23" s="2915"/>
      <c r="JP23" s="2913">
        <f>+JP22/$DS$22</f>
        <v>0.125</v>
      </c>
      <c r="JQ23" s="2914"/>
      <c r="JR23" s="2914"/>
      <c r="JS23" s="2914"/>
      <c r="JT23" s="2914"/>
      <c r="JU23" s="2914"/>
      <c r="JV23" s="2914"/>
      <c r="JW23" s="2915"/>
      <c r="JX23" s="2913">
        <f>+JX22/$DS$22</f>
        <v>0.125</v>
      </c>
      <c r="JY23" s="2914"/>
      <c r="JZ23" s="2914"/>
      <c r="KA23" s="2914"/>
      <c r="KB23" s="2914"/>
      <c r="KC23" s="2914"/>
      <c r="KD23" s="2914"/>
      <c r="KE23" s="2915"/>
      <c r="KF23" s="2913">
        <f>+KF22/$DS$22</f>
        <v>0.125</v>
      </c>
      <c r="KG23" s="2914"/>
      <c r="KH23" s="2914"/>
      <c r="KI23" s="2914"/>
      <c r="KJ23" s="2914"/>
      <c r="KK23" s="2914"/>
      <c r="KL23" s="2914"/>
      <c r="KM23" s="2915"/>
      <c r="KN23" s="2913">
        <f>+KN22/$DS$22</f>
        <v>0.125</v>
      </c>
      <c r="KO23" s="2914"/>
      <c r="KP23" s="2914"/>
      <c r="KQ23" s="2914"/>
      <c r="KR23" s="2914"/>
      <c r="KS23" s="2914"/>
      <c r="KT23" s="2914"/>
      <c r="KU23" s="2915"/>
      <c r="KV23" s="2913">
        <f>+KV22/$DS$22</f>
        <v>0.125</v>
      </c>
      <c r="KW23" s="2914"/>
      <c r="KX23" s="2914"/>
      <c r="KY23" s="2914"/>
      <c r="KZ23" s="2914"/>
      <c r="LA23" s="2914"/>
      <c r="LB23" s="2914"/>
      <c r="LC23" s="2915"/>
      <c r="LD23" s="2913">
        <f>+LD22/$DS$22</f>
        <v>0.25</v>
      </c>
      <c r="LE23" s="2914"/>
      <c r="LF23" s="2914"/>
      <c r="LG23" s="2914"/>
      <c r="LH23" s="2914"/>
      <c r="LI23" s="2914"/>
      <c r="LJ23" s="2914"/>
      <c r="LK23" s="2915"/>
      <c r="LL23" s="2913">
        <f>+LL22/$DS$22</f>
        <v>0.25</v>
      </c>
      <c r="LM23" s="2914"/>
      <c r="LN23" s="2914"/>
      <c r="LO23" s="2914"/>
      <c r="LP23" s="2914"/>
      <c r="LQ23" s="2914"/>
      <c r="LR23" s="2914"/>
      <c r="LS23" s="2915"/>
      <c r="LT23" s="2913">
        <f>+LT22/$DS$22</f>
        <v>0.125</v>
      </c>
      <c r="LU23" s="2914"/>
      <c r="LV23" s="2914"/>
      <c r="LW23" s="2914"/>
      <c r="LX23" s="2914"/>
      <c r="LY23" s="2914"/>
      <c r="LZ23" s="2914"/>
      <c r="MA23" s="2915"/>
      <c r="MB23" s="2913">
        <f>+MB22/$DS$22</f>
        <v>0</v>
      </c>
      <c r="MC23" s="2914"/>
      <c r="MD23" s="2914"/>
      <c r="ME23" s="2914"/>
      <c r="MF23" s="2914"/>
      <c r="MG23" s="2914"/>
      <c r="MH23" s="2914"/>
      <c r="MI23" s="2915"/>
      <c r="MJ23" s="2913">
        <f t="shared" ref="MJ23" si="51">+MJ22/$DS$22</f>
        <v>0</v>
      </c>
      <c r="MK23" s="2914"/>
      <c r="ML23" s="2914"/>
      <c r="MM23" s="2914"/>
      <c r="MN23" s="2914"/>
      <c r="MO23" s="2914"/>
      <c r="MP23" s="2914"/>
      <c r="MQ23" s="2915"/>
      <c r="MR23" s="2913">
        <f t="shared" ref="MR23" si="52">+MR22/$DS$22</f>
        <v>0</v>
      </c>
      <c r="MS23" s="2914"/>
      <c r="MT23" s="2914"/>
      <c r="MU23" s="2914"/>
      <c r="MV23" s="2914"/>
      <c r="MW23" s="2914"/>
      <c r="MX23" s="2914"/>
      <c r="MY23" s="2915"/>
      <c r="MZ23" s="2913">
        <f t="shared" ref="MZ23" si="53">+MZ22/$DS$22</f>
        <v>0</v>
      </c>
      <c r="NA23" s="2914"/>
      <c r="NB23" s="2914"/>
      <c r="NC23" s="2914"/>
      <c r="ND23" s="2914"/>
      <c r="NE23" s="2914"/>
      <c r="NF23" s="2914"/>
      <c r="NG23" s="2915"/>
      <c r="NH23" s="2913">
        <f t="shared" ref="NH23" si="54">+NH22/$DS$22</f>
        <v>0</v>
      </c>
      <c r="NI23" s="2914"/>
      <c r="NJ23" s="2914"/>
      <c r="NK23" s="2914"/>
      <c r="NL23" s="2914"/>
      <c r="NM23" s="2914"/>
      <c r="NN23" s="2914"/>
      <c r="NO23" s="2915"/>
      <c r="NP23" s="2913">
        <f t="shared" ref="NP23" si="55">+NP22/$DS$22</f>
        <v>0</v>
      </c>
      <c r="NQ23" s="2914"/>
      <c r="NR23" s="2914"/>
      <c r="NS23" s="2914"/>
      <c r="NT23" s="2914"/>
      <c r="NU23" s="2914"/>
      <c r="NV23" s="2914"/>
      <c r="NW23" s="2915"/>
      <c r="NX23" s="2913">
        <f t="shared" ref="NX23" si="56">+NX22/$DS$22</f>
        <v>0</v>
      </c>
      <c r="NY23" s="2914"/>
      <c r="NZ23" s="2914"/>
      <c r="OA23" s="2914"/>
      <c r="OB23" s="2914"/>
      <c r="OC23" s="2914"/>
      <c r="OD23" s="2914"/>
      <c r="OE23" s="2915"/>
      <c r="OF23" s="2913">
        <f t="shared" ref="OF23" si="57">+OF22/$DS$22</f>
        <v>0</v>
      </c>
      <c r="OG23" s="2914"/>
      <c r="OH23" s="2914"/>
      <c r="OI23" s="2914"/>
      <c r="OJ23" s="2914"/>
      <c r="OK23" s="2914"/>
      <c r="OL23" s="2914"/>
      <c r="OM23" s="2915"/>
      <c r="ON23" s="2913">
        <f t="shared" ref="ON23" si="58">+ON22/$DS$22</f>
        <v>0</v>
      </c>
      <c r="OO23" s="2914"/>
      <c r="OP23" s="2914"/>
      <c r="OQ23" s="2914"/>
      <c r="OR23" s="2914"/>
      <c r="OS23" s="2914"/>
      <c r="OT23" s="2914"/>
      <c r="OU23" s="2915"/>
      <c r="OV23" s="2913">
        <f t="shared" ref="OV23" si="59">+OV22/$DS$22</f>
        <v>0</v>
      </c>
      <c r="OW23" s="2914"/>
      <c r="OX23" s="2914"/>
      <c r="OY23" s="2914"/>
      <c r="OZ23" s="2914"/>
      <c r="PA23" s="2914"/>
      <c r="PB23" s="2914"/>
      <c r="PC23" s="2915"/>
      <c r="PD23" s="2913">
        <f t="shared" ref="PD23" si="60">+PD22/$DS$22</f>
        <v>0</v>
      </c>
      <c r="PE23" s="2914"/>
      <c r="PF23" s="2914"/>
      <c r="PG23" s="2914"/>
      <c r="PH23" s="2914"/>
      <c r="PI23" s="2914"/>
      <c r="PJ23" s="2914"/>
      <c r="PK23" s="2915"/>
      <c r="PL23" s="2913">
        <f t="shared" ref="PL23" si="61">+PL22/$DS$22</f>
        <v>0</v>
      </c>
      <c r="PM23" s="2914"/>
      <c r="PN23" s="2914"/>
      <c r="PO23" s="2914"/>
      <c r="PP23" s="2914"/>
      <c r="PQ23" s="2914"/>
      <c r="PR23" s="2914"/>
      <c r="PS23" s="2915"/>
      <c r="PT23" s="2913">
        <f t="shared" ref="PT23" si="62">+PT22/$DS$22</f>
        <v>0</v>
      </c>
      <c r="PU23" s="2914"/>
      <c r="PV23" s="2914"/>
      <c r="PW23" s="2914"/>
      <c r="PX23" s="2914"/>
      <c r="PY23" s="2914"/>
      <c r="PZ23" s="2914"/>
      <c r="QA23" s="2915"/>
      <c r="QB23" s="2913">
        <f t="shared" ref="QB23" si="63">+QB22/$DS$22</f>
        <v>0</v>
      </c>
      <c r="QC23" s="2914"/>
      <c r="QD23" s="2914"/>
      <c r="QE23" s="2914"/>
      <c r="QF23" s="2914"/>
      <c r="QG23" s="2914"/>
      <c r="QH23" s="2914"/>
      <c r="QI23" s="2915"/>
      <c r="QJ23" s="2913">
        <f t="shared" ref="QJ23" si="64">+QJ22/$DS$22</f>
        <v>0</v>
      </c>
      <c r="QK23" s="2914"/>
      <c r="QL23" s="2914"/>
      <c r="QM23" s="2914"/>
      <c r="QN23" s="2914"/>
      <c r="QO23" s="2914"/>
      <c r="QP23" s="2914"/>
      <c r="QQ23" s="2915"/>
      <c r="QR23" s="2913">
        <f t="shared" ref="QR23" si="65">+QR22/$DS$22</f>
        <v>0</v>
      </c>
      <c r="QS23" s="2914"/>
      <c r="QT23" s="2914"/>
      <c r="QU23" s="2914"/>
      <c r="QV23" s="2914"/>
      <c r="QW23" s="2914"/>
      <c r="QX23" s="2914"/>
      <c r="QY23" s="2915"/>
      <c r="QZ23" s="2913">
        <f t="shared" ref="QZ23" si="66">+QZ22/$DS$22</f>
        <v>0</v>
      </c>
      <c r="RA23" s="2914"/>
      <c r="RB23" s="2914"/>
      <c r="RC23" s="2914"/>
      <c r="RD23" s="2914"/>
      <c r="RE23" s="2914"/>
      <c r="RF23" s="2914"/>
      <c r="RG23" s="2915"/>
      <c r="RH23" s="1585"/>
      <c r="RI23" s="1585"/>
      <c r="RJ23" s="1585"/>
      <c r="RK23" s="1585"/>
      <c r="RL23" s="1585"/>
      <c r="RM23" s="1585"/>
      <c r="RN23" s="1585"/>
      <c r="RO23" s="1585"/>
      <c r="RP23" s="1585"/>
      <c r="RQ23" s="1585"/>
    </row>
    <row r="24" spans="1:485" s="1531" customFormat="1" ht="28.5" customHeight="1">
      <c r="A24" s="1445" t="s">
        <v>45</v>
      </c>
      <c r="B24" s="1582"/>
      <c r="C24" s="1582"/>
      <c r="D24" s="1582"/>
      <c r="E24" s="1582"/>
      <c r="F24" s="1582"/>
      <c r="G24" s="1582"/>
      <c r="H24" s="1582"/>
      <c r="I24" s="1582"/>
      <c r="J24" s="1582"/>
      <c r="K24" s="1582"/>
      <c r="L24" s="1582"/>
      <c r="M24" s="1582"/>
      <c r="N24" s="1582"/>
      <c r="O24" s="1582"/>
      <c r="P24" s="1582"/>
      <c r="Q24" s="1582"/>
      <c r="R24" s="1582"/>
      <c r="S24" s="1582"/>
      <c r="T24" s="1582"/>
      <c r="U24" s="1582"/>
      <c r="V24" s="1582"/>
      <c r="W24" s="1582"/>
      <c r="X24" s="1582"/>
      <c r="Y24" s="1582"/>
      <c r="Z24" s="1582"/>
      <c r="AA24" s="1582"/>
      <c r="AB24" s="1582"/>
      <c r="AC24" s="1582"/>
      <c r="AD24" s="1582"/>
      <c r="AE24" s="1582"/>
      <c r="AF24" s="1582"/>
      <c r="AG24" s="1582"/>
      <c r="AH24" s="1582"/>
      <c r="AI24" s="1582"/>
      <c r="AJ24" s="1582"/>
      <c r="AK24" s="1582"/>
      <c r="AL24" s="1582"/>
      <c r="AM24" s="1582"/>
      <c r="AN24" s="1582"/>
      <c r="AO24" s="1582"/>
      <c r="AP24" s="1582"/>
      <c r="AQ24" s="1582"/>
      <c r="AR24" s="1582"/>
      <c r="AS24" s="1582"/>
      <c r="AT24" s="1582"/>
      <c r="AU24" s="1582"/>
      <c r="AV24" s="1582"/>
      <c r="AW24" s="1582"/>
      <c r="AX24" s="1582"/>
      <c r="AY24" s="1582"/>
      <c r="AZ24" s="1582"/>
      <c r="BA24" s="1582"/>
      <c r="BB24" s="1582"/>
      <c r="BC24" s="1582"/>
      <c r="BD24" s="1582"/>
      <c r="BE24" s="1582"/>
      <c r="BF24" s="1582"/>
      <c r="BG24" s="1582"/>
      <c r="BH24" s="1582"/>
      <c r="BI24" s="1582"/>
      <c r="BJ24" s="1582"/>
      <c r="BK24" s="1582"/>
      <c r="BL24" s="1582"/>
      <c r="BM24" s="1582"/>
      <c r="BN24" s="1582"/>
      <c r="BO24" s="1582"/>
      <c r="BP24" s="1582"/>
      <c r="BQ24" s="1582"/>
      <c r="BR24" s="1582"/>
      <c r="BS24" s="1582"/>
      <c r="BT24" s="1582"/>
      <c r="BU24" s="1582"/>
      <c r="BV24" s="1582"/>
      <c r="BW24" s="1582"/>
      <c r="BX24" s="1582"/>
      <c r="BY24" s="1582"/>
      <c r="BZ24" s="1582"/>
      <c r="CA24" s="1582"/>
      <c r="CB24" s="1582"/>
      <c r="CC24" s="1582"/>
      <c r="CD24" s="1582"/>
      <c r="CE24" s="1582"/>
      <c r="CF24" s="1582"/>
      <c r="CG24" s="1582"/>
      <c r="CH24" s="1582"/>
      <c r="CI24" s="1582"/>
      <c r="CJ24" s="1582"/>
      <c r="CK24" s="1582"/>
      <c r="CL24" s="1582"/>
      <c r="CM24" s="1582"/>
      <c r="CN24" s="1582"/>
      <c r="CO24" s="1582"/>
      <c r="CP24" s="1582"/>
      <c r="CQ24" s="1582"/>
      <c r="CR24" s="1582"/>
      <c r="CS24" s="1582"/>
      <c r="CT24" s="1582"/>
      <c r="CU24" s="1582"/>
      <c r="CV24" s="1582"/>
      <c r="CW24" s="1582"/>
      <c r="CX24" s="1582"/>
      <c r="CY24" s="1582"/>
      <c r="CZ24" s="1582"/>
      <c r="DA24" s="1582"/>
      <c r="DB24" s="1582"/>
      <c r="DC24" s="1582"/>
      <c r="DD24" s="1582"/>
      <c r="DE24" s="1582"/>
      <c r="DF24" s="1582"/>
      <c r="DG24" s="1582"/>
      <c r="DH24" s="1582"/>
      <c r="DI24" s="1582"/>
      <c r="DJ24" s="1582"/>
      <c r="DK24" s="1582"/>
      <c r="DL24" s="1582"/>
      <c r="DM24" s="1582"/>
      <c r="DN24" s="1582"/>
      <c r="DO24" s="1582"/>
      <c r="DP24" s="1582"/>
      <c r="DQ24" s="1582"/>
      <c r="DR24" s="1582"/>
      <c r="DS24" s="1583">
        <v>12</v>
      </c>
      <c r="DT24" s="2928">
        <f>DT11+DT22</f>
        <v>0</v>
      </c>
      <c r="DU24" s="2917"/>
      <c r="DV24" s="2917"/>
      <c r="DW24" s="2917"/>
      <c r="DX24" s="2917"/>
      <c r="DY24" s="2917"/>
      <c r="DZ24" s="2917"/>
      <c r="EA24" s="2949"/>
      <c r="EB24" s="2928">
        <f>EB11+EB22</f>
        <v>0</v>
      </c>
      <c r="EC24" s="2917"/>
      <c r="ED24" s="2917"/>
      <c r="EE24" s="2917"/>
      <c r="EF24" s="2917"/>
      <c r="EG24" s="2917"/>
      <c r="EH24" s="2917"/>
      <c r="EI24" s="2949"/>
      <c r="EJ24" s="2928">
        <v>12</v>
      </c>
      <c r="EK24" s="2917"/>
      <c r="EL24" s="2917"/>
      <c r="EM24" s="2917"/>
      <c r="EN24" s="2917"/>
      <c r="EO24" s="2917"/>
      <c r="EP24" s="2917"/>
      <c r="EQ24" s="2949"/>
      <c r="ER24" s="2928">
        <f>ER11+ER22</f>
        <v>1</v>
      </c>
      <c r="ES24" s="2917"/>
      <c r="ET24" s="2917"/>
      <c r="EU24" s="2917"/>
      <c r="EV24" s="2917"/>
      <c r="EW24" s="2917"/>
      <c r="EX24" s="2917"/>
      <c r="EY24" s="2949"/>
      <c r="EZ24" s="2928">
        <f>EZ11+EZ22</f>
        <v>2</v>
      </c>
      <c r="FA24" s="2917"/>
      <c r="FB24" s="2917"/>
      <c r="FC24" s="2917"/>
      <c r="FD24" s="2917"/>
      <c r="FE24" s="2917"/>
      <c r="FF24" s="2917"/>
      <c r="FG24" s="2949"/>
      <c r="FH24" s="2928">
        <f>FH11+FH22</f>
        <v>1</v>
      </c>
      <c r="FI24" s="2917"/>
      <c r="FJ24" s="2917"/>
      <c r="FK24" s="2917"/>
      <c r="FL24" s="2917"/>
      <c r="FM24" s="2917"/>
      <c r="FN24" s="2917"/>
      <c r="FO24" s="2949"/>
      <c r="FP24" s="2928">
        <f>FP11+FP22</f>
        <v>1</v>
      </c>
      <c r="FQ24" s="2917"/>
      <c r="FR24" s="2917"/>
      <c r="FS24" s="2917"/>
      <c r="FT24" s="2917"/>
      <c r="FU24" s="2917"/>
      <c r="FV24" s="2917"/>
      <c r="FW24" s="2949"/>
      <c r="FX24" s="2928">
        <v>1</v>
      </c>
      <c r="FY24" s="2917"/>
      <c r="FZ24" s="2917"/>
      <c r="GA24" s="2917"/>
      <c r="GB24" s="2917"/>
      <c r="GC24" s="2917"/>
      <c r="GD24" s="2917"/>
      <c r="GE24" s="2949"/>
      <c r="GF24" s="2928">
        <v>2</v>
      </c>
      <c r="GG24" s="2917"/>
      <c r="GH24" s="2917"/>
      <c r="GI24" s="2917"/>
      <c r="GJ24" s="2917"/>
      <c r="GK24" s="2917"/>
      <c r="GL24" s="2917"/>
      <c r="GM24" s="2949"/>
      <c r="GN24" s="2928">
        <v>3</v>
      </c>
      <c r="GO24" s="2917"/>
      <c r="GP24" s="2917"/>
      <c r="GQ24" s="2917"/>
      <c r="GR24" s="2917"/>
      <c r="GS24" s="2917"/>
      <c r="GT24" s="2917"/>
      <c r="GU24" s="2949"/>
      <c r="GV24" s="2928">
        <v>4</v>
      </c>
      <c r="GW24" s="2917"/>
      <c r="GX24" s="2917"/>
      <c r="GY24" s="2917"/>
      <c r="GZ24" s="2917"/>
      <c r="HA24" s="2917"/>
      <c r="HB24" s="2917"/>
      <c r="HC24" s="2949"/>
      <c r="HD24" s="2928">
        <v>3</v>
      </c>
      <c r="HE24" s="2917"/>
      <c r="HF24" s="2917"/>
      <c r="HG24" s="2917"/>
      <c r="HH24" s="2917"/>
      <c r="HI24" s="2917"/>
      <c r="HJ24" s="2917"/>
      <c r="HK24" s="2949"/>
      <c r="HL24" s="2928">
        <v>2</v>
      </c>
      <c r="HM24" s="2917"/>
      <c r="HN24" s="2917"/>
      <c r="HO24" s="2917"/>
      <c r="HP24" s="2917"/>
      <c r="HQ24" s="2917"/>
      <c r="HR24" s="2917"/>
      <c r="HS24" s="2949"/>
      <c r="HT24" s="2928">
        <f>HT11+HT22</f>
        <v>1</v>
      </c>
      <c r="HU24" s="2917"/>
      <c r="HV24" s="2917"/>
      <c r="HW24" s="2917"/>
      <c r="HX24" s="2917"/>
      <c r="HY24" s="2917"/>
      <c r="HZ24" s="2917"/>
      <c r="IA24" s="2949"/>
      <c r="IB24" s="2928">
        <v>3</v>
      </c>
      <c r="IC24" s="2917"/>
      <c r="ID24" s="2917"/>
      <c r="IE24" s="2917"/>
      <c r="IF24" s="2917"/>
      <c r="IG24" s="2917"/>
      <c r="IH24" s="2917"/>
      <c r="II24" s="2949"/>
      <c r="IJ24" s="2928">
        <v>3</v>
      </c>
      <c r="IK24" s="2917"/>
      <c r="IL24" s="2917"/>
      <c r="IM24" s="2917"/>
      <c r="IN24" s="2917"/>
      <c r="IO24" s="2917"/>
      <c r="IP24" s="2917"/>
      <c r="IQ24" s="2949"/>
      <c r="IR24" s="2928">
        <f>IR11+IR22</f>
        <v>1</v>
      </c>
      <c r="IS24" s="2917"/>
      <c r="IT24" s="2917"/>
      <c r="IU24" s="2917"/>
      <c r="IV24" s="2917"/>
      <c r="IW24" s="2917"/>
      <c r="IX24" s="2917"/>
      <c r="IY24" s="2918"/>
      <c r="IZ24" s="2928">
        <f>IZ11+IZ22</f>
        <v>2</v>
      </c>
      <c r="JA24" s="2917"/>
      <c r="JB24" s="2917"/>
      <c r="JC24" s="2917"/>
      <c r="JD24" s="2917"/>
      <c r="JE24" s="2917"/>
      <c r="JF24" s="2917"/>
      <c r="JG24" s="2918"/>
      <c r="JH24" s="2928">
        <f>JH11+JH22</f>
        <v>2</v>
      </c>
      <c r="JI24" s="2917"/>
      <c r="JJ24" s="2917"/>
      <c r="JK24" s="2917"/>
      <c r="JL24" s="2917"/>
      <c r="JM24" s="2917"/>
      <c r="JN24" s="2917"/>
      <c r="JO24" s="2918"/>
      <c r="JP24" s="2928">
        <f>JP11+JP22</f>
        <v>2</v>
      </c>
      <c r="JQ24" s="2917"/>
      <c r="JR24" s="2917"/>
      <c r="JS24" s="2917"/>
      <c r="JT24" s="2917"/>
      <c r="JU24" s="2917"/>
      <c r="JV24" s="2917"/>
      <c r="JW24" s="2918"/>
      <c r="JX24" s="2928">
        <f>JX11+JX22</f>
        <v>2</v>
      </c>
      <c r="JY24" s="2917"/>
      <c r="JZ24" s="2917"/>
      <c r="KA24" s="2917"/>
      <c r="KB24" s="2917"/>
      <c r="KC24" s="2917"/>
      <c r="KD24" s="2917"/>
      <c r="KE24" s="2918"/>
      <c r="KF24" s="2928">
        <f>KF11+KF22</f>
        <v>2</v>
      </c>
      <c r="KG24" s="2917"/>
      <c r="KH24" s="2917"/>
      <c r="KI24" s="2917"/>
      <c r="KJ24" s="2917"/>
      <c r="KK24" s="2917"/>
      <c r="KL24" s="2917"/>
      <c r="KM24" s="2918"/>
      <c r="KN24" s="2928">
        <f>KN11+KN22</f>
        <v>2</v>
      </c>
      <c r="KO24" s="2917"/>
      <c r="KP24" s="2917"/>
      <c r="KQ24" s="2917"/>
      <c r="KR24" s="2917"/>
      <c r="KS24" s="2917"/>
      <c r="KT24" s="2917"/>
      <c r="KU24" s="2918"/>
      <c r="KV24" s="2928">
        <f>KV11+KV22</f>
        <v>2</v>
      </c>
      <c r="KW24" s="2917"/>
      <c r="KX24" s="2917"/>
      <c r="KY24" s="2917"/>
      <c r="KZ24" s="2917"/>
      <c r="LA24" s="2917"/>
      <c r="LB24" s="2917"/>
      <c r="LC24" s="2918"/>
      <c r="LD24" s="2928">
        <f>LD11+LD22</f>
        <v>2</v>
      </c>
      <c r="LE24" s="2917"/>
      <c r="LF24" s="2917"/>
      <c r="LG24" s="2917"/>
      <c r="LH24" s="2917"/>
      <c r="LI24" s="2917"/>
      <c r="LJ24" s="2917"/>
      <c r="LK24" s="2918"/>
      <c r="LL24" s="2928">
        <f>LL11+LL22</f>
        <v>2</v>
      </c>
      <c r="LM24" s="2917"/>
      <c r="LN24" s="2917"/>
      <c r="LO24" s="2917"/>
      <c r="LP24" s="2917"/>
      <c r="LQ24" s="2917"/>
      <c r="LR24" s="2917"/>
      <c r="LS24" s="2918"/>
      <c r="LT24" s="2928">
        <f>LT11+LT22</f>
        <v>1</v>
      </c>
      <c r="LU24" s="2917"/>
      <c r="LV24" s="2917"/>
      <c r="LW24" s="2917"/>
      <c r="LX24" s="2917"/>
      <c r="LY24" s="2917"/>
      <c r="LZ24" s="2917"/>
      <c r="MA24" s="2918"/>
      <c r="MB24" s="2928">
        <f>MB11+MB22</f>
        <v>0</v>
      </c>
      <c r="MC24" s="2917"/>
      <c r="MD24" s="2917"/>
      <c r="ME24" s="2917"/>
      <c r="MF24" s="2917"/>
      <c r="MG24" s="2917"/>
      <c r="MH24" s="2917"/>
      <c r="MI24" s="2918"/>
      <c r="MJ24" s="2928">
        <f>MJ11+MJ22</f>
        <v>0</v>
      </c>
      <c r="MK24" s="2917"/>
      <c r="ML24" s="2917"/>
      <c r="MM24" s="2917"/>
      <c r="MN24" s="2917"/>
      <c r="MO24" s="2917"/>
      <c r="MP24" s="2917"/>
      <c r="MQ24" s="2918"/>
      <c r="MR24" s="2928">
        <f>MR11+MR22</f>
        <v>0</v>
      </c>
      <c r="MS24" s="2917"/>
      <c r="MT24" s="2917"/>
      <c r="MU24" s="2917"/>
      <c r="MV24" s="2917"/>
      <c r="MW24" s="2917"/>
      <c r="MX24" s="2917"/>
      <c r="MY24" s="2918"/>
      <c r="MZ24" s="2928">
        <f>MZ11+MZ22</f>
        <v>0</v>
      </c>
      <c r="NA24" s="2917"/>
      <c r="NB24" s="2917"/>
      <c r="NC24" s="2917"/>
      <c r="ND24" s="2917"/>
      <c r="NE24" s="2917"/>
      <c r="NF24" s="2917"/>
      <c r="NG24" s="2918"/>
      <c r="NH24" s="2928">
        <f>NH11+NH22</f>
        <v>0</v>
      </c>
      <c r="NI24" s="2917"/>
      <c r="NJ24" s="2917"/>
      <c r="NK24" s="2917"/>
      <c r="NL24" s="2917"/>
      <c r="NM24" s="2917"/>
      <c r="NN24" s="2917"/>
      <c r="NO24" s="2918"/>
      <c r="NP24" s="2928">
        <f>NP11+NP22</f>
        <v>0</v>
      </c>
      <c r="NQ24" s="2917"/>
      <c r="NR24" s="2917"/>
      <c r="NS24" s="2917"/>
      <c r="NT24" s="2917"/>
      <c r="NU24" s="2917"/>
      <c r="NV24" s="2917"/>
      <c r="NW24" s="2918"/>
      <c r="NX24" s="2928">
        <f>NX11+NX22</f>
        <v>0</v>
      </c>
      <c r="NY24" s="2917"/>
      <c r="NZ24" s="2917"/>
      <c r="OA24" s="2917"/>
      <c r="OB24" s="2917"/>
      <c r="OC24" s="2917"/>
      <c r="OD24" s="2917"/>
      <c r="OE24" s="2918"/>
      <c r="OF24" s="2916">
        <f>OF11+OF22</f>
        <v>0</v>
      </c>
      <c r="OG24" s="2917"/>
      <c r="OH24" s="2917"/>
      <c r="OI24" s="2917"/>
      <c r="OJ24" s="2917"/>
      <c r="OK24" s="2917"/>
      <c r="OL24" s="2917"/>
      <c r="OM24" s="2918"/>
      <c r="ON24" s="2916">
        <f>ON11+ON22</f>
        <v>0</v>
      </c>
      <c r="OO24" s="2917"/>
      <c r="OP24" s="2917"/>
      <c r="OQ24" s="2917"/>
      <c r="OR24" s="2917"/>
      <c r="OS24" s="2917"/>
      <c r="OT24" s="2917"/>
      <c r="OU24" s="2918"/>
      <c r="OV24" s="2916">
        <f>OV11+OV22</f>
        <v>0</v>
      </c>
      <c r="OW24" s="2917"/>
      <c r="OX24" s="2917"/>
      <c r="OY24" s="2917"/>
      <c r="OZ24" s="2917"/>
      <c r="PA24" s="2917"/>
      <c r="PB24" s="2917"/>
      <c r="PC24" s="2918"/>
      <c r="PD24" s="2916">
        <f>PD11+PD22</f>
        <v>0</v>
      </c>
      <c r="PE24" s="2917"/>
      <c r="PF24" s="2917"/>
      <c r="PG24" s="2917"/>
      <c r="PH24" s="2917"/>
      <c r="PI24" s="2917"/>
      <c r="PJ24" s="2917"/>
      <c r="PK24" s="2918"/>
      <c r="PL24" s="2916">
        <f>PL11+PL22</f>
        <v>0</v>
      </c>
      <c r="PM24" s="2917"/>
      <c r="PN24" s="2917"/>
      <c r="PO24" s="2917"/>
      <c r="PP24" s="2917"/>
      <c r="PQ24" s="2917"/>
      <c r="PR24" s="2917"/>
      <c r="PS24" s="2918"/>
      <c r="PT24" s="2916">
        <f>PT11+PT22</f>
        <v>0</v>
      </c>
      <c r="PU24" s="2917"/>
      <c r="PV24" s="2917"/>
      <c r="PW24" s="2917"/>
      <c r="PX24" s="2917"/>
      <c r="PY24" s="2917"/>
      <c r="PZ24" s="2917"/>
      <c r="QA24" s="2918"/>
      <c r="QB24" s="2916">
        <f>QB11+QB22</f>
        <v>0</v>
      </c>
      <c r="QC24" s="2917"/>
      <c r="QD24" s="2917"/>
      <c r="QE24" s="2917"/>
      <c r="QF24" s="2917"/>
      <c r="QG24" s="2917"/>
      <c r="QH24" s="2917"/>
      <c r="QI24" s="2918"/>
      <c r="QJ24" s="2916">
        <f>QJ11+QJ22</f>
        <v>0</v>
      </c>
      <c r="QK24" s="2917"/>
      <c r="QL24" s="2917"/>
      <c r="QM24" s="2917"/>
      <c r="QN24" s="2917"/>
      <c r="QO24" s="2917"/>
      <c r="QP24" s="2917"/>
      <c r="QQ24" s="2918"/>
      <c r="QR24" s="2916">
        <f>QR11+QR22</f>
        <v>0</v>
      </c>
      <c r="QS24" s="2917"/>
      <c r="QT24" s="2917"/>
      <c r="QU24" s="2917"/>
      <c r="QV24" s="2917"/>
      <c r="QW24" s="2917"/>
      <c r="QX24" s="2917"/>
      <c r="QY24" s="2918"/>
      <c r="QZ24" s="2916">
        <f>QZ11+QZ22</f>
        <v>0</v>
      </c>
      <c r="RA24" s="2917"/>
      <c r="RB24" s="2917"/>
      <c r="RC24" s="2917"/>
      <c r="RD24" s="2917"/>
      <c r="RE24" s="2917"/>
      <c r="RF24" s="2917"/>
      <c r="RG24" s="2918"/>
      <c r="RH24" s="1584"/>
      <c r="RI24" s="1584"/>
      <c r="RJ24" s="1584"/>
      <c r="RK24" s="1584"/>
      <c r="RL24" s="1584"/>
      <c r="RM24" s="1584"/>
      <c r="RN24" s="1584"/>
      <c r="RO24" s="1584"/>
      <c r="RP24" s="1584"/>
      <c r="RQ24" s="1584"/>
    </row>
    <row r="25" spans="1:485" s="1533" customFormat="1" ht="12.95" customHeight="1">
      <c r="A25" s="1467" t="s">
        <v>46</v>
      </c>
      <c r="B25" s="1468"/>
      <c r="C25" s="1468"/>
      <c r="D25" s="1468"/>
      <c r="E25" s="1468"/>
      <c r="F25" s="1468"/>
      <c r="G25" s="1468"/>
      <c r="H25" s="1468"/>
      <c r="I25" s="1468"/>
      <c r="J25" s="1468"/>
      <c r="K25" s="1468"/>
      <c r="L25" s="1468"/>
      <c r="M25" s="1468"/>
      <c r="N25" s="1468"/>
      <c r="O25" s="1468"/>
      <c r="P25" s="1468"/>
      <c r="Q25" s="1468"/>
      <c r="R25" s="1468"/>
      <c r="S25" s="1468"/>
      <c r="T25" s="1468"/>
      <c r="U25" s="1468"/>
      <c r="V25" s="1468"/>
      <c r="W25" s="1468"/>
      <c r="X25" s="1468"/>
      <c r="Y25" s="1468"/>
      <c r="Z25" s="1468"/>
      <c r="AA25" s="1468"/>
      <c r="AB25" s="1468"/>
      <c r="AC25" s="1468"/>
      <c r="AD25" s="1468"/>
      <c r="AE25" s="1468"/>
      <c r="AF25" s="1468"/>
      <c r="AG25" s="1468"/>
      <c r="AH25" s="1468"/>
      <c r="AI25" s="1468"/>
      <c r="AJ25" s="1468"/>
      <c r="AK25" s="1468"/>
      <c r="AL25" s="1468"/>
      <c r="AM25" s="1468"/>
      <c r="AN25" s="1468"/>
      <c r="AO25" s="1468"/>
      <c r="AP25" s="1468"/>
      <c r="AQ25" s="1468"/>
      <c r="AR25" s="1468"/>
      <c r="AS25" s="1468"/>
      <c r="AT25" s="1468"/>
      <c r="AU25" s="1468"/>
      <c r="AV25" s="1468"/>
      <c r="AW25" s="1468"/>
      <c r="AX25" s="1468"/>
      <c r="AY25" s="1468"/>
      <c r="AZ25" s="1468"/>
      <c r="BA25" s="1468"/>
      <c r="BB25" s="1468"/>
      <c r="BC25" s="1468"/>
      <c r="BD25" s="1468"/>
      <c r="BE25" s="1468"/>
      <c r="BF25" s="1468"/>
      <c r="BG25" s="1468"/>
      <c r="BH25" s="1468"/>
      <c r="BI25" s="1468"/>
      <c r="BJ25" s="1468"/>
      <c r="BK25" s="1468"/>
      <c r="BL25" s="1468"/>
      <c r="BM25" s="1468"/>
      <c r="BN25" s="1468"/>
      <c r="BO25" s="1468"/>
      <c r="BP25" s="1468"/>
      <c r="BQ25" s="1468"/>
      <c r="BR25" s="1468"/>
      <c r="BS25" s="1468"/>
      <c r="BT25" s="1468"/>
      <c r="BU25" s="1468"/>
      <c r="BV25" s="1468"/>
      <c r="BW25" s="1468"/>
      <c r="BX25" s="1468"/>
      <c r="BY25" s="1468"/>
      <c r="BZ25" s="1468"/>
      <c r="CA25" s="1468"/>
      <c r="CB25" s="1468"/>
      <c r="CC25" s="1468"/>
      <c r="CD25" s="1468"/>
      <c r="CE25" s="1468"/>
      <c r="CF25" s="1468"/>
      <c r="CG25" s="1468"/>
      <c r="CH25" s="1468"/>
      <c r="CI25" s="1468"/>
      <c r="CJ25" s="1468"/>
      <c r="CK25" s="1468"/>
      <c r="CL25" s="1468"/>
      <c r="CM25" s="1468"/>
      <c r="CN25" s="1468"/>
      <c r="CO25" s="1468"/>
      <c r="CP25" s="1468"/>
      <c r="CQ25" s="1468"/>
      <c r="CR25" s="1468"/>
      <c r="CS25" s="1468"/>
      <c r="CT25" s="1468"/>
      <c r="CU25" s="1468"/>
      <c r="CV25" s="1468"/>
      <c r="CW25" s="1468"/>
      <c r="CX25" s="1468"/>
      <c r="CY25" s="1468"/>
      <c r="CZ25" s="1468"/>
      <c r="DA25" s="1468"/>
      <c r="DB25" s="1468"/>
      <c r="DC25" s="1468"/>
      <c r="DD25" s="1468"/>
      <c r="DE25" s="1468"/>
      <c r="DF25" s="1468"/>
      <c r="DG25" s="1468"/>
      <c r="DH25" s="1468"/>
      <c r="DI25" s="1468"/>
      <c r="DJ25" s="1468"/>
      <c r="DK25" s="1468"/>
      <c r="DL25" s="1468"/>
      <c r="DM25" s="1468"/>
      <c r="DN25" s="1468"/>
      <c r="DO25" s="1468"/>
      <c r="DP25" s="1468"/>
      <c r="DQ25" s="1468"/>
      <c r="DR25" s="1468"/>
      <c r="DS25" s="1469"/>
      <c r="DT25" s="2919">
        <f>+DT24/$DS$24</f>
        <v>0</v>
      </c>
      <c r="DU25" s="2920"/>
      <c r="DV25" s="2920"/>
      <c r="DW25" s="2920"/>
      <c r="DX25" s="2920"/>
      <c r="DY25" s="2920"/>
      <c r="DZ25" s="2920"/>
      <c r="EA25" s="2954"/>
      <c r="EB25" s="2919">
        <f t="shared" ref="EB25" si="67">+EB24/$DS$24</f>
        <v>0</v>
      </c>
      <c r="EC25" s="2920"/>
      <c r="ED25" s="2920"/>
      <c r="EE25" s="2920"/>
      <c r="EF25" s="2920"/>
      <c r="EG25" s="2920"/>
      <c r="EH25" s="2920"/>
      <c r="EI25" s="2954"/>
      <c r="EJ25" s="2919">
        <f t="shared" ref="EJ25" si="68">+EJ24/$DS$24</f>
        <v>1</v>
      </c>
      <c r="EK25" s="2920"/>
      <c r="EL25" s="2920"/>
      <c r="EM25" s="2920"/>
      <c r="EN25" s="2920"/>
      <c r="EO25" s="2920"/>
      <c r="EP25" s="2920"/>
      <c r="EQ25" s="2954"/>
      <c r="ER25" s="2919">
        <f t="shared" ref="ER25" si="69">+ER24/$DS$24</f>
        <v>8.3333333333333329E-2</v>
      </c>
      <c r="ES25" s="2920"/>
      <c r="ET25" s="2920"/>
      <c r="EU25" s="2920"/>
      <c r="EV25" s="2920"/>
      <c r="EW25" s="2920"/>
      <c r="EX25" s="2920"/>
      <c r="EY25" s="2954"/>
      <c r="EZ25" s="2919">
        <f t="shared" ref="EZ25" si="70">+EZ24/$DS$24</f>
        <v>0.16666666666666666</v>
      </c>
      <c r="FA25" s="2920"/>
      <c r="FB25" s="2920"/>
      <c r="FC25" s="2920"/>
      <c r="FD25" s="2920"/>
      <c r="FE25" s="2920"/>
      <c r="FF25" s="2920"/>
      <c r="FG25" s="2954"/>
      <c r="FH25" s="2919">
        <f>+FH24/$DS$24</f>
        <v>8.3333333333333329E-2</v>
      </c>
      <c r="FI25" s="2920"/>
      <c r="FJ25" s="2920"/>
      <c r="FK25" s="2920"/>
      <c r="FL25" s="2920"/>
      <c r="FM25" s="2920"/>
      <c r="FN25" s="2920"/>
      <c r="FO25" s="2954"/>
      <c r="FP25" s="2919">
        <f t="shared" ref="FP25" si="71">+FP24/$DS$24</f>
        <v>8.3333333333333329E-2</v>
      </c>
      <c r="FQ25" s="2920"/>
      <c r="FR25" s="2920"/>
      <c r="FS25" s="2920"/>
      <c r="FT25" s="2920"/>
      <c r="FU25" s="2920"/>
      <c r="FV25" s="2920"/>
      <c r="FW25" s="2954"/>
      <c r="FX25" s="2919">
        <f>+FX24/$DS$24</f>
        <v>8.3333333333333329E-2</v>
      </c>
      <c r="FY25" s="2920"/>
      <c r="FZ25" s="2920"/>
      <c r="GA25" s="2920"/>
      <c r="GB25" s="2920"/>
      <c r="GC25" s="2920"/>
      <c r="GD25" s="2920"/>
      <c r="GE25" s="2954"/>
      <c r="GF25" s="2919">
        <f t="shared" ref="GF25" si="72">+GF24/$DS$24</f>
        <v>0.16666666666666666</v>
      </c>
      <c r="GG25" s="2920"/>
      <c r="GH25" s="2920"/>
      <c r="GI25" s="2920"/>
      <c r="GJ25" s="2920"/>
      <c r="GK25" s="2920"/>
      <c r="GL25" s="2920"/>
      <c r="GM25" s="2954"/>
      <c r="GN25" s="2919">
        <f t="shared" ref="GN25" si="73">+GN24/$DS$24</f>
        <v>0.25</v>
      </c>
      <c r="GO25" s="2920"/>
      <c r="GP25" s="2920"/>
      <c r="GQ25" s="2920"/>
      <c r="GR25" s="2920"/>
      <c r="GS25" s="2920"/>
      <c r="GT25" s="2920"/>
      <c r="GU25" s="2954"/>
      <c r="GV25" s="2950">
        <f t="shared" ref="GV25" si="74">+GV24/$DS$24</f>
        <v>0.33333333333333331</v>
      </c>
      <c r="GW25" s="2951"/>
      <c r="GX25" s="2951"/>
      <c r="GY25" s="2951"/>
      <c r="GZ25" s="2951"/>
      <c r="HA25" s="2951"/>
      <c r="HB25" s="2951"/>
      <c r="HC25" s="2952"/>
      <c r="HD25" s="2919">
        <f>+HD24/$DS$24</f>
        <v>0.25</v>
      </c>
      <c r="HE25" s="2920"/>
      <c r="HF25" s="2920"/>
      <c r="HG25" s="2920"/>
      <c r="HH25" s="2920"/>
      <c r="HI25" s="2920"/>
      <c r="HJ25" s="2920"/>
      <c r="HK25" s="2954"/>
      <c r="HL25" s="2919">
        <f t="shared" ref="HL25" si="75">+HL24/$DS$24</f>
        <v>0.16666666666666666</v>
      </c>
      <c r="HM25" s="2920"/>
      <c r="HN25" s="2920"/>
      <c r="HO25" s="2920"/>
      <c r="HP25" s="2920"/>
      <c r="HQ25" s="2920"/>
      <c r="HR25" s="2920"/>
      <c r="HS25" s="2954"/>
      <c r="HT25" s="2919">
        <f t="shared" ref="HT25" si="76">+HT24/$DS$24</f>
        <v>8.3333333333333329E-2</v>
      </c>
      <c r="HU25" s="2920"/>
      <c r="HV25" s="2920"/>
      <c r="HW25" s="2920"/>
      <c r="HX25" s="2920"/>
      <c r="HY25" s="2920"/>
      <c r="HZ25" s="2920"/>
      <c r="IA25" s="2954"/>
      <c r="IB25" s="2919">
        <f t="shared" ref="IB25" si="77">+IB24/$DS$24</f>
        <v>0.25</v>
      </c>
      <c r="IC25" s="2920"/>
      <c r="ID25" s="2920"/>
      <c r="IE25" s="2920"/>
      <c r="IF25" s="2920"/>
      <c r="IG25" s="2920"/>
      <c r="IH25" s="2920"/>
      <c r="II25" s="2954"/>
      <c r="IJ25" s="2919">
        <f t="shared" ref="IJ25" si="78">+IJ24/$DS$24</f>
        <v>0.25</v>
      </c>
      <c r="IK25" s="2920"/>
      <c r="IL25" s="2920"/>
      <c r="IM25" s="2920"/>
      <c r="IN25" s="2920"/>
      <c r="IO25" s="2920"/>
      <c r="IP25" s="2920"/>
      <c r="IQ25" s="2954"/>
      <c r="IR25" s="2919">
        <f>+IR24/$DS$24</f>
        <v>8.3333333333333329E-2</v>
      </c>
      <c r="IS25" s="2920"/>
      <c r="IT25" s="2920"/>
      <c r="IU25" s="2920"/>
      <c r="IV25" s="2920"/>
      <c r="IW25" s="2920"/>
      <c r="IX25" s="2920"/>
      <c r="IY25" s="2921"/>
      <c r="IZ25" s="2919">
        <f>+IZ24/$DS$24</f>
        <v>0.16666666666666666</v>
      </c>
      <c r="JA25" s="2920"/>
      <c r="JB25" s="2920"/>
      <c r="JC25" s="2920"/>
      <c r="JD25" s="2920"/>
      <c r="JE25" s="2920"/>
      <c r="JF25" s="2920"/>
      <c r="JG25" s="2921"/>
      <c r="JH25" s="2919">
        <f>+JH24/$DS$24</f>
        <v>0.16666666666666666</v>
      </c>
      <c r="JI25" s="2920"/>
      <c r="JJ25" s="2920"/>
      <c r="JK25" s="2920"/>
      <c r="JL25" s="2920"/>
      <c r="JM25" s="2920"/>
      <c r="JN25" s="2920"/>
      <c r="JO25" s="2921"/>
      <c r="JP25" s="2919">
        <f>+JP24/$DS$24</f>
        <v>0.16666666666666666</v>
      </c>
      <c r="JQ25" s="2920"/>
      <c r="JR25" s="2920"/>
      <c r="JS25" s="2920"/>
      <c r="JT25" s="2920"/>
      <c r="JU25" s="2920"/>
      <c r="JV25" s="2920"/>
      <c r="JW25" s="2921"/>
      <c r="JX25" s="2919">
        <f>+JX24/$DS$24</f>
        <v>0.16666666666666666</v>
      </c>
      <c r="JY25" s="2920"/>
      <c r="JZ25" s="2920"/>
      <c r="KA25" s="2920"/>
      <c r="KB25" s="2920"/>
      <c r="KC25" s="2920"/>
      <c r="KD25" s="2920"/>
      <c r="KE25" s="2921"/>
      <c r="KF25" s="2919">
        <f>+KF24/$DS$24</f>
        <v>0.16666666666666666</v>
      </c>
      <c r="KG25" s="2920"/>
      <c r="KH25" s="2920"/>
      <c r="KI25" s="2920"/>
      <c r="KJ25" s="2920"/>
      <c r="KK25" s="2920"/>
      <c r="KL25" s="2920"/>
      <c r="KM25" s="2921"/>
      <c r="KN25" s="2919">
        <f>+KN24/$DS$24</f>
        <v>0.16666666666666666</v>
      </c>
      <c r="KO25" s="2920"/>
      <c r="KP25" s="2920"/>
      <c r="KQ25" s="2920"/>
      <c r="KR25" s="2920"/>
      <c r="KS25" s="2920"/>
      <c r="KT25" s="2920"/>
      <c r="KU25" s="2921"/>
      <c r="KV25" s="2919">
        <f>+KV24/$DS$24</f>
        <v>0.16666666666666666</v>
      </c>
      <c r="KW25" s="2920"/>
      <c r="KX25" s="2920"/>
      <c r="KY25" s="2920"/>
      <c r="KZ25" s="2920"/>
      <c r="LA25" s="2920"/>
      <c r="LB25" s="2920"/>
      <c r="LC25" s="2921"/>
      <c r="LD25" s="2919">
        <f>+LD24/$DS$24</f>
        <v>0.16666666666666666</v>
      </c>
      <c r="LE25" s="2920"/>
      <c r="LF25" s="2920"/>
      <c r="LG25" s="2920"/>
      <c r="LH25" s="2920"/>
      <c r="LI25" s="2920"/>
      <c r="LJ25" s="2920"/>
      <c r="LK25" s="2921"/>
      <c r="LL25" s="2919">
        <f>+LL24/$DS$24</f>
        <v>0.16666666666666666</v>
      </c>
      <c r="LM25" s="2920"/>
      <c r="LN25" s="2920"/>
      <c r="LO25" s="2920"/>
      <c r="LP25" s="2920"/>
      <c r="LQ25" s="2920"/>
      <c r="LR25" s="2920"/>
      <c r="LS25" s="2921"/>
      <c r="LT25" s="2919">
        <f t="shared" ref="LT25" si="79">+LT24/$DS$24</f>
        <v>8.3333333333333329E-2</v>
      </c>
      <c r="LU25" s="2920"/>
      <c r="LV25" s="2920"/>
      <c r="LW25" s="2920"/>
      <c r="LX25" s="2920"/>
      <c r="LY25" s="2920"/>
      <c r="LZ25" s="2920"/>
      <c r="MA25" s="2921"/>
      <c r="MB25" s="2919">
        <f t="shared" ref="MB25" si="80">+MB24/$DS$24</f>
        <v>0</v>
      </c>
      <c r="MC25" s="2920"/>
      <c r="MD25" s="2920"/>
      <c r="ME25" s="2920"/>
      <c r="MF25" s="2920"/>
      <c r="MG25" s="2920"/>
      <c r="MH25" s="2920"/>
      <c r="MI25" s="2921"/>
      <c r="MJ25" s="2919">
        <f t="shared" ref="MJ25" si="81">+MJ24/$DS$24</f>
        <v>0</v>
      </c>
      <c r="MK25" s="2920"/>
      <c r="ML25" s="2920"/>
      <c r="MM25" s="2920"/>
      <c r="MN25" s="2920"/>
      <c r="MO25" s="2920"/>
      <c r="MP25" s="2920"/>
      <c r="MQ25" s="2921"/>
      <c r="MR25" s="2919">
        <f t="shared" ref="MR25" si="82">+MR24/$DS$24</f>
        <v>0</v>
      </c>
      <c r="MS25" s="2920"/>
      <c r="MT25" s="2920"/>
      <c r="MU25" s="2920"/>
      <c r="MV25" s="2920"/>
      <c r="MW25" s="2920"/>
      <c r="MX25" s="2920"/>
      <c r="MY25" s="2921"/>
      <c r="MZ25" s="2919">
        <f t="shared" ref="MZ25" si="83">+MZ24/$DS$24</f>
        <v>0</v>
      </c>
      <c r="NA25" s="2920"/>
      <c r="NB25" s="2920"/>
      <c r="NC25" s="2920"/>
      <c r="ND25" s="2920"/>
      <c r="NE25" s="2920"/>
      <c r="NF25" s="2920"/>
      <c r="NG25" s="2921"/>
      <c r="NH25" s="2919">
        <f t="shared" ref="NH25" si="84">+NH24/$DS$24</f>
        <v>0</v>
      </c>
      <c r="NI25" s="2920"/>
      <c r="NJ25" s="2920"/>
      <c r="NK25" s="2920"/>
      <c r="NL25" s="2920"/>
      <c r="NM25" s="2920"/>
      <c r="NN25" s="2920"/>
      <c r="NO25" s="2921"/>
      <c r="NP25" s="2919">
        <f t="shared" ref="NP25" si="85">+NP24/$DS$24</f>
        <v>0</v>
      </c>
      <c r="NQ25" s="2920"/>
      <c r="NR25" s="2920"/>
      <c r="NS25" s="2920"/>
      <c r="NT25" s="2920"/>
      <c r="NU25" s="2920"/>
      <c r="NV25" s="2920"/>
      <c r="NW25" s="2921"/>
      <c r="NX25" s="2919">
        <f t="shared" ref="NX25" si="86">+NX24/$DS$24</f>
        <v>0</v>
      </c>
      <c r="NY25" s="2920"/>
      <c r="NZ25" s="2920"/>
      <c r="OA25" s="2920"/>
      <c r="OB25" s="2920"/>
      <c r="OC25" s="2920"/>
      <c r="OD25" s="2920"/>
      <c r="OE25" s="2921"/>
      <c r="OF25" s="2919">
        <f t="shared" ref="OF25" si="87">+OF24/$DS$24</f>
        <v>0</v>
      </c>
      <c r="OG25" s="2920"/>
      <c r="OH25" s="2920"/>
      <c r="OI25" s="2920"/>
      <c r="OJ25" s="2920"/>
      <c r="OK25" s="2920"/>
      <c r="OL25" s="2920"/>
      <c r="OM25" s="2921"/>
      <c r="ON25" s="2919">
        <f t="shared" ref="ON25" si="88">+ON24/$DS$24</f>
        <v>0</v>
      </c>
      <c r="OO25" s="2920"/>
      <c r="OP25" s="2920"/>
      <c r="OQ25" s="2920"/>
      <c r="OR25" s="2920"/>
      <c r="OS25" s="2920"/>
      <c r="OT25" s="2920"/>
      <c r="OU25" s="2921"/>
      <c r="OV25" s="2919">
        <f t="shared" ref="OV25" si="89">+OV24/$DS$24</f>
        <v>0</v>
      </c>
      <c r="OW25" s="2920"/>
      <c r="OX25" s="2920"/>
      <c r="OY25" s="2920"/>
      <c r="OZ25" s="2920"/>
      <c r="PA25" s="2920"/>
      <c r="PB25" s="2920"/>
      <c r="PC25" s="2921"/>
      <c r="PD25" s="2919">
        <f t="shared" ref="PD25" si="90">+PD24/$DS$24</f>
        <v>0</v>
      </c>
      <c r="PE25" s="2920"/>
      <c r="PF25" s="2920"/>
      <c r="PG25" s="2920"/>
      <c r="PH25" s="2920"/>
      <c r="PI25" s="2920"/>
      <c r="PJ25" s="2920"/>
      <c r="PK25" s="2921"/>
      <c r="PL25" s="2919">
        <f t="shared" ref="PL25" si="91">+PL24/$DS$24</f>
        <v>0</v>
      </c>
      <c r="PM25" s="2920"/>
      <c r="PN25" s="2920"/>
      <c r="PO25" s="2920"/>
      <c r="PP25" s="2920"/>
      <c r="PQ25" s="2920"/>
      <c r="PR25" s="2920"/>
      <c r="PS25" s="2921"/>
      <c r="PT25" s="2919">
        <f t="shared" ref="PT25" si="92">+PT24/$DS$24</f>
        <v>0</v>
      </c>
      <c r="PU25" s="2920"/>
      <c r="PV25" s="2920"/>
      <c r="PW25" s="2920"/>
      <c r="PX25" s="2920"/>
      <c r="PY25" s="2920"/>
      <c r="PZ25" s="2920"/>
      <c r="QA25" s="2921"/>
      <c r="QB25" s="2919">
        <f t="shared" ref="QB25" si="93">+QB24/$DS$24</f>
        <v>0</v>
      </c>
      <c r="QC25" s="2920"/>
      <c r="QD25" s="2920"/>
      <c r="QE25" s="2920"/>
      <c r="QF25" s="2920"/>
      <c r="QG25" s="2920"/>
      <c r="QH25" s="2920"/>
      <c r="QI25" s="2921"/>
      <c r="QJ25" s="2919">
        <f t="shared" ref="QJ25" si="94">+QJ24/$DS$24</f>
        <v>0</v>
      </c>
      <c r="QK25" s="2920"/>
      <c r="QL25" s="2920"/>
      <c r="QM25" s="2920"/>
      <c r="QN25" s="2920"/>
      <c r="QO25" s="2920"/>
      <c r="QP25" s="2920"/>
      <c r="QQ25" s="2921"/>
      <c r="QR25" s="2919">
        <f t="shared" ref="QR25" si="95">+QR24/$DS$24</f>
        <v>0</v>
      </c>
      <c r="QS25" s="2920"/>
      <c r="QT25" s="2920"/>
      <c r="QU25" s="2920"/>
      <c r="QV25" s="2920"/>
      <c r="QW25" s="2920"/>
      <c r="QX25" s="2920"/>
      <c r="QY25" s="2921"/>
      <c r="QZ25" s="2919">
        <f t="shared" ref="QZ25" si="96">+QZ24/$DS$24</f>
        <v>0</v>
      </c>
      <c r="RA25" s="2920"/>
      <c r="RB25" s="2920"/>
      <c r="RC25" s="2920"/>
      <c r="RD25" s="2920"/>
      <c r="RE25" s="2920"/>
      <c r="RF25" s="2920"/>
      <c r="RG25" s="2921"/>
      <c r="RH25" s="1586"/>
      <c r="RI25" s="1586"/>
      <c r="RJ25" s="1586"/>
      <c r="RK25" s="1586"/>
      <c r="RL25" s="1586"/>
      <c r="RM25" s="1586"/>
      <c r="RN25" s="1586"/>
      <c r="RO25" s="1586"/>
      <c r="RP25" s="1586"/>
      <c r="RQ25" s="1586"/>
    </row>
    <row r="26" spans="1:485">
      <c r="A26" s="1464" t="s">
        <v>47</v>
      </c>
      <c r="B26" s="1465"/>
      <c r="C26" s="1465"/>
      <c r="D26" s="1465"/>
      <c r="E26" s="1465"/>
      <c r="F26" s="1465"/>
      <c r="G26" s="1465"/>
      <c r="H26" s="1465"/>
      <c r="I26" s="1465"/>
      <c r="J26" s="1465"/>
      <c r="K26" s="1465"/>
      <c r="L26" s="1465"/>
      <c r="M26" s="1465"/>
      <c r="N26" s="1465"/>
      <c r="O26" s="1465"/>
      <c r="P26" s="1465"/>
      <c r="Q26" s="1465"/>
      <c r="R26" s="1465"/>
      <c r="S26" s="1465"/>
      <c r="T26" s="1465"/>
      <c r="U26" s="1465"/>
      <c r="V26" s="1465"/>
      <c r="W26" s="1465"/>
      <c r="X26" s="1465"/>
      <c r="Y26" s="1465"/>
      <c r="Z26" s="1465"/>
      <c r="AA26" s="1465"/>
      <c r="AB26" s="1465"/>
      <c r="AC26" s="1465"/>
      <c r="AD26" s="1465"/>
      <c r="AE26" s="1465"/>
      <c r="AF26" s="1465"/>
      <c r="AG26" s="1465"/>
      <c r="AH26" s="1465"/>
      <c r="AI26" s="1465"/>
      <c r="AJ26" s="1465"/>
      <c r="AK26" s="1465"/>
      <c r="AL26" s="1465"/>
      <c r="AM26" s="1465"/>
      <c r="AN26" s="1465"/>
      <c r="AO26" s="1465"/>
      <c r="AP26" s="1465"/>
      <c r="AQ26" s="1465"/>
      <c r="AR26" s="1465"/>
      <c r="AS26" s="1465"/>
      <c r="AT26" s="1465"/>
      <c r="AU26" s="1465"/>
      <c r="AV26" s="1465"/>
      <c r="AW26" s="1465"/>
      <c r="AX26" s="1465"/>
      <c r="AY26" s="1465"/>
      <c r="AZ26" s="1465"/>
      <c r="BA26" s="1465"/>
      <c r="BB26" s="1465"/>
      <c r="BC26" s="1465"/>
      <c r="BD26" s="1465"/>
      <c r="BE26" s="1465"/>
      <c r="BF26" s="1465"/>
      <c r="BG26" s="1465"/>
      <c r="BH26" s="1465"/>
      <c r="BI26" s="1465"/>
      <c r="BJ26" s="1465"/>
      <c r="BK26" s="1465"/>
      <c r="BL26" s="1465"/>
      <c r="BM26" s="1465"/>
      <c r="BN26" s="1465"/>
      <c r="BO26" s="1465"/>
      <c r="BP26" s="1465"/>
      <c r="BQ26" s="1465"/>
      <c r="BR26" s="1465"/>
      <c r="BS26" s="1465"/>
      <c r="BT26" s="1465"/>
      <c r="BU26" s="1465"/>
      <c r="BV26" s="1465"/>
      <c r="BW26" s="1465"/>
      <c r="BX26" s="1465"/>
      <c r="BY26" s="1465"/>
      <c r="BZ26" s="1465"/>
      <c r="CA26" s="1465"/>
      <c r="CB26" s="1465"/>
      <c r="CC26" s="1465"/>
      <c r="CD26" s="1465"/>
      <c r="CE26" s="1465"/>
      <c r="CF26" s="1465"/>
      <c r="CG26" s="1465"/>
      <c r="CH26" s="1465"/>
      <c r="CI26" s="1465"/>
      <c r="CJ26" s="1465"/>
      <c r="CK26" s="1465"/>
      <c r="CL26" s="1465"/>
      <c r="CM26" s="1465"/>
      <c r="CN26" s="1465"/>
      <c r="CO26" s="1465"/>
      <c r="CP26" s="1465"/>
      <c r="CQ26" s="1465"/>
      <c r="CR26" s="1465"/>
      <c r="CS26" s="1465"/>
      <c r="CT26" s="1465"/>
      <c r="CU26" s="1465"/>
      <c r="CV26" s="1465"/>
      <c r="CW26" s="1465"/>
      <c r="CX26" s="1465"/>
      <c r="CY26" s="1465"/>
      <c r="CZ26" s="1465"/>
      <c r="DA26" s="1465"/>
      <c r="DB26" s="1465"/>
      <c r="DC26" s="1465"/>
      <c r="DD26" s="1465"/>
      <c r="DE26" s="1465"/>
      <c r="DF26" s="1465"/>
      <c r="DG26" s="1465"/>
      <c r="DH26" s="1465"/>
      <c r="DI26" s="1465"/>
      <c r="DJ26" s="1465"/>
      <c r="DK26" s="1465"/>
      <c r="DL26" s="1465"/>
      <c r="DM26" s="1465"/>
      <c r="DN26" s="1465"/>
      <c r="DO26" s="1465"/>
      <c r="DP26" s="1465"/>
      <c r="DQ26" s="1465"/>
      <c r="DR26" s="1465"/>
      <c r="DS26" s="1466"/>
      <c r="DT26" s="1465"/>
      <c r="DU26" s="1465"/>
      <c r="DV26" s="1465"/>
      <c r="DW26" s="1465"/>
      <c r="DX26" s="1465"/>
      <c r="DY26" s="1465"/>
      <c r="DZ26" s="1465"/>
      <c r="EA26" s="1465"/>
      <c r="EB26" s="1465"/>
      <c r="EC26" s="1465"/>
      <c r="ED26" s="1465"/>
      <c r="EE26" s="1465"/>
      <c r="EF26" s="1465"/>
      <c r="EG26" s="1465"/>
      <c r="EH26" s="1465"/>
      <c r="EI26" s="1465"/>
      <c r="EJ26" s="1465"/>
      <c r="EK26" s="1465"/>
      <c r="EL26" s="1465"/>
      <c r="EM26" s="1465"/>
      <c r="EN26" s="1465"/>
      <c r="EO26" s="1465"/>
      <c r="EP26" s="1465"/>
      <c r="EQ26" s="1465"/>
      <c r="ER26" s="1465"/>
      <c r="ES26" s="1465"/>
      <c r="ET26" s="1465"/>
      <c r="EU26" s="1465"/>
      <c r="EV26" s="1465"/>
      <c r="EW26" s="1465"/>
      <c r="EX26" s="1465"/>
      <c r="EY26" s="1465"/>
      <c r="EZ26" s="1465"/>
      <c r="FA26" s="1465"/>
      <c r="FB26" s="1465"/>
      <c r="FC26" s="1465"/>
      <c r="FD26" s="1465"/>
      <c r="FE26" s="1465"/>
      <c r="FF26" s="1465"/>
      <c r="FG26" s="1465"/>
      <c r="FH26" s="1465"/>
      <c r="FI26" s="1465"/>
      <c r="FJ26" s="1465"/>
      <c r="FK26" s="1465"/>
      <c r="FL26" s="1465"/>
      <c r="FM26" s="1465"/>
      <c r="FN26" s="1465"/>
      <c r="FO26" s="1465"/>
      <c r="FP26" s="1465"/>
      <c r="FQ26" s="1465"/>
      <c r="FR26" s="1465"/>
      <c r="FS26" s="1465"/>
      <c r="FT26" s="1465"/>
      <c r="FU26" s="1465"/>
      <c r="FV26" s="1465"/>
      <c r="FW26" s="1465"/>
      <c r="FX26" s="1465"/>
      <c r="FY26" s="1465"/>
      <c r="FZ26" s="1465"/>
      <c r="GA26" s="1465"/>
      <c r="GB26" s="1465"/>
      <c r="GC26" s="1465"/>
      <c r="GD26" s="1465"/>
      <c r="GE26" s="1465"/>
      <c r="GF26" s="1465"/>
      <c r="GG26" s="1465"/>
      <c r="GH26" s="1465"/>
      <c r="GI26" s="1465"/>
      <c r="GJ26" s="1465"/>
      <c r="GK26" s="1465"/>
      <c r="GL26" s="1465"/>
      <c r="GM26" s="1465"/>
      <c r="GN26" s="1465"/>
      <c r="GO26" s="1465"/>
      <c r="GP26" s="1465"/>
      <c r="GQ26" s="1465"/>
      <c r="GR26" s="1465"/>
      <c r="GS26" s="1465"/>
      <c r="GT26" s="1465"/>
      <c r="GU26" s="1465"/>
      <c r="GV26" s="1465"/>
      <c r="GW26" s="1465"/>
      <c r="GX26" s="1465"/>
      <c r="GY26" s="1465"/>
      <c r="GZ26" s="1465"/>
      <c r="HA26" s="1465"/>
      <c r="HB26" s="1465"/>
      <c r="HC26" s="1465"/>
      <c r="HD26" s="1465"/>
      <c r="HE26" s="1465"/>
      <c r="HF26" s="1465"/>
      <c r="HG26" s="1465"/>
      <c r="HH26" s="1465"/>
      <c r="HI26" s="1465"/>
      <c r="HJ26" s="1465"/>
      <c r="HK26" s="1465"/>
      <c r="HL26" s="1465"/>
      <c r="HM26" s="1465"/>
      <c r="HN26" s="1465"/>
      <c r="HO26" s="1465"/>
      <c r="HP26" s="1465"/>
      <c r="HQ26" s="1465"/>
      <c r="HR26" s="1465"/>
      <c r="HS26" s="1465"/>
      <c r="HT26" s="1465"/>
      <c r="HU26" s="1465"/>
      <c r="HV26" s="1465"/>
      <c r="HW26" s="1465"/>
      <c r="HX26" s="1465"/>
      <c r="HY26" s="1465"/>
      <c r="HZ26" s="1465"/>
      <c r="IA26" s="1465"/>
      <c r="IB26" s="1465"/>
      <c r="IC26" s="1465"/>
      <c r="ID26" s="1465"/>
      <c r="IE26" s="1465"/>
      <c r="IF26" s="1465"/>
      <c r="IG26" s="1465"/>
      <c r="IH26" s="1465"/>
      <c r="II26" s="1465"/>
      <c r="IJ26" s="1465"/>
      <c r="IK26" s="1465"/>
      <c r="IL26" s="1465"/>
      <c r="IM26" s="1465"/>
      <c r="IN26" s="1465"/>
      <c r="IO26" s="1465"/>
      <c r="IP26" s="1465"/>
      <c r="IQ26" s="1465"/>
      <c r="IR26" s="1465"/>
      <c r="IS26" s="1465"/>
      <c r="IT26" s="1465"/>
      <c r="IU26" s="1465"/>
      <c r="IV26" s="1465"/>
      <c r="IW26" s="1465"/>
      <c r="IX26" s="1465"/>
      <c r="IY26" s="1465"/>
      <c r="IZ26" s="1465"/>
      <c r="JA26" s="1465"/>
      <c r="JB26" s="1465"/>
      <c r="JC26" s="1465"/>
      <c r="JD26" s="1465"/>
      <c r="JE26" s="1465"/>
      <c r="JF26" s="1465"/>
      <c r="JG26" s="1465"/>
      <c r="JH26" s="1465"/>
      <c r="JI26" s="1465"/>
      <c r="JJ26" s="1465"/>
      <c r="JK26" s="1465"/>
      <c r="JL26" s="1465"/>
      <c r="JM26" s="1465"/>
      <c r="JN26" s="1465"/>
      <c r="JO26" s="1465"/>
      <c r="JP26" s="1465"/>
      <c r="JQ26" s="1465"/>
      <c r="JR26" s="1465"/>
      <c r="JS26" s="1465"/>
      <c r="JT26" s="1465"/>
      <c r="JU26" s="1465"/>
      <c r="JV26" s="1465"/>
      <c r="JW26" s="1465"/>
      <c r="JX26" s="1465"/>
      <c r="JY26" s="1465"/>
      <c r="JZ26" s="1465"/>
      <c r="KA26" s="1465"/>
      <c r="KB26" s="1465"/>
      <c r="KC26" s="1465"/>
      <c r="KD26" s="1465"/>
      <c r="KE26" s="1465"/>
      <c r="KF26" s="1465"/>
      <c r="KG26" s="1465"/>
      <c r="KH26" s="1465"/>
      <c r="KI26" s="1465"/>
      <c r="KJ26" s="1465"/>
      <c r="KK26" s="1465"/>
      <c r="KL26" s="1465"/>
      <c r="KM26" s="1465"/>
      <c r="KN26" s="1465"/>
      <c r="KO26" s="1465"/>
      <c r="KP26" s="1465"/>
      <c r="KQ26" s="1465"/>
      <c r="KR26" s="1465"/>
      <c r="KS26" s="1465"/>
      <c r="KT26" s="1465"/>
      <c r="KU26" s="1465"/>
      <c r="KV26" s="1465"/>
      <c r="KW26" s="1465"/>
      <c r="KX26" s="1465"/>
      <c r="KY26" s="1465"/>
      <c r="KZ26" s="1465"/>
      <c r="LA26" s="1465"/>
      <c r="LB26" s="1465"/>
      <c r="LC26" s="1465"/>
      <c r="LD26" s="1465"/>
      <c r="LE26" s="1465"/>
      <c r="LF26" s="1465"/>
      <c r="LG26" s="1465"/>
      <c r="LH26" s="1465"/>
      <c r="LI26" s="1465"/>
      <c r="LJ26" s="1465"/>
      <c r="LK26" s="1465"/>
      <c r="LL26" s="1465"/>
      <c r="LM26" s="1465"/>
      <c r="LN26" s="1465"/>
      <c r="LO26" s="1465"/>
      <c r="LP26" s="1465"/>
      <c r="LQ26" s="1465"/>
      <c r="LR26" s="1465"/>
      <c r="LS26" s="1465"/>
      <c r="LT26" s="1465"/>
      <c r="LU26" s="1465"/>
      <c r="LV26" s="1465"/>
      <c r="LW26" s="1465"/>
      <c r="LX26" s="1465"/>
      <c r="LY26" s="1465"/>
      <c r="LZ26" s="1465"/>
      <c r="MA26" s="1465"/>
      <c r="MB26" s="1465"/>
      <c r="MC26" s="1465"/>
      <c r="MD26" s="1465"/>
      <c r="ME26" s="1465"/>
      <c r="MF26" s="1465"/>
      <c r="MG26" s="1465"/>
      <c r="MH26" s="1465"/>
      <c r="MI26" s="1465"/>
      <c r="MJ26" s="1465"/>
      <c r="MK26" s="1465"/>
      <c r="ML26" s="1465"/>
      <c r="MM26" s="1465"/>
      <c r="MN26" s="1465"/>
      <c r="MO26" s="1465"/>
      <c r="MP26" s="1465"/>
      <c r="MQ26" s="1465"/>
      <c r="MR26" s="1465"/>
      <c r="MS26" s="1465"/>
      <c r="MT26" s="1465"/>
      <c r="MU26" s="1465"/>
      <c r="MV26" s="1465"/>
      <c r="MW26" s="1465"/>
      <c r="MX26" s="1465"/>
      <c r="MY26" s="1465"/>
      <c r="MZ26" s="1465"/>
      <c r="NA26" s="1465"/>
      <c r="NB26" s="1465"/>
      <c r="NC26" s="1465"/>
      <c r="ND26" s="1465"/>
      <c r="NE26" s="1465"/>
      <c r="NF26" s="1465"/>
      <c r="NG26" s="1465"/>
      <c r="NH26" s="1465"/>
      <c r="NI26" s="1465"/>
      <c r="NJ26" s="1465"/>
      <c r="NK26" s="1465"/>
      <c r="NL26" s="1465"/>
      <c r="NM26" s="1465"/>
      <c r="NN26" s="1465"/>
      <c r="NO26" s="1465"/>
      <c r="NP26" s="1465"/>
      <c r="NQ26" s="1465"/>
      <c r="NR26" s="1465"/>
      <c r="NS26" s="1465"/>
      <c r="NT26" s="1465"/>
      <c r="NU26" s="1465"/>
      <c r="NV26" s="1465"/>
      <c r="NW26" s="1465"/>
      <c r="NX26" s="1465"/>
      <c r="NY26" s="1465"/>
      <c r="NZ26" s="1465"/>
      <c r="OA26" s="1465"/>
      <c r="OB26" s="1465"/>
      <c r="OC26" s="1465"/>
      <c r="OD26" s="1465"/>
      <c r="OE26" s="1465"/>
      <c r="OF26" s="1465"/>
      <c r="OG26" s="1465"/>
      <c r="OH26" s="1465"/>
      <c r="OI26" s="1465"/>
      <c r="OJ26" s="1465"/>
      <c r="OK26" s="1465"/>
      <c r="OL26" s="1465"/>
      <c r="OM26" s="1465"/>
      <c r="ON26" s="1465"/>
      <c r="OO26" s="1465"/>
      <c r="OP26" s="1465"/>
      <c r="OQ26" s="1465"/>
      <c r="OR26" s="1465"/>
      <c r="OS26" s="1465"/>
      <c r="OT26" s="1465"/>
      <c r="OU26" s="1465"/>
      <c r="OV26" s="1465"/>
      <c r="OW26" s="1465"/>
      <c r="OX26" s="1465"/>
      <c r="OY26" s="1465"/>
      <c r="OZ26" s="1465"/>
      <c r="PA26" s="1465"/>
      <c r="PB26" s="1465"/>
      <c r="PC26" s="1465"/>
      <c r="PD26" s="1465"/>
      <c r="PE26" s="1465"/>
      <c r="PF26" s="1465"/>
      <c r="PG26" s="1465"/>
      <c r="PH26" s="1465"/>
      <c r="PI26" s="1465"/>
      <c r="PJ26" s="1465"/>
      <c r="PK26" s="1465"/>
      <c r="PL26" s="1465"/>
      <c r="PM26" s="1465"/>
      <c r="PN26" s="1465"/>
      <c r="PO26" s="1465"/>
      <c r="PP26" s="1465"/>
      <c r="PQ26" s="1465"/>
      <c r="PR26" s="1465"/>
      <c r="PS26" s="1465"/>
      <c r="PT26" s="1465"/>
      <c r="PU26" s="1465"/>
      <c r="PV26" s="1465"/>
      <c r="PW26" s="1465"/>
      <c r="PX26" s="1465"/>
      <c r="PY26" s="1465"/>
      <c r="PZ26" s="1465"/>
      <c r="QA26" s="1465"/>
      <c r="QB26" s="1465"/>
      <c r="QC26" s="1465"/>
      <c r="QD26" s="1465"/>
      <c r="QE26" s="1465"/>
      <c r="QF26" s="1465"/>
      <c r="QG26" s="1465"/>
      <c r="QH26" s="1465"/>
      <c r="QI26" s="1465"/>
      <c r="QJ26" s="1465"/>
      <c r="QK26" s="1465"/>
      <c r="QL26" s="1465"/>
      <c r="QM26" s="1465"/>
      <c r="QN26" s="1465"/>
      <c r="QO26" s="1465"/>
      <c r="QP26" s="1465"/>
      <c r="QQ26" s="1465"/>
      <c r="QR26" s="1465"/>
      <c r="QS26" s="1465"/>
      <c r="QT26" s="1465"/>
      <c r="QU26" s="1465"/>
      <c r="QV26" s="1465"/>
      <c r="QW26" s="1465"/>
      <c r="QX26" s="1465"/>
      <c r="QY26" s="1465"/>
      <c r="QZ26" s="1465"/>
      <c r="RA26" s="1465"/>
      <c r="RB26" s="1465"/>
      <c r="RC26" s="1465"/>
      <c r="RD26" s="1465"/>
      <c r="RE26" s="1465"/>
      <c r="RF26" s="1465"/>
      <c r="RG26" s="1465"/>
      <c r="RH26" s="1465"/>
      <c r="RI26" s="1465"/>
      <c r="RJ26" s="1465"/>
      <c r="RK26" s="1465"/>
      <c r="RL26" s="1465"/>
      <c r="RM26" s="1465"/>
      <c r="RN26" s="1465"/>
      <c r="RO26" s="1465"/>
      <c r="RP26" s="1465"/>
    </row>
    <row r="27" spans="1:485">
      <c r="A27" s="1461" t="s">
        <v>48</v>
      </c>
      <c r="B27" s="1559"/>
      <c r="C27" s="1556"/>
      <c r="D27" s="1576"/>
      <c r="E27" s="1577"/>
      <c r="F27" s="1577"/>
      <c r="G27" s="1577"/>
      <c r="H27" s="1577"/>
      <c r="I27" s="1577"/>
      <c r="J27" s="1587"/>
      <c r="K27" s="1580"/>
      <c r="L27" s="1578"/>
      <c r="M27" s="1578"/>
      <c r="N27" s="1578"/>
      <c r="O27" s="1588"/>
      <c r="P27" s="1556"/>
      <c r="Q27" s="1556"/>
      <c r="R27" s="1556"/>
      <c r="S27" s="1560"/>
      <c r="T27" s="1560"/>
      <c r="U27" s="1560"/>
      <c r="V27" s="1560"/>
      <c r="W27" s="1560"/>
      <c r="X27" s="1556"/>
      <c r="Y27" s="1556"/>
      <c r="Z27" s="1560"/>
      <c r="AA27" s="1560"/>
      <c r="AB27" s="1560"/>
      <c r="AC27" s="1560"/>
      <c r="AD27" s="1560"/>
      <c r="AE27" s="1556"/>
      <c r="AF27" s="1589"/>
      <c r="AG27" s="1590"/>
      <c r="AH27" s="1578"/>
      <c r="AI27" s="1578"/>
      <c r="AJ27" s="1578"/>
      <c r="AK27" s="1578"/>
      <c r="AL27" s="1580"/>
      <c r="AM27" s="1580"/>
      <c r="AN27" s="1590"/>
      <c r="AO27" s="1578"/>
      <c r="AP27" s="1578"/>
      <c r="AQ27" s="1578"/>
      <c r="AR27" s="1578"/>
      <c r="AS27" s="1591"/>
      <c r="AT27" s="1556"/>
      <c r="AU27" s="1555"/>
      <c r="AV27" s="1555"/>
      <c r="AW27" s="1555"/>
      <c r="AX27" s="1556"/>
      <c r="AY27" s="1556"/>
      <c r="AZ27" s="1556"/>
      <c r="BA27" s="1556"/>
      <c r="BB27" s="1555"/>
      <c r="BC27" s="1555"/>
      <c r="BD27" s="1555"/>
      <c r="BE27" s="1555"/>
      <c r="BF27" s="1555"/>
      <c r="BG27" s="1556"/>
      <c r="BH27" s="1556"/>
      <c r="BI27" s="1555"/>
      <c r="BJ27" s="1592"/>
      <c r="BK27" s="1590"/>
      <c r="BL27" s="1578"/>
      <c r="BM27" s="1593"/>
      <c r="BN27" s="1556"/>
      <c r="BO27" s="1556"/>
      <c r="BP27" s="1555"/>
      <c r="BQ27" s="1555"/>
      <c r="BR27" s="1555"/>
      <c r="BS27" s="1555"/>
      <c r="BT27" s="1555"/>
      <c r="BU27" s="1556"/>
      <c r="BV27" s="1556"/>
      <c r="BW27" s="1555"/>
      <c r="BX27" s="1555"/>
      <c r="BY27" s="1555"/>
      <c r="BZ27" s="1555"/>
      <c r="CA27" s="1555"/>
      <c r="CB27" s="1556"/>
      <c r="CC27" s="1556"/>
      <c r="CD27" s="1555"/>
      <c r="CE27" s="1555"/>
      <c r="CF27" s="1555"/>
      <c r="CG27" s="1555"/>
      <c r="CH27" s="1555"/>
      <c r="CI27" s="1556"/>
      <c r="CJ27" s="1556"/>
      <c r="CK27" s="1555"/>
      <c r="CL27" s="1555"/>
      <c r="CM27" s="1555"/>
      <c r="CN27" s="1555"/>
      <c r="CO27" s="1594"/>
      <c r="CP27" s="1595"/>
      <c r="CQ27" s="1556"/>
      <c r="CR27" s="1555"/>
      <c r="CS27" s="1555"/>
      <c r="CT27" s="1555"/>
      <c r="CU27" s="1555"/>
      <c r="CV27" s="1555"/>
      <c r="CW27" s="1556"/>
      <c r="CX27" s="1556"/>
      <c r="CY27" s="1555"/>
      <c r="CZ27" s="1555"/>
      <c r="DA27" s="1555"/>
      <c r="DB27" s="1555"/>
      <c r="DC27" s="1555"/>
      <c r="DD27" s="1556"/>
      <c r="DE27" s="1556"/>
      <c r="DF27" s="1555"/>
      <c r="DG27" s="1555"/>
      <c r="DH27" s="1555"/>
      <c r="DI27" s="1555"/>
      <c r="DJ27" s="1555"/>
      <c r="DK27" s="1556"/>
      <c r="DL27" s="1556"/>
      <c r="DM27" s="1555"/>
      <c r="DN27" s="1596"/>
      <c r="DO27" s="1578"/>
      <c r="DP27" s="1578"/>
      <c r="DQ27" s="1578"/>
      <c r="DR27" s="1580"/>
      <c r="DS27" s="1597"/>
      <c r="DT27" s="1555"/>
      <c r="DU27" s="1555"/>
      <c r="DV27" s="1555"/>
      <c r="DW27" s="1555"/>
      <c r="DX27" s="1555"/>
      <c r="DY27" s="1556"/>
      <c r="DZ27" s="1556"/>
      <c r="EA27" s="1462"/>
      <c r="EB27" s="1556"/>
      <c r="EC27" s="1555"/>
      <c r="ED27" s="1555"/>
      <c r="EE27" s="1555"/>
      <c r="EF27" s="1555"/>
      <c r="EG27" s="1556"/>
      <c r="EH27" s="1556"/>
      <c r="EI27" s="1462"/>
      <c r="EJ27" s="1555"/>
      <c r="EK27" s="1555"/>
      <c r="EL27" s="1555"/>
      <c r="EM27" s="1555"/>
      <c r="EN27" s="1555"/>
      <c r="EO27" s="1556"/>
      <c r="EP27" s="1556"/>
      <c r="EQ27" s="1462"/>
      <c r="ER27" s="1555"/>
      <c r="ES27" s="1555"/>
      <c r="ET27" s="1598"/>
      <c r="EU27" s="1556"/>
      <c r="EV27" s="1555"/>
      <c r="EW27" s="1556"/>
      <c r="EX27" s="1556"/>
      <c r="EY27" s="1462"/>
      <c r="EZ27" s="1555"/>
      <c r="FA27" s="1555"/>
      <c r="FB27" s="1555"/>
      <c r="FC27" s="1556"/>
      <c r="FD27" s="1555"/>
      <c r="FE27" s="1556"/>
      <c r="FF27" s="1556"/>
      <c r="FG27" s="1462"/>
      <c r="FH27" s="1555"/>
      <c r="FI27" s="1555"/>
      <c r="FJ27" s="1555"/>
      <c r="FK27" s="1555"/>
      <c r="FL27" s="1555"/>
      <c r="FM27" s="1556"/>
      <c r="FN27" s="1556"/>
      <c r="FO27" s="1462"/>
      <c r="FP27" s="1555"/>
      <c r="FQ27" s="1555"/>
      <c r="FR27" s="1555"/>
      <c r="FS27" s="1555"/>
      <c r="FT27" s="1555"/>
      <c r="FU27" s="1556"/>
      <c r="FV27" s="1556"/>
      <c r="FW27" s="1462"/>
      <c r="FX27" s="1561"/>
      <c r="FY27" s="1561"/>
      <c r="FZ27" s="1561"/>
      <c r="GA27" s="1561"/>
      <c r="GB27" s="1561"/>
      <c r="GC27" s="1556"/>
      <c r="GD27" s="1556"/>
      <c r="GE27" s="1462"/>
      <c r="GF27" s="1555"/>
      <c r="GG27" s="1596"/>
      <c r="GH27" s="1578"/>
      <c r="GI27" s="1578"/>
      <c r="GJ27" s="1578"/>
      <c r="GK27" s="1580"/>
      <c r="GL27" s="1580"/>
      <c r="GM27" s="1462"/>
      <c r="GN27" s="1590"/>
      <c r="GO27" s="1578"/>
      <c r="GP27" s="1578"/>
      <c r="GQ27" s="1578"/>
      <c r="GR27" s="1593"/>
      <c r="GS27" s="1556"/>
      <c r="GT27" s="1556"/>
      <c r="GU27" s="1462"/>
      <c r="GV27" s="1561"/>
      <c r="GW27" s="1561"/>
      <c r="GX27" s="1561"/>
      <c r="GY27" s="1561"/>
      <c r="GZ27" s="1561"/>
      <c r="HA27" s="1556"/>
      <c r="HB27" s="1556"/>
      <c r="HC27" s="1462"/>
      <c r="HD27" s="1555"/>
      <c r="HE27" s="1555"/>
      <c r="HF27" s="1555"/>
      <c r="HG27" s="1555"/>
      <c r="HH27" s="1555"/>
      <c r="HI27" s="1556"/>
      <c r="HJ27" s="1556"/>
      <c r="HK27" s="1462"/>
      <c r="HL27" s="1555"/>
      <c r="HM27" s="1596"/>
      <c r="HN27" s="1578"/>
      <c r="HO27" s="1578"/>
      <c r="HP27" s="1578"/>
      <c r="HQ27" s="1591"/>
      <c r="HR27" s="1595"/>
      <c r="HS27" s="1462"/>
      <c r="HT27" s="1555"/>
      <c r="HU27" s="1555"/>
      <c r="HV27" s="1555"/>
      <c r="HW27" s="1555"/>
      <c r="HX27" s="1555"/>
      <c r="HY27" s="1556"/>
      <c r="HZ27" s="1556"/>
      <c r="IA27" s="1462"/>
      <c r="IB27" s="1555"/>
      <c r="IC27" s="1555"/>
      <c r="ID27" s="1555"/>
      <c r="IE27" s="1555"/>
      <c r="IF27" s="1555"/>
      <c r="IG27" s="1556"/>
      <c r="IH27" s="1556"/>
      <c r="II27" s="1462"/>
      <c r="IJ27" s="1555"/>
      <c r="IK27" s="1555"/>
      <c r="IL27" s="1555"/>
      <c r="IM27" s="1555"/>
      <c r="IN27" s="1555"/>
      <c r="IO27" s="1556"/>
      <c r="IP27" s="1556"/>
      <c r="IQ27" s="1462"/>
      <c r="IR27" s="1599"/>
      <c r="IS27" s="1599"/>
      <c r="IT27" s="1599"/>
      <c r="IU27" s="1599"/>
      <c r="IV27" s="1599"/>
      <c r="IW27" s="1548"/>
      <c r="IX27" s="1548"/>
      <c r="IY27" s="1496"/>
      <c r="IZ27" s="1599"/>
      <c r="JA27" s="1599"/>
      <c r="JB27" s="1599"/>
      <c r="JC27" s="1599"/>
      <c r="JD27" s="1548"/>
      <c r="JE27" s="1548"/>
      <c r="JF27" s="1548"/>
      <c r="JG27" s="1496"/>
      <c r="JH27" s="1599"/>
      <c r="JI27" s="1599"/>
      <c r="JJ27" s="1599"/>
      <c r="JK27" s="1599"/>
      <c r="JL27" s="1599"/>
      <c r="JM27" s="1548"/>
      <c r="JN27" s="1548"/>
      <c r="JO27" s="1496"/>
      <c r="JP27" s="1599"/>
      <c r="JQ27" s="1599"/>
      <c r="JR27" s="1599"/>
      <c r="JS27" s="1599"/>
      <c r="JT27" s="1599"/>
      <c r="JU27" s="1548"/>
      <c r="JV27" s="1548"/>
      <c r="JW27" s="1496"/>
      <c r="JX27" s="1599"/>
      <c r="JY27" s="1599"/>
      <c r="JZ27" s="1599"/>
      <c r="KA27" s="1599"/>
      <c r="KB27" s="1599"/>
      <c r="KC27" s="1548"/>
      <c r="KD27" s="1548"/>
      <c r="KE27" s="1496"/>
      <c r="KF27" s="1599"/>
      <c r="KG27" s="1599"/>
      <c r="KH27" s="1599"/>
      <c r="KI27" s="1599"/>
      <c r="KJ27" s="1548"/>
      <c r="KK27" s="1548"/>
      <c r="KL27" s="1548"/>
      <c r="KM27" s="1496"/>
      <c r="KN27" s="1599"/>
      <c r="KO27" s="1599"/>
      <c r="KP27" s="1599"/>
      <c r="KQ27" s="1599"/>
      <c r="KR27" s="1599"/>
      <c r="KS27" s="1548"/>
      <c r="KT27" s="1548"/>
      <c r="KU27" s="1496"/>
      <c r="KV27" s="1599"/>
      <c r="KW27" s="1599"/>
      <c r="KX27" s="1599"/>
      <c r="KY27" s="1599"/>
      <c r="KZ27" s="1599"/>
      <c r="LA27" s="1548"/>
      <c r="LB27" s="1548"/>
      <c r="LC27" s="1496"/>
      <c r="LD27" s="1599"/>
      <c r="LE27" s="1599"/>
      <c r="LF27" s="1599"/>
      <c r="LG27" s="1548"/>
      <c r="LH27" s="1599"/>
      <c r="LI27" s="1548"/>
      <c r="LJ27" s="1548"/>
      <c r="LK27" s="1496"/>
      <c r="LL27" s="1599"/>
      <c r="LM27" s="1599"/>
      <c r="LN27" s="1599"/>
      <c r="LO27" s="1599"/>
      <c r="LP27" s="1599"/>
      <c r="LQ27" s="1548"/>
      <c r="LR27" s="1548"/>
      <c r="LS27" s="1496"/>
      <c r="LT27" s="1599"/>
      <c r="LU27" s="1599"/>
      <c r="LV27" s="1599"/>
      <c r="LW27" s="1599"/>
      <c r="LX27" s="1599"/>
      <c r="LY27" s="1548"/>
      <c r="LZ27" s="1548"/>
      <c r="MA27" s="1496"/>
      <c r="MB27" s="1599"/>
      <c r="MC27" s="1599"/>
      <c r="MD27" s="1599"/>
      <c r="ME27" s="1599"/>
      <c r="MF27" s="1599"/>
      <c r="MG27" s="1548"/>
      <c r="MH27" s="1548"/>
      <c r="MI27" s="1496"/>
      <c r="MJ27" s="1599"/>
      <c r="MK27" s="1599"/>
      <c r="ML27" s="1599"/>
      <c r="MM27" s="1599"/>
      <c r="MN27" s="1599"/>
      <c r="MO27" s="1548"/>
      <c r="MP27" s="1548"/>
      <c r="MQ27" s="1496"/>
      <c r="MR27" s="1599"/>
      <c r="MS27" s="1599"/>
      <c r="MT27" s="1599"/>
      <c r="MU27" s="1599"/>
      <c r="MV27" s="1599"/>
      <c r="MW27" s="1548"/>
      <c r="MX27" s="1548"/>
      <c r="MY27" s="1496"/>
      <c r="MZ27" s="1548"/>
      <c r="NA27" s="1599"/>
      <c r="NB27" s="1599"/>
      <c r="NC27" s="1599"/>
      <c r="ND27" s="1599"/>
      <c r="NE27" s="1548"/>
      <c r="NF27" s="1548"/>
      <c r="NG27" s="2175"/>
      <c r="NH27" s="1601"/>
      <c r="NI27" s="1601"/>
      <c r="NJ27" s="1601"/>
      <c r="NK27" s="1601"/>
      <c r="NL27" s="1608"/>
      <c r="NM27" s="1548"/>
      <c r="NN27" s="1548"/>
      <c r="NO27" s="2178"/>
      <c r="NP27" s="1601"/>
      <c r="NQ27" s="1599"/>
      <c r="NR27" s="1599"/>
      <c r="NS27" s="1548"/>
      <c r="NT27" s="1599"/>
      <c r="NU27" s="1548"/>
      <c r="NV27" s="1548"/>
      <c r="NW27" s="2178"/>
      <c r="NX27" s="1599"/>
      <c r="NY27" s="1599"/>
      <c r="NZ27" s="1599"/>
      <c r="OA27" s="1599"/>
      <c r="OB27" s="1599"/>
      <c r="OC27" s="1548"/>
      <c r="OD27" s="1548"/>
      <c r="OE27" s="2178"/>
      <c r="OF27" s="1599"/>
      <c r="OG27" s="1599"/>
      <c r="OH27" s="1599"/>
      <c r="OI27" s="1599"/>
      <c r="OJ27" s="1601"/>
      <c r="OK27" s="1548"/>
      <c r="OL27" s="1548"/>
      <c r="OM27" s="1496"/>
      <c r="ON27" s="1599"/>
      <c r="OO27" s="1599"/>
      <c r="OP27" s="1599"/>
      <c r="OQ27" s="1599"/>
      <c r="OR27" s="1599"/>
      <c r="OS27" s="1548"/>
      <c r="OT27" s="1548"/>
      <c r="OU27" s="1496"/>
      <c r="OV27" s="1599"/>
      <c r="OW27" s="1599"/>
      <c r="OX27" s="1599"/>
      <c r="OY27" s="1599"/>
      <c r="OZ27" s="1599"/>
      <c r="PA27" s="1548"/>
      <c r="PB27" s="1548"/>
      <c r="PC27" s="1496"/>
      <c r="PD27" s="1599"/>
      <c r="PE27" s="1599"/>
      <c r="PF27" s="1599"/>
      <c r="PG27" s="1599"/>
      <c r="PH27" s="1599"/>
      <c r="PI27" s="1548"/>
      <c r="PJ27" s="1548"/>
      <c r="PK27" s="1496"/>
      <c r="PL27" s="1601"/>
      <c r="PM27" s="1601"/>
      <c r="PN27" s="1601"/>
      <c r="PO27" s="1601"/>
      <c r="PP27" s="1599"/>
      <c r="PQ27" s="1548"/>
      <c r="PR27" s="1548"/>
      <c r="PS27" s="2181"/>
      <c r="PT27" s="1599"/>
      <c r="PU27" s="1599"/>
      <c r="PV27" s="1599"/>
      <c r="PW27" s="1599"/>
      <c r="PX27" s="1599"/>
      <c r="PY27" s="1548"/>
      <c r="PZ27" s="1548"/>
      <c r="QA27" s="2181"/>
      <c r="QB27" s="1599"/>
      <c r="QC27" s="1599"/>
      <c r="QD27" s="1599"/>
      <c r="QE27" s="1599"/>
      <c r="QF27" s="1599"/>
      <c r="QG27" s="1548"/>
      <c r="QH27" s="1548"/>
      <c r="QI27" s="2181"/>
      <c r="QJ27" s="1599"/>
      <c r="QK27" s="1599"/>
      <c r="QL27" s="1599"/>
      <c r="QM27" s="1601"/>
      <c r="QN27" s="1548"/>
      <c r="QO27" s="1548"/>
      <c r="QP27" s="1548"/>
      <c r="QQ27" s="2181"/>
      <c r="QR27" s="1599"/>
      <c r="QS27" s="1599"/>
      <c r="QT27" s="1601"/>
      <c r="QU27" s="1601"/>
      <c r="QV27" s="1601"/>
      <c r="QW27" s="1548"/>
      <c r="QX27" s="1548"/>
      <c r="QY27" s="2181"/>
      <c r="QZ27" s="1599"/>
      <c r="RA27" s="1601"/>
      <c r="RB27" s="1601"/>
      <c r="RC27" s="1601"/>
      <c r="RD27" s="1488"/>
      <c r="RE27" s="1548"/>
      <c r="RF27" s="1548"/>
      <c r="RG27" s="2181"/>
      <c r="RH27" s="1488"/>
      <c r="RI27" s="1488"/>
      <c r="RJ27" s="1488"/>
      <c r="RK27" s="1488"/>
      <c r="RL27" s="1488"/>
      <c r="RM27" s="1488"/>
      <c r="RN27" s="1488"/>
      <c r="RO27" s="1488"/>
      <c r="RP27" s="1488"/>
    </row>
    <row r="28" spans="1:485">
      <c r="A28" s="1441" t="s">
        <v>49</v>
      </c>
      <c r="B28" s="1545"/>
      <c r="C28" s="1542"/>
      <c r="D28" s="1600"/>
      <c r="E28" s="1601"/>
      <c r="F28" s="1601"/>
      <c r="G28" s="1601"/>
      <c r="H28" s="1601"/>
      <c r="I28" s="1601"/>
      <c r="J28" s="1602"/>
      <c r="K28" s="1548"/>
      <c r="L28" s="1599"/>
      <c r="M28" s="1599"/>
      <c r="N28" s="1599"/>
      <c r="O28" s="1603"/>
      <c r="P28" s="1542"/>
      <c r="Q28" s="1542"/>
      <c r="R28" s="1542"/>
      <c r="S28" s="1547"/>
      <c r="T28" s="1547"/>
      <c r="U28" s="1547"/>
      <c r="V28" s="1547"/>
      <c r="W28" s="1547"/>
      <c r="X28" s="1542"/>
      <c r="Y28" s="1542"/>
      <c r="Z28" s="1547"/>
      <c r="AA28" s="1547"/>
      <c r="AB28" s="1547"/>
      <c r="AC28" s="1547"/>
      <c r="AD28" s="1547"/>
      <c r="AE28" s="1542"/>
      <c r="AF28" s="1604"/>
      <c r="AG28" s="1605"/>
      <c r="AH28" s="1599"/>
      <c r="AI28" s="1599"/>
      <c r="AJ28" s="1599"/>
      <c r="AK28" s="1599"/>
      <c r="AL28" s="1548"/>
      <c r="AM28" s="1548"/>
      <c r="AN28" s="1605"/>
      <c r="AO28" s="1599"/>
      <c r="AP28" s="1599"/>
      <c r="AQ28" s="1599"/>
      <c r="AR28" s="1599"/>
      <c r="AS28" s="1606"/>
      <c r="AT28" s="1542"/>
      <c r="AU28" s="1571"/>
      <c r="AV28" s="1571"/>
      <c r="AW28" s="1571"/>
      <c r="AX28" s="1542"/>
      <c r="AY28" s="1542"/>
      <c r="AZ28" s="1542"/>
      <c r="BA28" s="1542"/>
      <c r="BB28" s="1540"/>
      <c r="BC28" s="1540"/>
      <c r="BD28" s="1540"/>
      <c r="BE28" s="1540"/>
      <c r="BF28" s="1540"/>
      <c r="BG28" s="1542"/>
      <c r="BH28" s="1542"/>
      <c r="BI28" s="1540"/>
      <c r="BJ28" s="1607"/>
      <c r="BK28" s="1605"/>
      <c r="BL28" s="1599"/>
      <c r="BM28" s="1608"/>
      <c r="BN28" s="1542"/>
      <c r="BO28" s="1542"/>
      <c r="BP28" s="1540"/>
      <c r="BQ28" s="1540"/>
      <c r="BR28" s="1540"/>
      <c r="BS28" s="1540"/>
      <c r="BT28" s="1540"/>
      <c r="BU28" s="1542"/>
      <c r="BV28" s="1542"/>
      <c r="BW28" s="1540"/>
      <c r="BX28" s="1540"/>
      <c r="BY28" s="1540"/>
      <c r="BZ28" s="1540"/>
      <c r="CA28" s="1540"/>
      <c r="CB28" s="1542"/>
      <c r="CC28" s="1542"/>
      <c r="CD28" s="1540"/>
      <c r="CE28" s="1540"/>
      <c r="CF28" s="1540"/>
      <c r="CG28" s="1540"/>
      <c r="CH28" s="1540"/>
      <c r="CI28" s="1542"/>
      <c r="CJ28" s="1542"/>
      <c r="CK28" s="1571"/>
      <c r="CL28" s="1571"/>
      <c r="CM28" s="1571"/>
      <c r="CN28" s="1571"/>
      <c r="CO28" s="1609"/>
      <c r="CP28" s="1610"/>
      <c r="CQ28" s="1542"/>
      <c r="CR28" s="1540"/>
      <c r="CS28" s="1540"/>
      <c r="CT28" s="1540"/>
      <c r="CU28" s="1540"/>
      <c r="CV28" s="1540"/>
      <c r="CW28" s="1542"/>
      <c r="CX28" s="1542"/>
      <c r="CY28" s="1540"/>
      <c r="CZ28" s="1540"/>
      <c r="DA28" s="1540"/>
      <c r="DB28" s="1540"/>
      <c r="DC28" s="1540"/>
      <c r="DD28" s="1542"/>
      <c r="DE28" s="1542"/>
      <c r="DF28" s="1540"/>
      <c r="DG28" s="1540"/>
      <c r="DH28" s="1540"/>
      <c r="DI28" s="1540"/>
      <c r="DJ28" s="1540"/>
      <c r="DK28" s="1542"/>
      <c r="DL28" s="1542"/>
      <c r="DM28" s="1540"/>
      <c r="DN28" s="1611"/>
      <c r="DO28" s="1599"/>
      <c r="DP28" s="1599"/>
      <c r="DQ28" s="1599"/>
      <c r="DR28" s="1548"/>
      <c r="DS28" s="1612"/>
      <c r="DT28" s="1540"/>
      <c r="DU28" s="1540"/>
      <c r="DV28" s="1540"/>
      <c r="DW28" s="1540"/>
      <c r="DX28" s="1540"/>
      <c r="DY28" s="1542"/>
      <c r="DZ28" s="1542"/>
      <c r="EA28" s="1424"/>
      <c r="EB28" s="1542"/>
      <c r="EC28" s="1540"/>
      <c r="ED28" s="1540"/>
      <c r="EE28" s="1540"/>
      <c r="EF28" s="1540"/>
      <c r="EG28" s="1542"/>
      <c r="EH28" s="1542"/>
      <c r="EI28" s="1424"/>
      <c r="EJ28" s="1540"/>
      <c r="EK28" s="1540"/>
      <c r="EL28" s="1540"/>
      <c r="EM28" s="1540"/>
      <c r="EN28" s="1540"/>
      <c r="EO28" s="1542"/>
      <c r="EP28" s="1542"/>
      <c r="EQ28" s="1425"/>
      <c r="ER28" s="1581"/>
      <c r="ES28" s="1540"/>
      <c r="ET28" s="1540"/>
      <c r="EU28" s="1542"/>
      <c r="EV28" s="1540"/>
      <c r="EW28" s="1542"/>
      <c r="EX28" s="1542"/>
      <c r="EY28" s="1424"/>
      <c r="EZ28" s="1540"/>
      <c r="FA28" s="1540"/>
      <c r="FB28" s="1557"/>
      <c r="FC28" s="1542"/>
      <c r="FD28" s="1563"/>
      <c r="FE28" s="1542"/>
      <c r="FF28" s="1542"/>
      <c r="FG28" s="1425"/>
      <c r="FH28" s="1540"/>
      <c r="FI28" s="1540"/>
      <c r="FJ28" s="1540"/>
      <c r="FK28" s="1540"/>
      <c r="FL28" s="1540"/>
      <c r="FM28" s="1542"/>
      <c r="FN28" s="1542"/>
      <c r="FO28" s="1424"/>
      <c r="FP28" s="1540"/>
      <c r="FQ28" s="1540"/>
      <c r="FR28" s="1540"/>
      <c r="FS28" s="1540"/>
      <c r="FT28" s="1540"/>
      <c r="FU28" s="1542"/>
      <c r="FV28" s="1542"/>
      <c r="FW28" s="1424"/>
      <c r="FX28" s="1540"/>
      <c r="FY28" s="1540"/>
      <c r="FZ28" s="1540"/>
      <c r="GA28" s="1540"/>
      <c r="GB28" s="1540"/>
      <c r="GC28" s="1542"/>
      <c r="GD28" s="1542"/>
      <c r="GE28" s="1424"/>
      <c r="GF28" s="1540"/>
      <c r="GG28" s="1611"/>
      <c r="GH28" s="1599"/>
      <c r="GI28" s="1599"/>
      <c r="GJ28" s="1599"/>
      <c r="GK28" s="1548"/>
      <c r="GL28" s="1548"/>
      <c r="GM28" s="1425"/>
      <c r="GN28" s="1605"/>
      <c r="GO28" s="1599"/>
      <c r="GP28" s="1599"/>
      <c r="GQ28" s="1599"/>
      <c r="GR28" s="1608"/>
      <c r="GS28" s="1542"/>
      <c r="GT28" s="1542"/>
      <c r="GU28" s="1546"/>
      <c r="GV28" s="1540"/>
      <c r="GW28" s="1563"/>
      <c r="GX28" s="1563"/>
      <c r="GY28" s="1563"/>
      <c r="GZ28" s="1563"/>
      <c r="HA28" s="1542"/>
      <c r="HB28" s="1542"/>
      <c r="HC28" s="1546"/>
      <c r="HD28" s="1563"/>
      <c r="HE28" s="1540"/>
      <c r="HF28" s="1540"/>
      <c r="HG28" s="1540"/>
      <c r="HH28" s="1540"/>
      <c r="HI28" s="1542"/>
      <c r="HJ28" s="1542"/>
      <c r="HK28" s="1546"/>
      <c r="HL28" s="1540"/>
      <c r="HM28" s="1611"/>
      <c r="HN28" s="1599"/>
      <c r="HO28" s="1599"/>
      <c r="HP28" s="1599"/>
      <c r="HQ28" s="1606"/>
      <c r="HR28" s="1610"/>
      <c r="HS28" s="1546"/>
      <c r="HT28" s="1540"/>
      <c r="HU28" s="1540"/>
      <c r="HV28" s="1540"/>
      <c r="HW28" s="1563"/>
      <c r="HX28" s="1563"/>
      <c r="HY28" s="1542"/>
      <c r="HZ28" s="1542"/>
      <c r="IA28" s="1546"/>
      <c r="IB28" s="1540"/>
      <c r="IC28" s="1540"/>
      <c r="ID28" s="1540"/>
      <c r="IE28" s="1540"/>
      <c r="IF28" s="1540"/>
      <c r="IG28" s="1542"/>
      <c r="IH28" s="1542"/>
      <c r="II28" s="1546"/>
      <c r="IJ28" s="1540"/>
      <c r="IK28" s="1540"/>
      <c r="IL28" s="1540"/>
      <c r="IM28" s="1540"/>
      <c r="IN28" s="1540"/>
      <c r="IO28" s="1542"/>
      <c r="IP28" s="1542"/>
      <c r="IQ28" s="1546"/>
      <c r="IR28" s="1599"/>
      <c r="IS28" s="1599"/>
      <c r="IT28" s="1599"/>
      <c r="IU28" s="1599"/>
      <c r="IV28" s="1599"/>
      <c r="IW28" s="1548"/>
      <c r="IX28" s="1548"/>
      <c r="IY28" s="1613"/>
      <c r="IZ28" s="1599"/>
      <c r="JA28" s="1599"/>
      <c r="JB28" s="1599"/>
      <c r="JC28" s="1599"/>
      <c r="JD28" s="1548"/>
      <c r="JE28" s="1548"/>
      <c r="JF28" s="1548"/>
      <c r="JG28" s="1613"/>
      <c r="JH28" s="1599"/>
      <c r="JI28" s="1599"/>
      <c r="JJ28" s="1599"/>
      <c r="JK28" s="1599"/>
      <c r="JL28" s="1599"/>
      <c r="JM28" s="1548"/>
      <c r="JN28" s="1548"/>
      <c r="JO28" s="1613"/>
      <c r="JP28" s="1599"/>
      <c r="JQ28" s="1599"/>
      <c r="JR28" s="1599"/>
      <c r="JS28" s="1599"/>
      <c r="JT28" s="1599"/>
      <c r="JU28" s="1548"/>
      <c r="JV28" s="1548"/>
      <c r="JW28" s="1613"/>
      <c r="JX28" s="1599"/>
      <c r="JY28" s="1599"/>
      <c r="JZ28" s="1599"/>
      <c r="KA28" s="1599"/>
      <c r="KB28" s="1599"/>
      <c r="KC28" s="1548"/>
      <c r="KD28" s="1548"/>
      <c r="KE28" s="1613"/>
      <c r="KF28" s="1599"/>
      <c r="KG28" s="1599"/>
      <c r="KH28" s="1599"/>
      <c r="KI28" s="1599"/>
      <c r="KJ28" s="1548"/>
      <c r="KK28" s="1548"/>
      <c r="KL28" s="1548"/>
      <c r="KM28" s="1613"/>
      <c r="KN28" s="1599"/>
      <c r="KO28" s="1599"/>
      <c r="KP28" s="1599"/>
      <c r="KQ28" s="1599"/>
      <c r="KR28" s="1599"/>
      <c r="KS28" s="1548"/>
      <c r="KT28" s="1548"/>
      <c r="KU28" s="1613"/>
      <c r="KV28" s="1599"/>
      <c r="KW28" s="1599"/>
      <c r="KX28" s="1599"/>
      <c r="KY28" s="1599"/>
      <c r="KZ28" s="1599"/>
      <c r="LA28" s="1548"/>
      <c r="LB28" s="1548"/>
      <c r="LC28" s="1613"/>
      <c r="LD28" s="1599"/>
      <c r="LE28" s="1599"/>
      <c r="LF28" s="1599"/>
      <c r="LG28" s="1548"/>
      <c r="LH28" s="1599"/>
      <c r="LI28" s="1548"/>
      <c r="LJ28" s="1548"/>
      <c r="LK28" s="1613"/>
      <c r="LL28" s="1599"/>
      <c r="LM28" s="1599"/>
      <c r="LN28" s="1599"/>
      <c r="LO28" s="1599"/>
      <c r="LP28" s="1599"/>
      <c r="LQ28" s="1548"/>
      <c r="LR28" s="1548"/>
      <c r="LS28" s="1613"/>
      <c r="LT28" s="1574"/>
      <c r="LU28" s="1574"/>
      <c r="LV28" s="1574"/>
      <c r="LW28" s="1574"/>
      <c r="LX28" s="1574"/>
      <c r="LY28" s="1548"/>
      <c r="LZ28" s="1548"/>
      <c r="MA28" s="1613"/>
      <c r="MB28" s="1574"/>
      <c r="MC28" s="1574"/>
      <c r="MD28" s="1574"/>
      <c r="ME28" s="1574"/>
      <c r="MF28" s="1574"/>
      <c r="MG28" s="1548"/>
      <c r="MH28" s="1548"/>
      <c r="MI28" s="1613"/>
      <c r="MJ28" s="1574"/>
      <c r="MK28" s="1574"/>
      <c r="ML28" s="1574"/>
      <c r="MM28" s="1574"/>
      <c r="MN28" s="1574"/>
      <c r="MO28" s="1548"/>
      <c r="MP28" s="1548"/>
      <c r="MQ28" s="1613"/>
      <c r="MR28" s="1574"/>
      <c r="MS28" s="1574"/>
      <c r="MT28" s="1574"/>
      <c r="MU28" s="1574"/>
      <c r="MV28" s="1574"/>
      <c r="MW28" s="1548"/>
      <c r="MX28" s="1548"/>
      <c r="MY28" s="1613"/>
      <c r="MZ28" s="1548"/>
      <c r="NA28" s="1574"/>
      <c r="NB28" s="1599"/>
      <c r="NC28" s="1599"/>
      <c r="ND28" s="1599"/>
      <c r="NE28" s="1548"/>
      <c r="NF28" s="1548"/>
      <c r="NG28" s="2176"/>
      <c r="NH28" s="1601"/>
      <c r="NI28" s="1601"/>
      <c r="NJ28" s="1601"/>
      <c r="NK28" s="1601"/>
      <c r="NL28" s="1608"/>
      <c r="NM28" s="1548"/>
      <c r="NN28" s="1548"/>
      <c r="NO28" s="2179"/>
      <c r="NP28" s="1601"/>
      <c r="NQ28" s="1599"/>
      <c r="NR28" s="1599"/>
      <c r="NS28" s="1548"/>
      <c r="NT28" s="1599"/>
      <c r="NU28" s="1548"/>
      <c r="NV28" s="1548"/>
      <c r="NW28" s="2179"/>
      <c r="NX28" s="1599"/>
      <c r="NY28" s="1599"/>
      <c r="NZ28" s="1599"/>
      <c r="OA28" s="1599"/>
      <c r="OB28" s="1599"/>
      <c r="OC28" s="1548"/>
      <c r="OD28" s="1548"/>
      <c r="OE28" s="2179"/>
      <c r="OF28" s="1599"/>
      <c r="OG28" s="1599"/>
      <c r="OH28" s="1599"/>
      <c r="OI28" s="1599"/>
      <c r="OJ28" s="1601"/>
      <c r="OK28" s="1548"/>
      <c r="OL28" s="1548"/>
      <c r="OM28" s="1613"/>
      <c r="ON28" s="1599"/>
      <c r="OO28" s="1599"/>
      <c r="OP28" s="1599"/>
      <c r="OQ28" s="1599"/>
      <c r="OR28" s="1599"/>
      <c r="OS28" s="1548"/>
      <c r="OT28" s="1548"/>
      <c r="OU28" s="1613"/>
      <c r="OV28" s="1599"/>
      <c r="OW28" s="1599"/>
      <c r="OX28" s="1599"/>
      <c r="OY28" s="1599"/>
      <c r="OZ28" s="1599"/>
      <c r="PA28" s="1548"/>
      <c r="PB28" s="1548"/>
      <c r="PC28" s="1613"/>
      <c r="PD28" s="1599"/>
      <c r="PE28" s="1599"/>
      <c r="PF28" s="1599"/>
      <c r="PG28" s="1599"/>
      <c r="PH28" s="1599"/>
      <c r="PI28" s="1548"/>
      <c r="PJ28" s="1548"/>
      <c r="PK28" s="1613"/>
      <c r="PL28" s="1601"/>
      <c r="PM28" s="1601"/>
      <c r="PN28" s="1601"/>
      <c r="PO28" s="1601"/>
      <c r="PP28" s="1599"/>
      <c r="PQ28" s="1548"/>
      <c r="PR28" s="1548"/>
      <c r="PS28" s="2181"/>
      <c r="PT28" s="1599"/>
      <c r="PU28" s="1599"/>
      <c r="PV28" s="1599"/>
      <c r="PW28" s="1599"/>
      <c r="PX28" s="1599"/>
      <c r="PY28" s="1548"/>
      <c r="PZ28" s="1548"/>
      <c r="QA28" s="2181"/>
      <c r="QB28" s="1599"/>
      <c r="QC28" s="1599"/>
      <c r="QD28" s="1599"/>
      <c r="QE28" s="1599"/>
      <c r="QF28" s="1599"/>
      <c r="QG28" s="1548"/>
      <c r="QH28" s="1548"/>
      <c r="QI28" s="2181"/>
      <c r="QJ28" s="1599"/>
      <c r="QK28" s="1599"/>
      <c r="QL28" s="1599"/>
      <c r="QM28" s="1601"/>
      <c r="QN28" s="1548"/>
      <c r="QO28" s="1548"/>
      <c r="QP28" s="1548"/>
      <c r="QQ28" s="2181"/>
      <c r="QR28" s="1599"/>
      <c r="QS28" s="1599"/>
      <c r="QT28" s="1601"/>
      <c r="QU28" s="1601"/>
      <c r="QV28" s="1601"/>
      <c r="QW28" s="1548"/>
      <c r="QX28" s="1548"/>
      <c r="QY28" s="2181"/>
      <c r="QZ28" s="1599"/>
      <c r="RA28" s="1601"/>
      <c r="RB28" s="1601"/>
      <c r="RC28" s="1601"/>
      <c r="RD28" s="1488"/>
      <c r="RE28" s="1548"/>
      <c r="RF28" s="1548"/>
      <c r="RG28" s="2181"/>
      <c r="RH28" s="1488"/>
      <c r="RI28" s="1488"/>
      <c r="RJ28" s="1488"/>
      <c r="RK28" s="1488"/>
      <c r="RL28" s="1488"/>
      <c r="RM28" s="1488"/>
      <c r="RN28" s="1488"/>
      <c r="RO28" s="1488"/>
      <c r="RP28" s="1488"/>
    </row>
    <row r="29" spans="1:485">
      <c r="A29" s="1441" t="s">
        <v>50</v>
      </c>
      <c r="B29" s="1545"/>
      <c r="C29" s="1542"/>
      <c r="D29" s="1600"/>
      <c r="E29" s="1601"/>
      <c r="F29" s="1601"/>
      <c r="G29" s="1601"/>
      <c r="H29" s="1601"/>
      <c r="I29" s="1601"/>
      <c r="J29" s="1602"/>
      <c r="K29" s="1548"/>
      <c r="L29" s="1599"/>
      <c r="M29" s="1599"/>
      <c r="N29" s="1599"/>
      <c r="O29" s="1603"/>
      <c r="P29" s="1542"/>
      <c r="Q29" s="1542"/>
      <c r="R29" s="1542"/>
      <c r="S29" s="1547"/>
      <c r="T29" s="1547"/>
      <c r="U29" s="1547"/>
      <c r="V29" s="1547"/>
      <c r="W29" s="1547"/>
      <c r="X29" s="1542"/>
      <c r="Y29" s="1542"/>
      <c r="Z29" s="1547"/>
      <c r="AA29" s="1547"/>
      <c r="AB29" s="1547"/>
      <c r="AC29" s="1547"/>
      <c r="AD29" s="1547"/>
      <c r="AE29" s="1542"/>
      <c r="AF29" s="1604"/>
      <c r="AG29" s="1605"/>
      <c r="AH29" s="1599"/>
      <c r="AI29" s="1599"/>
      <c r="AJ29" s="1599"/>
      <c r="AK29" s="1599"/>
      <c r="AL29" s="1548"/>
      <c r="AM29" s="1548"/>
      <c r="AN29" s="1605"/>
      <c r="AO29" s="1599"/>
      <c r="AP29" s="1599"/>
      <c r="AQ29" s="1599"/>
      <c r="AR29" s="1599"/>
      <c r="AS29" s="1606"/>
      <c r="AT29" s="1542"/>
      <c r="AU29" s="1540"/>
      <c r="AV29" s="1540"/>
      <c r="AW29" s="1540"/>
      <c r="AX29" s="1542"/>
      <c r="AY29" s="1542"/>
      <c r="AZ29" s="1542"/>
      <c r="BA29" s="1542"/>
      <c r="BB29" s="1540"/>
      <c r="BC29" s="1540"/>
      <c r="BD29" s="1540"/>
      <c r="BE29" s="1540"/>
      <c r="BF29" s="1540"/>
      <c r="BG29" s="1542"/>
      <c r="BH29" s="1542"/>
      <c r="BI29" s="1540"/>
      <c r="BJ29" s="1607"/>
      <c r="BK29" s="1605"/>
      <c r="BL29" s="1599"/>
      <c r="BM29" s="1608"/>
      <c r="BN29" s="1542"/>
      <c r="BO29" s="1542"/>
      <c r="BP29" s="1540"/>
      <c r="BQ29" s="1540"/>
      <c r="BR29" s="1540"/>
      <c r="BS29" s="1540"/>
      <c r="BT29" s="1540"/>
      <c r="BU29" s="1542"/>
      <c r="BV29" s="1542"/>
      <c r="BW29" s="1540"/>
      <c r="BX29" s="1540"/>
      <c r="BY29" s="1540"/>
      <c r="BZ29" s="1540"/>
      <c r="CA29" s="1540"/>
      <c r="CB29" s="1542"/>
      <c r="CC29" s="1542"/>
      <c r="CD29" s="1540"/>
      <c r="CE29" s="1540"/>
      <c r="CF29" s="1540"/>
      <c r="CG29" s="1540"/>
      <c r="CH29" s="1540"/>
      <c r="CI29" s="1542"/>
      <c r="CJ29" s="1542"/>
      <c r="CK29" s="1540"/>
      <c r="CL29" s="1540"/>
      <c r="CM29" s="1540"/>
      <c r="CN29" s="1540"/>
      <c r="CO29" s="1609"/>
      <c r="CP29" s="1610"/>
      <c r="CQ29" s="1542"/>
      <c r="CR29" s="1540"/>
      <c r="CS29" s="1540"/>
      <c r="CT29" s="1540"/>
      <c r="CU29" s="1540"/>
      <c r="CV29" s="1540"/>
      <c r="CW29" s="1542"/>
      <c r="CX29" s="1542"/>
      <c r="CY29" s="1540"/>
      <c r="CZ29" s="1540"/>
      <c r="DA29" s="1540"/>
      <c r="DB29" s="1540"/>
      <c r="DC29" s="1540"/>
      <c r="DD29" s="1542"/>
      <c r="DE29" s="1542"/>
      <c r="DF29" s="1540"/>
      <c r="DG29" s="1540"/>
      <c r="DH29" s="1540"/>
      <c r="DI29" s="1540"/>
      <c r="DJ29" s="1540"/>
      <c r="DK29" s="1542"/>
      <c r="DL29" s="1542"/>
      <c r="DM29" s="1540"/>
      <c r="DN29" s="1611"/>
      <c r="DO29" s="1599"/>
      <c r="DP29" s="1599"/>
      <c r="DQ29" s="1599"/>
      <c r="DR29" s="1548"/>
      <c r="DS29" s="1612"/>
      <c r="DT29" s="1540"/>
      <c r="DU29" s="1540"/>
      <c r="DV29" s="1540"/>
      <c r="DW29" s="1540"/>
      <c r="DX29" s="1540"/>
      <c r="DY29" s="1542"/>
      <c r="DZ29" s="1542"/>
      <c r="EA29" s="1424"/>
      <c r="EB29" s="1542"/>
      <c r="EC29" s="1540"/>
      <c r="ED29" s="1540"/>
      <c r="EE29" s="1540"/>
      <c r="EF29" s="1540"/>
      <c r="EG29" s="1542"/>
      <c r="EH29" s="1542"/>
      <c r="EI29" s="1424"/>
      <c r="EJ29" s="1540"/>
      <c r="EK29" s="1540"/>
      <c r="EL29" s="1540"/>
      <c r="EM29" s="1540"/>
      <c r="EN29" s="1540"/>
      <c r="EO29" s="1542"/>
      <c r="EP29" s="1542"/>
      <c r="EQ29" s="1425"/>
      <c r="ER29" s="1540"/>
      <c r="ES29" s="1540"/>
      <c r="ET29" s="1540"/>
      <c r="EU29" s="1542"/>
      <c r="EV29" s="1540"/>
      <c r="EW29" s="1542"/>
      <c r="EX29" s="1542"/>
      <c r="EY29" s="1424"/>
      <c r="EZ29" s="1540"/>
      <c r="FA29" s="1540"/>
      <c r="FB29" s="1557"/>
      <c r="FC29" s="1542"/>
      <c r="FD29" s="1540"/>
      <c r="FE29" s="1542"/>
      <c r="FF29" s="1542"/>
      <c r="FG29" s="1425"/>
      <c r="FH29" s="1540"/>
      <c r="FI29" s="1540"/>
      <c r="FJ29" s="1540"/>
      <c r="FK29" s="1540"/>
      <c r="FL29" s="1540"/>
      <c r="FM29" s="1542"/>
      <c r="FN29" s="1542"/>
      <c r="FO29" s="1424"/>
      <c r="FP29" s="1540"/>
      <c r="FQ29" s="1540"/>
      <c r="FR29" s="1540"/>
      <c r="FS29" s="1540"/>
      <c r="FT29" s="1540"/>
      <c r="FU29" s="1542"/>
      <c r="FV29" s="1542"/>
      <c r="FW29" s="1424"/>
      <c r="FX29" s="1540"/>
      <c r="FY29" s="1540"/>
      <c r="FZ29" s="1540"/>
      <c r="GA29" s="1540"/>
      <c r="GB29" s="1540"/>
      <c r="GC29" s="1542"/>
      <c r="GD29" s="1542"/>
      <c r="GE29" s="1424"/>
      <c r="GF29" s="1540"/>
      <c r="GG29" s="1611"/>
      <c r="GH29" s="1599"/>
      <c r="GI29" s="1599"/>
      <c r="GJ29" s="1599"/>
      <c r="GK29" s="1548"/>
      <c r="GL29" s="1548"/>
      <c r="GM29" s="1425"/>
      <c r="GN29" s="1605"/>
      <c r="GO29" s="1599"/>
      <c r="GP29" s="1599"/>
      <c r="GQ29" s="1599"/>
      <c r="GR29" s="1608"/>
      <c r="GS29" s="1542"/>
      <c r="GT29" s="1542"/>
      <c r="GU29" s="1546"/>
      <c r="GV29" s="1789"/>
      <c r="GW29" s="1564"/>
      <c r="GX29" s="1564"/>
      <c r="GY29" s="1564"/>
      <c r="GZ29" s="1564"/>
      <c r="HA29" s="1542"/>
      <c r="HB29" s="1542"/>
      <c r="HC29" s="1546"/>
      <c r="HD29" s="1573"/>
      <c r="HE29" s="1563"/>
      <c r="HF29" s="1563"/>
      <c r="HG29" s="1563"/>
      <c r="HH29" s="1563"/>
      <c r="HI29" s="1542"/>
      <c r="HJ29" s="1542"/>
      <c r="HK29" s="1546"/>
      <c r="HL29" s="1540"/>
      <c r="HM29" s="1611"/>
      <c r="HN29" s="1599"/>
      <c r="HO29" s="1599"/>
      <c r="HP29" s="1599"/>
      <c r="HQ29" s="1606"/>
      <c r="HR29" s="1610"/>
      <c r="HS29" s="1546"/>
      <c r="HT29" s="1540"/>
      <c r="HU29" s="1540"/>
      <c r="HV29" s="1540"/>
      <c r="HW29" s="1540"/>
      <c r="HX29" s="1540"/>
      <c r="HY29" s="1542"/>
      <c r="HZ29" s="1542"/>
      <c r="IA29" s="1546"/>
      <c r="IB29" s="1540"/>
      <c r="IC29" s="1540"/>
      <c r="ID29" s="1540"/>
      <c r="IE29" s="1540"/>
      <c r="IF29" s="1540"/>
      <c r="IG29" s="1542"/>
      <c r="IH29" s="1542"/>
      <c r="II29" s="1546"/>
      <c r="IJ29" s="1540"/>
      <c r="IK29" s="1540"/>
      <c r="IL29" s="1540"/>
      <c r="IM29" s="1540"/>
      <c r="IN29" s="1540"/>
      <c r="IO29" s="1542"/>
      <c r="IP29" s="1542"/>
      <c r="IQ29" s="1546"/>
      <c r="IR29" s="1599"/>
      <c r="IS29" s="1599"/>
      <c r="IT29" s="1599"/>
      <c r="IU29" s="1599"/>
      <c r="IV29" s="1599"/>
      <c r="IW29" s="1548"/>
      <c r="IX29" s="1548"/>
      <c r="IY29" s="1613"/>
      <c r="IZ29" s="1599"/>
      <c r="JA29" s="1599"/>
      <c r="JB29" s="1599"/>
      <c r="JC29" s="1599"/>
      <c r="JD29" s="1548"/>
      <c r="JE29" s="1548"/>
      <c r="JF29" s="1548"/>
      <c r="JG29" s="1613"/>
      <c r="JH29" s="1599"/>
      <c r="JI29" s="1599"/>
      <c r="JJ29" s="1599"/>
      <c r="JK29" s="1599"/>
      <c r="JL29" s="1599"/>
      <c r="JM29" s="1548"/>
      <c r="JN29" s="1548"/>
      <c r="JO29" s="1613"/>
      <c r="JP29" s="1599"/>
      <c r="JQ29" s="1599"/>
      <c r="JR29" s="1599"/>
      <c r="JS29" s="1599"/>
      <c r="JT29" s="1599"/>
      <c r="JU29" s="1548"/>
      <c r="JV29" s="1548"/>
      <c r="JW29" s="1613"/>
      <c r="JX29" s="1599"/>
      <c r="JY29" s="1599"/>
      <c r="JZ29" s="1599"/>
      <c r="KA29" s="1599"/>
      <c r="KB29" s="1599"/>
      <c r="KC29" s="1548"/>
      <c r="KD29" s="1548"/>
      <c r="KE29" s="1613"/>
      <c r="KF29" s="1599"/>
      <c r="KG29" s="1599"/>
      <c r="KH29" s="1599"/>
      <c r="KI29" s="1599"/>
      <c r="KJ29" s="1548"/>
      <c r="KK29" s="1548"/>
      <c r="KL29" s="1548"/>
      <c r="KM29" s="1613"/>
      <c r="KN29" s="1599"/>
      <c r="KO29" s="1599"/>
      <c r="KP29" s="1599"/>
      <c r="KQ29" s="1599"/>
      <c r="KR29" s="1599"/>
      <c r="KS29" s="1548"/>
      <c r="KT29" s="1548"/>
      <c r="KU29" s="1613"/>
      <c r="KV29" s="1599"/>
      <c r="KW29" s="1599"/>
      <c r="KX29" s="1599"/>
      <c r="KY29" s="1599"/>
      <c r="KZ29" s="1599"/>
      <c r="LA29" s="1548"/>
      <c r="LB29" s="1548"/>
      <c r="LC29" s="1613"/>
      <c r="LD29" s="1599"/>
      <c r="LE29" s="1599"/>
      <c r="LF29" s="1599"/>
      <c r="LG29" s="1548"/>
      <c r="LH29" s="1599"/>
      <c r="LI29" s="1548"/>
      <c r="LJ29" s="1548"/>
      <c r="LK29" s="1613"/>
      <c r="LL29" s="1599"/>
      <c r="LM29" s="1599"/>
      <c r="LN29" s="1599"/>
      <c r="LO29" s="1599"/>
      <c r="LP29" s="1599"/>
      <c r="LQ29" s="1548"/>
      <c r="LR29" s="1548"/>
      <c r="LS29" s="1613"/>
      <c r="LT29" s="1599"/>
      <c r="LU29" s="1599"/>
      <c r="LV29" s="1599"/>
      <c r="LW29" s="1599"/>
      <c r="LX29" s="1599"/>
      <c r="LY29" s="1548"/>
      <c r="LZ29" s="1548"/>
      <c r="MA29" s="1613"/>
      <c r="MB29" s="1599"/>
      <c r="MC29" s="1599"/>
      <c r="MD29" s="1599"/>
      <c r="ME29" s="1599"/>
      <c r="MF29" s="1599"/>
      <c r="MG29" s="1548"/>
      <c r="MH29" s="1548"/>
      <c r="MI29" s="1613"/>
      <c r="MJ29" s="1599"/>
      <c r="MK29" s="1599"/>
      <c r="ML29" s="1599"/>
      <c r="MM29" s="1599"/>
      <c r="MN29" s="1599"/>
      <c r="MO29" s="1548"/>
      <c r="MP29" s="1548"/>
      <c r="MQ29" s="1613"/>
      <c r="MR29" s="1599"/>
      <c r="MS29" s="1599"/>
      <c r="MT29" s="1599"/>
      <c r="MU29" s="1599"/>
      <c r="MV29" s="1599"/>
      <c r="MW29" s="1548"/>
      <c r="MX29" s="1548"/>
      <c r="MY29" s="1613"/>
      <c r="MZ29" s="1548"/>
      <c r="NA29" s="1599"/>
      <c r="NB29" s="1599"/>
      <c r="NC29" s="1599"/>
      <c r="ND29" s="1599"/>
      <c r="NE29" s="1548"/>
      <c r="NF29" s="1548"/>
      <c r="NG29" s="2176"/>
      <c r="NH29" s="1601"/>
      <c r="NI29" s="1601"/>
      <c r="NJ29" s="1601"/>
      <c r="NK29" s="1601"/>
      <c r="NL29" s="1608"/>
      <c r="NM29" s="1548"/>
      <c r="NN29" s="1548"/>
      <c r="NO29" s="2179"/>
      <c r="NP29" s="1601"/>
      <c r="NQ29" s="1599"/>
      <c r="NR29" s="1599"/>
      <c r="NS29" s="1548"/>
      <c r="NT29" s="1599"/>
      <c r="NU29" s="1548"/>
      <c r="NV29" s="1548"/>
      <c r="NW29" s="2179"/>
      <c r="NX29" s="1599"/>
      <c r="NY29" s="1599"/>
      <c r="NZ29" s="1599"/>
      <c r="OA29" s="1599"/>
      <c r="OB29" s="1599"/>
      <c r="OC29" s="1548"/>
      <c r="OD29" s="1548"/>
      <c r="OE29" s="2179"/>
      <c r="OF29" s="1599"/>
      <c r="OG29" s="1599"/>
      <c r="OH29" s="1599"/>
      <c r="OI29" s="1599"/>
      <c r="OJ29" s="1601"/>
      <c r="OK29" s="1548"/>
      <c r="OL29" s="1548"/>
      <c r="OM29" s="1613"/>
      <c r="ON29" s="1599"/>
      <c r="OO29" s="1599"/>
      <c r="OP29" s="1599"/>
      <c r="OQ29" s="1599"/>
      <c r="OR29" s="1599"/>
      <c r="OS29" s="1548"/>
      <c r="OT29" s="1548"/>
      <c r="OU29" s="1613"/>
      <c r="OV29" s="1599"/>
      <c r="OW29" s="1599"/>
      <c r="OX29" s="1599"/>
      <c r="OY29" s="1599"/>
      <c r="OZ29" s="1599"/>
      <c r="PA29" s="1548"/>
      <c r="PB29" s="1548"/>
      <c r="PC29" s="1613"/>
      <c r="PD29" s="1599"/>
      <c r="PE29" s="1599"/>
      <c r="PF29" s="1599"/>
      <c r="PG29" s="1599"/>
      <c r="PH29" s="1599"/>
      <c r="PI29" s="1548"/>
      <c r="PJ29" s="1548"/>
      <c r="PK29" s="1613"/>
      <c r="PL29" s="1601"/>
      <c r="PM29" s="1601"/>
      <c r="PN29" s="1601"/>
      <c r="PO29" s="1601"/>
      <c r="PP29" s="1599"/>
      <c r="PQ29" s="1548"/>
      <c r="PR29" s="1548"/>
      <c r="PS29" s="2181"/>
      <c r="PT29" s="1599"/>
      <c r="PU29" s="1599"/>
      <c r="PV29" s="1599"/>
      <c r="PW29" s="1599"/>
      <c r="PX29" s="1599"/>
      <c r="PY29" s="1548"/>
      <c r="PZ29" s="1548"/>
      <c r="QA29" s="2181"/>
      <c r="QB29" s="1599"/>
      <c r="QC29" s="1599"/>
      <c r="QD29" s="1599"/>
      <c r="QE29" s="1599"/>
      <c r="QF29" s="1599"/>
      <c r="QG29" s="1548"/>
      <c r="QH29" s="1548"/>
      <c r="QI29" s="2181"/>
      <c r="QJ29" s="1599"/>
      <c r="QK29" s="1599"/>
      <c r="QL29" s="1599"/>
      <c r="QM29" s="1601"/>
      <c r="QN29" s="1548"/>
      <c r="QO29" s="1548"/>
      <c r="QP29" s="1548"/>
      <c r="QQ29" s="2181"/>
      <c r="QR29" s="1599"/>
      <c r="QS29" s="1599"/>
      <c r="QT29" s="1601"/>
      <c r="QU29" s="1601"/>
      <c r="QV29" s="1601"/>
      <c r="QW29" s="1548"/>
      <c r="QX29" s="1548"/>
      <c r="QY29" s="2181"/>
      <c r="QZ29" s="1599"/>
      <c r="RA29" s="1601"/>
      <c r="RB29" s="1601"/>
      <c r="RC29" s="1601"/>
      <c r="RD29" s="1488"/>
      <c r="RE29" s="1548"/>
      <c r="RF29" s="1548"/>
      <c r="RG29" s="2181"/>
      <c r="RH29" s="1488"/>
      <c r="RI29" s="1488"/>
      <c r="RJ29" s="1488"/>
      <c r="RK29" s="1488"/>
      <c r="RL29" s="1488"/>
      <c r="RM29" s="1488"/>
      <c r="RN29" s="1488"/>
      <c r="RO29" s="1488"/>
      <c r="RP29" s="1488"/>
    </row>
    <row r="30" spans="1:485">
      <c r="A30" s="1441" t="s">
        <v>51</v>
      </c>
      <c r="B30" s="1545"/>
      <c r="C30" s="1542"/>
      <c r="D30" s="1576"/>
      <c r="E30" s="1577"/>
      <c r="F30" s="1577"/>
      <c r="G30" s="1577"/>
      <c r="H30" s="1577"/>
      <c r="I30" s="1577"/>
      <c r="J30" s="1587"/>
      <c r="K30" s="1580"/>
      <c r="L30" s="1578"/>
      <c r="M30" s="1578"/>
      <c r="N30" s="1578"/>
      <c r="O30" s="1588"/>
      <c r="P30" s="1542"/>
      <c r="Q30" s="1542"/>
      <c r="R30" s="1542"/>
      <c r="S30" s="1547"/>
      <c r="T30" s="1547"/>
      <c r="U30" s="1547"/>
      <c r="V30" s="1547"/>
      <c r="W30" s="1547"/>
      <c r="X30" s="1542"/>
      <c r="Y30" s="1542"/>
      <c r="Z30" s="1547"/>
      <c r="AA30" s="1547"/>
      <c r="AB30" s="1547"/>
      <c r="AC30" s="1547"/>
      <c r="AD30" s="1547"/>
      <c r="AE30" s="1542"/>
      <c r="AF30" s="1604"/>
      <c r="AG30" s="1590"/>
      <c r="AH30" s="1578"/>
      <c r="AI30" s="1578"/>
      <c r="AJ30" s="1578"/>
      <c r="AK30" s="1578"/>
      <c r="AL30" s="1580"/>
      <c r="AM30" s="1580"/>
      <c r="AN30" s="1590"/>
      <c r="AO30" s="1578"/>
      <c r="AP30" s="1578"/>
      <c r="AQ30" s="1578"/>
      <c r="AR30" s="1578"/>
      <c r="AS30" s="1591"/>
      <c r="AT30" s="1542"/>
      <c r="AU30" s="1540"/>
      <c r="AV30" s="1540"/>
      <c r="AW30" s="1540"/>
      <c r="AX30" s="1542"/>
      <c r="AY30" s="1542"/>
      <c r="AZ30" s="1542"/>
      <c r="BA30" s="1542"/>
      <c r="BB30" s="1540"/>
      <c r="BC30" s="1540"/>
      <c r="BD30" s="1540"/>
      <c r="BE30" s="1540"/>
      <c r="BF30" s="1540"/>
      <c r="BG30" s="1542"/>
      <c r="BH30" s="1542"/>
      <c r="BI30" s="1540"/>
      <c r="BJ30" s="1607"/>
      <c r="BK30" s="1605"/>
      <c r="BL30" s="1599"/>
      <c r="BM30" s="1608"/>
      <c r="BN30" s="1542"/>
      <c r="BO30" s="1542"/>
      <c r="BP30" s="1540"/>
      <c r="BQ30" s="1540"/>
      <c r="BR30" s="1540"/>
      <c r="BS30" s="1540"/>
      <c r="BT30" s="1540"/>
      <c r="BU30" s="1542"/>
      <c r="BV30" s="1542"/>
      <c r="BW30" s="1540"/>
      <c r="BX30" s="1540"/>
      <c r="BY30" s="1571"/>
      <c r="BZ30" s="1571"/>
      <c r="CA30" s="1571"/>
      <c r="CB30" s="1542"/>
      <c r="CC30" s="1542"/>
      <c r="CD30" s="1571"/>
      <c r="CE30" s="1571"/>
      <c r="CF30" s="1571"/>
      <c r="CG30" s="1571"/>
      <c r="CH30" s="1571"/>
      <c r="CI30" s="1542"/>
      <c r="CJ30" s="1542"/>
      <c r="CK30" s="1571"/>
      <c r="CL30" s="1571"/>
      <c r="CM30" s="1571"/>
      <c r="CN30" s="1571"/>
      <c r="CO30" s="1609"/>
      <c r="CP30" s="1595"/>
      <c r="CQ30" s="1542"/>
      <c r="CR30" s="1571"/>
      <c r="CS30" s="1571"/>
      <c r="CT30" s="1571"/>
      <c r="CU30" s="1571"/>
      <c r="CV30" s="1571"/>
      <c r="CW30" s="1542"/>
      <c r="CX30" s="1542"/>
      <c r="CY30" s="1571"/>
      <c r="CZ30" s="1571"/>
      <c r="DA30" s="1571"/>
      <c r="DB30" s="1571"/>
      <c r="DC30" s="1571"/>
      <c r="DD30" s="1542"/>
      <c r="DE30" s="1542"/>
      <c r="DF30" s="1566" t="s">
        <v>52</v>
      </c>
      <c r="DG30" s="1566"/>
      <c r="DH30" s="1540"/>
      <c r="DI30" s="1540"/>
      <c r="DJ30" s="1540"/>
      <c r="DK30" s="1542"/>
      <c r="DL30" s="1542"/>
      <c r="DM30" s="1540"/>
      <c r="DN30" s="1596"/>
      <c r="DO30" s="1578"/>
      <c r="DP30" s="1578"/>
      <c r="DQ30" s="1578"/>
      <c r="DR30" s="1580"/>
      <c r="DS30" s="1612"/>
      <c r="DT30" s="1540"/>
      <c r="DU30" s="1540"/>
      <c r="DV30" s="1540"/>
      <c r="DW30" s="1540"/>
      <c r="DX30" s="1540"/>
      <c r="DY30" s="1542"/>
      <c r="DZ30" s="1542"/>
      <c r="EA30" s="1424"/>
      <c r="EB30" s="1542"/>
      <c r="EC30" s="1540"/>
      <c r="ED30" s="1540"/>
      <c r="EE30" s="1540"/>
      <c r="EF30" s="1540"/>
      <c r="EG30" s="1542"/>
      <c r="EH30" s="1542"/>
      <c r="EI30" s="1424"/>
      <c r="EJ30" s="1540"/>
      <c r="EK30" s="1540"/>
      <c r="EL30" s="1540"/>
      <c r="EM30" s="1540"/>
      <c r="EN30" s="1540"/>
      <c r="EO30" s="1542"/>
      <c r="EP30" s="1542"/>
      <c r="EQ30" s="1425"/>
      <c r="ER30" s="1540"/>
      <c r="ES30" s="1540"/>
      <c r="ET30" s="1540"/>
      <c r="EU30" s="1542"/>
      <c r="EV30" s="1540"/>
      <c r="EW30" s="1542"/>
      <c r="EX30" s="1542"/>
      <c r="EY30" s="1424"/>
      <c r="EZ30" s="1563"/>
      <c r="FA30" s="1563"/>
      <c r="FB30" s="1557"/>
      <c r="FC30" s="1542"/>
      <c r="FD30" s="1563"/>
      <c r="FE30" s="1542"/>
      <c r="FF30" s="1542"/>
      <c r="FG30" s="1425"/>
      <c r="FH30" s="1540"/>
      <c r="FI30" s="1540"/>
      <c r="FJ30" s="1540"/>
      <c r="FK30" s="1540"/>
      <c r="FL30" s="1540"/>
      <c r="FM30" s="1542"/>
      <c r="FN30" s="1542"/>
      <c r="FO30" s="1424"/>
      <c r="FP30" s="1540"/>
      <c r="FQ30" s="1540"/>
      <c r="FR30" s="1540"/>
      <c r="FS30" s="1540"/>
      <c r="FT30" s="1540"/>
      <c r="FU30" s="1542"/>
      <c r="FV30" s="1542"/>
      <c r="FW30" s="1424"/>
      <c r="FX30" s="1540"/>
      <c r="FY30" s="1540"/>
      <c r="FZ30" s="1540"/>
      <c r="GA30" s="1540"/>
      <c r="GB30" s="1540"/>
      <c r="GC30" s="1542"/>
      <c r="GD30" s="1542"/>
      <c r="GE30" s="1424"/>
      <c r="GF30" s="1540"/>
      <c r="GG30" s="1596"/>
      <c r="GH30" s="1578"/>
      <c r="GI30" s="1578"/>
      <c r="GJ30" s="1578"/>
      <c r="GK30" s="1580"/>
      <c r="GL30" s="1580"/>
      <c r="GM30" s="1425"/>
      <c r="GN30" s="1590"/>
      <c r="GO30" s="1578"/>
      <c r="GP30" s="1578"/>
      <c r="GQ30" s="1578"/>
      <c r="GR30" s="1593"/>
      <c r="GS30" s="1542"/>
      <c r="GT30" s="1542"/>
      <c r="GU30" s="1546"/>
      <c r="GV30" s="1540"/>
      <c r="GW30" s="1540"/>
      <c r="GX30" s="1540"/>
      <c r="GY30" s="1540"/>
      <c r="GZ30" s="1540"/>
      <c r="HA30" s="1542"/>
      <c r="HB30" s="1542"/>
      <c r="HC30" s="1546"/>
      <c r="HD30" s="1540"/>
      <c r="HE30" s="1540"/>
      <c r="HF30" s="1540"/>
      <c r="HG30" s="1540"/>
      <c r="HH30" s="1540"/>
      <c r="HI30" s="1542"/>
      <c r="HJ30" s="1542"/>
      <c r="HK30" s="1546"/>
      <c r="HL30" s="1540"/>
      <c r="HM30" s="1596"/>
      <c r="HN30" s="1578"/>
      <c r="HO30" s="1578"/>
      <c r="HP30" s="1578"/>
      <c r="HQ30" s="1591"/>
      <c r="HR30" s="1595"/>
      <c r="HS30" s="1546"/>
      <c r="HT30" s="1540"/>
      <c r="HU30" s="1540"/>
      <c r="HV30" s="1540"/>
      <c r="HW30" s="1540"/>
      <c r="HX30" s="1540"/>
      <c r="HY30" s="1542"/>
      <c r="HZ30" s="1542"/>
      <c r="IA30" s="1546"/>
      <c r="IB30" s="1540"/>
      <c r="IC30" s="1540"/>
      <c r="ID30" s="1540"/>
      <c r="IE30" s="1540"/>
      <c r="IF30" s="1540"/>
      <c r="IG30" s="1542"/>
      <c r="IH30" s="1542"/>
      <c r="II30" s="1546"/>
      <c r="IJ30" s="1540"/>
      <c r="IK30" s="1540"/>
      <c r="IL30" s="1540"/>
      <c r="IM30" s="1540"/>
      <c r="IN30" s="1540"/>
      <c r="IO30" s="1542"/>
      <c r="IP30" s="1542"/>
      <c r="IQ30" s="1546"/>
      <c r="IR30" s="1563"/>
      <c r="IS30" s="1563"/>
      <c r="IT30" s="1599"/>
      <c r="IU30" s="1599"/>
      <c r="IV30" s="1599"/>
      <c r="IW30" s="1548"/>
      <c r="IX30" s="1548"/>
      <c r="IY30" s="1613"/>
      <c r="IZ30" s="1599"/>
      <c r="JA30" s="1599"/>
      <c r="JB30" s="1599"/>
      <c r="JC30" s="1599"/>
      <c r="JD30" s="1548"/>
      <c r="JE30" s="1548"/>
      <c r="JF30" s="1548"/>
      <c r="JG30" s="1613"/>
      <c r="JH30" s="1599"/>
      <c r="JI30" s="1599"/>
      <c r="JJ30" s="1599"/>
      <c r="JK30" s="1599"/>
      <c r="JL30" s="1599"/>
      <c r="JM30" s="1548"/>
      <c r="JN30" s="1548"/>
      <c r="JO30" s="1613"/>
      <c r="JP30" s="1599"/>
      <c r="JQ30" s="1599"/>
      <c r="JR30" s="1599"/>
      <c r="JS30" s="1599"/>
      <c r="JT30" s="1599"/>
      <c r="JU30" s="1548"/>
      <c r="JV30" s="1548"/>
      <c r="JW30" s="1613"/>
      <c r="JX30" s="1599"/>
      <c r="JY30" s="1599"/>
      <c r="JZ30" s="1599"/>
      <c r="KA30" s="1599"/>
      <c r="KB30" s="1599"/>
      <c r="KC30" s="1548"/>
      <c r="KD30" s="1548"/>
      <c r="KE30" s="1613"/>
      <c r="KF30" s="1599"/>
      <c r="KG30" s="1599"/>
      <c r="KH30" s="1599"/>
      <c r="KI30" s="1599"/>
      <c r="KJ30" s="1548"/>
      <c r="KK30" s="1548"/>
      <c r="KL30" s="1548"/>
      <c r="KM30" s="1613"/>
      <c r="KN30" s="1599"/>
      <c r="KO30" s="1599"/>
      <c r="KP30" s="1599"/>
      <c r="KQ30" s="1599"/>
      <c r="KR30" s="1599"/>
      <c r="KS30" s="1548"/>
      <c r="KT30" s="1548"/>
      <c r="KU30" s="1613"/>
      <c r="KV30" s="1599"/>
      <c r="KW30" s="1599"/>
      <c r="KX30" s="1599"/>
      <c r="KY30" s="1599"/>
      <c r="KZ30" s="1599"/>
      <c r="LA30" s="1548"/>
      <c r="LB30" s="1548"/>
      <c r="LC30" s="1613"/>
      <c r="LD30" s="1599"/>
      <c r="LE30" s="1599"/>
      <c r="LF30" s="1599"/>
      <c r="LG30" s="1548"/>
      <c r="LH30" s="1599"/>
      <c r="LI30" s="1548"/>
      <c r="LJ30" s="1548"/>
      <c r="LK30" s="1613"/>
      <c r="LL30" s="1599"/>
      <c r="LM30" s="1599"/>
      <c r="LN30" s="1599"/>
      <c r="LO30" s="1599"/>
      <c r="LP30" s="1599"/>
      <c r="LQ30" s="1548"/>
      <c r="LR30" s="1548"/>
      <c r="LS30" s="1613"/>
      <c r="LT30" s="1599"/>
      <c r="LU30" s="1599"/>
      <c r="LV30" s="1599"/>
      <c r="LW30" s="1599"/>
      <c r="LX30" s="1599"/>
      <c r="LY30" s="1548"/>
      <c r="LZ30" s="1548"/>
      <c r="MA30" s="1613"/>
      <c r="MB30" s="1599"/>
      <c r="MC30" s="1599"/>
      <c r="MD30" s="1599"/>
      <c r="ME30" s="1599"/>
      <c r="MF30" s="1599"/>
      <c r="MG30" s="1548"/>
      <c r="MH30" s="1548"/>
      <c r="MI30" s="1613"/>
      <c r="MJ30" s="1599"/>
      <c r="MK30" s="1599"/>
      <c r="ML30" s="1599"/>
      <c r="MM30" s="1599"/>
      <c r="MN30" s="1599"/>
      <c r="MO30" s="1548"/>
      <c r="MP30" s="1548"/>
      <c r="MQ30" s="1613"/>
      <c r="MR30" s="1599"/>
      <c r="MS30" s="1599"/>
      <c r="MT30" s="1599"/>
      <c r="MU30" s="1599"/>
      <c r="MV30" s="1599"/>
      <c r="MW30" s="1548"/>
      <c r="MX30" s="1548"/>
      <c r="MY30" s="1613"/>
      <c r="MZ30" s="1548"/>
      <c r="NA30" s="1599"/>
      <c r="NB30" s="1599"/>
      <c r="NC30" s="1599"/>
      <c r="ND30" s="1599"/>
      <c r="NE30" s="1548"/>
      <c r="NF30" s="1548"/>
      <c r="NG30" s="2176"/>
      <c r="NH30" s="1601"/>
      <c r="NI30" s="1601"/>
      <c r="NJ30" s="1601"/>
      <c r="NK30" s="1601"/>
      <c r="NL30" s="1608"/>
      <c r="NM30" s="1548"/>
      <c r="NN30" s="1548"/>
      <c r="NO30" s="2179"/>
      <c r="NP30" s="1601"/>
      <c r="NQ30" s="1599"/>
      <c r="NR30" s="1599"/>
      <c r="NS30" s="1548"/>
      <c r="NT30" s="1599"/>
      <c r="NU30" s="1548"/>
      <c r="NV30" s="1548"/>
      <c r="NW30" s="2179"/>
      <c r="NX30" s="1599"/>
      <c r="NY30" s="1599"/>
      <c r="NZ30" s="1599"/>
      <c r="OA30" s="1599"/>
      <c r="OB30" s="1599"/>
      <c r="OC30" s="1548"/>
      <c r="OD30" s="1548"/>
      <c r="OE30" s="2179"/>
      <c r="OF30" s="1599"/>
      <c r="OG30" s="1599"/>
      <c r="OH30" s="1599"/>
      <c r="OI30" s="1599"/>
      <c r="OJ30" s="1601"/>
      <c r="OK30" s="1548"/>
      <c r="OL30" s="1548"/>
      <c r="OM30" s="1613"/>
      <c r="ON30" s="1599"/>
      <c r="OO30" s="1599"/>
      <c r="OP30" s="1599"/>
      <c r="OQ30" s="1599"/>
      <c r="OR30" s="1599"/>
      <c r="OS30" s="1548"/>
      <c r="OT30" s="1548"/>
      <c r="OU30" s="1613"/>
      <c r="OV30" s="1599"/>
      <c r="OW30" s="1599"/>
      <c r="OX30" s="1599"/>
      <c r="OY30" s="1599"/>
      <c r="OZ30" s="1599"/>
      <c r="PA30" s="1548"/>
      <c r="PB30" s="1548"/>
      <c r="PC30" s="1613"/>
      <c r="PD30" s="1599"/>
      <c r="PE30" s="1599"/>
      <c r="PF30" s="1599"/>
      <c r="PG30" s="1599"/>
      <c r="PH30" s="1599"/>
      <c r="PI30" s="1548"/>
      <c r="PJ30" s="1548"/>
      <c r="PK30" s="1613"/>
      <c r="PL30" s="1601"/>
      <c r="PM30" s="1601"/>
      <c r="PN30" s="1601"/>
      <c r="PO30" s="1601"/>
      <c r="PP30" s="1599"/>
      <c r="PQ30" s="1548"/>
      <c r="PR30" s="1548"/>
      <c r="PS30" s="2181"/>
      <c r="PT30" s="1599"/>
      <c r="PU30" s="1599"/>
      <c r="PV30" s="1599"/>
      <c r="PW30" s="1599"/>
      <c r="PX30" s="1599"/>
      <c r="PY30" s="1548"/>
      <c r="PZ30" s="1548"/>
      <c r="QA30" s="2181"/>
      <c r="QB30" s="1599"/>
      <c r="QC30" s="1599"/>
      <c r="QD30" s="1599"/>
      <c r="QE30" s="1599"/>
      <c r="QF30" s="1599"/>
      <c r="QG30" s="1548"/>
      <c r="QH30" s="1548"/>
      <c r="QI30" s="2181"/>
      <c r="QJ30" s="1599"/>
      <c r="QK30" s="1599"/>
      <c r="QL30" s="1599"/>
      <c r="QM30" s="1601"/>
      <c r="QN30" s="1548"/>
      <c r="QO30" s="1548"/>
      <c r="QP30" s="1548"/>
      <c r="QQ30" s="2181"/>
      <c r="QR30" s="1599"/>
      <c r="QS30" s="1599"/>
      <c r="QT30" s="1601"/>
      <c r="QU30" s="1601"/>
      <c r="QV30" s="1601"/>
      <c r="QW30" s="1548"/>
      <c r="QX30" s="1548"/>
      <c r="QY30" s="2181"/>
      <c r="QZ30" s="1599"/>
      <c r="RA30" s="1601"/>
      <c r="RB30" s="1601"/>
      <c r="RC30" s="1601"/>
      <c r="RD30" s="1488"/>
      <c r="RE30" s="1548"/>
      <c r="RF30" s="1548"/>
      <c r="RG30" s="2181"/>
      <c r="RH30" s="1488"/>
      <c r="RI30" s="1488"/>
      <c r="RJ30" s="1488"/>
      <c r="RK30" s="1488"/>
      <c r="RL30" s="1488"/>
      <c r="RM30" s="1488"/>
      <c r="RN30" s="1488"/>
      <c r="RO30" s="1488"/>
      <c r="RP30" s="1488"/>
    </row>
    <row r="31" spans="1:485">
      <c r="A31" s="1441" t="s">
        <v>53</v>
      </c>
      <c r="B31" s="1545"/>
      <c r="C31" s="1542"/>
      <c r="D31" s="1600"/>
      <c r="E31" s="1601"/>
      <c r="F31" s="1601"/>
      <c r="G31" s="1601"/>
      <c r="H31" s="1601"/>
      <c r="I31" s="1601"/>
      <c r="J31" s="1602"/>
      <c r="K31" s="1548"/>
      <c r="L31" s="1599"/>
      <c r="M31" s="1599"/>
      <c r="N31" s="1599"/>
      <c r="O31" s="1603"/>
      <c r="P31" s="1542"/>
      <c r="Q31" s="1542"/>
      <c r="R31" s="1542"/>
      <c r="S31" s="1547"/>
      <c r="T31" s="1547"/>
      <c r="U31" s="1547"/>
      <c r="V31" s="1547"/>
      <c r="W31" s="1547"/>
      <c r="X31" s="1542"/>
      <c r="Y31" s="1542"/>
      <c r="Z31" s="1547"/>
      <c r="AA31" s="1547"/>
      <c r="AB31" s="1547"/>
      <c r="AC31" s="1547"/>
      <c r="AD31" s="1547"/>
      <c r="AE31" s="1542"/>
      <c r="AF31" s="1604"/>
      <c r="AG31" s="1605"/>
      <c r="AH31" s="1599"/>
      <c r="AI31" s="1599"/>
      <c r="AJ31" s="1599"/>
      <c r="AK31" s="1599"/>
      <c r="AL31" s="1548"/>
      <c r="AM31" s="1548"/>
      <c r="AN31" s="1605"/>
      <c r="AO31" s="1599"/>
      <c r="AP31" s="1599"/>
      <c r="AQ31" s="1599"/>
      <c r="AR31" s="1599"/>
      <c r="AS31" s="1606"/>
      <c r="AT31" s="1542"/>
      <c r="AU31" s="1540"/>
      <c r="AV31" s="1540"/>
      <c r="AW31" s="1540"/>
      <c r="AX31" s="1542"/>
      <c r="AY31" s="1542"/>
      <c r="AZ31" s="1542"/>
      <c r="BA31" s="1542"/>
      <c r="BB31" s="1540"/>
      <c r="BC31" s="1540"/>
      <c r="BD31" s="1540"/>
      <c r="BE31" s="1540"/>
      <c r="BF31" s="1540"/>
      <c r="BG31" s="1542"/>
      <c r="BH31" s="1542"/>
      <c r="BI31" s="1540"/>
      <c r="BJ31" s="1607"/>
      <c r="BK31" s="1605"/>
      <c r="BL31" s="1599"/>
      <c r="BM31" s="1608"/>
      <c r="BN31" s="1542"/>
      <c r="BO31" s="1542"/>
      <c r="BP31" s="1540"/>
      <c r="BQ31" s="1540"/>
      <c r="BR31" s="1540"/>
      <c r="BS31" s="1540"/>
      <c r="BT31" s="1540"/>
      <c r="BU31" s="1542"/>
      <c r="BV31" s="1542"/>
      <c r="BW31" s="1540"/>
      <c r="BX31" s="1540"/>
      <c r="BY31" s="1540"/>
      <c r="BZ31" s="1540"/>
      <c r="CA31" s="1540"/>
      <c r="CB31" s="1542"/>
      <c r="CC31" s="1542"/>
      <c r="CD31" s="1540"/>
      <c r="CE31" s="1540"/>
      <c r="CF31" s="1540"/>
      <c r="CG31" s="1540"/>
      <c r="CH31" s="1540"/>
      <c r="CI31" s="1542"/>
      <c r="CJ31" s="1542"/>
      <c r="CK31" s="1566" t="s">
        <v>52</v>
      </c>
      <c r="CL31" s="1566"/>
      <c r="CM31" s="1566"/>
      <c r="CN31" s="1566"/>
      <c r="CO31" s="1609"/>
      <c r="CP31" s="1610"/>
      <c r="CQ31" s="1542"/>
      <c r="CR31" s="1540"/>
      <c r="CS31" s="1540"/>
      <c r="CT31" s="1540"/>
      <c r="CU31" s="1540"/>
      <c r="CV31" s="1540"/>
      <c r="CW31" s="1542"/>
      <c r="CX31" s="1542"/>
      <c r="CY31" s="1540"/>
      <c r="CZ31" s="1540"/>
      <c r="DA31" s="1540"/>
      <c r="DB31" s="1540"/>
      <c r="DC31" s="1540"/>
      <c r="DD31" s="1542"/>
      <c r="DE31" s="1542"/>
      <c r="DF31" s="1540"/>
      <c r="DG31" s="1540"/>
      <c r="DH31" s="1540"/>
      <c r="DI31" s="1540"/>
      <c r="DJ31" s="1540"/>
      <c r="DK31" s="1542"/>
      <c r="DL31" s="1542"/>
      <c r="DM31" s="1540"/>
      <c r="DN31" s="1611"/>
      <c r="DO31" s="1599"/>
      <c r="DP31" s="1599"/>
      <c r="DQ31" s="1599"/>
      <c r="DR31" s="1548"/>
      <c r="DS31" s="1612"/>
      <c r="DT31" s="1566"/>
      <c r="DU31" s="1540"/>
      <c r="DV31" s="1540"/>
      <c r="DW31" s="1540"/>
      <c r="DX31" s="1540"/>
      <c r="DY31" s="1542"/>
      <c r="DZ31" s="1542"/>
      <c r="EA31" s="1424"/>
      <c r="EB31" s="1542"/>
      <c r="EC31" s="1540"/>
      <c r="ED31" s="1540"/>
      <c r="EE31" s="1540"/>
      <c r="EF31" s="1540"/>
      <c r="EG31" s="1542"/>
      <c r="EH31" s="1542"/>
      <c r="EI31" s="1424"/>
      <c r="EJ31" s="1540"/>
      <c r="EK31" s="1540"/>
      <c r="EL31" s="1540"/>
      <c r="EM31" s="1540"/>
      <c r="EN31" s="1540"/>
      <c r="EO31" s="1542"/>
      <c r="EP31" s="1542"/>
      <c r="EQ31" s="1425"/>
      <c r="ER31" s="1540"/>
      <c r="ES31" s="1540"/>
      <c r="ET31" s="1540"/>
      <c r="EU31" s="1542"/>
      <c r="EV31" s="1563"/>
      <c r="EW31" s="1542"/>
      <c r="EX31" s="1542"/>
      <c r="EY31" s="1424"/>
      <c r="EZ31" s="1540"/>
      <c r="FA31" s="1540"/>
      <c r="FB31" s="1557"/>
      <c r="FC31" s="1542"/>
      <c r="FD31" s="1563"/>
      <c r="FE31" s="1542"/>
      <c r="FF31" s="1542"/>
      <c r="FG31" s="1425"/>
      <c r="FH31" s="1540"/>
      <c r="FI31" s="1540"/>
      <c r="FJ31" s="1540"/>
      <c r="FK31" s="1540"/>
      <c r="FL31" s="1540"/>
      <c r="FM31" s="1542"/>
      <c r="FN31" s="1542"/>
      <c r="FO31" s="1424"/>
      <c r="FP31" s="1540"/>
      <c r="FQ31" s="1540"/>
      <c r="FR31" s="1540"/>
      <c r="FS31" s="1540"/>
      <c r="FT31" s="1540"/>
      <c r="FU31" s="1542"/>
      <c r="FV31" s="1542"/>
      <c r="FW31" s="1424"/>
      <c r="FX31" s="1540"/>
      <c r="FY31" s="1540"/>
      <c r="FZ31" s="1540"/>
      <c r="GA31" s="1540"/>
      <c r="GB31" s="1540"/>
      <c r="GC31" s="1542"/>
      <c r="GD31" s="1542"/>
      <c r="GE31" s="1424"/>
      <c r="GF31" s="1540"/>
      <c r="GG31" s="1611"/>
      <c r="GH31" s="1599"/>
      <c r="GI31" s="1599"/>
      <c r="GJ31" s="1599"/>
      <c r="GK31" s="1548"/>
      <c r="GL31" s="1548"/>
      <c r="GM31" s="1425"/>
      <c r="GN31" s="1605"/>
      <c r="GO31" s="1599"/>
      <c r="GP31" s="1599"/>
      <c r="GQ31" s="1599"/>
      <c r="GR31" s="1608"/>
      <c r="GS31" s="1542"/>
      <c r="GT31" s="1542"/>
      <c r="GU31" s="1546"/>
      <c r="GV31" s="1540"/>
      <c r="GW31" s="1540"/>
      <c r="GX31" s="1540"/>
      <c r="GY31" s="1540"/>
      <c r="GZ31" s="1540"/>
      <c r="HA31" s="1542"/>
      <c r="HB31" s="1542"/>
      <c r="HC31" s="1546"/>
      <c r="HD31" s="1540"/>
      <c r="HE31" s="1540"/>
      <c r="HF31" s="1540"/>
      <c r="HG31" s="1540"/>
      <c r="HH31" s="1540"/>
      <c r="HI31" s="1542"/>
      <c r="HJ31" s="1542"/>
      <c r="HK31" s="1546"/>
      <c r="HL31" s="1540"/>
      <c r="HM31" s="1611"/>
      <c r="HN31" s="1599"/>
      <c r="HO31" s="1599"/>
      <c r="HP31" s="1599"/>
      <c r="HQ31" s="1606"/>
      <c r="HR31" s="1610"/>
      <c r="HS31" s="1546"/>
      <c r="HT31" s="1540"/>
      <c r="HU31" s="1540"/>
      <c r="HV31" s="1540"/>
      <c r="HW31" s="1540"/>
      <c r="HX31" s="1540"/>
      <c r="HY31" s="1542"/>
      <c r="HZ31" s="1542"/>
      <c r="IA31" s="1546"/>
      <c r="IB31" s="1540"/>
      <c r="IC31" s="1540"/>
      <c r="ID31" s="1540"/>
      <c r="IE31" s="1540"/>
      <c r="IF31" s="1540"/>
      <c r="IG31" s="1542"/>
      <c r="IH31" s="1542"/>
      <c r="II31" s="1546"/>
      <c r="IJ31" s="1540"/>
      <c r="IK31" s="1540"/>
      <c r="IL31" s="1540"/>
      <c r="IM31" s="1540"/>
      <c r="IN31" s="1540"/>
      <c r="IO31" s="1542"/>
      <c r="IP31" s="1542"/>
      <c r="IQ31" s="1546"/>
      <c r="IR31" s="1599"/>
      <c r="IS31" s="1599"/>
      <c r="IT31" s="1599"/>
      <c r="IU31" s="1599"/>
      <c r="IV31" s="1599"/>
      <c r="IW31" s="1548"/>
      <c r="IX31" s="1548"/>
      <c r="IY31" s="1613"/>
      <c r="IZ31" s="1599"/>
      <c r="JA31" s="1599"/>
      <c r="JB31" s="1599"/>
      <c r="JC31" s="1599"/>
      <c r="JD31" s="1548"/>
      <c r="JE31" s="1548"/>
      <c r="JF31" s="1548"/>
      <c r="JG31" s="1613"/>
      <c r="JH31" s="1599"/>
      <c r="JI31" s="1599"/>
      <c r="JJ31" s="1599"/>
      <c r="JK31" s="1599"/>
      <c r="JL31" s="1599"/>
      <c r="JM31" s="1548"/>
      <c r="JN31" s="1548"/>
      <c r="JO31" s="1613"/>
      <c r="JP31" s="1599"/>
      <c r="JQ31" s="1599"/>
      <c r="JR31" s="1599"/>
      <c r="JS31" s="1599"/>
      <c r="JT31" s="1599"/>
      <c r="JU31" s="1548"/>
      <c r="JV31" s="1548"/>
      <c r="JW31" s="1613"/>
      <c r="JX31" s="1599"/>
      <c r="JY31" s="1599"/>
      <c r="JZ31" s="1599"/>
      <c r="KA31" s="1599"/>
      <c r="KB31" s="1599"/>
      <c r="KC31" s="1548"/>
      <c r="KD31" s="1548"/>
      <c r="KE31" s="1613"/>
      <c r="KF31" s="1599"/>
      <c r="KG31" s="1599"/>
      <c r="KH31" s="1599"/>
      <c r="KI31" s="1599"/>
      <c r="KJ31" s="1548"/>
      <c r="KK31" s="1548"/>
      <c r="KL31" s="1548"/>
      <c r="KM31" s="1613"/>
      <c r="KN31" s="1599"/>
      <c r="KO31" s="1599"/>
      <c r="KP31" s="1599"/>
      <c r="KQ31" s="1599"/>
      <c r="KR31" s="1599"/>
      <c r="KS31" s="1548"/>
      <c r="KT31" s="1548"/>
      <c r="KU31" s="1613"/>
      <c r="KV31" s="1599"/>
      <c r="KW31" s="1599"/>
      <c r="KX31" s="1599"/>
      <c r="KY31" s="1599"/>
      <c r="KZ31" s="1599"/>
      <c r="LA31" s="1548"/>
      <c r="LB31" s="1548"/>
      <c r="LC31" s="1613"/>
      <c r="LD31" s="1599"/>
      <c r="LE31" s="1599"/>
      <c r="LF31" s="1599"/>
      <c r="LG31" s="1548"/>
      <c r="LH31" s="1599"/>
      <c r="LI31" s="1548"/>
      <c r="LJ31" s="1548"/>
      <c r="LK31" s="1613"/>
      <c r="LL31" s="1599"/>
      <c r="LM31" s="1599"/>
      <c r="LN31" s="1599"/>
      <c r="LO31" s="1599"/>
      <c r="LP31" s="1599"/>
      <c r="LQ31" s="1548"/>
      <c r="LR31" s="1548"/>
      <c r="LS31" s="1613"/>
      <c r="LT31" s="1599"/>
      <c r="LU31" s="1599"/>
      <c r="LV31" s="1599"/>
      <c r="LW31" s="1599"/>
      <c r="LX31" s="1599"/>
      <c r="LY31" s="1548"/>
      <c r="LZ31" s="1548"/>
      <c r="MA31" s="1613"/>
      <c r="MB31" s="1599"/>
      <c r="MC31" s="1599"/>
      <c r="MD31" s="1599"/>
      <c r="ME31" s="1599"/>
      <c r="MF31" s="1599"/>
      <c r="MG31" s="1548"/>
      <c r="MH31" s="1548"/>
      <c r="MI31" s="1613"/>
      <c r="MJ31" s="1788"/>
      <c r="MK31" s="1788"/>
      <c r="ML31" s="1788"/>
      <c r="MM31" s="1788"/>
      <c r="MN31" s="1788"/>
      <c r="MO31" s="1548"/>
      <c r="MP31" s="1548"/>
      <c r="MQ31" s="1613"/>
      <c r="MR31" s="1599"/>
      <c r="MS31" s="1599"/>
      <c r="MT31" s="1599"/>
      <c r="MU31" s="1599"/>
      <c r="MV31" s="1599"/>
      <c r="MW31" s="1548"/>
      <c r="MX31" s="1548"/>
      <c r="MY31" s="1613"/>
      <c r="MZ31" s="1548"/>
      <c r="NA31" s="1599"/>
      <c r="NB31" s="1599"/>
      <c r="NC31" s="1599"/>
      <c r="ND31" s="1599"/>
      <c r="NE31" s="1548"/>
      <c r="NF31" s="1548"/>
      <c r="NG31" s="2176"/>
      <c r="NH31" s="1601"/>
      <c r="NI31" s="1601"/>
      <c r="NJ31" s="1601"/>
      <c r="NK31" s="1601"/>
      <c r="NL31" s="1608"/>
      <c r="NM31" s="1548"/>
      <c r="NN31" s="1548"/>
      <c r="NO31" s="2179"/>
      <c r="NP31" s="1788"/>
      <c r="NQ31" s="1788"/>
      <c r="NR31" s="1788"/>
      <c r="NS31" s="1548"/>
      <c r="NT31" s="1788"/>
      <c r="NU31" s="1548"/>
      <c r="NV31" s="1548"/>
      <c r="NW31" s="2179"/>
      <c r="NX31" s="1599"/>
      <c r="NY31" s="1599"/>
      <c r="NZ31" s="1599"/>
      <c r="OA31" s="1599"/>
      <c r="OB31" s="1599"/>
      <c r="OC31" s="1548"/>
      <c r="OD31" s="1548"/>
      <c r="OE31" s="2179"/>
      <c r="OF31" s="1599"/>
      <c r="OG31" s="1599"/>
      <c r="OH31" s="1599"/>
      <c r="OI31" s="1599"/>
      <c r="OJ31" s="1601"/>
      <c r="OK31" s="1548"/>
      <c r="OL31" s="1548"/>
      <c r="OM31" s="1613"/>
      <c r="ON31" s="1788"/>
      <c r="OO31" s="1788"/>
      <c r="OP31" s="1788"/>
      <c r="OQ31" s="1788"/>
      <c r="OR31" s="1788"/>
      <c r="OS31" s="1548"/>
      <c r="OT31" s="1548"/>
      <c r="OU31" s="1613"/>
      <c r="OV31" s="1788"/>
      <c r="OW31" s="1788"/>
      <c r="OX31" s="1788"/>
      <c r="OY31" s="1788"/>
      <c r="OZ31" s="1788"/>
      <c r="PA31" s="1548"/>
      <c r="PB31" s="1548"/>
      <c r="PC31" s="1613"/>
      <c r="PD31" s="1788"/>
      <c r="PE31" s="1788"/>
      <c r="PF31" s="1788"/>
      <c r="PG31" s="1788"/>
      <c r="PH31" s="1788"/>
      <c r="PI31" s="1548"/>
      <c r="PJ31" s="1548"/>
      <c r="PK31" s="1613"/>
      <c r="PL31" s="1601"/>
      <c r="PM31" s="1601"/>
      <c r="PN31" s="1601"/>
      <c r="PO31" s="1601"/>
      <c r="PP31" s="1599"/>
      <c r="PQ31" s="1548"/>
      <c r="PR31" s="1548"/>
      <c r="PS31" s="2181"/>
      <c r="PT31" s="1599"/>
      <c r="PU31" s="1599"/>
      <c r="PV31" s="1599"/>
      <c r="PW31" s="1599"/>
      <c r="PX31" s="1599"/>
      <c r="PY31" s="1548"/>
      <c r="PZ31" s="1548"/>
      <c r="QA31" s="2181"/>
      <c r="QB31" s="1599"/>
      <c r="QC31" s="1599"/>
      <c r="QD31" s="1599"/>
      <c r="QE31" s="1599"/>
      <c r="QF31" s="1599"/>
      <c r="QG31" s="1548"/>
      <c r="QH31" s="1548"/>
      <c r="QI31" s="2181"/>
      <c r="QJ31" s="1599"/>
      <c r="QK31" s="1599"/>
      <c r="QL31" s="1599"/>
      <c r="QM31" s="1601"/>
      <c r="QN31" s="1548"/>
      <c r="QO31" s="1548"/>
      <c r="QP31" s="1548"/>
      <c r="QQ31" s="2181"/>
      <c r="QR31" s="1599"/>
      <c r="QS31" s="1599"/>
      <c r="QT31" s="1601"/>
      <c r="QU31" s="1601"/>
      <c r="QV31" s="1601"/>
      <c r="QW31" s="1548"/>
      <c r="QX31" s="1548"/>
      <c r="QY31" s="2181"/>
      <c r="QZ31" s="1599"/>
      <c r="RA31" s="1601"/>
      <c r="RB31" s="1601"/>
      <c r="RC31" s="1601"/>
      <c r="RD31" s="1488"/>
      <c r="RE31" s="1548"/>
      <c r="RF31" s="1548"/>
      <c r="RG31" s="2181"/>
      <c r="RH31" s="1488"/>
      <c r="RI31" s="1488"/>
      <c r="RJ31" s="1488"/>
      <c r="RK31" s="1488"/>
      <c r="RL31" s="1488"/>
      <c r="RM31" s="1488"/>
      <c r="RN31" s="1488"/>
      <c r="RO31" s="1488"/>
      <c r="RP31" s="1488"/>
    </row>
    <row r="32" spans="1:485">
      <c r="A32" s="1441" t="s">
        <v>54</v>
      </c>
      <c r="B32" s="1545"/>
      <c r="C32" s="1542"/>
      <c r="D32" s="1600"/>
      <c r="E32" s="1601"/>
      <c r="F32" s="1601"/>
      <c r="G32" s="1601"/>
      <c r="H32" s="1601"/>
      <c r="I32" s="1601"/>
      <c r="J32" s="1602"/>
      <c r="K32" s="1548"/>
      <c r="L32" s="1599"/>
      <c r="M32" s="1599"/>
      <c r="N32" s="1599"/>
      <c r="O32" s="1603"/>
      <c r="P32" s="1542"/>
      <c r="Q32" s="1542"/>
      <c r="R32" s="1542"/>
      <c r="S32" s="1547"/>
      <c r="T32" s="1547"/>
      <c r="U32" s="1547"/>
      <c r="V32" s="1547"/>
      <c r="W32" s="1547"/>
      <c r="X32" s="1542"/>
      <c r="Y32" s="1542"/>
      <c r="Z32" s="1540"/>
      <c r="AA32" s="1540"/>
      <c r="AB32" s="1540"/>
      <c r="AC32" s="1547"/>
      <c r="AD32" s="1547"/>
      <c r="AE32" s="1542"/>
      <c r="AF32" s="1604"/>
      <c r="AG32" s="1605"/>
      <c r="AH32" s="1599"/>
      <c r="AI32" s="1599"/>
      <c r="AJ32" s="1599"/>
      <c r="AK32" s="1599"/>
      <c r="AL32" s="1548"/>
      <c r="AM32" s="1548"/>
      <c r="AN32" s="1605"/>
      <c r="AO32" s="1599"/>
      <c r="AP32" s="1599"/>
      <c r="AQ32" s="1599"/>
      <c r="AR32" s="1599"/>
      <c r="AS32" s="1606"/>
      <c r="AT32" s="1542"/>
      <c r="AU32" s="1566" t="s">
        <v>55</v>
      </c>
      <c r="AV32" s="1566"/>
      <c r="AW32" s="1566"/>
      <c r="AX32" s="1542"/>
      <c r="AY32" s="1542"/>
      <c r="AZ32" s="1542"/>
      <c r="BA32" s="1542"/>
      <c r="BB32" s="1540"/>
      <c r="BC32" s="1540"/>
      <c r="BD32" s="1540"/>
      <c r="BE32" s="1540"/>
      <c r="BF32" s="1540"/>
      <c r="BG32" s="1542"/>
      <c r="BH32" s="1542"/>
      <c r="BI32" s="1540"/>
      <c r="BJ32" s="1607"/>
      <c r="BK32" s="1605"/>
      <c r="BL32" s="1599"/>
      <c r="BM32" s="1608"/>
      <c r="BN32" s="1542"/>
      <c r="BO32" s="1542"/>
      <c r="BP32" s="1540"/>
      <c r="BQ32" s="1540"/>
      <c r="BR32" s="1540"/>
      <c r="BS32" s="1540"/>
      <c r="BT32" s="1540"/>
      <c r="BU32" s="1542"/>
      <c r="BV32" s="1542"/>
      <c r="BW32" s="1540"/>
      <c r="BX32" s="1540"/>
      <c r="BY32" s="1540"/>
      <c r="BZ32" s="1540"/>
      <c r="CA32" s="1540"/>
      <c r="CB32" s="1542"/>
      <c r="CC32" s="1542"/>
      <c r="CD32" s="1540"/>
      <c r="CE32" s="1540"/>
      <c r="CF32" s="1540"/>
      <c r="CG32" s="1540"/>
      <c r="CH32" s="1540"/>
      <c r="CI32" s="1542"/>
      <c r="CJ32" s="1542"/>
      <c r="CK32" s="1540"/>
      <c r="CL32" s="1540"/>
      <c r="CM32" s="1540"/>
      <c r="CN32" s="1540"/>
      <c r="CO32" s="1609"/>
      <c r="CP32" s="1610"/>
      <c r="CQ32" s="1542"/>
      <c r="CR32" s="1540"/>
      <c r="CS32" s="1540"/>
      <c r="CT32" s="1540"/>
      <c r="CU32" s="1540"/>
      <c r="CV32" s="1540"/>
      <c r="CW32" s="1542"/>
      <c r="CX32" s="1542"/>
      <c r="CY32" s="1540"/>
      <c r="CZ32" s="1540"/>
      <c r="DA32" s="1540"/>
      <c r="DB32" s="1540"/>
      <c r="DC32" s="1540"/>
      <c r="DD32" s="1542"/>
      <c r="DE32" s="1542"/>
      <c r="DF32" s="1540"/>
      <c r="DG32" s="1540"/>
      <c r="DH32" s="1540"/>
      <c r="DI32" s="1540"/>
      <c r="DJ32" s="1540"/>
      <c r="DK32" s="1542"/>
      <c r="DL32" s="1542"/>
      <c r="DM32" s="1540"/>
      <c r="DN32" s="1611"/>
      <c r="DO32" s="1599"/>
      <c r="DP32" s="1599"/>
      <c r="DQ32" s="1599"/>
      <c r="DR32" s="1548"/>
      <c r="DS32" s="1612"/>
      <c r="DT32" s="1540"/>
      <c r="DU32" s="1540"/>
      <c r="DV32" s="1540"/>
      <c r="DW32" s="1540"/>
      <c r="DX32" s="1540"/>
      <c r="DY32" s="1542"/>
      <c r="DZ32" s="1542"/>
      <c r="EA32" s="1424"/>
      <c r="EB32" s="1542"/>
      <c r="EC32" s="1540"/>
      <c r="ED32" s="1540"/>
      <c r="EE32" s="1540"/>
      <c r="EF32" s="1540"/>
      <c r="EG32" s="1542"/>
      <c r="EH32" s="1542"/>
      <c r="EI32" s="1424"/>
      <c r="EJ32" s="1540"/>
      <c r="EK32" s="1540"/>
      <c r="EL32" s="1540"/>
      <c r="EM32" s="1540"/>
      <c r="EN32" s="1540"/>
      <c r="EO32" s="1542"/>
      <c r="EP32" s="1542"/>
      <c r="EQ32" s="1425"/>
      <c r="ER32" s="1540"/>
      <c r="ES32" s="1540"/>
      <c r="ET32" s="1540"/>
      <c r="EU32" s="1542"/>
      <c r="EV32" s="1540"/>
      <c r="EW32" s="1542"/>
      <c r="EX32" s="1542"/>
      <c r="EY32" s="1424"/>
      <c r="EZ32" s="1540"/>
      <c r="FA32" s="1540"/>
      <c r="FB32" s="1557"/>
      <c r="FC32" s="1542"/>
      <c r="FD32" s="1563"/>
      <c r="FE32" s="1542"/>
      <c r="FF32" s="1542"/>
      <c r="FG32" s="1425"/>
      <c r="FH32" s="1540"/>
      <c r="FI32" s="1540"/>
      <c r="FJ32" s="1540"/>
      <c r="FK32" s="1540"/>
      <c r="FL32" s="1540"/>
      <c r="FM32" s="1542"/>
      <c r="FN32" s="1542"/>
      <c r="FO32" s="1424"/>
      <c r="FP32" s="1540"/>
      <c r="FQ32" s="1540"/>
      <c r="FR32" s="1540"/>
      <c r="FS32" s="1540"/>
      <c r="FT32" s="1540"/>
      <c r="FU32" s="1542"/>
      <c r="FV32" s="1542"/>
      <c r="FW32" s="1424"/>
      <c r="FX32" s="1540"/>
      <c r="FY32" s="1540"/>
      <c r="FZ32" s="1540"/>
      <c r="GA32" s="1540"/>
      <c r="GB32" s="1540"/>
      <c r="GC32" s="1542"/>
      <c r="GD32" s="1542"/>
      <c r="GE32" s="1424"/>
      <c r="GF32" s="1540"/>
      <c r="GG32" s="1611"/>
      <c r="GH32" s="1599"/>
      <c r="GI32" s="1616"/>
      <c r="GJ32" s="1616"/>
      <c r="GK32" s="1548"/>
      <c r="GL32" s="1548"/>
      <c r="GM32" s="1425"/>
      <c r="GN32" s="1616"/>
      <c r="GO32" s="1614"/>
      <c r="GP32" s="1614"/>
      <c r="GQ32" s="1614"/>
      <c r="GR32" s="1617"/>
      <c r="GS32" s="1542"/>
      <c r="GT32" s="1542"/>
      <c r="GU32" s="1546"/>
      <c r="GV32" s="1563"/>
      <c r="GW32" s="1563"/>
      <c r="GX32" s="1563"/>
      <c r="GY32" s="1563"/>
      <c r="GZ32" s="1563"/>
      <c r="HA32" s="1542"/>
      <c r="HB32" s="1542"/>
      <c r="HC32" s="1546"/>
      <c r="HD32" s="1540"/>
      <c r="HE32" s="1540"/>
      <c r="HF32" s="1540"/>
      <c r="HG32" s="1540"/>
      <c r="HH32" s="1540"/>
      <c r="HI32" s="1542"/>
      <c r="HJ32" s="1542"/>
      <c r="HK32" s="1546"/>
      <c r="HL32" s="1540"/>
      <c r="HM32" s="1611"/>
      <c r="HN32" s="1599"/>
      <c r="HO32" s="1599"/>
      <c r="HP32" s="1599"/>
      <c r="HQ32" s="1606"/>
      <c r="HR32" s="1610"/>
      <c r="HS32" s="1546"/>
      <c r="HT32" s="1540"/>
      <c r="HU32" s="1540"/>
      <c r="HV32" s="1540"/>
      <c r="HW32" s="1540"/>
      <c r="HX32" s="1540"/>
      <c r="HY32" s="1542"/>
      <c r="HZ32" s="1542"/>
      <c r="IA32" s="1546"/>
      <c r="IB32" s="1540"/>
      <c r="IC32" s="1540"/>
      <c r="ID32" s="1540"/>
      <c r="IE32" s="1540"/>
      <c r="IF32" s="1540"/>
      <c r="IG32" s="1542"/>
      <c r="IH32" s="1542"/>
      <c r="II32" s="1546"/>
      <c r="IJ32" s="1540"/>
      <c r="IK32" s="1540"/>
      <c r="IL32" s="1540"/>
      <c r="IM32" s="1540"/>
      <c r="IN32" s="1540"/>
      <c r="IO32" s="1542"/>
      <c r="IP32" s="1542"/>
      <c r="IQ32" s="1546"/>
      <c r="IR32" s="1599"/>
      <c r="IS32" s="1599"/>
      <c r="IT32" s="1599"/>
      <c r="IU32" s="1599"/>
      <c r="IV32" s="1599"/>
      <c r="IW32" s="1548"/>
      <c r="IX32" s="1548"/>
      <c r="IY32" s="1613"/>
      <c r="IZ32" s="1599"/>
      <c r="JA32" s="1599"/>
      <c r="JB32" s="1599"/>
      <c r="JC32" s="1599"/>
      <c r="JD32" s="1548"/>
      <c r="JE32" s="1548"/>
      <c r="JF32" s="1548"/>
      <c r="JG32" s="1613"/>
      <c r="JH32" s="1599"/>
      <c r="JI32" s="1599"/>
      <c r="JJ32" s="1599"/>
      <c r="JK32" s="1599"/>
      <c r="JL32" s="1599"/>
      <c r="JM32" s="1548"/>
      <c r="JN32" s="1548"/>
      <c r="JO32" s="1613"/>
      <c r="JP32" s="1599"/>
      <c r="JQ32" s="1599"/>
      <c r="JR32" s="1599"/>
      <c r="JS32" s="1599"/>
      <c r="JT32" s="1599"/>
      <c r="JU32" s="1548"/>
      <c r="JV32" s="1548"/>
      <c r="JW32" s="1613"/>
      <c r="JX32" s="1599"/>
      <c r="JY32" s="1599"/>
      <c r="JZ32" s="1599"/>
      <c r="KA32" s="1599"/>
      <c r="KB32" s="1599"/>
      <c r="KC32" s="1548"/>
      <c r="KD32" s="1548"/>
      <c r="KE32" s="1613"/>
      <c r="KF32" s="1599"/>
      <c r="KG32" s="1599"/>
      <c r="KH32" s="1599"/>
      <c r="KI32" s="1599"/>
      <c r="KJ32" s="1548"/>
      <c r="KK32" s="1548"/>
      <c r="KL32" s="1548"/>
      <c r="KM32" s="1613"/>
      <c r="KN32" s="1599"/>
      <c r="KO32" s="1599"/>
      <c r="KP32" s="1599"/>
      <c r="KQ32" s="1599"/>
      <c r="KR32" s="1599"/>
      <c r="KS32" s="1548"/>
      <c r="KT32" s="1548"/>
      <c r="KU32" s="1613"/>
      <c r="KV32" s="1599"/>
      <c r="KW32" s="1599"/>
      <c r="KX32" s="1599"/>
      <c r="KY32" s="1599"/>
      <c r="KZ32" s="1599"/>
      <c r="LA32" s="1548"/>
      <c r="LB32" s="1548"/>
      <c r="LC32" s="1613"/>
      <c r="LD32" s="1599"/>
      <c r="LE32" s="1599"/>
      <c r="LF32" s="1599"/>
      <c r="LG32" s="1548"/>
      <c r="LH32" s="1599"/>
      <c r="LI32" s="1548"/>
      <c r="LJ32" s="1548"/>
      <c r="LK32" s="1613"/>
      <c r="LL32" s="1599"/>
      <c r="LM32" s="1599"/>
      <c r="LN32" s="1599"/>
      <c r="LO32" s="1599"/>
      <c r="LP32" s="1599"/>
      <c r="LQ32" s="1548"/>
      <c r="LR32" s="1548"/>
      <c r="LS32" s="1613"/>
      <c r="LT32" s="1599"/>
      <c r="LU32" s="1599"/>
      <c r="LV32" s="1599"/>
      <c r="LW32" s="1599"/>
      <c r="LX32" s="1599"/>
      <c r="LY32" s="1548"/>
      <c r="LZ32" s="1548"/>
      <c r="MA32" s="1613"/>
      <c r="MB32" s="1599"/>
      <c r="MC32" s="1599"/>
      <c r="MD32" s="1599"/>
      <c r="ME32" s="1599"/>
      <c r="MF32" s="1599"/>
      <c r="MG32" s="1548"/>
      <c r="MH32" s="1548"/>
      <c r="MI32" s="1613"/>
      <c r="MJ32" s="1599"/>
      <c r="MK32" s="1599"/>
      <c r="ML32" s="1599"/>
      <c r="MM32" s="1599"/>
      <c r="MN32" s="1599"/>
      <c r="MO32" s="1548"/>
      <c r="MP32" s="1548"/>
      <c r="MQ32" s="1613"/>
      <c r="MR32" s="1599"/>
      <c r="MS32" s="1599"/>
      <c r="MT32" s="1599"/>
      <c r="MU32" s="1599"/>
      <c r="MV32" s="1599"/>
      <c r="MW32" s="1548"/>
      <c r="MX32" s="1548"/>
      <c r="MY32" s="1613"/>
      <c r="MZ32" s="1548"/>
      <c r="NA32" s="1599"/>
      <c r="NB32" s="1599"/>
      <c r="NC32" s="1599"/>
      <c r="ND32" s="1599"/>
      <c r="NE32" s="1548"/>
      <c r="NF32" s="1548"/>
      <c r="NG32" s="2176"/>
      <c r="NH32" s="1601"/>
      <c r="NI32" s="1601"/>
      <c r="NJ32" s="1601"/>
      <c r="NK32" s="1601"/>
      <c r="NL32" s="1608"/>
      <c r="NM32" s="1548"/>
      <c r="NN32" s="1548"/>
      <c r="NO32" s="2179"/>
      <c r="NP32" s="1601"/>
      <c r="NQ32" s="1599"/>
      <c r="NR32" s="1599"/>
      <c r="NS32" s="1548"/>
      <c r="NT32" s="1599"/>
      <c r="NU32" s="1548"/>
      <c r="NV32" s="1548"/>
      <c r="NW32" s="2179"/>
      <c r="NX32" s="1599"/>
      <c r="NY32" s="1599"/>
      <c r="NZ32" s="1599"/>
      <c r="OA32" s="1599"/>
      <c r="OB32" s="1599"/>
      <c r="OC32" s="1548"/>
      <c r="OD32" s="1548"/>
      <c r="OE32" s="2179"/>
      <c r="OF32" s="1599"/>
      <c r="OG32" s="1599"/>
      <c r="OH32" s="1599"/>
      <c r="OI32" s="1599"/>
      <c r="OJ32" s="1601"/>
      <c r="OK32" s="1548"/>
      <c r="OL32" s="1548"/>
      <c r="OM32" s="1613"/>
      <c r="ON32" s="1599"/>
      <c r="OO32" s="1599"/>
      <c r="OP32" s="1599"/>
      <c r="OQ32" s="1599"/>
      <c r="OR32" s="1599"/>
      <c r="OS32" s="1548"/>
      <c r="OT32" s="1548"/>
      <c r="OU32" s="1613"/>
      <c r="OV32" s="1599"/>
      <c r="OW32" s="1599"/>
      <c r="OX32" s="1599"/>
      <c r="OY32" s="1599"/>
      <c r="OZ32" s="1599"/>
      <c r="PA32" s="1548"/>
      <c r="PB32" s="1548"/>
      <c r="PC32" s="1613"/>
      <c r="PD32" s="1599"/>
      <c r="PE32" s="1599"/>
      <c r="PF32" s="1599"/>
      <c r="PG32" s="1599"/>
      <c r="PH32" s="1599"/>
      <c r="PI32" s="1548"/>
      <c r="PJ32" s="1548"/>
      <c r="PK32" s="1613"/>
      <c r="PL32" s="1601"/>
      <c r="PM32" s="1601"/>
      <c r="PN32" s="1601"/>
      <c r="PO32" s="1601"/>
      <c r="PP32" s="1599"/>
      <c r="PQ32" s="1548"/>
      <c r="PR32" s="1548"/>
      <c r="PS32" s="2181"/>
      <c r="PT32" s="1599"/>
      <c r="PU32" s="1599"/>
      <c r="PV32" s="1599"/>
      <c r="PW32" s="1599"/>
      <c r="PX32" s="1599"/>
      <c r="PY32" s="1548"/>
      <c r="PZ32" s="1548"/>
      <c r="QA32" s="2181"/>
      <c r="QB32" s="1599"/>
      <c r="QC32" s="1599"/>
      <c r="QD32" s="1599"/>
      <c r="QE32" s="1599"/>
      <c r="QF32" s="1599"/>
      <c r="QG32" s="1548"/>
      <c r="QH32" s="1548"/>
      <c r="QI32" s="2181"/>
      <c r="QJ32" s="1599"/>
      <c r="QK32" s="1599"/>
      <c r="QL32" s="1599"/>
      <c r="QM32" s="1601"/>
      <c r="QN32" s="1548"/>
      <c r="QO32" s="1548"/>
      <c r="QP32" s="1548"/>
      <c r="QQ32" s="2181"/>
      <c r="QR32" s="1599"/>
      <c r="QS32" s="1599"/>
      <c r="QT32" s="1601"/>
      <c r="QU32" s="1601"/>
      <c r="QV32" s="1601"/>
      <c r="QW32" s="1548"/>
      <c r="QX32" s="1548"/>
      <c r="QY32" s="2181"/>
      <c r="QZ32" s="1599"/>
      <c r="RA32" s="1601"/>
      <c r="RB32" s="1601"/>
      <c r="RC32" s="1601"/>
      <c r="RD32" s="1488"/>
      <c r="RE32" s="1548"/>
      <c r="RF32" s="1548"/>
      <c r="RG32" s="2181"/>
      <c r="RH32" s="1488"/>
      <c r="RI32" s="1488"/>
      <c r="RJ32" s="1488"/>
      <c r="RK32" s="1488"/>
      <c r="RL32" s="1488"/>
      <c r="RM32" s="1488"/>
      <c r="RN32" s="1488"/>
      <c r="RO32" s="1488"/>
      <c r="RP32" s="1488"/>
    </row>
    <row r="33" spans="1:485">
      <c r="A33" s="1441" t="s">
        <v>56</v>
      </c>
      <c r="B33" s="1545"/>
      <c r="C33" s="1542"/>
      <c r="D33" s="1600"/>
      <c r="E33" s="1601"/>
      <c r="F33" s="1601"/>
      <c r="G33" s="1601"/>
      <c r="H33" s="1601"/>
      <c r="I33" s="1601"/>
      <c r="J33" s="1602"/>
      <c r="K33" s="1548"/>
      <c r="L33" s="1599"/>
      <c r="M33" s="1599"/>
      <c r="N33" s="1599"/>
      <c r="O33" s="1603"/>
      <c r="P33" s="1542"/>
      <c r="Q33" s="1542"/>
      <c r="R33" s="1542"/>
      <c r="S33" s="1547"/>
      <c r="T33" s="1547"/>
      <c r="U33" s="1547"/>
      <c r="V33" s="1547"/>
      <c r="W33" s="1547"/>
      <c r="X33" s="1542"/>
      <c r="Y33" s="1542"/>
      <c r="Z33" s="1540"/>
      <c r="AA33" s="1540"/>
      <c r="AB33" s="1540"/>
      <c r="AC33" s="1547"/>
      <c r="AD33" s="1547"/>
      <c r="AE33" s="1542"/>
      <c r="AF33" s="1604"/>
      <c r="AG33" s="1605"/>
      <c r="AH33" s="1599"/>
      <c r="AI33" s="1599"/>
      <c r="AJ33" s="1599"/>
      <c r="AK33" s="1599"/>
      <c r="AL33" s="1548"/>
      <c r="AM33" s="1548"/>
      <c r="AN33" s="1605"/>
      <c r="AO33" s="1599"/>
      <c r="AP33" s="1599"/>
      <c r="AQ33" s="1599"/>
      <c r="AR33" s="1599"/>
      <c r="AS33" s="1606"/>
      <c r="AT33" s="1542"/>
      <c r="AU33" s="1540"/>
      <c r="AV33" s="1540"/>
      <c r="AW33" s="1540"/>
      <c r="AX33" s="1542"/>
      <c r="AY33" s="1542"/>
      <c r="AZ33" s="1542"/>
      <c r="BA33" s="1542"/>
      <c r="BB33" s="1540"/>
      <c r="BC33" s="1540"/>
      <c r="BD33" s="1540"/>
      <c r="BE33" s="1540"/>
      <c r="BF33" s="1540"/>
      <c r="BG33" s="1542"/>
      <c r="BH33" s="1542"/>
      <c r="BI33" s="1540"/>
      <c r="BJ33" s="1607"/>
      <c r="BK33" s="1605"/>
      <c r="BL33" s="1599"/>
      <c r="BM33" s="1608"/>
      <c r="BN33" s="1542"/>
      <c r="BO33" s="1542"/>
      <c r="BP33" s="1540"/>
      <c r="BQ33" s="1540"/>
      <c r="BR33" s="1540"/>
      <c r="BS33" s="1540"/>
      <c r="BT33" s="1540"/>
      <c r="BU33" s="1542"/>
      <c r="BV33" s="1542"/>
      <c r="BW33" s="1540"/>
      <c r="BX33" s="1540"/>
      <c r="BY33" s="1540"/>
      <c r="BZ33" s="1540"/>
      <c r="CA33" s="1540"/>
      <c r="CB33" s="1542"/>
      <c r="CC33" s="1542"/>
      <c r="CD33" s="1540"/>
      <c r="CE33" s="1540"/>
      <c r="CF33" s="1540"/>
      <c r="CG33" s="1540"/>
      <c r="CH33" s="1540"/>
      <c r="CI33" s="1542"/>
      <c r="CJ33" s="1542"/>
      <c r="CK33" s="1540"/>
      <c r="CL33" s="1540"/>
      <c r="CM33" s="1540"/>
      <c r="CN33" s="1540"/>
      <c r="CO33" s="1609"/>
      <c r="CP33" s="1610"/>
      <c r="CQ33" s="1542"/>
      <c r="CR33" s="1540"/>
      <c r="CS33" s="1540"/>
      <c r="CT33" s="1540"/>
      <c r="CU33" s="1540"/>
      <c r="CV33" s="1540"/>
      <c r="CW33" s="1542"/>
      <c r="CX33" s="1542"/>
      <c r="CY33" s="1540"/>
      <c r="CZ33" s="1540"/>
      <c r="DA33" s="1540"/>
      <c r="DB33" s="1540"/>
      <c r="DC33" s="1540"/>
      <c r="DD33" s="1542"/>
      <c r="DE33" s="1542"/>
      <c r="DF33" s="1540"/>
      <c r="DG33" s="1540"/>
      <c r="DH33" s="1540"/>
      <c r="DI33" s="1540"/>
      <c r="DJ33" s="1540"/>
      <c r="DK33" s="1542"/>
      <c r="DL33" s="1542"/>
      <c r="DM33" s="1540"/>
      <c r="DN33" s="1611"/>
      <c r="DO33" s="1599"/>
      <c r="DP33" s="1599"/>
      <c r="DQ33" s="1599"/>
      <c r="DR33" s="1548"/>
      <c r="DS33" s="1612"/>
      <c r="DT33" s="1540"/>
      <c r="DU33" s="1540"/>
      <c r="DV33" s="1540"/>
      <c r="DW33" s="1540"/>
      <c r="DX33" s="1540"/>
      <c r="DY33" s="1542"/>
      <c r="DZ33" s="1542"/>
      <c r="EA33" s="1424"/>
      <c r="EB33" s="1542"/>
      <c r="EC33" s="1540"/>
      <c r="ED33" s="1540"/>
      <c r="EE33" s="1540"/>
      <c r="EF33" s="1540"/>
      <c r="EG33" s="1542"/>
      <c r="EH33" s="1542"/>
      <c r="EI33" s="1424"/>
      <c r="EJ33" s="1540"/>
      <c r="EK33" s="1540"/>
      <c r="EL33" s="1540"/>
      <c r="EM33" s="1540"/>
      <c r="EN33" s="1540"/>
      <c r="EO33" s="1542"/>
      <c r="EP33" s="1542"/>
      <c r="EQ33" s="1425"/>
      <c r="ER33" s="1540"/>
      <c r="ES33" s="1540"/>
      <c r="ET33" s="1540"/>
      <c r="EU33" s="1542"/>
      <c r="EV33" s="1540"/>
      <c r="EW33" s="1542"/>
      <c r="EX33" s="1542"/>
      <c r="EY33" s="1424"/>
      <c r="EZ33" s="1540"/>
      <c r="FA33" s="1540"/>
      <c r="FB33" s="1557"/>
      <c r="FC33" s="1542"/>
      <c r="FD33" s="1563"/>
      <c r="FE33" s="1542"/>
      <c r="FF33" s="1542"/>
      <c r="FG33" s="1425"/>
      <c r="FH33" s="1540"/>
      <c r="FI33" s="1540"/>
      <c r="FJ33" s="1540"/>
      <c r="FK33" s="1540"/>
      <c r="FL33" s="1540"/>
      <c r="FM33" s="1542"/>
      <c r="FN33" s="1542"/>
      <c r="FO33" s="1424"/>
      <c r="FP33" s="1540"/>
      <c r="FQ33" s="1540"/>
      <c r="FR33" s="1540"/>
      <c r="FS33" s="1540"/>
      <c r="FT33" s="1540"/>
      <c r="FU33" s="1542"/>
      <c r="FV33" s="1542"/>
      <c r="FW33" s="1424"/>
      <c r="FX33" s="1540"/>
      <c r="FY33" s="1540"/>
      <c r="FZ33" s="1540"/>
      <c r="GA33" s="1540"/>
      <c r="GB33" s="1540"/>
      <c r="GC33" s="1542"/>
      <c r="GD33" s="1542"/>
      <c r="GE33" s="1424"/>
      <c r="GF33" s="1540"/>
      <c r="GG33" s="1611"/>
      <c r="GH33" s="1599"/>
      <c r="GI33" s="1599"/>
      <c r="GJ33" s="1599"/>
      <c r="GK33" s="1548"/>
      <c r="GL33" s="1548"/>
      <c r="GM33" s="1425"/>
      <c r="GN33" s="1790"/>
      <c r="GO33" s="1599"/>
      <c r="GP33" s="1599"/>
      <c r="GQ33" s="1599"/>
      <c r="GR33" s="1608"/>
      <c r="GS33" s="1542"/>
      <c r="GT33" s="1542"/>
      <c r="GU33" s="1546"/>
      <c r="GV33" s="1540"/>
      <c r="GW33" s="1540"/>
      <c r="GX33" s="1540"/>
      <c r="GY33" s="1540"/>
      <c r="GZ33" s="1540"/>
      <c r="HA33" s="1542"/>
      <c r="HB33" s="1542"/>
      <c r="HC33" s="1546"/>
      <c r="HD33" s="1540"/>
      <c r="HE33" s="1540"/>
      <c r="HF33" s="1540"/>
      <c r="HG33" s="1540"/>
      <c r="HH33" s="1540"/>
      <c r="HI33" s="1542"/>
      <c r="HJ33" s="1542"/>
      <c r="HK33" s="1546"/>
      <c r="HL33" s="1540"/>
      <c r="HM33" s="1611"/>
      <c r="HN33" s="1599"/>
      <c r="HO33" s="1599"/>
      <c r="HP33" s="1614"/>
      <c r="HQ33" s="1606"/>
      <c r="HR33" s="1610"/>
      <c r="HS33" s="1546"/>
      <c r="HT33" s="1540"/>
      <c r="HU33" s="1540"/>
      <c r="HV33" s="1540"/>
      <c r="HW33" s="1540"/>
      <c r="HX33" s="1540"/>
      <c r="HY33" s="1542"/>
      <c r="HZ33" s="1542"/>
      <c r="IA33" s="1546"/>
      <c r="IB33" s="1540"/>
      <c r="IC33" s="1540"/>
      <c r="ID33" s="1540"/>
      <c r="IE33" s="1540"/>
      <c r="IF33" s="1540"/>
      <c r="IG33" s="1542"/>
      <c r="IH33" s="1542"/>
      <c r="II33" s="1546"/>
      <c r="IJ33" s="1540"/>
      <c r="IK33" s="1540"/>
      <c r="IL33" s="1540"/>
      <c r="IM33" s="1540"/>
      <c r="IN33" s="1540"/>
      <c r="IO33" s="1542"/>
      <c r="IP33" s="1542"/>
      <c r="IQ33" s="1546"/>
      <c r="IR33" s="1599"/>
      <c r="IS33" s="1599"/>
      <c r="IT33" s="1599"/>
      <c r="IU33" s="1599"/>
      <c r="IV33" s="1599"/>
      <c r="IW33" s="1548"/>
      <c r="IX33" s="1548"/>
      <c r="IY33" s="1613"/>
      <c r="IZ33" s="1599"/>
      <c r="JA33" s="1599"/>
      <c r="JB33" s="1599"/>
      <c r="JC33" s="1599"/>
      <c r="JD33" s="1548"/>
      <c r="JE33" s="1548"/>
      <c r="JF33" s="1548"/>
      <c r="JG33" s="1613"/>
      <c r="JH33" s="1599"/>
      <c r="JI33" s="1599"/>
      <c r="JJ33" s="1599"/>
      <c r="JK33" s="1599"/>
      <c r="JL33" s="1599"/>
      <c r="JM33" s="1548"/>
      <c r="JN33" s="1548"/>
      <c r="JO33" s="1613"/>
      <c r="JP33" s="1599"/>
      <c r="JQ33" s="1599"/>
      <c r="JR33" s="1599"/>
      <c r="JS33" s="1599"/>
      <c r="JT33" s="1599"/>
      <c r="JU33" s="1548"/>
      <c r="JV33" s="1548"/>
      <c r="JW33" s="1613"/>
      <c r="JX33" s="1599"/>
      <c r="JY33" s="1599"/>
      <c r="JZ33" s="1599"/>
      <c r="KA33" s="1599"/>
      <c r="KB33" s="1599"/>
      <c r="KC33" s="1548"/>
      <c r="KD33" s="1548"/>
      <c r="KE33" s="1613"/>
      <c r="KF33" s="1599"/>
      <c r="KG33" s="1599"/>
      <c r="KH33" s="1599"/>
      <c r="KI33" s="1599"/>
      <c r="KJ33" s="1548"/>
      <c r="KK33" s="1548"/>
      <c r="KL33" s="1548"/>
      <c r="KM33" s="1613"/>
      <c r="KN33" s="1599"/>
      <c r="KO33" s="1599"/>
      <c r="KP33" s="1599"/>
      <c r="KQ33" s="1599"/>
      <c r="KR33" s="1599"/>
      <c r="KS33" s="1548"/>
      <c r="KT33" s="1548"/>
      <c r="KU33" s="1613"/>
      <c r="KV33" s="1599"/>
      <c r="KW33" s="1599"/>
      <c r="KX33" s="1599"/>
      <c r="KY33" s="1599"/>
      <c r="KZ33" s="1599"/>
      <c r="LA33" s="1548"/>
      <c r="LB33" s="1548"/>
      <c r="LC33" s="1613"/>
      <c r="LD33" s="1599"/>
      <c r="LE33" s="1599"/>
      <c r="LF33" s="1599"/>
      <c r="LG33" s="1548"/>
      <c r="LH33" s="1599"/>
      <c r="LI33" s="1548"/>
      <c r="LJ33" s="1548"/>
      <c r="LK33" s="1613"/>
      <c r="LL33" s="1599"/>
      <c r="LM33" s="1599"/>
      <c r="LN33" s="1599"/>
      <c r="LO33" s="1599"/>
      <c r="LP33" s="1599"/>
      <c r="LQ33" s="1548"/>
      <c r="LR33" s="1548"/>
      <c r="LS33" s="1613"/>
      <c r="LT33" s="1599"/>
      <c r="LU33" s="1599"/>
      <c r="LV33" s="1599"/>
      <c r="LW33" s="1599"/>
      <c r="LX33" s="1599"/>
      <c r="LY33" s="1548"/>
      <c r="LZ33" s="1548"/>
      <c r="MA33" s="1613"/>
      <c r="MB33" s="1599"/>
      <c r="MC33" s="1599"/>
      <c r="MD33" s="1599"/>
      <c r="ME33" s="1599"/>
      <c r="MF33" s="1599"/>
      <c r="MG33" s="1548"/>
      <c r="MH33" s="1548"/>
      <c r="MI33" s="1613"/>
      <c r="MJ33" s="1599"/>
      <c r="MK33" s="1599"/>
      <c r="ML33" s="1599"/>
      <c r="MM33" s="1599"/>
      <c r="MN33" s="1599"/>
      <c r="MO33" s="1548"/>
      <c r="MP33" s="1548"/>
      <c r="MQ33" s="1613"/>
      <c r="MR33" s="1599"/>
      <c r="MS33" s="1599"/>
      <c r="MT33" s="1599"/>
      <c r="MU33" s="1599"/>
      <c r="MV33" s="1599"/>
      <c r="MW33" s="1548"/>
      <c r="MX33" s="1548"/>
      <c r="MY33" s="1613"/>
      <c r="MZ33" s="1548"/>
      <c r="NA33" s="1599"/>
      <c r="NB33" s="1599"/>
      <c r="NC33" s="1599"/>
      <c r="ND33" s="1599"/>
      <c r="NE33" s="1548"/>
      <c r="NF33" s="1548"/>
      <c r="NG33" s="2176"/>
      <c r="NH33" s="1601"/>
      <c r="NI33" s="1601"/>
      <c r="NJ33" s="1601"/>
      <c r="NK33" s="1601"/>
      <c r="NL33" s="1608"/>
      <c r="NM33" s="1548"/>
      <c r="NN33" s="1548"/>
      <c r="NO33" s="2179"/>
      <c r="NP33" s="1601"/>
      <c r="NQ33" s="1599"/>
      <c r="NR33" s="1599"/>
      <c r="NS33" s="1548"/>
      <c r="NT33" s="1599"/>
      <c r="NU33" s="1548"/>
      <c r="NV33" s="1548"/>
      <c r="NW33" s="2179"/>
      <c r="NX33" s="1599"/>
      <c r="NY33" s="1599"/>
      <c r="NZ33" s="1599"/>
      <c r="OA33" s="1599"/>
      <c r="OB33" s="1599"/>
      <c r="OC33" s="1548"/>
      <c r="OD33" s="1548"/>
      <c r="OE33" s="2179"/>
      <c r="OF33" s="1599"/>
      <c r="OG33" s="1599"/>
      <c r="OH33" s="1599"/>
      <c r="OI33" s="1599"/>
      <c r="OJ33" s="1601"/>
      <c r="OK33" s="1548"/>
      <c r="OL33" s="1548"/>
      <c r="OM33" s="1613"/>
      <c r="ON33" s="1599"/>
      <c r="OO33" s="1599"/>
      <c r="OP33" s="1599"/>
      <c r="OQ33" s="1599"/>
      <c r="OR33" s="1599"/>
      <c r="OS33" s="1548"/>
      <c r="OT33" s="1548"/>
      <c r="OU33" s="1613"/>
      <c r="OV33" s="1599"/>
      <c r="OW33" s="1599"/>
      <c r="OX33" s="1599"/>
      <c r="OY33" s="1599"/>
      <c r="OZ33" s="1599"/>
      <c r="PA33" s="1548"/>
      <c r="PB33" s="1548"/>
      <c r="PC33" s="1613"/>
      <c r="PD33" s="1599"/>
      <c r="PE33" s="1599"/>
      <c r="PF33" s="1599"/>
      <c r="PG33" s="1599"/>
      <c r="PH33" s="1599"/>
      <c r="PI33" s="1548"/>
      <c r="PJ33" s="1548"/>
      <c r="PK33" s="1613"/>
      <c r="PL33" s="1601"/>
      <c r="PM33" s="1601"/>
      <c r="PN33" s="1601"/>
      <c r="PO33" s="1601"/>
      <c r="PP33" s="1599"/>
      <c r="PQ33" s="1548"/>
      <c r="PR33" s="1548"/>
      <c r="PS33" s="2181"/>
      <c r="PT33" s="1599"/>
      <c r="PU33" s="1599"/>
      <c r="PV33" s="1599"/>
      <c r="PW33" s="1599"/>
      <c r="PX33" s="1599"/>
      <c r="PY33" s="1548"/>
      <c r="PZ33" s="1548"/>
      <c r="QA33" s="2181"/>
      <c r="QB33" s="1599"/>
      <c r="QC33" s="1599"/>
      <c r="QD33" s="1599"/>
      <c r="QE33" s="1599"/>
      <c r="QF33" s="1599"/>
      <c r="QG33" s="1548"/>
      <c r="QH33" s="1548"/>
      <c r="QI33" s="2181"/>
      <c r="QJ33" s="1599"/>
      <c r="QK33" s="1599"/>
      <c r="QL33" s="1599"/>
      <c r="QM33" s="1601"/>
      <c r="QN33" s="1548"/>
      <c r="QO33" s="1548"/>
      <c r="QP33" s="1548"/>
      <c r="QQ33" s="2181"/>
      <c r="QR33" s="1599"/>
      <c r="QS33" s="1599"/>
      <c r="QT33" s="1601"/>
      <c r="QU33" s="1601"/>
      <c r="QV33" s="1601"/>
      <c r="QW33" s="1548"/>
      <c r="QX33" s="1548"/>
      <c r="QY33" s="2181"/>
      <c r="QZ33" s="1488"/>
      <c r="RA33" s="2182"/>
      <c r="RB33" s="2182"/>
      <c r="RC33" s="2182"/>
      <c r="RD33" s="1488"/>
      <c r="RE33" s="1548"/>
      <c r="RF33" s="1548"/>
      <c r="RG33" s="2181"/>
      <c r="RH33" s="1488"/>
      <c r="RI33" s="1488"/>
      <c r="RJ33" s="1488"/>
      <c r="RK33" s="1488"/>
      <c r="RL33" s="1488"/>
      <c r="RM33" s="1488"/>
      <c r="RN33" s="1488"/>
      <c r="RO33" s="1488"/>
      <c r="RP33" s="1488"/>
    </row>
    <row r="34" spans="1:485">
      <c r="A34" s="1441" t="s">
        <v>57</v>
      </c>
      <c r="B34" s="1545"/>
      <c r="C34" s="1542"/>
      <c r="D34" s="1600"/>
      <c r="E34" s="1601"/>
      <c r="F34" s="1601"/>
      <c r="G34" s="1601"/>
      <c r="H34" s="1601"/>
      <c r="I34" s="1601"/>
      <c r="J34" s="1602"/>
      <c r="K34" s="1548"/>
      <c r="L34" s="1599"/>
      <c r="M34" s="1599"/>
      <c r="N34" s="1599"/>
      <c r="O34" s="1603"/>
      <c r="P34" s="1542"/>
      <c r="Q34" s="1542"/>
      <c r="R34" s="1542"/>
      <c r="S34" s="1547"/>
      <c r="T34" s="1547"/>
      <c r="U34" s="1547"/>
      <c r="V34" s="1547"/>
      <c r="W34" s="1547"/>
      <c r="X34" s="1542"/>
      <c r="Y34" s="1542"/>
      <c r="Z34" s="1540"/>
      <c r="AA34" s="1540"/>
      <c r="AB34" s="1540"/>
      <c r="AC34" s="1547"/>
      <c r="AD34" s="1547"/>
      <c r="AE34" s="1542"/>
      <c r="AF34" s="1604"/>
      <c r="AG34" s="1605"/>
      <c r="AH34" s="1599"/>
      <c r="AI34" s="1599"/>
      <c r="AJ34" s="1599"/>
      <c r="AK34" s="1599"/>
      <c r="AL34" s="1548"/>
      <c r="AM34" s="1548"/>
      <c r="AN34" s="1605"/>
      <c r="AO34" s="1599"/>
      <c r="AP34" s="1599"/>
      <c r="AQ34" s="1599"/>
      <c r="AR34" s="1599"/>
      <c r="AS34" s="1606"/>
      <c r="AT34" s="1542"/>
      <c r="AU34" s="1540"/>
      <c r="AV34" s="1540"/>
      <c r="AW34" s="1540"/>
      <c r="AX34" s="1542"/>
      <c r="AY34" s="1542"/>
      <c r="AZ34" s="1542"/>
      <c r="BA34" s="1542"/>
      <c r="BB34" s="1540"/>
      <c r="BC34" s="1540"/>
      <c r="BD34" s="1540"/>
      <c r="BE34" s="1540"/>
      <c r="BF34" s="1540"/>
      <c r="BG34" s="1542"/>
      <c r="BH34" s="1542"/>
      <c r="BI34" s="1540"/>
      <c r="BJ34" s="1607"/>
      <c r="BK34" s="1605"/>
      <c r="BL34" s="1599"/>
      <c r="BM34" s="1608"/>
      <c r="BN34" s="1542"/>
      <c r="BO34" s="1542"/>
      <c r="BP34" s="1540"/>
      <c r="BQ34" s="1540"/>
      <c r="BR34" s="1540"/>
      <c r="BS34" s="1540"/>
      <c r="BT34" s="1540"/>
      <c r="BU34" s="1542"/>
      <c r="BV34" s="1542"/>
      <c r="BW34" s="1540"/>
      <c r="BX34" s="1540"/>
      <c r="BY34" s="1540"/>
      <c r="BZ34" s="1540"/>
      <c r="CA34" s="1540"/>
      <c r="CB34" s="1542"/>
      <c r="CC34" s="1542"/>
      <c r="CD34" s="1540"/>
      <c r="CE34" s="1540"/>
      <c r="CF34" s="1540"/>
      <c r="CG34" s="1540"/>
      <c r="CH34" s="1540"/>
      <c r="CI34" s="1542"/>
      <c r="CJ34" s="1542"/>
      <c r="CK34" s="1540"/>
      <c r="CL34" s="1540"/>
      <c r="CM34" s="1540"/>
      <c r="CN34" s="1540"/>
      <c r="CO34" s="1609"/>
      <c r="CP34" s="1610"/>
      <c r="CQ34" s="1542"/>
      <c r="CR34" s="1540"/>
      <c r="CS34" s="1540"/>
      <c r="CT34" s="1540"/>
      <c r="CU34" s="1540"/>
      <c r="CV34" s="1540"/>
      <c r="CW34" s="1542"/>
      <c r="CX34" s="1542"/>
      <c r="CY34" s="1540"/>
      <c r="CZ34" s="1540"/>
      <c r="DA34" s="1540"/>
      <c r="DB34" s="1540"/>
      <c r="DC34" s="1540"/>
      <c r="DD34" s="1542"/>
      <c r="DE34" s="1542"/>
      <c r="DF34" s="1540"/>
      <c r="DG34" s="1540"/>
      <c r="DH34" s="1540"/>
      <c r="DI34" s="1540"/>
      <c r="DJ34" s="1540"/>
      <c r="DK34" s="1542"/>
      <c r="DL34" s="1542"/>
      <c r="DM34" s="1540"/>
      <c r="DN34" s="1611"/>
      <c r="DO34" s="1599"/>
      <c r="DP34" s="1599"/>
      <c r="DQ34" s="1599"/>
      <c r="DR34" s="1548"/>
      <c r="DS34" s="1612"/>
      <c r="DT34" s="1540"/>
      <c r="DU34" s="1540"/>
      <c r="DV34" s="1540"/>
      <c r="DW34" s="1540"/>
      <c r="DX34" s="1540"/>
      <c r="DY34" s="1542"/>
      <c r="DZ34" s="1542"/>
      <c r="EA34" s="1424"/>
      <c r="EB34" s="1542"/>
      <c r="EC34" s="1563"/>
      <c r="ED34" s="1563"/>
      <c r="EE34" s="1563"/>
      <c r="EF34" s="1563"/>
      <c r="EG34" s="1542"/>
      <c r="EH34" s="1542"/>
      <c r="EI34" s="1424"/>
      <c r="EJ34" s="1566"/>
      <c r="EK34" s="1540"/>
      <c r="EL34" s="1540"/>
      <c r="EM34" s="1540"/>
      <c r="EN34" s="1540"/>
      <c r="EO34" s="1542"/>
      <c r="EP34" s="1542"/>
      <c r="EQ34" s="1425"/>
      <c r="ER34" s="1540"/>
      <c r="ES34" s="1540"/>
      <c r="ET34" s="1540"/>
      <c r="EU34" s="1542"/>
      <c r="EV34" s="1540"/>
      <c r="EW34" s="1542"/>
      <c r="EX34" s="1542"/>
      <c r="EY34" s="1424"/>
      <c r="EZ34" s="1540"/>
      <c r="FA34" s="1540"/>
      <c r="FB34" s="1557"/>
      <c r="FC34" s="1542"/>
      <c r="FD34" s="1540"/>
      <c r="FE34" s="1542"/>
      <c r="FF34" s="1542"/>
      <c r="FG34" s="1425"/>
      <c r="FH34" s="1573"/>
      <c r="FI34" s="1540"/>
      <c r="FJ34" s="1540"/>
      <c r="FK34" s="1540"/>
      <c r="FL34" s="1540"/>
      <c r="FM34" s="1542"/>
      <c r="FN34" s="1542"/>
      <c r="FO34" s="1424"/>
      <c r="FP34" s="1540"/>
      <c r="FQ34" s="1540"/>
      <c r="FR34" s="1540"/>
      <c r="FS34" s="1540"/>
      <c r="FT34" s="1540"/>
      <c r="FU34" s="1542"/>
      <c r="FV34" s="1542"/>
      <c r="FW34" s="1424"/>
      <c r="FX34" s="1540"/>
      <c r="FY34" s="1540"/>
      <c r="FZ34" s="1540"/>
      <c r="GA34" s="1540"/>
      <c r="GB34" s="1540"/>
      <c r="GC34" s="1542"/>
      <c r="GD34" s="1542"/>
      <c r="GE34" s="1424"/>
      <c r="GF34" s="1540"/>
      <c r="GG34" s="1611"/>
      <c r="GH34" s="1599"/>
      <c r="GI34" s="1599"/>
      <c r="GJ34" s="1599"/>
      <c r="GK34" s="1548"/>
      <c r="GL34" s="1548"/>
      <c r="GM34" s="1425"/>
      <c r="GN34" s="1605"/>
      <c r="GO34" s="1599"/>
      <c r="GP34" s="1599"/>
      <c r="GQ34" s="1599"/>
      <c r="GR34" s="1608"/>
      <c r="GS34" s="1542"/>
      <c r="GT34" s="1542"/>
      <c r="GU34" s="1546"/>
      <c r="GV34" s="1540"/>
      <c r="GW34" s="2170" t="s">
        <v>40</v>
      </c>
      <c r="GX34" s="1540"/>
      <c r="GY34" s="1540"/>
      <c r="GZ34" s="1540"/>
      <c r="HA34" s="1542"/>
      <c r="HB34" s="1542"/>
      <c r="HC34" s="1546"/>
      <c r="HD34" s="1563"/>
      <c r="HE34" s="1540"/>
      <c r="HF34" s="1540"/>
      <c r="HG34" s="1540"/>
      <c r="HH34" s="1540"/>
      <c r="HI34" s="1542"/>
      <c r="HJ34" s="1542"/>
      <c r="HK34" s="1546"/>
      <c r="HL34" s="1540"/>
      <c r="HM34" s="1611"/>
      <c r="HN34" s="1599"/>
      <c r="HO34" s="1599"/>
      <c r="HP34" s="1599"/>
      <c r="HQ34" s="1606"/>
      <c r="HR34" s="1610"/>
      <c r="HS34" s="1546"/>
      <c r="HT34" s="1540"/>
      <c r="HU34" s="1540"/>
      <c r="HV34" s="1540"/>
      <c r="HW34" s="1540"/>
      <c r="HX34" s="1540"/>
      <c r="HY34" s="1542"/>
      <c r="HZ34" s="1542"/>
      <c r="IA34" s="1546"/>
      <c r="IB34" s="1540"/>
      <c r="IC34" s="1540"/>
      <c r="ID34" s="1540"/>
      <c r="IE34" s="1540"/>
      <c r="IF34" s="1540"/>
      <c r="IG34" s="1542"/>
      <c r="IH34" s="1542"/>
      <c r="II34" s="1546"/>
      <c r="IJ34" s="1540"/>
      <c r="IK34" s="1540"/>
      <c r="IL34" s="1540"/>
      <c r="IM34" s="1540"/>
      <c r="IN34" s="1540"/>
      <c r="IO34" s="1542"/>
      <c r="IP34" s="1542"/>
      <c r="IQ34" s="1546"/>
      <c r="IR34" s="1599"/>
      <c r="IS34" s="1599"/>
      <c r="IT34" s="1599"/>
      <c r="IU34" s="1599"/>
      <c r="IV34" s="1599"/>
      <c r="IW34" s="1548"/>
      <c r="IX34" s="1548"/>
      <c r="IY34" s="1613"/>
      <c r="IZ34" s="1599"/>
      <c r="JA34" s="1599"/>
      <c r="JB34" s="1599"/>
      <c r="JC34" s="1599"/>
      <c r="JD34" s="1548"/>
      <c r="JE34" s="1548"/>
      <c r="JF34" s="1548"/>
      <c r="JG34" s="1613"/>
      <c r="JH34" s="1599"/>
      <c r="JI34" s="1599"/>
      <c r="JJ34" s="1599"/>
      <c r="JK34" s="1599"/>
      <c r="JL34" s="1599"/>
      <c r="JM34" s="1548"/>
      <c r="JN34" s="1548"/>
      <c r="JO34" s="1613"/>
      <c r="JP34" s="1599"/>
      <c r="JQ34" s="1599"/>
      <c r="JR34" s="1599"/>
      <c r="JS34" s="1599"/>
      <c r="JT34" s="1599"/>
      <c r="JU34" s="1548"/>
      <c r="JV34" s="1548"/>
      <c r="JW34" s="1613"/>
      <c r="JX34" s="1599"/>
      <c r="JY34" s="1599"/>
      <c r="JZ34" s="1599"/>
      <c r="KA34" s="1599"/>
      <c r="KB34" s="1599"/>
      <c r="KC34" s="1548"/>
      <c r="KD34" s="1548"/>
      <c r="KE34" s="1613"/>
      <c r="KF34" s="1599"/>
      <c r="KG34" s="1599"/>
      <c r="KH34" s="1599"/>
      <c r="KI34" s="1599"/>
      <c r="KJ34" s="1548"/>
      <c r="KK34" s="1548"/>
      <c r="KL34" s="1548"/>
      <c r="KM34" s="1613"/>
      <c r="KN34" s="1599"/>
      <c r="KO34" s="1599"/>
      <c r="KP34" s="1599"/>
      <c r="KQ34" s="1599"/>
      <c r="KR34" s="1599"/>
      <c r="KS34" s="1548"/>
      <c r="KT34" s="1548"/>
      <c r="KU34" s="1613"/>
      <c r="KV34" s="1599"/>
      <c r="KW34" s="1599"/>
      <c r="KX34" s="1599"/>
      <c r="KY34" s="1599"/>
      <c r="KZ34" s="1599"/>
      <c r="LA34" s="1548"/>
      <c r="LB34" s="1548"/>
      <c r="LC34" s="1613"/>
      <c r="LD34" s="1599"/>
      <c r="LE34" s="1599"/>
      <c r="LF34" s="1599"/>
      <c r="LG34" s="1548"/>
      <c r="LH34" s="1599"/>
      <c r="LI34" s="1548"/>
      <c r="LJ34" s="1548"/>
      <c r="LK34" s="1613"/>
      <c r="LL34" s="1599"/>
      <c r="LM34" s="1599"/>
      <c r="LN34" s="1599"/>
      <c r="LO34" s="1599"/>
      <c r="LP34" s="1599"/>
      <c r="LQ34" s="1548"/>
      <c r="LR34" s="1548"/>
      <c r="LS34" s="1613"/>
      <c r="LT34" s="1599"/>
      <c r="LU34" s="1599"/>
      <c r="LV34" s="1599"/>
      <c r="LW34" s="1599"/>
      <c r="LX34" s="1599"/>
      <c r="LY34" s="1548"/>
      <c r="LZ34" s="1548"/>
      <c r="MA34" s="1613"/>
      <c r="MB34" s="1599"/>
      <c r="MC34" s="1599"/>
      <c r="MD34" s="1599"/>
      <c r="ME34" s="1599"/>
      <c r="MF34" s="1599"/>
      <c r="MG34" s="1548"/>
      <c r="MH34" s="1548"/>
      <c r="MI34" s="1613"/>
      <c r="MJ34" s="1599"/>
      <c r="MK34" s="1599"/>
      <c r="ML34" s="1599"/>
      <c r="MM34" s="1599"/>
      <c r="MN34" s="1599"/>
      <c r="MO34" s="1548"/>
      <c r="MP34" s="1548"/>
      <c r="MQ34" s="1613"/>
      <c r="MR34" s="1599"/>
      <c r="MS34" s="1599"/>
      <c r="MT34" s="1599"/>
      <c r="MU34" s="1599"/>
      <c r="MV34" s="1599"/>
      <c r="MW34" s="1548"/>
      <c r="MX34" s="1548"/>
      <c r="MY34" s="1613"/>
      <c r="MZ34" s="1548"/>
      <c r="NA34" s="1599"/>
      <c r="NB34" s="1599"/>
      <c r="NC34" s="1599"/>
      <c r="ND34" s="1599"/>
      <c r="NE34" s="1548"/>
      <c r="NF34" s="1548"/>
      <c r="NG34" s="2176"/>
      <c r="NH34" s="1601"/>
      <c r="NI34" s="1601"/>
      <c r="NJ34" s="1601"/>
      <c r="NK34" s="1601"/>
      <c r="NL34" s="1608"/>
      <c r="NM34" s="1548"/>
      <c r="NN34" s="1548"/>
      <c r="NO34" s="2179"/>
      <c r="NP34" s="1601"/>
      <c r="NQ34" s="1599"/>
      <c r="NR34" s="1599"/>
      <c r="NS34" s="1548"/>
      <c r="NT34" s="1599"/>
      <c r="NU34" s="1548"/>
      <c r="NV34" s="1548"/>
      <c r="NW34" s="2179"/>
      <c r="NX34" s="1599"/>
      <c r="NY34" s="1599"/>
      <c r="NZ34" s="1599"/>
      <c r="OA34" s="1599"/>
      <c r="OB34" s="1599"/>
      <c r="OC34" s="1548"/>
      <c r="OD34" s="1548"/>
      <c r="OE34" s="2179"/>
      <c r="OF34" s="1599"/>
      <c r="OG34" s="1599"/>
      <c r="OH34" s="1599"/>
      <c r="OI34" s="1599"/>
      <c r="OJ34" s="1601"/>
      <c r="OK34" s="1548"/>
      <c r="OL34" s="1548"/>
      <c r="OM34" s="1613"/>
      <c r="ON34" s="1599"/>
      <c r="OO34" s="1599"/>
      <c r="OP34" s="1599"/>
      <c r="OQ34" s="1599"/>
      <c r="OR34" s="1599"/>
      <c r="OS34" s="1548"/>
      <c r="OT34" s="1548"/>
      <c r="OU34" s="1613"/>
      <c r="OV34" s="1599"/>
      <c r="OW34" s="1599"/>
      <c r="OX34" s="1599"/>
      <c r="OY34" s="1599"/>
      <c r="OZ34" s="1599"/>
      <c r="PA34" s="1548"/>
      <c r="PB34" s="1548"/>
      <c r="PC34" s="1613"/>
      <c r="PD34" s="1599"/>
      <c r="PE34" s="1599"/>
      <c r="PF34" s="1599"/>
      <c r="PG34" s="1599"/>
      <c r="PH34" s="1599"/>
      <c r="PI34" s="1548"/>
      <c r="PJ34" s="1548"/>
      <c r="PK34" s="1613"/>
      <c r="PL34" s="1601"/>
      <c r="PM34" s="1601"/>
      <c r="PN34" s="1601"/>
      <c r="PO34" s="1601"/>
      <c r="PP34" s="1599"/>
      <c r="PQ34" s="1548"/>
      <c r="PR34" s="1548"/>
      <c r="PS34" s="2181"/>
      <c r="PT34" s="1599"/>
      <c r="PU34" s="1599"/>
      <c r="PV34" s="1599"/>
      <c r="PW34" s="1599"/>
      <c r="PX34" s="1599"/>
      <c r="PY34" s="1548"/>
      <c r="PZ34" s="1548"/>
      <c r="QA34" s="2181"/>
      <c r="QB34" s="1599"/>
      <c r="QC34" s="1599"/>
      <c r="QD34" s="1599"/>
      <c r="QE34" s="1599"/>
      <c r="QF34" s="1599"/>
      <c r="QG34" s="1548"/>
      <c r="QH34" s="1548"/>
      <c r="QI34" s="2181"/>
      <c r="QJ34" s="1599"/>
      <c r="QK34" s="1599"/>
      <c r="QL34" s="1599"/>
      <c r="QM34" s="1601"/>
      <c r="QN34" s="1548"/>
      <c r="QO34" s="1548"/>
      <c r="QP34" s="1548"/>
      <c r="QQ34" s="2181"/>
      <c r="QR34" s="1599"/>
      <c r="QS34" s="1599"/>
      <c r="QT34" s="1601"/>
      <c r="QU34" s="1601"/>
      <c r="QV34" s="1601"/>
      <c r="QW34" s="1548"/>
      <c r="QX34" s="1548"/>
      <c r="QY34" s="2181"/>
      <c r="QZ34" s="1488"/>
      <c r="RA34" s="1488"/>
      <c r="RB34" s="1488"/>
      <c r="RC34" s="1488"/>
      <c r="RD34" s="1488"/>
      <c r="RE34" s="1548"/>
      <c r="RF34" s="1548"/>
      <c r="RG34" s="2181"/>
      <c r="RH34" s="1488"/>
      <c r="RI34" s="1488"/>
      <c r="RJ34" s="1488"/>
      <c r="RK34" s="1488"/>
      <c r="RL34" s="1488"/>
      <c r="RM34" s="1488"/>
      <c r="RN34" s="1488"/>
      <c r="RO34" s="1488"/>
      <c r="RP34" s="1488"/>
    </row>
    <row r="35" spans="1:485">
      <c r="A35" s="1441" t="s">
        <v>58</v>
      </c>
      <c r="B35" s="1545"/>
      <c r="C35" s="1542"/>
      <c r="D35" s="1576"/>
      <c r="E35" s="1577"/>
      <c r="F35" s="1577"/>
      <c r="G35" s="1577"/>
      <c r="H35" s="1577"/>
      <c r="I35" s="1577"/>
      <c r="J35" s="1587"/>
      <c r="K35" s="1580"/>
      <c r="L35" s="1578"/>
      <c r="M35" s="1578"/>
      <c r="N35" s="1578"/>
      <c r="O35" s="1588"/>
      <c r="P35" s="1542"/>
      <c r="Q35" s="1542"/>
      <c r="R35" s="1542"/>
      <c r="S35" s="1547"/>
      <c r="T35" s="1547"/>
      <c r="U35" s="1547"/>
      <c r="V35" s="1547"/>
      <c r="W35" s="1547"/>
      <c r="X35" s="1542"/>
      <c r="Y35" s="1542"/>
      <c r="Z35" s="1540"/>
      <c r="AA35" s="1540"/>
      <c r="AB35" s="1540"/>
      <c r="AC35" s="1547"/>
      <c r="AD35" s="1547"/>
      <c r="AE35" s="1542"/>
      <c r="AF35" s="1589"/>
      <c r="AG35" s="1590"/>
      <c r="AH35" s="1578"/>
      <c r="AI35" s="1578"/>
      <c r="AJ35" s="1578"/>
      <c r="AK35" s="1578"/>
      <c r="AL35" s="1580"/>
      <c r="AM35" s="1580"/>
      <c r="AN35" s="1590"/>
      <c r="AO35" s="1578"/>
      <c r="AP35" s="1578"/>
      <c r="AQ35" s="1578"/>
      <c r="AR35" s="1578"/>
      <c r="AS35" s="1591"/>
      <c r="AT35" s="1542"/>
      <c r="AU35" s="1540"/>
      <c r="AV35" s="1540"/>
      <c r="AW35" s="1540"/>
      <c r="AX35" s="1542"/>
      <c r="AY35" s="1542"/>
      <c r="AZ35" s="1542"/>
      <c r="BA35" s="1542"/>
      <c r="BB35" s="1540"/>
      <c r="BC35" s="1540"/>
      <c r="BD35" s="1540"/>
      <c r="BE35" s="1540"/>
      <c r="BF35" s="1540"/>
      <c r="BG35" s="1542"/>
      <c r="BH35" s="1542"/>
      <c r="BI35" s="1540"/>
      <c r="BJ35" s="1592"/>
      <c r="BK35" s="1590"/>
      <c r="BL35" s="1578"/>
      <c r="BM35" s="1593"/>
      <c r="BN35" s="1542"/>
      <c r="BO35" s="1542"/>
      <c r="BP35" s="1540"/>
      <c r="BQ35" s="1540"/>
      <c r="BR35" s="1540"/>
      <c r="BS35" s="1540"/>
      <c r="BT35" s="1540"/>
      <c r="BU35" s="1542"/>
      <c r="BV35" s="1542"/>
      <c r="BW35" s="1540"/>
      <c r="BX35" s="1540"/>
      <c r="BY35" s="1540"/>
      <c r="BZ35" s="1540"/>
      <c r="CA35" s="1540"/>
      <c r="CB35" s="1542"/>
      <c r="CC35" s="1542"/>
      <c r="CD35" s="1540"/>
      <c r="CE35" s="1540"/>
      <c r="CF35" s="1540"/>
      <c r="CG35" s="1540"/>
      <c r="CH35" s="1540"/>
      <c r="CI35" s="1542"/>
      <c r="CJ35" s="1542"/>
      <c r="CK35" s="1540"/>
      <c r="CL35" s="1540"/>
      <c r="CM35" s="1540"/>
      <c r="CN35" s="1540"/>
      <c r="CO35" s="1609"/>
      <c r="CP35" s="1595"/>
      <c r="CQ35" s="1542"/>
      <c r="CR35" s="1540"/>
      <c r="CS35" s="1540"/>
      <c r="CT35" s="1540"/>
      <c r="CU35" s="1540"/>
      <c r="CV35" s="1540"/>
      <c r="CW35" s="1542"/>
      <c r="CX35" s="1542"/>
      <c r="CY35" s="1540"/>
      <c r="CZ35" s="1540"/>
      <c r="DA35" s="1540"/>
      <c r="DB35" s="1540"/>
      <c r="DC35" s="1540"/>
      <c r="DD35" s="1542"/>
      <c r="DE35" s="1542"/>
      <c r="DF35" s="1540"/>
      <c r="DG35" s="1540"/>
      <c r="DH35" s="1540"/>
      <c r="DI35" s="1540"/>
      <c r="DJ35" s="1540"/>
      <c r="DK35" s="1542"/>
      <c r="DL35" s="1542"/>
      <c r="DM35" s="1540"/>
      <c r="DN35" s="1596"/>
      <c r="DO35" s="1578"/>
      <c r="DP35" s="1578"/>
      <c r="DQ35" s="1578"/>
      <c r="DR35" s="1580"/>
      <c r="DS35" s="1612"/>
      <c r="DT35" s="1540"/>
      <c r="DU35" s="1540"/>
      <c r="DV35" s="1540"/>
      <c r="DW35" s="1540"/>
      <c r="DX35" s="1540"/>
      <c r="DY35" s="1542"/>
      <c r="DZ35" s="1542"/>
      <c r="EA35" s="1424"/>
      <c r="EB35" s="1542"/>
      <c r="EC35" s="1540"/>
      <c r="ED35" s="1540"/>
      <c r="EE35" s="1540"/>
      <c r="EF35" s="1540"/>
      <c r="EG35" s="1542"/>
      <c r="EH35" s="1542"/>
      <c r="EI35" s="1424"/>
      <c r="EJ35" s="1540"/>
      <c r="EK35" s="1540"/>
      <c r="EL35" s="1540"/>
      <c r="EM35" s="1540"/>
      <c r="EN35" s="1540"/>
      <c r="EO35" s="1542"/>
      <c r="EP35" s="1542"/>
      <c r="EQ35" s="1425"/>
      <c r="ER35" s="1540"/>
      <c r="ES35" s="1540"/>
      <c r="ET35" s="1557"/>
      <c r="EU35" s="1542"/>
      <c r="EV35" s="1540"/>
      <c r="EW35" s="1542"/>
      <c r="EX35" s="1542"/>
      <c r="EY35" s="1424"/>
      <c r="EZ35" s="1540"/>
      <c r="FA35" s="1540"/>
      <c r="FB35" s="1540"/>
      <c r="FC35" s="1542"/>
      <c r="FD35" s="1540"/>
      <c r="FE35" s="1542"/>
      <c r="FF35" s="1542"/>
      <c r="FG35" s="1425"/>
      <c r="FH35" s="1540"/>
      <c r="FI35" s="1540"/>
      <c r="FJ35" s="1540"/>
      <c r="FK35" s="1540"/>
      <c r="FL35" s="1540"/>
      <c r="FM35" s="1542"/>
      <c r="FN35" s="1542"/>
      <c r="FO35" s="1424"/>
      <c r="FP35" s="1540"/>
      <c r="FQ35" s="1785"/>
      <c r="FR35" s="1785"/>
      <c r="FS35" s="1785"/>
      <c r="FT35" s="1785"/>
      <c r="FU35" s="1542"/>
      <c r="FV35" s="1542"/>
      <c r="FW35" s="1424"/>
      <c r="FX35" s="1540"/>
      <c r="FY35" s="1540"/>
      <c r="FZ35" s="1540"/>
      <c r="GA35" s="1540"/>
      <c r="GB35" s="1540"/>
      <c r="GC35" s="1542"/>
      <c r="GD35" s="1542"/>
      <c r="GE35" s="1424"/>
      <c r="GF35" s="1540"/>
      <c r="GG35" s="1596"/>
      <c r="GH35" s="1578"/>
      <c r="GI35" s="1578"/>
      <c r="GJ35" s="1578"/>
      <c r="GK35" s="1580"/>
      <c r="GL35" s="1580"/>
      <c r="GM35" s="1425"/>
      <c r="GN35" s="1590"/>
      <c r="GO35" s="1578"/>
      <c r="GP35" s="1578"/>
      <c r="GQ35" s="1578"/>
      <c r="GR35" s="1593"/>
      <c r="GS35" s="1542"/>
      <c r="GT35" s="1542"/>
      <c r="GU35" s="1546"/>
      <c r="GV35" s="1540"/>
      <c r="GW35" s="1540"/>
      <c r="GX35" s="1540"/>
      <c r="GY35" s="1540"/>
      <c r="GZ35" s="1540"/>
      <c r="HA35" s="1542"/>
      <c r="HB35" s="1542"/>
      <c r="HC35" s="1546"/>
      <c r="HD35" s="1540"/>
      <c r="HE35" s="1540"/>
      <c r="HF35" s="1540"/>
      <c r="HG35" s="1540"/>
      <c r="HH35" s="1540"/>
      <c r="HI35" s="1542"/>
      <c r="HJ35" s="1542"/>
      <c r="HK35" s="1546"/>
      <c r="HL35" s="1540"/>
      <c r="HM35" s="1596"/>
      <c r="HN35" s="1578"/>
      <c r="HO35" s="1578"/>
      <c r="HP35" s="1578"/>
      <c r="HQ35" s="1591"/>
      <c r="HR35" s="1595"/>
      <c r="HS35" s="1546"/>
      <c r="HT35" s="1540"/>
      <c r="HU35" s="1540"/>
      <c r="HV35" s="1540"/>
      <c r="HW35" s="1540"/>
      <c r="HX35" s="1540"/>
      <c r="HY35" s="1542"/>
      <c r="HZ35" s="1542"/>
      <c r="IA35" s="1546"/>
      <c r="IB35" s="1540"/>
      <c r="IC35" s="1540"/>
      <c r="ID35" s="1540"/>
      <c r="IE35" s="1540"/>
      <c r="IF35" s="1540"/>
      <c r="IG35" s="1542"/>
      <c r="IH35" s="1542"/>
      <c r="II35" s="1546"/>
      <c r="IJ35" s="1540"/>
      <c r="IK35" s="1540"/>
      <c r="IL35" s="1540"/>
      <c r="IM35" s="1540"/>
      <c r="IN35" s="1540"/>
      <c r="IO35" s="1542"/>
      <c r="IP35" s="1542"/>
      <c r="IQ35" s="1546"/>
      <c r="IR35" s="1599"/>
      <c r="IS35" s="1599"/>
      <c r="IT35" s="1599"/>
      <c r="IU35" s="1599"/>
      <c r="IV35" s="1599"/>
      <c r="IW35" s="1548"/>
      <c r="IX35" s="1548"/>
      <c r="IY35" s="1613"/>
      <c r="IZ35" s="1599"/>
      <c r="JA35" s="1599"/>
      <c r="JB35" s="1599"/>
      <c r="JC35" s="1599"/>
      <c r="JD35" s="1548"/>
      <c r="JE35" s="1548"/>
      <c r="JF35" s="1548"/>
      <c r="JG35" s="1613"/>
      <c r="JH35" s="1599"/>
      <c r="JI35" s="1599"/>
      <c r="JJ35" s="1599"/>
      <c r="JK35" s="1599"/>
      <c r="JL35" s="1599"/>
      <c r="JM35" s="1548"/>
      <c r="JN35" s="1548"/>
      <c r="JO35" s="1613"/>
      <c r="JP35" s="1599"/>
      <c r="JQ35" s="1599"/>
      <c r="JR35" s="1599"/>
      <c r="JS35" s="1599"/>
      <c r="JT35" s="1599"/>
      <c r="JU35" s="1548"/>
      <c r="JV35" s="1548"/>
      <c r="JW35" s="1613"/>
      <c r="JX35" s="1599"/>
      <c r="JY35" s="1599"/>
      <c r="JZ35" s="1599"/>
      <c r="KA35" s="1599"/>
      <c r="KB35" s="1599"/>
      <c r="KC35" s="1548"/>
      <c r="KD35" s="1548"/>
      <c r="KE35" s="1613"/>
      <c r="KF35" s="1599"/>
      <c r="KG35" s="1599"/>
      <c r="KH35" s="1599"/>
      <c r="KI35" s="1599"/>
      <c r="KJ35" s="1548"/>
      <c r="KK35" s="1548"/>
      <c r="KL35" s="1548"/>
      <c r="KM35" s="1613"/>
      <c r="KN35" s="1599"/>
      <c r="KO35" s="1614"/>
      <c r="KP35" s="1614"/>
      <c r="KQ35" s="1614"/>
      <c r="KR35" s="1614"/>
      <c r="KS35" s="1548"/>
      <c r="KT35" s="1548"/>
      <c r="KU35" s="1613"/>
      <c r="KV35" s="1614"/>
      <c r="KW35" s="1614"/>
      <c r="KX35" s="1614"/>
      <c r="KY35" s="1614"/>
      <c r="KZ35" s="1614"/>
      <c r="LA35" s="1548"/>
      <c r="LB35" s="1548"/>
      <c r="LC35" s="1613"/>
      <c r="LD35" s="1614"/>
      <c r="LE35" s="1614"/>
      <c r="LF35" s="1614"/>
      <c r="LG35" s="1614"/>
      <c r="LH35" s="1614"/>
      <c r="LI35" s="1548"/>
      <c r="LJ35" s="1548"/>
      <c r="LK35" s="1613"/>
      <c r="LL35" s="1614"/>
      <c r="LM35" s="1599"/>
      <c r="LN35" s="1599"/>
      <c r="LO35" s="1599"/>
      <c r="LP35" s="1599"/>
      <c r="LQ35" s="1548"/>
      <c r="LR35" s="1548"/>
      <c r="LS35" s="1613"/>
      <c r="LT35" s="1599"/>
      <c r="LU35" s="1599"/>
      <c r="LV35" s="1599"/>
      <c r="LW35" s="1599"/>
      <c r="LX35" s="1599"/>
      <c r="LY35" s="1548"/>
      <c r="LZ35" s="1548"/>
      <c r="MA35" s="1613"/>
      <c r="MB35" s="1599"/>
      <c r="MC35" s="1599"/>
      <c r="MD35" s="1599"/>
      <c r="ME35" s="1599"/>
      <c r="MF35" s="1599"/>
      <c r="MG35" s="1548"/>
      <c r="MH35" s="1548"/>
      <c r="MI35" s="1613"/>
      <c r="MJ35" s="1599"/>
      <c r="MK35" s="1599"/>
      <c r="ML35" s="1599"/>
      <c r="MM35" s="1599"/>
      <c r="MN35" s="1599"/>
      <c r="MO35" s="1548"/>
      <c r="MP35" s="1548"/>
      <c r="MQ35" s="1613"/>
      <c r="MR35" s="1599"/>
      <c r="MS35" s="1599"/>
      <c r="MT35" s="1599"/>
      <c r="MU35" s="1599"/>
      <c r="MV35" s="1599"/>
      <c r="MW35" s="1548"/>
      <c r="MX35" s="1548"/>
      <c r="MY35" s="1613"/>
      <c r="MZ35" s="1548"/>
      <c r="NA35" s="1599"/>
      <c r="NB35" s="1599"/>
      <c r="NC35" s="1599"/>
      <c r="ND35" s="1599"/>
      <c r="NE35" s="1548"/>
      <c r="NF35" s="1548"/>
      <c r="NG35" s="2176"/>
      <c r="NH35" s="1601"/>
      <c r="NI35" s="1601"/>
      <c r="NJ35" s="1601"/>
      <c r="NK35" s="1601"/>
      <c r="NL35" s="1608"/>
      <c r="NM35" s="1548"/>
      <c r="NN35" s="1548"/>
      <c r="NO35" s="2179"/>
      <c r="NP35" s="1601"/>
      <c r="NQ35" s="1599"/>
      <c r="NR35" s="1599"/>
      <c r="NS35" s="1548"/>
      <c r="NT35" s="1599"/>
      <c r="NU35" s="1548"/>
      <c r="NV35" s="1548"/>
      <c r="NW35" s="2179"/>
      <c r="NX35" s="1599"/>
      <c r="NY35" s="1599"/>
      <c r="NZ35" s="1599"/>
      <c r="OA35" s="1599"/>
      <c r="OB35" s="1599"/>
      <c r="OC35" s="1548"/>
      <c r="OD35" s="1548"/>
      <c r="OE35" s="2179"/>
      <c r="OF35" s="1599"/>
      <c r="OG35" s="1599"/>
      <c r="OH35" s="1599"/>
      <c r="OI35" s="1599"/>
      <c r="OJ35" s="1601"/>
      <c r="OK35" s="1548"/>
      <c r="OL35" s="1548"/>
      <c r="OM35" s="1613"/>
      <c r="ON35" s="1599"/>
      <c r="OO35" s="1599"/>
      <c r="OP35" s="1599"/>
      <c r="OQ35" s="1599"/>
      <c r="OR35" s="1599"/>
      <c r="OS35" s="1548"/>
      <c r="OT35" s="1548"/>
      <c r="OU35" s="1613"/>
      <c r="OV35" s="1599"/>
      <c r="OW35" s="1599"/>
      <c r="OX35" s="1599"/>
      <c r="OY35" s="1599"/>
      <c r="OZ35" s="1599"/>
      <c r="PA35" s="1548"/>
      <c r="PB35" s="1548"/>
      <c r="PC35" s="1613"/>
      <c r="PD35" s="1599"/>
      <c r="PE35" s="1599"/>
      <c r="PF35" s="1599"/>
      <c r="PG35" s="1599"/>
      <c r="PH35" s="1599"/>
      <c r="PI35" s="1548"/>
      <c r="PJ35" s="1548"/>
      <c r="PK35" s="1613"/>
      <c r="PL35" s="1601"/>
      <c r="PM35" s="1601"/>
      <c r="PN35" s="1601"/>
      <c r="PO35" s="1601"/>
      <c r="PP35" s="1599"/>
      <c r="PQ35" s="1548"/>
      <c r="PR35" s="1548"/>
      <c r="PS35" s="2181"/>
      <c r="PT35" s="1599"/>
      <c r="PU35" s="1599"/>
      <c r="PV35" s="1599"/>
      <c r="PW35" s="1599"/>
      <c r="PX35" s="1599"/>
      <c r="PY35" s="1548"/>
      <c r="PZ35" s="1548"/>
      <c r="QA35" s="2181"/>
      <c r="QB35" s="1599"/>
      <c r="QC35" s="1599"/>
      <c r="QD35" s="1599"/>
      <c r="QE35" s="1599"/>
      <c r="QF35" s="1599"/>
      <c r="QG35" s="1548"/>
      <c r="QH35" s="1548"/>
      <c r="QI35" s="2181"/>
      <c r="QJ35" s="1599"/>
      <c r="QK35" s="1599"/>
      <c r="QL35" s="1599"/>
      <c r="QM35" s="1601"/>
      <c r="QN35" s="1548"/>
      <c r="QO35" s="1548"/>
      <c r="QP35" s="1548"/>
      <c r="QQ35" s="2181"/>
      <c r="QR35" s="1599"/>
      <c r="QS35" s="1599"/>
      <c r="QT35" s="1601"/>
      <c r="QU35" s="1601"/>
      <c r="QV35" s="1601"/>
      <c r="QW35" s="1548"/>
      <c r="QX35" s="1548"/>
      <c r="QY35" s="2181"/>
      <c r="QZ35" s="1488"/>
      <c r="RA35" s="1488"/>
      <c r="RB35" s="1488"/>
      <c r="RC35" s="1488"/>
      <c r="RD35" s="1488"/>
      <c r="RE35" s="1548"/>
      <c r="RF35" s="1548"/>
      <c r="RG35" s="2181"/>
      <c r="RH35" s="1488"/>
      <c r="RI35" s="1488"/>
      <c r="RJ35" s="1488"/>
      <c r="RK35" s="1488"/>
      <c r="RL35" s="1488"/>
      <c r="RM35" s="1488"/>
      <c r="RN35" s="1488"/>
      <c r="RO35" s="1488"/>
      <c r="RP35" s="1488"/>
    </row>
    <row r="36" spans="1:485">
      <c r="A36" s="1441" t="s">
        <v>59</v>
      </c>
      <c r="B36" s="1545"/>
      <c r="C36" s="1542"/>
      <c r="D36" s="1600"/>
      <c r="E36" s="1601"/>
      <c r="F36" s="1601"/>
      <c r="G36" s="1601"/>
      <c r="H36" s="1601"/>
      <c r="I36" s="1601"/>
      <c r="J36" s="1602"/>
      <c r="K36" s="1548"/>
      <c r="L36" s="1599"/>
      <c r="M36" s="1599"/>
      <c r="N36" s="1599"/>
      <c r="O36" s="1603"/>
      <c r="P36" s="1542"/>
      <c r="Q36" s="1542"/>
      <c r="R36" s="1542"/>
      <c r="S36" s="1547"/>
      <c r="T36" s="1547"/>
      <c r="U36" s="1547"/>
      <c r="V36" s="1547"/>
      <c r="W36" s="1547"/>
      <c r="X36" s="1542"/>
      <c r="Y36" s="1542"/>
      <c r="Z36" s="1540"/>
      <c r="AA36" s="1540"/>
      <c r="AB36" s="1540"/>
      <c r="AC36" s="1547"/>
      <c r="AD36" s="1547"/>
      <c r="AE36" s="1542"/>
      <c r="AF36" s="1604"/>
      <c r="AG36" s="1605"/>
      <c r="AH36" s="1599"/>
      <c r="AI36" s="1599"/>
      <c r="AJ36" s="1599"/>
      <c r="AK36" s="1599"/>
      <c r="AL36" s="1548"/>
      <c r="AM36" s="1548"/>
      <c r="AN36" s="1605"/>
      <c r="AO36" s="1599"/>
      <c r="AP36" s="1599"/>
      <c r="AQ36" s="1599"/>
      <c r="AR36" s="1599"/>
      <c r="AS36" s="1606"/>
      <c r="AT36" s="1542"/>
      <c r="AU36" s="1540"/>
      <c r="AV36" s="1540"/>
      <c r="AW36" s="1540"/>
      <c r="AX36" s="1542"/>
      <c r="AY36" s="1542"/>
      <c r="AZ36" s="1542"/>
      <c r="BA36" s="1542"/>
      <c r="BB36" s="1540"/>
      <c r="BC36" s="1540"/>
      <c r="BD36" s="1540"/>
      <c r="BE36" s="1540"/>
      <c r="BF36" s="1540"/>
      <c r="BG36" s="1542"/>
      <c r="BH36" s="1542"/>
      <c r="BI36" s="1540"/>
      <c r="BJ36" s="1607"/>
      <c r="BK36" s="1605"/>
      <c r="BL36" s="1599"/>
      <c r="BM36" s="1608"/>
      <c r="BN36" s="1542"/>
      <c r="BO36" s="1542"/>
      <c r="BP36" s="1540"/>
      <c r="BQ36" s="1540"/>
      <c r="BR36" s="1540"/>
      <c r="BS36" s="1540"/>
      <c r="BT36" s="1540"/>
      <c r="BU36" s="1542"/>
      <c r="BV36" s="1542"/>
      <c r="BW36" s="1540"/>
      <c r="BX36" s="1540"/>
      <c r="BY36" s="1540"/>
      <c r="BZ36" s="1540"/>
      <c r="CA36" s="1540"/>
      <c r="CB36" s="1542"/>
      <c r="CC36" s="1542"/>
      <c r="CD36" s="1540"/>
      <c r="CE36" s="1540"/>
      <c r="CF36" s="1540"/>
      <c r="CG36" s="1540"/>
      <c r="CH36" s="1540"/>
      <c r="CI36" s="1542"/>
      <c r="CJ36" s="1542"/>
      <c r="CK36" s="1540"/>
      <c r="CL36" s="1540"/>
      <c r="CM36" s="1540"/>
      <c r="CN36" s="1540"/>
      <c r="CO36" s="1609"/>
      <c r="CP36" s="1610"/>
      <c r="CQ36" s="1542"/>
      <c r="CR36" s="1540"/>
      <c r="CS36" s="1540"/>
      <c r="CT36" s="1540"/>
      <c r="CU36" s="1540"/>
      <c r="CV36" s="1540"/>
      <c r="CW36" s="1542"/>
      <c r="CX36" s="1542"/>
      <c r="CY36" s="1540"/>
      <c r="CZ36" s="1540"/>
      <c r="DA36" s="1540"/>
      <c r="DB36" s="1540"/>
      <c r="DC36" s="1540"/>
      <c r="DD36" s="1542"/>
      <c r="DE36" s="1542"/>
      <c r="DF36" s="1540"/>
      <c r="DG36" s="1540"/>
      <c r="DH36" s="1540"/>
      <c r="DI36" s="1540"/>
      <c r="DJ36" s="1540"/>
      <c r="DK36" s="1542"/>
      <c r="DL36" s="1542"/>
      <c r="DM36" s="1540"/>
      <c r="DN36" s="1611"/>
      <c r="DO36" s="1599"/>
      <c r="DP36" s="1599"/>
      <c r="DQ36" s="1599"/>
      <c r="DR36" s="1548"/>
      <c r="DS36" s="1612"/>
      <c r="DT36" s="1540"/>
      <c r="DU36" s="1540"/>
      <c r="DV36" s="1540"/>
      <c r="DW36" s="1540"/>
      <c r="DX36" s="1540"/>
      <c r="DY36" s="1542"/>
      <c r="DZ36" s="1542"/>
      <c r="EA36" s="1424"/>
      <c r="EB36" s="1542"/>
      <c r="EC36" s="1540"/>
      <c r="ED36" s="1540"/>
      <c r="EE36" s="1540"/>
      <c r="EF36" s="1540"/>
      <c r="EG36" s="1542"/>
      <c r="EH36" s="1542"/>
      <c r="EI36" s="1424"/>
      <c r="EJ36" s="1540"/>
      <c r="EK36" s="1540"/>
      <c r="EL36" s="1540"/>
      <c r="EM36" s="1540"/>
      <c r="EN36" s="1540"/>
      <c r="EO36" s="1542"/>
      <c r="EP36" s="1542"/>
      <c r="EQ36" s="1425"/>
      <c r="ER36" s="1540"/>
      <c r="ES36" s="1540"/>
      <c r="ET36" s="1557"/>
      <c r="EU36" s="1542"/>
      <c r="EV36" s="1540"/>
      <c r="EW36" s="1542"/>
      <c r="EX36" s="1542"/>
      <c r="EY36" s="1424"/>
      <c r="EZ36" s="1540"/>
      <c r="FA36" s="1540"/>
      <c r="FB36" s="1547"/>
      <c r="FC36" s="1542"/>
      <c r="FD36" s="1540"/>
      <c r="FE36" s="1542"/>
      <c r="FF36" s="1542"/>
      <c r="FG36" s="1425"/>
      <c r="FH36" s="1540"/>
      <c r="FI36" s="1540"/>
      <c r="FJ36" s="1540"/>
      <c r="FK36" s="1540"/>
      <c r="FL36" s="1540"/>
      <c r="FM36" s="1542"/>
      <c r="FN36" s="1542"/>
      <c r="FO36" s="1424"/>
      <c r="FP36" s="1540"/>
      <c r="FQ36" s="1540"/>
      <c r="FR36" s="1540"/>
      <c r="FS36" s="1540"/>
      <c r="FT36" s="1540"/>
      <c r="FU36" s="1542"/>
      <c r="FV36" s="1542"/>
      <c r="FW36" s="1424"/>
      <c r="FX36" s="1540"/>
      <c r="FY36" s="1540"/>
      <c r="FZ36" s="1540"/>
      <c r="GA36" s="1540"/>
      <c r="GB36" s="1540"/>
      <c r="GC36" s="1542"/>
      <c r="GD36" s="1542"/>
      <c r="GE36" s="1424"/>
      <c r="GF36" s="1540"/>
      <c r="GG36" s="1611"/>
      <c r="GH36" s="1599"/>
      <c r="GI36" s="1599"/>
      <c r="GJ36" s="1599"/>
      <c r="GK36" s="1548"/>
      <c r="GL36" s="1548"/>
      <c r="GM36" s="1425"/>
      <c r="GN36" s="1605"/>
      <c r="GO36" s="1599"/>
      <c r="GP36" s="1599"/>
      <c r="GQ36" s="1601"/>
      <c r="GR36" s="1603"/>
      <c r="GS36" s="1542"/>
      <c r="GT36" s="1542"/>
      <c r="GU36" s="1546"/>
      <c r="GV36" s="1563"/>
      <c r="GW36" s="1563"/>
      <c r="GX36" s="1563"/>
      <c r="GY36" s="1563"/>
      <c r="GZ36" s="1563"/>
      <c r="HA36" s="1542"/>
      <c r="HB36" s="1542"/>
      <c r="HC36" s="1546"/>
      <c r="HD36" s="1563"/>
      <c r="HE36" s="1563"/>
      <c r="HF36" s="1563"/>
      <c r="HG36" s="1563"/>
      <c r="HH36" s="1563"/>
      <c r="HI36" s="1542"/>
      <c r="HJ36" s="1542"/>
      <c r="HK36" s="1546"/>
      <c r="HL36" s="1540"/>
      <c r="HM36" s="1611"/>
      <c r="HN36" s="1599"/>
      <c r="HO36" s="1599"/>
      <c r="HP36" s="1599"/>
      <c r="HQ36" s="1606"/>
      <c r="HR36" s="1610"/>
      <c r="HS36" s="1546"/>
      <c r="HT36" s="1540"/>
      <c r="HU36" s="1540"/>
      <c r="HV36" s="1540"/>
      <c r="HW36" s="1540"/>
      <c r="HX36" s="1540"/>
      <c r="HY36" s="1542"/>
      <c r="HZ36" s="1542"/>
      <c r="IA36" s="1546"/>
      <c r="IB36" s="1540"/>
      <c r="IC36" s="1540"/>
      <c r="ID36" s="1540"/>
      <c r="IE36" s="1540"/>
      <c r="IF36" s="1540"/>
      <c r="IG36" s="1542"/>
      <c r="IH36" s="1542"/>
      <c r="II36" s="1546"/>
      <c r="IJ36" s="1540"/>
      <c r="IK36" s="1540"/>
      <c r="IL36" s="1540"/>
      <c r="IM36" s="1540"/>
      <c r="IN36" s="1540"/>
      <c r="IO36" s="1542"/>
      <c r="IP36" s="1542"/>
      <c r="IQ36" s="1546"/>
      <c r="IR36" s="1599"/>
      <c r="IS36" s="1599"/>
      <c r="IT36" s="1599"/>
      <c r="IU36" s="1599"/>
      <c r="IV36" s="1599"/>
      <c r="IW36" s="1548"/>
      <c r="IX36" s="1548"/>
      <c r="IY36" s="1613"/>
      <c r="IZ36" s="1599"/>
      <c r="JA36" s="1599"/>
      <c r="JB36" s="1599"/>
      <c r="JC36" s="1599"/>
      <c r="JD36" s="1548"/>
      <c r="JE36" s="1548"/>
      <c r="JF36" s="1548"/>
      <c r="JG36" s="1613"/>
      <c r="JH36" s="1599"/>
      <c r="JI36" s="1599"/>
      <c r="JJ36" s="1599"/>
      <c r="JK36" s="1599"/>
      <c r="JL36" s="1599"/>
      <c r="JM36" s="1548"/>
      <c r="JN36" s="1548"/>
      <c r="JO36" s="1613"/>
      <c r="JP36" s="1599"/>
      <c r="JQ36" s="1599"/>
      <c r="JR36" s="1599"/>
      <c r="JS36" s="1599"/>
      <c r="JT36" s="1599"/>
      <c r="JU36" s="1548"/>
      <c r="JV36" s="1548"/>
      <c r="JW36" s="1613"/>
      <c r="JX36" s="1599"/>
      <c r="JY36" s="1599"/>
      <c r="JZ36" s="1599"/>
      <c r="KA36" s="1599"/>
      <c r="KB36" s="1599"/>
      <c r="KC36" s="1548"/>
      <c r="KD36" s="1548"/>
      <c r="KE36" s="1613"/>
      <c r="KF36" s="1599"/>
      <c r="KG36" s="1599"/>
      <c r="KH36" s="1599"/>
      <c r="KI36" s="1599"/>
      <c r="KJ36" s="1548"/>
      <c r="KK36" s="1548"/>
      <c r="KL36" s="1548"/>
      <c r="KM36" s="1613"/>
      <c r="KN36" s="1599"/>
      <c r="KO36" s="1599"/>
      <c r="KP36" s="1599"/>
      <c r="KQ36" s="1599"/>
      <c r="KR36" s="1599"/>
      <c r="KS36" s="1548"/>
      <c r="KT36" s="1548"/>
      <c r="KU36" s="1613"/>
      <c r="KV36" s="1599"/>
      <c r="KW36" s="1599"/>
      <c r="KX36" s="1599"/>
      <c r="KY36" s="1599"/>
      <c r="KZ36" s="1599"/>
      <c r="LA36" s="1548"/>
      <c r="LB36" s="1548"/>
      <c r="LC36" s="1613"/>
      <c r="LD36" s="1599"/>
      <c r="LE36" s="1599"/>
      <c r="LF36" s="1599"/>
      <c r="LG36" s="1548"/>
      <c r="LH36" s="1599"/>
      <c r="LI36" s="1548"/>
      <c r="LJ36" s="1548"/>
      <c r="LK36" s="1613"/>
      <c r="LL36" s="1599"/>
      <c r="LM36" s="1599"/>
      <c r="LN36" s="1599"/>
      <c r="LO36" s="1599"/>
      <c r="LP36" s="1599"/>
      <c r="LQ36" s="1548"/>
      <c r="LR36" s="1548"/>
      <c r="LS36" s="1613"/>
      <c r="LT36" s="1599"/>
      <c r="LU36" s="1599"/>
      <c r="LV36" s="1599"/>
      <c r="LW36" s="1599"/>
      <c r="LX36" s="1599"/>
      <c r="LY36" s="1548"/>
      <c r="LZ36" s="1548"/>
      <c r="MA36" s="1613"/>
      <c r="MB36" s="1599"/>
      <c r="MC36" s="1599"/>
      <c r="MD36" s="1599"/>
      <c r="ME36" s="1599"/>
      <c r="MF36" s="1599"/>
      <c r="MG36" s="1548"/>
      <c r="MH36" s="1548"/>
      <c r="MI36" s="1613"/>
      <c r="MJ36" s="1599"/>
      <c r="MK36" s="1599"/>
      <c r="ML36" s="1599"/>
      <c r="MM36" s="1599"/>
      <c r="MN36" s="1599"/>
      <c r="MO36" s="1548"/>
      <c r="MP36" s="1548"/>
      <c r="MQ36" s="1613"/>
      <c r="MR36" s="1599"/>
      <c r="MS36" s="1599"/>
      <c r="MT36" s="1599"/>
      <c r="MU36" s="1599"/>
      <c r="MV36" s="1599"/>
      <c r="MW36" s="1548"/>
      <c r="MX36" s="1548"/>
      <c r="MY36" s="1613"/>
      <c r="MZ36" s="1548"/>
      <c r="NA36" s="1599"/>
      <c r="NB36" s="1599"/>
      <c r="NC36" s="1599"/>
      <c r="ND36" s="1599"/>
      <c r="NE36" s="1548"/>
      <c r="NF36" s="1548"/>
      <c r="NG36" s="2176"/>
      <c r="NH36" s="1601"/>
      <c r="NI36" s="1601"/>
      <c r="NJ36" s="1601"/>
      <c r="NK36" s="1601"/>
      <c r="NL36" s="1608"/>
      <c r="NM36" s="1548"/>
      <c r="NN36" s="1548"/>
      <c r="NO36" s="2179"/>
      <c r="NP36" s="1601"/>
      <c r="NQ36" s="1599"/>
      <c r="NR36" s="1599"/>
      <c r="NS36" s="1548"/>
      <c r="NT36" s="1599"/>
      <c r="NU36" s="1548"/>
      <c r="NV36" s="1548"/>
      <c r="NW36" s="2179"/>
      <c r="NX36" s="1599"/>
      <c r="NY36" s="1599"/>
      <c r="NZ36" s="1599"/>
      <c r="OA36" s="1599"/>
      <c r="OB36" s="1599"/>
      <c r="OC36" s="1548"/>
      <c r="OD36" s="1548"/>
      <c r="OE36" s="2179"/>
      <c r="OF36" s="1599"/>
      <c r="OG36" s="1599"/>
      <c r="OH36" s="1599"/>
      <c r="OI36" s="1599"/>
      <c r="OJ36" s="1601"/>
      <c r="OK36" s="1548"/>
      <c r="OL36" s="1548"/>
      <c r="OM36" s="1613"/>
      <c r="ON36" s="1599"/>
      <c r="OO36" s="1599"/>
      <c r="OP36" s="1599"/>
      <c r="OQ36" s="1599"/>
      <c r="OR36" s="1599"/>
      <c r="OS36" s="1548"/>
      <c r="OT36" s="1548"/>
      <c r="OU36" s="1613"/>
      <c r="OV36" s="1599"/>
      <c r="OW36" s="1599"/>
      <c r="OX36" s="1599"/>
      <c r="OY36" s="1599"/>
      <c r="OZ36" s="1599"/>
      <c r="PA36" s="1548"/>
      <c r="PB36" s="1548"/>
      <c r="PC36" s="1613"/>
      <c r="PD36" s="1599"/>
      <c r="PE36" s="1599"/>
      <c r="PF36" s="1599"/>
      <c r="PG36" s="1599"/>
      <c r="PH36" s="1599"/>
      <c r="PI36" s="1548"/>
      <c r="PJ36" s="1548"/>
      <c r="PK36" s="1613"/>
      <c r="PL36" s="1601"/>
      <c r="PM36" s="1601"/>
      <c r="PN36" s="1601"/>
      <c r="PO36" s="1601"/>
      <c r="PP36" s="1599"/>
      <c r="PQ36" s="1548"/>
      <c r="PR36" s="1548"/>
      <c r="PS36" s="2181"/>
      <c r="PT36" s="1599"/>
      <c r="PU36" s="1599"/>
      <c r="PV36" s="1599"/>
      <c r="PW36" s="1599"/>
      <c r="PX36" s="1599"/>
      <c r="PY36" s="1548"/>
      <c r="PZ36" s="1548"/>
      <c r="QA36" s="2181"/>
      <c r="QB36" s="1599"/>
      <c r="QC36" s="1599"/>
      <c r="QD36" s="1599"/>
      <c r="QE36" s="1599"/>
      <c r="QF36" s="1599"/>
      <c r="QG36" s="1548"/>
      <c r="QH36" s="1548"/>
      <c r="QI36" s="2181"/>
      <c r="QJ36" s="1599"/>
      <c r="QK36" s="1599"/>
      <c r="QL36" s="1599"/>
      <c r="QM36" s="1601"/>
      <c r="QN36" s="1548"/>
      <c r="QO36" s="1548"/>
      <c r="QP36" s="1548"/>
      <c r="QQ36" s="2181"/>
      <c r="QR36" s="1599"/>
      <c r="QS36" s="1599"/>
      <c r="QT36" s="1601"/>
      <c r="QU36" s="1601"/>
      <c r="QV36" s="1601"/>
      <c r="QW36" s="1548"/>
      <c r="QX36" s="1548"/>
      <c r="QY36" s="2181"/>
      <c r="QZ36" s="1488"/>
      <c r="RA36" s="1488"/>
      <c r="RB36" s="1488"/>
      <c r="RC36" s="1488"/>
      <c r="RD36" s="1488"/>
      <c r="RE36" s="1548"/>
      <c r="RF36" s="1548"/>
      <c r="RG36" s="2181"/>
      <c r="RH36" s="1488"/>
      <c r="RI36" s="1488"/>
      <c r="RJ36" s="1488"/>
      <c r="RK36" s="1488"/>
      <c r="RL36" s="1488"/>
      <c r="RM36" s="1488"/>
      <c r="RN36" s="1488"/>
      <c r="RO36" s="1488"/>
      <c r="RP36" s="1488"/>
    </row>
    <row r="37" spans="1:485">
      <c r="A37" s="1441" t="s">
        <v>60</v>
      </c>
      <c r="B37" s="1545"/>
      <c r="C37" s="1542"/>
      <c r="D37" s="1600"/>
      <c r="E37" s="1601"/>
      <c r="F37" s="1601"/>
      <c r="G37" s="1601"/>
      <c r="H37" s="1601"/>
      <c r="I37" s="1601"/>
      <c r="J37" s="1602"/>
      <c r="K37" s="1548"/>
      <c r="L37" s="1599"/>
      <c r="M37" s="1599"/>
      <c r="N37" s="1599"/>
      <c r="O37" s="1603"/>
      <c r="P37" s="1542"/>
      <c r="Q37" s="1542"/>
      <c r="R37" s="1542"/>
      <c r="S37" s="1547"/>
      <c r="T37" s="1547"/>
      <c r="U37" s="1547"/>
      <c r="V37" s="1547"/>
      <c r="W37" s="1547"/>
      <c r="X37" s="1542"/>
      <c r="Y37" s="1542"/>
      <c r="Z37" s="1540"/>
      <c r="AA37" s="1540"/>
      <c r="AB37" s="1540"/>
      <c r="AC37" s="1547"/>
      <c r="AD37" s="1547"/>
      <c r="AE37" s="1542"/>
      <c r="AF37" s="1604"/>
      <c r="AG37" s="1605"/>
      <c r="AH37" s="1599"/>
      <c r="AI37" s="1599"/>
      <c r="AJ37" s="1599"/>
      <c r="AK37" s="1599"/>
      <c r="AL37" s="1548"/>
      <c r="AM37" s="1548"/>
      <c r="AN37" s="1605"/>
      <c r="AO37" s="1599"/>
      <c r="AP37" s="1599"/>
      <c r="AQ37" s="1599"/>
      <c r="AR37" s="1599"/>
      <c r="AS37" s="1606"/>
      <c r="AT37" s="1542"/>
      <c r="AU37" s="1540"/>
      <c r="AV37" s="1540"/>
      <c r="AW37" s="1540"/>
      <c r="AX37" s="1542"/>
      <c r="AY37" s="1542"/>
      <c r="AZ37" s="1542"/>
      <c r="BA37" s="1542"/>
      <c r="BB37" s="1540"/>
      <c r="BC37" s="1540"/>
      <c r="BD37" s="1540"/>
      <c r="BE37" s="1540"/>
      <c r="BF37" s="1540"/>
      <c r="BG37" s="1542"/>
      <c r="BH37" s="1542"/>
      <c r="BI37" s="1540"/>
      <c r="BJ37" s="1607"/>
      <c r="BK37" s="1605"/>
      <c r="BL37" s="1599"/>
      <c r="BM37" s="1608"/>
      <c r="BN37" s="1542"/>
      <c r="BO37" s="1542"/>
      <c r="BP37" s="1540"/>
      <c r="BQ37" s="1540"/>
      <c r="BR37" s="1540"/>
      <c r="BS37" s="1540"/>
      <c r="BT37" s="1540"/>
      <c r="BU37" s="1542"/>
      <c r="BV37" s="1542"/>
      <c r="BW37" s="1540"/>
      <c r="BX37" s="1540"/>
      <c r="BY37" s="1540"/>
      <c r="BZ37" s="1540"/>
      <c r="CA37" s="1540"/>
      <c r="CB37" s="1542"/>
      <c r="CC37" s="1542"/>
      <c r="CD37" s="1540"/>
      <c r="CE37" s="1540"/>
      <c r="CF37" s="1540"/>
      <c r="CG37" s="1540"/>
      <c r="CH37" s="1540"/>
      <c r="CI37" s="1542"/>
      <c r="CJ37" s="1542"/>
      <c r="CK37" s="1540"/>
      <c r="CL37" s="1540"/>
      <c r="CM37" s="1540"/>
      <c r="CN37" s="1540"/>
      <c r="CO37" s="1609"/>
      <c r="CP37" s="1610"/>
      <c r="CQ37" s="1542"/>
      <c r="CR37" s="1540"/>
      <c r="CS37" s="1540"/>
      <c r="CT37" s="1540"/>
      <c r="CU37" s="1540"/>
      <c r="CV37" s="1540"/>
      <c r="CW37" s="1542"/>
      <c r="CX37" s="1542"/>
      <c r="CY37" s="1540"/>
      <c r="CZ37" s="1540"/>
      <c r="DA37" s="1540"/>
      <c r="DB37" s="1540"/>
      <c r="DC37" s="1540"/>
      <c r="DD37" s="1542"/>
      <c r="DE37" s="1542"/>
      <c r="DF37" s="1540"/>
      <c r="DG37" s="1540"/>
      <c r="DH37" s="1540"/>
      <c r="DI37" s="1540"/>
      <c r="DJ37" s="1540"/>
      <c r="DK37" s="1542"/>
      <c r="DL37" s="1542"/>
      <c r="DM37" s="1540"/>
      <c r="DN37" s="1611"/>
      <c r="DO37" s="1599"/>
      <c r="DP37" s="1599"/>
      <c r="DQ37" s="1599"/>
      <c r="DR37" s="1548"/>
      <c r="DS37" s="1612"/>
      <c r="DT37" s="1540"/>
      <c r="DU37" s="1540"/>
      <c r="DV37" s="1540"/>
      <c r="DW37" s="1540"/>
      <c r="DX37" s="1540"/>
      <c r="DY37" s="1542"/>
      <c r="DZ37" s="1542"/>
      <c r="EA37" s="1424"/>
      <c r="EB37" s="1542"/>
      <c r="EC37" s="1540"/>
      <c r="ED37" s="1540"/>
      <c r="EE37" s="1540"/>
      <c r="EF37" s="1540"/>
      <c r="EG37" s="1542"/>
      <c r="EH37" s="1542"/>
      <c r="EI37" s="1424"/>
      <c r="EJ37" s="1581"/>
      <c r="EK37" s="1540"/>
      <c r="EL37" s="1540"/>
      <c r="EM37" s="1540"/>
      <c r="EN37" s="1540"/>
      <c r="EO37" s="1542"/>
      <c r="EP37" s="1542"/>
      <c r="EQ37" s="1425"/>
      <c r="ER37" s="1540"/>
      <c r="ES37" s="1540"/>
      <c r="ET37" s="1540"/>
      <c r="EU37" s="1542"/>
      <c r="EV37" s="1540"/>
      <c r="EW37" s="1542"/>
      <c r="EX37" s="1542"/>
      <c r="EY37" s="1424"/>
      <c r="EZ37" s="1540"/>
      <c r="FA37" s="1540"/>
      <c r="FB37" s="1557"/>
      <c r="FC37" s="1542"/>
      <c r="FD37" s="1540"/>
      <c r="FE37" s="1542"/>
      <c r="FF37" s="1542"/>
      <c r="FG37" s="1425"/>
      <c r="FH37" s="1540"/>
      <c r="FI37" s="1540"/>
      <c r="FJ37" s="1540"/>
      <c r="FK37" s="1540"/>
      <c r="FL37" s="1540"/>
      <c r="FM37" s="1542"/>
      <c r="FN37" s="1542"/>
      <c r="FO37" s="1424"/>
      <c r="FP37" s="1540"/>
      <c r="FQ37" s="1540"/>
      <c r="FR37" s="1540"/>
      <c r="FS37" s="1540"/>
      <c r="FT37" s="1540"/>
      <c r="FU37" s="1542"/>
      <c r="FV37" s="1542"/>
      <c r="FW37" s="1424"/>
      <c r="FX37" s="1540"/>
      <c r="FY37" s="1540"/>
      <c r="FZ37" s="1540"/>
      <c r="GA37" s="1540"/>
      <c r="GB37" s="1540"/>
      <c r="GC37" s="1542"/>
      <c r="GD37" s="1542"/>
      <c r="GE37" s="1424"/>
      <c r="GF37" s="1540"/>
      <c r="GG37" s="1611"/>
      <c r="GH37" s="1599"/>
      <c r="GI37" s="1599"/>
      <c r="GJ37" s="1599"/>
      <c r="GK37" s="1548"/>
      <c r="GL37" s="1548"/>
      <c r="GM37" s="1425"/>
      <c r="GN37" s="1605"/>
      <c r="GO37" s="1599"/>
      <c r="GP37" s="1599"/>
      <c r="GQ37" s="1599"/>
      <c r="GR37" s="1608"/>
      <c r="GS37" s="1542"/>
      <c r="GT37" s="1542"/>
      <c r="GU37" s="1546"/>
      <c r="GV37" s="1540"/>
      <c r="GW37" s="1540"/>
      <c r="GX37" s="1540"/>
      <c r="GY37" s="1540"/>
      <c r="GZ37" s="1540"/>
      <c r="HA37" s="1542"/>
      <c r="HB37" s="1542"/>
      <c r="HC37" s="1546"/>
      <c r="HD37" s="1563"/>
      <c r="HE37" s="1563"/>
      <c r="HF37" s="1563"/>
      <c r="HG37" s="1563"/>
      <c r="HH37" s="1563"/>
      <c r="HI37" s="1542"/>
      <c r="HJ37" s="1542"/>
      <c r="HK37" s="1546"/>
      <c r="HL37" s="1540"/>
      <c r="HM37" s="1611"/>
      <c r="HN37" s="1599"/>
      <c r="HO37" s="1599"/>
      <c r="HP37" s="1599"/>
      <c r="HQ37" s="1606"/>
      <c r="HR37" s="1610"/>
      <c r="HS37" s="1546"/>
      <c r="HT37" s="1540"/>
      <c r="HU37" s="1540"/>
      <c r="HV37" s="1540"/>
      <c r="HW37" s="1540"/>
      <c r="HX37" s="1540"/>
      <c r="HY37" s="1542"/>
      <c r="HZ37" s="1542"/>
      <c r="IA37" s="1546"/>
      <c r="IB37" s="1540"/>
      <c r="IC37" s="1540"/>
      <c r="ID37" s="1540"/>
      <c r="IE37" s="1540"/>
      <c r="IF37" s="1540"/>
      <c r="IG37" s="1542"/>
      <c r="IH37" s="1542"/>
      <c r="II37" s="1546"/>
      <c r="IJ37" s="1540"/>
      <c r="IK37" s="1540"/>
      <c r="IL37" s="1540"/>
      <c r="IM37" s="1540"/>
      <c r="IN37" s="1540"/>
      <c r="IO37" s="1542"/>
      <c r="IP37" s="1542"/>
      <c r="IQ37" s="1546"/>
      <c r="IR37" s="1599"/>
      <c r="IS37" s="1599"/>
      <c r="IT37" s="1599"/>
      <c r="IU37" s="1599"/>
      <c r="IV37" s="1599"/>
      <c r="IW37" s="1548"/>
      <c r="IX37" s="1548"/>
      <c r="IY37" s="1613"/>
      <c r="IZ37" s="1599"/>
      <c r="JA37" s="1599"/>
      <c r="JB37" s="1599"/>
      <c r="JC37" s="1599"/>
      <c r="JD37" s="1548"/>
      <c r="JE37" s="1548"/>
      <c r="JF37" s="1548"/>
      <c r="JG37" s="1613"/>
      <c r="JH37" s="1599"/>
      <c r="JI37" s="1599"/>
      <c r="JJ37" s="1599"/>
      <c r="JK37" s="1599"/>
      <c r="JL37" s="1599"/>
      <c r="JM37" s="1548"/>
      <c r="JN37" s="1548"/>
      <c r="JO37" s="1613"/>
      <c r="JP37" s="1599"/>
      <c r="JQ37" s="1599"/>
      <c r="JR37" s="1599"/>
      <c r="JS37" s="1599"/>
      <c r="JT37" s="1599"/>
      <c r="JU37" s="1548"/>
      <c r="JV37" s="1548"/>
      <c r="JW37" s="1613"/>
      <c r="JX37" s="1599"/>
      <c r="JY37" s="1599"/>
      <c r="JZ37" s="1599"/>
      <c r="KA37" s="1599"/>
      <c r="KB37" s="1599"/>
      <c r="KC37" s="1548"/>
      <c r="KD37" s="1548"/>
      <c r="KE37" s="1613"/>
      <c r="KF37" s="1599"/>
      <c r="KG37" s="1599"/>
      <c r="KH37" s="1599"/>
      <c r="KI37" s="1599"/>
      <c r="KJ37" s="1548"/>
      <c r="KK37" s="1548"/>
      <c r="KL37" s="1548"/>
      <c r="KM37" s="1613"/>
      <c r="KN37" s="1599"/>
      <c r="KO37" s="1599"/>
      <c r="KP37" s="1599"/>
      <c r="KQ37" s="1599"/>
      <c r="KR37" s="1599"/>
      <c r="KS37" s="1548"/>
      <c r="KT37" s="1548"/>
      <c r="KU37" s="1613"/>
      <c r="KV37" s="1599"/>
      <c r="KW37" s="1599"/>
      <c r="KX37" s="1599"/>
      <c r="KY37" s="1599"/>
      <c r="KZ37" s="1599"/>
      <c r="LA37" s="1548"/>
      <c r="LB37" s="1548"/>
      <c r="LC37" s="1613"/>
      <c r="LD37" s="1599"/>
      <c r="LE37" s="1599"/>
      <c r="LF37" s="1599"/>
      <c r="LG37" s="1548"/>
      <c r="LH37" s="1599"/>
      <c r="LI37" s="1548"/>
      <c r="LJ37" s="1548"/>
      <c r="LK37" s="1613"/>
      <c r="LL37" s="1599"/>
      <c r="LM37" s="1599"/>
      <c r="LN37" s="1599"/>
      <c r="LO37" s="1599"/>
      <c r="LP37" s="1599"/>
      <c r="LQ37" s="1548"/>
      <c r="LR37" s="1548"/>
      <c r="LS37" s="1613"/>
      <c r="LT37" s="1599"/>
      <c r="LU37" s="1599"/>
      <c r="LV37" s="1599"/>
      <c r="LW37" s="1599"/>
      <c r="LX37" s="1599"/>
      <c r="LY37" s="1548"/>
      <c r="LZ37" s="1548"/>
      <c r="MA37" s="1613"/>
      <c r="MB37" s="1599"/>
      <c r="MC37" s="1599"/>
      <c r="MD37" s="1599"/>
      <c r="ME37" s="1599"/>
      <c r="MF37" s="1599"/>
      <c r="MG37" s="1548"/>
      <c r="MH37" s="1548"/>
      <c r="MI37" s="1613"/>
      <c r="MJ37" s="1599"/>
      <c r="MK37" s="1599"/>
      <c r="ML37" s="1599"/>
      <c r="MM37" s="1599"/>
      <c r="MN37" s="1599"/>
      <c r="MO37" s="1548"/>
      <c r="MP37" s="1548"/>
      <c r="MQ37" s="1613"/>
      <c r="MR37" s="1599"/>
      <c r="MS37" s="1599"/>
      <c r="MT37" s="1599"/>
      <c r="MU37" s="1599"/>
      <c r="MV37" s="1599"/>
      <c r="MW37" s="1548"/>
      <c r="MX37" s="1548"/>
      <c r="MY37" s="1613"/>
      <c r="MZ37" s="1548"/>
      <c r="NA37" s="1599"/>
      <c r="NB37" s="1599"/>
      <c r="NC37" s="1599"/>
      <c r="ND37" s="1599"/>
      <c r="NE37" s="1548"/>
      <c r="NF37" s="1548"/>
      <c r="NG37" s="2176"/>
      <c r="NH37" s="1601"/>
      <c r="NI37" s="1601"/>
      <c r="NJ37" s="1601"/>
      <c r="NK37" s="1601"/>
      <c r="NL37" s="1608"/>
      <c r="NM37" s="1548"/>
      <c r="NN37" s="1548"/>
      <c r="NO37" s="2179"/>
      <c r="NP37" s="1601"/>
      <c r="NQ37" s="1599"/>
      <c r="NR37" s="1599"/>
      <c r="NS37" s="1548"/>
      <c r="NT37" s="1599"/>
      <c r="NU37" s="1548"/>
      <c r="NV37" s="1548"/>
      <c r="NW37" s="2179"/>
      <c r="NX37" s="1599"/>
      <c r="NY37" s="1599"/>
      <c r="NZ37" s="1599"/>
      <c r="OA37" s="1599"/>
      <c r="OB37" s="1599"/>
      <c r="OC37" s="1548"/>
      <c r="OD37" s="1548"/>
      <c r="OE37" s="2179"/>
      <c r="OF37" s="1599"/>
      <c r="OG37" s="1599"/>
      <c r="OH37" s="1599"/>
      <c r="OI37" s="1599"/>
      <c r="OJ37" s="1601"/>
      <c r="OK37" s="1548"/>
      <c r="OL37" s="1548"/>
      <c r="OM37" s="1613"/>
      <c r="ON37" s="1599"/>
      <c r="OO37" s="1599"/>
      <c r="OP37" s="1599"/>
      <c r="OQ37" s="1599"/>
      <c r="OR37" s="1599"/>
      <c r="OS37" s="1548"/>
      <c r="OT37" s="1548"/>
      <c r="OU37" s="1613"/>
      <c r="OV37" s="1599"/>
      <c r="OW37" s="1599"/>
      <c r="OX37" s="1599"/>
      <c r="OY37" s="1599"/>
      <c r="OZ37" s="1599"/>
      <c r="PA37" s="1548"/>
      <c r="PB37" s="1548"/>
      <c r="PC37" s="1613"/>
      <c r="PD37" s="1599"/>
      <c r="PE37" s="1599"/>
      <c r="PF37" s="1599"/>
      <c r="PG37" s="1599"/>
      <c r="PH37" s="1599"/>
      <c r="PI37" s="1548"/>
      <c r="PJ37" s="1548"/>
      <c r="PK37" s="1613"/>
      <c r="PL37" s="1601"/>
      <c r="PM37" s="1601"/>
      <c r="PN37" s="1601"/>
      <c r="PO37" s="1601"/>
      <c r="PP37" s="1599"/>
      <c r="PQ37" s="1548"/>
      <c r="PR37" s="1548"/>
      <c r="PS37" s="2181"/>
      <c r="PT37" s="1599"/>
      <c r="PU37" s="1599"/>
      <c r="PV37" s="1599"/>
      <c r="PW37" s="1599"/>
      <c r="PX37" s="1599"/>
      <c r="PY37" s="1548"/>
      <c r="PZ37" s="1548"/>
      <c r="QA37" s="2181"/>
      <c r="QB37" s="1599"/>
      <c r="QC37" s="1599"/>
      <c r="QD37" s="1599"/>
      <c r="QE37" s="1599"/>
      <c r="QF37" s="1599"/>
      <c r="QG37" s="1548"/>
      <c r="QH37" s="1548"/>
      <c r="QI37" s="2181"/>
      <c r="QJ37" s="1599"/>
      <c r="QK37" s="1599"/>
      <c r="QL37" s="1599"/>
      <c r="QM37" s="1601"/>
      <c r="QN37" s="1548"/>
      <c r="QO37" s="1548"/>
      <c r="QP37" s="1548"/>
      <c r="QQ37" s="2181"/>
      <c r="QR37" s="1599"/>
      <c r="QS37" s="1599"/>
      <c r="QT37" s="1601"/>
      <c r="QU37" s="1601"/>
      <c r="QV37" s="1601"/>
      <c r="QW37" s="1548"/>
      <c r="QX37" s="1548"/>
      <c r="QY37" s="2181"/>
      <c r="QZ37" s="1488"/>
      <c r="RA37" s="1488"/>
      <c r="RB37" s="1488"/>
      <c r="RC37" s="1488"/>
      <c r="RD37" s="1488"/>
      <c r="RE37" s="1548"/>
      <c r="RF37" s="1548"/>
      <c r="RG37" s="2181"/>
      <c r="RH37" s="1488"/>
      <c r="RI37" s="1488"/>
      <c r="RJ37" s="1488"/>
      <c r="RK37" s="1488"/>
      <c r="RL37" s="1488"/>
      <c r="RM37" s="1488"/>
      <c r="RN37" s="1488"/>
      <c r="RO37" s="1488"/>
      <c r="RP37" s="1488"/>
    </row>
    <row r="38" spans="1:485">
      <c r="A38" s="1441" t="s">
        <v>61</v>
      </c>
      <c r="B38" s="1545"/>
      <c r="C38" s="1542"/>
      <c r="D38" s="1600"/>
      <c r="E38" s="1601"/>
      <c r="F38" s="1601"/>
      <c r="G38" s="1601"/>
      <c r="H38" s="1601"/>
      <c r="I38" s="1601"/>
      <c r="J38" s="1602"/>
      <c r="K38" s="1548"/>
      <c r="L38" s="1599"/>
      <c r="M38" s="1599"/>
      <c r="N38" s="1599"/>
      <c r="O38" s="1603"/>
      <c r="P38" s="1542"/>
      <c r="Q38" s="1542"/>
      <c r="R38" s="1542"/>
      <c r="S38" s="1547"/>
      <c r="T38" s="1547"/>
      <c r="U38" s="1547"/>
      <c r="V38" s="1547"/>
      <c r="W38" s="1547"/>
      <c r="X38" s="1542"/>
      <c r="Y38" s="1542"/>
      <c r="Z38" s="1540"/>
      <c r="AA38" s="1540"/>
      <c r="AB38" s="1540"/>
      <c r="AC38" s="1547"/>
      <c r="AD38" s="1547"/>
      <c r="AE38" s="1542"/>
      <c r="AF38" s="1604"/>
      <c r="AG38" s="1623"/>
      <c r="AH38" s="1624"/>
      <c r="AI38" s="1624"/>
      <c r="AJ38" s="1624"/>
      <c r="AK38" s="1624"/>
      <c r="AL38" s="1548"/>
      <c r="AM38" s="1548"/>
      <c r="AN38" s="1605"/>
      <c r="AO38" s="1599"/>
      <c r="AP38" s="1599"/>
      <c r="AQ38" s="1599"/>
      <c r="AR38" s="1599"/>
      <c r="AS38" s="1606"/>
      <c r="AT38" s="1542"/>
      <c r="AU38" s="1540"/>
      <c r="AV38" s="1540"/>
      <c r="AW38" s="1540"/>
      <c r="AX38" s="1542"/>
      <c r="AY38" s="1542"/>
      <c r="AZ38" s="1542"/>
      <c r="BA38" s="1542"/>
      <c r="BB38" s="1540"/>
      <c r="BC38" s="1540"/>
      <c r="BD38" s="1540"/>
      <c r="BE38" s="1540"/>
      <c r="BF38" s="1540"/>
      <c r="BG38" s="1542"/>
      <c r="BH38" s="1542"/>
      <c r="BI38" s="1540"/>
      <c r="BJ38" s="1607"/>
      <c r="BK38" s="1605"/>
      <c r="BL38" s="1599"/>
      <c r="BM38" s="1608"/>
      <c r="BN38" s="1542"/>
      <c r="BO38" s="1542"/>
      <c r="BP38" s="1540"/>
      <c r="BQ38" s="1540"/>
      <c r="BR38" s="1540"/>
      <c r="BS38" s="1540"/>
      <c r="BT38" s="1540"/>
      <c r="BU38" s="1542"/>
      <c r="BV38" s="1542"/>
      <c r="BW38" s="1540"/>
      <c r="BX38" s="1540"/>
      <c r="BY38" s="1540"/>
      <c r="BZ38" s="1540"/>
      <c r="CA38" s="1540"/>
      <c r="CB38" s="1542"/>
      <c r="CC38" s="1542"/>
      <c r="CD38" s="1540"/>
      <c r="CE38" s="1540"/>
      <c r="CF38" s="1540"/>
      <c r="CG38" s="1540"/>
      <c r="CH38" s="1540"/>
      <c r="CI38" s="1542"/>
      <c r="CJ38" s="1542"/>
      <c r="CK38" s="1540"/>
      <c r="CL38" s="1540"/>
      <c r="CM38" s="1540"/>
      <c r="CN38" s="1540"/>
      <c r="CO38" s="1609"/>
      <c r="CP38" s="1610"/>
      <c r="CQ38" s="1542"/>
      <c r="CR38" s="1540"/>
      <c r="CS38" s="1540"/>
      <c r="CT38" s="1540"/>
      <c r="CU38" s="1540"/>
      <c r="CV38" s="1540"/>
      <c r="CW38" s="1542"/>
      <c r="CX38" s="1542"/>
      <c r="CY38" s="1540"/>
      <c r="CZ38" s="1540"/>
      <c r="DA38" s="1540"/>
      <c r="DB38" s="1540"/>
      <c r="DC38" s="1540"/>
      <c r="DD38" s="1542"/>
      <c r="DE38" s="1542"/>
      <c r="DF38" s="1540"/>
      <c r="DG38" s="1540"/>
      <c r="DH38" s="1540"/>
      <c r="DI38" s="1540"/>
      <c r="DJ38" s="1540"/>
      <c r="DK38" s="1542"/>
      <c r="DL38" s="1542"/>
      <c r="DM38" s="1540"/>
      <c r="DN38" s="1611"/>
      <c r="DO38" s="1599"/>
      <c r="DP38" s="1599"/>
      <c r="DQ38" s="1599"/>
      <c r="DR38" s="1548"/>
      <c r="DS38" s="1612"/>
      <c r="DT38" s="1540"/>
      <c r="DU38" s="1540"/>
      <c r="DV38" s="1540"/>
      <c r="DW38" s="1540"/>
      <c r="DX38" s="1540"/>
      <c r="DY38" s="1542"/>
      <c r="DZ38" s="1542"/>
      <c r="EA38" s="1424"/>
      <c r="EB38" s="1542"/>
      <c r="EC38" s="1540"/>
      <c r="ED38" s="1540"/>
      <c r="EE38" s="1540"/>
      <c r="EF38" s="1540"/>
      <c r="EG38" s="1542"/>
      <c r="EH38" s="1542"/>
      <c r="EI38" s="1424"/>
      <c r="EJ38" s="1540"/>
      <c r="EK38" s="1540"/>
      <c r="EL38" s="1540"/>
      <c r="EM38" s="1540"/>
      <c r="EN38" s="1540"/>
      <c r="EO38" s="1542"/>
      <c r="EP38" s="1542"/>
      <c r="EQ38" s="1425"/>
      <c r="ER38" s="1540"/>
      <c r="ES38" s="1540"/>
      <c r="ET38" s="1540"/>
      <c r="EU38" s="1542"/>
      <c r="EV38" s="1540"/>
      <c r="EW38" s="1542"/>
      <c r="EX38" s="1542"/>
      <c r="EY38" s="1424"/>
      <c r="EZ38" s="1540"/>
      <c r="FA38" s="1540"/>
      <c r="FB38" s="1557"/>
      <c r="FC38" s="1542"/>
      <c r="FD38" s="1540"/>
      <c r="FE38" s="1542"/>
      <c r="FF38" s="1542"/>
      <c r="FG38" s="1425"/>
      <c r="FH38" s="1540"/>
      <c r="FI38" s="1540"/>
      <c r="FJ38" s="1540"/>
      <c r="FK38" s="1540"/>
      <c r="FL38" s="1540"/>
      <c r="FM38" s="1542"/>
      <c r="FN38" s="1542"/>
      <c r="FO38" s="1424"/>
      <c r="FP38" s="1540"/>
      <c r="FQ38" s="1540"/>
      <c r="FR38" s="1540"/>
      <c r="FS38" s="1540"/>
      <c r="FT38" s="1540"/>
      <c r="FU38" s="1542"/>
      <c r="FV38" s="1542"/>
      <c r="FW38" s="1424"/>
      <c r="FX38" s="1540"/>
      <c r="FY38" s="1540"/>
      <c r="FZ38" s="1540"/>
      <c r="GA38" s="1540"/>
      <c r="GB38" s="1540"/>
      <c r="GC38" s="1542"/>
      <c r="GD38" s="1542"/>
      <c r="GE38" s="1424"/>
      <c r="GF38" s="1540"/>
      <c r="GG38" s="1611"/>
      <c r="GH38" s="1599"/>
      <c r="GI38" s="1599"/>
      <c r="GJ38" s="1599"/>
      <c r="GK38" s="1548"/>
      <c r="GL38" s="1548"/>
      <c r="GM38" s="1425"/>
      <c r="GN38" s="1605"/>
      <c r="GO38" s="1599"/>
      <c r="GP38" s="1599"/>
      <c r="GQ38" s="1599"/>
      <c r="GR38" s="1608"/>
      <c r="GS38" s="1542"/>
      <c r="GT38" s="1542"/>
      <c r="GU38" s="1546"/>
      <c r="GV38" s="1540"/>
      <c r="GW38" s="1540"/>
      <c r="GX38" s="1540"/>
      <c r="GY38" s="1540"/>
      <c r="GZ38" s="1540"/>
      <c r="HA38" s="1542"/>
      <c r="HB38" s="1542"/>
      <c r="HC38" s="1546"/>
      <c r="HD38" s="1540"/>
      <c r="HE38" s="1540"/>
      <c r="HF38" s="1540"/>
      <c r="HG38" s="1540"/>
      <c r="HH38" s="1540"/>
      <c r="HI38" s="1542"/>
      <c r="HJ38" s="1542"/>
      <c r="HK38" s="1546"/>
      <c r="HL38" s="1563"/>
      <c r="HM38" s="1625"/>
      <c r="HN38" s="1614"/>
      <c r="HO38" s="1614"/>
      <c r="HP38" s="1614"/>
      <c r="HQ38" s="1606"/>
      <c r="HR38" s="1610"/>
      <c r="HS38" s="1546"/>
      <c r="HT38" s="1540"/>
      <c r="HU38" s="1540"/>
      <c r="HV38" s="1540"/>
      <c r="HW38" s="1540"/>
      <c r="HX38" s="1540"/>
      <c r="HY38" s="1542"/>
      <c r="HZ38" s="1542"/>
      <c r="IA38" s="1546"/>
      <c r="IB38" s="1540"/>
      <c r="IC38" s="1540"/>
      <c r="ID38" s="1540"/>
      <c r="IE38" s="1540"/>
      <c r="IF38" s="1540"/>
      <c r="IG38" s="1542"/>
      <c r="IH38" s="1542"/>
      <c r="II38" s="1546"/>
      <c r="IJ38" s="1540"/>
      <c r="IK38" s="1540"/>
      <c r="IL38" s="1540"/>
      <c r="IM38" s="1540"/>
      <c r="IN38" s="1540"/>
      <c r="IO38" s="1542"/>
      <c r="IP38" s="1542"/>
      <c r="IQ38" s="1546"/>
      <c r="IR38" s="1599"/>
      <c r="IS38" s="1599"/>
      <c r="IT38" s="1599"/>
      <c r="IU38" s="1599"/>
      <c r="IV38" s="1599"/>
      <c r="IW38" s="1548"/>
      <c r="IX38" s="1548"/>
      <c r="IY38" s="1613"/>
      <c r="IZ38" s="1599"/>
      <c r="JA38" s="1599"/>
      <c r="JB38" s="1599"/>
      <c r="JC38" s="1599"/>
      <c r="JD38" s="1548"/>
      <c r="JE38" s="1548"/>
      <c r="JF38" s="1548"/>
      <c r="JG38" s="1613"/>
      <c r="JH38" s="1599"/>
      <c r="JI38" s="1599"/>
      <c r="JJ38" s="1599"/>
      <c r="JK38" s="1599"/>
      <c r="JL38" s="1599"/>
      <c r="JM38" s="1548"/>
      <c r="JN38" s="1548"/>
      <c r="JO38" s="1613"/>
      <c r="JP38" s="1599"/>
      <c r="JQ38" s="1599"/>
      <c r="JR38" s="1599"/>
      <c r="JS38" s="1599"/>
      <c r="JT38" s="1599"/>
      <c r="JU38" s="1548"/>
      <c r="JV38" s="1548"/>
      <c r="JW38" s="1613"/>
      <c r="JX38" s="1599"/>
      <c r="JY38" s="1599"/>
      <c r="JZ38" s="1599"/>
      <c r="KA38" s="1599"/>
      <c r="KB38" s="1599"/>
      <c r="KC38" s="1548"/>
      <c r="KD38" s="1548"/>
      <c r="KE38" s="1613"/>
      <c r="KF38" s="1599"/>
      <c r="KG38" s="1599"/>
      <c r="KH38" s="1599"/>
      <c r="KI38" s="1599"/>
      <c r="KJ38" s="1548"/>
      <c r="KK38" s="1548"/>
      <c r="KL38" s="1548"/>
      <c r="KM38" s="1613"/>
      <c r="KN38" s="1599"/>
      <c r="KO38" s="1599"/>
      <c r="KP38" s="1599"/>
      <c r="KQ38" s="1599"/>
      <c r="KR38" s="1599"/>
      <c r="KS38" s="1548"/>
      <c r="KT38" s="1548"/>
      <c r="KU38" s="1613"/>
      <c r="KV38" s="1599"/>
      <c r="KW38" s="1599"/>
      <c r="KX38" s="1599"/>
      <c r="KY38" s="1599"/>
      <c r="KZ38" s="1599"/>
      <c r="LA38" s="1548"/>
      <c r="LB38" s="1548"/>
      <c r="LC38" s="1613"/>
      <c r="LD38" s="1599"/>
      <c r="LE38" s="1599"/>
      <c r="LF38" s="1599"/>
      <c r="LG38" s="1548"/>
      <c r="LH38" s="1599"/>
      <c r="LI38" s="1548"/>
      <c r="LJ38" s="1548"/>
      <c r="LK38" s="1613"/>
      <c r="LL38" s="1599"/>
      <c r="LM38" s="1599"/>
      <c r="LN38" s="1599"/>
      <c r="LO38" s="1599"/>
      <c r="LP38" s="1599"/>
      <c r="LQ38" s="1548"/>
      <c r="LR38" s="1548"/>
      <c r="LS38" s="1613"/>
      <c r="LT38" s="1599"/>
      <c r="LU38" s="1599"/>
      <c r="LV38" s="1599"/>
      <c r="LW38" s="1599"/>
      <c r="LX38" s="1599"/>
      <c r="LY38" s="1548"/>
      <c r="LZ38" s="1548"/>
      <c r="MA38" s="1613"/>
      <c r="MB38" s="1599"/>
      <c r="MC38" s="1599"/>
      <c r="MD38" s="1599"/>
      <c r="ME38" s="1599"/>
      <c r="MF38" s="1599"/>
      <c r="MG38" s="1548"/>
      <c r="MH38" s="1548"/>
      <c r="MI38" s="1613"/>
      <c r="MJ38" s="1599"/>
      <c r="MK38" s="1599"/>
      <c r="ML38" s="1599"/>
      <c r="MM38" s="1599"/>
      <c r="MN38" s="1599"/>
      <c r="MO38" s="1548"/>
      <c r="MP38" s="1548"/>
      <c r="MQ38" s="1613"/>
      <c r="MR38" s="1599"/>
      <c r="MS38" s="1599"/>
      <c r="MT38" s="1599"/>
      <c r="MU38" s="1599"/>
      <c r="MV38" s="1599"/>
      <c r="MW38" s="1548"/>
      <c r="MX38" s="1548"/>
      <c r="MY38" s="1613"/>
      <c r="MZ38" s="1548"/>
      <c r="NA38" s="1599"/>
      <c r="NB38" s="1599"/>
      <c r="NC38" s="1599"/>
      <c r="ND38" s="1599"/>
      <c r="NE38" s="1548"/>
      <c r="NF38" s="1548"/>
      <c r="NG38" s="2176"/>
      <c r="NH38" s="1601"/>
      <c r="NI38" s="1601"/>
      <c r="NJ38" s="1601"/>
      <c r="NK38" s="1601"/>
      <c r="NL38" s="1608"/>
      <c r="NM38" s="1548"/>
      <c r="NN38" s="1548"/>
      <c r="NO38" s="2179"/>
      <c r="NP38" s="1601"/>
      <c r="NQ38" s="1599"/>
      <c r="NR38" s="1599"/>
      <c r="NS38" s="1548"/>
      <c r="NT38" s="1599"/>
      <c r="NU38" s="1548"/>
      <c r="NV38" s="1548"/>
      <c r="NW38" s="2179"/>
      <c r="NX38" s="1599"/>
      <c r="NY38" s="1599"/>
      <c r="NZ38" s="1599"/>
      <c r="OA38" s="1599"/>
      <c r="OB38" s="1599"/>
      <c r="OC38" s="1548"/>
      <c r="OD38" s="1548"/>
      <c r="OE38" s="2179"/>
      <c r="OF38" s="1599"/>
      <c r="OG38" s="1599"/>
      <c r="OH38" s="1599"/>
      <c r="OI38" s="1599"/>
      <c r="OJ38" s="1601"/>
      <c r="OK38" s="1548"/>
      <c r="OL38" s="1548"/>
      <c r="OM38" s="1613"/>
      <c r="ON38" s="1599"/>
      <c r="OO38" s="1599"/>
      <c r="OP38" s="1599"/>
      <c r="OQ38" s="1599"/>
      <c r="OR38" s="1599"/>
      <c r="OS38" s="1548"/>
      <c r="OT38" s="1548"/>
      <c r="OU38" s="1613"/>
      <c r="OV38" s="1599"/>
      <c r="OW38" s="1599"/>
      <c r="OX38" s="1599"/>
      <c r="OY38" s="1599"/>
      <c r="OZ38" s="1599"/>
      <c r="PA38" s="1548"/>
      <c r="PB38" s="1548"/>
      <c r="PC38" s="1613"/>
      <c r="PD38" s="1599"/>
      <c r="PE38" s="1599"/>
      <c r="PF38" s="1599"/>
      <c r="PG38" s="1599"/>
      <c r="PH38" s="1599"/>
      <c r="PI38" s="1548"/>
      <c r="PJ38" s="1548"/>
      <c r="PK38" s="1613"/>
      <c r="PL38" s="1601"/>
      <c r="PM38" s="1601"/>
      <c r="PN38" s="1601"/>
      <c r="PO38" s="1601"/>
      <c r="PP38" s="1599"/>
      <c r="PQ38" s="1548"/>
      <c r="PR38" s="1548"/>
      <c r="PS38" s="2181"/>
      <c r="PT38" s="1599"/>
      <c r="PU38" s="1599"/>
      <c r="PV38" s="1599"/>
      <c r="PW38" s="1599"/>
      <c r="PX38" s="1599"/>
      <c r="PY38" s="1548"/>
      <c r="PZ38" s="1548"/>
      <c r="QA38" s="2181"/>
      <c r="QB38" s="1599"/>
      <c r="QC38" s="1599"/>
      <c r="QD38" s="1599"/>
      <c r="QE38" s="1599"/>
      <c r="QF38" s="1599"/>
      <c r="QG38" s="1548"/>
      <c r="QH38" s="1548"/>
      <c r="QI38" s="2181"/>
      <c r="QJ38" s="1599"/>
      <c r="QK38" s="1599"/>
      <c r="QL38" s="1599"/>
      <c r="QM38" s="1601"/>
      <c r="QN38" s="1548"/>
      <c r="QO38" s="1548"/>
      <c r="QP38" s="1548"/>
      <c r="QQ38" s="2181"/>
      <c r="QR38" s="1599"/>
      <c r="QS38" s="1599"/>
      <c r="QT38" s="1601"/>
      <c r="QU38" s="1601"/>
      <c r="QV38" s="1601"/>
      <c r="QW38" s="1548"/>
      <c r="QX38" s="1548"/>
      <c r="QY38" s="2181"/>
      <c r="QZ38" s="1488"/>
      <c r="RA38" s="1488"/>
      <c r="RB38" s="1488"/>
      <c r="RC38" s="1488"/>
      <c r="RD38" s="1488"/>
      <c r="RE38" s="1548"/>
      <c r="RF38" s="1548"/>
      <c r="RG38" s="2181"/>
      <c r="RH38" s="1488"/>
      <c r="RI38" s="1488"/>
      <c r="RJ38" s="1488"/>
      <c r="RK38" s="1488"/>
      <c r="RL38" s="1488"/>
      <c r="RM38" s="1488"/>
      <c r="RN38" s="1488"/>
      <c r="RO38" s="1488"/>
      <c r="RP38" s="1488"/>
    </row>
    <row r="39" spans="1:485">
      <c r="A39" s="1441" t="s">
        <v>62</v>
      </c>
      <c r="B39" s="1545"/>
      <c r="C39" s="1542"/>
      <c r="D39" s="1600"/>
      <c r="E39" s="1601"/>
      <c r="F39" s="1601"/>
      <c r="G39" s="1601"/>
      <c r="H39" s="1601"/>
      <c r="I39" s="1601"/>
      <c r="J39" s="1602"/>
      <c r="K39" s="1548"/>
      <c r="L39" s="1599"/>
      <c r="M39" s="1599"/>
      <c r="N39" s="1599"/>
      <c r="O39" s="1603"/>
      <c r="P39" s="1542"/>
      <c r="Q39" s="1542"/>
      <c r="R39" s="1542"/>
      <c r="S39" s="1547"/>
      <c r="T39" s="1547"/>
      <c r="U39" s="1547"/>
      <c r="V39" s="1547"/>
      <c r="W39" s="1547"/>
      <c r="X39" s="1542"/>
      <c r="Y39" s="1542"/>
      <c r="Z39" s="1540"/>
      <c r="AA39" s="1540"/>
      <c r="AB39" s="1540"/>
      <c r="AC39" s="1547"/>
      <c r="AD39" s="1547"/>
      <c r="AE39" s="1542"/>
      <c r="AF39" s="1604"/>
      <c r="AG39" s="1605"/>
      <c r="AH39" s="1599"/>
      <c r="AI39" s="1599"/>
      <c r="AJ39" s="1599"/>
      <c r="AK39" s="1599"/>
      <c r="AL39" s="1548"/>
      <c r="AM39" s="1548"/>
      <c r="AN39" s="1605"/>
      <c r="AO39" s="1599"/>
      <c r="AP39" s="1599"/>
      <c r="AQ39" s="1599"/>
      <c r="AR39" s="1599"/>
      <c r="AS39" s="1606"/>
      <c r="AT39" s="1542"/>
      <c r="AU39" s="1540"/>
      <c r="AV39" s="1540"/>
      <c r="AW39" s="1540"/>
      <c r="AX39" s="1542"/>
      <c r="AY39" s="1542"/>
      <c r="AZ39" s="1542"/>
      <c r="BA39" s="1542"/>
      <c r="BB39" s="1540"/>
      <c r="BC39" s="1540"/>
      <c r="BD39" s="1540"/>
      <c r="BE39" s="1540"/>
      <c r="BF39" s="1540"/>
      <c r="BG39" s="1542"/>
      <c r="BH39" s="1542"/>
      <c r="BI39" s="1540"/>
      <c r="BJ39" s="1607"/>
      <c r="BK39" s="1605"/>
      <c r="BL39" s="1599"/>
      <c r="BM39" s="1608"/>
      <c r="BN39" s="1542"/>
      <c r="BO39" s="1542"/>
      <c r="BP39" s="1540"/>
      <c r="BQ39" s="1540"/>
      <c r="BR39" s="1540"/>
      <c r="BS39" s="1540"/>
      <c r="BT39" s="1540"/>
      <c r="BU39" s="1542"/>
      <c r="BV39" s="1542"/>
      <c r="BW39" s="1540"/>
      <c r="BX39" s="1540"/>
      <c r="BY39" s="1540"/>
      <c r="BZ39" s="1540"/>
      <c r="CA39" s="1540"/>
      <c r="CB39" s="1542"/>
      <c r="CC39" s="1542"/>
      <c r="CD39" s="1540"/>
      <c r="CE39" s="1540"/>
      <c r="CF39" s="1540"/>
      <c r="CG39" s="1540"/>
      <c r="CH39" s="1540"/>
      <c r="CI39" s="1542"/>
      <c r="CJ39" s="1542"/>
      <c r="CK39" s="1540"/>
      <c r="CL39" s="1540"/>
      <c r="CM39" s="1540"/>
      <c r="CN39" s="1540"/>
      <c r="CO39" s="1609"/>
      <c r="CP39" s="1610"/>
      <c r="CQ39" s="1542"/>
      <c r="CR39" s="1540"/>
      <c r="CS39" s="1540"/>
      <c r="CT39" s="1540"/>
      <c r="CU39" s="1540"/>
      <c r="CV39" s="1540"/>
      <c r="CW39" s="1542"/>
      <c r="CX39" s="1542"/>
      <c r="CY39" s="1540"/>
      <c r="CZ39" s="1540"/>
      <c r="DA39" s="1540"/>
      <c r="DB39" s="1540"/>
      <c r="DC39" s="1540"/>
      <c r="DD39" s="1542"/>
      <c r="DE39" s="1542"/>
      <c r="DF39" s="1540"/>
      <c r="DG39" s="1540"/>
      <c r="DH39" s="1540"/>
      <c r="DI39" s="1540"/>
      <c r="DJ39" s="1540"/>
      <c r="DK39" s="1542"/>
      <c r="DL39" s="1542"/>
      <c r="DM39" s="1540"/>
      <c r="DN39" s="1611"/>
      <c r="DO39" s="1599"/>
      <c r="DP39" s="1599"/>
      <c r="DQ39" s="1599"/>
      <c r="DR39" s="1548"/>
      <c r="DS39" s="1612"/>
      <c r="DT39" s="1540"/>
      <c r="DU39" s="1540"/>
      <c r="DV39" s="1540"/>
      <c r="DW39" s="1540"/>
      <c r="DX39" s="1540"/>
      <c r="DY39" s="1542"/>
      <c r="DZ39" s="1542"/>
      <c r="EA39" s="1424"/>
      <c r="EB39" s="1542"/>
      <c r="EC39" s="1540"/>
      <c r="ED39" s="1540"/>
      <c r="EE39" s="1540"/>
      <c r="EF39" s="1540"/>
      <c r="EG39" s="1542"/>
      <c r="EH39" s="1542"/>
      <c r="EI39" s="1424"/>
      <c r="EJ39" s="1540"/>
      <c r="EK39" s="1626"/>
      <c r="EL39" s="1540"/>
      <c r="EM39" s="1540"/>
      <c r="EN39" s="1540"/>
      <c r="EO39" s="1542"/>
      <c r="EP39" s="1542"/>
      <c r="EQ39" s="1425"/>
      <c r="ER39" s="1540"/>
      <c r="ES39" s="1540"/>
      <c r="ET39" s="1557"/>
      <c r="EU39" s="1542"/>
      <c r="EV39" s="1540"/>
      <c r="EW39" s="1542"/>
      <c r="EX39" s="1542"/>
      <c r="EY39" s="1424"/>
      <c r="EZ39" s="1540"/>
      <c r="FA39" s="1540"/>
      <c r="FB39" s="1540"/>
      <c r="FC39" s="1542"/>
      <c r="FD39" s="1540"/>
      <c r="FE39" s="1542"/>
      <c r="FF39" s="1542"/>
      <c r="FG39" s="1425"/>
      <c r="FH39" s="1540"/>
      <c r="FI39" s="1540"/>
      <c r="FJ39" s="1540"/>
      <c r="FK39" s="1540"/>
      <c r="FL39" s="1540"/>
      <c r="FM39" s="1542"/>
      <c r="FN39" s="1542"/>
      <c r="FO39" s="1424"/>
      <c r="FP39" s="1540"/>
      <c r="FQ39" s="1540"/>
      <c r="FR39" s="1540"/>
      <c r="FS39" s="1540"/>
      <c r="FT39" s="1540"/>
      <c r="FU39" s="1542"/>
      <c r="FV39" s="1542"/>
      <c r="FW39" s="1424"/>
      <c r="FX39" s="1540"/>
      <c r="FY39" s="1540"/>
      <c r="FZ39" s="1540"/>
      <c r="GA39" s="1540"/>
      <c r="GB39" s="1540"/>
      <c r="GC39" s="1542"/>
      <c r="GD39" s="1542"/>
      <c r="GE39" s="1424"/>
      <c r="GF39" s="1540"/>
      <c r="GG39" s="1611"/>
      <c r="GH39" s="1599"/>
      <c r="GI39" s="1599"/>
      <c r="GJ39" s="1599"/>
      <c r="GK39" s="1548"/>
      <c r="GL39" s="1548"/>
      <c r="GM39" s="1425"/>
      <c r="GN39" s="1605"/>
      <c r="GO39" s="1599"/>
      <c r="GP39" s="1599"/>
      <c r="GQ39" s="1599"/>
      <c r="GR39" s="1608"/>
      <c r="GS39" s="1542"/>
      <c r="GT39" s="1542"/>
      <c r="GU39" s="1546"/>
      <c r="GV39" s="1540"/>
      <c r="GW39" s="1540"/>
      <c r="GX39" s="1540"/>
      <c r="GY39" s="1540"/>
      <c r="GZ39" s="1540"/>
      <c r="HA39" s="1542"/>
      <c r="HB39" s="1542"/>
      <c r="HC39" s="1546"/>
      <c r="HD39" s="1540"/>
      <c r="HE39" s="1540"/>
      <c r="HF39" s="1540"/>
      <c r="HG39" s="1540"/>
      <c r="HH39" s="1540"/>
      <c r="HI39" s="1542"/>
      <c r="HJ39" s="1542"/>
      <c r="HK39" s="1546"/>
      <c r="HL39" s="1540"/>
      <c r="HM39" s="1611"/>
      <c r="HN39" s="1599"/>
      <c r="HO39" s="1788" t="s">
        <v>40</v>
      </c>
      <c r="HP39" s="1788"/>
      <c r="HQ39" s="1606"/>
      <c r="HR39" s="1610"/>
      <c r="HS39" s="1546"/>
      <c r="HT39" s="1540"/>
      <c r="HU39" s="1540"/>
      <c r="HV39" s="1540"/>
      <c r="HW39" s="1540"/>
      <c r="HX39" s="1540"/>
      <c r="HY39" s="1542"/>
      <c r="HZ39" s="1542"/>
      <c r="IA39" s="1546"/>
      <c r="IB39" s="1540"/>
      <c r="IC39" s="1540"/>
      <c r="ID39" s="1540"/>
      <c r="IE39" s="1540"/>
      <c r="IF39" s="1540"/>
      <c r="IG39" s="1542"/>
      <c r="IH39" s="1542"/>
      <c r="II39" s="1546"/>
      <c r="IJ39" s="1540"/>
      <c r="IK39" s="1540"/>
      <c r="IL39" s="1540"/>
      <c r="IM39" s="1540"/>
      <c r="IN39" s="1540"/>
      <c r="IO39" s="1542"/>
      <c r="IP39" s="1542"/>
      <c r="IQ39" s="1546"/>
      <c r="IR39" s="1599"/>
      <c r="IS39" s="1599"/>
      <c r="IT39" s="1599"/>
      <c r="IU39" s="1599"/>
      <c r="IV39" s="1599"/>
      <c r="IW39" s="1548"/>
      <c r="IX39" s="1548"/>
      <c r="IY39" s="1613"/>
      <c r="IZ39" s="1599"/>
      <c r="JA39" s="1599"/>
      <c r="JB39" s="1599"/>
      <c r="JC39" s="1599"/>
      <c r="JD39" s="1548"/>
      <c r="JE39" s="1548"/>
      <c r="JF39" s="1548"/>
      <c r="JG39" s="1613"/>
      <c r="JH39" s="1599"/>
      <c r="JI39" s="1599"/>
      <c r="JJ39" s="1599"/>
      <c r="JK39" s="1599"/>
      <c r="JL39" s="1599"/>
      <c r="JM39" s="1548"/>
      <c r="JN39" s="1548"/>
      <c r="JO39" s="1613"/>
      <c r="JP39" s="1599"/>
      <c r="JQ39" s="1599"/>
      <c r="JR39" s="1599"/>
      <c r="JS39" s="1599"/>
      <c r="JT39" s="1599"/>
      <c r="JU39" s="1548"/>
      <c r="JV39" s="1548"/>
      <c r="JW39" s="1613"/>
      <c r="JX39" s="1599"/>
      <c r="JY39" s="1599"/>
      <c r="JZ39" s="1599"/>
      <c r="KA39" s="1599"/>
      <c r="KB39" s="1599"/>
      <c r="KC39" s="1548"/>
      <c r="KD39" s="1548"/>
      <c r="KE39" s="1613"/>
      <c r="KF39" s="1614"/>
      <c r="KG39" s="1614"/>
      <c r="KH39" s="1614"/>
      <c r="KI39" s="1614"/>
      <c r="KJ39" s="1548"/>
      <c r="KK39" s="1548"/>
      <c r="KL39" s="1548"/>
      <c r="KM39" s="1613"/>
      <c r="KN39" s="1614"/>
      <c r="KO39" s="1614"/>
      <c r="KP39" s="1614"/>
      <c r="KQ39" s="1599"/>
      <c r="KR39" s="1599"/>
      <c r="KS39" s="1548"/>
      <c r="KT39" s="1548"/>
      <c r="KU39" s="1613"/>
      <c r="KV39" s="1599"/>
      <c r="KW39" s="1599"/>
      <c r="KX39" s="1599"/>
      <c r="KY39" s="1599"/>
      <c r="KZ39" s="1599"/>
      <c r="LA39" s="1548"/>
      <c r="LB39" s="1548"/>
      <c r="LC39" s="1613"/>
      <c r="LD39" s="1599"/>
      <c r="LE39" s="1599"/>
      <c r="LF39" s="1599"/>
      <c r="LG39" s="1548"/>
      <c r="LH39" s="1599"/>
      <c r="LI39" s="1548"/>
      <c r="LJ39" s="1548"/>
      <c r="LK39" s="1613"/>
      <c r="LL39" s="1599"/>
      <c r="LM39" s="1599"/>
      <c r="LN39" s="1599"/>
      <c r="LO39" s="1599"/>
      <c r="LP39" s="1599"/>
      <c r="LQ39" s="1548"/>
      <c r="LR39" s="1548"/>
      <c r="LS39" s="1613"/>
      <c r="LT39" s="1599"/>
      <c r="LU39" s="1599"/>
      <c r="LV39" s="1599"/>
      <c r="LW39" s="1599"/>
      <c r="LX39" s="1599"/>
      <c r="LY39" s="1548"/>
      <c r="LZ39" s="1548"/>
      <c r="MA39" s="1613"/>
      <c r="MB39" s="1599"/>
      <c r="MC39" s="1599"/>
      <c r="MD39" s="1599"/>
      <c r="ME39" s="1599"/>
      <c r="MF39" s="1599"/>
      <c r="MG39" s="1548"/>
      <c r="MH39" s="1548"/>
      <c r="MI39" s="1613"/>
      <c r="MJ39" s="1599"/>
      <c r="MK39" s="1599"/>
      <c r="ML39" s="1599"/>
      <c r="MM39" s="1599"/>
      <c r="MN39" s="1599"/>
      <c r="MO39" s="1548"/>
      <c r="MP39" s="1548"/>
      <c r="MQ39" s="1613"/>
      <c r="MR39" s="1599"/>
      <c r="MS39" s="1599"/>
      <c r="MT39" s="1599"/>
      <c r="MU39" s="1599"/>
      <c r="MV39" s="1599"/>
      <c r="MW39" s="1548"/>
      <c r="MX39" s="1548"/>
      <c r="MY39" s="1613"/>
      <c r="MZ39" s="1548"/>
      <c r="NA39" s="1599"/>
      <c r="NB39" s="1599"/>
      <c r="NC39" s="1599"/>
      <c r="ND39" s="1599"/>
      <c r="NE39" s="1548"/>
      <c r="NF39" s="1548"/>
      <c r="NG39" s="2176"/>
      <c r="NH39" s="1601"/>
      <c r="NI39" s="1601"/>
      <c r="NJ39" s="1601"/>
      <c r="NK39" s="1601"/>
      <c r="NL39" s="1608"/>
      <c r="NM39" s="1548"/>
      <c r="NN39" s="1548"/>
      <c r="NO39" s="2179"/>
      <c r="NP39" s="1601"/>
      <c r="NQ39" s="1599"/>
      <c r="NR39" s="1599"/>
      <c r="NS39" s="1548"/>
      <c r="NT39" s="1599"/>
      <c r="NU39" s="1548"/>
      <c r="NV39" s="1548"/>
      <c r="NW39" s="2179"/>
      <c r="NX39" s="1599"/>
      <c r="NY39" s="1599"/>
      <c r="NZ39" s="1599"/>
      <c r="OA39" s="1599"/>
      <c r="OB39" s="1599"/>
      <c r="OC39" s="1548"/>
      <c r="OD39" s="1548"/>
      <c r="OE39" s="2179"/>
      <c r="OF39" s="1599"/>
      <c r="OG39" s="1599"/>
      <c r="OH39" s="1599"/>
      <c r="OI39" s="1599"/>
      <c r="OJ39" s="1601"/>
      <c r="OK39" s="1548"/>
      <c r="OL39" s="1548"/>
      <c r="OM39" s="1613"/>
      <c r="ON39" s="1599"/>
      <c r="OO39" s="1599"/>
      <c r="OP39" s="1599"/>
      <c r="OQ39" s="1599"/>
      <c r="OR39" s="1599"/>
      <c r="OS39" s="1548"/>
      <c r="OT39" s="1548"/>
      <c r="OU39" s="1613"/>
      <c r="OV39" s="1599"/>
      <c r="OW39" s="1599"/>
      <c r="OX39" s="1599"/>
      <c r="OY39" s="1599"/>
      <c r="OZ39" s="1599"/>
      <c r="PA39" s="1548"/>
      <c r="PB39" s="1548"/>
      <c r="PC39" s="1613"/>
      <c r="PD39" s="1599"/>
      <c r="PE39" s="1599"/>
      <c r="PF39" s="1599"/>
      <c r="PG39" s="1599"/>
      <c r="PH39" s="1599"/>
      <c r="PI39" s="1548"/>
      <c r="PJ39" s="1548"/>
      <c r="PK39" s="1613"/>
      <c r="PL39" s="1601"/>
      <c r="PM39" s="1601"/>
      <c r="PN39" s="1601"/>
      <c r="PO39" s="1601"/>
      <c r="PP39" s="1599"/>
      <c r="PQ39" s="1548"/>
      <c r="PR39" s="1548"/>
      <c r="PS39" s="2181"/>
      <c r="PT39" s="1599"/>
      <c r="PU39" s="1599"/>
      <c r="PV39" s="1599"/>
      <c r="PW39" s="1599"/>
      <c r="PX39" s="1599"/>
      <c r="PY39" s="1548"/>
      <c r="PZ39" s="1548"/>
      <c r="QA39" s="2181"/>
      <c r="QB39" s="1599"/>
      <c r="QC39" s="1599"/>
      <c r="QD39" s="1599"/>
      <c r="QE39" s="1599"/>
      <c r="QF39" s="1599"/>
      <c r="QG39" s="1548"/>
      <c r="QH39" s="1548"/>
      <c r="QI39" s="2181"/>
      <c r="QJ39" s="1599"/>
      <c r="QK39" s="1599"/>
      <c r="QL39" s="1599"/>
      <c r="QM39" s="1601"/>
      <c r="QN39" s="1548"/>
      <c r="QO39" s="1548"/>
      <c r="QP39" s="1548"/>
      <c r="QQ39" s="2181"/>
      <c r="QR39" s="1599"/>
      <c r="QS39" s="1599"/>
      <c r="QT39" s="1601"/>
      <c r="QU39" s="1601"/>
      <c r="QV39" s="1601"/>
      <c r="QW39" s="1548"/>
      <c r="QX39" s="1548"/>
      <c r="QY39" s="2181"/>
      <c r="QZ39" s="1488"/>
      <c r="RA39" s="1488"/>
      <c r="RB39" s="1488"/>
      <c r="RC39" s="1488"/>
      <c r="RD39" s="1488"/>
      <c r="RE39" s="1548"/>
      <c r="RF39" s="1548"/>
      <c r="RG39" s="2181"/>
      <c r="RH39" s="1488"/>
      <c r="RI39" s="1488"/>
      <c r="RJ39" s="1488"/>
      <c r="RK39" s="1488"/>
      <c r="RL39" s="1488"/>
      <c r="RM39" s="1488"/>
      <c r="RN39" s="1488"/>
      <c r="RO39" s="1488"/>
      <c r="RP39" s="1488"/>
    </row>
    <row r="40" spans="1:485">
      <c r="A40" s="1441" t="s">
        <v>63</v>
      </c>
      <c r="B40" s="1545"/>
      <c r="C40" s="1542"/>
      <c r="D40" s="1576"/>
      <c r="E40" s="1577"/>
      <c r="F40" s="1577"/>
      <c r="G40" s="1577"/>
      <c r="H40" s="1577"/>
      <c r="I40" s="1577"/>
      <c r="J40" s="1587"/>
      <c r="K40" s="1580"/>
      <c r="L40" s="1578"/>
      <c r="M40" s="1578"/>
      <c r="N40" s="1578"/>
      <c r="O40" s="1588"/>
      <c r="P40" s="1542"/>
      <c r="Q40" s="1542"/>
      <c r="R40" s="1542"/>
      <c r="S40" s="1547"/>
      <c r="T40" s="1547"/>
      <c r="U40" s="1547"/>
      <c r="V40" s="1547"/>
      <c r="W40" s="1547"/>
      <c r="X40" s="1542"/>
      <c r="Y40" s="1542"/>
      <c r="Z40" s="1540"/>
      <c r="AA40" s="1540"/>
      <c r="AB40" s="1540"/>
      <c r="AC40" s="1547"/>
      <c r="AD40" s="1547"/>
      <c r="AE40" s="1542"/>
      <c r="AF40" s="1589"/>
      <c r="AG40" s="1590"/>
      <c r="AH40" s="1578"/>
      <c r="AI40" s="1578"/>
      <c r="AJ40" s="1578"/>
      <c r="AK40" s="1578"/>
      <c r="AL40" s="1580"/>
      <c r="AM40" s="1580"/>
      <c r="AN40" s="1590"/>
      <c r="AO40" s="1578"/>
      <c r="AP40" s="1578"/>
      <c r="AQ40" s="1578"/>
      <c r="AR40" s="1578"/>
      <c r="AS40" s="1591"/>
      <c r="AT40" s="1542"/>
      <c r="AU40" s="1540"/>
      <c r="AV40" s="1540"/>
      <c r="AW40" s="1540"/>
      <c r="AX40" s="1542"/>
      <c r="AY40" s="1542"/>
      <c r="AZ40" s="1542"/>
      <c r="BA40" s="1542"/>
      <c r="BB40" s="1540"/>
      <c r="BC40" s="1540"/>
      <c r="BD40" s="1540"/>
      <c r="BE40" s="1540"/>
      <c r="BF40" s="1540"/>
      <c r="BG40" s="1542"/>
      <c r="BH40" s="1542"/>
      <c r="BI40" s="1540"/>
      <c r="BJ40" s="1592"/>
      <c r="BK40" s="1590"/>
      <c r="BL40" s="1578"/>
      <c r="BM40" s="1593"/>
      <c r="BN40" s="1542"/>
      <c r="BO40" s="1542"/>
      <c r="BP40" s="1540"/>
      <c r="BQ40" s="1540"/>
      <c r="BR40" s="1540"/>
      <c r="BS40" s="1540"/>
      <c r="BT40" s="1540"/>
      <c r="BU40" s="1542"/>
      <c r="BV40" s="1542"/>
      <c r="BW40" s="1540"/>
      <c r="BX40" s="1540"/>
      <c r="BY40" s="1540"/>
      <c r="BZ40" s="1540"/>
      <c r="CA40" s="1540"/>
      <c r="CB40" s="1542"/>
      <c r="CC40" s="1542"/>
      <c r="CD40" s="1540"/>
      <c r="CE40" s="1540"/>
      <c r="CF40" s="1540"/>
      <c r="CG40" s="1540"/>
      <c r="CH40" s="1540"/>
      <c r="CI40" s="1542"/>
      <c r="CJ40" s="1542"/>
      <c r="CK40" s="1540"/>
      <c r="CL40" s="1540"/>
      <c r="CM40" s="1540"/>
      <c r="CN40" s="1540"/>
      <c r="CO40" s="1609"/>
      <c r="CP40" s="1595"/>
      <c r="CQ40" s="1542"/>
      <c r="CR40" s="1540"/>
      <c r="CS40" s="1540"/>
      <c r="CT40" s="1540"/>
      <c r="CU40" s="1540"/>
      <c r="CV40" s="1540"/>
      <c r="CW40" s="1542"/>
      <c r="CX40" s="1542"/>
      <c r="CY40" s="1540"/>
      <c r="CZ40" s="1540"/>
      <c r="DA40" s="1540"/>
      <c r="DB40" s="1540"/>
      <c r="DC40" s="1540"/>
      <c r="DD40" s="1542"/>
      <c r="DE40" s="1542"/>
      <c r="DF40" s="1540"/>
      <c r="DG40" s="1540"/>
      <c r="DH40" s="1540"/>
      <c r="DI40" s="1540"/>
      <c r="DJ40" s="1540"/>
      <c r="DK40" s="1542"/>
      <c r="DL40" s="1542"/>
      <c r="DM40" s="1540"/>
      <c r="DN40" s="1596"/>
      <c r="DO40" s="1578"/>
      <c r="DP40" s="1578"/>
      <c r="DQ40" s="1578"/>
      <c r="DR40" s="1580"/>
      <c r="DS40" s="1612"/>
      <c r="DT40" s="1540"/>
      <c r="DU40" s="1540"/>
      <c r="DV40" s="1540"/>
      <c r="DW40" s="1540"/>
      <c r="DX40" s="1540"/>
      <c r="DY40" s="1542"/>
      <c r="DZ40" s="1542"/>
      <c r="EA40" s="1424"/>
      <c r="EB40" s="1542"/>
      <c r="EC40" s="1540"/>
      <c r="ED40" s="1540"/>
      <c r="EE40" s="1540"/>
      <c r="EF40" s="1540"/>
      <c r="EG40" s="1542"/>
      <c r="EH40" s="1542"/>
      <c r="EI40" s="1424"/>
      <c r="EJ40" s="1540"/>
      <c r="EK40" s="1540"/>
      <c r="EL40" s="1540"/>
      <c r="EM40" s="1540"/>
      <c r="EN40" s="1540"/>
      <c r="EO40" s="1542"/>
      <c r="EP40" s="1542"/>
      <c r="EQ40" s="1425"/>
      <c r="ER40" s="1540"/>
      <c r="ES40" s="1540"/>
      <c r="ET40" s="1540"/>
      <c r="EU40" s="1542"/>
      <c r="EV40" s="1540"/>
      <c r="EW40" s="1542"/>
      <c r="EX40" s="1542"/>
      <c r="EY40" s="1424"/>
      <c r="EZ40" s="1540"/>
      <c r="FA40" s="1540"/>
      <c r="FB40" s="1557"/>
      <c r="FC40" s="1542"/>
      <c r="FD40" s="1540"/>
      <c r="FE40" s="1542"/>
      <c r="FF40" s="1542"/>
      <c r="FG40" s="1425"/>
      <c r="FH40" s="1540"/>
      <c r="FI40" s="1540"/>
      <c r="FJ40" s="1540"/>
      <c r="FK40" s="1540"/>
      <c r="FL40" s="1540"/>
      <c r="FM40" s="1542"/>
      <c r="FN40" s="1542"/>
      <c r="FO40" s="1424"/>
      <c r="FP40" s="1540"/>
      <c r="FQ40" s="1540"/>
      <c r="FR40" s="1540"/>
      <c r="FS40" s="1540"/>
      <c r="FT40" s="1540"/>
      <c r="FU40" s="1542"/>
      <c r="FV40" s="1542"/>
      <c r="FW40" s="1424"/>
      <c r="FX40" s="1540"/>
      <c r="FY40" s="1540"/>
      <c r="FZ40" s="1540"/>
      <c r="GA40" s="1540"/>
      <c r="GB40" s="1540"/>
      <c r="GC40" s="1542"/>
      <c r="GD40" s="1542"/>
      <c r="GE40" s="1424"/>
      <c r="GF40" s="1540"/>
      <c r="GG40" s="1596"/>
      <c r="GH40" s="1578"/>
      <c r="GI40" s="1578"/>
      <c r="GJ40" s="1578"/>
      <c r="GK40" s="1580"/>
      <c r="GL40" s="1580"/>
      <c r="GM40" s="1425"/>
      <c r="GN40" s="1590"/>
      <c r="GO40" s="1578"/>
      <c r="GP40" s="1578"/>
      <c r="GQ40" s="1578"/>
      <c r="GR40" s="1593"/>
      <c r="GS40" s="1542"/>
      <c r="GT40" s="1542"/>
      <c r="GU40" s="1546"/>
      <c r="GV40" s="1540"/>
      <c r="GW40" s="1540"/>
      <c r="GX40" s="1540"/>
      <c r="GY40" s="1540"/>
      <c r="GZ40" s="1540"/>
      <c r="HA40" s="1542"/>
      <c r="HB40" s="1542"/>
      <c r="HC40" s="1546"/>
      <c r="HD40" s="1540"/>
      <c r="HE40" s="1540"/>
      <c r="HF40" s="1540"/>
      <c r="HG40" s="1563" t="s">
        <v>40</v>
      </c>
      <c r="HH40" s="1540"/>
      <c r="HI40" s="1542"/>
      <c r="HJ40" s="1542"/>
      <c r="HK40" s="1546"/>
      <c r="HL40" s="1540"/>
      <c r="HM40" s="1596"/>
      <c r="HN40" s="1578"/>
      <c r="HO40" s="1578"/>
      <c r="HP40" s="1578"/>
      <c r="HQ40" s="1591"/>
      <c r="HR40" s="1595"/>
      <c r="HS40" s="1546"/>
      <c r="HT40" s="1540"/>
      <c r="HU40" s="1540"/>
      <c r="HV40" s="1540"/>
      <c r="HW40" s="1540"/>
      <c r="HX40" s="1540"/>
      <c r="HY40" s="1542"/>
      <c r="HZ40" s="1542"/>
      <c r="IA40" s="1546"/>
      <c r="IB40" s="1540"/>
      <c r="IC40" s="1540"/>
      <c r="ID40" s="1540"/>
      <c r="IE40" s="1540"/>
      <c r="IF40" s="1540"/>
      <c r="IG40" s="1542"/>
      <c r="IH40" s="1542"/>
      <c r="II40" s="1546"/>
      <c r="IJ40" s="1540"/>
      <c r="IK40" s="1540"/>
      <c r="IL40" s="1540"/>
      <c r="IM40" s="1540"/>
      <c r="IN40" s="1540"/>
      <c r="IO40" s="1542"/>
      <c r="IP40" s="1542"/>
      <c r="IQ40" s="1546"/>
      <c r="IR40" s="1599"/>
      <c r="IS40" s="1599"/>
      <c r="IT40" s="1599"/>
      <c r="IU40" s="1599"/>
      <c r="IV40" s="1599"/>
      <c r="IW40" s="1548"/>
      <c r="IX40" s="1548"/>
      <c r="IY40" s="1613"/>
      <c r="IZ40" s="1599"/>
      <c r="JA40" s="1599"/>
      <c r="JB40" s="1599"/>
      <c r="JC40" s="1599"/>
      <c r="JD40" s="1548"/>
      <c r="JE40" s="1548"/>
      <c r="JF40" s="1548"/>
      <c r="JG40" s="1613"/>
      <c r="JH40" s="1599"/>
      <c r="JI40" s="1599"/>
      <c r="JJ40" s="1599"/>
      <c r="JK40" s="1599"/>
      <c r="JL40" s="1599"/>
      <c r="JM40" s="1548"/>
      <c r="JN40" s="1548"/>
      <c r="JO40" s="1613"/>
      <c r="JP40" s="1599"/>
      <c r="JQ40" s="1599"/>
      <c r="JR40" s="1599"/>
      <c r="JS40" s="1599"/>
      <c r="JT40" s="1599"/>
      <c r="JU40" s="1548"/>
      <c r="JV40" s="1548"/>
      <c r="JW40" s="1613"/>
      <c r="JX40" s="1599"/>
      <c r="JY40" s="1599"/>
      <c r="JZ40" s="1599"/>
      <c r="KA40" s="1599"/>
      <c r="KB40" s="1599"/>
      <c r="KC40" s="1548"/>
      <c r="KD40" s="1548"/>
      <c r="KE40" s="1613"/>
      <c r="KF40" s="1599"/>
      <c r="KG40" s="1599"/>
      <c r="KH40" s="1599"/>
      <c r="KI40" s="1599"/>
      <c r="KJ40" s="1548"/>
      <c r="KK40" s="1548"/>
      <c r="KL40" s="1548"/>
      <c r="KM40" s="1613"/>
      <c r="KN40" s="1599"/>
      <c r="KO40" s="1599"/>
      <c r="KP40" s="1599"/>
      <c r="KQ40" s="1599"/>
      <c r="KR40" s="1599"/>
      <c r="KS40" s="1548"/>
      <c r="KT40" s="1548"/>
      <c r="KU40" s="1613"/>
      <c r="KV40" s="1599"/>
      <c r="KW40" s="1599"/>
      <c r="KX40" s="1599"/>
      <c r="KY40" s="1599"/>
      <c r="KZ40" s="1599"/>
      <c r="LA40" s="1548"/>
      <c r="LB40" s="1548"/>
      <c r="LC40" s="1613"/>
      <c r="LD40" s="1599"/>
      <c r="LE40" s="1599"/>
      <c r="LF40" s="1599"/>
      <c r="LG40" s="1548"/>
      <c r="LH40" s="1599"/>
      <c r="LI40" s="1548"/>
      <c r="LJ40" s="1548"/>
      <c r="LK40" s="1613"/>
      <c r="LL40" s="1599"/>
      <c r="LM40" s="1599"/>
      <c r="LN40" s="1599"/>
      <c r="LO40" s="1599"/>
      <c r="LP40" s="1599"/>
      <c r="LQ40" s="1548"/>
      <c r="LR40" s="1548"/>
      <c r="LS40" s="1613"/>
      <c r="LT40" s="1599"/>
      <c r="LU40" s="1599"/>
      <c r="LV40" s="1599"/>
      <c r="LW40" s="1599"/>
      <c r="LX40" s="1599"/>
      <c r="LY40" s="1548"/>
      <c r="LZ40" s="1548"/>
      <c r="MA40" s="1613"/>
      <c r="MB40" s="1599"/>
      <c r="MC40" s="1599"/>
      <c r="MD40" s="1599"/>
      <c r="ME40" s="1599"/>
      <c r="MF40" s="1599"/>
      <c r="MG40" s="1548"/>
      <c r="MH40" s="1548"/>
      <c r="MI40" s="1613"/>
      <c r="MJ40" s="1599"/>
      <c r="MK40" s="1599"/>
      <c r="ML40" s="1599"/>
      <c r="MM40" s="1599"/>
      <c r="MN40" s="1599"/>
      <c r="MO40" s="1548"/>
      <c r="MP40" s="1548"/>
      <c r="MQ40" s="1613"/>
      <c r="MR40" s="1599"/>
      <c r="MS40" s="1599"/>
      <c r="MT40" s="1599"/>
      <c r="MU40" s="1599"/>
      <c r="MV40" s="1599"/>
      <c r="MW40" s="1548"/>
      <c r="MX40" s="1548"/>
      <c r="MY40" s="1613"/>
      <c r="MZ40" s="1548"/>
      <c r="NA40" s="1599"/>
      <c r="NB40" s="1599"/>
      <c r="NC40" s="1599"/>
      <c r="ND40" s="1599"/>
      <c r="NE40" s="1548"/>
      <c r="NF40" s="1548"/>
      <c r="NG40" s="2176"/>
      <c r="NH40" s="1601"/>
      <c r="NI40" s="1601"/>
      <c r="NJ40" s="1601"/>
      <c r="NK40" s="1601"/>
      <c r="NL40" s="1608"/>
      <c r="NM40" s="1548"/>
      <c r="NN40" s="1548"/>
      <c r="NO40" s="2179"/>
      <c r="NP40" s="1601"/>
      <c r="NQ40" s="1599"/>
      <c r="NR40" s="1599"/>
      <c r="NS40" s="1548"/>
      <c r="NT40" s="1599"/>
      <c r="NU40" s="1548"/>
      <c r="NV40" s="1548"/>
      <c r="NW40" s="2179"/>
      <c r="NX40" s="1599"/>
      <c r="NY40" s="1599"/>
      <c r="NZ40" s="1599"/>
      <c r="OA40" s="1599"/>
      <c r="OB40" s="1599"/>
      <c r="OC40" s="1548"/>
      <c r="OD40" s="1548"/>
      <c r="OE40" s="2179"/>
      <c r="OF40" s="1599"/>
      <c r="OG40" s="1599"/>
      <c r="OH40" s="1599"/>
      <c r="OI40" s="1599"/>
      <c r="OJ40" s="1601"/>
      <c r="OK40" s="1548"/>
      <c r="OL40" s="1548"/>
      <c r="OM40" s="1613"/>
      <c r="ON40" s="1599"/>
      <c r="OO40" s="1599"/>
      <c r="OP40" s="1599"/>
      <c r="OQ40" s="1599"/>
      <c r="OR40" s="1599"/>
      <c r="OS40" s="1548"/>
      <c r="OT40" s="1548"/>
      <c r="OU40" s="1613"/>
      <c r="OV40" s="1599"/>
      <c r="OW40" s="1599"/>
      <c r="OX40" s="1599"/>
      <c r="OY40" s="1599"/>
      <c r="OZ40" s="1599"/>
      <c r="PA40" s="1548"/>
      <c r="PB40" s="1548"/>
      <c r="PC40" s="1613"/>
      <c r="PD40" s="1599"/>
      <c r="PE40" s="1599"/>
      <c r="PF40" s="1599"/>
      <c r="PG40" s="1599"/>
      <c r="PH40" s="1599"/>
      <c r="PI40" s="1548"/>
      <c r="PJ40" s="1548"/>
      <c r="PK40" s="1613"/>
      <c r="PL40" s="1601"/>
      <c r="PM40" s="1601"/>
      <c r="PN40" s="1601"/>
      <c r="PO40" s="1601"/>
      <c r="PP40" s="1599"/>
      <c r="PQ40" s="1548"/>
      <c r="PR40" s="1548"/>
      <c r="PS40" s="2181"/>
      <c r="PT40" s="1599"/>
      <c r="PU40" s="1599"/>
      <c r="PV40" s="1599"/>
      <c r="PW40" s="1599"/>
      <c r="PX40" s="1599"/>
      <c r="PY40" s="1548"/>
      <c r="PZ40" s="1548"/>
      <c r="QA40" s="2181"/>
      <c r="QB40" s="1599"/>
      <c r="QC40" s="1599"/>
      <c r="QD40" s="1599"/>
      <c r="QE40" s="1599"/>
      <c r="QF40" s="1599"/>
      <c r="QG40" s="1548"/>
      <c r="QH40" s="1548"/>
      <c r="QI40" s="2181"/>
      <c r="QJ40" s="1599"/>
      <c r="QK40" s="1599"/>
      <c r="QL40" s="1599"/>
      <c r="QM40" s="1601"/>
      <c r="QN40" s="1548"/>
      <c r="QO40" s="1548"/>
      <c r="QP40" s="1548"/>
      <c r="QQ40" s="2181"/>
      <c r="QR40" s="1599"/>
      <c r="QS40" s="1599"/>
      <c r="QT40" s="1601"/>
      <c r="QU40" s="1601"/>
      <c r="QV40" s="1601"/>
      <c r="QW40" s="1548"/>
      <c r="QX40" s="1548"/>
      <c r="QY40" s="2181"/>
      <c r="QZ40" s="1488"/>
      <c r="RA40" s="1488"/>
      <c r="RB40" s="1488"/>
      <c r="RC40" s="1488"/>
      <c r="RD40" s="1488"/>
      <c r="RE40" s="1548"/>
      <c r="RF40" s="1548"/>
      <c r="RG40" s="2181"/>
      <c r="RH40" s="1488"/>
      <c r="RI40" s="1488"/>
      <c r="RJ40" s="1488"/>
      <c r="RK40" s="1488"/>
      <c r="RL40" s="1488"/>
      <c r="RM40" s="1488"/>
      <c r="RN40" s="1488"/>
      <c r="RO40" s="1488"/>
      <c r="RP40" s="1488"/>
    </row>
    <row r="41" spans="1:485">
      <c r="A41" s="1441" t="s">
        <v>64</v>
      </c>
      <c r="B41" s="1552"/>
      <c r="C41" s="1550"/>
      <c r="D41" s="1627"/>
      <c r="E41" s="1628"/>
      <c r="F41" s="1628"/>
      <c r="G41" s="1628"/>
      <c r="H41" s="1628"/>
      <c r="I41" s="1628"/>
      <c r="J41" s="1629"/>
      <c r="K41" s="1630"/>
      <c r="L41" s="1631"/>
      <c r="M41" s="1631"/>
      <c r="N41" s="1631"/>
      <c r="O41" s="1632"/>
      <c r="P41" s="1550"/>
      <c r="Q41" s="1550"/>
      <c r="R41" s="1550"/>
      <c r="S41" s="1633"/>
      <c r="T41" s="1633"/>
      <c r="U41" s="1633"/>
      <c r="V41" s="1633"/>
      <c r="W41" s="1633"/>
      <c r="X41" s="1550"/>
      <c r="Y41" s="1550"/>
      <c r="Z41" s="1549"/>
      <c r="AA41" s="1549"/>
      <c r="AB41" s="1549"/>
      <c r="AC41" s="1633"/>
      <c r="AD41" s="1633"/>
      <c r="AE41" s="1550"/>
      <c r="AF41" s="1634"/>
      <c r="AG41" s="1635"/>
      <c r="AH41" s="1631"/>
      <c r="AI41" s="1631"/>
      <c r="AJ41" s="1631"/>
      <c r="AK41" s="1631"/>
      <c r="AL41" s="1630"/>
      <c r="AM41" s="1630"/>
      <c r="AN41" s="1635"/>
      <c r="AO41" s="1631"/>
      <c r="AP41" s="1631"/>
      <c r="AQ41" s="1631"/>
      <c r="AR41" s="1631"/>
      <c r="AS41" s="1636"/>
      <c r="AT41" s="1550"/>
      <c r="AU41" s="1549"/>
      <c r="AV41" s="1549"/>
      <c r="AW41" s="1549"/>
      <c r="AX41" s="1550"/>
      <c r="AY41" s="1550"/>
      <c r="AZ41" s="1550"/>
      <c r="BA41" s="1550"/>
      <c r="BB41" s="1549"/>
      <c r="BC41" s="1549"/>
      <c r="BD41" s="1549"/>
      <c r="BE41" s="1549"/>
      <c r="BF41" s="1549"/>
      <c r="BG41" s="1550"/>
      <c r="BH41" s="1550"/>
      <c r="BI41" s="1549"/>
      <c r="BJ41" s="1637"/>
      <c r="BK41" s="1635"/>
      <c r="BL41" s="1631"/>
      <c r="BM41" s="1638"/>
      <c r="BN41" s="1542"/>
      <c r="BO41" s="1542"/>
      <c r="BP41" s="1540"/>
      <c r="BQ41" s="1540"/>
      <c r="BR41" s="1540"/>
      <c r="BS41" s="1540"/>
      <c r="BT41" s="1540"/>
      <c r="BU41" s="1542"/>
      <c r="BV41" s="1542"/>
      <c r="BW41" s="1540"/>
      <c r="BX41" s="1540"/>
      <c r="BY41" s="1540"/>
      <c r="BZ41" s="1540"/>
      <c r="CA41" s="1540"/>
      <c r="CB41" s="1542"/>
      <c r="CC41" s="1542"/>
      <c r="CD41" s="1540"/>
      <c r="CE41" s="1540"/>
      <c r="CF41" s="1540"/>
      <c r="CG41" s="1540"/>
      <c r="CH41" s="1540"/>
      <c r="CI41" s="1542"/>
      <c r="CJ41" s="1542"/>
      <c r="CK41" s="1540"/>
      <c r="CL41" s="1540"/>
      <c r="CM41" s="1540"/>
      <c r="CN41" s="1540"/>
      <c r="CO41" s="1639"/>
      <c r="CP41" s="1640"/>
      <c r="CQ41" s="1542"/>
      <c r="CR41" s="1540"/>
      <c r="CS41" s="1540"/>
      <c r="CT41" s="1540"/>
      <c r="CU41" s="1540"/>
      <c r="CV41" s="1540"/>
      <c r="CW41" s="1542"/>
      <c r="CX41" s="1542"/>
      <c r="CY41" s="1540"/>
      <c r="CZ41" s="1540"/>
      <c r="DA41" s="1540"/>
      <c r="DB41" s="1540"/>
      <c r="DC41" s="1540"/>
      <c r="DD41" s="1542"/>
      <c r="DE41" s="1542"/>
      <c r="DF41" s="1540"/>
      <c r="DG41" s="1540"/>
      <c r="DH41" s="1540"/>
      <c r="DI41" s="1540"/>
      <c r="DJ41" s="1540"/>
      <c r="DK41" s="1542"/>
      <c r="DL41" s="1542"/>
      <c r="DM41" s="1540"/>
      <c r="DN41" s="1641"/>
      <c r="DO41" s="1631"/>
      <c r="DP41" s="1631"/>
      <c r="DQ41" s="1631"/>
      <c r="DR41" s="1630"/>
      <c r="DS41" s="1612"/>
      <c r="DT41" s="1540"/>
      <c r="DU41" s="1540"/>
      <c r="DV41" s="1540"/>
      <c r="DW41" s="1540"/>
      <c r="DX41" s="1540"/>
      <c r="DY41" s="1542"/>
      <c r="DZ41" s="1542"/>
      <c r="EA41" s="1424"/>
      <c r="EB41" s="1542"/>
      <c r="EC41" s="1540"/>
      <c r="ED41" s="1540"/>
      <c r="EE41" s="1540"/>
      <c r="EF41" s="1540"/>
      <c r="EG41" s="1542"/>
      <c r="EH41" s="1542"/>
      <c r="EI41" s="1424"/>
      <c r="EJ41" s="1581"/>
      <c r="EK41" s="1540"/>
      <c r="EL41" s="1540"/>
      <c r="EM41" s="1540"/>
      <c r="EN41" s="1540"/>
      <c r="EO41" s="1542"/>
      <c r="EP41" s="1542"/>
      <c r="EQ41" s="1425"/>
      <c r="ER41" s="1540"/>
      <c r="ES41" s="1540"/>
      <c r="ET41" s="1557"/>
      <c r="EU41" s="1542"/>
      <c r="EV41" s="1540"/>
      <c r="EW41" s="1542"/>
      <c r="EX41" s="1542"/>
      <c r="EY41" s="1424"/>
      <c r="EZ41" s="1540"/>
      <c r="FA41" s="1540"/>
      <c r="FB41" s="1633"/>
      <c r="FC41" s="1542"/>
      <c r="FD41" s="1540"/>
      <c r="FE41" s="1542"/>
      <c r="FF41" s="1542"/>
      <c r="FG41" s="1425"/>
      <c r="FH41" s="1540"/>
      <c r="FI41" s="1540"/>
      <c r="FJ41" s="1540"/>
      <c r="FK41" s="1540"/>
      <c r="FL41" s="1540"/>
      <c r="FM41" s="1542"/>
      <c r="FN41" s="1542"/>
      <c r="FO41" s="1424"/>
      <c r="FP41" s="1540"/>
      <c r="FQ41" s="1540"/>
      <c r="FR41" s="1540"/>
      <c r="FS41" s="1547"/>
      <c r="FT41" s="1566"/>
      <c r="FU41" s="1542"/>
      <c r="FV41" s="1542"/>
      <c r="FW41" s="1424"/>
      <c r="FX41" s="1540"/>
      <c r="FY41" s="1540"/>
      <c r="FZ41" s="1540"/>
      <c r="GA41" s="1540"/>
      <c r="GB41" s="1540"/>
      <c r="GC41" s="1542"/>
      <c r="GD41" s="1542"/>
      <c r="GE41" s="1424"/>
      <c r="GF41" s="1540"/>
      <c r="GG41" s="1596"/>
      <c r="GH41" s="1578"/>
      <c r="GI41" s="1578"/>
      <c r="GJ41" s="1791"/>
      <c r="GK41" s="1580"/>
      <c r="GL41" s="1580"/>
      <c r="GM41" s="1425"/>
      <c r="GN41" s="1590"/>
      <c r="GO41" s="1578"/>
      <c r="GP41" s="1578"/>
      <c r="GQ41" s="1578"/>
      <c r="GR41" s="1593"/>
      <c r="GS41" s="1542"/>
      <c r="GT41" s="1542"/>
      <c r="GU41" s="1546"/>
      <c r="GV41" s="1540"/>
      <c r="GW41" s="1540"/>
      <c r="GX41" s="1540"/>
      <c r="GY41" s="1540"/>
      <c r="GZ41" s="1540"/>
      <c r="HA41" s="1542"/>
      <c r="HB41" s="1542"/>
      <c r="HC41" s="1546"/>
      <c r="HD41" s="1540"/>
      <c r="HE41" s="1540"/>
      <c r="HF41" s="1540"/>
      <c r="HG41" s="1540"/>
      <c r="HH41" s="1540"/>
      <c r="HI41" s="1542"/>
      <c r="HJ41" s="1542"/>
      <c r="HK41" s="1546"/>
      <c r="HL41" s="1540"/>
      <c r="HM41" s="1596"/>
      <c r="HN41" s="1578"/>
      <c r="HO41" s="1578"/>
      <c r="HP41" s="1578"/>
      <c r="HQ41" s="1591"/>
      <c r="HR41" s="1640"/>
      <c r="HS41" s="1546"/>
      <c r="HT41" s="1540"/>
      <c r="HU41" s="1540"/>
      <c r="HV41" s="1540"/>
      <c r="HW41" s="1540"/>
      <c r="HX41" s="1540"/>
      <c r="HY41" s="1542"/>
      <c r="HZ41" s="1542"/>
      <c r="IA41" s="1546"/>
      <c r="IB41" s="1540"/>
      <c r="IC41" s="1540"/>
      <c r="ID41" s="1540"/>
      <c r="IE41" s="1540"/>
      <c r="IF41" s="1540"/>
      <c r="IG41" s="1542"/>
      <c r="IH41" s="1542"/>
      <c r="II41" s="1546"/>
      <c r="IJ41" s="1540"/>
      <c r="IK41" s="1540"/>
      <c r="IL41" s="1540"/>
      <c r="IM41" s="1540"/>
      <c r="IN41" s="1540"/>
      <c r="IO41" s="1542"/>
      <c r="IP41" s="1542"/>
      <c r="IQ41" s="1546"/>
      <c r="IR41" s="1599"/>
      <c r="IS41" s="1599"/>
      <c r="IT41" s="1599"/>
      <c r="IU41" s="1599"/>
      <c r="IV41" s="1599"/>
      <c r="IW41" s="1548"/>
      <c r="IX41" s="1548"/>
      <c r="IY41" s="1613"/>
      <c r="IZ41" s="1599"/>
      <c r="JA41" s="1599"/>
      <c r="JB41" s="1599"/>
      <c r="JC41" s="1599"/>
      <c r="JD41" s="1548"/>
      <c r="JE41" s="1548"/>
      <c r="JF41" s="1548"/>
      <c r="JG41" s="1613"/>
      <c r="JH41" s="1599"/>
      <c r="JI41" s="1599"/>
      <c r="JJ41" s="1599"/>
      <c r="JK41" s="1599"/>
      <c r="JL41" s="1599"/>
      <c r="JM41" s="1548"/>
      <c r="JN41" s="1548"/>
      <c r="JO41" s="1613"/>
      <c r="JP41" s="1599"/>
      <c r="JQ41" s="1599"/>
      <c r="JR41" s="1599"/>
      <c r="JS41" s="1599"/>
      <c r="JT41" s="1599"/>
      <c r="JU41" s="1548"/>
      <c r="JV41" s="1548"/>
      <c r="JW41" s="1613"/>
      <c r="JX41" s="1599"/>
      <c r="JY41" s="1599"/>
      <c r="JZ41" s="1599"/>
      <c r="KA41" s="1599"/>
      <c r="KB41" s="1599"/>
      <c r="KC41" s="1548"/>
      <c r="KD41" s="1548"/>
      <c r="KE41" s="1613"/>
      <c r="KF41" s="1599"/>
      <c r="KG41" s="1599"/>
      <c r="KH41" s="1599"/>
      <c r="KI41" s="1599"/>
      <c r="KJ41" s="1548"/>
      <c r="KK41" s="1548"/>
      <c r="KL41" s="1548"/>
      <c r="KM41" s="1613"/>
      <c r="KN41" s="1599"/>
      <c r="KO41" s="1599"/>
      <c r="KP41" s="1599"/>
      <c r="KQ41" s="1599"/>
      <c r="KR41" s="1599"/>
      <c r="KS41" s="1548"/>
      <c r="KT41" s="1548"/>
      <c r="KU41" s="1613"/>
      <c r="KV41" s="1599"/>
      <c r="KW41" s="1599"/>
      <c r="KX41" s="1599"/>
      <c r="KY41" s="1599"/>
      <c r="KZ41" s="1599"/>
      <c r="LA41" s="1548"/>
      <c r="LB41" s="1548"/>
      <c r="LC41" s="1613"/>
      <c r="LD41" s="1599"/>
      <c r="LE41" s="1599"/>
      <c r="LF41" s="1599"/>
      <c r="LG41" s="1548"/>
      <c r="LH41" s="1599"/>
      <c r="LI41" s="1548"/>
      <c r="LJ41" s="1548"/>
      <c r="LK41" s="1613"/>
      <c r="LL41" s="1599"/>
      <c r="LM41" s="1599"/>
      <c r="LN41" s="1599"/>
      <c r="LO41" s="1599"/>
      <c r="LP41" s="1599"/>
      <c r="LQ41" s="1548"/>
      <c r="LR41" s="1548"/>
      <c r="LS41" s="1613"/>
      <c r="LT41" s="1599"/>
      <c r="LU41" s="1599"/>
      <c r="LV41" s="1599"/>
      <c r="LW41" s="1599"/>
      <c r="LX41" s="1599"/>
      <c r="LY41" s="1548"/>
      <c r="LZ41" s="1548"/>
      <c r="MA41" s="1613"/>
      <c r="MB41" s="1599"/>
      <c r="MC41" s="1599"/>
      <c r="MD41" s="1599"/>
      <c r="ME41" s="1599"/>
      <c r="MF41" s="1599"/>
      <c r="MG41" s="1548"/>
      <c r="MH41" s="1548"/>
      <c r="MI41" s="1613"/>
      <c r="MJ41" s="1599"/>
      <c r="MK41" s="1599"/>
      <c r="ML41" s="1599"/>
      <c r="MM41" s="1599"/>
      <c r="MN41" s="1599"/>
      <c r="MO41" s="1548"/>
      <c r="MP41" s="1548"/>
      <c r="MQ41" s="1613"/>
      <c r="MR41" s="1599"/>
      <c r="MS41" s="1599"/>
      <c r="MT41" s="1599"/>
      <c r="MU41" s="1599"/>
      <c r="MV41" s="1599"/>
      <c r="MW41" s="1548"/>
      <c r="MX41" s="1548"/>
      <c r="MY41" s="1613"/>
      <c r="MZ41" s="1548"/>
      <c r="NA41" s="1599"/>
      <c r="NB41" s="1599"/>
      <c r="NC41" s="1599"/>
      <c r="ND41" s="1599"/>
      <c r="NE41" s="1548"/>
      <c r="NF41" s="1548"/>
      <c r="NG41" s="2176"/>
      <c r="NH41" s="1601"/>
      <c r="NI41" s="1601"/>
      <c r="NJ41" s="1601"/>
      <c r="NK41" s="1601"/>
      <c r="NL41" s="1608"/>
      <c r="NM41" s="1548"/>
      <c r="NN41" s="1548"/>
      <c r="NO41" s="2179"/>
      <c r="NP41" s="1601"/>
      <c r="NQ41" s="1599"/>
      <c r="NR41" s="1599"/>
      <c r="NS41" s="1548"/>
      <c r="NT41" s="1599"/>
      <c r="NU41" s="1548"/>
      <c r="NV41" s="1548"/>
      <c r="NW41" s="2179"/>
      <c r="NX41" s="1599"/>
      <c r="NY41" s="1599"/>
      <c r="NZ41" s="1599"/>
      <c r="OA41" s="1599"/>
      <c r="OB41" s="1599"/>
      <c r="OC41" s="1548"/>
      <c r="OD41" s="1548"/>
      <c r="OE41" s="2179"/>
      <c r="OF41" s="1599"/>
      <c r="OG41" s="1599"/>
      <c r="OH41" s="1599"/>
      <c r="OI41" s="1599"/>
      <c r="OJ41" s="1601"/>
      <c r="OK41" s="1548"/>
      <c r="OL41" s="1548"/>
      <c r="OM41" s="1613"/>
      <c r="ON41" s="1599"/>
      <c r="OO41" s="1599"/>
      <c r="OP41" s="1599"/>
      <c r="OQ41" s="1599"/>
      <c r="OR41" s="1599"/>
      <c r="OS41" s="1548"/>
      <c r="OT41" s="1548"/>
      <c r="OU41" s="1613"/>
      <c r="OV41" s="1599"/>
      <c r="OW41" s="1599"/>
      <c r="OX41" s="1599"/>
      <c r="OY41" s="1599"/>
      <c r="OZ41" s="1599"/>
      <c r="PA41" s="1548"/>
      <c r="PB41" s="1548"/>
      <c r="PC41" s="1613"/>
      <c r="PD41" s="1599"/>
      <c r="PE41" s="1599"/>
      <c r="PF41" s="1599"/>
      <c r="PG41" s="1599"/>
      <c r="PH41" s="1599"/>
      <c r="PI41" s="1548"/>
      <c r="PJ41" s="1548"/>
      <c r="PK41" s="1613"/>
      <c r="PL41" s="1601"/>
      <c r="PM41" s="1601"/>
      <c r="PN41" s="1601"/>
      <c r="PO41" s="1601"/>
      <c r="PP41" s="1599"/>
      <c r="PQ41" s="1548"/>
      <c r="PR41" s="1548"/>
      <c r="PS41" s="2181"/>
      <c r="PT41" s="1599"/>
      <c r="PU41" s="1599"/>
      <c r="PV41" s="1599"/>
      <c r="PW41" s="1599"/>
      <c r="PX41" s="1599"/>
      <c r="PY41" s="1548"/>
      <c r="PZ41" s="1548"/>
      <c r="QA41" s="2181"/>
      <c r="QB41" s="1614"/>
      <c r="QC41" s="1614"/>
      <c r="QD41" s="1614"/>
      <c r="QE41" s="1614"/>
      <c r="QF41" s="1614"/>
      <c r="QG41" s="1548"/>
      <c r="QH41" s="1548"/>
      <c r="QI41" s="2181"/>
      <c r="QJ41" s="1614"/>
      <c r="QK41" s="1614"/>
      <c r="QL41" s="1614"/>
      <c r="QM41" s="1614"/>
      <c r="QN41" s="1548"/>
      <c r="QO41" s="1548"/>
      <c r="QP41" s="1548"/>
      <c r="QQ41" s="2181"/>
      <c r="QR41" s="1599"/>
      <c r="QS41" s="1599"/>
      <c r="QT41" s="1601"/>
      <c r="QU41" s="1601"/>
      <c r="QV41" s="1601"/>
      <c r="QW41" s="1548"/>
      <c r="QX41" s="1548"/>
      <c r="QY41" s="2181"/>
      <c r="QZ41" s="1488"/>
      <c r="RA41" s="1488"/>
      <c r="RB41" s="1488"/>
      <c r="RC41" s="1488"/>
      <c r="RD41" s="1488"/>
      <c r="RE41" s="1548"/>
      <c r="RF41" s="1548"/>
      <c r="RG41" s="2181"/>
      <c r="RH41" s="1488"/>
      <c r="RI41" s="1488"/>
      <c r="RJ41" s="1488"/>
      <c r="RK41" s="1488"/>
      <c r="RL41" s="1488"/>
      <c r="RM41" s="1488"/>
      <c r="RN41" s="1488"/>
      <c r="RO41" s="1488"/>
      <c r="RP41" s="1488"/>
    </row>
    <row r="42" spans="1:485">
      <c r="A42" s="1446" t="s">
        <v>65</v>
      </c>
      <c r="B42" s="1642"/>
      <c r="C42" s="1643" t="s">
        <v>66</v>
      </c>
      <c r="D42" s="1644"/>
      <c r="E42" s="1618"/>
      <c r="F42" s="1618"/>
      <c r="G42" s="1618"/>
      <c r="H42" s="1618"/>
      <c r="I42" s="1618"/>
      <c r="J42" s="1622"/>
      <c r="K42" s="1620"/>
      <c r="L42" s="1619"/>
      <c r="M42" s="1619"/>
      <c r="N42" s="1619"/>
      <c r="O42" s="1645"/>
      <c r="P42" s="1643"/>
      <c r="Q42" s="1643"/>
      <c r="R42" s="1643"/>
      <c r="S42" s="1646"/>
      <c r="T42" s="1646"/>
      <c r="U42" s="1646"/>
      <c r="V42" s="1646"/>
      <c r="W42" s="1646"/>
      <c r="X42" s="1643"/>
      <c r="Y42" s="1643"/>
      <c r="Z42" s="1647"/>
      <c r="AA42" s="1647"/>
      <c r="AB42" s="1647"/>
      <c r="AC42" s="1646"/>
      <c r="AD42" s="1646"/>
      <c r="AE42" s="1643"/>
      <c r="AF42" s="1648"/>
      <c r="AG42" s="1621"/>
      <c r="AH42" s="1619"/>
      <c r="AI42" s="1619"/>
      <c r="AJ42" s="1619"/>
      <c r="AK42" s="1619"/>
      <c r="AL42" s="1620"/>
      <c r="AM42" s="1620"/>
      <c r="AN42" s="1621"/>
      <c r="AO42" s="1619"/>
      <c r="AP42" s="1619"/>
      <c r="AQ42" s="1619"/>
      <c r="AR42" s="1619"/>
      <c r="AS42" s="1649"/>
      <c r="AT42" s="1643"/>
      <c r="AU42" s="1647"/>
      <c r="AV42" s="1647"/>
      <c r="AW42" s="1647"/>
      <c r="AX42" s="1643"/>
      <c r="AY42" s="1643"/>
      <c r="AZ42" s="1643"/>
      <c r="BA42" s="1643"/>
      <c r="BB42" s="1647"/>
      <c r="BC42" s="1647"/>
      <c r="BD42" s="1647"/>
      <c r="BE42" s="1647"/>
      <c r="BF42" s="1647"/>
      <c r="BG42" s="1643"/>
      <c r="BH42" s="1643"/>
      <c r="BI42" s="1647"/>
      <c r="BJ42" s="1650"/>
      <c r="BK42" s="1621"/>
      <c r="BL42" s="1619"/>
      <c r="BM42" s="1651"/>
      <c r="BN42" s="1542"/>
      <c r="BO42" s="1542"/>
      <c r="BP42" s="1540"/>
      <c r="BQ42" s="1540"/>
      <c r="BR42" s="1540"/>
      <c r="BS42" s="1540"/>
      <c r="BT42" s="1540"/>
      <c r="BU42" s="1542"/>
      <c r="BV42" s="1542"/>
      <c r="BW42" s="1540"/>
      <c r="BX42" s="1540"/>
      <c r="BY42" s="1540"/>
      <c r="BZ42" s="1540"/>
      <c r="CA42" s="1540"/>
      <c r="CB42" s="1542"/>
      <c r="CC42" s="1542"/>
      <c r="CD42" s="1540"/>
      <c r="CE42" s="1540"/>
      <c r="CF42" s="1540"/>
      <c r="CG42" s="1540"/>
      <c r="CH42" s="1540"/>
      <c r="CI42" s="1542"/>
      <c r="CJ42" s="1542"/>
      <c r="CK42" s="1540"/>
      <c r="CL42" s="1540"/>
      <c r="CM42" s="1540"/>
      <c r="CN42" s="1540"/>
      <c r="CO42" s="1652"/>
      <c r="CP42" s="1653"/>
      <c r="CQ42" s="1542"/>
      <c r="CR42" s="1540"/>
      <c r="CS42" s="1540"/>
      <c r="CT42" s="1540"/>
      <c r="CU42" s="1540"/>
      <c r="CV42" s="1540"/>
      <c r="CW42" s="1542"/>
      <c r="CX42" s="1542"/>
      <c r="CY42" s="1540"/>
      <c r="CZ42" s="1540"/>
      <c r="DA42" s="1540"/>
      <c r="DB42" s="1540"/>
      <c r="DC42" s="1540"/>
      <c r="DD42" s="1542"/>
      <c r="DE42" s="1542"/>
      <c r="DF42" s="1540"/>
      <c r="DG42" s="1540"/>
      <c r="DH42" s="1540"/>
      <c r="DI42" s="1540"/>
      <c r="DJ42" s="1540"/>
      <c r="DK42" s="1542"/>
      <c r="DL42" s="1542"/>
      <c r="DM42" s="1540"/>
      <c r="DN42" s="1654"/>
      <c r="DO42" s="1619"/>
      <c r="DP42" s="1619"/>
      <c r="DQ42" s="1619"/>
      <c r="DR42" s="1620"/>
      <c r="DS42" s="1612"/>
      <c r="DT42" s="1540"/>
      <c r="DU42" s="1540"/>
      <c r="DV42" s="1540"/>
      <c r="DW42" s="1540"/>
      <c r="DX42" s="1540"/>
      <c r="DY42" s="1542"/>
      <c r="DZ42" s="1542"/>
      <c r="EA42" s="1424"/>
      <c r="EB42" s="1542"/>
      <c r="EC42" s="1540"/>
      <c r="ED42" s="1540"/>
      <c r="EE42" s="1540"/>
      <c r="EF42" s="1540"/>
      <c r="EG42" s="1542"/>
      <c r="EH42" s="1542"/>
      <c r="EI42" s="1424"/>
      <c r="EJ42" s="1540"/>
      <c r="EK42" s="1540"/>
      <c r="EL42" s="1540"/>
      <c r="EM42" s="1540"/>
      <c r="EN42" s="1540"/>
      <c r="EO42" s="1542"/>
      <c r="EP42" s="1542"/>
      <c r="EQ42" s="1425"/>
      <c r="ER42" s="1540"/>
      <c r="ES42" s="1540"/>
      <c r="ET42" s="1540"/>
      <c r="EU42" s="1542"/>
      <c r="EV42" s="1540"/>
      <c r="EW42" s="1542"/>
      <c r="EX42" s="1542"/>
      <c r="EY42" s="1424"/>
      <c r="EZ42" s="1540"/>
      <c r="FA42" s="1581"/>
      <c r="FB42" s="1557"/>
      <c r="FC42" s="1542"/>
      <c r="FD42" s="1540"/>
      <c r="FE42" s="1542"/>
      <c r="FF42" s="1542"/>
      <c r="FG42" s="1425"/>
      <c r="FH42" s="1549"/>
      <c r="FI42" s="1549"/>
      <c r="FJ42" s="1549"/>
      <c r="FK42" s="1549"/>
      <c r="FL42" s="1549"/>
      <c r="FM42" s="1550"/>
      <c r="FN42" s="1550"/>
      <c r="FO42" s="1424"/>
      <c r="FP42" s="1549"/>
      <c r="FQ42" s="1549"/>
      <c r="FR42" s="1549"/>
      <c r="FS42" s="1549"/>
      <c r="FT42" s="1549"/>
      <c r="FU42" s="1550"/>
      <c r="FV42" s="1550"/>
      <c r="FW42" s="1424"/>
      <c r="FX42" s="1549"/>
      <c r="FY42" s="1549"/>
      <c r="FZ42" s="1549"/>
      <c r="GA42" s="1549"/>
      <c r="GB42" s="1549"/>
      <c r="GC42" s="1550"/>
      <c r="GD42" s="1550"/>
      <c r="GE42" s="1424"/>
      <c r="GF42" s="1549"/>
      <c r="GG42" s="1655"/>
      <c r="GH42" s="1656"/>
      <c r="GI42" s="1656"/>
      <c r="GJ42" s="1656"/>
      <c r="GK42" s="1657"/>
      <c r="GL42" s="1657"/>
      <c r="GM42" s="1425"/>
      <c r="GN42" s="1658"/>
      <c r="GO42" s="1656"/>
      <c r="GP42" s="1656"/>
      <c r="GQ42" s="1656"/>
      <c r="GR42" s="1659"/>
      <c r="GS42" s="1550"/>
      <c r="GT42" s="1550"/>
      <c r="GU42" s="1554"/>
      <c r="GV42" s="1549"/>
      <c r="GW42" s="1549"/>
      <c r="GX42" s="1549"/>
      <c r="GY42" s="1549"/>
      <c r="GZ42" s="1549"/>
      <c r="HA42" s="1550"/>
      <c r="HB42" s="1550"/>
      <c r="HC42" s="1554"/>
      <c r="HD42" s="1549"/>
      <c r="HE42" s="1549"/>
      <c r="HF42" s="1549"/>
      <c r="HG42" s="1549"/>
      <c r="HH42" s="1549"/>
      <c r="HI42" s="1550"/>
      <c r="HJ42" s="1550"/>
      <c r="HK42" s="1554"/>
      <c r="HL42" s="1549"/>
      <c r="HM42" s="1655"/>
      <c r="HN42" s="1656"/>
      <c r="HO42" s="1656"/>
      <c r="HP42" s="1656"/>
      <c r="HQ42" s="1660"/>
      <c r="HR42" s="1661"/>
      <c r="HS42" s="1554"/>
      <c r="HT42" s="1549"/>
      <c r="HU42" s="1549"/>
      <c r="HV42" s="1549"/>
      <c r="HW42" s="1549"/>
      <c r="HX42" s="1549"/>
      <c r="HY42" s="1550"/>
      <c r="HZ42" s="1550"/>
      <c r="IA42" s="1554"/>
      <c r="IB42" s="1549"/>
      <c r="IC42" s="1549"/>
      <c r="ID42" s="1549"/>
      <c r="IE42" s="1549"/>
      <c r="IF42" s="1549"/>
      <c r="IG42" s="1550"/>
      <c r="IH42" s="1550"/>
      <c r="II42" s="1554"/>
      <c r="IJ42" s="1549"/>
      <c r="IK42" s="1549"/>
      <c r="IL42" s="1549"/>
      <c r="IM42" s="1549"/>
      <c r="IN42" s="1549"/>
      <c r="IO42" s="1550"/>
      <c r="IP42" s="1550"/>
      <c r="IQ42" s="1554"/>
      <c r="IR42" s="1656"/>
      <c r="IS42" s="1656"/>
      <c r="IT42" s="1656"/>
      <c r="IU42" s="1656"/>
      <c r="IV42" s="1656"/>
      <c r="IW42" s="1657"/>
      <c r="IX42" s="1657"/>
      <c r="IY42" s="1662"/>
      <c r="IZ42" s="1656"/>
      <c r="JA42" s="1656"/>
      <c r="JB42" s="1656"/>
      <c r="JC42" s="1656"/>
      <c r="JD42" s="1657"/>
      <c r="JE42" s="1657"/>
      <c r="JF42" s="1657"/>
      <c r="JG42" s="1662"/>
      <c r="JH42" s="1656"/>
      <c r="JI42" s="1656"/>
      <c r="JJ42" s="1656"/>
      <c r="JK42" s="1656"/>
      <c r="JL42" s="1656"/>
      <c r="JM42" s="1657"/>
      <c r="JN42" s="1657"/>
      <c r="JO42" s="1662"/>
      <c r="JP42" s="1656"/>
      <c r="JQ42" s="1656"/>
      <c r="JR42" s="1656"/>
      <c r="JS42" s="1656"/>
      <c r="JT42" s="1656"/>
      <c r="JU42" s="1657"/>
      <c r="JV42" s="1657"/>
      <c r="JW42" s="1662"/>
      <c r="JX42" s="1656"/>
      <c r="JY42" s="1656"/>
      <c r="JZ42" s="1656"/>
      <c r="KA42" s="1656"/>
      <c r="KB42" s="1656"/>
      <c r="KC42" s="1657"/>
      <c r="KD42" s="1657"/>
      <c r="KE42" s="1662"/>
      <c r="KF42" s="1656"/>
      <c r="KG42" s="1656"/>
      <c r="KH42" s="1656"/>
      <c r="KI42" s="1656"/>
      <c r="KJ42" s="1657"/>
      <c r="KK42" s="1657"/>
      <c r="KL42" s="1657"/>
      <c r="KM42" s="1662"/>
      <c r="KN42" s="1656"/>
      <c r="KO42" s="1656"/>
      <c r="KP42" s="1656"/>
      <c r="KQ42" s="1656"/>
      <c r="KR42" s="1656"/>
      <c r="KS42" s="1657"/>
      <c r="KT42" s="1657"/>
      <c r="KU42" s="1662"/>
      <c r="KV42" s="1656"/>
      <c r="KW42" s="1656"/>
      <c r="KX42" s="1656"/>
      <c r="KY42" s="1656"/>
      <c r="KZ42" s="1656"/>
      <c r="LA42" s="1657"/>
      <c r="LB42" s="1657"/>
      <c r="LC42" s="1662"/>
      <c r="LD42" s="1656"/>
      <c r="LE42" s="1656"/>
      <c r="LF42" s="1656"/>
      <c r="LG42" s="1657"/>
      <c r="LH42" s="1656"/>
      <c r="LI42" s="1657"/>
      <c r="LJ42" s="1657"/>
      <c r="LK42" s="1662"/>
      <c r="LL42" s="1656"/>
      <c r="LM42" s="1656"/>
      <c r="LN42" s="1656"/>
      <c r="LO42" s="1656"/>
      <c r="LP42" s="1656"/>
      <c r="LQ42" s="1657"/>
      <c r="LR42" s="1657"/>
      <c r="LS42" s="1662"/>
      <c r="LT42" s="1656"/>
      <c r="LU42" s="1656"/>
      <c r="LV42" s="1656"/>
      <c r="LW42" s="1656"/>
      <c r="LX42" s="1656"/>
      <c r="LY42" s="1657"/>
      <c r="LZ42" s="1657"/>
      <c r="MA42" s="1662"/>
      <c r="MB42" s="1656"/>
      <c r="MC42" s="1656"/>
      <c r="MD42" s="1656"/>
      <c r="ME42" s="1656"/>
      <c r="MF42" s="1656"/>
      <c r="MG42" s="1657"/>
      <c r="MH42" s="1657"/>
      <c r="MI42" s="1662"/>
      <c r="MJ42" s="1656"/>
      <c r="MK42" s="1656"/>
      <c r="ML42" s="1656"/>
      <c r="MM42" s="1656"/>
      <c r="MN42" s="1656"/>
      <c r="MO42" s="1657"/>
      <c r="MP42" s="1657"/>
      <c r="MQ42" s="1662"/>
      <c r="MR42" s="1656"/>
      <c r="MS42" s="1656"/>
      <c r="MT42" s="1656"/>
      <c r="MU42" s="1656"/>
      <c r="MV42" s="1656"/>
      <c r="MW42" s="1657"/>
      <c r="MX42" s="1657"/>
      <c r="MY42" s="1662"/>
      <c r="MZ42" s="1657"/>
      <c r="NA42" s="1656"/>
      <c r="NB42" s="1656"/>
      <c r="NC42" s="1656"/>
      <c r="ND42" s="1656"/>
      <c r="NE42" s="1657"/>
      <c r="NF42" s="1657"/>
      <c r="NG42" s="2177"/>
      <c r="NH42" s="1601"/>
      <c r="NI42" s="1601"/>
      <c r="NJ42" s="1601"/>
      <c r="NK42" s="1601"/>
      <c r="NL42" s="1608"/>
      <c r="NM42" s="1548"/>
      <c r="NN42" s="1548"/>
      <c r="NO42" s="2180"/>
      <c r="NP42" s="1601"/>
      <c r="NQ42" s="1599"/>
      <c r="NR42" s="1599"/>
      <c r="NS42" s="1548"/>
      <c r="NT42" s="1599"/>
      <c r="NU42" s="1548"/>
      <c r="NV42" s="1548"/>
      <c r="NW42" s="2180"/>
      <c r="NX42" s="1599"/>
      <c r="NY42" s="1599"/>
      <c r="NZ42" s="1599"/>
      <c r="OA42" s="1599"/>
      <c r="OB42" s="1599"/>
      <c r="OC42" s="1548"/>
      <c r="OD42" s="1548"/>
      <c r="OE42" s="2180"/>
      <c r="OF42" s="1599"/>
      <c r="OG42" s="1599"/>
      <c r="OH42" s="1599"/>
      <c r="OI42" s="1599"/>
      <c r="OJ42" s="1601"/>
      <c r="OK42" s="1548"/>
      <c r="OL42" s="1548"/>
      <c r="OM42" s="1613"/>
      <c r="ON42" s="1599"/>
      <c r="OO42" s="1599"/>
      <c r="OP42" s="1599"/>
      <c r="OQ42" s="1599"/>
      <c r="OR42" s="1599"/>
      <c r="OS42" s="1548"/>
      <c r="OT42" s="1548"/>
      <c r="OU42" s="1613"/>
      <c r="OV42" s="1599"/>
      <c r="OW42" s="1599"/>
      <c r="OX42" s="1599"/>
      <c r="OY42" s="1599"/>
      <c r="OZ42" s="1599"/>
      <c r="PA42" s="1548"/>
      <c r="PB42" s="1548"/>
      <c r="PC42" s="1613"/>
      <c r="PD42" s="1599"/>
      <c r="PE42" s="1599"/>
      <c r="PF42" s="1599"/>
      <c r="PG42" s="1599"/>
      <c r="PH42" s="1599"/>
      <c r="PI42" s="1548"/>
      <c r="PJ42" s="1548"/>
      <c r="PK42" s="1613"/>
      <c r="PL42" s="1601"/>
      <c r="PM42" s="1601"/>
      <c r="PN42" s="1601"/>
      <c r="PO42" s="1601"/>
      <c r="PP42" s="1599"/>
      <c r="PQ42" s="1548"/>
      <c r="PR42" s="1548"/>
      <c r="PS42" s="2181"/>
      <c r="PT42" s="1599"/>
      <c r="PU42" s="1599"/>
      <c r="PV42" s="1599"/>
      <c r="PW42" s="1599"/>
      <c r="PX42" s="1599"/>
      <c r="PY42" s="1548"/>
      <c r="PZ42" s="1548"/>
      <c r="QA42" s="2181"/>
      <c r="QB42" s="1599"/>
      <c r="QC42" s="1599"/>
      <c r="QD42" s="1599"/>
      <c r="QE42" s="1599"/>
      <c r="QF42" s="1599"/>
      <c r="QG42" s="1548"/>
      <c r="QH42" s="1548"/>
      <c r="QI42" s="2181"/>
      <c r="QJ42" s="1599"/>
      <c r="QK42" s="1599"/>
      <c r="QL42" s="1599"/>
      <c r="QM42" s="1601"/>
      <c r="QN42" s="1548"/>
      <c r="QO42" s="1548"/>
      <c r="QP42" s="1548"/>
      <c r="QQ42" s="2181"/>
      <c r="QR42" s="1599"/>
      <c r="QS42" s="1599"/>
      <c r="QT42" s="1601"/>
      <c r="QU42" s="1601"/>
      <c r="QV42" s="1601"/>
      <c r="QW42" s="1548"/>
      <c r="QX42" s="1548"/>
      <c r="QY42" s="2181"/>
      <c r="QZ42" s="1488"/>
      <c r="RA42" s="1488"/>
      <c r="RB42" s="1488"/>
      <c r="RC42" s="1488"/>
      <c r="RD42" s="1488"/>
      <c r="RE42" s="1548"/>
      <c r="RF42" s="1548"/>
      <c r="RG42" s="2181"/>
      <c r="RH42" s="1488"/>
      <c r="RI42" s="1488"/>
      <c r="RJ42" s="1488"/>
      <c r="RK42" s="1488"/>
      <c r="RL42" s="1488"/>
      <c r="RM42" s="1488"/>
      <c r="RN42" s="1488"/>
      <c r="RO42" s="1488"/>
      <c r="RP42" s="1488"/>
    </row>
    <row r="43" spans="1:485">
      <c r="A43" s="1447" t="s">
        <v>67</v>
      </c>
      <c r="B43" s="1634"/>
      <c r="C43" s="1634"/>
      <c r="D43" s="1663"/>
      <c r="E43" s="1663"/>
      <c r="F43" s="1663"/>
      <c r="G43" s="1663"/>
      <c r="H43" s="1663"/>
      <c r="I43" s="1663"/>
      <c r="J43" s="1634"/>
      <c r="K43" s="1634"/>
      <c r="L43" s="1664"/>
      <c r="M43" s="1664"/>
      <c r="N43" s="1664"/>
      <c r="O43" s="1663"/>
      <c r="P43" s="1634"/>
      <c r="Q43" s="1634"/>
      <c r="R43" s="1634"/>
      <c r="S43" s="1663"/>
      <c r="T43" s="1663"/>
      <c r="U43" s="1663"/>
      <c r="V43" s="1663"/>
      <c r="W43" s="1663"/>
      <c r="X43" s="1634"/>
      <c r="Y43" s="1634"/>
      <c r="Z43" s="1664"/>
      <c r="AA43" s="1664"/>
      <c r="AB43" s="1664"/>
      <c r="AC43" s="1663"/>
      <c r="AD43" s="1663"/>
      <c r="AE43" s="1634"/>
      <c r="AF43" s="1634"/>
      <c r="AG43" s="1664"/>
      <c r="AH43" s="1664"/>
      <c r="AI43" s="1664"/>
      <c r="AJ43" s="1664"/>
      <c r="AK43" s="1664"/>
      <c r="AL43" s="1634"/>
      <c r="AM43" s="1634"/>
      <c r="AN43" s="1664"/>
      <c r="AO43" s="1664"/>
      <c r="AP43" s="1664"/>
      <c r="AQ43" s="1664"/>
      <c r="AR43" s="1664"/>
      <c r="AS43" s="1634"/>
      <c r="AT43" s="1634"/>
      <c r="AU43" s="1664"/>
      <c r="AV43" s="1664"/>
      <c r="AW43" s="1664"/>
      <c r="AX43" s="1634"/>
      <c r="AY43" s="1634"/>
      <c r="AZ43" s="1634"/>
      <c r="BA43" s="1634"/>
      <c r="BB43" s="1664"/>
      <c r="BC43" s="1664"/>
      <c r="BD43" s="1664"/>
      <c r="BE43" s="1664"/>
      <c r="BF43" s="1664"/>
      <c r="BG43" s="1634"/>
      <c r="BH43" s="1634"/>
      <c r="BI43" s="1664"/>
      <c r="BJ43" s="1664"/>
      <c r="BK43" s="1664"/>
      <c r="BL43" s="1664"/>
      <c r="BM43" s="1664"/>
      <c r="BN43" s="1634"/>
      <c r="BO43" s="1634"/>
      <c r="BP43" s="1664"/>
      <c r="BQ43" s="1664"/>
      <c r="BR43" s="1664"/>
      <c r="BS43" s="1664"/>
      <c r="BT43" s="1664"/>
      <c r="BU43" s="1634"/>
      <c r="BV43" s="1634"/>
      <c r="BW43" s="1664"/>
      <c r="BX43" s="1664"/>
      <c r="BY43" s="1664"/>
      <c r="BZ43" s="1664"/>
      <c r="CA43" s="1664"/>
      <c r="CB43" s="1634"/>
      <c r="CC43" s="1634"/>
      <c r="CD43" s="1664"/>
      <c r="CE43" s="1664"/>
      <c r="CF43" s="1664"/>
      <c r="CG43" s="1664"/>
      <c r="CH43" s="1664"/>
      <c r="CI43" s="1634"/>
      <c r="CJ43" s="1634"/>
      <c r="CK43" s="1664"/>
      <c r="CL43" s="1664"/>
      <c r="CM43" s="1664"/>
      <c r="CN43" s="1664"/>
      <c r="CO43" s="1634"/>
      <c r="CP43" s="1634"/>
      <c r="CQ43" s="1634"/>
      <c r="CR43" s="1664"/>
      <c r="CS43" s="1664"/>
      <c r="CT43" s="1664"/>
      <c r="CU43" s="1664"/>
      <c r="CV43" s="1664"/>
      <c r="CW43" s="1634"/>
      <c r="CX43" s="1634"/>
      <c r="CY43" s="1664"/>
      <c r="CZ43" s="1664"/>
      <c r="DA43" s="1664"/>
      <c r="DB43" s="1664"/>
      <c r="DC43" s="1664"/>
      <c r="DD43" s="1634"/>
      <c r="DE43" s="1634"/>
      <c r="DF43" s="1664"/>
      <c r="DG43" s="1664"/>
      <c r="DH43" s="1664"/>
      <c r="DI43" s="1664"/>
      <c r="DJ43" s="1664"/>
      <c r="DK43" s="1634"/>
      <c r="DL43" s="1634"/>
      <c r="DM43" s="1664"/>
      <c r="DN43" s="1664"/>
      <c r="DO43" s="1664"/>
      <c r="DP43" s="1664"/>
      <c r="DQ43" s="1664"/>
      <c r="DR43" s="1634"/>
      <c r="DS43" s="1665"/>
      <c r="DT43" s="1549"/>
      <c r="DU43" s="1549"/>
      <c r="DV43" s="1549"/>
      <c r="DW43" s="1549"/>
      <c r="DX43" s="1549"/>
      <c r="DY43" s="1550"/>
      <c r="DZ43" s="1550"/>
      <c r="EA43" s="1431"/>
      <c r="EB43" s="1550"/>
      <c r="EC43" s="1549"/>
      <c r="ED43" s="1549"/>
      <c r="EE43" s="1549"/>
      <c r="EF43" s="1549"/>
      <c r="EG43" s="1550"/>
      <c r="EH43" s="1550"/>
      <c r="EI43" s="1431"/>
      <c r="EJ43" s="1549"/>
      <c r="EK43" s="1549"/>
      <c r="EL43" s="1549"/>
      <c r="EM43" s="1549"/>
      <c r="EN43" s="1549"/>
      <c r="EO43" s="1550"/>
      <c r="EP43" s="1550"/>
      <c r="EQ43" s="1432"/>
      <c r="ER43" s="1549"/>
      <c r="ES43" s="1549"/>
      <c r="ET43" s="1549"/>
      <c r="EU43" s="1550"/>
      <c r="EV43" s="1549"/>
      <c r="EW43" s="1550"/>
      <c r="EX43" s="1550"/>
      <c r="EY43" s="1431"/>
      <c r="EZ43" s="1549"/>
      <c r="FA43" s="1549"/>
      <c r="FB43" s="1633"/>
      <c r="FC43" s="1550"/>
      <c r="FD43" s="1549"/>
      <c r="FE43" s="1550"/>
      <c r="FF43" s="1550"/>
      <c r="FG43" s="1497"/>
      <c r="FH43" s="1599"/>
      <c r="FI43" s="1599"/>
      <c r="FJ43" s="1599"/>
      <c r="FK43" s="1599"/>
      <c r="FL43" s="1599"/>
      <c r="FM43" s="1548"/>
      <c r="FN43" s="1548"/>
      <c r="FO43" s="1498"/>
      <c r="FP43" s="1599"/>
      <c r="FQ43" s="1599"/>
      <c r="FR43" s="1599"/>
      <c r="FS43" s="1599"/>
      <c r="FT43" s="1599"/>
      <c r="FU43" s="1548"/>
      <c r="FV43" s="1548"/>
      <c r="FW43" s="1498"/>
      <c r="FX43" s="1599"/>
      <c r="FY43" s="1599"/>
      <c r="FZ43" s="1599"/>
      <c r="GA43" s="1599"/>
      <c r="GB43" s="1599"/>
      <c r="GC43" s="1548"/>
      <c r="GD43" s="1548"/>
      <c r="GE43" s="1498"/>
      <c r="GF43" s="1599"/>
      <c r="GG43" s="1599"/>
      <c r="GH43" s="1599"/>
      <c r="GI43" s="1599"/>
      <c r="GJ43" s="1599"/>
      <c r="GK43" s="1548"/>
      <c r="GL43" s="1548"/>
      <c r="GM43" s="1499"/>
      <c r="GN43" s="1599"/>
      <c r="GO43" s="1599"/>
      <c r="GP43" s="1599"/>
      <c r="GQ43" s="1599"/>
      <c r="GR43" s="1599"/>
      <c r="GS43" s="1548"/>
      <c r="GT43" s="1548"/>
      <c r="GU43" s="1613"/>
      <c r="GV43" s="1599"/>
      <c r="GW43" s="1599"/>
      <c r="GX43" s="1599"/>
      <c r="GY43" s="1599"/>
      <c r="GZ43" s="1599"/>
      <c r="HA43" s="1548"/>
      <c r="HB43" s="1548"/>
      <c r="HC43" s="1613"/>
      <c r="HD43" s="1599"/>
      <c r="HE43" s="1599"/>
      <c r="HF43" s="1599"/>
      <c r="HG43" s="1599"/>
      <c r="HH43" s="1599"/>
      <c r="HI43" s="1548"/>
      <c r="HJ43" s="1548"/>
      <c r="HK43" s="1613"/>
      <c r="HL43" s="1599"/>
      <c r="HM43" s="1599"/>
      <c r="HN43" s="1599"/>
      <c r="HO43" s="1599"/>
      <c r="HP43" s="1599"/>
      <c r="HQ43" s="1548"/>
      <c r="HR43" s="1548"/>
      <c r="HS43" s="1613"/>
      <c r="HT43" s="1599"/>
      <c r="HU43" s="1599"/>
      <c r="HV43" s="1599"/>
      <c r="HW43" s="1599"/>
      <c r="HX43" s="1599"/>
      <c r="HY43" s="1548"/>
      <c r="HZ43" s="1548"/>
      <c r="IA43" s="1613"/>
      <c r="IB43" s="1599"/>
      <c r="IC43" s="1599"/>
      <c r="ID43" s="1599"/>
      <c r="IE43" s="1599"/>
      <c r="IF43" s="1599"/>
      <c r="IG43" s="1548"/>
      <c r="IH43" s="1548"/>
      <c r="II43" s="1613"/>
      <c r="IJ43" s="1599"/>
      <c r="IK43" s="1599"/>
      <c r="IL43" s="1599"/>
      <c r="IM43" s="1599"/>
      <c r="IN43" s="1599"/>
      <c r="IO43" s="1548"/>
      <c r="IP43" s="1548"/>
      <c r="IQ43" s="1613"/>
      <c r="IR43" s="1599"/>
      <c r="IS43" s="1599"/>
      <c r="IT43" s="1599"/>
      <c r="IU43" s="1599"/>
      <c r="IV43" s="1599"/>
      <c r="IW43" s="1548"/>
      <c r="IX43" s="1548"/>
      <c r="IY43" s="1613"/>
      <c r="IZ43" s="1599"/>
      <c r="JA43" s="1599"/>
      <c r="JB43" s="1599"/>
      <c r="JC43" s="1599"/>
      <c r="JD43" s="1548"/>
      <c r="JE43" s="1548"/>
      <c r="JF43" s="1548"/>
      <c r="JG43" s="1613"/>
      <c r="JH43" s="1599"/>
      <c r="JI43" s="1599"/>
      <c r="JJ43" s="1599"/>
      <c r="JK43" s="1599"/>
      <c r="JL43" s="1599"/>
      <c r="JM43" s="1548"/>
      <c r="JN43" s="1548"/>
      <c r="JO43" s="1613"/>
      <c r="JP43" s="1599"/>
      <c r="JQ43" s="1599"/>
      <c r="JR43" s="1599"/>
      <c r="JS43" s="1599"/>
      <c r="JT43" s="1599"/>
      <c r="JU43" s="1548"/>
      <c r="JV43" s="1548"/>
      <c r="JW43" s="1613"/>
      <c r="JX43" s="1599"/>
      <c r="JY43" s="1599"/>
      <c r="JZ43" s="1599"/>
      <c r="KA43" s="1599"/>
      <c r="KB43" s="1599"/>
      <c r="KC43" s="1548"/>
      <c r="KD43" s="1548"/>
      <c r="KE43" s="1613"/>
      <c r="KF43" s="1599"/>
      <c r="KG43" s="1599"/>
      <c r="KH43" s="1599"/>
      <c r="KI43" s="1599"/>
      <c r="KJ43" s="1548"/>
      <c r="KK43" s="1548"/>
      <c r="KL43" s="1548"/>
      <c r="KM43" s="1613"/>
      <c r="KN43" s="1599"/>
      <c r="KO43" s="1599"/>
      <c r="KP43" s="1599"/>
      <c r="KQ43" s="1599"/>
      <c r="KR43" s="1599"/>
      <c r="KS43" s="1548"/>
      <c r="KT43" s="1548"/>
      <c r="KU43" s="1613"/>
      <c r="KV43" s="1599"/>
      <c r="KW43" s="1599"/>
      <c r="KX43" s="1599"/>
      <c r="KY43" s="1599"/>
      <c r="KZ43" s="1599"/>
      <c r="LA43" s="1548"/>
      <c r="LB43" s="1548"/>
      <c r="LC43" s="1613"/>
      <c r="LD43" s="1599"/>
      <c r="LE43" s="1599"/>
      <c r="LF43" s="1599"/>
      <c r="LG43" s="1548"/>
      <c r="LH43" s="1599"/>
      <c r="LI43" s="1548"/>
      <c r="LJ43" s="1548"/>
      <c r="LK43" s="1613"/>
      <c r="LL43" s="1599"/>
      <c r="LM43" s="1599"/>
      <c r="LN43" s="1599"/>
      <c r="LO43" s="1599"/>
      <c r="LP43" s="1599"/>
      <c r="LQ43" s="1548"/>
      <c r="LR43" s="1548"/>
      <c r="LS43" s="1613"/>
      <c r="LT43" s="1599"/>
      <c r="LU43" s="1599"/>
      <c r="LV43" s="1599"/>
      <c r="LW43" s="1599"/>
      <c r="LX43" s="1599"/>
      <c r="LY43" s="1548"/>
      <c r="LZ43" s="1548"/>
      <c r="MA43" s="1613"/>
      <c r="MB43" s="1599"/>
      <c r="MC43" s="1599"/>
      <c r="MD43" s="1599"/>
      <c r="ME43" s="1599"/>
      <c r="MF43" s="1599"/>
      <c r="MG43" s="1548"/>
      <c r="MH43" s="1548"/>
      <c r="MI43" s="1613"/>
      <c r="MJ43" s="1599"/>
      <c r="MK43" s="1599"/>
      <c r="ML43" s="1599"/>
      <c r="MM43" s="1599"/>
      <c r="MN43" s="1599"/>
      <c r="MO43" s="1548"/>
      <c r="MP43" s="1548"/>
      <c r="MQ43" s="1613"/>
      <c r="MR43" s="1599"/>
      <c r="MS43" s="1599"/>
      <c r="MT43" s="1599"/>
      <c r="MU43" s="1599"/>
      <c r="MV43" s="1599"/>
      <c r="MW43" s="1548"/>
      <c r="MX43" s="1548"/>
      <c r="MY43" s="1613"/>
      <c r="MZ43" s="1548"/>
      <c r="NA43" s="1599"/>
      <c r="NB43" s="1599"/>
      <c r="NC43" s="1599"/>
      <c r="ND43" s="1599"/>
      <c r="NE43" s="1548"/>
      <c r="NF43" s="1548"/>
      <c r="NG43" s="2176"/>
      <c r="NH43" s="1601"/>
      <c r="NI43" s="1601"/>
      <c r="NJ43" s="1601"/>
      <c r="NK43" s="1601"/>
      <c r="NL43" s="1608"/>
      <c r="NM43" s="1548"/>
      <c r="NN43" s="1548"/>
      <c r="NO43" s="2179"/>
      <c r="NP43" s="1601"/>
      <c r="NQ43" s="1599"/>
      <c r="NR43" s="1599"/>
      <c r="NS43" s="1548"/>
      <c r="NT43" s="1599"/>
      <c r="NU43" s="1548"/>
      <c r="NV43" s="1548"/>
      <c r="NW43" s="2179"/>
      <c r="NX43" s="1599"/>
      <c r="NY43" s="1599"/>
      <c r="NZ43" s="1599"/>
      <c r="OA43" s="1599"/>
      <c r="OB43" s="1599"/>
      <c r="OC43" s="1548"/>
      <c r="OD43" s="1548"/>
      <c r="OE43" s="2179"/>
      <c r="OF43" s="1599"/>
      <c r="OG43" s="1599"/>
      <c r="OH43" s="1599"/>
      <c r="OI43" s="1599"/>
      <c r="OJ43" s="1601"/>
      <c r="OK43" s="1548"/>
      <c r="OL43" s="1548"/>
      <c r="OM43" s="1613"/>
      <c r="ON43" s="1599"/>
      <c r="OO43" s="1599"/>
      <c r="OP43" s="1599"/>
      <c r="OQ43" s="1599"/>
      <c r="OR43" s="1599"/>
      <c r="OS43" s="1548"/>
      <c r="OT43" s="1548"/>
      <c r="OU43" s="1613"/>
      <c r="OV43" s="1599"/>
      <c r="OW43" s="1599"/>
      <c r="OX43" s="1599"/>
      <c r="OY43" s="1599"/>
      <c r="OZ43" s="1599"/>
      <c r="PA43" s="1548"/>
      <c r="PB43" s="1548"/>
      <c r="PC43" s="1613"/>
      <c r="PD43" s="1599"/>
      <c r="PE43" s="1599"/>
      <c r="PF43" s="1599"/>
      <c r="PG43" s="1599"/>
      <c r="PH43" s="1599"/>
      <c r="PI43" s="1548"/>
      <c r="PJ43" s="1548"/>
      <c r="PK43" s="1613"/>
      <c r="PL43" s="1601"/>
      <c r="PM43" s="1601"/>
      <c r="PN43" s="1601"/>
      <c r="PO43" s="1601"/>
      <c r="PP43" s="1599"/>
      <c r="PQ43" s="1548"/>
      <c r="PR43" s="1548"/>
      <c r="PS43" s="2181"/>
      <c r="PT43" s="1599"/>
      <c r="PU43" s="1599"/>
      <c r="PV43" s="1599"/>
      <c r="PW43" s="1599"/>
      <c r="PX43" s="1599"/>
      <c r="PY43" s="1548"/>
      <c r="PZ43" s="1548"/>
      <c r="QA43" s="2181"/>
      <c r="QB43" s="1599"/>
      <c r="QC43" s="1599"/>
      <c r="QD43" s="1599"/>
      <c r="QE43" s="1599"/>
      <c r="QF43" s="1599"/>
      <c r="QG43" s="1548"/>
      <c r="QH43" s="1548"/>
      <c r="QI43" s="2181"/>
      <c r="QJ43" s="1599"/>
      <c r="QK43" s="1599"/>
      <c r="QL43" s="1599"/>
      <c r="QM43" s="1601"/>
      <c r="QN43" s="1548"/>
      <c r="QO43" s="1548"/>
      <c r="QP43" s="1548"/>
      <c r="QQ43" s="2181"/>
      <c r="QR43" s="1599"/>
      <c r="QS43" s="1599"/>
      <c r="QT43" s="1601"/>
      <c r="QU43" s="1601"/>
      <c r="QV43" s="1601"/>
      <c r="QW43" s="1548"/>
      <c r="QX43" s="1548"/>
      <c r="QY43" s="2181"/>
      <c r="QZ43" s="1488"/>
      <c r="RA43" s="1488"/>
      <c r="RB43" s="1488"/>
      <c r="RC43" s="1488"/>
      <c r="RD43" s="1488"/>
      <c r="RE43" s="1548"/>
      <c r="RF43" s="1548"/>
      <c r="RG43" s="2181"/>
      <c r="RH43" s="1488"/>
      <c r="RI43" s="1488"/>
      <c r="RJ43" s="1488"/>
      <c r="RK43" s="1488"/>
      <c r="RL43" s="1488"/>
      <c r="RM43" s="1488"/>
      <c r="RN43" s="1488"/>
      <c r="RO43" s="1488"/>
      <c r="RP43" s="1488"/>
    </row>
    <row r="44" spans="1:485" s="1531" customFormat="1" ht="19.5" customHeight="1">
      <c r="A44" s="1445" t="s">
        <v>68</v>
      </c>
      <c r="B44" s="1582"/>
      <c r="C44" s="1582"/>
      <c r="D44" s="1582"/>
      <c r="E44" s="1582"/>
      <c r="F44" s="1582"/>
      <c r="G44" s="1582"/>
      <c r="H44" s="1582"/>
      <c r="I44" s="1582"/>
      <c r="J44" s="1582"/>
      <c r="K44" s="1582"/>
      <c r="L44" s="1582"/>
      <c r="M44" s="1582"/>
      <c r="N44" s="1582"/>
      <c r="O44" s="1582"/>
      <c r="P44" s="1582"/>
      <c r="Q44" s="1582"/>
      <c r="R44" s="1582"/>
      <c r="S44" s="1582"/>
      <c r="T44" s="1582"/>
      <c r="U44" s="1582"/>
      <c r="V44" s="1582"/>
      <c r="W44" s="1582"/>
      <c r="X44" s="1582"/>
      <c r="Y44" s="1582"/>
      <c r="Z44" s="1582"/>
      <c r="AA44" s="1582"/>
      <c r="AB44" s="1582"/>
      <c r="AC44" s="1582"/>
      <c r="AD44" s="1582"/>
      <c r="AE44" s="1582"/>
      <c r="AF44" s="1582"/>
      <c r="AG44" s="1582"/>
      <c r="AH44" s="1582"/>
      <c r="AI44" s="1582"/>
      <c r="AJ44" s="1582"/>
      <c r="AK44" s="1582"/>
      <c r="AL44" s="1582"/>
      <c r="AM44" s="1582"/>
      <c r="AN44" s="1582"/>
      <c r="AO44" s="1582"/>
      <c r="AP44" s="1582"/>
      <c r="AQ44" s="1582"/>
      <c r="AR44" s="1582"/>
      <c r="AS44" s="1582"/>
      <c r="AT44" s="1582"/>
      <c r="AU44" s="1582"/>
      <c r="AV44" s="1582"/>
      <c r="AW44" s="1582"/>
      <c r="AX44" s="1582"/>
      <c r="AY44" s="1582"/>
      <c r="AZ44" s="1582"/>
      <c r="BA44" s="1582"/>
      <c r="BB44" s="1582"/>
      <c r="BC44" s="1582"/>
      <c r="BD44" s="1582"/>
      <c r="BE44" s="1582"/>
      <c r="BF44" s="1582"/>
      <c r="BG44" s="1582"/>
      <c r="BH44" s="1582"/>
      <c r="BI44" s="1582"/>
      <c r="BJ44" s="1582"/>
      <c r="BK44" s="1582"/>
      <c r="BL44" s="1582"/>
      <c r="BM44" s="1582"/>
      <c r="BN44" s="1582"/>
      <c r="BO44" s="1582"/>
      <c r="BP44" s="1582"/>
      <c r="BQ44" s="1582"/>
      <c r="BR44" s="1582"/>
      <c r="BS44" s="1582"/>
      <c r="BT44" s="1582"/>
      <c r="BU44" s="1582"/>
      <c r="BV44" s="1582"/>
      <c r="BW44" s="1582"/>
      <c r="BX44" s="1582"/>
      <c r="BY44" s="1582"/>
      <c r="BZ44" s="1582"/>
      <c r="CA44" s="1582"/>
      <c r="CB44" s="1582"/>
      <c r="CC44" s="1582"/>
      <c r="CD44" s="1582"/>
      <c r="CE44" s="1582"/>
      <c r="CF44" s="1582"/>
      <c r="CG44" s="1582"/>
      <c r="CH44" s="1582"/>
      <c r="CI44" s="1582"/>
      <c r="CJ44" s="1582"/>
      <c r="CK44" s="1582"/>
      <c r="CL44" s="1582"/>
      <c r="CM44" s="1582"/>
      <c r="CN44" s="1582"/>
      <c r="CO44" s="1582"/>
      <c r="CP44" s="1582"/>
      <c r="CQ44" s="1582"/>
      <c r="CR44" s="1582"/>
      <c r="CS44" s="1582"/>
      <c r="CT44" s="1582"/>
      <c r="CU44" s="1582"/>
      <c r="CV44" s="1582"/>
      <c r="CW44" s="1582"/>
      <c r="CX44" s="1582"/>
      <c r="CY44" s="1582"/>
      <c r="CZ44" s="1582"/>
      <c r="DA44" s="1582"/>
      <c r="DB44" s="1582"/>
      <c r="DC44" s="1582"/>
      <c r="DD44" s="1582"/>
      <c r="DE44" s="1582"/>
      <c r="DF44" s="1582"/>
      <c r="DG44" s="1582"/>
      <c r="DH44" s="1582"/>
      <c r="DI44" s="1582"/>
      <c r="DJ44" s="1582"/>
      <c r="DK44" s="1582"/>
      <c r="DL44" s="1582"/>
      <c r="DM44" s="1582"/>
      <c r="DN44" s="1582"/>
      <c r="DO44" s="1582"/>
      <c r="DP44" s="1582"/>
      <c r="DQ44" s="1582"/>
      <c r="DR44" s="1582"/>
      <c r="DS44" s="1583">
        <v>16</v>
      </c>
      <c r="DT44" s="2945">
        <v>0</v>
      </c>
      <c r="DU44" s="2945"/>
      <c r="DV44" s="2945"/>
      <c r="DW44" s="2945"/>
      <c r="DX44" s="2945"/>
      <c r="DY44" s="2945"/>
      <c r="DZ44" s="2945"/>
      <c r="EA44" s="2945"/>
      <c r="EB44" s="2946">
        <v>1</v>
      </c>
      <c r="EC44" s="2946"/>
      <c r="ED44" s="2946"/>
      <c r="EE44" s="2946"/>
      <c r="EF44" s="2946"/>
      <c r="EG44" s="2946"/>
      <c r="EH44" s="2946"/>
      <c r="EI44" s="2946"/>
      <c r="EJ44" s="2947">
        <v>16</v>
      </c>
      <c r="EK44" s="2947"/>
      <c r="EL44" s="2947"/>
      <c r="EM44" s="2947"/>
      <c r="EN44" s="2947"/>
      <c r="EO44" s="2947"/>
      <c r="EP44" s="2947"/>
      <c r="EQ44" s="2947"/>
      <c r="ER44" s="2947">
        <v>0</v>
      </c>
      <c r="ES44" s="2947"/>
      <c r="ET44" s="2947"/>
      <c r="EU44" s="2947"/>
      <c r="EV44" s="2947"/>
      <c r="EW44" s="2947"/>
      <c r="EX44" s="2947"/>
      <c r="EY44" s="2947"/>
      <c r="EZ44" s="2947">
        <v>1</v>
      </c>
      <c r="FA44" s="2947"/>
      <c r="FB44" s="2947"/>
      <c r="FC44" s="2947"/>
      <c r="FD44" s="2947"/>
      <c r="FE44" s="2947"/>
      <c r="FF44" s="2947"/>
      <c r="FG44" s="2947"/>
      <c r="FH44" s="2958">
        <v>0</v>
      </c>
      <c r="FI44" s="2958"/>
      <c r="FJ44" s="2958"/>
      <c r="FK44" s="2958"/>
      <c r="FL44" s="2958"/>
      <c r="FM44" s="2958"/>
      <c r="FN44" s="2958"/>
      <c r="FO44" s="2947"/>
      <c r="FP44" s="2958">
        <v>0</v>
      </c>
      <c r="FQ44" s="2958"/>
      <c r="FR44" s="2958"/>
      <c r="FS44" s="2958"/>
      <c r="FT44" s="2958"/>
      <c r="FU44" s="2958"/>
      <c r="FV44" s="2958"/>
      <c r="FW44" s="2947"/>
      <c r="FX44" s="2926">
        <v>1</v>
      </c>
      <c r="FY44" s="2908"/>
      <c r="FZ44" s="2908"/>
      <c r="GA44" s="2908"/>
      <c r="GB44" s="2908"/>
      <c r="GC44" s="2908"/>
      <c r="GD44" s="2908"/>
      <c r="GE44" s="2941"/>
      <c r="GF44" s="2926">
        <v>0</v>
      </c>
      <c r="GG44" s="2908"/>
      <c r="GH44" s="2908"/>
      <c r="GI44" s="2908"/>
      <c r="GJ44" s="2908"/>
      <c r="GK44" s="2908"/>
      <c r="GL44" s="2908"/>
      <c r="GM44" s="2941"/>
      <c r="GN44" s="2926">
        <v>1</v>
      </c>
      <c r="GO44" s="2908"/>
      <c r="GP44" s="2908"/>
      <c r="GQ44" s="2908"/>
      <c r="GR44" s="2908"/>
      <c r="GS44" s="2908"/>
      <c r="GT44" s="2908"/>
      <c r="GU44" s="2957"/>
      <c r="GV44" s="2926">
        <v>5</v>
      </c>
      <c r="GW44" s="2908"/>
      <c r="GX44" s="2908"/>
      <c r="GY44" s="2908"/>
      <c r="GZ44" s="2908"/>
      <c r="HA44" s="2908"/>
      <c r="HB44" s="2908"/>
      <c r="HC44" s="2957"/>
      <c r="HD44" s="2926">
        <v>3</v>
      </c>
      <c r="HE44" s="2908"/>
      <c r="HF44" s="2908"/>
      <c r="HG44" s="2908"/>
      <c r="HH44" s="2908"/>
      <c r="HI44" s="2908"/>
      <c r="HJ44" s="2908"/>
      <c r="HK44" s="2957"/>
      <c r="HL44" s="2926">
        <v>1</v>
      </c>
      <c r="HM44" s="2908"/>
      <c r="HN44" s="2908"/>
      <c r="HO44" s="2908"/>
      <c r="HP44" s="2908"/>
      <c r="HQ44" s="2908"/>
      <c r="HR44" s="2908"/>
      <c r="HS44" s="2957"/>
      <c r="HT44" s="2926">
        <v>0</v>
      </c>
      <c r="HU44" s="2908"/>
      <c r="HV44" s="2908"/>
      <c r="HW44" s="2908"/>
      <c r="HX44" s="2908"/>
      <c r="HY44" s="2908"/>
      <c r="HZ44" s="2908"/>
      <c r="IA44" s="2957"/>
      <c r="IB44" s="2926">
        <v>0</v>
      </c>
      <c r="IC44" s="2908"/>
      <c r="ID44" s="2908"/>
      <c r="IE44" s="2908"/>
      <c r="IF44" s="2908"/>
      <c r="IG44" s="2908"/>
      <c r="IH44" s="2908"/>
      <c r="II44" s="2957"/>
      <c r="IJ44" s="2926">
        <v>0</v>
      </c>
      <c r="IK44" s="2908"/>
      <c r="IL44" s="2908"/>
      <c r="IM44" s="2908"/>
      <c r="IN44" s="2908"/>
      <c r="IO44" s="2908"/>
      <c r="IP44" s="2908"/>
      <c r="IQ44" s="2957"/>
      <c r="IR44" s="2926">
        <v>0</v>
      </c>
      <c r="IS44" s="2908"/>
      <c r="IT44" s="2908"/>
      <c r="IU44" s="2908"/>
      <c r="IV44" s="2908"/>
      <c r="IW44" s="2908"/>
      <c r="IX44" s="2908"/>
      <c r="IY44" s="2909"/>
      <c r="IZ44" s="2926">
        <v>0</v>
      </c>
      <c r="JA44" s="2908"/>
      <c r="JB44" s="2908"/>
      <c r="JC44" s="2908"/>
      <c r="JD44" s="2908"/>
      <c r="JE44" s="2908"/>
      <c r="JF44" s="2908"/>
      <c r="JG44" s="2909"/>
      <c r="JH44" s="2926">
        <v>0</v>
      </c>
      <c r="JI44" s="2908"/>
      <c r="JJ44" s="2908"/>
      <c r="JK44" s="2908"/>
      <c r="JL44" s="2908"/>
      <c r="JM44" s="2908"/>
      <c r="JN44" s="2908"/>
      <c r="JO44" s="2909"/>
      <c r="JP44" s="2926">
        <v>0</v>
      </c>
      <c r="JQ44" s="2908"/>
      <c r="JR44" s="2908"/>
      <c r="JS44" s="2908"/>
      <c r="JT44" s="2908"/>
      <c r="JU44" s="2908"/>
      <c r="JV44" s="2908"/>
      <c r="JW44" s="2909"/>
      <c r="JX44" s="2926">
        <v>0</v>
      </c>
      <c r="JY44" s="2908"/>
      <c r="JZ44" s="2908"/>
      <c r="KA44" s="2908"/>
      <c r="KB44" s="2908"/>
      <c r="KC44" s="2908"/>
      <c r="KD44" s="2908"/>
      <c r="KE44" s="2909"/>
      <c r="KF44" s="2926">
        <v>1</v>
      </c>
      <c r="KG44" s="2908"/>
      <c r="KH44" s="2908"/>
      <c r="KI44" s="2908"/>
      <c r="KJ44" s="2908"/>
      <c r="KK44" s="2908"/>
      <c r="KL44" s="2908"/>
      <c r="KM44" s="2909"/>
      <c r="KN44" s="2926">
        <v>2</v>
      </c>
      <c r="KO44" s="2908"/>
      <c r="KP44" s="2908"/>
      <c r="KQ44" s="2908"/>
      <c r="KR44" s="2908"/>
      <c r="KS44" s="2908"/>
      <c r="KT44" s="2908"/>
      <c r="KU44" s="2909"/>
      <c r="KV44" s="2926">
        <v>1</v>
      </c>
      <c r="KW44" s="2908"/>
      <c r="KX44" s="2908"/>
      <c r="KY44" s="2908"/>
      <c r="KZ44" s="2908"/>
      <c r="LA44" s="2908"/>
      <c r="LB44" s="2908"/>
      <c r="LC44" s="2909"/>
      <c r="LD44" s="2926">
        <v>1</v>
      </c>
      <c r="LE44" s="2908"/>
      <c r="LF44" s="2908"/>
      <c r="LG44" s="2908"/>
      <c r="LH44" s="2908"/>
      <c r="LI44" s="2908"/>
      <c r="LJ44" s="2908"/>
      <c r="LK44" s="2909"/>
      <c r="LL44" s="2926">
        <v>0</v>
      </c>
      <c r="LM44" s="2908"/>
      <c r="LN44" s="2908"/>
      <c r="LO44" s="2908"/>
      <c r="LP44" s="2908"/>
      <c r="LQ44" s="2908"/>
      <c r="LR44" s="2908"/>
      <c r="LS44" s="2909"/>
      <c r="LT44" s="2926">
        <v>1</v>
      </c>
      <c r="LU44" s="2908"/>
      <c r="LV44" s="2908"/>
      <c r="LW44" s="2908"/>
      <c r="LX44" s="2908"/>
      <c r="LY44" s="2908"/>
      <c r="LZ44" s="2908"/>
      <c r="MA44" s="2909"/>
      <c r="MB44" s="2926">
        <v>1</v>
      </c>
      <c r="MC44" s="2908"/>
      <c r="MD44" s="2908"/>
      <c r="ME44" s="2908"/>
      <c r="MF44" s="2908"/>
      <c r="MG44" s="2908"/>
      <c r="MH44" s="2908"/>
      <c r="MI44" s="2909"/>
      <c r="MJ44" s="2926">
        <v>2</v>
      </c>
      <c r="MK44" s="2908"/>
      <c r="ML44" s="2908"/>
      <c r="MM44" s="2908"/>
      <c r="MN44" s="2908"/>
      <c r="MO44" s="2908"/>
      <c r="MP44" s="2908"/>
      <c r="MQ44" s="2909"/>
      <c r="MR44" s="2926">
        <v>1</v>
      </c>
      <c r="MS44" s="2908"/>
      <c r="MT44" s="2908"/>
      <c r="MU44" s="2908"/>
      <c r="MV44" s="2908"/>
      <c r="MW44" s="2908"/>
      <c r="MX44" s="2908"/>
      <c r="MY44" s="2909"/>
      <c r="MZ44" s="2926">
        <v>0</v>
      </c>
      <c r="NA44" s="2908"/>
      <c r="NB44" s="2908"/>
      <c r="NC44" s="2908"/>
      <c r="ND44" s="2908"/>
      <c r="NE44" s="2908"/>
      <c r="NF44" s="2908"/>
      <c r="NG44" s="2909"/>
      <c r="NH44" s="2926">
        <v>0</v>
      </c>
      <c r="NI44" s="2908"/>
      <c r="NJ44" s="2908"/>
      <c r="NK44" s="2908"/>
      <c r="NL44" s="2908"/>
      <c r="NM44" s="2908"/>
      <c r="NN44" s="2908"/>
      <c r="NO44" s="2909"/>
      <c r="NP44" s="2926">
        <v>1</v>
      </c>
      <c r="NQ44" s="2908"/>
      <c r="NR44" s="2908"/>
      <c r="NS44" s="2908"/>
      <c r="NT44" s="2908"/>
      <c r="NU44" s="2908"/>
      <c r="NV44" s="2908"/>
      <c r="NW44" s="2909"/>
      <c r="NX44" s="2926">
        <v>0</v>
      </c>
      <c r="NY44" s="2908"/>
      <c r="NZ44" s="2908"/>
      <c r="OA44" s="2908"/>
      <c r="OB44" s="2908"/>
      <c r="OC44" s="2908"/>
      <c r="OD44" s="2908"/>
      <c r="OE44" s="2909"/>
      <c r="OF44" s="2907">
        <v>0</v>
      </c>
      <c r="OG44" s="2908"/>
      <c r="OH44" s="2908"/>
      <c r="OI44" s="2908"/>
      <c r="OJ44" s="2908"/>
      <c r="OK44" s="2908"/>
      <c r="OL44" s="2908"/>
      <c r="OM44" s="2909"/>
      <c r="ON44" s="2907">
        <v>1</v>
      </c>
      <c r="OO44" s="2908"/>
      <c r="OP44" s="2908"/>
      <c r="OQ44" s="2908"/>
      <c r="OR44" s="2908"/>
      <c r="OS44" s="2908"/>
      <c r="OT44" s="2908"/>
      <c r="OU44" s="2909"/>
      <c r="OV44" s="2907">
        <v>1</v>
      </c>
      <c r="OW44" s="2908"/>
      <c r="OX44" s="2908"/>
      <c r="OY44" s="2908"/>
      <c r="OZ44" s="2908"/>
      <c r="PA44" s="2908"/>
      <c r="PB44" s="2908"/>
      <c r="PC44" s="2909"/>
      <c r="PD44" s="2907">
        <v>1</v>
      </c>
      <c r="PE44" s="2908"/>
      <c r="PF44" s="2908"/>
      <c r="PG44" s="2908"/>
      <c r="PH44" s="2908"/>
      <c r="PI44" s="2908"/>
      <c r="PJ44" s="2908"/>
      <c r="PK44" s="2909"/>
      <c r="PL44" s="2907"/>
      <c r="PM44" s="2908"/>
      <c r="PN44" s="2908"/>
      <c r="PO44" s="2908"/>
      <c r="PP44" s="2908"/>
      <c r="PQ44" s="2908"/>
      <c r="PR44" s="2908"/>
      <c r="PS44" s="2909"/>
      <c r="PT44" s="2907"/>
      <c r="PU44" s="2908"/>
      <c r="PV44" s="2908"/>
      <c r="PW44" s="2908"/>
      <c r="PX44" s="2908"/>
      <c r="PY44" s="2908"/>
      <c r="PZ44" s="2908"/>
      <c r="QA44" s="2909"/>
      <c r="QB44" s="2907">
        <v>1</v>
      </c>
      <c r="QC44" s="2908"/>
      <c r="QD44" s="2908"/>
      <c r="QE44" s="2908"/>
      <c r="QF44" s="2908"/>
      <c r="QG44" s="2908"/>
      <c r="QH44" s="2908"/>
      <c r="QI44" s="2909"/>
      <c r="QJ44" s="2907">
        <v>1</v>
      </c>
      <c r="QK44" s="2908"/>
      <c r="QL44" s="2908"/>
      <c r="QM44" s="2908"/>
      <c r="QN44" s="2908"/>
      <c r="QO44" s="2908"/>
      <c r="QP44" s="2908"/>
      <c r="QQ44" s="2909"/>
      <c r="QR44" s="2907"/>
      <c r="QS44" s="2908"/>
      <c r="QT44" s="2908"/>
      <c r="QU44" s="2908"/>
      <c r="QV44" s="2908"/>
      <c r="QW44" s="2908"/>
      <c r="QX44" s="2908"/>
      <c r="QY44" s="2909"/>
      <c r="QZ44" s="2907"/>
      <c r="RA44" s="2908"/>
      <c r="RB44" s="2908"/>
      <c r="RC44" s="2908"/>
      <c r="RD44" s="2908"/>
      <c r="RE44" s="2908"/>
      <c r="RF44" s="2908"/>
      <c r="RG44" s="2909"/>
      <c r="RH44" s="1666"/>
      <c r="RI44" s="1666"/>
      <c r="RJ44" s="1666"/>
      <c r="RK44" s="1666"/>
      <c r="RL44" s="1666"/>
      <c r="RM44" s="1666"/>
      <c r="RN44" s="1666"/>
      <c r="RO44" s="1666"/>
      <c r="RP44" s="1666"/>
      <c r="RQ44" s="1584"/>
    </row>
    <row r="45" spans="1:485" s="1532" customFormat="1" ht="25.5" customHeight="1">
      <c r="A45" s="2955" t="s">
        <v>69</v>
      </c>
      <c r="B45" s="2956"/>
      <c r="C45" s="2956"/>
      <c r="D45" s="2956"/>
      <c r="E45" s="2956"/>
      <c r="F45" s="2956"/>
      <c r="G45" s="2956"/>
      <c r="H45" s="2956"/>
      <c r="I45" s="2956"/>
      <c r="J45" s="2956"/>
      <c r="K45" s="2956"/>
      <c r="L45" s="2956"/>
      <c r="M45" s="2956"/>
      <c r="N45" s="2956"/>
      <c r="O45" s="2956"/>
      <c r="P45" s="2956"/>
      <c r="Q45" s="2956"/>
      <c r="R45" s="2956"/>
      <c r="S45" s="2956"/>
      <c r="T45" s="2956"/>
      <c r="U45" s="2956"/>
      <c r="V45" s="2956"/>
      <c r="W45" s="2956"/>
      <c r="X45" s="2956"/>
      <c r="Y45" s="2956"/>
      <c r="Z45" s="2956"/>
      <c r="AA45" s="2956"/>
      <c r="AB45" s="2956"/>
      <c r="AC45" s="2956"/>
      <c r="AD45" s="2956"/>
      <c r="AE45" s="2956"/>
      <c r="AF45" s="2956"/>
      <c r="AG45" s="2956"/>
      <c r="AH45" s="2956"/>
      <c r="AI45" s="2956"/>
      <c r="AJ45" s="2956"/>
      <c r="AK45" s="2956"/>
      <c r="AL45" s="2956"/>
      <c r="AM45" s="2956"/>
      <c r="AN45" s="2956"/>
      <c r="AO45" s="2956"/>
      <c r="AP45" s="2956"/>
      <c r="AQ45" s="2956"/>
      <c r="AR45" s="2956"/>
      <c r="AS45" s="2956"/>
      <c r="AT45" s="2956"/>
      <c r="AU45" s="2956"/>
      <c r="AV45" s="2956"/>
      <c r="AW45" s="2956"/>
      <c r="AX45" s="2956"/>
      <c r="AY45" s="2956"/>
      <c r="AZ45" s="2956"/>
      <c r="BA45" s="2956"/>
      <c r="BB45" s="2956"/>
      <c r="BC45" s="2956"/>
      <c r="BD45" s="2956"/>
      <c r="BE45" s="2956"/>
      <c r="BF45" s="2956"/>
      <c r="BG45" s="2956"/>
      <c r="BH45" s="2956"/>
      <c r="BI45" s="2956"/>
      <c r="BJ45" s="2956"/>
      <c r="BK45" s="2956"/>
      <c r="BL45" s="2956"/>
      <c r="BM45" s="2956"/>
      <c r="BN45" s="2956"/>
      <c r="BO45" s="2956"/>
      <c r="BP45" s="2956"/>
      <c r="BQ45" s="2956"/>
      <c r="BR45" s="2956"/>
      <c r="BS45" s="2956"/>
      <c r="BT45" s="2956"/>
      <c r="BU45" s="2956"/>
      <c r="BV45" s="2956"/>
      <c r="BW45" s="2956"/>
      <c r="BX45" s="2956"/>
      <c r="BY45" s="2956"/>
      <c r="BZ45" s="2956"/>
      <c r="CA45" s="2956"/>
      <c r="CB45" s="2956"/>
      <c r="CC45" s="2956"/>
      <c r="CD45" s="2956"/>
      <c r="CE45" s="2956"/>
      <c r="CF45" s="2956"/>
      <c r="CG45" s="2956"/>
      <c r="CH45" s="2956"/>
      <c r="CI45" s="2956"/>
      <c r="CJ45" s="2956"/>
      <c r="CK45" s="2956"/>
      <c r="CL45" s="2956"/>
      <c r="CM45" s="2956"/>
      <c r="CN45" s="2956"/>
      <c r="CO45" s="2956"/>
      <c r="CP45" s="2956"/>
      <c r="CQ45" s="2956"/>
      <c r="CR45" s="2956"/>
      <c r="CS45" s="2956"/>
      <c r="CT45" s="2956"/>
      <c r="CU45" s="2956"/>
      <c r="CV45" s="2956"/>
      <c r="CW45" s="2956"/>
      <c r="CX45" s="2956"/>
      <c r="CY45" s="2956"/>
      <c r="CZ45" s="2956"/>
      <c r="DA45" s="2956"/>
      <c r="DB45" s="2956"/>
      <c r="DC45" s="2956"/>
      <c r="DD45" s="2956"/>
      <c r="DE45" s="2956"/>
      <c r="DF45" s="2956"/>
      <c r="DG45" s="2956"/>
      <c r="DH45" s="2956"/>
      <c r="DI45" s="2956"/>
      <c r="DJ45" s="2956"/>
      <c r="DK45" s="2956"/>
      <c r="DL45" s="2956"/>
      <c r="DM45" s="2956"/>
      <c r="DN45" s="2956"/>
      <c r="DO45" s="2956"/>
      <c r="DP45" s="2956"/>
      <c r="DQ45" s="2956"/>
      <c r="DR45" s="2956"/>
      <c r="DS45" s="2956"/>
      <c r="DT45" s="2905">
        <f>+DT44/$DS$44</f>
        <v>0</v>
      </c>
      <c r="DU45" s="2905"/>
      <c r="DV45" s="2905"/>
      <c r="DW45" s="2905"/>
      <c r="DX45" s="2905"/>
      <c r="DY45" s="2905"/>
      <c r="DZ45" s="2905"/>
      <c r="EA45" s="2905"/>
      <c r="EB45" s="2905">
        <f t="shared" ref="EB45" si="97">+EB44/$DS$44</f>
        <v>6.25E-2</v>
      </c>
      <c r="EC45" s="2905"/>
      <c r="ED45" s="2905"/>
      <c r="EE45" s="2905"/>
      <c r="EF45" s="2905"/>
      <c r="EG45" s="2905"/>
      <c r="EH45" s="2905"/>
      <c r="EI45" s="2905"/>
      <c r="EJ45" s="2905">
        <f t="shared" ref="EJ45" si="98">+EJ44/$DS$44</f>
        <v>1</v>
      </c>
      <c r="EK45" s="2905"/>
      <c r="EL45" s="2905"/>
      <c r="EM45" s="2905"/>
      <c r="EN45" s="2905"/>
      <c r="EO45" s="2905"/>
      <c r="EP45" s="2905"/>
      <c r="EQ45" s="2905"/>
      <c r="ER45" s="2905">
        <f t="shared" ref="ER45" si="99">+ER44/$DS$44</f>
        <v>0</v>
      </c>
      <c r="ES45" s="2905"/>
      <c r="ET45" s="2905"/>
      <c r="EU45" s="2905"/>
      <c r="EV45" s="2905"/>
      <c r="EW45" s="2905"/>
      <c r="EX45" s="2905"/>
      <c r="EY45" s="2905"/>
      <c r="EZ45" s="2905">
        <f t="shared" ref="EZ45" si="100">+EZ44/$DS$44</f>
        <v>6.25E-2</v>
      </c>
      <c r="FA45" s="2905"/>
      <c r="FB45" s="2905"/>
      <c r="FC45" s="2905"/>
      <c r="FD45" s="2905"/>
      <c r="FE45" s="2905"/>
      <c r="FF45" s="2905"/>
      <c r="FG45" s="2905"/>
      <c r="FH45" s="2905">
        <f t="shared" ref="FH45" si="101">+FH44/$DS$44</f>
        <v>0</v>
      </c>
      <c r="FI45" s="2905"/>
      <c r="FJ45" s="2905"/>
      <c r="FK45" s="2905"/>
      <c r="FL45" s="2905"/>
      <c r="FM45" s="2905"/>
      <c r="FN45" s="2905"/>
      <c r="FO45" s="2905"/>
      <c r="FP45" s="2905">
        <f t="shared" ref="FP45" si="102">+FP44/$DS$44</f>
        <v>0</v>
      </c>
      <c r="FQ45" s="2905"/>
      <c r="FR45" s="2905"/>
      <c r="FS45" s="2905"/>
      <c r="FT45" s="2905"/>
      <c r="FU45" s="2905"/>
      <c r="FV45" s="2905"/>
      <c r="FW45" s="2905"/>
      <c r="FX45" s="2905">
        <f t="shared" ref="FX45" si="103">+FX44/$DS$44</f>
        <v>6.25E-2</v>
      </c>
      <c r="FY45" s="2905"/>
      <c r="FZ45" s="2905"/>
      <c r="GA45" s="2905"/>
      <c r="GB45" s="2905"/>
      <c r="GC45" s="2905"/>
      <c r="GD45" s="2905"/>
      <c r="GE45" s="2905"/>
      <c r="GF45" s="2905">
        <f t="shared" ref="GF45" si="104">+GF44/$DS$44</f>
        <v>0</v>
      </c>
      <c r="GG45" s="2905"/>
      <c r="GH45" s="2905"/>
      <c r="GI45" s="2905"/>
      <c r="GJ45" s="2905"/>
      <c r="GK45" s="2905"/>
      <c r="GL45" s="2905"/>
      <c r="GM45" s="2905"/>
      <c r="GN45" s="2905">
        <f t="shared" ref="GN45" si="105">+GN44/$DS$44</f>
        <v>6.25E-2</v>
      </c>
      <c r="GO45" s="2905"/>
      <c r="GP45" s="2905"/>
      <c r="GQ45" s="2905"/>
      <c r="GR45" s="2905"/>
      <c r="GS45" s="2905"/>
      <c r="GT45" s="2905"/>
      <c r="GU45" s="2905"/>
      <c r="GV45" s="2905">
        <f t="shared" ref="GV45" si="106">+GV44/$DS$44</f>
        <v>0.3125</v>
      </c>
      <c r="GW45" s="2905"/>
      <c r="GX45" s="2905"/>
      <c r="GY45" s="2905"/>
      <c r="GZ45" s="2905"/>
      <c r="HA45" s="2905"/>
      <c r="HB45" s="2905"/>
      <c r="HC45" s="2905"/>
      <c r="HD45" s="2905">
        <f t="shared" ref="HD45" si="107">+HD44/$DS$44</f>
        <v>0.1875</v>
      </c>
      <c r="HE45" s="2905"/>
      <c r="HF45" s="2905"/>
      <c r="HG45" s="2905"/>
      <c r="HH45" s="2905"/>
      <c r="HI45" s="2905"/>
      <c r="HJ45" s="2905"/>
      <c r="HK45" s="2905"/>
      <c r="HL45" s="2905">
        <f t="shared" ref="HL45" si="108">+HL44/$DS$44</f>
        <v>6.25E-2</v>
      </c>
      <c r="HM45" s="2905"/>
      <c r="HN45" s="2905"/>
      <c r="HO45" s="2905"/>
      <c r="HP45" s="2905"/>
      <c r="HQ45" s="2905"/>
      <c r="HR45" s="2905"/>
      <c r="HS45" s="2905"/>
      <c r="HT45" s="2905">
        <f t="shared" ref="HT45" si="109">+HT44/$DS$44</f>
        <v>0</v>
      </c>
      <c r="HU45" s="2905"/>
      <c r="HV45" s="2905"/>
      <c r="HW45" s="2905"/>
      <c r="HX45" s="2905"/>
      <c r="HY45" s="2905"/>
      <c r="HZ45" s="2905"/>
      <c r="IA45" s="2905"/>
      <c r="IB45" s="2905">
        <f t="shared" ref="IB45" si="110">+IB44/$DS$44</f>
        <v>0</v>
      </c>
      <c r="IC45" s="2905"/>
      <c r="ID45" s="2905"/>
      <c r="IE45" s="2905"/>
      <c r="IF45" s="2905"/>
      <c r="IG45" s="2905"/>
      <c r="IH45" s="2905"/>
      <c r="II45" s="2905"/>
      <c r="IJ45" s="2905">
        <f t="shared" ref="IJ45" si="111">+IJ44/$DS$44</f>
        <v>0</v>
      </c>
      <c r="IK45" s="2905"/>
      <c r="IL45" s="2905"/>
      <c r="IM45" s="2905"/>
      <c r="IN45" s="2905"/>
      <c r="IO45" s="2905"/>
      <c r="IP45" s="2905"/>
      <c r="IQ45" s="2905"/>
      <c r="IR45" s="2905">
        <f t="shared" ref="IR45" si="112">+IR44/$DS$44</f>
        <v>0</v>
      </c>
      <c r="IS45" s="2905"/>
      <c r="IT45" s="2905"/>
      <c r="IU45" s="2905"/>
      <c r="IV45" s="2905"/>
      <c r="IW45" s="2905"/>
      <c r="IX45" s="2905"/>
      <c r="IY45" s="2906"/>
      <c r="IZ45" s="2905">
        <f>+IZ44/$DS$44</f>
        <v>0</v>
      </c>
      <c r="JA45" s="2905"/>
      <c r="JB45" s="2905"/>
      <c r="JC45" s="2905"/>
      <c r="JD45" s="2905"/>
      <c r="JE45" s="2905"/>
      <c r="JF45" s="2905"/>
      <c r="JG45" s="2906"/>
      <c r="JH45" s="2905">
        <f>+JH44/$DS$44</f>
        <v>0</v>
      </c>
      <c r="JI45" s="2905"/>
      <c r="JJ45" s="2905"/>
      <c r="JK45" s="2905"/>
      <c r="JL45" s="2905"/>
      <c r="JM45" s="2905"/>
      <c r="JN45" s="2905"/>
      <c r="JO45" s="2906"/>
      <c r="JP45" s="2905">
        <f>+JP44/$DS$44</f>
        <v>0</v>
      </c>
      <c r="JQ45" s="2905"/>
      <c r="JR45" s="2905"/>
      <c r="JS45" s="2905"/>
      <c r="JT45" s="2905"/>
      <c r="JU45" s="2905"/>
      <c r="JV45" s="2905"/>
      <c r="JW45" s="2906"/>
      <c r="JX45" s="2905">
        <f>+JX44/$DS$44</f>
        <v>0</v>
      </c>
      <c r="JY45" s="2905"/>
      <c r="JZ45" s="2905"/>
      <c r="KA45" s="2905"/>
      <c r="KB45" s="2905"/>
      <c r="KC45" s="2905"/>
      <c r="KD45" s="2905"/>
      <c r="KE45" s="2906"/>
      <c r="KF45" s="2905">
        <f>+KF44/$DS$44</f>
        <v>6.25E-2</v>
      </c>
      <c r="KG45" s="2905"/>
      <c r="KH45" s="2905"/>
      <c r="KI45" s="2905"/>
      <c r="KJ45" s="2905"/>
      <c r="KK45" s="2905"/>
      <c r="KL45" s="2905"/>
      <c r="KM45" s="2906"/>
      <c r="KN45" s="2905">
        <f>+KN44/$DS$44</f>
        <v>0.125</v>
      </c>
      <c r="KO45" s="2905"/>
      <c r="KP45" s="2905"/>
      <c r="KQ45" s="2905"/>
      <c r="KR45" s="2905"/>
      <c r="KS45" s="2905"/>
      <c r="KT45" s="2905"/>
      <c r="KU45" s="2906"/>
      <c r="KV45" s="2905">
        <f>+KV44/$DS$44</f>
        <v>6.25E-2</v>
      </c>
      <c r="KW45" s="2905"/>
      <c r="KX45" s="2905"/>
      <c r="KY45" s="2905"/>
      <c r="KZ45" s="2905"/>
      <c r="LA45" s="2905"/>
      <c r="LB45" s="2905"/>
      <c r="LC45" s="2906"/>
      <c r="LD45" s="2905">
        <f>+LD44/$DS$44</f>
        <v>6.25E-2</v>
      </c>
      <c r="LE45" s="2905"/>
      <c r="LF45" s="2905"/>
      <c r="LG45" s="2905"/>
      <c r="LH45" s="2905"/>
      <c r="LI45" s="2905"/>
      <c r="LJ45" s="2905"/>
      <c r="LK45" s="2906"/>
      <c r="LL45" s="2905">
        <f>+LL44/$DS$44</f>
        <v>0</v>
      </c>
      <c r="LM45" s="2905"/>
      <c r="LN45" s="2905"/>
      <c r="LO45" s="2905"/>
      <c r="LP45" s="2905"/>
      <c r="LQ45" s="2905"/>
      <c r="LR45" s="2905"/>
      <c r="LS45" s="2906"/>
      <c r="LT45" s="2905">
        <f>+LT44/$DS$44</f>
        <v>6.25E-2</v>
      </c>
      <c r="LU45" s="2905"/>
      <c r="LV45" s="2905"/>
      <c r="LW45" s="2905"/>
      <c r="LX45" s="2905"/>
      <c r="LY45" s="2905"/>
      <c r="LZ45" s="2905"/>
      <c r="MA45" s="2906"/>
      <c r="MB45" s="2905">
        <f>+MB44/$DS$44</f>
        <v>6.25E-2</v>
      </c>
      <c r="MC45" s="2905"/>
      <c r="MD45" s="2905"/>
      <c r="ME45" s="2905"/>
      <c r="MF45" s="2905"/>
      <c r="MG45" s="2905"/>
      <c r="MH45" s="2905"/>
      <c r="MI45" s="2906"/>
      <c r="MJ45" s="2905">
        <f>+MJ44/$DS$44</f>
        <v>0.125</v>
      </c>
      <c r="MK45" s="2905"/>
      <c r="ML45" s="2905"/>
      <c r="MM45" s="2905"/>
      <c r="MN45" s="2905"/>
      <c r="MO45" s="2905"/>
      <c r="MP45" s="2905"/>
      <c r="MQ45" s="2906"/>
      <c r="MR45" s="2905">
        <f>+MR44/$DS$44</f>
        <v>6.25E-2</v>
      </c>
      <c r="MS45" s="2905"/>
      <c r="MT45" s="2905"/>
      <c r="MU45" s="2905"/>
      <c r="MV45" s="2905"/>
      <c r="MW45" s="2905"/>
      <c r="MX45" s="2905"/>
      <c r="MY45" s="2906"/>
      <c r="MZ45" s="2905">
        <f>+MZ44/$DS$44</f>
        <v>0</v>
      </c>
      <c r="NA45" s="2905"/>
      <c r="NB45" s="2905"/>
      <c r="NC45" s="2905"/>
      <c r="ND45" s="2905"/>
      <c r="NE45" s="2905"/>
      <c r="NF45" s="2905"/>
      <c r="NG45" s="2906"/>
      <c r="NH45" s="2905">
        <f>+NH44/$DS$44</f>
        <v>0</v>
      </c>
      <c r="NI45" s="2905"/>
      <c r="NJ45" s="2905"/>
      <c r="NK45" s="2905"/>
      <c r="NL45" s="2905"/>
      <c r="NM45" s="2905"/>
      <c r="NN45" s="2905"/>
      <c r="NO45" s="2906"/>
      <c r="NP45" s="2905">
        <f>+NP44/$DS$44</f>
        <v>6.25E-2</v>
      </c>
      <c r="NQ45" s="2905"/>
      <c r="NR45" s="2905"/>
      <c r="NS45" s="2905"/>
      <c r="NT45" s="2905"/>
      <c r="NU45" s="2905"/>
      <c r="NV45" s="2905"/>
      <c r="NW45" s="2906"/>
      <c r="NX45" s="2905">
        <f>+NX44/$DS$44</f>
        <v>0</v>
      </c>
      <c r="NY45" s="2905"/>
      <c r="NZ45" s="2905"/>
      <c r="OA45" s="2905"/>
      <c r="OB45" s="2905"/>
      <c r="OC45" s="2905"/>
      <c r="OD45" s="2905"/>
      <c r="OE45" s="2906"/>
      <c r="OF45" s="2905">
        <f t="shared" ref="OF45" si="113">+OF44/$DS$44</f>
        <v>0</v>
      </c>
      <c r="OG45" s="2905"/>
      <c r="OH45" s="2905"/>
      <c r="OI45" s="2905"/>
      <c r="OJ45" s="2905"/>
      <c r="OK45" s="2905"/>
      <c r="OL45" s="2905"/>
      <c r="OM45" s="2906"/>
      <c r="ON45" s="2905">
        <f t="shared" ref="ON45" si="114">+ON44/$DS$44</f>
        <v>6.25E-2</v>
      </c>
      <c r="OO45" s="2905"/>
      <c r="OP45" s="2905"/>
      <c r="OQ45" s="2905"/>
      <c r="OR45" s="2905"/>
      <c r="OS45" s="2905"/>
      <c r="OT45" s="2905"/>
      <c r="OU45" s="2906"/>
      <c r="OV45" s="2905">
        <f t="shared" ref="OV45" si="115">+OV44/$DS$44</f>
        <v>6.25E-2</v>
      </c>
      <c r="OW45" s="2905"/>
      <c r="OX45" s="2905"/>
      <c r="OY45" s="2905"/>
      <c r="OZ45" s="2905"/>
      <c r="PA45" s="2905"/>
      <c r="PB45" s="2905"/>
      <c r="PC45" s="2906"/>
      <c r="PD45" s="2905">
        <f t="shared" ref="PD45" si="116">+PD44/$DS$44</f>
        <v>6.25E-2</v>
      </c>
      <c r="PE45" s="2905"/>
      <c r="PF45" s="2905"/>
      <c r="PG45" s="2905"/>
      <c r="PH45" s="2905"/>
      <c r="PI45" s="2905"/>
      <c r="PJ45" s="2905"/>
      <c r="PK45" s="2906"/>
      <c r="PL45" s="2905">
        <f t="shared" ref="PL45" si="117">+PL44/$DS$44</f>
        <v>0</v>
      </c>
      <c r="PM45" s="2905"/>
      <c r="PN45" s="2905"/>
      <c r="PO45" s="2905"/>
      <c r="PP45" s="2905"/>
      <c r="PQ45" s="2905"/>
      <c r="PR45" s="2905"/>
      <c r="PS45" s="2906"/>
      <c r="PT45" s="2905">
        <f t="shared" ref="PT45" si="118">+PT44/$DS$44</f>
        <v>0</v>
      </c>
      <c r="PU45" s="2905"/>
      <c r="PV45" s="2905"/>
      <c r="PW45" s="2905"/>
      <c r="PX45" s="2905"/>
      <c r="PY45" s="2905"/>
      <c r="PZ45" s="2905"/>
      <c r="QA45" s="2906"/>
      <c r="QB45" s="2905">
        <f t="shared" ref="QB45" si="119">+QB44/$DS$44</f>
        <v>6.25E-2</v>
      </c>
      <c r="QC45" s="2905"/>
      <c r="QD45" s="2905"/>
      <c r="QE45" s="2905"/>
      <c r="QF45" s="2905"/>
      <c r="QG45" s="2905"/>
      <c r="QH45" s="2905"/>
      <c r="QI45" s="2906"/>
      <c r="QJ45" s="2905">
        <f t="shared" ref="QJ45" si="120">+QJ44/$DS$44</f>
        <v>6.25E-2</v>
      </c>
      <c r="QK45" s="2905"/>
      <c r="QL45" s="2905"/>
      <c r="QM45" s="2905"/>
      <c r="QN45" s="2905"/>
      <c r="QO45" s="2905"/>
      <c r="QP45" s="2905"/>
      <c r="QQ45" s="2906"/>
      <c r="QR45" s="2967">
        <v>0</v>
      </c>
      <c r="QS45" s="2914"/>
      <c r="QT45" s="2914"/>
      <c r="QU45" s="2914"/>
      <c r="QV45" s="2914"/>
      <c r="QW45" s="2914"/>
      <c r="QX45" s="2914"/>
      <c r="QY45" s="2915"/>
      <c r="QZ45" s="2967">
        <v>0</v>
      </c>
      <c r="RA45" s="2914"/>
      <c r="RB45" s="2914"/>
      <c r="RC45" s="2914"/>
      <c r="RD45" s="2914"/>
      <c r="RE45" s="2914"/>
      <c r="RF45" s="2914"/>
      <c r="RG45" s="2915"/>
      <c r="RH45" s="1585"/>
      <c r="RI45" s="1585"/>
      <c r="RJ45" s="1585"/>
      <c r="RK45" s="1585"/>
      <c r="RL45" s="1585"/>
      <c r="RM45" s="1585"/>
      <c r="RN45" s="1585"/>
      <c r="RO45" s="1585"/>
      <c r="RP45" s="1585"/>
      <c r="RQ45" s="1585"/>
    </row>
    <row r="46" spans="1:485">
      <c r="A46" s="1464" t="s">
        <v>47</v>
      </c>
      <c r="B46" s="1465"/>
      <c r="C46" s="1465"/>
      <c r="D46" s="1465"/>
      <c r="E46" s="1465"/>
      <c r="F46" s="1465"/>
      <c r="G46" s="1465"/>
      <c r="H46" s="1465"/>
      <c r="I46" s="1465"/>
      <c r="J46" s="1465"/>
      <c r="K46" s="1465"/>
      <c r="L46" s="1465"/>
      <c r="M46" s="1465"/>
      <c r="N46" s="1465"/>
      <c r="O46" s="1465"/>
      <c r="P46" s="1465"/>
      <c r="Q46" s="1465"/>
      <c r="R46" s="1465"/>
      <c r="S46" s="1465"/>
      <c r="T46" s="1465"/>
      <c r="U46" s="1465"/>
      <c r="V46" s="1465"/>
      <c r="W46" s="1465"/>
      <c r="X46" s="1465"/>
      <c r="Y46" s="1465"/>
      <c r="Z46" s="1465"/>
      <c r="AA46" s="1465"/>
      <c r="AB46" s="1465"/>
      <c r="AC46" s="1465"/>
      <c r="AD46" s="1465"/>
      <c r="AE46" s="1465"/>
      <c r="AF46" s="1465"/>
      <c r="AG46" s="1465"/>
      <c r="AH46" s="1465"/>
      <c r="AI46" s="1465"/>
      <c r="AJ46" s="1465"/>
      <c r="AK46" s="1465"/>
      <c r="AL46" s="1465"/>
      <c r="AM46" s="1465"/>
      <c r="AN46" s="1465"/>
      <c r="AO46" s="1465"/>
      <c r="AP46" s="1465"/>
      <c r="AQ46" s="1465"/>
      <c r="AR46" s="1465"/>
      <c r="AS46" s="1465"/>
      <c r="AT46" s="1465"/>
      <c r="AU46" s="1465"/>
      <c r="AV46" s="1465"/>
      <c r="AW46" s="1465"/>
      <c r="AX46" s="1465"/>
      <c r="AY46" s="1465"/>
      <c r="AZ46" s="1465"/>
      <c r="BA46" s="1465"/>
      <c r="BB46" s="1465"/>
      <c r="BC46" s="1465"/>
      <c r="BD46" s="1465"/>
      <c r="BE46" s="1465"/>
      <c r="BF46" s="1465"/>
      <c r="BG46" s="1465"/>
      <c r="BH46" s="1465"/>
      <c r="BI46" s="1465"/>
      <c r="BJ46" s="1465"/>
      <c r="BK46" s="1465"/>
      <c r="BL46" s="1465"/>
      <c r="BM46" s="1465"/>
      <c r="BN46" s="1465"/>
      <c r="BO46" s="1465"/>
      <c r="BP46" s="1465"/>
      <c r="BQ46" s="1465"/>
      <c r="BR46" s="1465"/>
      <c r="BS46" s="1465"/>
      <c r="BT46" s="1465"/>
      <c r="BU46" s="1465"/>
      <c r="BV46" s="1465"/>
      <c r="BW46" s="1465"/>
      <c r="BX46" s="1465"/>
      <c r="BY46" s="1465"/>
      <c r="BZ46" s="1465"/>
      <c r="CA46" s="1465"/>
      <c r="CB46" s="1465"/>
      <c r="CC46" s="1465"/>
      <c r="CD46" s="1465"/>
      <c r="CE46" s="1465"/>
      <c r="CF46" s="1465"/>
      <c r="CG46" s="1465"/>
      <c r="CH46" s="1465"/>
      <c r="CI46" s="1465"/>
      <c r="CJ46" s="1465"/>
      <c r="CK46" s="1465"/>
      <c r="CL46" s="1465"/>
      <c r="CM46" s="1465"/>
      <c r="CN46" s="1465"/>
      <c r="CO46" s="1465"/>
      <c r="CP46" s="1465"/>
      <c r="CQ46" s="1465"/>
      <c r="CR46" s="1465"/>
      <c r="CS46" s="1465"/>
      <c r="CT46" s="1465"/>
      <c r="CU46" s="1465"/>
      <c r="CV46" s="1465"/>
      <c r="CW46" s="1465"/>
      <c r="CX46" s="1465"/>
      <c r="CY46" s="1465"/>
      <c r="CZ46" s="1465"/>
      <c r="DA46" s="1465"/>
      <c r="DB46" s="1465"/>
      <c r="DC46" s="1465"/>
      <c r="DD46" s="1465"/>
      <c r="DE46" s="1465"/>
      <c r="DF46" s="1465"/>
      <c r="DG46" s="1465"/>
      <c r="DH46" s="1465"/>
      <c r="DI46" s="1465"/>
      <c r="DJ46" s="1465"/>
      <c r="DK46" s="1465"/>
      <c r="DL46" s="1465"/>
      <c r="DM46" s="1465"/>
      <c r="DN46" s="1465"/>
      <c r="DO46" s="1465"/>
      <c r="DP46" s="1465"/>
      <c r="DQ46" s="1465"/>
      <c r="DR46" s="1465"/>
      <c r="DS46" s="1466"/>
      <c r="DT46" s="1465"/>
      <c r="DU46" s="1465"/>
      <c r="DV46" s="1465"/>
      <c r="DW46" s="1465"/>
      <c r="DX46" s="1465"/>
      <c r="DY46" s="1465"/>
      <c r="DZ46" s="1465"/>
      <c r="EA46" s="1465"/>
      <c r="EB46" s="1465"/>
      <c r="EC46" s="1465"/>
      <c r="ED46" s="1465"/>
      <c r="EE46" s="1465"/>
      <c r="EF46" s="1465"/>
      <c r="EG46" s="1465"/>
      <c r="EH46" s="1465"/>
      <c r="EI46" s="1465"/>
      <c r="EJ46" s="1465"/>
      <c r="EK46" s="1465"/>
      <c r="EL46" s="1465"/>
      <c r="EM46" s="1465"/>
      <c r="EN46" s="1465"/>
      <c r="EO46" s="1465"/>
      <c r="EP46" s="1465"/>
      <c r="EQ46" s="1465"/>
      <c r="ER46" s="1465"/>
      <c r="ES46" s="1465"/>
      <c r="ET46" s="1465"/>
      <c r="EU46" s="1465"/>
      <c r="EV46" s="1465"/>
      <c r="EW46" s="1465"/>
      <c r="EX46" s="1465"/>
      <c r="EY46" s="1465"/>
      <c r="EZ46" s="1465"/>
      <c r="FA46" s="1465"/>
      <c r="FB46" s="1465"/>
      <c r="FC46" s="1465"/>
      <c r="FD46" s="1465"/>
      <c r="FE46" s="1465"/>
      <c r="FF46" s="1465"/>
      <c r="FG46" s="1465"/>
      <c r="FH46" s="1465"/>
      <c r="FI46" s="1465"/>
      <c r="FJ46" s="1465"/>
      <c r="FK46" s="1465"/>
      <c r="FL46" s="1465"/>
      <c r="FM46" s="1465"/>
      <c r="FN46" s="1465"/>
      <c r="FO46" s="1465"/>
      <c r="FP46" s="1465"/>
      <c r="FQ46" s="1465"/>
      <c r="FR46" s="1465"/>
      <c r="FS46" s="1465"/>
      <c r="FT46" s="1465"/>
      <c r="FU46" s="1465"/>
      <c r="FV46" s="1465"/>
      <c r="FW46" s="1465"/>
      <c r="FX46" s="1465"/>
      <c r="FY46" s="1465"/>
      <c r="FZ46" s="1465"/>
      <c r="GA46" s="1465"/>
      <c r="GB46" s="1465"/>
      <c r="GC46" s="1465"/>
      <c r="GD46" s="1465"/>
      <c r="GE46" s="1465"/>
      <c r="GF46" s="1465"/>
      <c r="GG46" s="1465"/>
      <c r="GH46" s="1465"/>
      <c r="GI46" s="1465"/>
      <c r="GJ46" s="1465"/>
      <c r="GK46" s="1465"/>
      <c r="GL46" s="1465"/>
      <c r="GM46" s="1465"/>
      <c r="GN46" s="1465"/>
      <c r="GO46" s="1465"/>
      <c r="GP46" s="1465"/>
      <c r="GQ46" s="1465"/>
      <c r="GR46" s="1465"/>
      <c r="GS46" s="1465"/>
      <c r="GT46" s="1465"/>
      <c r="GU46" s="1465"/>
      <c r="GV46" s="1465"/>
      <c r="GW46" s="1465"/>
      <c r="GX46" s="1465"/>
      <c r="GY46" s="1465"/>
      <c r="GZ46" s="1465"/>
      <c r="HA46" s="1465"/>
      <c r="HB46" s="1465"/>
      <c r="HC46" s="1465"/>
      <c r="HD46" s="1465"/>
      <c r="HE46" s="1465"/>
      <c r="HF46" s="1465"/>
      <c r="HG46" s="1465"/>
      <c r="HH46" s="1465"/>
      <c r="HI46" s="1465"/>
      <c r="HJ46" s="1465"/>
      <c r="HK46" s="1465"/>
      <c r="HL46" s="1465"/>
      <c r="HM46" s="1465"/>
      <c r="HN46" s="1465"/>
      <c r="HO46" s="1465"/>
      <c r="HP46" s="1465"/>
      <c r="HQ46" s="1465"/>
      <c r="HR46" s="1465"/>
      <c r="HS46" s="1465"/>
      <c r="HT46" s="1465"/>
      <c r="HU46" s="1465"/>
      <c r="HV46" s="1465"/>
      <c r="HW46" s="1465"/>
      <c r="HX46" s="1465"/>
      <c r="HY46" s="1465"/>
      <c r="HZ46" s="1465"/>
      <c r="IA46" s="1465"/>
      <c r="IB46" s="1465"/>
      <c r="IC46" s="1465"/>
      <c r="ID46" s="1465"/>
      <c r="IE46" s="1465"/>
      <c r="IF46" s="1465"/>
      <c r="IG46" s="1465"/>
      <c r="IH46" s="1465"/>
      <c r="II46" s="1465"/>
      <c r="IJ46" s="1465"/>
      <c r="IK46" s="1465"/>
      <c r="IL46" s="1465"/>
      <c r="IM46" s="1465"/>
      <c r="IN46" s="1465"/>
      <c r="IO46" s="1465"/>
      <c r="IP46" s="1465"/>
      <c r="IQ46" s="1465"/>
      <c r="IR46" s="1465"/>
      <c r="IS46" s="1465"/>
      <c r="IT46" s="1465"/>
      <c r="IU46" s="1465"/>
      <c r="IV46" s="1465"/>
      <c r="IW46" s="1465"/>
      <c r="IX46" s="1465"/>
      <c r="IY46" s="1465"/>
      <c r="IZ46" s="1465"/>
      <c r="JA46" s="1465"/>
      <c r="JB46" s="1465"/>
      <c r="JC46" s="1465"/>
      <c r="JD46" s="1465"/>
      <c r="JE46" s="1465"/>
      <c r="JF46" s="1465"/>
      <c r="JG46" s="1465"/>
      <c r="JH46" s="1465"/>
      <c r="JI46" s="1465"/>
      <c r="JJ46" s="1465"/>
      <c r="JK46" s="1465"/>
      <c r="JL46" s="1465"/>
      <c r="JM46" s="1465"/>
      <c r="JN46" s="1465"/>
      <c r="JO46" s="1465"/>
      <c r="JP46" s="1465"/>
      <c r="JQ46" s="1465"/>
      <c r="JR46" s="1465"/>
      <c r="JS46" s="1465"/>
      <c r="JT46" s="1465"/>
      <c r="JU46" s="1465"/>
      <c r="JV46" s="1465"/>
      <c r="JW46" s="1465"/>
      <c r="JX46" s="1465"/>
      <c r="JY46" s="1465"/>
      <c r="JZ46" s="1465"/>
      <c r="KA46" s="1465"/>
      <c r="KB46" s="1465"/>
      <c r="KC46" s="1465"/>
      <c r="KD46" s="1465"/>
      <c r="KE46" s="1465"/>
      <c r="KF46" s="1465"/>
      <c r="KG46" s="1465"/>
      <c r="KH46" s="1465"/>
      <c r="KI46" s="1465"/>
      <c r="KJ46" s="1465"/>
      <c r="KK46" s="1465"/>
      <c r="KL46" s="1465"/>
      <c r="KM46" s="1465"/>
      <c r="KN46" s="1465"/>
      <c r="KO46" s="1465"/>
      <c r="KP46" s="1465"/>
      <c r="KQ46" s="1465"/>
      <c r="KR46" s="1465"/>
      <c r="KS46" s="1465"/>
      <c r="KT46" s="1465"/>
      <c r="KU46" s="1465"/>
      <c r="KV46" s="1465"/>
      <c r="KW46" s="1465"/>
      <c r="KX46" s="1465"/>
      <c r="KY46" s="1465"/>
      <c r="KZ46" s="1465"/>
      <c r="LA46" s="1465"/>
      <c r="LB46" s="1465"/>
      <c r="LC46" s="1465"/>
      <c r="LD46" s="1465"/>
      <c r="LE46" s="1465"/>
      <c r="LF46" s="1465"/>
      <c r="LG46" s="1465"/>
      <c r="LH46" s="1465"/>
      <c r="LI46" s="1465"/>
      <c r="LJ46" s="1465"/>
      <c r="LK46" s="1465"/>
      <c r="LL46" s="1465"/>
      <c r="LM46" s="1465"/>
      <c r="LN46" s="1465"/>
      <c r="LO46" s="1465"/>
      <c r="LP46" s="1465"/>
      <c r="LQ46" s="1465"/>
      <c r="LR46" s="1465"/>
      <c r="LS46" s="1465"/>
      <c r="LT46" s="1465"/>
      <c r="LU46" s="1465"/>
      <c r="LV46" s="1465"/>
      <c r="LW46" s="1465"/>
      <c r="LX46" s="1465"/>
      <c r="LY46" s="1465"/>
      <c r="LZ46" s="1465"/>
      <c r="MA46" s="1465"/>
      <c r="MB46" s="1465"/>
      <c r="MC46" s="1465"/>
      <c r="MD46" s="1465"/>
      <c r="ME46" s="1465"/>
      <c r="MF46" s="1465"/>
      <c r="MG46" s="1465"/>
      <c r="MH46" s="1465"/>
      <c r="MI46" s="1465"/>
      <c r="MJ46" s="1465"/>
      <c r="MK46" s="1465"/>
      <c r="ML46" s="1465"/>
      <c r="MM46" s="1465"/>
      <c r="MN46" s="1465"/>
      <c r="MO46" s="1465"/>
      <c r="MP46" s="1465"/>
      <c r="MQ46" s="1465"/>
      <c r="MR46" s="1465"/>
      <c r="MS46" s="1465"/>
      <c r="MT46" s="1465"/>
      <c r="MU46" s="1465"/>
      <c r="MV46" s="1465"/>
      <c r="MW46" s="1465"/>
      <c r="MX46" s="1465"/>
      <c r="MY46" s="1465"/>
      <c r="MZ46" s="1465"/>
      <c r="NA46" s="1465"/>
      <c r="NB46" s="1465"/>
      <c r="NC46" s="1465"/>
      <c r="ND46" s="1465"/>
      <c r="NE46" s="1465"/>
      <c r="NF46" s="1465"/>
      <c r="NG46" s="1465"/>
      <c r="NH46" s="1465"/>
      <c r="NI46" s="1465"/>
      <c r="NJ46" s="1465"/>
      <c r="NK46" s="1465"/>
      <c r="NL46" s="1465"/>
      <c r="NM46" s="1465"/>
      <c r="NN46" s="1465"/>
      <c r="NO46" s="1465"/>
      <c r="NP46" s="1465"/>
      <c r="NQ46" s="1465"/>
      <c r="NR46" s="1465"/>
      <c r="NS46" s="1465"/>
      <c r="NT46" s="1465"/>
      <c r="NU46" s="1465"/>
      <c r="NV46" s="1465"/>
      <c r="NW46" s="1465"/>
      <c r="NX46" s="1465"/>
      <c r="NY46" s="1465"/>
      <c r="NZ46" s="1465"/>
      <c r="OA46" s="1465"/>
      <c r="OB46" s="1465"/>
      <c r="OC46" s="1465"/>
      <c r="OD46" s="1465"/>
      <c r="OE46" s="1465"/>
      <c r="OF46" s="1465"/>
      <c r="OG46" s="1465"/>
      <c r="OH46" s="1465"/>
      <c r="OI46" s="1465"/>
      <c r="OJ46" s="1465"/>
      <c r="OK46" s="1465"/>
      <c r="OL46" s="1465"/>
      <c r="OM46" s="1465"/>
      <c r="ON46" s="1465"/>
      <c r="OO46" s="1465"/>
      <c r="OP46" s="1465"/>
      <c r="OQ46" s="1465"/>
      <c r="OR46" s="1465"/>
      <c r="OS46" s="1465"/>
      <c r="OT46" s="1465"/>
      <c r="OU46" s="1465"/>
      <c r="OV46" s="1465"/>
      <c r="OW46" s="1465"/>
      <c r="OX46" s="1465"/>
      <c r="OY46" s="1465"/>
      <c r="OZ46" s="1465"/>
      <c r="PA46" s="1465"/>
      <c r="PB46" s="1465"/>
      <c r="PC46" s="1465"/>
      <c r="PD46" s="1465"/>
      <c r="PE46" s="1465"/>
      <c r="PF46" s="1465"/>
      <c r="PG46" s="1465"/>
      <c r="PH46" s="1465"/>
      <c r="PI46" s="1465"/>
      <c r="PJ46" s="1465"/>
      <c r="PK46" s="1465"/>
      <c r="PL46" s="1465"/>
      <c r="PM46" s="1465"/>
      <c r="PN46" s="1465"/>
      <c r="PO46" s="1465"/>
      <c r="PP46" s="1465"/>
      <c r="PQ46" s="1465"/>
      <c r="PR46" s="1465"/>
      <c r="PS46" s="1465"/>
      <c r="PT46" s="1465"/>
      <c r="PU46" s="1465"/>
      <c r="PV46" s="1465"/>
      <c r="PW46" s="1465"/>
      <c r="PX46" s="1465"/>
      <c r="PY46" s="1465"/>
      <c r="PZ46" s="1465"/>
      <c r="QA46" s="1465"/>
      <c r="QB46" s="1465"/>
      <c r="QC46" s="1465"/>
      <c r="QD46" s="1465"/>
      <c r="QE46" s="1465"/>
      <c r="QF46" s="1465"/>
      <c r="QG46" s="1465"/>
      <c r="QH46" s="1465"/>
      <c r="QI46" s="1465"/>
      <c r="QJ46" s="1465"/>
      <c r="QK46" s="1465"/>
      <c r="QL46" s="1465"/>
      <c r="QM46" s="1465"/>
      <c r="QN46" s="1465"/>
      <c r="QO46" s="1465"/>
      <c r="QP46" s="1465"/>
      <c r="QQ46" s="1465"/>
      <c r="QR46" s="1465"/>
      <c r="QS46" s="1465"/>
      <c r="QT46" s="1465"/>
      <c r="QU46" s="1465"/>
      <c r="QV46" s="1465"/>
      <c r="QW46" s="1465"/>
      <c r="QX46" s="1465"/>
      <c r="QY46" s="1465"/>
      <c r="QZ46" s="1465"/>
      <c r="RA46" s="1465"/>
      <c r="RB46" s="1465"/>
      <c r="RC46" s="1465"/>
      <c r="RD46" s="1465"/>
      <c r="RE46" s="1465"/>
      <c r="RF46" s="1465"/>
      <c r="RG46" s="1465"/>
    </row>
    <row r="47" spans="1:485">
      <c r="A47" s="1441" t="s">
        <v>70</v>
      </c>
      <c r="DT47" s="1549"/>
      <c r="DU47" s="1549"/>
      <c r="DV47" s="1549"/>
      <c r="DW47" s="1549"/>
      <c r="DX47" s="1549"/>
      <c r="DY47" s="1550"/>
      <c r="DZ47" s="1550"/>
      <c r="EB47" s="1550"/>
      <c r="EC47" s="1549"/>
      <c r="ED47" s="1549"/>
      <c r="EE47" s="1549"/>
      <c r="EF47" s="1549"/>
      <c r="EG47" s="1550"/>
      <c r="EH47" s="1550"/>
      <c r="EJ47" s="1549"/>
      <c r="EK47" s="1549"/>
      <c r="EL47" s="1549"/>
      <c r="EM47" s="1549"/>
      <c r="EN47" s="1549"/>
      <c r="EO47" s="1550"/>
      <c r="EP47" s="1550"/>
      <c r="EQ47" s="1435"/>
      <c r="ER47" s="1549"/>
      <c r="ES47" s="1549"/>
      <c r="ET47" s="1557"/>
      <c r="EU47" s="1550"/>
      <c r="EV47" s="1549"/>
      <c r="EW47" s="1550"/>
      <c r="EX47" s="1550"/>
      <c r="EZ47" s="1549"/>
      <c r="FA47" s="1549"/>
      <c r="FB47" s="1549"/>
      <c r="FC47" s="1550"/>
      <c r="FD47" s="1549"/>
      <c r="FE47" s="1550"/>
      <c r="FF47" s="1550"/>
      <c r="FH47" s="1599"/>
      <c r="FI47" s="1599"/>
      <c r="FJ47" s="1599"/>
      <c r="FK47" s="1599"/>
      <c r="FL47" s="1599"/>
      <c r="FM47" s="1548"/>
      <c r="FN47" s="1548"/>
      <c r="FP47" s="1599"/>
      <c r="FQ47" s="1599"/>
      <c r="FR47" s="1599"/>
      <c r="FS47" s="1599"/>
      <c r="FT47" s="1599"/>
      <c r="FU47" s="1548"/>
      <c r="FV47" s="1548"/>
      <c r="FX47" s="1599"/>
      <c r="FY47" s="1599"/>
      <c r="FZ47" s="1599"/>
      <c r="GA47" s="1599"/>
      <c r="GB47" s="1599"/>
      <c r="GC47" s="1548"/>
      <c r="GD47" s="1548"/>
      <c r="GF47" s="1614"/>
      <c r="GG47" s="1614"/>
      <c r="GH47" s="1614"/>
      <c r="GI47" s="1614"/>
      <c r="GJ47" s="1614"/>
      <c r="GK47" s="1548"/>
      <c r="GL47" s="1548"/>
      <c r="GN47" s="1614"/>
      <c r="GO47" s="1614"/>
      <c r="GP47" s="1614"/>
      <c r="GQ47" s="1614"/>
      <c r="GR47" s="1614"/>
      <c r="GS47" s="1548"/>
      <c r="GT47" s="1548"/>
      <c r="GV47" s="1614"/>
      <c r="GW47" s="1614"/>
      <c r="GX47" s="1633"/>
      <c r="GY47" s="1633"/>
      <c r="GZ47" s="1633"/>
      <c r="HA47" s="1550"/>
      <c r="HB47" s="1550"/>
      <c r="HD47" s="1599"/>
      <c r="HE47" s="1599"/>
      <c r="HF47" s="1599"/>
      <c r="HG47" s="1599"/>
      <c r="HH47" s="1599"/>
      <c r="HI47" s="1548"/>
      <c r="HJ47" s="1548"/>
      <c r="HL47" s="1599"/>
      <c r="HM47" s="1599"/>
      <c r="HN47" s="1599"/>
      <c r="HO47" s="1599"/>
      <c r="HP47" s="1599"/>
      <c r="HQ47" s="1548"/>
      <c r="HR47" s="1548"/>
      <c r="HT47" s="1599"/>
      <c r="HU47" s="1599"/>
      <c r="HV47" s="1599"/>
      <c r="HW47" s="1599"/>
      <c r="HX47" s="1599"/>
      <c r="HY47" s="1548"/>
      <c r="HZ47" s="1548"/>
      <c r="IB47" s="1599"/>
      <c r="IC47" s="1599"/>
      <c r="ID47" s="1599"/>
      <c r="IE47" s="1599"/>
      <c r="IF47" s="1599"/>
      <c r="IG47" s="1548"/>
      <c r="IH47" s="1548"/>
      <c r="IJ47" s="1599"/>
      <c r="IK47" s="1599"/>
      <c r="IL47" s="1599"/>
      <c r="IM47" s="1599"/>
      <c r="IN47" s="1599"/>
      <c r="IO47" s="1548"/>
      <c r="IP47" s="1548"/>
      <c r="IR47" s="1599"/>
      <c r="IS47" s="1599"/>
      <c r="IT47" s="1599"/>
      <c r="IU47" s="1599"/>
      <c r="IV47" s="1599"/>
      <c r="IW47" s="1548"/>
      <c r="IX47" s="1548"/>
      <c r="IZ47" s="1599"/>
      <c r="JA47" s="1599"/>
      <c r="JB47" s="1599"/>
      <c r="JC47" s="1599"/>
      <c r="JD47" s="1548"/>
      <c r="JE47" s="1548"/>
      <c r="JF47" s="1548"/>
      <c r="JG47" s="1439"/>
      <c r="JH47" s="1599"/>
      <c r="JI47" s="1599"/>
      <c r="JJ47" s="1599"/>
      <c r="JK47" s="1599"/>
      <c r="JL47" s="1599"/>
      <c r="JM47" s="1548"/>
      <c r="JN47" s="1548"/>
      <c r="JO47" s="1439"/>
      <c r="JP47" s="1599"/>
      <c r="JQ47" s="1599"/>
      <c r="JR47" s="1599"/>
      <c r="JS47" s="1599"/>
      <c r="JT47" s="1599"/>
      <c r="JU47" s="1548"/>
      <c r="JV47" s="1548"/>
      <c r="JW47" s="1439"/>
      <c r="JX47" s="1599"/>
      <c r="JY47" s="1599"/>
      <c r="JZ47" s="1599"/>
      <c r="KA47" s="1599"/>
      <c r="KB47" s="1599"/>
      <c r="KC47" s="1548"/>
      <c r="KD47" s="1548"/>
      <c r="KE47" s="1439"/>
      <c r="KF47" s="1599"/>
      <c r="KG47" s="1599"/>
      <c r="KH47" s="1599"/>
      <c r="KI47" s="1599"/>
      <c r="KJ47" s="1548"/>
      <c r="KK47" s="1548"/>
      <c r="KL47" s="1548"/>
      <c r="KM47" s="1439"/>
      <c r="KN47" s="1488"/>
      <c r="KO47" s="1488"/>
      <c r="KP47" s="1488"/>
      <c r="KQ47" s="1488"/>
      <c r="KR47" s="1488"/>
      <c r="KS47" s="1548"/>
      <c r="KT47" s="1548"/>
      <c r="KU47" s="2187"/>
      <c r="KV47" s="1488"/>
      <c r="KW47" s="1488"/>
      <c r="KX47" s="1488"/>
      <c r="KY47" s="1488"/>
      <c r="KZ47" s="1488"/>
      <c r="LA47" s="1548"/>
      <c r="LB47" s="1548"/>
      <c r="LC47" s="2187"/>
      <c r="LD47" s="1488"/>
      <c r="LE47" s="1488"/>
      <c r="LF47" s="1488"/>
      <c r="LG47" s="1657"/>
      <c r="LH47" s="1488"/>
      <c r="LI47" s="1548"/>
      <c r="LJ47" s="1548"/>
      <c r="LK47" s="2187"/>
      <c r="LL47" s="1488"/>
      <c r="LM47" s="1488"/>
      <c r="LN47" s="1488"/>
      <c r="LO47" s="1488"/>
      <c r="LP47" s="1488"/>
      <c r="LQ47" s="1548"/>
      <c r="LR47" s="1548"/>
      <c r="LS47" s="2187"/>
      <c r="LT47" s="1488"/>
      <c r="LU47" s="1488"/>
      <c r="LV47" s="1488"/>
      <c r="LW47" s="1488"/>
      <c r="LX47" s="1488"/>
      <c r="LY47" s="1548"/>
      <c r="LZ47" s="1548"/>
      <c r="MA47" s="2187"/>
      <c r="MB47" s="1488"/>
      <c r="MC47" s="1488"/>
      <c r="MD47" s="1488"/>
      <c r="ME47" s="1488"/>
      <c r="MF47" s="1488"/>
      <c r="MG47" s="1548"/>
      <c r="MH47" s="1548"/>
      <c r="MI47" s="2187"/>
      <c r="MJ47" s="1488"/>
      <c r="MK47" s="1488"/>
      <c r="ML47" s="1488"/>
      <c r="MM47" s="1488"/>
      <c r="MN47" s="1488"/>
      <c r="MO47" s="1548"/>
      <c r="MP47" s="1548"/>
      <c r="MQ47" s="2187"/>
      <c r="MR47" s="1488"/>
      <c r="MS47" s="1488"/>
      <c r="MT47" s="1488"/>
      <c r="MU47" s="1488"/>
      <c r="MV47" s="1488"/>
      <c r="MW47" s="1548"/>
      <c r="MX47" s="1548"/>
      <c r="MY47" s="2187"/>
      <c r="MZ47" s="1548"/>
      <c r="NA47" s="1488"/>
      <c r="NB47" s="1488"/>
      <c r="NC47" s="1488"/>
      <c r="ND47" s="1488"/>
      <c r="NE47" s="1548"/>
      <c r="NF47" s="1548"/>
      <c r="NG47" s="2187"/>
      <c r="NH47" s="1488"/>
      <c r="NI47" s="1488"/>
      <c r="NJ47" s="1488"/>
      <c r="NK47" s="1488"/>
      <c r="NL47" s="1488"/>
      <c r="NM47" s="1548"/>
      <c r="NN47" s="1548"/>
      <c r="NO47" s="2187"/>
      <c r="NP47" s="1488"/>
      <c r="NQ47" s="1488"/>
      <c r="NR47" s="1488"/>
      <c r="NS47" s="1548"/>
      <c r="NT47" s="1488"/>
      <c r="NU47" s="1548"/>
      <c r="NV47" s="1548"/>
      <c r="NW47" s="2187"/>
      <c r="NX47" s="1488"/>
      <c r="NY47" s="1488"/>
      <c r="NZ47" s="1488"/>
      <c r="OA47" s="1488"/>
      <c r="OB47" s="1488"/>
      <c r="OC47" s="1548"/>
      <c r="OD47" s="1548"/>
      <c r="OE47" s="2187"/>
      <c r="OF47" s="1488"/>
      <c r="OG47" s="1488"/>
      <c r="OH47" s="1488"/>
      <c r="OI47" s="1488"/>
      <c r="OJ47" s="1488"/>
      <c r="OK47" s="1548"/>
      <c r="OL47" s="1548"/>
      <c r="OM47" s="2187"/>
      <c r="ON47" s="1488"/>
      <c r="OO47" s="1488"/>
      <c r="OP47" s="1488"/>
      <c r="OQ47" s="1488"/>
      <c r="OR47" s="1488"/>
      <c r="OS47" s="1548"/>
      <c r="OT47" s="1548"/>
      <c r="OU47" s="2187"/>
      <c r="OV47" s="1488"/>
      <c r="OW47" s="1488"/>
      <c r="OX47" s="1488"/>
      <c r="OY47" s="1488"/>
      <c r="OZ47" s="1488"/>
      <c r="PA47" s="1548"/>
      <c r="PB47" s="1548"/>
      <c r="PC47" s="2187"/>
      <c r="PD47" s="1488"/>
      <c r="PE47" s="1488"/>
      <c r="PF47" s="1488"/>
      <c r="PG47" s="1488"/>
      <c r="PH47" s="1488"/>
      <c r="PI47" s="1548"/>
      <c r="PJ47" s="1548"/>
      <c r="PK47" s="2187"/>
      <c r="PL47" s="1488"/>
      <c r="PM47" s="1488"/>
      <c r="PN47" s="1488"/>
      <c r="PO47" s="1488"/>
      <c r="PP47" s="1488"/>
      <c r="PQ47" s="1548"/>
      <c r="PR47" s="1548"/>
      <c r="PS47" s="2203"/>
      <c r="PT47" s="1488"/>
      <c r="PU47" s="1488"/>
      <c r="PV47" s="1488"/>
      <c r="PW47" s="1488"/>
      <c r="PX47" s="1488"/>
      <c r="PY47" s="1548"/>
      <c r="PZ47" s="1548"/>
      <c r="QA47" s="2187"/>
      <c r="QB47" s="1488"/>
      <c r="QC47" s="1488"/>
      <c r="QD47" s="1488"/>
      <c r="QE47" s="1488"/>
      <c r="QF47" s="1488"/>
      <c r="QG47" s="1548"/>
      <c r="QH47" s="1548"/>
      <c r="QI47" s="2187"/>
      <c r="QJ47" s="1488"/>
      <c r="QK47" s="1488"/>
      <c r="QL47" s="1488"/>
      <c r="QM47" s="1488"/>
      <c r="QN47" s="1548"/>
      <c r="QO47" s="1548"/>
      <c r="QP47" s="1548"/>
      <c r="QQ47" s="2187"/>
      <c r="QR47" s="1488"/>
      <c r="QS47" s="1488"/>
      <c r="QT47" s="1488"/>
      <c r="QU47" s="1488"/>
      <c r="QV47" s="1488"/>
      <c r="QW47" s="1548"/>
      <c r="QX47" s="1548"/>
      <c r="QY47" s="2187"/>
      <c r="QZ47" s="1488"/>
      <c r="RA47" s="1488"/>
      <c r="RB47" s="1488"/>
      <c r="RC47" s="1488"/>
      <c r="RD47" s="1488"/>
      <c r="RE47" s="1615"/>
      <c r="RF47" s="1548"/>
      <c r="RG47" s="2187"/>
    </row>
    <row r="48" spans="1:485">
      <c r="A48" s="1441" t="s">
        <v>71</v>
      </c>
      <c r="DT48" s="1549"/>
      <c r="DU48" s="1549"/>
      <c r="DV48" s="1549"/>
      <c r="DW48" s="1549"/>
      <c r="DX48" s="1549"/>
      <c r="DY48" s="1550"/>
      <c r="DZ48" s="1550"/>
      <c r="EB48" s="1550"/>
      <c r="EC48" s="1549"/>
      <c r="ED48" s="1549"/>
      <c r="EE48" s="1549"/>
      <c r="EF48" s="1549"/>
      <c r="EG48" s="1550"/>
      <c r="EH48" s="1550"/>
      <c r="EJ48" s="1549"/>
      <c r="EK48" s="1549"/>
      <c r="EL48" s="1549"/>
      <c r="EM48" s="1549"/>
      <c r="EN48" s="1549"/>
      <c r="EO48" s="1550"/>
      <c r="EP48" s="1550"/>
      <c r="EQ48" s="1435"/>
      <c r="ER48" s="1549"/>
      <c r="ES48" s="1549"/>
      <c r="ET48" s="1549"/>
      <c r="EU48" s="1550"/>
      <c r="EV48" s="1549"/>
      <c r="EW48" s="1550"/>
      <c r="EX48" s="1667"/>
      <c r="EZ48" s="1668"/>
      <c r="FA48" s="1549"/>
      <c r="FB48" s="1557"/>
      <c r="FC48" s="1550"/>
      <c r="FD48" s="1549"/>
      <c r="FE48" s="1550"/>
      <c r="FF48" s="1667"/>
      <c r="FH48" s="1655"/>
      <c r="FI48" s="1656"/>
      <c r="FJ48" s="1656"/>
      <c r="FK48" s="1656"/>
      <c r="FL48" s="1656"/>
      <c r="FM48" s="1657"/>
      <c r="FN48" s="1548"/>
      <c r="FP48" s="1599"/>
      <c r="FQ48" s="1599"/>
      <c r="FR48" s="1599"/>
      <c r="FS48" s="1599"/>
      <c r="FT48" s="1599"/>
      <c r="FU48" s="1548"/>
      <c r="FV48" s="1548"/>
      <c r="FX48" s="1599"/>
      <c r="FY48" s="1599"/>
      <c r="FZ48" s="1599"/>
      <c r="GA48" s="1599"/>
      <c r="GB48" s="1599"/>
      <c r="GC48" s="1548"/>
      <c r="GD48" s="1548"/>
      <c r="GF48" s="1599"/>
      <c r="GG48" s="1599"/>
      <c r="GH48" s="1599"/>
      <c r="GI48" s="1599"/>
      <c r="GJ48" s="1599"/>
      <c r="GK48" s="1548"/>
      <c r="GL48" s="1548"/>
      <c r="GN48" s="1614"/>
      <c r="GO48" s="1614"/>
      <c r="GP48" s="1614"/>
      <c r="GQ48" s="1614"/>
      <c r="GR48" s="1614"/>
      <c r="GS48" s="1548"/>
      <c r="GT48" s="1548"/>
      <c r="GV48" s="1549"/>
      <c r="GW48" s="1549"/>
      <c r="GX48" s="1549"/>
      <c r="GY48" s="1549"/>
      <c r="GZ48" s="2170"/>
      <c r="HA48" s="1550"/>
      <c r="HB48" s="1550"/>
      <c r="HD48" s="1599"/>
      <c r="HE48" s="1599"/>
      <c r="HF48" s="1599"/>
      <c r="HG48" s="1599"/>
      <c r="HH48" s="1599"/>
      <c r="HI48" s="1548"/>
      <c r="HJ48" s="1548"/>
      <c r="HL48" s="1599"/>
      <c r="HM48" s="1599"/>
      <c r="HN48" s="1599"/>
      <c r="HO48" s="1599"/>
      <c r="HP48" s="1599"/>
      <c r="HQ48" s="1548"/>
      <c r="HR48" s="1548"/>
      <c r="HT48" s="1599"/>
      <c r="HU48" s="1599"/>
      <c r="HV48" s="1599"/>
      <c r="HW48" s="1599"/>
      <c r="HX48" s="1599"/>
      <c r="HY48" s="1548"/>
      <c r="HZ48" s="1548"/>
      <c r="IB48" s="1599"/>
      <c r="IC48" s="1599"/>
      <c r="ID48" s="1599"/>
      <c r="IE48" s="1599"/>
      <c r="IF48" s="1599"/>
      <c r="IG48" s="1548"/>
      <c r="IH48" s="1548"/>
      <c r="IJ48" s="1599"/>
      <c r="IK48" s="1599"/>
      <c r="IL48" s="1599"/>
      <c r="IM48" s="1599"/>
      <c r="IN48" s="1599"/>
      <c r="IO48" s="1548"/>
      <c r="IP48" s="1548"/>
      <c r="IR48" s="1599"/>
      <c r="IS48" s="1599"/>
      <c r="IT48" s="1599"/>
      <c r="IU48" s="1599"/>
      <c r="IV48" s="1599"/>
      <c r="IW48" s="1548"/>
      <c r="IX48" s="1548"/>
      <c r="IZ48" s="1599"/>
      <c r="JA48" s="1599"/>
      <c r="JB48" s="1599"/>
      <c r="JC48" s="1599"/>
      <c r="JD48" s="1548"/>
      <c r="JE48" s="1548"/>
      <c r="JF48" s="1548"/>
      <c r="JG48" s="1439"/>
      <c r="JH48" s="1599"/>
      <c r="JI48" s="1599"/>
      <c r="JJ48" s="1599"/>
      <c r="JK48" s="1599"/>
      <c r="JL48" s="1599"/>
      <c r="JM48" s="1548"/>
      <c r="JN48" s="1548"/>
      <c r="JO48" s="1439"/>
      <c r="JP48" s="1599"/>
      <c r="JQ48" s="1599"/>
      <c r="JR48" s="1599"/>
      <c r="JS48" s="1599"/>
      <c r="JT48" s="1599"/>
      <c r="JU48" s="1548"/>
      <c r="JV48" s="1548"/>
      <c r="JW48" s="1439"/>
      <c r="JX48" s="1599"/>
      <c r="JY48" s="1599"/>
      <c r="JZ48" s="1599"/>
      <c r="KA48" s="1599"/>
      <c r="KB48" s="1599"/>
      <c r="KC48" s="1548"/>
      <c r="KD48" s="1548"/>
      <c r="KE48" s="1439"/>
      <c r="KF48" s="1599"/>
      <c r="KG48" s="1599"/>
      <c r="KH48" s="1599"/>
      <c r="KI48" s="1599"/>
      <c r="KJ48" s="1548"/>
      <c r="KK48" s="1548"/>
      <c r="KL48" s="1548"/>
      <c r="KM48" s="1439"/>
      <c r="KN48" s="1488"/>
      <c r="KO48" s="1488"/>
      <c r="KP48" s="1488"/>
      <c r="KQ48" s="1488"/>
      <c r="KR48" s="1488"/>
      <c r="KS48" s="1548"/>
      <c r="KT48" s="1548"/>
      <c r="KU48" s="2187"/>
      <c r="KV48" s="1488"/>
      <c r="KW48" s="1488"/>
      <c r="KX48" s="1488"/>
      <c r="KY48" s="1488"/>
      <c r="KZ48" s="1488"/>
      <c r="LA48" s="1548"/>
      <c r="LB48" s="1548"/>
      <c r="LC48" s="2187"/>
      <c r="LD48" s="1488"/>
      <c r="LE48" s="1488"/>
      <c r="LF48" s="1488"/>
      <c r="LG48" s="1548"/>
      <c r="LH48" s="1488"/>
      <c r="LI48" s="1548"/>
      <c r="LJ48" s="1548"/>
      <c r="LK48" s="2187"/>
      <c r="LL48" s="1488"/>
      <c r="LM48" s="1488"/>
      <c r="LN48" s="1488"/>
      <c r="LO48" s="1488"/>
      <c r="LP48" s="1488"/>
      <c r="LQ48" s="1548"/>
      <c r="LR48" s="1548"/>
      <c r="LS48" s="2187"/>
      <c r="LT48" s="1488"/>
      <c r="LU48" s="1488"/>
      <c r="LV48" s="1488"/>
      <c r="LW48" s="1488"/>
      <c r="LX48" s="1488"/>
      <c r="LY48" s="1548"/>
      <c r="LZ48" s="1548"/>
      <c r="MA48" s="2187"/>
      <c r="MB48" s="1488"/>
      <c r="MC48" s="1488"/>
      <c r="MD48" s="1488"/>
      <c r="ME48" s="1488"/>
      <c r="MF48" s="1488"/>
      <c r="MG48" s="1548"/>
      <c r="MH48" s="1548"/>
      <c r="MI48" s="2187"/>
      <c r="MJ48" s="1488"/>
      <c r="MK48" s="1488"/>
      <c r="ML48" s="1488"/>
      <c r="MM48" s="1488"/>
      <c r="MN48" s="1488"/>
      <c r="MO48" s="1548"/>
      <c r="MP48" s="1548"/>
      <c r="MQ48" s="2187"/>
      <c r="MR48" s="1488"/>
      <c r="MS48" s="1488"/>
      <c r="MT48" s="1488"/>
      <c r="MU48" s="1488"/>
      <c r="MV48" s="1488"/>
      <c r="MW48" s="1548"/>
      <c r="MX48" s="1548"/>
      <c r="MY48" s="2187"/>
      <c r="MZ48" s="1548"/>
      <c r="NA48" s="1488"/>
      <c r="NB48" s="1488"/>
      <c r="NC48" s="1488"/>
      <c r="ND48" s="1488"/>
      <c r="NE48" s="1548"/>
      <c r="NF48" s="1548"/>
      <c r="NG48" s="2187"/>
      <c r="NH48" s="1488"/>
      <c r="NI48" s="1488"/>
      <c r="NJ48" s="1488"/>
      <c r="NK48" s="1488"/>
      <c r="NL48" s="1488"/>
      <c r="NM48" s="1548"/>
      <c r="NN48" s="1548"/>
      <c r="NO48" s="2187"/>
      <c r="NP48" s="1488"/>
      <c r="NQ48" s="1488"/>
      <c r="NR48" s="1488"/>
      <c r="NS48" s="1548"/>
      <c r="NT48" s="1488"/>
      <c r="NU48" s="1548"/>
      <c r="NV48" s="1548"/>
      <c r="NW48" s="2187"/>
      <c r="NX48" s="1488"/>
      <c r="NY48" s="1488"/>
      <c r="NZ48" s="1488"/>
      <c r="OA48" s="1488"/>
      <c r="OB48" s="1488"/>
      <c r="OC48" s="1548"/>
      <c r="OD48" s="1548"/>
      <c r="OE48" s="2187"/>
      <c r="OF48" s="1488"/>
      <c r="OG48" s="1488"/>
      <c r="OH48" s="1488"/>
      <c r="OI48" s="1488"/>
      <c r="OJ48" s="1488"/>
      <c r="OK48" s="1548"/>
      <c r="OL48" s="1548"/>
      <c r="OM48" s="2187"/>
      <c r="ON48" s="1488"/>
      <c r="OO48" s="1488"/>
      <c r="OP48" s="1488"/>
      <c r="OQ48" s="1488"/>
      <c r="OR48" s="1488"/>
      <c r="OS48" s="1548"/>
      <c r="OT48" s="1548"/>
      <c r="OU48" s="2187"/>
      <c r="OV48" s="1488"/>
      <c r="OW48" s="1488"/>
      <c r="OX48" s="1488"/>
      <c r="OY48" s="1488"/>
      <c r="OZ48" s="1488"/>
      <c r="PA48" s="1548"/>
      <c r="PB48" s="1548"/>
      <c r="PC48" s="2187"/>
      <c r="PD48" s="1488"/>
      <c r="PE48" s="1488"/>
      <c r="PF48" s="1488"/>
      <c r="PG48" s="1488"/>
      <c r="PH48" s="1488"/>
      <c r="PI48" s="1548"/>
      <c r="PJ48" s="1548"/>
      <c r="PK48" s="2187"/>
      <c r="PL48" s="1488"/>
      <c r="PM48" s="1488"/>
      <c r="PN48" s="1488"/>
      <c r="PO48" s="1488"/>
      <c r="PP48" s="1488"/>
      <c r="PQ48" s="1548"/>
      <c r="PR48" s="1548"/>
      <c r="PS48" s="2203"/>
      <c r="PT48" s="1488"/>
      <c r="PU48" s="1488"/>
      <c r="PV48" s="1488"/>
      <c r="PW48" s="1488"/>
      <c r="PX48" s="1488"/>
      <c r="PY48" s="1548"/>
      <c r="PZ48" s="1548"/>
      <c r="QA48" s="2187"/>
      <c r="QB48" s="1488"/>
      <c r="QC48" s="1488"/>
      <c r="QD48" s="1488"/>
      <c r="QE48" s="1488"/>
      <c r="QF48" s="1488"/>
      <c r="QG48" s="1548"/>
      <c r="QH48" s="1548"/>
      <c r="QI48" s="2187"/>
      <c r="QJ48" s="1488"/>
      <c r="QK48" s="1488"/>
      <c r="QL48" s="1488"/>
      <c r="QM48" s="1488"/>
      <c r="QN48" s="1548"/>
      <c r="QO48" s="1548"/>
      <c r="QP48" s="1548"/>
      <c r="QQ48" s="2187"/>
      <c r="QR48" s="1488"/>
      <c r="QS48" s="1488"/>
      <c r="QT48" s="1488"/>
      <c r="QU48" s="1488"/>
      <c r="QV48" s="1488"/>
      <c r="QW48" s="1548"/>
      <c r="QX48" s="1548"/>
      <c r="QY48" s="2187"/>
      <c r="QZ48" s="1488"/>
      <c r="RA48" s="1488"/>
      <c r="RB48" s="1488"/>
      <c r="RC48" s="1488"/>
      <c r="RD48" s="1488"/>
      <c r="RE48" s="1615"/>
      <c r="RF48" s="1548"/>
      <c r="RG48" s="2187"/>
    </row>
    <row r="49" spans="1:475">
      <c r="A49" s="1441" t="s">
        <v>72</v>
      </c>
      <c r="DT49" s="1599"/>
      <c r="DU49" s="1599"/>
      <c r="DV49" s="1599"/>
      <c r="DW49" s="1599"/>
      <c r="DX49" s="1599"/>
      <c r="DY49" s="1548"/>
      <c r="DZ49" s="1548"/>
      <c r="EB49" s="1548"/>
      <c r="EC49" s="1599"/>
      <c r="ED49" s="1599"/>
      <c r="EE49" s="1599"/>
      <c r="EF49" s="1599"/>
      <c r="EG49" s="1548"/>
      <c r="EH49" s="1548"/>
      <c r="EJ49" s="1599"/>
      <c r="EK49" s="1599"/>
      <c r="EL49" s="1599"/>
      <c r="EM49" s="1599"/>
      <c r="EN49" s="1599"/>
      <c r="EO49" s="1548"/>
      <c r="EP49" s="1548"/>
      <c r="EQ49" s="1435"/>
      <c r="ER49" s="1599"/>
      <c r="ES49" s="1599"/>
      <c r="ET49" s="1599"/>
      <c r="EU49" s="1548"/>
      <c r="EV49" s="1599"/>
      <c r="EW49" s="1548"/>
      <c r="EX49" s="1606"/>
      <c r="EZ49" s="1611"/>
      <c r="FA49" s="1669"/>
      <c r="FB49" s="1557"/>
      <c r="FC49" s="1548"/>
      <c r="FD49" s="1599"/>
      <c r="FE49" s="1548"/>
      <c r="FF49" s="1606"/>
      <c r="FH49" s="1611"/>
      <c r="FI49" s="1599"/>
      <c r="FJ49" s="1599"/>
      <c r="FK49" s="1599"/>
      <c r="FL49" s="1599"/>
      <c r="FM49" s="1548"/>
      <c r="FN49" s="1615"/>
      <c r="FP49" s="1599"/>
      <c r="FQ49" s="1599"/>
      <c r="FR49" s="1599"/>
      <c r="FS49" s="1599"/>
      <c r="FT49" s="1599"/>
      <c r="FU49" s="1548"/>
      <c r="FV49" s="1548"/>
      <c r="FX49" s="1599"/>
      <c r="FY49" s="1599"/>
      <c r="FZ49" s="1599"/>
      <c r="GA49" s="1599"/>
      <c r="GB49" s="1599"/>
      <c r="GC49" s="1548"/>
      <c r="GD49" s="1548"/>
      <c r="GF49" s="1782"/>
      <c r="GG49" s="1782"/>
      <c r="GH49" s="1782"/>
      <c r="GI49" s="1599"/>
      <c r="GJ49" s="1599"/>
      <c r="GK49" s="1548"/>
      <c r="GL49" s="1548"/>
      <c r="GN49" s="1599"/>
      <c r="GO49" s="1599"/>
      <c r="GP49" s="1599"/>
      <c r="GQ49" s="1599"/>
      <c r="GR49" s="1599"/>
      <c r="GS49" s="1548"/>
      <c r="GT49" s="1548"/>
      <c r="GV49" s="1549"/>
      <c r="GW49" s="1549"/>
      <c r="GX49" s="1549"/>
      <c r="GY49" s="1549"/>
      <c r="GZ49" s="1549"/>
      <c r="HA49" s="1550"/>
      <c r="HB49" s="1550"/>
      <c r="HD49" s="1599"/>
      <c r="HE49" s="1599"/>
      <c r="HF49" s="1599"/>
      <c r="HG49" s="1599"/>
      <c r="HH49" s="1599"/>
      <c r="HI49" s="1548"/>
      <c r="HJ49" s="1548"/>
      <c r="HL49" s="1599"/>
      <c r="HM49" s="1599"/>
      <c r="HN49" s="1599"/>
      <c r="HO49" s="1599"/>
      <c r="HP49" s="1599"/>
      <c r="HQ49" s="1548"/>
      <c r="HR49" s="1548"/>
      <c r="HT49" s="1599"/>
      <c r="HU49" s="1599"/>
      <c r="HV49" s="1599"/>
      <c r="HW49" s="1599"/>
      <c r="HX49" s="1599"/>
      <c r="HY49" s="1548"/>
      <c r="HZ49" s="1548"/>
      <c r="IB49" s="1599"/>
      <c r="IC49" s="1599"/>
      <c r="ID49" s="1599"/>
      <c r="IE49" s="1599"/>
      <c r="IF49" s="1599"/>
      <c r="IG49" s="1548"/>
      <c r="IH49" s="1548"/>
      <c r="IJ49" s="1599"/>
      <c r="IK49" s="1599"/>
      <c r="IL49" s="1599"/>
      <c r="IM49" s="1599"/>
      <c r="IN49" s="1599"/>
      <c r="IO49" s="1548"/>
      <c r="IP49" s="1548"/>
      <c r="IR49" s="1599"/>
      <c r="IS49" s="1599"/>
      <c r="IT49" s="1599"/>
      <c r="IU49" s="1599"/>
      <c r="IV49" s="1599"/>
      <c r="IW49" s="1548"/>
      <c r="IX49" s="1548"/>
      <c r="IZ49" s="1599"/>
      <c r="JA49" s="1599"/>
      <c r="JB49" s="1599"/>
      <c r="JC49" s="1599"/>
      <c r="JD49" s="1548"/>
      <c r="JE49" s="1548"/>
      <c r="JF49" s="1548"/>
      <c r="JG49" s="1439"/>
      <c r="JH49" s="1599"/>
      <c r="JI49" s="1599"/>
      <c r="JJ49" s="1599"/>
      <c r="JK49" s="1599"/>
      <c r="JL49" s="1599"/>
      <c r="JM49" s="1548"/>
      <c r="JN49" s="1548"/>
      <c r="JO49" s="1439"/>
      <c r="JP49" s="1599"/>
      <c r="JQ49" s="1599"/>
      <c r="JR49" s="1599"/>
      <c r="JS49" s="1599"/>
      <c r="JT49" s="1599"/>
      <c r="JU49" s="1548"/>
      <c r="JV49" s="1548"/>
      <c r="JW49" s="1439"/>
      <c r="JX49" s="1599"/>
      <c r="JY49" s="1599"/>
      <c r="JZ49" s="1599"/>
      <c r="KA49" s="1599"/>
      <c r="KB49" s="1599"/>
      <c r="KC49" s="1548"/>
      <c r="KD49" s="1548"/>
      <c r="KE49" s="1439"/>
      <c r="KF49" s="1599"/>
      <c r="KG49" s="1599"/>
      <c r="KH49" s="1599"/>
      <c r="KI49" s="1599"/>
      <c r="KJ49" s="1548"/>
      <c r="KK49" s="1548"/>
      <c r="KL49" s="1548"/>
      <c r="KM49" s="1439"/>
      <c r="KN49" s="1488"/>
      <c r="KO49" s="1488"/>
      <c r="KP49" s="1488"/>
      <c r="KQ49" s="1488"/>
      <c r="KR49" s="1488"/>
      <c r="KS49" s="1548"/>
      <c r="KT49" s="1548"/>
      <c r="KU49" s="2187"/>
      <c r="KV49" s="1488"/>
      <c r="KW49" s="1488"/>
      <c r="KX49" s="1488"/>
      <c r="KY49" s="1488"/>
      <c r="KZ49" s="1488"/>
      <c r="LA49" s="1548"/>
      <c r="LB49" s="1548"/>
      <c r="LC49" s="2187"/>
      <c r="LD49" s="1488"/>
      <c r="LE49" s="1488"/>
      <c r="LF49" s="1488"/>
      <c r="LG49" s="1657"/>
      <c r="LH49" s="1488"/>
      <c r="LI49" s="1548"/>
      <c r="LJ49" s="1548"/>
      <c r="LK49" s="2187"/>
      <c r="LL49" s="1488"/>
      <c r="LM49" s="1488"/>
      <c r="LN49" s="1488"/>
      <c r="LO49" s="1488"/>
      <c r="LP49" s="1488"/>
      <c r="LQ49" s="1548"/>
      <c r="LR49" s="1548"/>
      <c r="LS49" s="2187"/>
      <c r="LT49" s="1488"/>
      <c r="LU49" s="1488"/>
      <c r="LV49" s="1488"/>
      <c r="LW49" s="1488"/>
      <c r="LX49" s="1488"/>
      <c r="LY49" s="1548"/>
      <c r="LZ49" s="1548"/>
      <c r="MA49" s="2187"/>
      <c r="MB49" s="1488"/>
      <c r="MC49" s="1488"/>
      <c r="MD49" s="1488"/>
      <c r="ME49" s="1488"/>
      <c r="MF49" s="1488"/>
      <c r="MG49" s="1548"/>
      <c r="MH49" s="1548"/>
      <c r="MI49" s="2187"/>
      <c r="MJ49" s="1488"/>
      <c r="MK49" s="1488"/>
      <c r="ML49" s="1488"/>
      <c r="MM49" s="1488"/>
      <c r="MN49" s="1488"/>
      <c r="MO49" s="1548"/>
      <c r="MP49" s="1548"/>
      <c r="MQ49" s="2187"/>
      <c r="MR49" s="1488"/>
      <c r="MS49" s="1488"/>
      <c r="MT49" s="1488"/>
      <c r="MU49" s="1488"/>
      <c r="MV49" s="1488"/>
      <c r="MW49" s="1548"/>
      <c r="MX49" s="1548"/>
      <c r="MY49" s="2187"/>
      <c r="MZ49" s="1548"/>
      <c r="NA49" s="1488"/>
      <c r="NB49" s="1488"/>
      <c r="NC49" s="1488"/>
      <c r="ND49" s="1488"/>
      <c r="NE49" s="1548"/>
      <c r="NF49" s="1548"/>
      <c r="NG49" s="2187"/>
      <c r="NH49" s="1488"/>
      <c r="NI49" s="1488"/>
      <c r="NJ49" s="1488"/>
      <c r="NK49" s="1488"/>
      <c r="NL49" s="1488"/>
      <c r="NM49" s="1548"/>
      <c r="NN49" s="1548"/>
      <c r="NO49" s="2187"/>
      <c r="NP49" s="1488"/>
      <c r="NQ49" s="1488"/>
      <c r="NR49" s="1488"/>
      <c r="NS49" s="1548"/>
      <c r="NT49" s="1488"/>
      <c r="NU49" s="1548"/>
      <c r="NV49" s="1548"/>
      <c r="NW49" s="2187"/>
      <c r="NX49" s="1488"/>
      <c r="NY49" s="1488"/>
      <c r="NZ49" s="1488"/>
      <c r="OA49" s="1488"/>
      <c r="OB49" s="1488"/>
      <c r="OC49" s="1548"/>
      <c r="OD49" s="1548"/>
      <c r="OE49" s="2187"/>
      <c r="OF49" s="1488"/>
      <c r="OG49" s="1488"/>
      <c r="OH49" s="1488"/>
      <c r="OI49" s="1488"/>
      <c r="OJ49" s="1488"/>
      <c r="OK49" s="1548"/>
      <c r="OL49" s="1548"/>
      <c r="OM49" s="2187"/>
      <c r="ON49" s="1488"/>
      <c r="OO49" s="1488"/>
      <c r="OP49" s="1488"/>
      <c r="OQ49" s="1488"/>
      <c r="OR49" s="1488"/>
      <c r="OS49" s="1548"/>
      <c r="OT49" s="1548"/>
      <c r="OU49" s="2187"/>
      <c r="OV49" s="1488"/>
      <c r="OW49" s="1488"/>
      <c r="OX49" s="1488"/>
      <c r="OY49" s="1488"/>
      <c r="OZ49" s="1488"/>
      <c r="PA49" s="1548"/>
      <c r="PB49" s="1548"/>
      <c r="PC49" s="2187"/>
      <c r="PD49" s="1488"/>
      <c r="PE49" s="1488"/>
      <c r="PF49" s="1488"/>
      <c r="PG49" s="1488"/>
      <c r="PH49" s="1488"/>
      <c r="PI49" s="1548"/>
      <c r="PJ49" s="1548"/>
      <c r="PK49" s="2187"/>
      <c r="PL49" s="1488"/>
      <c r="PM49" s="1488"/>
      <c r="PN49" s="1488"/>
      <c r="PO49" s="1488"/>
      <c r="PP49" s="1488"/>
      <c r="PQ49" s="1548"/>
      <c r="PR49" s="1548"/>
      <c r="PS49" s="2203"/>
      <c r="PT49" s="1488"/>
      <c r="PU49" s="1488"/>
      <c r="PV49" s="1488"/>
      <c r="PW49" s="1488"/>
      <c r="PX49" s="1488"/>
      <c r="PY49" s="1548"/>
      <c r="PZ49" s="1548"/>
      <c r="QA49" s="2187"/>
      <c r="QB49" s="1488"/>
      <c r="QC49" s="1488"/>
      <c r="QD49" s="1488"/>
      <c r="QE49" s="1488"/>
      <c r="QF49" s="1488"/>
      <c r="QG49" s="1548"/>
      <c r="QH49" s="1548"/>
      <c r="QI49" s="2187"/>
      <c r="QJ49" s="1488"/>
      <c r="QK49" s="1488"/>
      <c r="QL49" s="1488"/>
      <c r="QM49" s="1488"/>
      <c r="QN49" s="1548"/>
      <c r="QO49" s="1548"/>
      <c r="QP49" s="1548"/>
      <c r="QQ49" s="2187"/>
      <c r="QR49" s="1488"/>
      <c r="QS49" s="1488"/>
      <c r="QT49" s="1488"/>
      <c r="QU49" s="1488"/>
      <c r="QV49" s="1488"/>
      <c r="QW49" s="1548"/>
      <c r="QX49" s="1548"/>
      <c r="QY49" s="2187"/>
      <c r="QZ49" s="1488"/>
      <c r="RA49" s="1488"/>
      <c r="RB49" s="1488"/>
      <c r="RC49" s="1488"/>
      <c r="RD49" s="1488"/>
      <c r="RE49" s="1615"/>
      <c r="RF49" s="1548"/>
      <c r="RG49" s="2187"/>
    </row>
    <row r="50" spans="1:475">
      <c r="A50" s="1441" t="s">
        <v>73</v>
      </c>
      <c r="DT50" s="1599"/>
      <c r="DU50" s="1599"/>
      <c r="DV50" s="1599"/>
      <c r="DW50" s="1599"/>
      <c r="DX50" s="1599"/>
      <c r="DY50" s="1548"/>
      <c r="DZ50" s="1548"/>
      <c r="EB50" s="1548"/>
      <c r="EC50" s="1599"/>
      <c r="ED50" s="1599"/>
      <c r="EE50" s="1599"/>
      <c r="EF50" s="1599"/>
      <c r="EG50" s="1548"/>
      <c r="EH50" s="1548"/>
      <c r="EJ50" s="1599"/>
      <c r="EK50" s="1599"/>
      <c r="EL50" s="1599"/>
      <c r="EM50" s="1599"/>
      <c r="EN50" s="1599"/>
      <c r="EO50" s="1548"/>
      <c r="EP50" s="1548"/>
      <c r="EQ50" s="1435"/>
      <c r="ER50" s="1599"/>
      <c r="ES50" s="1599"/>
      <c r="ET50" s="1599"/>
      <c r="EU50" s="1548"/>
      <c r="EV50" s="1599"/>
      <c r="EW50" s="1548"/>
      <c r="EX50" s="1606"/>
      <c r="EZ50" s="1611"/>
      <c r="FA50" s="1599"/>
      <c r="FB50" s="1557"/>
      <c r="FC50" s="1548"/>
      <c r="FD50" s="1599"/>
      <c r="FE50" s="1548"/>
      <c r="FF50" s="1606"/>
      <c r="FH50" s="1611"/>
      <c r="FI50" s="1599"/>
      <c r="FJ50" s="1599"/>
      <c r="FK50" s="1599"/>
      <c r="FL50" s="1599"/>
      <c r="FM50" s="1548"/>
      <c r="FN50" s="1615"/>
      <c r="FP50" s="1599"/>
      <c r="FQ50" s="1599"/>
      <c r="FR50" s="1599"/>
      <c r="FS50" s="1599"/>
      <c r="FT50" s="1599"/>
      <c r="FU50" s="1548"/>
      <c r="FV50" s="1548"/>
      <c r="FX50" s="1599"/>
      <c r="FY50" s="1599"/>
      <c r="FZ50" s="1599"/>
      <c r="GA50" s="1599"/>
      <c r="GB50" s="1599"/>
      <c r="GC50" s="1548"/>
      <c r="GD50" s="1548"/>
      <c r="GF50" s="1599"/>
      <c r="GG50" s="1599"/>
      <c r="GH50" s="1599"/>
      <c r="GI50" s="1599"/>
      <c r="GJ50" s="1599"/>
      <c r="GK50" s="1548"/>
      <c r="GL50" s="1548"/>
      <c r="GN50" s="1599"/>
      <c r="GO50" s="1599"/>
      <c r="GP50" s="1599"/>
      <c r="GQ50" s="1599"/>
      <c r="GR50" s="1599"/>
      <c r="GS50" s="1548"/>
      <c r="GT50" s="1548"/>
      <c r="GV50" s="1549"/>
      <c r="GW50" s="1549"/>
      <c r="GX50" s="1549"/>
      <c r="GY50" s="1549"/>
      <c r="GZ50" s="1782"/>
      <c r="HA50" s="1550"/>
      <c r="HB50" s="1550"/>
      <c r="HD50" s="1783"/>
      <c r="HE50" s="1783"/>
      <c r="HF50" s="1783"/>
      <c r="HG50" s="1783"/>
      <c r="HH50" s="1783"/>
      <c r="HI50" s="1548"/>
      <c r="HJ50" s="1548"/>
      <c r="HL50" s="1783"/>
      <c r="HM50" s="1783"/>
      <c r="HN50" s="1783"/>
      <c r="HO50" s="1783"/>
      <c r="HP50" s="1783"/>
      <c r="HQ50" s="1548"/>
      <c r="HR50" s="1548"/>
      <c r="HT50" s="1599"/>
      <c r="HU50" s="1599"/>
      <c r="HV50" s="1599"/>
      <c r="HW50" s="1599"/>
      <c r="HX50" s="1599"/>
      <c r="HY50" s="1548"/>
      <c r="HZ50" s="1548"/>
      <c r="IB50" s="1599"/>
      <c r="IC50" s="1599"/>
      <c r="ID50" s="1599"/>
      <c r="IE50" s="1599"/>
      <c r="IF50" s="1599"/>
      <c r="IG50" s="1548"/>
      <c r="IH50" s="1548"/>
      <c r="IJ50" s="1599"/>
      <c r="IK50" s="1599"/>
      <c r="IL50" s="1599"/>
      <c r="IM50" s="1599"/>
      <c r="IN50" s="1599"/>
      <c r="IO50" s="1548"/>
      <c r="IP50" s="1548"/>
      <c r="IR50" s="1599"/>
      <c r="IS50" s="1599"/>
      <c r="IT50" s="1599"/>
      <c r="IU50" s="1599"/>
      <c r="IV50" s="1599"/>
      <c r="IW50" s="1548"/>
      <c r="IX50" s="1548"/>
      <c r="IZ50" s="1599"/>
      <c r="JA50" s="1599"/>
      <c r="JB50" s="1599"/>
      <c r="JC50" s="1599"/>
      <c r="JD50" s="1548"/>
      <c r="JE50" s="1548"/>
      <c r="JF50" s="1548"/>
      <c r="JG50" s="1439"/>
      <c r="JH50" s="1599"/>
      <c r="JI50" s="1599"/>
      <c r="JJ50" s="1599"/>
      <c r="JK50" s="1599"/>
      <c r="JL50" s="1599"/>
      <c r="JM50" s="1548"/>
      <c r="JN50" s="1548"/>
      <c r="JO50" s="1439"/>
      <c r="JP50" s="1599"/>
      <c r="JQ50" s="1599"/>
      <c r="JR50" s="1599"/>
      <c r="JS50" s="1599"/>
      <c r="JT50" s="1599"/>
      <c r="JU50" s="1548"/>
      <c r="JV50" s="1548"/>
      <c r="JW50" s="1439"/>
      <c r="JX50" s="1599"/>
      <c r="JY50" s="1599"/>
      <c r="JZ50" s="1599"/>
      <c r="KA50" s="1599"/>
      <c r="KB50" s="1599"/>
      <c r="KC50" s="1548"/>
      <c r="KD50" s="1548"/>
      <c r="KE50" s="1439"/>
      <c r="KF50" s="1599"/>
      <c r="KG50" s="1599"/>
      <c r="KH50" s="1599"/>
      <c r="KI50" s="1599"/>
      <c r="KJ50" s="1548"/>
      <c r="KK50" s="1548"/>
      <c r="KL50" s="1548"/>
      <c r="KM50" s="1439"/>
      <c r="KN50" s="1488"/>
      <c r="KO50" s="1488"/>
      <c r="KP50" s="1488"/>
      <c r="KQ50" s="1488"/>
      <c r="KR50" s="1488"/>
      <c r="KS50" s="1657"/>
      <c r="KT50" s="1657"/>
      <c r="KU50" s="2187"/>
      <c r="KV50" s="1488"/>
      <c r="KW50" s="1488"/>
      <c r="KX50" s="1488"/>
      <c r="KY50" s="1488"/>
      <c r="KZ50" s="1488"/>
      <c r="LA50" s="1657"/>
      <c r="LB50" s="1657"/>
      <c r="LC50" s="2187"/>
      <c r="LD50" s="1488"/>
      <c r="LE50" s="1488"/>
      <c r="LF50" s="1488"/>
      <c r="LG50" s="1548"/>
      <c r="LH50" s="1488"/>
      <c r="LI50" s="1657"/>
      <c r="LJ50" s="1657"/>
      <c r="LK50" s="2187"/>
      <c r="LL50" s="1488"/>
      <c r="LM50" s="1488"/>
      <c r="LN50" s="1488"/>
      <c r="LO50" s="1488"/>
      <c r="LP50" s="1488"/>
      <c r="LQ50" s="1657"/>
      <c r="LR50" s="1657"/>
      <c r="LS50" s="2187"/>
      <c r="LT50" s="1488"/>
      <c r="LU50" s="1488"/>
      <c r="LV50" s="1488"/>
      <c r="LW50" s="1488"/>
      <c r="LX50" s="1488"/>
      <c r="LY50" s="1657"/>
      <c r="LZ50" s="1657"/>
      <c r="MA50" s="2187"/>
      <c r="MB50" s="1488"/>
      <c r="MC50" s="1488"/>
      <c r="MD50" s="1488"/>
      <c r="ME50" s="1488"/>
      <c r="MF50" s="1488"/>
      <c r="MG50" s="1657"/>
      <c r="MH50" s="1657"/>
      <c r="MI50" s="2187"/>
      <c r="MJ50" s="1488"/>
      <c r="MK50" s="1488"/>
      <c r="ML50" s="1488"/>
      <c r="MM50" s="1488"/>
      <c r="MN50" s="1488"/>
      <c r="MO50" s="1657"/>
      <c r="MP50" s="1657"/>
      <c r="MQ50" s="2187"/>
      <c r="MR50" s="1488"/>
      <c r="MS50" s="1488"/>
      <c r="MT50" s="1488"/>
      <c r="MU50" s="1488"/>
      <c r="MV50" s="1488"/>
      <c r="MW50" s="1657"/>
      <c r="MX50" s="1657"/>
      <c r="MY50" s="2187"/>
      <c r="MZ50" s="1657"/>
      <c r="NA50" s="1488"/>
      <c r="NB50" s="1488"/>
      <c r="NC50" s="1488"/>
      <c r="ND50" s="1488"/>
      <c r="NE50" s="1657"/>
      <c r="NF50" s="1657"/>
      <c r="NG50" s="2187"/>
      <c r="NH50" s="1488"/>
      <c r="NI50" s="1488"/>
      <c r="NJ50" s="1488"/>
      <c r="NK50" s="1488"/>
      <c r="NL50" s="1488"/>
      <c r="NM50" s="1657"/>
      <c r="NN50" s="1657"/>
      <c r="NO50" s="2187"/>
      <c r="NP50" s="1488"/>
      <c r="NQ50" s="1488"/>
      <c r="NR50" s="1488"/>
      <c r="NS50" s="1548"/>
      <c r="NT50" s="1488"/>
      <c r="NU50" s="1657"/>
      <c r="NV50" s="1657"/>
      <c r="NW50" s="2187"/>
      <c r="NX50" s="1488"/>
      <c r="NY50" s="1488"/>
      <c r="NZ50" s="1488"/>
      <c r="OA50" s="1488"/>
      <c r="OB50" s="1488"/>
      <c r="OC50" s="1657"/>
      <c r="OD50" s="1657"/>
      <c r="OE50" s="2187"/>
      <c r="OF50" s="1488"/>
      <c r="OG50" s="1488"/>
      <c r="OH50" s="1488"/>
      <c r="OI50" s="1488"/>
      <c r="OJ50" s="1488"/>
      <c r="OK50" s="1657"/>
      <c r="OL50" s="1657"/>
      <c r="OM50" s="2187"/>
      <c r="ON50" s="1488"/>
      <c r="OO50" s="1488"/>
      <c r="OP50" s="1488"/>
      <c r="OQ50" s="1488"/>
      <c r="OR50" s="1488"/>
      <c r="OS50" s="1657"/>
      <c r="OT50" s="1657"/>
      <c r="OU50" s="2187"/>
      <c r="OV50" s="1488"/>
      <c r="OW50" s="1488"/>
      <c r="OX50" s="1488"/>
      <c r="OY50" s="1488"/>
      <c r="OZ50" s="1488"/>
      <c r="PA50" s="1657"/>
      <c r="PB50" s="1657"/>
      <c r="PC50" s="2187"/>
      <c r="PD50" s="1488"/>
      <c r="PE50" s="1488"/>
      <c r="PF50" s="1488"/>
      <c r="PG50" s="1488"/>
      <c r="PH50" s="1488"/>
      <c r="PI50" s="1657"/>
      <c r="PJ50" s="1657"/>
      <c r="PK50" s="2187"/>
      <c r="PL50" s="1488"/>
      <c r="PM50" s="1488"/>
      <c r="PN50" s="1488"/>
      <c r="PO50" s="1488"/>
      <c r="PP50" s="1488"/>
      <c r="PQ50" s="1657"/>
      <c r="PR50" s="1657"/>
      <c r="PS50" s="2203"/>
      <c r="PT50" s="1488"/>
      <c r="PU50" s="1488"/>
      <c r="PV50" s="1488"/>
      <c r="PW50" s="1488"/>
      <c r="PX50" s="1488"/>
      <c r="PY50" s="1548"/>
      <c r="PZ50" s="1548"/>
      <c r="QA50" s="2187"/>
      <c r="QB50" s="1488"/>
      <c r="QC50" s="1488"/>
      <c r="QD50" s="1488"/>
      <c r="QE50" s="1488"/>
      <c r="QF50" s="1488"/>
      <c r="QG50" s="1548"/>
      <c r="QH50" s="1548"/>
      <c r="QI50" s="2187"/>
      <c r="QJ50" s="1488"/>
      <c r="QK50" s="1488"/>
      <c r="QL50" s="1488"/>
      <c r="QM50" s="1488"/>
      <c r="QN50" s="1548"/>
      <c r="QO50" s="1548"/>
      <c r="QP50" s="1548"/>
      <c r="QQ50" s="2187"/>
      <c r="QR50" s="1488"/>
      <c r="QS50" s="1488"/>
      <c r="QT50" s="1488"/>
      <c r="QU50" s="1488"/>
      <c r="QV50" s="1488"/>
      <c r="QW50" s="1548"/>
      <c r="QX50" s="1548"/>
      <c r="QY50" s="2187"/>
      <c r="QZ50" s="1488"/>
      <c r="RA50" s="1488"/>
      <c r="RB50" s="1488"/>
      <c r="RC50" s="1488"/>
      <c r="RD50" s="1488"/>
      <c r="RE50" s="1615"/>
      <c r="RF50" s="1548"/>
      <c r="RG50" s="2187"/>
    </row>
    <row r="51" spans="1:475" s="2193" customFormat="1">
      <c r="A51" s="2192" t="s">
        <v>74</v>
      </c>
      <c r="CI51" s="2194"/>
      <c r="CJ51" s="2194"/>
      <c r="DS51" s="2195"/>
      <c r="DT51" s="1599"/>
      <c r="DU51" s="1599"/>
      <c r="DV51" s="1599"/>
      <c r="DW51" s="1599"/>
      <c r="DX51" s="1599"/>
      <c r="DY51" s="1548"/>
      <c r="DZ51" s="1548"/>
      <c r="EA51" s="2196"/>
      <c r="EB51" s="1548"/>
      <c r="EC51" s="1599"/>
      <c r="ED51" s="1599"/>
      <c r="EE51" s="1599"/>
      <c r="EF51" s="1599"/>
      <c r="EG51" s="1548"/>
      <c r="EH51" s="1548"/>
      <c r="EI51" s="2196"/>
      <c r="EJ51" s="1599"/>
      <c r="EK51" s="1599"/>
      <c r="EL51" s="1599"/>
      <c r="EM51" s="1599"/>
      <c r="EN51" s="1599"/>
      <c r="EO51" s="1548"/>
      <c r="EP51" s="1548"/>
      <c r="EQ51" s="2196"/>
      <c r="ER51" s="1599"/>
      <c r="ES51" s="1599"/>
      <c r="ET51" s="2197"/>
      <c r="EU51" s="1548"/>
      <c r="EV51" s="1599"/>
      <c r="EW51" s="1548"/>
      <c r="EX51" s="1606"/>
      <c r="EY51" s="2196"/>
      <c r="EZ51" s="1611"/>
      <c r="FA51" s="1599"/>
      <c r="FB51" s="1601"/>
      <c r="FC51" s="1548"/>
      <c r="FD51" s="1599"/>
      <c r="FE51" s="1548"/>
      <c r="FF51" s="1606"/>
      <c r="FG51" s="2198"/>
      <c r="FH51" s="1611"/>
      <c r="FI51" s="1599"/>
      <c r="FJ51" s="1599"/>
      <c r="FK51" s="1599"/>
      <c r="FL51" s="1599"/>
      <c r="FM51" s="1548"/>
      <c r="FN51" s="1615"/>
      <c r="FO51" s="2196"/>
      <c r="FP51" s="1599"/>
      <c r="FQ51" s="1599"/>
      <c r="FR51" s="1599"/>
      <c r="FS51" s="1599"/>
      <c r="FT51" s="1599"/>
      <c r="FU51" s="1548"/>
      <c r="FV51" s="1548"/>
      <c r="FW51" s="2196"/>
      <c r="FX51" s="1599"/>
      <c r="FY51" s="1599"/>
      <c r="FZ51" s="1599"/>
      <c r="GA51" s="1599"/>
      <c r="GB51" s="1599"/>
      <c r="GC51" s="1548"/>
      <c r="GD51" s="1548"/>
      <c r="GE51" s="2196"/>
      <c r="GF51" s="1599"/>
      <c r="GG51" s="1599"/>
      <c r="GH51" s="1599"/>
      <c r="GI51" s="1599"/>
      <c r="GJ51" s="1599"/>
      <c r="GK51" s="1548"/>
      <c r="GL51" s="1548"/>
      <c r="GM51" s="2198"/>
      <c r="GN51" s="1599"/>
      <c r="GO51" s="1599"/>
      <c r="GP51" s="1599"/>
      <c r="GQ51" s="1599"/>
      <c r="GR51" s="1599"/>
      <c r="GS51" s="1548"/>
      <c r="GT51" s="1548"/>
      <c r="GU51" s="2199"/>
      <c r="GV51" s="2200"/>
      <c r="GW51" s="2200"/>
      <c r="GX51" s="2200"/>
      <c r="GY51" s="2200"/>
      <c r="GZ51" s="2200"/>
      <c r="HA51" s="2201"/>
      <c r="HB51" s="2201"/>
      <c r="HC51" s="2199"/>
      <c r="HD51" s="1599"/>
      <c r="HE51" s="1599"/>
      <c r="HF51" s="1599"/>
      <c r="HG51" s="1599"/>
      <c r="HH51" s="1599"/>
      <c r="HI51" s="1548"/>
      <c r="HJ51" s="1548"/>
      <c r="HK51" s="2199"/>
      <c r="HL51" s="1599"/>
      <c r="HM51" s="1599"/>
      <c r="HN51" s="1599"/>
      <c r="HO51" s="1599"/>
      <c r="HP51" s="1599"/>
      <c r="HQ51" s="1548"/>
      <c r="HR51" s="1548"/>
      <c r="HS51" s="2199"/>
      <c r="HT51" s="1599"/>
      <c r="HU51" s="1599"/>
      <c r="HV51" s="1599"/>
      <c r="HW51" s="1599"/>
      <c r="HX51" s="1599"/>
      <c r="HY51" s="1548"/>
      <c r="HZ51" s="1548"/>
      <c r="IA51" s="2199"/>
      <c r="IB51" s="1599"/>
      <c r="IC51" s="1599"/>
      <c r="ID51" s="1599"/>
      <c r="IE51" s="1599"/>
      <c r="IF51" s="1599"/>
      <c r="IG51" s="1548"/>
      <c r="IH51" s="1548"/>
      <c r="II51" s="2199"/>
      <c r="IJ51" s="1599"/>
      <c r="IK51" s="1599"/>
      <c r="IL51" s="1599"/>
      <c r="IM51" s="1599"/>
      <c r="IN51" s="1599"/>
      <c r="IO51" s="1548"/>
      <c r="IP51" s="1548"/>
      <c r="IQ51" s="2199"/>
      <c r="IR51" s="1599"/>
      <c r="IS51" s="1599"/>
      <c r="IT51" s="1599"/>
      <c r="IU51" s="1599"/>
      <c r="IV51" s="1599"/>
      <c r="IW51" s="1548"/>
      <c r="IX51" s="1548"/>
      <c r="IY51" s="2199"/>
      <c r="IZ51" s="1599"/>
      <c r="JA51" s="1599"/>
      <c r="JB51" s="1599"/>
      <c r="JC51" s="1599"/>
      <c r="JD51" s="1548"/>
      <c r="JE51" s="1548"/>
      <c r="JF51" s="1548"/>
      <c r="JG51" s="2199"/>
      <c r="JH51" s="1599"/>
      <c r="JI51" s="1599"/>
      <c r="JJ51" s="1599"/>
      <c r="JK51" s="1599"/>
      <c r="JL51" s="1599"/>
      <c r="JM51" s="1548"/>
      <c r="JN51" s="1548"/>
      <c r="JO51" s="2199"/>
      <c r="JP51" s="1599"/>
      <c r="JQ51" s="1599"/>
      <c r="JR51" s="1599"/>
      <c r="JS51" s="1599"/>
      <c r="JT51" s="1599"/>
      <c r="JU51" s="1548"/>
      <c r="JV51" s="1548"/>
      <c r="JW51" s="2199"/>
      <c r="JX51" s="1599"/>
      <c r="JY51" s="1599"/>
      <c r="JZ51" s="1599"/>
      <c r="KA51" s="1599"/>
      <c r="KB51" s="1599"/>
      <c r="KC51" s="1548"/>
      <c r="KD51" s="1548"/>
      <c r="KE51" s="2199"/>
      <c r="KF51" s="1788"/>
      <c r="KG51" s="1788"/>
      <c r="KH51" s="1788"/>
      <c r="KI51" s="1788"/>
      <c r="KJ51" s="1548"/>
      <c r="KK51" s="1548"/>
      <c r="KL51" s="1548"/>
      <c r="KM51" s="2199"/>
      <c r="KN51" s="1488"/>
      <c r="KO51" s="1488"/>
      <c r="KP51" s="1488"/>
      <c r="KQ51" s="1488"/>
      <c r="KR51" s="1488"/>
      <c r="KS51" s="1548"/>
      <c r="KT51" s="1548"/>
      <c r="KU51" s="2187"/>
      <c r="KV51" s="1488"/>
      <c r="KW51" s="1488"/>
      <c r="KX51" s="1488"/>
      <c r="KY51" s="1488"/>
      <c r="KZ51" s="1488"/>
      <c r="LA51" s="1548"/>
      <c r="LB51" s="1548"/>
      <c r="LC51" s="2187"/>
      <c r="LD51" s="1488"/>
      <c r="LE51" s="1488"/>
      <c r="LF51" s="1488"/>
      <c r="LG51" s="1548"/>
      <c r="LH51" s="1488"/>
      <c r="LI51" s="1548"/>
      <c r="LJ51" s="1548"/>
      <c r="LK51" s="2187"/>
      <c r="LL51" s="1488"/>
      <c r="LM51" s="1488"/>
      <c r="LN51" s="1488"/>
      <c r="LO51" s="1488"/>
      <c r="LP51" s="1488"/>
      <c r="LQ51" s="1548"/>
      <c r="LR51" s="1548"/>
      <c r="LS51" s="2187"/>
      <c r="LT51" s="1488"/>
      <c r="LU51" s="1488"/>
      <c r="LV51" s="1488"/>
      <c r="LW51" s="1488"/>
      <c r="LX51" s="1488"/>
      <c r="LY51" s="1548"/>
      <c r="LZ51" s="1548"/>
      <c r="MA51" s="2187"/>
      <c r="MB51" s="1488"/>
      <c r="MC51" s="1488"/>
      <c r="MD51" s="1488"/>
      <c r="ME51" s="1488"/>
      <c r="MF51" s="1488"/>
      <c r="MG51" s="1548"/>
      <c r="MH51" s="1548"/>
      <c r="MI51" s="2187"/>
      <c r="MJ51" s="1488"/>
      <c r="MK51" s="1488"/>
      <c r="ML51" s="1488"/>
      <c r="MM51" s="1488"/>
      <c r="MN51" s="1488"/>
      <c r="MO51" s="1548"/>
      <c r="MP51" s="1548"/>
      <c r="MQ51" s="2187"/>
      <c r="MR51" s="1488"/>
      <c r="MS51" s="1488"/>
      <c r="MT51" s="1488"/>
      <c r="MU51" s="1488"/>
      <c r="MV51" s="1488"/>
      <c r="MW51" s="1548"/>
      <c r="MX51" s="1548"/>
      <c r="MY51" s="2187"/>
      <c r="MZ51" s="1548"/>
      <c r="NA51" s="1488"/>
      <c r="NB51" s="1488"/>
      <c r="NC51" s="1488"/>
      <c r="ND51" s="1488"/>
      <c r="NE51" s="1548"/>
      <c r="NF51" s="1548"/>
      <c r="NG51" s="2187"/>
      <c r="NH51" s="1488"/>
      <c r="NI51" s="1488"/>
      <c r="NJ51" s="1488"/>
      <c r="NK51" s="1488"/>
      <c r="NL51" s="1488"/>
      <c r="NM51" s="1548"/>
      <c r="NN51" s="1548"/>
      <c r="NO51" s="2187"/>
      <c r="NP51" s="1488"/>
      <c r="NQ51" s="1488"/>
      <c r="NR51" s="1488"/>
      <c r="NS51" s="1548"/>
      <c r="NT51" s="1488"/>
      <c r="NU51" s="1548"/>
      <c r="NV51" s="1548"/>
      <c r="NW51" s="2187"/>
      <c r="NX51" s="1488"/>
      <c r="NY51" s="1488"/>
      <c r="NZ51" s="1488"/>
      <c r="OA51" s="1488"/>
      <c r="OB51" s="1488"/>
      <c r="OC51" s="1548"/>
      <c r="OD51" s="1548"/>
      <c r="OE51" s="2187"/>
      <c r="OF51" s="1488"/>
      <c r="OG51" s="1488"/>
      <c r="OH51" s="1488"/>
      <c r="OI51" s="1488"/>
      <c r="OJ51" s="1488"/>
      <c r="OK51" s="1548"/>
      <c r="OL51" s="1548"/>
      <c r="OM51" s="2187"/>
      <c r="ON51" s="1488"/>
      <c r="OO51" s="1488"/>
      <c r="OP51" s="1488"/>
      <c r="OQ51" s="1488"/>
      <c r="OR51" s="1488"/>
      <c r="OS51" s="1548"/>
      <c r="OT51" s="1548"/>
      <c r="OU51" s="2187"/>
      <c r="OV51" s="1488"/>
      <c r="OW51" s="1488"/>
      <c r="OX51" s="1488"/>
      <c r="OY51" s="1488"/>
      <c r="OZ51" s="1488"/>
      <c r="PA51" s="1548"/>
      <c r="PB51" s="1548"/>
      <c r="PC51" s="2187"/>
      <c r="PD51" s="1488"/>
      <c r="PE51" s="1488"/>
      <c r="PF51" s="1488"/>
      <c r="PG51" s="1488"/>
      <c r="PH51" s="1488"/>
      <c r="PI51" s="1548"/>
      <c r="PJ51" s="1548"/>
      <c r="PK51" s="2187"/>
      <c r="PL51" s="1488"/>
      <c r="PM51" s="1488"/>
      <c r="PN51" s="1488"/>
      <c r="PO51" s="1488"/>
      <c r="PP51" s="1488"/>
      <c r="PQ51" s="1548"/>
      <c r="PR51" s="1548"/>
      <c r="PS51" s="2203"/>
      <c r="PT51" s="1488"/>
      <c r="PU51" s="1488"/>
      <c r="PV51" s="1488"/>
      <c r="PW51" s="1488"/>
      <c r="PX51" s="1488"/>
      <c r="PY51" s="1548"/>
      <c r="PZ51" s="1548"/>
      <c r="QA51" s="2187"/>
      <c r="QB51" s="1488"/>
      <c r="QC51" s="1488"/>
      <c r="QD51" s="1488"/>
      <c r="QE51" s="1488"/>
      <c r="QF51" s="1488"/>
      <c r="QG51" s="1548"/>
      <c r="QH51" s="1548"/>
      <c r="QI51" s="2187"/>
      <c r="QJ51" s="1488"/>
      <c r="QK51" s="1488"/>
      <c r="QL51" s="1488"/>
      <c r="QM51" s="1488"/>
      <c r="QN51" s="1548"/>
      <c r="QO51" s="1548"/>
      <c r="QP51" s="1548"/>
      <c r="QQ51" s="2187"/>
      <c r="QR51" s="1488"/>
      <c r="QS51" s="1488"/>
      <c r="QT51" s="1488"/>
      <c r="QU51" s="1488"/>
      <c r="QV51" s="1488"/>
      <c r="QW51" s="1548"/>
      <c r="QX51" s="1548"/>
      <c r="QY51" s="2187"/>
      <c r="QZ51" s="1488"/>
      <c r="RA51" s="1488"/>
      <c r="RB51" s="1488"/>
      <c r="RC51" s="1488"/>
      <c r="RD51" s="1488"/>
      <c r="RE51" s="1615"/>
      <c r="RF51" s="1548"/>
      <c r="RG51" s="2187"/>
    </row>
    <row r="52" spans="1:475">
      <c r="EQ52" s="1435"/>
      <c r="FB52" s="2189"/>
      <c r="FC52" s="2189"/>
      <c r="FD52" s="2189"/>
      <c r="FE52" s="2189"/>
      <c r="FF52" s="2189"/>
      <c r="FG52" s="2190"/>
      <c r="FH52" s="2189"/>
      <c r="FI52" s="2189"/>
      <c r="FJ52" s="2189"/>
      <c r="FK52" s="2189"/>
      <c r="FL52" s="2189"/>
      <c r="FM52" s="2189"/>
      <c r="FN52" s="2189"/>
      <c r="FO52" s="2191"/>
      <c r="FP52" s="2189"/>
      <c r="FQ52" s="2189"/>
      <c r="FR52" s="2189"/>
      <c r="FS52" s="2189"/>
      <c r="FT52" s="2189"/>
      <c r="FU52" s="2189"/>
      <c r="FV52" s="2189"/>
      <c r="FW52" s="2191"/>
      <c r="FX52" s="2189"/>
      <c r="FY52" s="2189"/>
      <c r="FZ52" s="2189"/>
      <c r="GA52" s="2189"/>
      <c r="GB52" s="2189"/>
      <c r="GC52" s="2189"/>
      <c r="GD52" s="2189"/>
      <c r="GE52" s="2191"/>
      <c r="GF52" s="2189"/>
      <c r="GG52" s="2189"/>
      <c r="GH52" s="2189"/>
      <c r="GI52" s="2189"/>
      <c r="GJ52" s="2189"/>
      <c r="GK52" s="2189"/>
      <c r="GL52" s="2189"/>
      <c r="GM52" s="2190"/>
      <c r="GN52" s="2189"/>
      <c r="GO52" s="2189"/>
      <c r="GP52" s="2189"/>
      <c r="GQ52" s="2189"/>
      <c r="GR52" s="2189"/>
      <c r="GS52" s="2189"/>
      <c r="GT52" s="2189"/>
      <c r="GU52" s="2189"/>
      <c r="GV52" s="2189"/>
      <c r="GW52" s="2189"/>
      <c r="GX52" s="2189"/>
      <c r="GY52" s="2189"/>
      <c r="GZ52" s="2189"/>
      <c r="HA52" s="2189"/>
      <c r="HB52" s="2189"/>
      <c r="HC52" s="2189"/>
      <c r="HD52" s="2189"/>
      <c r="HE52" s="2189"/>
      <c r="HF52" s="2189"/>
      <c r="HG52" s="2189"/>
      <c r="HH52" s="2189"/>
      <c r="HI52" s="2189"/>
      <c r="HJ52" s="2189"/>
      <c r="HK52" s="2189"/>
      <c r="HL52" s="2189"/>
      <c r="HM52" s="2189"/>
      <c r="HN52" s="2189"/>
      <c r="HO52" s="2189"/>
      <c r="HP52" s="2189"/>
      <c r="HQ52" s="2189"/>
      <c r="HR52" s="2189"/>
      <c r="HS52" s="2189"/>
      <c r="HT52" s="2189"/>
      <c r="HU52" s="2189"/>
      <c r="HV52" s="2189"/>
      <c r="HW52" s="2189"/>
      <c r="HX52" s="2189"/>
      <c r="HY52" s="2189"/>
      <c r="HZ52" s="2189"/>
      <c r="IA52" s="2189"/>
      <c r="IB52" s="2189"/>
      <c r="IC52" s="2189"/>
      <c r="ID52" s="2189"/>
      <c r="IE52" s="2189"/>
      <c r="IF52" s="2189"/>
      <c r="IG52" s="2189"/>
      <c r="IH52" s="2189"/>
      <c r="II52" s="2189"/>
      <c r="IJ52" s="2189"/>
      <c r="IK52" s="2189"/>
      <c r="IL52" s="2189"/>
      <c r="IM52" s="2189"/>
      <c r="IN52" s="2189"/>
      <c r="IO52" s="2189"/>
      <c r="IP52" s="2189"/>
      <c r="IQ52" s="2189"/>
      <c r="IR52" s="2189"/>
      <c r="IS52" s="2189"/>
      <c r="IT52" s="2189"/>
      <c r="IU52" s="2189"/>
      <c r="IV52" s="2189"/>
      <c r="IW52" s="2189"/>
      <c r="IX52" s="2189"/>
      <c r="IY52" s="2189"/>
      <c r="IZ52" s="2189"/>
      <c r="JA52" s="2189"/>
      <c r="JB52" s="2189"/>
      <c r="JC52" s="2189"/>
      <c r="JD52" s="2189"/>
      <c r="JE52" s="2189"/>
      <c r="JF52" s="2189"/>
      <c r="JG52" s="2189"/>
      <c r="JH52" s="2189"/>
      <c r="JI52" s="2189"/>
      <c r="JJ52" s="2189"/>
      <c r="JK52" s="2189"/>
      <c r="JL52" s="2189"/>
      <c r="JM52" s="2189"/>
      <c r="JN52" s="2189"/>
      <c r="JO52" s="2189"/>
      <c r="JP52" s="2189"/>
      <c r="JQ52" s="2189"/>
      <c r="JR52" s="2189"/>
      <c r="JS52" s="2189"/>
      <c r="JT52" s="2189"/>
      <c r="JU52" s="2189"/>
      <c r="JV52" s="2189"/>
      <c r="JW52" s="2189"/>
      <c r="JX52" s="2189"/>
      <c r="JY52" s="2189"/>
      <c r="JZ52" s="2189"/>
      <c r="KA52" s="2189"/>
      <c r="KB52" s="2189"/>
      <c r="KC52" s="2189"/>
      <c r="KD52" s="2189"/>
      <c r="KE52" s="2189"/>
      <c r="KF52" s="2189"/>
      <c r="KG52" s="2189"/>
      <c r="KH52" s="2189"/>
      <c r="KI52" s="2189"/>
      <c r="KJ52" s="2189"/>
      <c r="KK52" s="2189"/>
      <c r="KL52" s="2189"/>
      <c r="KM52" s="2189"/>
      <c r="KN52" s="2189"/>
      <c r="KO52" s="2189"/>
      <c r="KP52" s="2189"/>
      <c r="KQ52" s="2189"/>
      <c r="KR52" s="2189"/>
      <c r="KS52" s="2189"/>
      <c r="KT52" s="2189"/>
      <c r="KU52" s="2189"/>
      <c r="KV52" s="2189"/>
      <c r="KW52" s="2189"/>
      <c r="KX52" s="2189"/>
      <c r="KY52" s="2189"/>
      <c r="KZ52" s="2189"/>
      <c r="LA52" s="2189"/>
      <c r="LB52" s="2189"/>
      <c r="LC52" s="2189"/>
      <c r="LD52" s="2189"/>
      <c r="LE52" s="2189"/>
      <c r="LF52" s="2189"/>
      <c r="LG52" s="2189"/>
      <c r="LH52" s="2189"/>
      <c r="LI52" s="2189"/>
      <c r="LJ52" s="2189"/>
      <c r="LK52" s="2189"/>
      <c r="LL52" s="2189"/>
      <c r="LM52" s="2189"/>
      <c r="LN52" s="2189"/>
      <c r="LO52" s="2189"/>
      <c r="LP52" s="2189"/>
      <c r="LQ52" s="2189"/>
      <c r="LR52" s="2189"/>
      <c r="LS52" s="2189"/>
      <c r="LT52" s="2189"/>
      <c r="LU52" s="2189"/>
      <c r="LV52" s="2189"/>
      <c r="LW52" s="2189"/>
      <c r="LX52" s="2189"/>
      <c r="LY52" s="2189"/>
      <c r="LZ52" s="2189"/>
      <c r="MA52" s="2189"/>
      <c r="MB52" s="2189"/>
      <c r="MC52" s="2189"/>
      <c r="MD52" s="2189"/>
      <c r="ME52" s="2189"/>
      <c r="MF52" s="2189"/>
      <c r="MG52" s="2189"/>
      <c r="MH52" s="2189"/>
      <c r="MI52" s="2189"/>
      <c r="MJ52" s="2189"/>
      <c r="MK52" s="2189"/>
      <c r="ML52" s="2189"/>
      <c r="MM52" s="2189"/>
      <c r="MN52" s="2189"/>
      <c r="MO52" s="2189"/>
      <c r="MP52" s="2189"/>
      <c r="MQ52" s="2189"/>
      <c r="MR52" s="2189"/>
      <c r="MS52" s="2189"/>
      <c r="MT52" s="2189"/>
      <c r="MU52" s="2189"/>
      <c r="MV52" s="2189"/>
      <c r="MW52" s="2189"/>
      <c r="MX52" s="2189"/>
      <c r="MY52" s="2189"/>
      <c r="MZ52" s="2189"/>
      <c r="NA52" s="2189"/>
      <c r="NB52" s="2189"/>
      <c r="NC52" s="2189"/>
      <c r="ND52" s="2189"/>
      <c r="NE52" s="2189"/>
      <c r="NF52" s="2189"/>
      <c r="NG52" s="2189"/>
      <c r="NH52" s="2189"/>
      <c r="NI52" s="2189"/>
      <c r="NJ52" s="2189"/>
      <c r="NK52" s="2189"/>
      <c r="NL52" s="2189"/>
      <c r="NM52" s="2189"/>
      <c r="NN52" s="2189"/>
      <c r="NO52" s="2189"/>
      <c r="NP52" s="2189"/>
      <c r="NQ52" s="2189"/>
      <c r="NR52" s="2189"/>
      <c r="NS52" s="2189"/>
      <c r="NT52" s="2189"/>
      <c r="NU52" s="2189"/>
      <c r="NV52" s="2189"/>
      <c r="NW52" s="2189"/>
      <c r="NX52" s="2189"/>
      <c r="NY52" s="2189"/>
      <c r="NZ52" s="2189"/>
      <c r="OA52" s="2189"/>
      <c r="OB52" s="2189"/>
      <c r="OC52" s="2189"/>
      <c r="OD52" s="2189"/>
      <c r="OE52" s="2189"/>
      <c r="OF52" s="2189"/>
      <c r="OG52" s="2189"/>
      <c r="OH52" s="2189"/>
      <c r="OI52" s="2189"/>
      <c r="OJ52" s="2189"/>
      <c r="OK52" s="2189"/>
      <c r="OL52" s="2189"/>
      <c r="OM52" s="2189"/>
      <c r="ON52" s="2189"/>
      <c r="OO52" s="2189"/>
      <c r="OP52" s="2189"/>
      <c r="OQ52" s="2189"/>
      <c r="OR52" s="2189"/>
      <c r="OS52" s="2189"/>
      <c r="OT52" s="2189"/>
      <c r="OU52" s="2189"/>
      <c r="OV52" s="2189"/>
      <c r="OW52" s="2189"/>
      <c r="OX52" s="2189"/>
      <c r="OY52" s="2189"/>
      <c r="OZ52" s="2189"/>
      <c r="PA52" s="2189"/>
      <c r="PB52" s="2189"/>
      <c r="PC52" s="2189"/>
      <c r="PD52" s="2189"/>
      <c r="PE52" s="2189"/>
      <c r="PF52" s="2189"/>
      <c r="PG52" s="2189"/>
      <c r="PH52" s="2189"/>
      <c r="PI52" s="2189"/>
      <c r="PJ52" s="2189"/>
      <c r="PK52" s="2189"/>
      <c r="PL52" s="2189"/>
      <c r="PM52" s="2189"/>
      <c r="PN52" s="2189"/>
      <c r="PO52" s="2189"/>
      <c r="PP52" s="2189"/>
      <c r="PQ52" s="2189"/>
      <c r="PR52" s="2189"/>
      <c r="PS52" s="2189"/>
      <c r="PT52" s="2189"/>
      <c r="PU52" s="2189"/>
      <c r="PV52" s="2189"/>
      <c r="PW52" s="2189"/>
      <c r="PX52" s="2189"/>
      <c r="PY52" s="2189"/>
      <c r="PZ52" s="2189"/>
      <c r="QA52" s="2189"/>
    </row>
    <row r="53" spans="1:475">
      <c r="FB53" s="2189"/>
      <c r="FC53" s="2189"/>
      <c r="FD53" s="2189"/>
      <c r="FE53" s="2189"/>
      <c r="FF53" s="2189"/>
      <c r="FG53" s="2190"/>
      <c r="FH53" s="2189"/>
      <c r="FI53" s="2189"/>
      <c r="FJ53" s="2189"/>
      <c r="FK53" s="2189"/>
      <c r="FL53" s="2189"/>
      <c r="FM53" s="2189"/>
      <c r="FN53" s="2189"/>
      <c r="FO53" s="2191"/>
      <c r="FP53" s="2189"/>
      <c r="FQ53" s="2189"/>
      <c r="FR53" s="2189"/>
      <c r="FS53" s="2189"/>
      <c r="FT53" s="2189"/>
      <c r="FU53" s="2189"/>
      <c r="FV53" s="2189"/>
      <c r="FW53" s="2191"/>
      <c r="FX53" s="2189"/>
      <c r="FY53" s="2189"/>
      <c r="FZ53" s="2189"/>
      <c r="GA53" s="2189"/>
      <c r="GB53" s="2189"/>
      <c r="GC53" s="2189"/>
      <c r="GD53" s="2189"/>
      <c r="GE53" s="2191"/>
      <c r="GF53" s="2189"/>
      <c r="GG53" s="2189"/>
      <c r="GH53" s="2189"/>
      <c r="GI53" s="2189"/>
      <c r="GJ53" s="2189"/>
      <c r="GK53" s="2189"/>
      <c r="GL53" s="2189"/>
      <c r="GM53" s="2190"/>
      <c r="GN53" s="2189"/>
      <c r="GO53" s="2189"/>
      <c r="GP53" s="2189"/>
      <c r="GQ53" s="2189"/>
      <c r="GR53" s="2189"/>
      <c r="GS53" s="2189"/>
      <c r="GT53" s="2189"/>
      <c r="GU53" s="2189"/>
      <c r="GV53" s="2189"/>
      <c r="GW53" s="2189"/>
      <c r="GX53" s="2189"/>
      <c r="GY53" s="2189"/>
      <c r="GZ53" s="2189"/>
      <c r="HA53" s="2189"/>
      <c r="HB53" s="2189"/>
      <c r="HC53" s="2189"/>
      <c r="HD53" s="2189"/>
      <c r="HE53" s="2189"/>
      <c r="HF53" s="2189"/>
      <c r="HG53" s="2189"/>
      <c r="HH53" s="2189"/>
      <c r="HI53" s="2189"/>
      <c r="HJ53" s="2189"/>
      <c r="HK53" s="2189"/>
      <c r="HL53" s="2189"/>
      <c r="HM53" s="2189"/>
      <c r="HN53" s="2189"/>
      <c r="HO53" s="2189"/>
      <c r="HP53" s="2189"/>
      <c r="HQ53" s="2189"/>
      <c r="HR53" s="2189"/>
      <c r="HS53" s="2189"/>
      <c r="HT53" s="2189"/>
      <c r="HU53" s="2189"/>
      <c r="HV53" s="2189"/>
      <c r="HW53" s="2189"/>
      <c r="HX53" s="2189"/>
      <c r="HY53" s="2189"/>
      <c r="HZ53" s="2189"/>
      <c r="IA53" s="2189"/>
      <c r="IB53" s="2189"/>
      <c r="IC53" s="2189"/>
      <c r="ID53" s="2189"/>
      <c r="IE53" s="2189"/>
      <c r="IF53" s="2189"/>
      <c r="IG53" s="2189"/>
      <c r="IH53" s="2189"/>
      <c r="II53" s="2189"/>
      <c r="IJ53" s="2189"/>
      <c r="IK53" s="2189"/>
      <c r="IL53" s="2189"/>
      <c r="IM53" s="2189"/>
      <c r="IN53" s="2189"/>
      <c r="IO53" s="2189"/>
      <c r="IP53" s="2189"/>
      <c r="IQ53" s="2189"/>
      <c r="IR53" s="2189"/>
      <c r="IS53" s="2189"/>
      <c r="IT53" s="2189"/>
      <c r="IU53" s="2189"/>
      <c r="IV53" s="2189"/>
      <c r="IW53" s="2189"/>
      <c r="IX53" s="2189"/>
      <c r="IY53" s="2189"/>
      <c r="IZ53" s="2189"/>
      <c r="JA53" s="2189"/>
      <c r="JB53" s="2189"/>
      <c r="JC53" s="2189"/>
      <c r="JD53" s="2189"/>
      <c r="JE53" s="2189"/>
      <c r="JF53" s="2189"/>
      <c r="JG53" s="2189"/>
      <c r="JH53" s="2189"/>
      <c r="JI53" s="2189"/>
      <c r="JJ53" s="2189"/>
      <c r="JK53" s="2189"/>
      <c r="JL53" s="2189"/>
      <c r="JM53" s="2189"/>
      <c r="JN53" s="2189"/>
      <c r="JO53" s="2189"/>
      <c r="JP53" s="2189"/>
      <c r="JQ53" s="2189"/>
      <c r="JR53" s="2189"/>
      <c r="JS53" s="2189"/>
      <c r="JT53" s="2189"/>
      <c r="JU53" s="2189"/>
      <c r="JV53" s="2189"/>
      <c r="JW53" s="2189"/>
      <c r="JX53" s="2189"/>
      <c r="JY53" s="2189"/>
      <c r="JZ53" s="2189"/>
      <c r="KA53" s="2189"/>
      <c r="KB53" s="2189"/>
      <c r="KC53" s="2189"/>
      <c r="KD53" s="2189"/>
      <c r="KE53" s="2189"/>
      <c r="KF53" s="2189"/>
      <c r="KG53" s="2189"/>
      <c r="KH53" s="2189"/>
      <c r="KI53" s="2189"/>
      <c r="KJ53" s="2189"/>
      <c r="KK53" s="2189"/>
      <c r="KL53" s="2189"/>
      <c r="KM53" s="2189"/>
      <c r="KN53" s="2189"/>
      <c r="KO53" s="2189"/>
      <c r="KP53" s="2189"/>
      <c r="KQ53" s="2189"/>
      <c r="KR53" s="2189"/>
      <c r="KS53" s="2189"/>
      <c r="KT53" s="2189"/>
      <c r="KU53" s="2189"/>
      <c r="KV53" s="2189"/>
      <c r="KW53" s="2189"/>
      <c r="KX53" s="2189"/>
      <c r="KY53" s="2189"/>
      <c r="KZ53" s="2189"/>
      <c r="LA53" s="2189"/>
      <c r="LB53" s="2189"/>
      <c r="LC53" s="2189"/>
      <c r="LD53" s="2189"/>
      <c r="LE53" s="2189"/>
      <c r="LF53" s="2189"/>
      <c r="LG53" s="2189"/>
      <c r="LH53" s="2189"/>
      <c r="LI53" s="2189"/>
      <c r="LJ53" s="2189"/>
      <c r="LK53" s="2189"/>
      <c r="LL53" s="2189"/>
      <c r="LM53" s="2189"/>
      <c r="LN53" s="2189"/>
      <c r="LO53" s="2189"/>
      <c r="LP53" s="2189"/>
      <c r="LQ53" s="2189"/>
      <c r="LR53" s="2189"/>
      <c r="LS53" s="2189"/>
      <c r="LT53" s="2189"/>
      <c r="LU53" s="2189"/>
      <c r="LV53" s="2189"/>
      <c r="LW53" s="2189"/>
      <c r="LX53" s="2189"/>
      <c r="LY53" s="2189"/>
      <c r="LZ53" s="2189"/>
      <c r="MA53" s="2189"/>
      <c r="MB53" s="2189"/>
      <c r="MC53" s="2189"/>
      <c r="MD53" s="2189"/>
      <c r="ME53" s="2189"/>
      <c r="MF53" s="2189"/>
      <c r="MG53" s="2189"/>
      <c r="MH53" s="2189"/>
      <c r="MI53" s="2189"/>
      <c r="MJ53" s="2189"/>
      <c r="MK53" s="2189"/>
      <c r="ML53" s="2189"/>
      <c r="MM53" s="2189"/>
      <c r="MN53" s="2189"/>
      <c r="MO53" s="2189"/>
      <c r="MP53" s="2189"/>
      <c r="MQ53" s="2189"/>
      <c r="MR53" s="2189"/>
      <c r="MS53" s="2189"/>
      <c r="MT53" s="2189"/>
      <c r="MU53" s="2189"/>
      <c r="MV53" s="2189"/>
      <c r="MW53" s="2189"/>
      <c r="MX53" s="2189"/>
      <c r="MY53" s="2189"/>
      <c r="MZ53" s="2189"/>
      <c r="NA53" s="2189"/>
      <c r="NB53" s="2189"/>
      <c r="NC53" s="2189"/>
      <c r="ND53" s="2189"/>
      <c r="NE53" s="2189"/>
      <c r="NF53" s="2189"/>
      <c r="NG53" s="2189"/>
      <c r="NH53" s="2189"/>
      <c r="NI53" s="2189"/>
      <c r="NJ53" s="2189"/>
      <c r="NK53" s="2189"/>
      <c r="NL53" s="2189"/>
      <c r="NM53" s="2189"/>
      <c r="NN53" s="2189"/>
      <c r="NO53" s="2189"/>
      <c r="NP53" s="2189"/>
      <c r="NQ53" s="2189"/>
      <c r="NR53" s="2189"/>
      <c r="NS53" s="2189"/>
      <c r="NT53" s="2189"/>
      <c r="NU53" s="2189"/>
      <c r="NV53" s="2189"/>
      <c r="NW53" s="2189"/>
      <c r="NX53" s="2189"/>
      <c r="NY53" s="2189"/>
      <c r="NZ53" s="2189"/>
      <c r="OA53" s="2189"/>
      <c r="OB53" s="2189"/>
      <c r="OC53" s="2189"/>
      <c r="OD53" s="2189"/>
      <c r="OE53" s="2189"/>
      <c r="OF53" s="2189"/>
      <c r="OG53" s="2189"/>
      <c r="OH53" s="2189"/>
      <c r="OI53" s="2189"/>
      <c r="OJ53" s="2189"/>
      <c r="OK53" s="2189"/>
      <c r="OL53" s="2189"/>
      <c r="OM53" s="2189"/>
      <c r="ON53" s="2189"/>
      <c r="OO53" s="2189"/>
      <c r="OP53" s="2189"/>
      <c r="OQ53" s="2189"/>
      <c r="OR53" s="2189"/>
      <c r="OS53" s="2189"/>
      <c r="OT53" s="2189"/>
      <c r="OU53" s="2189"/>
      <c r="OV53" s="2189"/>
      <c r="OW53" s="2189"/>
      <c r="OX53" s="2189"/>
      <c r="OY53" s="2189"/>
      <c r="OZ53" s="2189"/>
      <c r="PA53" s="2189"/>
      <c r="PB53" s="2189"/>
      <c r="PC53" s="2189"/>
      <c r="PD53" s="2189"/>
      <c r="PE53" s="2189"/>
      <c r="PF53" s="2189"/>
      <c r="PG53" s="2189"/>
      <c r="PH53" s="2189"/>
      <c r="PI53" s="2189"/>
      <c r="PJ53" s="2189"/>
      <c r="PK53" s="2189"/>
      <c r="PL53" s="2189"/>
      <c r="PM53" s="2189"/>
      <c r="PN53" s="2189"/>
      <c r="PO53" s="2189"/>
      <c r="PP53" s="2189"/>
      <c r="PQ53" s="2189"/>
      <c r="PR53" s="2189"/>
      <c r="PS53" s="2189"/>
      <c r="PT53" s="2189"/>
      <c r="PU53" s="2189"/>
      <c r="PV53" s="2189"/>
      <c r="PW53" s="2189"/>
      <c r="PX53" s="2189"/>
      <c r="PY53" s="2189"/>
      <c r="PZ53" s="2189"/>
      <c r="QA53" s="2189"/>
    </row>
    <row r="54" spans="1:475">
      <c r="FB54" s="2189"/>
      <c r="FC54" s="2189"/>
      <c r="FD54" s="2189"/>
      <c r="FE54" s="2189"/>
      <c r="FF54" s="2189"/>
      <c r="FG54" s="2190"/>
      <c r="FH54" s="2189"/>
      <c r="FI54" s="2189"/>
      <c r="FJ54" s="2189"/>
      <c r="FK54" s="2189"/>
      <c r="FL54" s="2189"/>
      <c r="FM54" s="2189"/>
      <c r="FN54" s="2189"/>
      <c r="FO54" s="2191"/>
      <c r="FP54" s="2189"/>
      <c r="FQ54" s="2189"/>
      <c r="FR54" s="2189"/>
      <c r="FS54" s="2189"/>
      <c r="FT54" s="2189"/>
      <c r="FU54" s="2189"/>
      <c r="FV54" s="2189"/>
      <c r="FW54" s="2191"/>
      <c r="FX54" s="2189"/>
      <c r="FY54" s="2189"/>
      <c r="FZ54" s="2189"/>
      <c r="GA54" s="2189"/>
      <c r="GB54" s="2189"/>
      <c r="GC54" s="2189"/>
      <c r="GD54" s="2189"/>
      <c r="GE54" s="2191"/>
      <c r="GF54" s="2189"/>
      <c r="GG54" s="2189"/>
      <c r="GH54" s="2189"/>
      <c r="GI54" s="2189"/>
      <c r="GJ54" s="2189"/>
      <c r="GK54" s="2189"/>
      <c r="GL54" s="2189"/>
      <c r="GM54" s="2190"/>
      <c r="GN54" s="2189"/>
      <c r="GO54" s="2189"/>
      <c r="GP54" s="2189"/>
      <c r="GQ54" s="2189"/>
      <c r="GR54" s="2189"/>
      <c r="GS54" s="2189"/>
      <c r="GT54" s="2189"/>
      <c r="GU54" s="2189"/>
      <c r="GV54" s="2189"/>
      <c r="GW54" s="2189"/>
      <c r="GX54" s="2189"/>
      <c r="GY54" s="2189"/>
      <c r="GZ54" s="2189"/>
      <c r="HA54" s="2189"/>
      <c r="HB54" s="2189"/>
      <c r="HC54" s="2189"/>
      <c r="HD54" s="2189"/>
      <c r="HE54" s="2189"/>
      <c r="HF54" s="2189"/>
      <c r="HG54" s="2189"/>
      <c r="HH54" s="2189"/>
      <c r="HI54" s="2189"/>
      <c r="HJ54" s="2189"/>
      <c r="HK54" s="2189"/>
      <c r="HL54" s="2189"/>
      <c r="HM54" s="2189"/>
      <c r="HN54" s="2189"/>
      <c r="HO54" s="2189"/>
      <c r="HP54" s="2189"/>
      <c r="HQ54" s="2189"/>
      <c r="HR54" s="2189"/>
      <c r="HS54" s="2189"/>
      <c r="HT54" s="2189"/>
      <c r="HU54" s="2189"/>
      <c r="HV54" s="2189"/>
      <c r="HW54" s="2189"/>
      <c r="HX54" s="2189"/>
      <c r="HY54" s="2189"/>
      <c r="HZ54" s="2189"/>
      <c r="IA54" s="2189"/>
      <c r="IB54" s="2189"/>
      <c r="IC54" s="2189"/>
      <c r="ID54" s="2189"/>
      <c r="IE54" s="2189"/>
      <c r="IF54" s="2189"/>
      <c r="IG54" s="2189"/>
      <c r="IH54" s="2189"/>
      <c r="II54" s="2189"/>
      <c r="IJ54" s="2189"/>
      <c r="IK54" s="2189"/>
      <c r="IL54" s="2189"/>
      <c r="IM54" s="2189"/>
      <c r="IN54" s="2189"/>
      <c r="IO54" s="2189"/>
      <c r="IP54" s="2189"/>
      <c r="IQ54" s="2189"/>
      <c r="IR54" s="2189"/>
      <c r="IS54" s="2189"/>
      <c r="IT54" s="2189"/>
      <c r="IU54" s="2189"/>
      <c r="IV54" s="2189"/>
      <c r="IW54" s="2189"/>
      <c r="IX54" s="2189"/>
      <c r="IY54" s="2189"/>
      <c r="IZ54" s="2189"/>
      <c r="JA54" s="2189"/>
      <c r="JB54" s="2189"/>
      <c r="JC54" s="2189"/>
      <c r="JD54" s="2189"/>
      <c r="JE54" s="2189"/>
      <c r="JF54" s="2189"/>
      <c r="JG54" s="2189"/>
      <c r="JH54" s="2189"/>
      <c r="JI54" s="2189"/>
      <c r="JJ54" s="2189"/>
      <c r="JK54" s="2189"/>
      <c r="JL54" s="2189"/>
      <c r="JM54" s="2189"/>
      <c r="JN54" s="2189"/>
      <c r="JO54" s="2189"/>
      <c r="JP54" s="2189"/>
      <c r="JQ54" s="2189"/>
      <c r="JR54" s="2189"/>
      <c r="JS54" s="2189"/>
      <c r="JT54" s="2189"/>
      <c r="JU54" s="2189"/>
      <c r="JV54" s="2189"/>
      <c r="JW54" s="2189"/>
      <c r="JX54" s="2189"/>
      <c r="JY54" s="2189"/>
      <c r="JZ54" s="2189"/>
      <c r="KA54" s="2189"/>
      <c r="KB54" s="2189"/>
      <c r="KC54" s="2189"/>
      <c r="KD54" s="2189"/>
      <c r="KE54" s="2189"/>
      <c r="KF54" s="2189"/>
      <c r="KG54" s="2189"/>
      <c r="KH54" s="2189"/>
      <c r="KI54" s="2189"/>
      <c r="KJ54" s="2189"/>
      <c r="KK54" s="2189"/>
      <c r="KL54" s="2189"/>
      <c r="KM54" s="2189"/>
      <c r="KN54" s="2189"/>
      <c r="KO54" s="2189"/>
      <c r="KP54" s="2189"/>
      <c r="KQ54" s="2189"/>
      <c r="KR54" s="2189"/>
      <c r="KS54" s="2189"/>
      <c r="KT54" s="2189"/>
      <c r="KU54" s="2189"/>
      <c r="KV54" s="2189"/>
      <c r="KW54" s="2189"/>
      <c r="KX54" s="2189"/>
      <c r="KY54" s="2189"/>
      <c r="KZ54" s="2189"/>
      <c r="LA54" s="2189"/>
      <c r="LB54" s="2189"/>
      <c r="LC54" s="2189"/>
      <c r="LD54" s="2189"/>
      <c r="LE54" s="2189"/>
      <c r="LF54" s="2189"/>
      <c r="LG54" s="2189"/>
      <c r="LH54" s="2189"/>
      <c r="LI54" s="2189"/>
      <c r="LJ54" s="2189"/>
      <c r="LK54" s="2189"/>
      <c r="LL54" s="2189"/>
      <c r="LM54" s="2189"/>
      <c r="LN54" s="2189"/>
      <c r="LO54" s="2189"/>
      <c r="LP54" s="2189"/>
      <c r="LQ54" s="2189"/>
      <c r="LR54" s="2189"/>
      <c r="LS54" s="2189"/>
      <c r="LT54" s="2189"/>
      <c r="LU54" s="2189"/>
      <c r="LV54" s="2189"/>
      <c r="LW54" s="2189"/>
      <c r="LX54" s="2189"/>
      <c r="LY54" s="2189"/>
      <c r="LZ54" s="2189"/>
      <c r="MA54" s="2189"/>
      <c r="MB54" s="2189"/>
      <c r="MC54" s="2189"/>
      <c r="MD54" s="2189"/>
      <c r="ME54" s="2189"/>
      <c r="MF54" s="2189"/>
      <c r="MG54" s="2189"/>
      <c r="MH54" s="2189"/>
      <c r="MI54" s="2189"/>
      <c r="MJ54" s="2189"/>
      <c r="MK54" s="2189"/>
      <c r="ML54" s="2189"/>
      <c r="MM54" s="2189"/>
      <c r="MN54" s="2189"/>
      <c r="MO54" s="2189"/>
      <c r="MP54" s="2189"/>
      <c r="MQ54" s="2189"/>
      <c r="MR54" s="2189"/>
      <c r="MS54" s="2189"/>
      <c r="MT54" s="2189"/>
      <c r="MU54" s="2189"/>
      <c r="MV54" s="2189"/>
      <c r="MW54" s="2189"/>
      <c r="MX54" s="2189"/>
      <c r="MY54" s="2189"/>
      <c r="MZ54" s="2189"/>
      <c r="NA54" s="2189"/>
      <c r="NB54" s="2189"/>
      <c r="NC54" s="2189"/>
      <c r="ND54" s="2189"/>
      <c r="NE54" s="2189"/>
      <c r="NF54" s="2189"/>
      <c r="NG54" s="2189"/>
      <c r="NH54" s="2189"/>
      <c r="NI54" s="2189"/>
      <c r="NJ54" s="2189"/>
      <c r="NK54" s="2189"/>
      <c r="NL54" s="2189"/>
      <c r="NM54" s="2189"/>
      <c r="NN54" s="2189"/>
      <c r="NO54" s="2189"/>
      <c r="NP54" s="2189"/>
      <c r="NQ54" s="2189"/>
      <c r="NR54" s="2189"/>
      <c r="NS54" s="2189"/>
      <c r="NT54" s="2189"/>
      <c r="NU54" s="2189"/>
      <c r="NV54" s="2189"/>
      <c r="NW54" s="2189"/>
      <c r="NX54" s="2189"/>
      <c r="NY54" s="2189"/>
      <c r="NZ54" s="2189"/>
      <c r="OA54" s="2189"/>
      <c r="OB54" s="2189"/>
      <c r="OC54" s="2189"/>
      <c r="OD54" s="2189"/>
      <c r="OE54" s="2189"/>
      <c r="OF54" s="2189"/>
      <c r="OG54" s="2189"/>
      <c r="OH54" s="2189"/>
      <c r="OI54" s="2189"/>
      <c r="OJ54" s="2189"/>
      <c r="OK54" s="2189"/>
      <c r="OL54" s="2189"/>
      <c r="OM54" s="2189"/>
      <c r="ON54" s="2189"/>
      <c r="OO54" s="2189"/>
      <c r="OP54" s="2189"/>
      <c r="OQ54" s="2189"/>
      <c r="OR54" s="2189"/>
      <c r="OS54" s="2189"/>
      <c r="OT54" s="2189"/>
      <c r="OU54" s="2189"/>
      <c r="OV54" s="2189"/>
      <c r="OW54" s="2189"/>
      <c r="OX54" s="2189"/>
      <c r="OY54" s="2189"/>
      <c r="OZ54" s="2189"/>
      <c r="PA54" s="2189"/>
      <c r="PB54" s="2189"/>
      <c r="PC54" s="2189"/>
      <c r="PD54" s="2189"/>
      <c r="PE54" s="2189"/>
      <c r="PF54" s="2189"/>
      <c r="PG54" s="2189"/>
      <c r="PH54" s="2189"/>
      <c r="PI54" s="2189"/>
      <c r="PJ54" s="2189"/>
      <c r="PK54" s="2189"/>
      <c r="PL54" s="2189"/>
      <c r="PM54" s="2189"/>
      <c r="PN54" s="2189"/>
      <c r="PO54" s="2189"/>
      <c r="PP54" s="2189"/>
      <c r="PQ54" s="2189"/>
      <c r="PR54" s="2189"/>
      <c r="PS54" s="2189"/>
      <c r="PT54" s="2189"/>
      <c r="PU54" s="2189"/>
      <c r="PV54" s="2189"/>
      <c r="PW54" s="2189"/>
      <c r="PX54" s="2189"/>
      <c r="PY54" s="2189"/>
      <c r="PZ54" s="2189"/>
      <c r="QA54" s="2189"/>
    </row>
    <row r="55" spans="1:475">
      <c r="FB55" s="2189"/>
      <c r="FC55" s="2189"/>
      <c r="FD55" s="2189"/>
      <c r="FE55" s="2189"/>
      <c r="FF55" s="2189"/>
      <c r="FG55" s="2190"/>
      <c r="FH55" s="2189"/>
      <c r="FI55" s="2189"/>
      <c r="FJ55" s="2189"/>
      <c r="FK55" s="2189"/>
      <c r="FL55" s="2189"/>
      <c r="FM55" s="2189"/>
      <c r="FN55" s="2189"/>
      <c r="FO55" s="2191"/>
      <c r="FP55" s="2189"/>
      <c r="FQ55" s="2189"/>
      <c r="FR55" s="2189"/>
      <c r="FS55" s="2189"/>
      <c r="FT55" s="2189"/>
      <c r="FU55" s="2189"/>
      <c r="FV55" s="2189"/>
      <c r="FW55" s="2191"/>
      <c r="FX55" s="2189"/>
      <c r="FY55" s="2189"/>
      <c r="FZ55" s="2189"/>
      <c r="GA55" s="2189"/>
      <c r="GB55" s="2189"/>
      <c r="GC55" s="2189"/>
      <c r="GD55" s="2189"/>
      <c r="GE55" s="2191"/>
      <c r="GF55" s="2189"/>
      <c r="GG55" s="2189"/>
      <c r="GH55" s="2189"/>
      <c r="GI55" s="2189"/>
      <c r="GJ55" s="2189"/>
      <c r="GK55" s="2189"/>
      <c r="GL55" s="2189"/>
      <c r="GM55" s="2190"/>
      <c r="GN55" s="2189"/>
      <c r="GO55" s="2189"/>
      <c r="GP55" s="2189"/>
      <c r="GQ55" s="2189"/>
      <c r="GR55" s="2189"/>
      <c r="GS55" s="2189"/>
      <c r="GT55" s="2189"/>
      <c r="GU55" s="2189"/>
      <c r="GV55" s="2189"/>
      <c r="GW55" s="2189"/>
      <c r="GX55" s="2189"/>
      <c r="GY55" s="2189"/>
      <c r="GZ55" s="2189"/>
      <c r="HA55" s="2189"/>
      <c r="HB55" s="2189"/>
      <c r="HC55" s="2189"/>
      <c r="HD55" s="2189"/>
      <c r="HE55" s="2189"/>
      <c r="HF55" s="2189"/>
      <c r="HG55" s="2189"/>
      <c r="HH55" s="2189"/>
      <c r="HI55" s="2189"/>
      <c r="HJ55" s="2189"/>
      <c r="HK55" s="2189"/>
      <c r="HL55" s="2189"/>
      <c r="HM55" s="2189"/>
      <c r="HN55" s="2189"/>
      <c r="HO55" s="2189"/>
      <c r="HP55" s="2189"/>
      <c r="HQ55" s="2189"/>
      <c r="HR55" s="2189"/>
      <c r="HS55" s="2189"/>
      <c r="HT55" s="2189"/>
      <c r="HU55" s="2189"/>
      <c r="HV55" s="2189"/>
      <c r="HW55" s="2189"/>
      <c r="HX55" s="2189"/>
      <c r="HY55" s="2189"/>
      <c r="HZ55" s="2189"/>
      <c r="IA55" s="2189"/>
      <c r="IB55" s="2189"/>
      <c r="IC55" s="2189"/>
      <c r="ID55" s="2189"/>
      <c r="IE55" s="2189"/>
      <c r="IF55" s="2189"/>
      <c r="IG55" s="2189"/>
      <c r="IH55" s="2189"/>
      <c r="II55" s="2189"/>
      <c r="IJ55" s="2189"/>
      <c r="IK55" s="2189"/>
      <c r="IL55" s="2189"/>
      <c r="IM55" s="2189"/>
      <c r="IN55" s="2189"/>
      <c r="IO55" s="2189"/>
      <c r="IP55" s="2189"/>
      <c r="IQ55" s="2189"/>
      <c r="IR55" s="2189"/>
      <c r="IS55" s="2189"/>
      <c r="IT55" s="2189"/>
      <c r="IU55" s="2189"/>
      <c r="IV55" s="2189"/>
      <c r="IW55" s="2189"/>
      <c r="IX55" s="2189"/>
      <c r="IY55" s="2189"/>
      <c r="IZ55" s="2189"/>
      <c r="JA55" s="2189"/>
      <c r="JB55" s="2189"/>
      <c r="JC55" s="2189"/>
      <c r="JD55" s="2189"/>
      <c r="JE55" s="2189"/>
      <c r="JF55" s="2189"/>
      <c r="JG55" s="2189"/>
      <c r="JH55" s="2189"/>
      <c r="JI55" s="2189"/>
      <c r="JJ55" s="2189"/>
      <c r="JK55" s="2189"/>
      <c r="JL55" s="2189"/>
      <c r="JM55" s="2189"/>
      <c r="JN55" s="2189"/>
      <c r="JO55" s="2189"/>
      <c r="JP55" s="2189"/>
      <c r="JQ55" s="2189"/>
      <c r="JR55" s="2189"/>
      <c r="JS55" s="2189"/>
      <c r="JT55" s="2189"/>
      <c r="JU55" s="2189"/>
      <c r="JV55" s="2189"/>
      <c r="JW55" s="2189"/>
      <c r="JX55" s="2189"/>
      <c r="JY55" s="2189"/>
      <c r="JZ55" s="2189"/>
      <c r="KA55" s="2189"/>
      <c r="KB55" s="2189"/>
      <c r="KC55" s="2189"/>
      <c r="KD55" s="2189"/>
      <c r="KE55" s="2189"/>
      <c r="KF55" s="2189"/>
      <c r="KG55" s="2189"/>
      <c r="KH55" s="2189"/>
      <c r="KI55" s="2189"/>
      <c r="KJ55" s="2189"/>
      <c r="KK55" s="2189"/>
      <c r="KL55" s="2189"/>
      <c r="KM55" s="2189"/>
      <c r="KN55" s="2189"/>
      <c r="KO55" s="2189"/>
      <c r="KP55" s="2189"/>
      <c r="KQ55" s="2189"/>
      <c r="KR55" s="2189"/>
      <c r="KS55" s="2189"/>
      <c r="KT55" s="2189"/>
      <c r="KU55" s="2189"/>
      <c r="KV55" s="2189"/>
      <c r="KW55" s="2189"/>
      <c r="KX55" s="2189"/>
      <c r="KY55" s="2189"/>
      <c r="KZ55" s="2189"/>
      <c r="LA55" s="2189"/>
      <c r="LB55" s="2189"/>
      <c r="LC55" s="2189"/>
      <c r="LD55" s="2189"/>
      <c r="LE55" s="2189"/>
      <c r="LF55" s="2189"/>
      <c r="LG55" s="2189"/>
      <c r="LH55" s="2189"/>
      <c r="LI55" s="2189"/>
      <c r="LJ55" s="2189"/>
      <c r="LK55" s="2189"/>
      <c r="LL55" s="2189"/>
      <c r="LM55" s="2189"/>
      <c r="LN55" s="2189"/>
      <c r="LO55" s="2189"/>
      <c r="LP55" s="2189"/>
      <c r="LQ55" s="2189"/>
      <c r="LR55" s="2189"/>
      <c r="LS55" s="2189"/>
      <c r="LT55" s="2189"/>
      <c r="LU55" s="2189"/>
      <c r="LV55" s="2189"/>
      <c r="LW55" s="2189"/>
      <c r="LX55" s="2189"/>
      <c r="LY55" s="2189"/>
      <c r="LZ55" s="2189"/>
      <c r="MA55" s="2189"/>
      <c r="MB55" s="2189"/>
      <c r="MC55" s="2189"/>
      <c r="MD55" s="2189"/>
      <c r="ME55" s="2189"/>
      <c r="MF55" s="2189"/>
      <c r="MG55" s="2189"/>
      <c r="MH55" s="2189"/>
      <c r="MI55" s="2189"/>
      <c r="MJ55" s="2189"/>
      <c r="MK55" s="2189"/>
      <c r="ML55" s="2189"/>
      <c r="MM55" s="2189"/>
      <c r="MN55" s="2189"/>
      <c r="MO55" s="2189"/>
      <c r="MP55" s="2189"/>
      <c r="MQ55" s="2189"/>
      <c r="MR55" s="2189"/>
      <c r="MS55" s="2189"/>
      <c r="MT55" s="2189"/>
      <c r="MU55" s="2189"/>
      <c r="MV55" s="2189"/>
      <c r="MW55" s="2189"/>
      <c r="MX55" s="2189"/>
      <c r="MY55" s="2189"/>
      <c r="MZ55" s="2189"/>
      <c r="NA55" s="2189"/>
      <c r="NB55" s="2189"/>
      <c r="NC55" s="2189"/>
      <c r="ND55" s="2189"/>
      <c r="NE55" s="2189"/>
      <c r="NF55" s="2189"/>
      <c r="NG55" s="2189"/>
      <c r="NH55" s="2189"/>
      <c r="NI55" s="2189"/>
      <c r="NJ55" s="2189"/>
      <c r="NK55" s="2189"/>
      <c r="NL55" s="2189"/>
      <c r="NM55" s="2189"/>
      <c r="NN55" s="2189"/>
      <c r="NO55" s="2189"/>
      <c r="NP55" s="2189"/>
      <c r="NQ55" s="2189"/>
      <c r="NR55" s="2189"/>
      <c r="NS55" s="2189"/>
      <c r="NT55" s="2189"/>
      <c r="NU55" s="2189"/>
      <c r="NV55" s="2189"/>
      <c r="NW55" s="2189"/>
      <c r="NX55" s="2189"/>
      <c r="NY55" s="2189"/>
      <c r="NZ55" s="2189"/>
      <c r="OA55" s="2189"/>
      <c r="OB55" s="2189"/>
      <c r="OC55" s="2189"/>
      <c r="OD55" s="2189"/>
      <c r="OE55" s="2189"/>
      <c r="OF55" s="2189"/>
      <c r="OG55" s="2189"/>
      <c r="OH55" s="2189"/>
      <c r="OI55" s="2189"/>
      <c r="OJ55" s="2189"/>
      <c r="OK55" s="2189"/>
      <c r="OL55" s="2189"/>
      <c r="OM55" s="2189"/>
      <c r="ON55" s="2189"/>
      <c r="OO55" s="2189"/>
      <c r="OP55" s="2189"/>
      <c r="OQ55" s="2189"/>
      <c r="OR55" s="2189"/>
      <c r="OS55" s="2189"/>
      <c r="OT55" s="2189"/>
      <c r="OU55" s="2189"/>
      <c r="OV55" s="2189"/>
      <c r="OW55" s="2189"/>
      <c r="OX55" s="2189"/>
      <c r="OY55" s="2189"/>
      <c r="OZ55" s="2189"/>
      <c r="PA55" s="2189"/>
      <c r="PB55" s="2189"/>
      <c r="PC55" s="2189"/>
      <c r="PD55" s="2189"/>
      <c r="PE55" s="2189"/>
      <c r="PF55" s="2189"/>
      <c r="PG55" s="2189"/>
      <c r="PH55" s="2189"/>
      <c r="PI55" s="2189"/>
      <c r="PJ55" s="2189"/>
      <c r="PK55" s="2189"/>
      <c r="PL55" s="2189"/>
      <c r="PM55" s="2189"/>
      <c r="PN55" s="2189"/>
      <c r="PO55" s="2189"/>
      <c r="PP55" s="2189"/>
      <c r="PQ55" s="2189"/>
      <c r="PR55" s="2189"/>
      <c r="PS55" s="2189"/>
      <c r="PT55" s="2189"/>
      <c r="PU55" s="2189"/>
      <c r="PV55" s="2189"/>
      <c r="PW55" s="2189"/>
      <c r="PX55" s="2189"/>
      <c r="PY55" s="2189"/>
      <c r="PZ55" s="2189"/>
      <c r="QA55" s="2189"/>
    </row>
    <row r="56" spans="1:475">
      <c r="FB56" s="2189"/>
      <c r="FC56" s="2189"/>
      <c r="FD56" s="2189"/>
      <c r="FE56" s="2189"/>
      <c r="FF56" s="2189"/>
      <c r="FG56" s="2190"/>
      <c r="FH56" s="2189"/>
      <c r="FI56" s="2189"/>
      <c r="FJ56" s="2189"/>
      <c r="FK56" s="2189"/>
      <c r="FL56" s="2189"/>
      <c r="FM56" s="2189"/>
      <c r="FN56" s="2189"/>
      <c r="FO56" s="2191"/>
      <c r="FP56" s="2189"/>
      <c r="FQ56" s="2189"/>
      <c r="FR56" s="2189"/>
      <c r="FS56" s="2189"/>
      <c r="FT56" s="2189"/>
      <c r="FU56" s="2189"/>
      <c r="FV56" s="2189"/>
      <c r="FW56" s="2191"/>
      <c r="FX56" s="2189"/>
      <c r="FY56" s="2189"/>
      <c r="FZ56" s="2189"/>
      <c r="GA56" s="2189"/>
      <c r="GB56" s="2189"/>
      <c r="GC56" s="2189"/>
      <c r="GD56" s="2189"/>
      <c r="GE56" s="2191"/>
      <c r="GF56" s="2189"/>
      <c r="GG56" s="2189"/>
      <c r="GH56" s="2189"/>
      <c r="GI56" s="2189"/>
      <c r="GJ56" s="2189"/>
      <c r="GK56" s="2189"/>
      <c r="GL56" s="2189"/>
      <c r="GM56" s="2190"/>
      <c r="GN56" s="2189"/>
      <c r="GO56" s="2189"/>
      <c r="GP56" s="2189"/>
      <c r="GQ56" s="2189"/>
      <c r="GR56" s="2189"/>
      <c r="GS56" s="2189"/>
      <c r="GT56" s="2189"/>
      <c r="GU56" s="2189"/>
      <c r="GV56" s="2189"/>
      <c r="GW56" s="2189"/>
      <c r="GX56" s="2189"/>
      <c r="GY56" s="2189"/>
      <c r="GZ56" s="2189"/>
      <c r="HA56" s="2189"/>
      <c r="HB56" s="2189"/>
      <c r="HC56" s="2189"/>
      <c r="HD56" s="2189"/>
      <c r="HE56" s="2189"/>
      <c r="HF56" s="2189"/>
      <c r="HG56" s="2189"/>
      <c r="HH56" s="2189"/>
      <c r="HI56" s="2189"/>
      <c r="HJ56" s="2189"/>
      <c r="HK56" s="2189"/>
      <c r="HL56" s="2189"/>
      <c r="HM56" s="2189"/>
      <c r="HN56" s="2189"/>
      <c r="HO56" s="2189"/>
      <c r="HP56" s="2189"/>
      <c r="HQ56" s="2189"/>
      <c r="HR56" s="2189"/>
      <c r="HS56" s="2189"/>
      <c r="HT56" s="2189"/>
      <c r="HU56" s="2189"/>
      <c r="HV56" s="2189"/>
      <c r="HW56" s="2189"/>
      <c r="HX56" s="2189"/>
      <c r="HY56" s="2189"/>
      <c r="HZ56" s="2189"/>
      <c r="IA56" s="2189"/>
      <c r="IB56" s="2189"/>
      <c r="IC56" s="2189"/>
      <c r="ID56" s="2189"/>
      <c r="IE56" s="2189"/>
      <c r="IF56" s="2189"/>
      <c r="IG56" s="2189"/>
      <c r="IH56" s="2189"/>
      <c r="II56" s="2189"/>
      <c r="IJ56" s="2189"/>
      <c r="IK56" s="2189"/>
      <c r="IL56" s="2189"/>
      <c r="IM56" s="2189"/>
      <c r="IN56" s="2189"/>
      <c r="IO56" s="2189"/>
      <c r="IP56" s="2189"/>
      <c r="IQ56" s="2189"/>
      <c r="IR56" s="2189"/>
      <c r="IS56" s="2189"/>
      <c r="IT56" s="2189"/>
      <c r="IU56" s="2189"/>
      <c r="IV56" s="2189"/>
      <c r="IW56" s="2189"/>
      <c r="IX56" s="2189"/>
      <c r="IY56" s="2189"/>
      <c r="IZ56" s="2189"/>
      <c r="JA56" s="2189"/>
      <c r="JB56" s="2189"/>
      <c r="JC56" s="2189"/>
      <c r="JD56" s="2189"/>
      <c r="JE56" s="2189"/>
      <c r="JF56" s="2189"/>
      <c r="JG56" s="2189"/>
      <c r="JH56" s="2189"/>
      <c r="JI56" s="2189"/>
      <c r="JJ56" s="2189"/>
      <c r="JK56" s="2189"/>
      <c r="JL56" s="2189"/>
      <c r="JM56" s="2189"/>
      <c r="JN56" s="2189"/>
      <c r="JO56" s="2189"/>
      <c r="JP56" s="2189"/>
      <c r="JQ56" s="2189"/>
      <c r="JR56" s="2189"/>
      <c r="JS56" s="2189"/>
      <c r="JT56" s="2189"/>
      <c r="JU56" s="2189"/>
      <c r="JV56" s="2189"/>
      <c r="JW56" s="2189"/>
      <c r="JX56" s="2189"/>
      <c r="JY56" s="2189"/>
      <c r="JZ56" s="2189"/>
      <c r="KA56" s="2189"/>
      <c r="KB56" s="2189"/>
      <c r="KC56" s="2189"/>
      <c r="KD56" s="2189"/>
      <c r="KE56" s="2189"/>
      <c r="KF56" s="2189"/>
      <c r="KG56" s="2189"/>
      <c r="KH56" s="2189"/>
      <c r="KI56" s="2189"/>
      <c r="KJ56" s="2189"/>
      <c r="KK56" s="2189"/>
      <c r="KL56" s="2189"/>
      <c r="KM56" s="2189"/>
      <c r="KN56" s="2189"/>
      <c r="KO56" s="2189"/>
      <c r="KP56" s="2189"/>
      <c r="KQ56" s="2189"/>
      <c r="KR56" s="2189"/>
      <c r="KS56" s="2189"/>
      <c r="KT56" s="2189"/>
      <c r="KU56" s="2189"/>
      <c r="KV56" s="2189"/>
      <c r="KW56" s="2189"/>
      <c r="KX56" s="2189"/>
      <c r="KY56" s="2189"/>
      <c r="KZ56" s="2189"/>
      <c r="LA56" s="2189"/>
      <c r="LB56" s="2189"/>
      <c r="LC56" s="2189"/>
      <c r="LD56" s="2189"/>
      <c r="LE56" s="2189"/>
      <c r="LF56" s="2189"/>
      <c r="LG56" s="2189"/>
      <c r="LH56" s="2189"/>
      <c r="LI56" s="2189"/>
      <c r="LJ56" s="2189"/>
      <c r="LK56" s="2189"/>
      <c r="LL56" s="2189"/>
      <c r="LM56" s="2189"/>
      <c r="LN56" s="2189"/>
      <c r="LO56" s="2189"/>
      <c r="LP56" s="2189"/>
      <c r="LQ56" s="2189"/>
      <c r="LR56" s="2189"/>
      <c r="LS56" s="2189"/>
      <c r="LT56" s="2189"/>
      <c r="LU56" s="2189"/>
      <c r="LV56" s="2189"/>
      <c r="LW56" s="2189"/>
      <c r="LX56" s="2189"/>
      <c r="LY56" s="2189"/>
      <c r="LZ56" s="2189"/>
      <c r="MA56" s="2189"/>
      <c r="MB56" s="2189"/>
      <c r="MC56" s="2189"/>
      <c r="MD56" s="2189"/>
      <c r="ME56" s="2189"/>
      <c r="MF56" s="2189"/>
      <c r="MG56" s="2189"/>
      <c r="MH56" s="2189"/>
      <c r="MI56" s="2189"/>
      <c r="MJ56" s="2189"/>
      <c r="MK56" s="2189"/>
      <c r="ML56" s="2189"/>
      <c r="MM56" s="2189"/>
      <c r="MN56" s="2189"/>
      <c r="MO56" s="2189"/>
      <c r="MP56" s="2189"/>
      <c r="MQ56" s="2189"/>
      <c r="MR56" s="2189"/>
      <c r="MS56" s="2189"/>
      <c r="MT56" s="2189"/>
      <c r="MU56" s="2189"/>
      <c r="MV56" s="2189"/>
      <c r="MW56" s="2189"/>
      <c r="MX56" s="2189"/>
      <c r="MY56" s="2189"/>
      <c r="MZ56" s="2189"/>
      <c r="NA56" s="2189"/>
      <c r="NB56" s="2189"/>
      <c r="NC56" s="2189"/>
      <c r="ND56" s="2189"/>
      <c r="NE56" s="2189"/>
      <c r="NF56" s="2189"/>
      <c r="NG56" s="2189"/>
      <c r="NH56" s="2189"/>
      <c r="NI56" s="2189"/>
      <c r="NJ56" s="2189"/>
      <c r="NK56" s="2189"/>
      <c r="NL56" s="2189"/>
      <c r="NM56" s="2189"/>
      <c r="NN56" s="2189"/>
      <c r="NO56" s="2189"/>
      <c r="NP56" s="2189"/>
      <c r="NQ56" s="2189"/>
      <c r="NR56" s="2189"/>
      <c r="NS56" s="2189"/>
      <c r="NT56" s="2189"/>
      <c r="NU56" s="2189"/>
      <c r="NV56" s="2189"/>
      <c r="NW56" s="2189"/>
      <c r="NX56" s="2189"/>
      <c r="NY56" s="2189"/>
      <c r="NZ56" s="2189"/>
      <c r="OA56" s="2189"/>
      <c r="OB56" s="2189"/>
      <c r="OC56" s="2189"/>
      <c r="OD56" s="2189"/>
      <c r="OE56" s="2189"/>
      <c r="OF56" s="2189"/>
      <c r="OG56" s="2189"/>
      <c r="OH56" s="2189"/>
      <c r="OI56" s="2189"/>
      <c r="OJ56" s="2189"/>
      <c r="OK56" s="2189"/>
      <c r="OL56" s="2189"/>
      <c r="OM56" s="2189"/>
      <c r="ON56" s="2189"/>
      <c r="OO56" s="2189"/>
      <c r="OP56" s="2189"/>
      <c r="OQ56" s="2189"/>
      <c r="OR56" s="2189"/>
      <c r="OS56" s="2189"/>
      <c r="OT56" s="2189"/>
      <c r="OU56" s="2189"/>
      <c r="OV56" s="2189"/>
      <c r="OW56" s="2189"/>
      <c r="OX56" s="2189"/>
      <c r="OY56" s="2189"/>
      <c r="OZ56" s="2189"/>
      <c r="PA56" s="2189"/>
      <c r="PB56" s="2189"/>
      <c r="PC56" s="2189"/>
      <c r="PD56" s="2189"/>
      <c r="PE56" s="2189"/>
      <c r="PF56" s="2189"/>
      <c r="PG56" s="2189"/>
      <c r="PH56" s="2189"/>
      <c r="PI56" s="2189"/>
      <c r="PJ56" s="2189"/>
      <c r="PK56" s="2189"/>
      <c r="PL56" s="2189"/>
      <c r="PM56" s="2189"/>
      <c r="PN56" s="2189"/>
      <c r="PO56" s="2189"/>
      <c r="PP56" s="2189"/>
      <c r="PQ56" s="2189"/>
      <c r="PR56" s="2189"/>
      <c r="PS56" s="2189"/>
      <c r="PT56" s="2189"/>
      <c r="PU56" s="2189"/>
      <c r="PV56" s="2189"/>
      <c r="PW56" s="2189"/>
      <c r="PX56" s="2189"/>
      <c r="PY56" s="2189"/>
      <c r="PZ56" s="2189"/>
      <c r="QA56" s="2189"/>
    </row>
    <row r="57" spans="1:475">
      <c r="FB57" s="2189"/>
      <c r="FC57" s="2189"/>
      <c r="FD57" s="2189"/>
      <c r="FE57" s="2189"/>
      <c r="FF57" s="2189"/>
      <c r="FG57" s="2190"/>
      <c r="FH57" s="2189"/>
      <c r="FI57" s="2189"/>
      <c r="FJ57" s="2189"/>
      <c r="FK57" s="2189"/>
      <c r="FL57" s="2189"/>
      <c r="FM57" s="2189"/>
      <c r="FN57" s="2189"/>
      <c r="FO57" s="2191"/>
      <c r="FP57" s="2189"/>
      <c r="FQ57" s="2189"/>
      <c r="FR57" s="2189"/>
      <c r="FS57" s="2189"/>
      <c r="FT57" s="2189"/>
      <c r="FU57" s="2189"/>
      <c r="FV57" s="2189"/>
      <c r="FW57" s="2191"/>
      <c r="FX57" s="2189"/>
      <c r="FY57" s="2189"/>
      <c r="FZ57" s="2189"/>
      <c r="GA57" s="2189"/>
      <c r="GB57" s="2189"/>
      <c r="GC57" s="2189"/>
      <c r="GD57" s="2189"/>
      <c r="GE57" s="2191"/>
      <c r="GF57" s="2189"/>
      <c r="GG57" s="2189"/>
      <c r="GH57" s="2189"/>
      <c r="GI57" s="2189"/>
      <c r="GJ57" s="2189"/>
      <c r="GK57" s="2189"/>
      <c r="GL57" s="2189"/>
      <c r="GM57" s="2190"/>
      <c r="GN57" s="2189"/>
      <c r="GO57" s="2189"/>
      <c r="GP57" s="2189"/>
      <c r="GQ57" s="2189"/>
      <c r="GR57" s="2189"/>
      <c r="GS57" s="2189"/>
      <c r="GT57" s="2189"/>
      <c r="GU57" s="2189"/>
      <c r="GV57" s="2189"/>
      <c r="GW57" s="2189"/>
      <c r="GX57" s="2189"/>
      <c r="GY57" s="2189"/>
      <c r="GZ57" s="2189"/>
      <c r="HA57" s="2189"/>
      <c r="HB57" s="2189"/>
      <c r="HC57" s="2189"/>
      <c r="HD57" s="2189"/>
      <c r="HE57" s="2189"/>
      <c r="HF57" s="2189"/>
      <c r="HG57" s="2189"/>
      <c r="HH57" s="2189"/>
      <c r="HI57" s="2189"/>
      <c r="HJ57" s="2189"/>
      <c r="HK57" s="2189"/>
      <c r="HL57" s="2189"/>
      <c r="HM57" s="2189"/>
      <c r="HN57" s="2189"/>
      <c r="HO57" s="2189"/>
      <c r="HP57" s="2189"/>
      <c r="HQ57" s="2189"/>
      <c r="HR57" s="2189"/>
      <c r="HS57" s="2189"/>
      <c r="HT57" s="2189"/>
      <c r="HU57" s="2189"/>
      <c r="HV57" s="2189"/>
      <c r="HW57" s="2189"/>
      <c r="HX57" s="2189"/>
      <c r="HY57" s="2189"/>
      <c r="HZ57" s="2189"/>
      <c r="IA57" s="2189"/>
      <c r="IB57" s="2189"/>
      <c r="IC57" s="2189"/>
      <c r="ID57" s="2189"/>
      <c r="IE57" s="2189"/>
      <c r="IF57" s="2189"/>
      <c r="IG57" s="2189"/>
      <c r="IH57" s="2189"/>
      <c r="II57" s="2189"/>
      <c r="IJ57" s="2189"/>
      <c r="IK57" s="2189"/>
      <c r="IL57" s="2189"/>
      <c r="IM57" s="2189"/>
      <c r="IN57" s="2189"/>
      <c r="IO57" s="2189"/>
      <c r="IP57" s="2189"/>
      <c r="IQ57" s="2189"/>
      <c r="IR57" s="2189"/>
      <c r="IS57" s="2189"/>
      <c r="IT57" s="2189"/>
      <c r="IU57" s="2189"/>
      <c r="IV57" s="2189"/>
      <c r="IW57" s="2189"/>
      <c r="IX57" s="2189"/>
      <c r="IY57" s="2189"/>
      <c r="IZ57" s="2189"/>
      <c r="JA57" s="2189"/>
      <c r="JB57" s="2189"/>
      <c r="JC57" s="2189"/>
      <c r="JD57" s="2189"/>
      <c r="JE57" s="2189"/>
      <c r="JF57" s="2189"/>
      <c r="JG57" s="2189"/>
      <c r="JH57" s="2189"/>
      <c r="JI57" s="2189"/>
      <c r="JJ57" s="2189"/>
      <c r="JK57" s="2189"/>
      <c r="JL57" s="2189"/>
      <c r="JM57" s="2189"/>
      <c r="JN57" s="2189"/>
      <c r="JO57" s="2189"/>
      <c r="JP57" s="2189"/>
      <c r="JQ57" s="2189"/>
      <c r="JR57" s="2189"/>
      <c r="JS57" s="2189"/>
      <c r="JT57" s="2189"/>
      <c r="JU57" s="2189"/>
      <c r="JV57" s="2189"/>
      <c r="JW57" s="2189"/>
      <c r="JX57" s="2189"/>
      <c r="JY57" s="2189"/>
      <c r="JZ57" s="2189"/>
      <c r="KA57" s="2189"/>
      <c r="KB57" s="2189"/>
      <c r="KC57" s="2189"/>
      <c r="KD57" s="2189"/>
      <c r="KE57" s="2189"/>
      <c r="KF57" s="2189"/>
      <c r="KG57" s="2189"/>
      <c r="KH57" s="2189"/>
      <c r="KI57" s="2189"/>
      <c r="KJ57" s="2189"/>
      <c r="KK57" s="2189"/>
      <c r="KL57" s="2189"/>
      <c r="KM57" s="2189"/>
      <c r="KN57" s="2189"/>
      <c r="KO57" s="2189"/>
      <c r="KP57" s="2189"/>
      <c r="KQ57" s="2189"/>
      <c r="KR57" s="2189"/>
      <c r="KS57" s="2189"/>
      <c r="KT57" s="2189"/>
      <c r="KU57" s="2189"/>
      <c r="KV57" s="2189"/>
      <c r="KW57" s="2189"/>
      <c r="KX57" s="2189"/>
      <c r="KY57" s="2189"/>
      <c r="KZ57" s="2189"/>
      <c r="LA57" s="2189"/>
      <c r="LB57" s="2189"/>
      <c r="LC57" s="2189"/>
      <c r="LD57" s="2189"/>
      <c r="LE57" s="2189"/>
      <c r="LF57" s="2189"/>
      <c r="LG57" s="2189"/>
      <c r="LH57" s="2189"/>
      <c r="LI57" s="2189"/>
      <c r="LJ57" s="2189"/>
      <c r="LK57" s="2189"/>
      <c r="LL57" s="2189"/>
      <c r="LM57" s="2189"/>
      <c r="LN57" s="2189"/>
      <c r="LO57" s="2189"/>
      <c r="LP57" s="2189"/>
      <c r="LQ57" s="2189"/>
      <c r="LR57" s="2189"/>
      <c r="LS57" s="2189"/>
      <c r="LT57" s="2189"/>
      <c r="LU57" s="2189"/>
      <c r="LV57" s="2189"/>
      <c r="LW57" s="2189"/>
      <c r="LX57" s="2189"/>
      <c r="LY57" s="2189"/>
      <c r="LZ57" s="2189"/>
      <c r="MA57" s="2189"/>
      <c r="MB57" s="2189"/>
      <c r="MC57" s="2189"/>
      <c r="MD57" s="2189"/>
      <c r="ME57" s="2189"/>
      <c r="MF57" s="2189"/>
      <c r="MG57" s="2189"/>
      <c r="MH57" s="2189"/>
      <c r="MI57" s="2189"/>
      <c r="MJ57" s="2189"/>
      <c r="MK57" s="2189"/>
      <c r="ML57" s="2189"/>
      <c r="MM57" s="2189"/>
      <c r="MN57" s="2189"/>
      <c r="MO57" s="2189"/>
      <c r="MP57" s="2189"/>
      <c r="MQ57" s="2189"/>
      <c r="MR57" s="2189"/>
      <c r="MS57" s="2189"/>
      <c r="MT57" s="2189"/>
      <c r="MU57" s="2189"/>
      <c r="MV57" s="2189"/>
      <c r="MW57" s="2189"/>
      <c r="MX57" s="2189"/>
      <c r="MY57" s="2189"/>
      <c r="MZ57" s="2189"/>
      <c r="NA57" s="2189"/>
      <c r="NB57" s="2189"/>
      <c r="NC57" s="2189"/>
      <c r="ND57" s="2189"/>
      <c r="NE57" s="2189"/>
      <c r="NF57" s="2189"/>
      <c r="NG57" s="2189"/>
      <c r="NH57" s="2189"/>
      <c r="NI57" s="2189"/>
      <c r="NJ57" s="2189"/>
      <c r="NK57" s="2189"/>
      <c r="NL57" s="2189"/>
      <c r="NM57" s="2189"/>
      <c r="NN57" s="2189"/>
      <c r="NO57" s="2189"/>
      <c r="NP57" s="2189"/>
      <c r="NQ57" s="2189"/>
      <c r="NR57" s="2189"/>
      <c r="NS57" s="2189"/>
      <c r="NT57" s="2189"/>
      <c r="NU57" s="2189"/>
      <c r="NV57" s="2189"/>
      <c r="NW57" s="2189"/>
      <c r="NX57" s="2189"/>
      <c r="NY57" s="2189"/>
      <c r="NZ57" s="2189"/>
      <c r="OA57" s="2189"/>
      <c r="OB57" s="2189"/>
      <c r="OC57" s="2189"/>
      <c r="OD57" s="2189"/>
      <c r="OE57" s="2189"/>
      <c r="OF57" s="2189"/>
      <c r="OG57" s="2189"/>
      <c r="OH57" s="2189"/>
      <c r="OI57" s="2189"/>
      <c r="OJ57" s="2189"/>
      <c r="OK57" s="2189"/>
      <c r="OL57" s="2189"/>
      <c r="OM57" s="2189"/>
      <c r="ON57" s="2189"/>
      <c r="OO57" s="2189"/>
      <c r="OP57" s="2189"/>
      <c r="OQ57" s="2189"/>
      <c r="OR57" s="2189"/>
      <c r="OS57" s="2189"/>
      <c r="OT57" s="2189"/>
      <c r="OU57" s="2189"/>
      <c r="OV57" s="2189"/>
      <c r="OW57" s="2189"/>
      <c r="OX57" s="2189"/>
      <c r="OY57" s="2189"/>
      <c r="OZ57" s="2189"/>
      <c r="PA57" s="2189"/>
      <c r="PB57" s="2189"/>
      <c r="PC57" s="2189"/>
      <c r="PD57" s="2189"/>
      <c r="PE57" s="2189"/>
      <c r="PF57" s="2189"/>
      <c r="PG57" s="2189"/>
      <c r="PH57" s="2189"/>
      <c r="PI57" s="2189"/>
      <c r="PJ57" s="2189"/>
      <c r="PK57" s="2189"/>
      <c r="PL57" s="2189"/>
      <c r="PM57" s="2189"/>
      <c r="PN57" s="2189"/>
      <c r="PO57" s="2189"/>
      <c r="PP57" s="2189"/>
      <c r="PQ57" s="2189"/>
      <c r="PR57" s="2189"/>
      <c r="PS57" s="2189"/>
      <c r="PT57" s="2189"/>
      <c r="PU57" s="2189"/>
      <c r="PV57" s="2189"/>
      <c r="PW57" s="2189"/>
      <c r="PX57" s="2189"/>
      <c r="PY57" s="2189"/>
      <c r="PZ57" s="2189"/>
      <c r="QA57" s="2189"/>
    </row>
    <row r="58" spans="1:475">
      <c r="FB58" s="2189"/>
      <c r="FC58" s="2189"/>
      <c r="FD58" s="2189"/>
      <c r="FE58" s="2189"/>
      <c r="FF58" s="2189"/>
      <c r="FG58" s="2190"/>
      <c r="FH58" s="2189"/>
      <c r="FI58" s="2189"/>
      <c r="FJ58" s="2189"/>
      <c r="FK58" s="2189"/>
      <c r="FL58" s="2189"/>
      <c r="FM58" s="2189"/>
      <c r="FN58" s="2189"/>
      <c r="FO58" s="2191"/>
      <c r="FP58" s="2189"/>
      <c r="FQ58" s="2189"/>
      <c r="FR58" s="2189"/>
      <c r="FS58" s="2189"/>
      <c r="FT58" s="2189"/>
      <c r="FU58" s="2189"/>
      <c r="FV58" s="2189"/>
      <c r="FW58" s="2191"/>
      <c r="FX58" s="2189"/>
      <c r="FY58" s="2189"/>
      <c r="FZ58" s="2189"/>
      <c r="GA58" s="2189"/>
      <c r="GB58" s="2189"/>
      <c r="GC58" s="2189"/>
      <c r="GD58" s="2189"/>
      <c r="GE58" s="2191"/>
      <c r="GF58" s="2189"/>
      <c r="GG58" s="2189"/>
      <c r="GH58" s="2189"/>
      <c r="GI58" s="2189"/>
      <c r="GJ58" s="2189"/>
      <c r="GK58" s="2189"/>
      <c r="GL58" s="2189"/>
      <c r="GM58" s="2190"/>
      <c r="GN58" s="2189"/>
      <c r="GO58" s="2189"/>
      <c r="GP58" s="2189"/>
      <c r="GQ58" s="2189"/>
      <c r="GR58" s="2189"/>
      <c r="GS58" s="2189"/>
      <c r="GT58" s="2189"/>
      <c r="GU58" s="2189"/>
      <c r="GV58" s="2189"/>
      <c r="GW58" s="2189"/>
      <c r="GX58" s="2189"/>
      <c r="GY58" s="2189"/>
      <c r="GZ58" s="2189"/>
      <c r="HA58" s="2189"/>
      <c r="HB58" s="2189"/>
      <c r="HC58" s="2189"/>
      <c r="HD58" s="2189"/>
      <c r="HE58" s="2189"/>
      <c r="HF58" s="2189"/>
      <c r="HG58" s="2189"/>
      <c r="HH58" s="2189"/>
      <c r="HI58" s="2189"/>
      <c r="HJ58" s="2189"/>
      <c r="HK58" s="2189"/>
      <c r="HL58" s="2189"/>
      <c r="HM58" s="2189"/>
      <c r="HN58" s="2189"/>
      <c r="HO58" s="2189"/>
      <c r="HP58" s="2189"/>
      <c r="HQ58" s="2189"/>
      <c r="HR58" s="2189"/>
      <c r="HS58" s="2189"/>
      <c r="HT58" s="2189"/>
      <c r="HU58" s="2189"/>
      <c r="HV58" s="2189"/>
      <c r="HW58" s="2189"/>
      <c r="HX58" s="2189"/>
      <c r="HY58" s="2189"/>
      <c r="HZ58" s="2189"/>
      <c r="IA58" s="2189"/>
      <c r="IB58" s="2189"/>
      <c r="IC58" s="2189"/>
      <c r="ID58" s="2189"/>
      <c r="IE58" s="2189"/>
      <c r="IF58" s="2189"/>
      <c r="IG58" s="2189"/>
      <c r="IH58" s="2189"/>
      <c r="II58" s="2189"/>
      <c r="IJ58" s="2189"/>
      <c r="IK58" s="2189"/>
      <c r="IL58" s="2189"/>
      <c r="IM58" s="2189"/>
      <c r="IN58" s="2189"/>
      <c r="IO58" s="2189"/>
      <c r="IP58" s="2189"/>
      <c r="IQ58" s="2189"/>
      <c r="IR58" s="2189"/>
      <c r="IS58" s="2189"/>
      <c r="IT58" s="2189"/>
      <c r="IU58" s="2189"/>
      <c r="IV58" s="2189"/>
      <c r="IW58" s="2189"/>
      <c r="IX58" s="2189"/>
      <c r="IY58" s="2189"/>
      <c r="IZ58" s="2189"/>
      <c r="JA58" s="2189"/>
      <c r="JB58" s="2189"/>
      <c r="JC58" s="2189"/>
      <c r="JD58" s="2189"/>
      <c r="JE58" s="2189"/>
      <c r="JF58" s="2189"/>
      <c r="JG58" s="2189"/>
      <c r="JH58" s="2189"/>
      <c r="JI58" s="2189"/>
      <c r="JJ58" s="2189"/>
      <c r="JK58" s="2189"/>
      <c r="JL58" s="2189"/>
      <c r="JM58" s="2189"/>
      <c r="JN58" s="2189"/>
      <c r="JO58" s="2189"/>
      <c r="JP58" s="2189"/>
      <c r="JQ58" s="2189"/>
      <c r="JR58" s="2189"/>
      <c r="JS58" s="2189"/>
      <c r="JT58" s="2189"/>
      <c r="JU58" s="2189"/>
      <c r="JV58" s="2189"/>
      <c r="JW58" s="2189"/>
      <c r="JX58" s="2189"/>
      <c r="JY58" s="2189"/>
      <c r="JZ58" s="2189"/>
      <c r="KA58" s="2189"/>
      <c r="KB58" s="2189"/>
      <c r="KC58" s="2189"/>
      <c r="KD58" s="2189"/>
      <c r="KE58" s="2189"/>
      <c r="KF58" s="2189"/>
      <c r="KG58" s="2189"/>
      <c r="KH58" s="2189"/>
      <c r="KI58" s="2189"/>
      <c r="KJ58" s="2189"/>
      <c r="KK58" s="2189"/>
      <c r="KL58" s="2189"/>
      <c r="KM58" s="2189"/>
      <c r="KN58" s="2189"/>
      <c r="KO58" s="2189"/>
      <c r="KP58" s="2189"/>
      <c r="KQ58" s="2189"/>
      <c r="KR58" s="2189"/>
      <c r="KS58" s="2189"/>
      <c r="KT58" s="2189"/>
      <c r="KU58" s="2189"/>
      <c r="KV58" s="2189"/>
      <c r="KW58" s="2189"/>
      <c r="KX58" s="2189"/>
      <c r="KY58" s="2189"/>
      <c r="KZ58" s="2189"/>
      <c r="LA58" s="2189"/>
      <c r="LB58" s="2189"/>
      <c r="LC58" s="2189"/>
      <c r="LD58" s="2189"/>
      <c r="LE58" s="2189"/>
      <c r="LF58" s="2189"/>
      <c r="LG58" s="2189"/>
      <c r="LH58" s="2189"/>
      <c r="LI58" s="2189"/>
      <c r="LJ58" s="2189"/>
      <c r="LK58" s="2189"/>
      <c r="LL58" s="2189"/>
      <c r="LM58" s="2189"/>
      <c r="LN58" s="2189"/>
      <c r="LO58" s="2189"/>
      <c r="LP58" s="2189"/>
      <c r="LQ58" s="2189"/>
      <c r="LR58" s="2189"/>
      <c r="LS58" s="2189"/>
      <c r="LT58" s="2189"/>
      <c r="LU58" s="2189"/>
      <c r="LV58" s="2189"/>
      <c r="LW58" s="2189"/>
      <c r="LX58" s="2189"/>
      <c r="LY58" s="2189"/>
      <c r="LZ58" s="2189"/>
      <c r="MA58" s="2189"/>
      <c r="MB58" s="2189"/>
      <c r="MC58" s="2189"/>
      <c r="MD58" s="2189"/>
      <c r="ME58" s="2189"/>
      <c r="MF58" s="2189"/>
      <c r="MG58" s="2189"/>
      <c r="MH58" s="2189"/>
      <c r="MI58" s="2189"/>
      <c r="MJ58" s="2189"/>
      <c r="MK58" s="2189"/>
      <c r="ML58" s="2189"/>
      <c r="MM58" s="2189"/>
      <c r="MN58" s="2189"/>
      <c r="MO58" s="2189"/>
      <c r="MP58" s="2189"/>
      <c r="MQ58" s="2189"/>
      <c r="MR58" s="2189"/>
      <c r="MS58" s="2189"/>
      <c r="MT58" s="2189"/>
      <c r="MU58" s="2189"/>
      <c r="MV58" s="2189"/>
      <c r="MW58" s="2189"/>
      <c r="MX58" s="2189"/>
      <c r="MY58" s="2189"/>
      <c r="MZ58" s="2189"/>
      <c r="NA58" s="2189"/>
      <c r="NB58" s="2189"/>
      <c r="NC58" s="2189"/>
      <c r="ND58" s="2189"/>
      <c r="NE58" s="2189"/>
      <c r="NF58" s="2189"/>
      <c r="NG58" s="2189"/>
      <c r="NH58" s="2189"/>
      <c r="NI58" s="2189"/>
      <c r="NJ58" s="2189"/>
      <c r="NK58" s="2189"/>
      <c r="NL58" s="2189"/>
      <c r="NM58" s="2189"/>
      <c r="NN58" s="2189"/>
      <c r="NO58" s="2189"/>
      <c r="NP58" s="2189"/>
      <c r="NQ58" s="2189"/>
      <c r="NR58" s="2189"/>
      <c r="NS58" s="2189"/>
      <c r="NT58" s="2189"/>
      <c r="NU58" s="2189"/>
      <c r="NV58" s="2189"/>
      <c r="NW58" s="2189"/>
      <c r="NX58" s="2189"/>
      <c r="NY58" s="2189"/>
      <c r="NZ58" s="2189"/>
      <c r="OA58" s="2189"/>
      <c r="OB58" s="2189"/>
      <c r="OC58" s="2189"/>
      <c r="OD58" s="2189"/>
      <c r="OE58" s="2189"/>
      <c r="OF58" s="2189"/>
      <c r="OG58" s="2189"/>
      <c r="OH58" s="2189"/>
      <c r="OI58" s="2189"/>
      <c r="OJ58" s="2189"/>
      <c r="OK58" s="2189"/>
      <c r="OL58" s="2189"/>
      <c r="OM58" s="2189"/>
      <c r="ON58" s="2189"/>
      <c r="OO58" s="2189"/>
      <c r="OP58" s="2189"/>
      <c r="OQ58" s="2189"/>
      <c r="OR58" s="2189"/>
      <c r="OS58" s="2189"/>
      <c r="OT58" s="2189"/>
      <c r="OU58" s="2189"/>
      <c r="OV58" s="2189"/>
      <c r="OW58" s="2189"/>
      <c r="OX58" s="2189"/>
      <c r="OY58" s="2189"/>
      <c r="OZ58" s="2189"/>
      <c r="PA58" s="2189"/>
      <c r="PB58" s="2189"/>
      <c r="PC58" s="2189"/>
      <c r="PD58" s="2189"/>
      <c r="PE58" s="2189"/>
      <c r="PF58" s="2189"/>
      <c r="PG58" s="2189"/>
      <c r="PH58" s="2189"/>
      <c r="PI58" s="2189"/>
      <c r="PJ58" s="2189"/>
      <c r="PK58" s="2189"/>
      <c r="PL58" s="2189"/>
      <c r="PM58" s="2189"/>
      <c r="PN58" s="2189"/>
      <c r="PO58" s="2189"/>
      <c r="PP58" s="2189"/>
      <c r="PQ58" s="2189"/>
      <c r="PR58" s="2189"/>
      <c r="PS58" s="2189"/>
      <c r="PT58" s="2189"/>
      <c r="PU58" s="2189"/>
      <c r="PV58" s="2189"/>
      <c r="PW58" s="2189"/>
      <c r="PX58" s="2189"/>
      <c r="PY58" s="2189"/>
      <c r="PZ58" s="2189"/>
      <c r="QA58" s="2189"/>
    </row>
    <row r="59" spans="1:475">
      <c r="FB59" s="2189"/>
      <c r="FC59" s="2189"/>
      <c r="FD59" s="2189"/>
      <c r="FE59" s="2189"/>
      <c r="FF59" s="2189"/>
      <c r="FG59" s="2190"/>
      <c r="FH59" s="2189"/>
      <c r="FI59" s="2189"/>
      <c r="FJ59" s="2189"/>
      <c r="FK59" s="2189"/>
      <c r="FL59" s="2189"/>
      <c r="FM59" s="2189"/>
      <c r="FN59" s="2189"/>
      <c r="FO59" s="2191"/>
      <c r="FP59" s="2189"/>
      <c r="FQ59" s="2189"/>
      <c r="FR59" s="2189"/>
      <c r="FS59" s="2189"/>
      <c r="FT59" s="2189"/>
      <c r="FU59" s="2189"/>
      <c r="FV59" s="2189"/>
      <c r="FW59" s="2191"/>
      <c r="FX59" s="2189"/>
      <c r="FY59" s="2189"/>
      <c r="FZ59" s="2189"/>
      <c r="GA59" s="2189"/>
      <c r="GB59" s="2189"/>
      <c r="GC59" s="2189"/>
      <c r="GD59" s="2189"/>
      <c r="GE59" s="2191"/>
      <c r="GF59" s="2189"/>
      <c r="GG59" s="2189"/>
      <c r="GH59" s="2189"/>
      <c r="GI59" s="2189"/>
      <c r="GJ59" s="2189"/>
      <c r="GK59" s="2189"/>
      <c r="GL59" s="2189"/>
      <c r="GM59" s="2190"/>
      <c r="GN59" s="2189"/>
      <c r="GO59" s="2189"/>
      <c r="GP59" s="2189"/>
      <c r="GQ59" s="2189"/>
      <c r="GR59" s="2189"/>
      <c r="GS59" s="2189"/>
      <c r="GT59" s="2189"/>
      <c r="GU59" s="2189"/>
      <c r="GV59" s="2189"/>
      <c r="GW59" s="2189"/>
      <c r="GX59" s="2189"/>
      <c r="GY59" s="2189"/>
      <c r="GZ59" s="2189"/>
      <c r="HA59" s="2189"/>
      <c r="HB59" s="2189"/>
      <c r="HC59" s="2189"/>
      <c r="HD59" s="2189"/>
      <c r="HE59" s="2189"/>
      <c r="HF59" s="2189"/>
      <c r="HG59" s="2189"/>
      <c r="HH59" s="2189"/>
      <c r="HI59" s="2189"/>
      <c r="HJ59" s="2189"/>
      <c r="HK59" s="2189"/>
      <c r="HL59" s="2189"/>
      <c r="HM59" s="2189"/>
      <c r="HN59" s="2189"/>
      <c r="HO59" s="2189"/>
      <c r="HP59" s="2189"/>
      <c r="HQ59" s="2189"/>
      <c r="HR59" s="2189"/>
      <c r="HS59" s="2189"/>
      <c r="HT59" s="2189"/>
      <c r="HU59" s="2189"/>
      <c r="HV59" s="2189"/>
      <c r="HW59" s="2189"/>
      <c r="HX59" s="2189"/>
      <c r="HY59" s="2189"/>
      <c r="HZ59" s="2189"/>
      <c r="IA59" s="2189"/>
      <c r="IB59" s="2189"/>
      <c r="IC59" s="2189"/>
      <c r="ID59" s="2189"/>
      <c r="IE59" s="2189"/>
      <c r="IF59" s="2189"/>
      <c r="IG59" s="2189"/>
      <c r="IH59" s="2189"/>
      <c r="II59" s="2189"/>
      <c r="IJ59" s="2189"/>
      <c r="IK59" s="2189"/>
      <c r="IL59" s="2189"/>
      <c r="IM59" s="2189"/>
      <c r="IN59" s="2189"/>
      <c r="IO59" s="2189"/>
      <c r="IP59" s="2189"/>
      <c r="IQ59" s="2189"/>
      <c r="IR59" s="2189"/>
      <c r="IS59" s="2189"/>
      <c r="IT59" s="2189"/>
      <c r="IU59" s="2189"/>
      <c r="IV59" s="2189"/>
      <c r="IW59" s="2189"/>
      <c r="IX59" s="2189"/>
      <c r="IY59" s="2189"/>
      <c r="IZ59" s="2189"/>
      <c r="JA59" s="2189"/>
      <c r="JB59" s="2189"/>
      <c r="JC59" s="2189"/>
      <c r="JD59" s="2189"/>
      <c r="JE59" s="2189"/>
      <c r="JF59" s="2189"/>
      <c r="JG59" s="2189"/>
      <c r="JH59" s="2189"/>
      <c r="JI59" s="2189"/>
      <c r="JJ59" s="2189"/>
      <c r="JK59" s="2189"/>
      <c r="JL59" s="2189"/>
      <c r="JM59" s="2189"/>
      <c r="JN59" s="2189"/>
      <c r="JO59" s="2189"/>
      <c r="JP59" s="2189"/>
      <c r="JQ59" s="2189"/>
      <c r="JR59" s="2189"/>
      <c r="JS59" s="2189"/>
      <c r="JT59" s="2189"/>
      <c r="JU59" s="2189"/>
      <c r="JV59" s="2189"/>
      <c r="JW59" s="2189"/>
      <c r="JX59" s="2189"/>
      <c r="JY59" s="2189"/>
      <c r="JZ59" s="2189"/>
      <c r="KA59" s="2189"/>
      <c r="KB59" s="2189"/>
      <c r="KC59" s="2189"/>
      <c r="KD59" s="2189"/>
      <c r="KE59" s="2189"/>
      <c r="KF59" s="2189"/>
      <c r="KG59" s="2189"/>
      <c r="KH59" s="2189"/>
      <c r="KI59" s="2189"/>
      <c r="KJ59" s="2189"/>
      <c r="KK59" s="2189"/>
      <c r="KL59" s="2189"/>
      <c r="KM59" s="2189"/>
      <c r="KN59" s="2189"/>
      <c r="KO59" s="2189"/>
      <c r="KP59" s="2189"/>
      <c r="KQ59" s="2189"/>
      <c r="KR59" s="2189"/>
      <c r="KS59" s="2189"/>
      <c r="KT59" s="2189"/>
      <c r="KU59" s="2189"/>
      <c r="KV59" s="2189"/>
      <c r="KW59" s="2189"/>
      <c r="KX59" s="2189"/>
      <c r="KY59" s="2189"/>
      <c r="KZ59" s="2189"/>
      <c r="LA59" s="2189"/>
      <c r="LB59" s="2189"/>
      <c r="LC59" s="2189"/>
      <c r="LD59" s="2189"/>
      <c r="LE59" s="2189"/>
      <c r="LF59" s="2189"/>
      <c r="LG59" s="2189"/>
      <c r="LH59" s="2189"/>
      <c r="LI59" s="2189"/>
      <c r="LJ59" s="2189"/>
      <c r="LK59" s="2189"/>
      <c r="LL59" s="2189"/>
      <c r="LM59" s="2189"/>
      <c r="LN59" s="2189"/>
      <c r="LO59" s="2189"/>
      <c r="LP59" s="2189"/>
      <c r="LQ59" s="2189"/>
      <c r="LR59" s="2189"/>
      <c r="LS59" s="2189"/>
      <c r="LT59" s="2189"/>
      <c r="LU59" s="2189"/>
      <c r="LV59" s="2189"/>
      <c r="LW59" s="2189"/>
      <c r="LX59" s="2189"/>
      <c r="LY59" s="2189"/>
      <c r="LZ59" s="2189"/>
      <c r="MA59" s="2189"/>
      <c r="MB59" s="2189"/>
      <c r="MC59" s="2189"/>
      <c r="MD59" s="2189"/>
      <c r="ME59" s="2189"/>
      <c r="MF59" s="2189"/>
      <c r="MG59" s="2189"/>
      <c r="MH59" s="2189"/>
      <c r="MI59" s="2189"/>
      <c r="MJ59" s="2189"/>
      <c r="MK59" s="2189"/>
      <c r="ML59" s="2189"/>
      <c r="MM59" s="2189"/>
      <c r="MN59" s="2189"/>
      <c r="MO59" s="2189"/>
      <c r="MP59" s="2189"/>
      <c r="MQ59" s="2189"/>
      <c r="MR59" s="2189"/>
      <c r="MS59" s="2189"/>
      <c r="MT59" s="2189"/>
      <c r="MU59" s="2189"/>
      <c r="MV59" s="2189"/>
      <c r="MW59" s="2189"/>
      <c r="MX59" s="2189"/>
      <c r="MY59" s="2189"/>
      <c r="MZ59" s="2189"/>
      <c r="NA59" s="2189"/>
      <c r="NB59" s="2189"/>
      <c r="NC59" s="2189"/>
      <c r="ND59" s="2189"/>
      <c r="NE59" s="2189"/>
      <c r="NF59" s="2189"/>
      <c r="NG59" s="2189"/>
      <c r="NH59" s="2189"/>
      <c r="NI59" s="2189"/>
      <c r="NJ59" s="2189"/>
      <c r="NK59" s="2189"/>
      <c r="NL59" s="2189"/>
      <c r="NM59" s="2189"/>
      <c r="NN59" s="2189"/>
      <c r="NO59" s="2189"/>
      <c r="NP59" s="2189"/>
      <c r="NQ59" s="2189"/>
      <c r="NR59" s="2189"/>
      <c r="NS59" s="2189"/>
      <c r="NT59" s="2189"/>
      <c r="NU59" s="2189"/>
      <c r="NV59" s="2189"/>
      <c r="NW59" s="2189"/>
      <c r="NX59" s="2189"/>
      <c r="NY59" s="2189"/>
      <c r="NZ59" s="2189"/>
      <c r="OA59" s="2189"/>
      <c r="OB59" s="2189"/>
      <c r="OC59" s="2189"/>
      <c r="OD59" s="2189"/>
      <c r="OE59" s="2189"/>
      <c r="OF59" s="2189"/>
      <c r="OG59" s="2189"/>
      <c r="OH59" s="2189"/>
      <c r="OI59" s="2189"/>
      <c r="OJ59" s="2189"/>
      <c r="OK59" s="2189"/>
      <c r="OL59" s="2189"/>
      <c r="OM59" s="2189"/>
      <c r="ON59" s="2189"/>
      <c r="OO59" s="2189"/>
      <c r="OP59" s="2189"/>
      <c r="OQ59" s="2189"/>
      <c r="OR59" s="2189"/>
      <c r="OS59" s="2189"/>
      <c r="OT59" s="2189"/>
      <c r="OU59" s="2189"/>
      <c r="OV59" s="2189"/>
      <c r="OW59" s="2189"/>
      <c r="OX59" s="2189"/>
      <c r="OY59" s="2189"/>
      <c r="OZ59" s="2189"/>
      <c r="PA59" s="2189"/>
      <c r="PB59" s="2189"/>
      <c r="PC59" s="2189"/>
      <c r="PD59" s="2189"/>
      <c r="PE59" s="2189"/>
      <c r="PF59" s="2189"/>
      <c r="PG59" s="2189"/>
      <c r="PH59" s="2189"/>
      <c r="PI59" s="2189"/>
      <c r="PJ59" s="2189"/>
      <c r="PK59" s="2189"/>
      <c r="PL59" s="2189"/>
      <c r="PM59" s="2189"/>
      <c r="PN59" s="2189"/>
      <c r="PO59" s="2189"/>
      <c r="PP59" s="2189"/>
      <c r="PQ59" s="2189"/>
      <c r="PR59" s="2189"/>
      <c r="PS59" s="2189"/>
      <c r="PT59" s="2189"/>
      <c r="PU59" s="2189"/>
      <c r="PV59" s="2189"/>
      <c r="PW59" s="2189"/>
      <c r="PX59" s="2189"/>
      <c r="PY59" s="2189"/>
      <c r="PZ59" s="2189"/>
      <c r="QA59" s="2189"/>
    </row>
    <row r="60" spans="1:475">
      <c r="FB60" s="2189"/>
      <c r="FC60" s="2189"/>
      <c r="FD60" s="2189"/>
      <c r="FE60" s="2189"/>
      <c r="FF60" s="2189"/>
      <c r="FG60" s="2190"/>
      <c r="FH60" s="2189"/>
      <c r="FI60" s="2189"/>
      <c r="FJ60" s="2189"/>
      <c r="FK60" s="2189"/>
      <c r="FL60" s="2189"/>
      <c r="FM60" s="2189"/>
      <c r="FN60" s="2189"/>
      <c r="FO60" s="2191"/>
      <c r="FP60" s="2189"/>
      <c r="FQ60" s="2189"/>
      <c r="FR60" s="2189"/>
      <c r="FS60" s="2189"/>
      <c r="FT60" s="2189"/>
      <c r="FU60" s="2189"/>
      <c r="FV60" s="2189"/>
      <c r="FW60" s="2191"/>
      <c r="FX60" s="2189"/>
      <c r="FY60" s="2189"/>
      <c r="FZ60" s="2189"/>
      <c r="GA60" s="2189"/>
      <c r="GB60" s="2189"/>
      <c r="GC60" s="2189"/>
      <c r="GD60" s="2189"/>
      <c r="GE60" s="2191"/>
      <c r="GF60" s="2189"/>
      <c r="GG60" s="2189"/>
      <c r="GH60" s="2189"/>
      <c r="GI60" s="2189"/>
      <c r="GJ60" s="2189"/>
      <c r="GK60" s="2189"/>
      <c r="GL60" s="2189"/>
      <c r="GM60" s="2190"/>
      <c r="GN60" s="2189"/>
      <c r="GO60" s="2189"/>
      <c r="GP60" s="2189"/>
      <c r="GQ60" s="2189"/>
      <c r="GR60" s="2189"/>
      <c r="GS60" s="2189"/>
      <c r="GT60" s="2189"/>
      <c r="GU60" s="2189"/>
      <c r="GV60" s="2189"/>
      <c r="GW60" s="2189"/>
      <c r="GX60" s="2189"/>
      <c r="GY60" s="2189"/>
      <c r="GZ60" s="2189"/>
      <c r="HA60" s="2189"/>
      <c r="HB60" s="2189"/>
      <c r="HC60" s="2189"/>
      <c r="HD60" s="2189"/>
      <c r="HE60" s="2189"/>
      <c r="HF60" s="2189"/>
      <c r="HG60" s="2189"/>
      <c r="HH60" s="2189"/>
      <c r="HI60" s="2189"/>
      <c r="HJ60" s="2189"/>
      <c r="HK60" s="2189"/>
      <c r="HL60" s="2189"/>
      <c r="HM60" s="2189"/>
      <c r="HN60" s="2189"/>
      <c r="HO60" s="2189"/>
      <c r="HP60" s="2189"/>
      <c r="HQ60" s="2189"/>
      <c r="HR60" s="2189"/>
      <c r="HS60" s="2189"/>
      <c r="HT60" s="2189"/>
      <c r="HU60" s="2189"/>
      <c r="HV60" s="2189"/>
      <c r="HW60" s="2189"/>
      <c r="HX60" s="2189"/>
      <c r="HY60" s="2189"/>
      <c r="HZ60" s="2189"/>
      <c r="IA60" s="2189"/>
      <c r="IB60" s="2189"/>
      <c r="IC60" s="2189"/>
      <c r="ID60" s="2189"/>
      <c r="IE60" s="2189"/>
      <c r="IF60" s="2189"/>
      <c r="IG60" s="2189"/>
      <c r="IH60" s="2189"/>
      <c r="II60" s="2189"/>
      <c r="IJ60" s="2189"/>
      <c r="IK60" s="2189"/>
      <c r="IL60" s="2189"/>
      <c r="IM60" s="2189"/>
      <c r="IN60" s="2189"/>
      <c r="IO60" s="2189"/>
      <c r="IP60" s="2189"/>
      <c r="IQ60" s="2189"/>
      <c r="IR60" s="2189"/>
      <c r="IS60" s="2189"/>
      <c r="IT60" s="2189"/>
      <c r="IU60" s="2189"/>
      <c r="IV60" s="2189"/>
      <c r="IW60" s="2189"/>
      <c r="IX60" s="2189"/>
      <c r="IY60" s="2189"/>
      <c r="IZ60" s="2189"/>
      <c r="JA60" s="2189"/>
      <c r="JB60" s="2189"/>
      <c r="JC60" s="2189"/>
      <c r="JD60" s="2189"/>
      <c r="JE60" s="2189"/>
      <c r="JF60" s="2189"/>
      <c r="JG60" s="2189"/>
      <c r="JH60" s="2189"/>
      <c r="JI60" s="2189"/>
      <c r="JJ60" s="2189"/>
      <c r="JK60" s="2189"/>
      <c r="JL60" s="2189"/>
      <c r="JM60" s="2189"/>
      <c r="JN60" s="2189"/>
      <c r="JO60" s="2189"/>
      <c r="JP60" s="2189"/>
      <c r="JQ60" s="2189"/>
      <c r="JR60" s="2189"/>
      <c r="JS60" s="2189"/>
      <c r="JT60" s="2189"/>
      <c r="JU60" s="2189"/>
      <c r="JV60" s="2189"/>
      <c r="JW60" s="2189"/>
      <c r="JX60" s="2189"/>
      <c r="JY60" s="2189"/>
      <c r="JZ60" s="2189"/>
      <c r="KA60" s="2189"/>
      <c r="KB60" s="2189"/>
      <c r="KC60" s="2189"/>
      <c r="KD60" s="2189"/>
      <c r="KE60" s="2189"/>
      <c r="KF60" s="2189"/>
      <c r="KG60" s="2189"/>
      <c r="KH60" s="2189"/>
      <c r="KI60" s="2189"/>
      <c r="KJ60" s="2189"/>
      <c r="KK60" s="2189"/>
      <c r="KL60" s="2189"/>
      <c r="KM60" s="2189"/>
      <c r="KN60" s="2189"/>
      <c r="KO60" s="2189"/>
      <c r="KP60" s="2189"/>
      <c r="KQ60" s="2189"/>
      <c r="KR60" s="2189"/>
      <c r="KS60" s="2189"/>
      <c r="KT60" s="2189"/>
      <c r="KU60" s="2189"/>
      <c r="KV60" s="2189"/>
      <c r="KW60" s="2189"/>
      <c r="KX60" s="2189"/>
      <c r="KY60" s="2189"/>
      <c r="KZ60" s="2189"/>
      <c r="LA60" s="2189"/>
      <c r="LB60" s="2189"/>
      <c r="LC60" s="2189"/>
      <c r="LD60" s="2189"/>
      <c r="LE60" s="2189"/>
      <c r="LF60" s="2189"/>
      <c r="LG60" s="2189"/>
      <c r="LH60" s="2189"/>
      <c r="LI60" s="2189"/>
      <c r="LJ60" s="2189"/>
      <c r="LK60" s="2189"/>
      <c r="LL60" s="2189"/>
      <c r="LM60" s="2189"/>
      <c r="LN60" s="2189"/>
      <c r="LO60" s="2189"/>
      <c r="LP60" s="2189"/>
      <c r="LQ60" s="2189"/>
      <c r="LR60" s="2189"/>
      <c r="LS60" s="2189"/>
      <c r="LT60" s="2189"/>
      <c r="LU60" s="2189"/>
      <c r="LV60" s="2189"/>
      <c r="LW60" s="2189"/>
      <c r="LX60" s="2189"/>
      <c r="LY60" s="2189"/>
      <c r="LZ60" s="2189"/>
      <c r="MA60" s="2189"/>
      <c r="MB60" s="2189"/>
      <c r="MC60" s="2189"/>
      <c r="MD60" s="2189"/>
      <c r="ME60" s="2189"/>
      <c r="MF60" s="2189"/>
      <c r="MG60" s="2189"/>
      <c r="MH60" s="2189"/>
      <c r="MI60" s="2189"/>
      <c r="MJ60" s="2189"/>
      <c r="MK60" s="2189"/>
      <c r="ML60" s="2189"/>
      <c r="MM60" s="2189"/>
      <c r="MN60" s="2189"/>
      <c r="MO60" s="2189"/>
      <c r="MP60" s="2189"/>
      <c r="MQ60" s="2189"/>
      <c r="MR60" s="2189"/>
      <c r="MS60" s="2189"/>
      <c r="MT60" s="2189"/>
      <c r="MU60" s="2189"/>
      <c r="MV60" s="2189"/>
      <c r="MW60" s="2189"/>
      <c r="MX60" s="2189"/>
      <c r="MY60" s="2189"/>
      <c r="MZ60" s="2189"/>
      <c r="NA60" s="2189"/>
      <c r="NB60" s="2189"/>
      <c r="NC60" s="2189"/>
      <c r="ND60" s="2189"/>
      <c r="NE60" s="2189"/>
      <c r="NF60" s="2189"/>
      <c r="NG60" s="2189"/>
      <c r="NH60" s="2189"/>
      <c r="NI60" s="2189"/>
      <c r="NJ60" s="2189"/>
      <c r="NK60" s="2189"/>
      <c r="NL60" s="2189"/>
      <c r="NM60" s="2189"/>
      <c r="NN60" s="2189"/>
      <c r="NO60" s="2189"/>
      <c r="NP60" s="2189"/>
      <c r="NQ60" s="2189"/>
      <c r="NR60" s="2189"/>
      <c r="NS60" s="2189"/>
      <c r="NT60" s="2189"/>
      <c r="NU60" s="2189"/>
      <c r="NV60" s="2189"/>
      <c r="NW60" s="2189"/>
      <c r="NX60" s="2189"/>
      <c r="NY60" s="2189"/>
      <c r="NZ60" s="2189"/>
      <c r="OA60" s="2189"/>
      <c r="OB60" s="2189"/>
      <c r="OC60" s="2189"/>
      <c r="OD60" s="2189"/>
      <c r="OE60" s="2189"/>
      <c r="OF60" s="2189"/>
      <c r="OG60" s="2189"/>
      <c r="OH60" s="2189"/>
      <c r="OI60" s="2189"/>
      <c r="OJ60" s="2189"/>
      <c r="OK60" s="2189"/>
      <c r="OL60" s="2189"/>
      <c r="OM60" s="2189"/>
      <c r="ON60" s="2189"/>
      <c r="OO60" s="2189"/>
      <c r="OP60" s="2189"/>
      <c r="OQ60" s="2189"/>
      <c r="OR60" s="2189"/>
      <c r="OS60" s="2189"/>
      <c r="OT60" s="2189"/>
      <c r="OU60" s="2189"/>
      <c r="OV60" s="2189"/>
      <c r="OW60" s="2189"/>
      <c r="OX60" s="2189"/>
      <c r="OY60" s="2189"/>
      <c r="OZ60" s="2189"/>
      <c r="PA60" s="2189"/>
      <c r="PB60" s="2189"/>
      <c r="PC60" s="2189"/>
      <c r="PD60" s="2189"/>
      <c r="PE60" s="2189"/>
      <c r="PF60" s="2189"/>
      <c r="PG60" s="2189"/>
      <c r="PH60" s="2189"/>
      <c r="PI60" s="2189"/>
      <c r="PJ60" s="2189"/>
      <c r="PK60" s="2189"/>
      <c r="PL60" s="2189"/>
      <c r="PM60" s="2189"/>
      <c r="PN60" s="2189"/>
      <c r="PO60" s="2189"/>
      <c r="PP60" s="2189"/>
      <c r="PQ60" s="2189"/>
      <c r="PR60" s="2189"/>
      <c r="PS60" s="2189"/>
      <c r="PT60" s="2189"/>
      <c r="PU60" s="2189"/>
      <c r="PV60" s="2189"/>
      <c r="PW60" s="2189"/>
      <c r="PX60" s="2189"/>
      <c r="PY60" s="2189"/>
      <c r="PZ60" s="2189"/>
      <c r="QA60" s="2189"/>
    </row>
    <row r="61" spans="1:475">
      <c r="FB61" s="2189"/>
      <c r="FC61" s="2189"/>
      <c r="FD61" s="2189"/>
      <c r="FE61" s="2189"/>
      <c r="FF61" s="2189"/>
      <c r="FG61" s="2190"/>
      <c r="FH61" s="2189"/>
      <c r="FI61" s="2189"/>
      <c r="FJ61" s="2189"/>
      <c r="FK61" s="2189"/>
      <c r="FL61" s="2189"/>
      <c r="FM61" s="2189"/>
      <c r="FN61" s="2189"/>
      <c r="FO61" s="2191"/>
      <c r="FP61" s="2189"/>
      <c r="FQ61" s="2189"/>
      <c r="FR61" s="2189"/>
      <c r="FS61" s="2189"/>
      <c r="FT61" s="2189"/>
      <c r="FU61" s="2189"/>
      <c r="FV61" s="2189"/>
      <c r="FW61" s="2191"/>
      <c r="FX61" s="2189"/>
      <c r="FY61" s="2189"/>
      <c r="FZ61" s="2189"/>
      <c r="GA61" s="2189"/>
      <c r="GB61" s="2189"/>
      <c r="GC61" s="2189"/>
      <c r="GD61" s="2189"/>
      <c r="GE61" s="2191"/>
      <c r="GF61" s="2189"/>
      <c r="GG61" s="2189"/>
      <c r="GH61" s="2189"/>
      <c r="GI61" s="2189"/>
      <c r="GJ61" s="2189"/>
      <c r="GK61" s="2189"/>
      <c r="GL61" s="2189"/>
      <c r="GM61" s="2190"/>
      <c r="GN61" s="2189"/>
      <c r="GO61" s="2189"/>
      <c r="GP61" s="2189"/>
      <c r="GQ61" s="2189"/>
      <c r="GR61" s="2189"/>
      <c r="GS61" s="2189"/>
      <c r="GT61" s="2189"/>
      <c r="GU61" s="2189"/>
      <c r="GV61" s="2189"/>
      <c r="GW61" s="2189"/>
      <c r="GX61" s="2189"/>
      <c r="GY61" s="2189"/>
      <c r="GZ61" s="2189"/>
      <c r="HA61" s="2189"/>
      <c r="HB61" s="2189"/>
      <c r="HC61" s="2189"/>
      <c r="HD61" s="2189"/>
      <c r="HE61" s="2189"/>
      <c r="HF61" s="2189"/>
      <c r="HG61" s="2189"/>
      <c r="HH61" s="2189"/>
      <c r="HI61" s="2189"/>
      <c r="HJ61" s="2189"/>
      <c r="HK61" s="2189"/>
      <c r="HL61" s="2189"/>
      <c r="HM61" s="2189"/>
      <c r="HN61" s="2189"/>
      <c r="HO61" s="2189"/>
      <c r="HP61" s="2189"/>
      <c r="HQ61" s="2189"/>
      <c r="HR61" s="2189"/>
      <c r="HS61" s="2189"/>
      <c r="HT61" s="2189"/>
      <c r="HU61" s="2189"/>
      <c r="HV61" s="2189"/>
      <c r="HW61" s="2189"/>
      <c r="HX61" s="2189"/>
      <c r="HY61" s="2189"/>
      <c r="HZ61" s="2189"/>
      <c r="IA61" s="2189"/>
      <c r="IB61" s="2189"/>
      <c r="IC61" s="2189"/>
      <c r="ID61" s="2189"/>
      <c r="IE61" s="2189"/>
      <c r="IF61" s="2189"/>
      <c r="IG61" s="2189"/>
      <c r="IH61" s="2189"/>
      <c r="II61" s="2189"/>
      <c r="IJ61" s="2189"/>
      <c r="IK61" s="2189"/>
      <c r="IL61" s="2189"/>
      <c r="IM61" s="2189"/>
      <c r="IN61" s="2189"/>
      <c r="IO61" s="2189"/>
      <c r="IP61" s="2189"/>
      <c r="IQ61" s="2189"/>
      <c r="IR61" s="2189"/>
      <c r="IS61" s="2189"/>
      <c r="IT61" s="2189"/>
      <c r="IU61" s="2189"/>
      <c r="IV61" s="2189"/>
      <c r="IW61" s="2189"/>
      <c r="IX61" s="2189"/>
      <c r="IY61" s="2189"/>
      <c r="IZ61" s="2189"/>
      <c r="JA61" s="2189"/>
      <c r="JB61" s="2189"/>
      <c r="JC61" s="2189"/>
      <c r="JD61" s="2189"/>
      <c r="JE61" s="2189"/>
      <c r="JF61" s="2189"/>
      <c r="JG61" s="2189"/>
      <c r="JH61" s="2189"/>
      <c r="JI61" s="2189"/>
      <c r="JJ61" s="2189"/>
      <c r="JK61" s="2189"/>
      <c r="JL61" s="2189"/>
      <c r="JM61" s="2189"/>
      <c r="JN61" s="2189"/>
      <c r="JO61" s="2189"/>
      <c r="JP61" s="2189"/>
      <c r="JQ61" s="2189"/>
      <c r="JR61" s="2189"/>
      <c r="JS61" s="2189"/>
      <c r="JT61" s="2189"/>
      <c r="JU61" s="2189"/>
      <c r="JV61" s="2189"/>
      <c r="JW61" s="2189"/>
      <c r="JX61" s="2189"/>
      <c r="JY61" s="2189"/>
      <c r="JZ61" s="2189"/>
      <c r="KA61" s="2189"/>
      <c r="KB61" s="2189"/>
      <c r="KC61" s="2189"/>
      <c r="KD61" s="2189"/>
      <c r="KE61" s="2189"/>
      <c r="KF61" s="2189"/>
      <c r="KG61" s="2189"/>
      <c r="KH61" s="2189"/>
      <c r="KI61" s="2189"/>
      <c r="KJ61" s="2189"/>
      <c r="KK61" s="2189"/>
      <c r="KL61" s="2189"/>
      <c r="KM61" s="2189"/>
      <c r="KN61" s="2189"/>
      <c r="KO61" s="2189"/>
      <c r="KP61" s="2189"/>
      <c r="KQ61" s="2189"/>
      <c r="KR61" s="2189"/>
      <c r="KS61" s="2189"/>
      <c r="KT61" s="2189"/>
      <c r="KU61" s="2189"/>
      <c r="KV61" s="2189"/>
      <c r="KW61" s="2189"/>
      <c r="KX61" s="2189"/>
      <c r="KY61" s="2189"/>
      <c r="KZ61" s="2189"/>
      <c r="LA61" s="2189"/>
      <c r="LB61" s="2189"/>
      <c r="LC61" s="2189"/>
      <c r="LD61" s="2189"/>
      <c r="LE61" s="2189"/>
      <c r="LF61" s="2189"/>
      <c r="LG61" s="2189"/>
      <c r="LH61" s="2189"/>
      <c r="LI61" s="2189"/>
      <c r="LJ61" s="2189"/>
      <c r="LK61" s="2189"/>
      <c r="LL61" s="2189"/>
      <c r="LM61" s="2189"/>
      <c r="LN61" s="2189"/>
      <c r="LO61" s="2189"/>
      <c r="LP61" s="2189"/>
      <c r="LQ61" s="2189"/>
      <c r="LR61" s="2189"/>
      <c r="LS61" s="2189"/>
      <c r="LT61" s="2189"/>
      <c r="LU61" s="2189"/>
      <c r="LV61" s="2189"/>
      <c r="LW61" s="2189"/>
      <c r="LX61" s="2189"/>
      <c r="LY61" s="2189"/>
      <c r="LZ61" s="2189"/>
      <c r="MA61" s="2189"/>
      <c r="MB61" s="2189"/>
      <c r="MC61" s="2189"/>
      <c r="MD61" s="2189"/>
      <c r="ME61" s="2189"/>
      <c r="MF61" s="2189"/>
      <c r="MG61" s="2189"/>
      <c r="MH61" s="2189"/>
      <c r="MI61" s="2189"/>
      <c r="MJ61" s="2189"/>
      <c r="MK61" s="2189"/>
      <c r="ML61" s="2189"/>
      <c r="MM61" s="2189"/>
      <c r="MN61" s="2189"/>
      <c r="MO61" s="2189"/>
      <c r="MP61" s="2189"/>
      <c r="MQ61" s="2189"/>
      <c r="MR61" s="2189"/>
      <c r="MS61" s="2189"/>
      <c r="MT61" s="2189"/>
      <c r="MU61" s="2189"/>
      <c r="MV61" s="2189"/>
      <c r="MW61" s="2189"/>
      <c r="MX61" s="2189"/>
      <c r="MY61" s="2189"/>
      <c r="MZ61" s="2189"/>
      <c r="NA61" s="2189"/>
      <c r="NB61" s="2189"/>
      <c r="NC61" s="2189"/>
      <c r="ND61" s="2189"/>
      <c r="NE61" s="2189"/>
      <c r="NF61" s="2189"/>
      <c r="NG61" s="2189"/>
      <c r="NH61" s="2189"/>
      <c r="NI61" s="2189"/>
      <c r="NJ61" s="2189"/>
      <c r="NK61" s="2189"/>
      <c r="NL61" s="2189"/>
      <c r="NM61" s="2189"/>
      <c r="NN61" s="2189"/>
      <c r="NO61" s="2189"/>
      <c r="NP61" s="2189"/>
      <c r="NQ61" s="2189"/>
      <c r="NR61" s="2189"/>
      <c r="NS61" s="2189"/>
      <c r="NT61" s="2189"/>
      <c r="NU61" s="2189"/>
      <c r="NV61" s="2189"/>
      <c r="NW61" s="2189"/>
      <c r="NX61" s="2189"/>
      <c r="NY61" s="2189"/>
      <c r="NZ61" s="2189"/>
      <c r="OA61" s="2189"/>
      <c r="OB61" s="2189"/>
      <c r="OC61" s="2189"/>
      <c r="OD61" s="2189"/>
      <c r="OE61" s="2189"/>
      <c r="OF61" s="2189"/>
      <c r="OG61" s="2189"/>
      <c r="OH61" s="2189"/>
      <c r="OI61" s="2189"/>
      <c r="OJ61" s="2189"/>
      <c r="OK61" s="2189"/>
      <c r="OL61" s="2189"/>
      <c r="OM61" s="2189"/>
      <c r="ON61" s="2189"/>
      <c r="OO61" s="2189"/>
      <c r="OP61" s="2189"/>
      <c r="OQ61" s="2189"/>
      <c r="OR61" s="2189"/>
      <c r="OS61" s="2189"/>
      <c r="OT61" s="2189"/>
      <c r="OU61" s="2189"/>
      <c r="OV61" s="2189"/>
      <c r="OW61" s="2189"/>
      <c r="OX61" s="2189"/>
      <c r="OY61" s="2189"/>
      <c r="OZ61" s="2189"/>
      <c r="PA61" s="2189"/>
      <c r="PB61" s="2189"/>
      <c r="PC61" s="2189"/>
      <c r="PD61" s="2189"/>
      <c r="PE61" s="2189"/>
      <c r="PF61" s="2189"/>
      <c r="PG61" s="2189"/>
      <c r="PH61" s="2189"/>
      <c r="PI61" s="2189"/>
      <c r="PJ61" s="2189"/>
      <c r="PK61" s="2189"/>
      <c r="PL61" s="2189"/>
      <c r="PM61" s="2189"/>
      <c r="PN61" s="2189"/>
      <c r="PO61" s="2189"/>
      <c r="PP61" s="2189"/>
      <c r="PQ61" s="2189"/>
      <c r="PR61" s="2189"/>
      <c r="PS61" s="2189"/>
      <c r="PT61" s="2189"/>
      <c r="PU61" s="2189"/>
      <c r="PV61" s="2189"/>
      <c r="PW61" s="2189"/>
      <c r="PX61" s="2189"/>
      <c r="PY61" s="2189"/>
      <c r="PZ61" s="2189"/>
      <c r="QA61" s="2189"/>
    </row>
    <row r="62" spans="1:475">
      <c r="FB62" s="2189"/>
      <c r="FC62" s="2189"/>
      <c r="FD62" s="2189"/>
      <c r="FE62" s="2189"/>
      <c r="FF62" s="2189"/>
      <c r="FG62" s="2190"/>
      <c r="FH62" s="2189"/>
      <c r="FI62" s="2189"/>
      <c r="FJ62" s="2189"/>
      <c r="FK62" s="2189"/>
      <c r="FL62" s="2189"/>
      <c r="FM62" s="2189"/>
      <c r="FN62" s="2189"/>
      <c r="FO62" s="2191"/>
      <c r="FP62" s="2189"/>
      <c r="FQ62" s="2189"/>
      <c r="FR62" s="2189"/>
      <c r="FS62" s="2189"/>
      <c r="FT62" s="2189"/>
      <c r="FU62" s="2189"/>
      <c r="FV62" s="2189"/>
      <c r="FW62" s="2191"/>
      <c r="FX62" s="2189"/>
      <c r="FY62" s="2189"/>
      <c r="FZ62" s="2189"/>
      <c r="GA62" s="2189"/>
      <c r="GB62" s="2189"/>
      <c r="GC62" s="2189"/>
      <c r="GD62" s="2189"/>
      <c r="GE62" s="2191"/>
      <c r="GF62" s="2189"/>
      <c r="GG62" s="2189"/>
      <c r="GH62" s="2189"/>
      <c r="GI62" s="2189"/>
      <c r="GJ62" s="2189"/>
      <c r="GK62" s="2189"/>
      <c r="GL62" s="2189"/>
      <c r="GM62" s="2190"/>
      <c r="GN62" s="2189"/>
      <c r="GO62" s="2189"/>
      <c r="GP62" s="2189"/>
      <c r="GQ62" s="2189"/>
      <c r="GR62" s="2189"/>
      <c r="GS62" s="2189"/>
      <c r="GT62" s="2189"/>
      <c r="GU62" s="2189"/>
      <c r="GV62" s="2189"/>
      <c r="GW62" s="2189"/>
      <c r="GX62" s="2189"/>
      <c r="GY62" s="2189"/>
      <c r="GZ62" s="2189"/>
      <c r="HA62" s="2189"/>
      <c r="HB62" s="2189"/>
      <c r="HC62" s="2189"/>
      <c r="HD62" s="2189"/>
      <c r="HE62" s="2189"/>
      <c r="HF62" s="2189"/>
      <c r="HG62" s="2189"/>
      <c r="HH62" s="2189"/>
      <c r="HI62" s="2189"/>
      <c r="HJ62" s="2189"/>
      <c r="HK62" s="2189"/>
      <c r="HL62" s="2189"/>
      <c r="HM62" s="2189"/>
      <c r="HN62" s="2189"/>
      <c r="HO62" s="2189"/>
      <c r="HP62" s="2189"/>
      <c r="HQ62" s="2189"/>
      <c r="HR62" s="2189"/>
      <c r="HS62" s="2189"/>
      <c r="HT62" s="2189"/>
      <c r="HU62" s="2189"/>
      <c r="HV62" s="2189"/>
      <c r="HW62" s="2189"/>
      <c r="HX62" s="2189"/>
      <c r="HY62" s="2189"/>
      <c r="HZ62" s="2189"/>
      <c r="IA62" s="2189"/>
      <c r="IB62" s="2189"/>
      <c r="IC62" s="2189"/>
      <c r="ID62" s="2189"/>
      <c r="IE62" s="2189"/>
      <c r="IF62" s="2189"/>
      <c r="IG62" s="2189"/>
      <c r="IH62" s="2189"/>
      <c r="II62" s="2189"/>
      <c r="IJ62" s="2189"/>
      <c r="IK62" s="2189"/>
      <c r="IL62" s="2189"/>
      <c r="IM62" s="2189"/>
      <c r="IN62" s="2189"/>
      <c r="IO62" s="2189"/>
      <c r="IP62" s="2189"/>
      <c r="IQ62" s="2189"/>
      <c r="IR62" s="2189"/>
      <c r="IS62" s="2189"/>
      <c r="IT62" s="2189"/>
      <c r="IU62" s="2189"/>
      <c r="IV62" s="2189"/>
      <c r="IW62" s="2189"/>
      <c r="IX62" s="2189"/>
      <c r="IY62" s="2189"/>
      <c r="IZ62" s="2189"/>
      <c r="JA62" s="2189"/>
      <c r="JB62" s="2189"/>
      <c r="JC62" s="2189"/>
      <c r="JD62" s="2189"/>
      <c r="JE62" s="2189"/>
      <c r="JF62" s="2189"/>
      <c r="JG62" s="2189"/>
      <c r="JH62" s="2189"/>
      <c r="JI62" s="2189"/>
      <c r="JJ62" s="2189"/>
      <c r="JK62" s="2189"/>
      <c r="JL62" s="2189"/>
      <c r="JM62" s="2189"/>
      <c r="JN62" s="2189"/>
      <c r="JO62" s="2189"/>
      <c r="JP62" s="2189"/>
      <c r="JQ62" s="2189"/>
      <c r="JR62" s="2189"/>
      <c r="JS62" s="2189"/>
      <c r="JT62" s="2189"/>
      <c r="JU62" s="2189"/>
      <c r="JV62" s="2189"/>
      <c r="JW62" s="2189"/>
      <c r="JX62" s="2189"/>
      <c r="JY62" s="2189"/>
      <c r="JZ62" s="2189"/>
      <c r="KA62" s="2189"/>
      <c r="KB62" s="2189"/>
      <c r="KC62" s="2189"/>
      <c r="KD62" s="2189"/>
      <c r="KE62" s="2189"/>
      <c r="KF62" s="2189"/>
      <c r="KG62" s="2189"/>
      <c r="KH62" s="2189"/>
      <c r="KI62" s="2189"/>
      <c r="KJ62" s="2189"/>
      <c r="KK62" s="2189"/>
      <c r="KL62" s="2189"/>
      <c r="KM62" s="2189"/>
      <c r="KN62" s="2189"/>
      <c r="KO62" s="2189"/>
      <c r="KP62" s="2189"/>
      <c r="KQ62" s="2189"/>
      <c r="KR62" s="2189"/>
      <c r="KS62" s="2189"/>
      <c r="KT62" s="2189"/>
      <c r="KU62" s="2189"/>
      <c r="KV62" s="2189"/>
      <c r="KW62" s="2189"/>
      <c r="KX62" s="2189"/>
      <c r="KY62" s="2189"/>
      <c r="KZ62" s="2189"/>
      <c r="LA62" s="2189"/>
      <c r="LB62" s="2189"/>
      <c r="LC62" s="2189"/>
      <c r="LD62" s="2189"/>
      <c r="LE62" s="2189"/>
      <c r="LF62" s="2189"/>
      <c r="LG62" s="2189"/>
      <c r="LH62" s="2189"/>
      <c r="LI62" s="2189"/>
      <c r="LJ62" s="2189"/>
      <c r="LK62" s="2189"/>
      <c r="LL62" s="2189"/>
      <c r="LM62" s="2189"/>
      <c r="LN62" s="2189"/>
      <c r="LO62" s="2189"/>
      <c r="LP62" s="2189"/>
      <c r="LQ62" s="2189"/>
      <c r="LR62" s="2189"/>
      <c r="LS62" s="2189"/>
      <c r="LT62" s="2189"/>
      <c r="LU62" s="2189"/>
      <c r="LV62" s="2189"/>
      <c r="LW62" s="2189"/>
      <c r="LX62" s="2189"/>
      <c r="LY62" s="2189"/>
      <c r="LZ62" s="2189"/>
      <c r="MA62" s="2189"/>
      <c r="MB62" s="2189"/>
      <c r="MC62" s="2189"/>
      <c r="MD62" s="2189"/>
      <c r="ME62" s="2189"/>
      <c r="MF62" s="2189"/>
      <c r="MG62" s="2189"/>
      <c r="MH62" s="2189"/>
      <c r="MI62" s="2189"/>
      <c r="MJ62" s="2189"/>
      <c r="MK62" s="2189"/>
      <c r="ML62" s="2189"/>
      <c r="MM62" s="2189"/>
      <c r="MN62" s="2189"/>
      <c r="MO62" s="2189"/>
      <c r="MP62" s="2189"/>
      <c r="MQ62" s="2189"/>
      <c r="MR62" s="2189"/>
      <c r="MS62" s="2189"/>
      <c r="MT62" s="2189"/>
      <c r="MU62" s="2189"/>
      <c r="MV62" s="2189"/>
      <c r="MW62" s="2189"/>
      <c r="MX62" s="2189"/>
      <c r="MY62" s="2189"/>
      <c r="MZ62" s="2189"/>
      <c r="NA62" s="2189"/>
      <c r="NB62" s="2189"/>
      <c r="NC62" s="2189"/>
      <c r="ND62" s="2189"/>
      <c r="NE62" s="2189"/>
      <c r="NF62" s="2189"/>
      <c r="NG62" s="2189"/>
      <c r="NH62" s="2189"/>
      <c r="NI62" s="2189"/>
      <c r="NJ62" s="2189"/>
      <c r="NK62" s="2189"/>
      <c r="NL62" s="2189"/>
      <c r="NM62" s="2189"/>
      <c r="NN62" s="2189"/>
      <c r="NO62" s="2189"/>
      <c r="NP62" s="2189"/>
      <c r="NQ62" s="2189"/>
      <c r="NR62" s="2189"/>
      <c r="NS62" s="2189"/>
      <c r="NT62" s="2189"/>
      <c r="NU62" s="2189"/>
      <c r="NV62" s="2189"/>
      <c r="NW62" s="2189"/>
      <c r="NX62" s="2189"/>
      <c r="NY62" s="2189"/>
      <c r="NZ62" s="2189"/>
      <c r="OA62" s="2189"/>
      <c r="OB62" s="2189"/>
      <c r="OC62" s="2189"/>
      <c r="OD62" s="2189"/>
      <c r="OE62" s="2189"/>
      <c r="OF62" s="2189"/>
      <c r="OG62" s="2189"/>
      <c r="OH62" s="2189"/>
      <c r="OI62" s="2189"/>
      <c r="OJ62" s="2189"/>
      <c r="OK62" s="2189"/>
      <c r="OL62" s="2189"/>
      <c r="OM62" s="2189"/>
      <c r="ON62" s="2189"/>
      <c r="OO62" s="2189"/>
      <c r="OP62" s="2189"/>
      <c r="OQ62" s="2189"/>
      <c r="OR62" s="2189"/>
      <c r="OS62" s="2189"/>
      <c r="OT62" s="2189"/>
      <c r="OU62" s="2189"/>
      <c r="OV62" s="2189"/>
      <c r="OW62" s="2189"/>
      <c r="OX62" s="2189"/>
      <c r="OY62" s="2189"/>
      <c r="OZ62" s="2189"/>
      <c r="PA62" s="2189"/>
      <c r="PB62" s="2189"/>
      <c r="PC62" s="2189"/>
      <c r="PD62" s="2189"/>
      <c r="PE62" s="2189"/>
      <c r="PF62" s="2189"/>
      <c r="PG62" s="2189"/>
      <c r="PH62" s="2189"/>
      <c r="PI62" s="2189"/>
      <c r="PJ62" s="2189"/>
      <c r="PK62" s="2189"/>
      <c r="PL62" s="2189"/>
      <c r="PM62" s="2189"/>
      <c r="PN62" s="2189"/>
      <c r="PO62" s="2189"/>
      <c r="PP62" s="2189"/>
      <c r="PQ62" s="2189"/>
      <c r="PR62" s="2189"/>
      <c r="PS62" s="2189"/>
      <c r="PT62" s="2189"/>
      <c r="PU62" s="2189"/>
      <c r="PV62" s="2189"/>
      <c r="PW62" s="2189"/>
      <c r="PX62" s="2189"/>
      <c r="PY62" s="2189"/>
      <c r="PZ62" s="2189"/>
      <c r="QA62" s="2189"/>
    </row>
    <row r="63" spans="1:475">
      <c r="FB63" s="2189"/>
      <c r="FC63" s="2189"/>
      <c r="FD63" s="2189"/>
      <c r="FE63" s="2189"/>
      <c r="FF63" s="2189"/>
      <c r="FG63" s="2190"/>
      <c r="FH63" s="2189"/>
      <c r="FI63" s="2189"/>
      <c r="FJ63" s="2189"/>
      <c r="FK63" s="2189"/>
      <c r="FL63" s="2189"/>
      <c r="FM63" s="2189"/>
      <c r="FN63" s="2189"/>
      <c r="FO63" s="2191"/>
      <c r="FP63" s="2189"/>
      <c r="FQ63" s="2189"/>
      <c r="FR63" s="2189"/>
      <c r="FS63" s="2189"/>
      <c r="FT63" s="2189"/>
      <c r="FU63" s="2189"/>
      <c r="FV63" s="2189"/>
      <c r="FW63" s="2191"/>
      <c r="FX63" s="2189"/>
      <c r="FY63" s="2189"/>
      <c r="FZ63" s="2189"/>
      <c r="GA63" s="2189"/>
      <c r="GB63" s="2189"/>
      <c r="GC63" s="2189"/>
      <c r="GD63" s="2189"/>
      <c r="GE63" s="2191"/>
      <c r="GF63" s="2189"/>
      <c r="GG63" s="2189"/>
      <c r="GH63" s="2189"/>
      <c r="GI63" s="2189"/>
      <c r="GJ63" s="2189"/>
      <c r="GK63" s="2189"/>
      <c r="GL63" s="2189"/>
      <c r="GM63" s="2190"/>
      <c r="GN63" s="2189"/>
      <c r="GO63" s="2189"/>
      <c r="GP63" s="2189"/>
      <c r="GQ63" s="2189"/>
      <c r="GR63" s="2189"/>
      <c r="GS63" s="2189"/>
      <c r="GT63" s="2189"/>
      <c r="GU63" s="2189"/>
      <c r="GV63" s="2189"/>
      <c r="GW63" s="2189"/>
      <c r="GX63" s="2189"/>
      <c r="GY63" s="2189"/>
      <c r="GZ63" s="2189"/>
      <c r="HA63" s="2189"/>
      <c r="HB63" s="2189"/>
      <c r="HC63" s="2189"/>
      <c r="HD63" s="2189"/>
      <c r="HE63" s="2189"/>
      <c r="HF63" s="2189"/>
      <c r="HG63" s="2189"/>
      <c r="HH63" s="2189"/>
      <c r="HI63" s="2189"/>
      <c r="HJ63" s="2189"/>
      <c r="HK63" s="2189"/>
      <c r="HL63" s="2189"/>
      <c r="HM63" s="2189"/>
      <c r="HN63" s="2189"/>
      <c r="HO63" s="2189"/>
      <c r="HP63" s="2189"/>
      <c r="HQ63" s="2189"/>
      <c r="HR63" s="2189"/>
      <c r="HS63" s="2189"/>
      <c r="HT63" s="2189"/>
      <c r="HU63" s="2189"/>
      <c r="HV63" s="2189"/>
      <c r="HW63" s="2189"/>
      <c r="HX63" s="2189"/>
      <c r="HY63" s="2189"/>
      <c r="HZ63" s="2189"/>
      <c r="IA63" s="2189"/>
      <c r="IB63" s="2189"/>
      <c r="IC63" s="2189"/>
      <c r="ID63" s="2189"/>
      <c r="IE63" s="2189"/>
      <c r="IF63" s="2189"/>
      <c r="IG63" s="2189"/>
      <c r="IH63" s="2189"/>
      <c r="II63" s="2189"/>
      <c r="IJ63" s="2189"/>
      <c r="IK63" s="2189"/>
      <c r="IL63" s="2189"/>
      <c r="IM63" s="2189"/>
      <c r="IN63" s="2189"/>
      <c r="IO63" s="2189"/>
      <c r="IP63" s="2189"/>
      <c r="IQ63" s="2189"/>
      <c r="IR63" s="2189"/>
      <c r="IS63" s="2189"/>
      <c r="IT63" s="2189"/>
      <c r="IU63" s="2189"/>
      <c r="IV63" s="2189"/>
      <c r="IW63" s="2189"/>
      <c r="IX63" s="2189"/>
      <c r="IY63" s="2189"/>
      <c r="IZ63" s="2189"/>
      <c r="JA63" s="2189"/>
      <c r="JB63" s="2189"/>
      <c r="JC63" s="2189"/>
      <c r="JD63" s="2189"/>
      <c r="JE63" s="2189"/>
      <c r="JF63" s="2189"/>
      <c r="JG63" s="2189"/>
      <c r="JH63" s="2189"/>
      <c r="JI63" s="2189"/>
      <c r="JJ63" s="2189"/>
      <c r="JK63" s="2189"/>
      <c r="JL63" s="2189"/>
      <c r="JM63" s="2189"/>
      <c r="JN63" s="2189"/>
      <c r="JO63" s="2189"/>
      <c r="JP63" s="2189"/>
      <c r="JQ63" s="2189"/>
      <c r="JR63" s="2189"/>
      <c r="JS63" s="2189"/>
      <c r="JT63" s="2189"/>
      <c r="JU63" s="2189"/>
      <c r="JV63" s="2189"/>
      <c r="JW63" s="2189"/>
      <c r="JX63" s="2189"/>
      <c r="JY63" s="2189"/>
      <c r="JZ63" s="2189"/>
      <c r="KA63" s="2189"/>
      <c r="KB63" s="2189"/>
      <c r="KC63" s="2189"/>
      <c r="KD63" s="2189"/>
      <c r="KE63" s="2189"/>
      <c r="KF63" s="2189"/>
      <c r="KG63" s="2189"/>
      <c r="KH63" s="2189"/>
      <c r="KI63" s="2189"/>
      <c r="KJ63" s="2189"/>
      <c r="KK63" s="2189"/>
      <c r="KL63" s="2189"/>
      <c r="KM63" s="2189"/>
      <c r="KN63" s="2189"/>
      <c r="KO63" s="2189"/>
      <c r="KP63" s="2189"/>
      <c r="KQ63" s="2189"/>
      <c r="KR63" s="2189"/>
      <c r="KS63" s="2189"/>
      <c r="KT63" s="2189"/>
      <c r="KU63" s="2189"/>
      <c r="KV63" s="2189"/>
      <c r="KW63" s="2189"/>
      <c r="KX63" s="2189"/>
      <c r="KY63" s="2189"/>
      <c r="KZ63" s="2189"/>
      <c r="LA63" s="2189"/>
      <c r="LB63" s="2189"/>
      <c r="LC63" s="2189"/>
      <c r="LD63" s="2189"/>
      <c r="LE63" s="2189"/>
      <c r="LF63" s="2189"/>
      <c r="LG63" s="2189"/>
      <c r="LH63" s="2189"/>
      <c r="LI63" s="2189"/>
      <c r="LJ63" s="2189"/>
      <c r="LK63" s="2189"/>
      <c r="LL63" s="2189"/>
      <c r="LM63" s="2189"/>
      <c r="LN63" s="2189"/>
      <c r="LO63" s="2189"/>
      <c r="LP63" s="2189"/>
      <c r="LQ63" s="2189"/>
      <c r="LR63" s="2189"/>
      <c r="LS63" s="2189"/>
      <c r="LT63" s="2189"/>
      <c r="LU63" s="2189"/>
      <c r="LV63" s="2189"/>
      <c r="LW63" s="2189"/>
      <c r="LX63" s="2189"/>
      <c r="LY63" s="2189"/>
      <c r="LZ63" s="2189"/>
      <c r="MA63" s="2189"/>
      <c r="MB63" s="2189"/>
      <c r="MC63" s="2189"/>
      <c r="MD63" s="2189"/>
      <c r="ME63" s="2189"/>
      <c r="MF63" s="2189"/>
      <c r="MG63" s="2189"/>
      <c r="MH63" s="2189"/>
      <c r="MI63" s="2189"/>
      <c r="MJ63" s="2189"/>
      <c r="MK63" s="2189"/>
      <c r="ML63" s="2189"/>
      <c r="MM63" s="2189"/>
      <c r="MN63" s="2189"/>
      <c r="MO63" s="2189"/>
      <c r="MP63" s="2189"/>
      <c r="MQ63" s="2189"/>
      <c r="MR63" s="2189"/>
      <c r="MS63" s="2189"/>
      <c r="MT63" s="2189"/>
      <c r="MU63" s="2189"/>
      <c r="MV63" s="2189"/>
      <c r="MW63" s="2189"/>
      <c r="MX63" s="2189"/>
      <c r="MY63" s="2189"/>
      <c r="MZ63" s="2189"/>
      <c r="NA63" s="2189"/>
      <c r="NB63" s="2189"/>
      <c r="NC63" s="2189"/>
      <c r="ND63" s="2189"/>
      <c r="NE63" s="2189"/>
      <c r="NF63" s="2189"/>
      <c r="NG63" s="2189"/>
      <c r="NH63" s="2189"/>
      <c r="NI63" s="2189"/>
      <c r="NJ63" s="2189"/>
      <c r="NK63" s="2189"/>
      <c r="NL63" s="2189"/>
      <c r="NM63" s="2189"/>
      <c r="NN63" s="2189"/>
      <c r="NO63" s="2189"/>
      <c r="NP63" s="2189"/>
      <c r="NQ63" s="2189"/>
      <c r="NR63" s="2189"/>
      <c r="NS63" s="2189"/>
      <c r="NT63" s="2189"/>
      <c r="NU63" s="2189"/>
      <c r="NV63" s="2189"/>
      <c r="NW63" s="2189"/>
      <c r="NX63" s="2189"/>
      <c r="NY63" s="2189"/>
      <c r="NZ63" s="2189"/>
      <c r="OA63" s="2189"/>
      <c r="OB63" s="2189"/>
      <c r="OC63" s="2189"/>
      <c r="OD63" s="2189"/>
      <c r="OE63" s="2189"/>
      <c r="OF63" s="2189"/>
      <c r="OG63" s="2189"/>
      <c r="OH63" s="2189"/>
      <c r="OI63" s="2189"/>
      <c r="OJ63" s="2189"/>
      <c r="OK63" s="2189"/>
      <c r="OL63" s="2189"/>
      <c r="OM63" s="2189"/>
      <c r="ON63" s="2189"/>
      <c r="OO63" s="2189"/>
      <c r="OP63" s="2189"/>
      <c r="OQ63" s="2189"/>
      <c r="OR63" s="2189"/>
      <c r="OS63" s="2189"/>
      <c r="OT63" s="2189"/>
      <c r="OU63" s="2189"/>
      <c r="OV63" s="2189"/>
      <c r="OW63" s="2189"/>
      <c r="OX63" s="2189"/>
      <c r="OY63" s="2189"/>
      <c r="OZ63" s="2189"/>
      <c r="PA63" s="2189"/>
      <c r="PB63" s="2189"/>
      <c r="PC63" s="2189"/>
      <c r="PD63" s="2189"/>
      <c r="PE63" s="2189"/>
      <c r="PF63" s="2189"/>
      <c r="PG63" s="2189"/>
      <c r="PH63" s="2189"/>
      <c r="PI63" s="2189"/>
      <c r="PJ63" s="2189"/>
      <c r="PK63" s="2189"/>
      <c r="PL63" s="2189"/>
      <c r="PM63" s="2189"/>
      <c r="PN63" s="2189"/>
      <c r="PO63" s="2189"/>
      <c r="PP63" s="2189"/>
      <c r="PQ63" s="2189"/>
      <c r="PR63" s="2189"/>
      <c r="PS63" s="2189"/>
      <c r="PT63" s="2189"/>
      <c r="PU63" s="2189"/>
      <c r="PV63" s="2189"/>
      <c r="PW63" s="2189"/>
      <c r="PX63" s="2189"/>
      <c r="PY63" s="2189"/>
      <c r="PZ63" s="2189"/>
      <c r="QA63" s="2189"/>
    </row>
    <row r="64" spans="1:475">
      <c r="FB64" s="2189"/>
      <c r="FC64" s="2189"/>
      <c r="FD64" s="2189"/>
      <c r="FE64" s="2189"/>
      <c r="FF64" s="2189"/>
      <c r="FG64" s="2190"/>
      <c r="FH64" s="2189"/>
      <c r="FI64" s="2189"/>
      <c r="FJ64" s="2189"/>
      <c r="FK64" s="2189"/>
      <c r="FL64" s="2189"/>
      <c r="FM64" s="2189"/>
      <c r="FN64" s="2189"/>
      <c r="FO64" s="2191"/>
      <c r="FP64" s="2189"/>
      <c r="FQ64" s="2189"/>
      <c r="FR64" s="2189"/>
      <c r="FS64" s="2189"/>
      <c r="FT64" s="2189"/>
      <c r="FU64" s="2189"/>
      <c r="FV64" s="2189"/>
      <c r="FW64" s="2191"/>
      <c r="FX64" s="2189"/>
      <c r="FY64" s="2189"/>
      <c r="FZ64" s="2189"/>
      <c r="GA64" s="2189"/>
      <c r="GB64" s="2189"/>
      <c r="GC64" s="2189"/>
      <c r="GD64" s="2189"/>
      <c r="GE64" s="2191"/>
      <c r="GF64" s="2189"/>
      <c r="GG64" s="2189"/>
      <c r="GH64" s="2189"/>
      <c r="GI64" s="2189"/>
      <c r="GJ64" s="2189"/>
      <c r="GK64" s="2189"/>
      <c r="GL64" s="2189"/>
      <c r="GM64" s="2190"/>
      <c r="GN64" s="2189"/>
      <c r="GO64" s="2189"/>
      <c r="GP64" s="2189"/>
      <c r="GQ64" s="2189"/>
      <c r="GR64" s="2189"/>
      <c r="GS64" s="2189"/>
      <c r="GT64" s="2189"/>
      <c r="GU64" s="2189"/>
      <c r="GV64" s="2189"/>
      <c r="GW64" s="2189"/>
      <c r="GX64" s="2189"/>
      <c r="GY64" s="2189"/>
      <c r="GZ64" s="2189"/>
      <c r="HA64" s="2189"/>
      <c r="HB64" s="2189"/>
      <c r="HC64" s="2189"/>
      <c r="HD64" s="2189"/>
      <c r="HE64" s="2189"/>
      <c r="HF64" s="2189"/>
      <c r="HG64" s="2189"/>
      <c r="HH64" s="2189"/>
      <c r="HI64" s="2189"/>
      <c r="HJ64" s="2189"/>
      <c r="HK64" s="2189"/>
      <c r="HL64" s="2189"/>
      <c r="HM64" s="2189"/>
      <c r="HN64" s="2189"/>
      <c r="HO64" s="2189"/>
      <c r="HP64" s="2189"/>
      <c r="HQ64" s="2189"/>
      <c r="HR64" s="2189"/>
      <c r="HS64" s="2189"/>
      <c r="HT64" s="2189"/>
      <c r="HU64" s="2189"/>
      <c r="HV64" s="2189"/>
      <c r="HW64" s="2189"/>
      <c r="HX64" s="2189"/>
      <c r="HY64" s="2189"/>
      <c r="HZ64" s="2189"/>
      <c r="IA64" s="2189"/>
      <c r="IB64" s="2189"/>
      <c r="IC64" s="2189"/>
      <c r="ID64" s="2189"/>
      <c r="IE64" s="2189"/>
      <c r="IF64" s="2189"/>
      <c r="IG64" s="2189"/>
      <c r="IH64" s="2189"/>
      <c r="II64" s="2189"/>
      <c r="IJ64" s="2189"/>
      <c r="IK64" s="2189"/>
      <c r="IL64" s="2189"/>
      <c r="IM64" s="2189"/>
      <c r="IN64" s="2189"/>
      <c r="IO64" s="2189"/>
      <c r="IP64" s="2189"/>
      <c r="IQ64" s="2189"/>
      <c r="IR64" s="2189"/>
      <c r="IS64" s="2189"/>
      <c r="IT64" s="2189"/>
      <c r="IU64" s="2189"/>
      <c r="IV64" s="2189"/>
      <c r="IW64" s="2189"/>
      <c r="IX64" s="2189"/>
      <c r="IY64" s="2189"/>
      <c r="IZ64" s="2189"/>
      <c r="JA64" s="2189"/>
      <c r="JB64" s="2189"/>
      <c r="JC64" s="2189"/>
      <c r="JD64" s="2189"/>
      <c r="JE64" s="2189"/>
      <c r="JF64" s="2189"/>
      <c r="JG64" s="2189"/>
      <c r="JH64" s="2189"/>
      <c r="JI64" s="2189"/>
      <c r="JJ64" s="2189"/>
      <c r="JK64" s="2189"/>
      <c r="JL64" s="2189"/>
      <c r="JM64" s="2189"/>
      <c r="JN64" s="2189"/>
      <c r="JO64" s="2189"/>
      <c r="JP64" s="2189"/>
      <c r="JQ64" s="2189"/>
      <c r="JR64" s="2189"/>
      <c r="JS64" s="2189"/>
      <c r="JT64" s="2189"/>
      <c r="JU64" s="2189"/>
      <c r="JV64" s="2189"/>
      <c r="JW64" s="2189"/>
      <c r="JX64" s="2189"/>
      <c r="JY64" s="2189"/>
      <c r="JZ64" s="2189"/>
      <c r="KA64" s="2189"/>
      <c r="KB64" s="2189"/>
      <c r="KC64" s="2189"/>
      <c r="KD64" s="2189"/>
      <c r="KE64" s="2189"/>
      <c r="KF64" s="2189"/>
      <c r="KG64" s="2189"/>
      <c r="KH64" s="2189"/>
      <c r="KI64" s="2189"/>
      <c r="KJ64" s="2189"/>
      <c r="KK64" s="2189"/>
      <c r="KL64" s="2189"/>
      <c r="KM64" s="2189"/>
      <c r="KN64" s="2189"/>
      <c r="KO64" s="2189"/>
      <c r="KP64" s="2189"/>
      <c r="KQ64" s="2189"/>
      <c r="KR64" s="2189"/>
      <c r="KS64" s="2189"/>
      <c r="KT64" s="2189"/>
      <c r="KU64" s="2189"/>
      <c r="KV64" s="2189"/>
      <c r="KW64" s="2189"/>
      <c r="KX64" s="2189"/>
      <c r="KY64" s="2189"/>
      <c r="KZ64" s="2189"/>
      <c r="LA64" s="2189"/>
      <c r="LB64" s="2189"/>
      <c r="LC64" s="2189"/>
      <c r="LD64" s="2189"/>
      <c r="LE64" s="2189"/>
      <c r="LF64" s="2189"/>
      <c r="LG64" s="2189"/>
      <c r="LH64" s="2189"/>
      <c r="LI64" s="2189"/>
      <c r="LJ64" s="2189"/>
      <c r="LK64" s="2189"/>
      <c r="LL64" s="2189"/>
      <c r="LM64" s="2189"/>
      <c r="LN64" s="2189"/>
      <c r="LO64" s="2189"/>
      <c r="LP64" s="2189"/>
      <c r="LQ64" s="2189"/>
      <c r="LR64" s="2189"/>
      <c r="LS64" s="2189"/>
      <c r="LT64" s="2189"/>
      <c r="LU64" s="2189"/>
      <c r="LV64" s="2189"/>
      <c r="LW64" s="2189"/>
      <c r="LX64" s="2189"/>
      <c r="LY64" s="2189"/>
      <c r="LZ64" s="2189"/>
      <c r="MA64" s="2189"/>
      <c r="MB64" s="2189"/>
      <c r="MC64" s="2189"/>
      <c r="MD64" s="2189"/>
      <c r="ME64" s="2189"/>
      <c r="MF64" s="2189"/>
      <c r="MG64" s="2189"/>
      <c r="MH64" s="2189"/>
      <c r="MI64" s="2189"/>
      <c r="MJ64" s="2189"/>
      <c r="MK64" s="2189"/>
      <c r="ML64" s="2189"/>
      <c r="MM64" s="2189"/>
      <c r="MN64" s="2189"/>
      <c r="MO64" s="2189"/>
      <c r="MP64" s="2189"/>
      <c r="MQ64" s="2189"/>
      <c r="MR64" s="2189"/>
      <c r="MS64" s="2189"/>
      <c r="MT64" s="2189"/>
      <c r="MU64" s="2189"/>
      <c r="MV64" s="2189"/>
      <c r="MW64" s="2189"/>
      <c r="MX64" s="2189"/>
      <c r="MY64" s="2189"/>
      <c r="MZ64" s="2189"/>
      <c r="NA64" s="2189"/>
      <c r="NB64" s="2189"/>
      <c r="NC64" s="2189"/>
      <c r="ND64" s="2189"/>
      <c r="NE64" s="2189"/>
      <c r="NF64" s="2189"/>
      <c r="NG64" s="2189"/>
      <c r="NH64" s="2189"/>
      <c r="NI64" s="2189"/>
      <c r="NJ64" s="2189"/>
      <c r="NK64" s="2189"/>
      <c r="NL64" s="2189"/>
      <c r="NM64" s="2189"/>
      <c r="NN64" s="2189"/>
      <c r="NO64" s="2189"/>
      <c r="NP64" s="2189"/>
      <c r="NQ64" s="2189"/>
      <c r="NR64" s="2189"/>
      <c r="NS64" s="2189"/>
      <c r="NT64" s="2189"/>
      <c r="NU64" s="2189"/>
      <c r="NV64" s="2189"/>
      <c r="NW64" s="2189"/>
      <c r="NX64" s="2189"/>
      <c r="NY64" s="2189"/>
      <c r="NZ64" s="2189"/>
      <c r="OA64" s="2189"/>
      <c r="OB64" s="2189"/>
      <c r="OC64" s="2189"/>
      <c r="OD64" s="2189"/>
      <c r="OE64" s="2189"/>
      <c r="OF64" s="2189"/>
      <c r="OG64" s="2189"/>
      <c r="OH64" s="2189"/>
      <c r="OI64" s="2189"/>
      <c r="OJ64" s="2189"/>
      <c r="OK64" s="2189"/>
      <c r="OL64" s="2189"/>
      <c r="OM64" s="2189"/>
      <c r="ON64" s="2189"/>
      <c r="OO64" s="2189"/>
      <c r="OP64" s="2189"/>
      <c r="OQ64" s="2189"/>
      <c r="OR64" s="2189"/>
      <c r="OS64" s="2189"/>
      <c r="OT64" s="2189"/>
      <c r="OU64" s="2189"/>
      <c r="OV64" s="2189"/>
      <c r="OW64" s="2189"/>
      <c r="OX64" s="2189"/>
      <c r="OY64" s="2189"/>
      <c r="OZ64" s="2189"/>
      <c r="PA64" s="2189"/>
      <c r="PB64" s="2189"/>
      <c r="PC64" s="2189"/>
      <c r="PD64" s="2189"/>
      <c r="PE64" s="2189"/>
      <c r="PF64" s="2189"/>
      <c r="PG64" s="2189"/>
      <c r="PH64" s="2189"/>
      <c r="PI64" s="2189"/>
      <c r="PJ64" s="2189"/>
      <c r="PK64" s="2189"/>
      <c r="PL64" s="2189"/>
      <c r="PM64" s="2189"/>
      <c r="PN64" s="2189"/>
      <c r="PO64" s="2189"/>
      <c r="PP64" s="2189"/>
      <c r="PQ64" s="2189"/>
      <c r="PR64" s="2189"/>
      <c r="PS64" s="2189"/>
      <c r="PT64" s="2189"/>
      <c r="PU64" s="2189"/>
      <c r="PV64" s="2189"/>
      <c r="PW64" s="2189"/>
      <c r="PX64" s="2189"/>
      <c r="PY64" s="2189"/>
      <c r="PZ64" s="2189"/>
      <c r="QA64" s="2189"/>
    </row>
    <row r="65" spans="158:443">
      <c r="FB65" s="2189"/>
      <c r="FC65" s="2189"/>
      <c r="FD65" s="2189"/>
      <c r="FE65" s="2189"/>
      <c r="FF65" s="2189"/>
      <c r="FG65" s="2190"/>
      <c r="FH65" s="2189"/>
      <c r="FI65" s="2189"/>
      <c r="FJ65" s="2189"/>
      <c r="FK65" s="2189"/>
      <c r="FL65" s="2189"/>
      <c r="FM65" s="2189"/>
      <c r="FN65" s="2189"/>
      <c r="FO65" s="2191"/>
      <c r="FP65" s="2189"/>
      <c r="FQ65" s="2189"/>
      <c r="FR65" s="2189"/>
      <c r="FS65" s="2189"/>
      <c r="FT65" s="2189"/>
      <c r="FU65" s="2189"/>
      <c r="FV65" s="2189"/>
      <c r="FW65" s="2191"/>
      <c r="FX65" s="2189"/>
      <c r="FY65" s="2189"/>
      <c r="FZ65" s="2189"/>
      <c r="GA65" s="2189"/>
      <c r="GB65" s="2189"/>
      <c r="GC65" s="2189"/>
      <c r="GD65" s="2189"/>
      <c r="GE65" s="2191"/>
      <c r="GF65" s="2189"/>
      <c r="GG65" s="2189"/>
      <c r="GH65" s="2189"/>
      <c r="GI65" s="2189"/>
      <c r="GJ65" s="2189"/>
      <c r="GK65" s="2189"/>
      <c r="GL65" s="2189"/>
      <c r="GM65" s="2190"/>
      <c r="GN65" s="2189"/>
      <c r="GO65" s="2189"/>
      <c r="GP65" s="2189"/>
      <c r="GQ65" s="2189"/>
      <c r="GR65" s="2189"/>
      <c r="GS65" s="2189"/>
      <c r="GT65" s="2189"/>
      <c r="GU65" s="2189"/>
      <c r="GV65" s="2189"/>
      <c r="GW65" s="2189"/>
      <c r="GX65" s="2189"/>
      <c r="GY65" s="2189"/>
      <c r="GZ65" s="2189"/>
      <c r="HA65" s="2189"/>
      <c r="HB65" s="2189"/>
      <c r="HC65" s="2189"/>
      <c r="HD65" s="2189"/>
      <c r="HE65" s="2189"/>
      <c r="HF65" s="2189"/>
      <c r="HG65" s="2189"/>
      <c r="HH65" s="2189"/>
      <c r="HI65" s="2189"/>
      <c r="HJ65" s="2189"/>
      <c r="HK65" s="2189"/>
      <c r="HL65" s="2189"/>
      <c r="HM65" s="2189"/>
      <c r="HN65" s="2189"/>
      <c r="HO65" s="2189"/>
      <c r="HP65" s="2189"/>
      <c r="HQ65" s="2189"/>
      <c r="HR65" s="2189"/>
      <c r="HS65" s="2189"/>
      <c r="HT65" s="2189"/>
      <c r="HU65" s="2189"/>
      <c r="HV65" s="2189"/>
      <c r="HW65" s="2189"/>
      <c r="HX65" s="2189"/>
      <c r="HY65" s="2189"/>
      <c r="HZ65" s="2189"/>
      <c r="IA65" s="2189"/>
      <c r="IB65" s="2189"/>
      <c r="IC65" s="2189"/>
      <c r="ID65" s="2189"/>
      <c r="IE65" s="2189"/>
      <c r="IF65" s="2189"/>
      <c r="IG65" s="2189"/>
      <c r="IH65" s="2189"/>
      <c r="II65" s="2189"/>
      <c r="IJ65" s="2189"/>
      <c r="IK65" s="2189"/>
      <c r="IL65" s="2189"/>
      <c r="IM65" s="2189"/>
      <c r="IN65" s="2189"/>
      <c r="IO65" s="2189"/>
      <c r="IP65" s="2189"/>
      <c r="IQ65" s="2189"/>
      <c r="IR65" s="2189"/>
      <c r="IS65" s="2189"/>
      <c r="IT65" s="2189"/>
      <c r="IU65" s="2189"/>
      <c r="IV65" s="2189"/>
      <c r="IW65" s="2189"/>
      <c r="IX65" s="2189"/>
      <c r="IY65" s="2189"/>
      <c r="IZ65" s="2189"/>
      <c r="JA65" s="2189"/>
      <c r="JB65" s="2189"/>
      <c r="JC65" s="2189"/>
      <c r="JD65" s="2189"/>
      <c r="JE65" s="2189"/>
      <c r="JF65" s="2189"/>
      <c r="JG65" s="2189"/>
      <c r="JH65" s="2189"/>
      <c r="JI65" s="2189"/>
      <c r="JJ65" s="2189"/>
      <c r="JK65" s="2189"/>
      <c r="JL65" s="2189"/>
      <c r="JM65" s="2189"/>
      <c r="JN65" s="2189"/>
      <c r="JO65" s="2189"/>
      <c r="JP65" s="2189"/>
      <c r="JQ65" s="2189"/>
      <c r="JR65" s="2189"/>
      <c r="JS65" s="2189"/>
      <c r="JT65" s="2189"/>
      <c r="JU65" s="2189"/>
      <c r="JV65" s="2189"/>
      <c r="JW65" s="2189"/>
      <c r="JX65" s="2189"/>
      <c r="JY65" s="2189"/>
      <c r="JZ65" s="2189"/>
      <c r="KA65" s="2189"/>
      <c r="KB65" s="2189"/>
      <c r="KC65" s="2189"/>
      <c r="KD65" s="2189"/>
      <c r="KE65" s="2189"/>
      <c r="KF65" s="2189"/>
      <c r="KG65" s="2189"/>
      <c r="KH65" s="2189"/>
      <c r="KI65" s="2189"/>
      <c r="KJ65" s="2189"/>
      <c r="KK65" s="2189"/>
      <c r="KL65" s="2189"/>
      <c r="KM65" s="2189"/>
      <c r="KN65" s="2189"/>
      <c r="KO65" s="2189"/>
      <c r="KP65" s="2189"/>
      <c r="KQ65" s="2189"/>
      <c r="KR65" s="2189"/>
      <c r="KS65" s="2189"/>
      <c r="KT65" s="2189"/>
      <c r="KU65" s="2189"/>
      <c r="KV65" s="2189"/>
      <c r="KW65" s="2189"/>
      <c r="KX65" s="2189"/>
      <c r="KY65" s="2189"/>
      <c r="KZ65" s="2189"/>
      <c r="LA65" s="2189"/>
      <c r="LB65" s="2189"/>
      <c r="LC65" s="2189"/>
      <c r="LD65" s="2189"/>
      <c r="LE65" s="2189"/>
      <c r="LF65" s="2189"/>
      <c r="LG65" s="2189"/>
      <c r="LH65" s="2189"/>
      <c r="LI65" s="2189"/>
      <c r="LJ65" s="2189"/>
      <c r="LK65" s="2189"/>
      <c r="LL65" s="2189"/>
      <c r="LM65" s="2189"/>
      <c r="LN65" s="2189"/>
      <c r="LO65" s="2189"/>
      <c r="LP65" s="2189"/>
      <c r="LQ65" s="2189"/>
      <c r="LR65" s="2189"/>
      <c r="LS65" s="2189"/>
      <c r="LT65" s="2189"/>
      <c r="LU65" s="2189"/>
      <c r="LV65" s="2189"/>
      <c r="LW65" s="2189"/>
      <c r="LX65" s="2189"/>
      <c r="LY65" s="2189"/>
      <c r="LZ65" s="2189"/>
      <c r="MA65" s="2189"/>
      <c r="MB65" s="2189"/>
      <c r="MC65" s="2189"/>
      <c r="MD65" s="2189"/>
      <c r="ME65" s="2189"/>
      <c r="MF65" s="2189"/>
      <c r="MG65" s="2189"/>
      <c r="MH65" s="2189"/>
      <c r="MI65" s="2189"/>
      <c r="MJ65" s="2189"/>
      <c r="MK65" s="2189"/>
      <c r="ML65" s="2189"/>
      <c r="MM65" s="2189"/>
      <c r="MN65" s="2189"/>
      <c r="MO65" s="2189"/>
      <c r="MP65" s="2189"/>
      <c r="MQ65" s="2189"/>
      <c r="MR65" s="2189"/>
      <c r="MS65" s="2189"/>
      <c r="MT65" s="2189"/>
      <c r="MU65" s="2189"/>
      <c r="MV65" s="2189"/>
      <c r="MW65" s="2189"/>
      <c r="MX65" s="2189"/>
      <c r="MY65" s="2189"/>
      <c r="MZ65" s="2189"/>
      <c r="NA65" s="2189"/>
      <c r="NB65" s="2189"/>
      <c r="NC65" s="2189"/>
      <c r="ND65" s="2189"/>
      <c r="NE65" s="2189"/>
      <c r="NF65" s="2189"/>
      <c r="NG65" s="2189"/>
      <c r="NH65" s="2189"/>
      <c r="NI65" s="2189"/>
      <c r="NJ65" s="2189"/>
      <c r="NK65" s="2189"/>
      <c r="NL65" s="2189"/>
      <c r="NM65" s="2189"/>
      <c r="NN65" s="2189"/>
      <c r="NO65" s="2189"/>
      <c r="NP65" s="2189"/>
      <c r="NQ65" s="2189"/>
      <c r="NR65" s="2189"/>
      <c r="NS65" s="2189"/>
      <c r="NT65" s="2189"/>
      <c r="NU65" s="2189"/>
      <c r="NV65" s="2189"/>
      <c r="NW65" s="2189"/>
      <c r="NX65" s="2189"/>
      <c r="NY65" s="2189"/>
      <c r="NZ65" s="2189"/>
      <c r="OA65" s="2189"/>
      <c r="OB65" s="2189"/>
      <c r="OC65" s="2189"/>
      <c r="OD65" s="2189"/>
      <c r="OE65" s="2189"/>
      <c r="OF65" s="2189"/>
      <c r="OG65" s="2189"/>
      <c r="OH65" s="2189"/>
      <c r="OI65" s="2189"/>
      <c r="OJ65" s="2189"/>
      <c r="OK65" s="2189"/>
      <c r="OL65" s="2189"/>
      <c r="OM65" s="2189"/>
      <c r="ON65" s="2189"/>
      <c r="OO65" s="2189"/>
      <c r="OP65" s="2189"/>
      <c r="OQ65" s="2189"/>
      <c r="OR65" s="2189"/>
      <c r="OS65" s="2189"/>
      <c r="OT65" s="2189"/>
      <c r="OU65" s="2189"/>
      <c r="OV65" s="2189"/>
      <c r="OW65" s="2189"/>
      <c r="OX65" s="2189"/>
      <c r="OY65" s="2189"/>
      <c r="OZ65" s="2189"/>
      <c r="PA65" s="2189"/>
      <c r="PB65" s="2189"/>
      <c r="PC65" s="2189"/>
      <c r="PD65" s="2189"/>
      <c r="PE65" s="2189"/>
      <c r="PF65" s="2189"/>
      <c r="PG65" s="2189"/>
      <c r="PH65" s="2189"/>
      <c r="PI65" s="2189"/>
      <c r="PJ65" s="2189"/>
      <c r="PK65" s="2189"/>
      <c r="PL65" s="2189"/>
      <c r="PM65" s="2189"/>
      <c r="PN65" s="2189"/>
      <c r="PO65" s="2189"/>
      <c r="PP65" s="2189"/>
      <c r="PQ65" s="2189"/>
      <c r="PR65" s="2189"/>
      <c r="PS65" s="2189"/>
      <c r="PT65" s="2189"/>
      <c r="PU65" s="2189"/>
      <c r="PV65" s="2189"/>
      <c r="PW65" s="2189"/>
      <c r="PX65" s="2189"/>
      <c r="PY65" s="2189"/>
      <c r="PZ65" s="2189"/>
      <c r="QA65" s="2189"/>
    </row>
    <row r="66" spans="158:443">
      <c r="FB66" s="2189"/>
      <c r="FC66" s="2189"/>
      <c r="FD66" s="2189"/>
      <c r="FE66" s="2189"/>
      <c r="FF66" s="2189"/>
      <c r="FG66" s="2190"/>
      <c r="FH66" s="2189"/>
      <c r="FI66" s="2189"/>
      <c r="FJ66" s="2189"/>
      <c r="FK66" s="2189"/>
      <c r="FL66" s="2189"/>
      <c r="FM66" s="2189"/>
      <c r="FN66" s="2189"/>
      <c r="FO66" s="2191"/>
      <c r="FP66" s="2189"/>
      <c r="FQ66" s="2189"/>
      <c r="FR66" s="2189"/>
      <c r="FS66" s="2189"/>
      <c r="FT66" s="2189"/>
      <c r="FU66" s="2189"/>
      <c r="FV66" s="2189"/>
      <c r="FW66" s="2191"/>
      <c r="FX66" s="2189"/>
      <c r="FY66" s="2189"/>
      <c r="FZ66" s="2189"/>
      <c r="GA66" s="2189"/>
      <c r="GB66" s="2189"/>
      <c r="GC66" s="2189"/>
      <c r="GD66" s="2189"/>
      <c r="GE66" s="2191"/>
      <c r="GF66" s="2189"/>
      <c r="GG66" s="2189"/>
      <c r="GH66" s="2189"/>
      <c r="GI66" s="2189"/>
      <c r="GJ66" s="2189"/>
      <c r="GK66" s="2189"/>
      <c r="GL66" s="2189"/>
      <c r="GM66" s="2190"/>
      <c r="GN66" s="2189"/>
      <c r="GO66" s="2189"/>
      <c r="GP66" s="2189"/>
      <c r="GQ66" s="2189"/>
      <c r="GR66" s="2189"/>
      <c r="GS66" s="2189"/>
      <c r="GT66" s="2189"/>
      <c r="GU66" s="2189"/>
      <c r="GV66" s="2189"/>
      <c r="GW66" s="2189"/>
      <c r="GX66" s="2189"/>
      <c r="GY66" s="2189"/>
      <c r="GZ66" s="2189"/>
      <c r="HA66" s="2189"/>
      <c r="HB66" s="2189"/>
      <c r="HC66" s="2189"/>
      <c r="HD66" s="2189"/>
      <c r="HE66" s="2189"/>
      <c r="HF66" s="2189"/>
      <c r="HG66" s="2189"/>
      <c r="HH66" s="2189"/>
      <c r="HI66" s="2189"/>
      <c r="HJ66" s="2189"/>
      <c r="HK66" s="2189"/>
      <c r="HL66" s="2189"/>
      <c r="HM66" s="2189"/>
      <c r="HN66" s="2189"/>
      <c r="HO66" s="2189"/>
      <c r="HP66" s="2189"/>
      <c r="HQ66" s="2189"/>
      <c r="HR66" s="2189"/>
      <c r="HS66" s="2189"/>
      <c r="HT66" s="2189"/>
      <c r="HU66" s="2189"/>
      <c r="HV66" s="2189"/>
      <c r="HW66" s="2189"/>
      <c r="HX66" s="2189"/>
      <c r="HY66" s="2189"/>
      <c r="HZ66" s="2189"/>
      <c r="IA66" s="2189"/>
      <c r="IB66" s="2189"/>
      <c r="IC66" s="2189"/>
      <c r="ID66" s="2189"/>
      <c r="IE66" s="2189"/>
      <c r="IF66" s="2189"/>
      <c r="IG66" s="2189"/>
      <c r="IH66" s="2189"/>
      <c r="II66" s="2189"/>
      <c r="IJ66" s="2189"/>
      <c r="IK66" s="2189"/>
      <c r="IL66" s="2189"/>
      <c r="IM66" s="2189"/>
      <c r="IN66" s="2189"/>
      <c r="IO66" s="2189"/>
      <c r="IP66" s="2189"/>
      <c r="IQ66" s="2189"/>
      <c r="IR66" s="2189"/>
      <c r="IS66" s="2189"/>
      <c r="IT66" s="2189"/>
      <c r="IU66" s="2189"/>
      <c r="IV66" s="2189"/>
      <c r="IW66" s="2189"/>
      <c r="IX66" s="2189"/>
      <c r="IY66" s="2189"/>
      <c r="IZ66" s="2189"/>
      <c r="JA66" s="2189"/>
      <c r="JB66" s="2189"/>
      <c r="JC66" s="2189"/>
      <c r="JD66" s="2189"/>
      <c r="JE66" s="2189"/>
      <c r="JF66" s="2189"/>
      <c r="JG66" s="2189"/>
      <c r="JH66" s="2189"/>
      <c r="JI66" s="2189"/>
      <c r="JJ66" s="2189"/>
      <c r="JK66" s="2189"/>
      <c r="JL66" s="2189"/>
      <c r="JM66" s="2189"/>
      <c r="JN66" s="2189"/>
      <c r="JO66" s="2189"/>
      <c r="JP66" s="2189"/>
      <c r="JQ66" s="2189"/>
      <c r="JR66" s="2189"/>
      <c r="JS66" s="2189"/>
      <c r="JT66" s="2189"/>
      <c r="JU66" s="2189"/>
      <c r="JV66" s="2189"/>
      <c r="JW66" s="2189"/>
      <c r="JX66" s="2189"/>
      <c r="JY66" s="2189"/>
      <c r="JZ66" s="2189"/>
      <c r="KA66" s="2189"/>
      <c r="KB66" s="2189"/>
      <c r="KC66" s="2189"/>
      <c r="KD66" s="2189"/>
      <c r="KE66" s="2189"/>
      <c r="KF66" s="2189"/>
      <c r="KG66" s="2189"/>
      <c r="KH66" s="2189"/>
      <c r="KI66" s="2189"/>
      <c r="KJ66" s="2189"/>
      <c r="KK66" s="2189"/>
      <c r="KL66" s="2189"/>
      <c r="KM66" s="2189"/>
      <c r="KN66" s="2189"/>
      <c r="KO66" s="2189"/>
      <c r="KP66" s="2189"/>
      <c r="KQ66" s="2189"/>
      <c r="KR66" s="2189"/>
      <c r="KS66" s="2189"/>
      <c r="KT66" s="2189"/>
      <c r="KU66" s="2189"/>
      <c r="KV66" s="2189"/>
      <c r="KW66" s="2189"/>
      <c r="KX66" s="2189"/>
      <c r="KY66" s="2189"/>
      <c r="KZ66" s="2189"/>
      <c r="LA66" s="2189"/>
      <c r="LB66" s="2189"/>
      <c r="LC66" s="2189"/>
      <c r="LD66" s="2189"/>
      <c r="LE66" s="2189"/>
      <c r="LF66" s="2189"/>
      <c r="LG66" s="2189"/>
      <c r="LH66" s="2189"/>
      <c r="LI66" s="2189"/>
      <c r="LJ66" s="2189"/>
      <c r="LK66" s="2189"/>
      <c r="LL66" s="2189"/>
      <c r="LM66" s="2189"/>
      <c r="LN66" s="2189"/>
      <c r="LO66" s="2189"/>
      <c r="LP66" s="2189"/>
      <c r="LQ66" s="2189"/>
      <c r="LR66" s="2189"/>
      <c r="LS66" s="2189"/>
      <c r="LT66" s="2189"/>
      <c r="LU66" s="2189"/>
      <c r="LV66" s="2189"/>
      <c r="LW66" s="2189"/>
      <c r="LX66" s="2189"/>
      <c r="LY66" s="2189"/>
      <c r="LZ66" s="2189"/>
      <c r="MA66" s="2189"/>
      <c r="MB66" s="2189"/>
      <c r="MC66" s="2189"/>
      <c r="MD66" s="2189"/>
      <c r="ME66" s="2189"/>
      <c r="MF66" s="2189"/>
      <c r="MG66" s="2189"/>
      <c r="MH66" s="2189"/>
      <c r="MI66" s="2189"/>
      <c r="MJ66" s="2189"/>
      <c r="MK66" s="2189"/>
      <c r="ML66" s="2189"/>
      <c r="MM66" s="2189"/>
      <c r="MN66" s="2189"/>
      <c r="MO66" s="2189"/>
      <c r="MP66" s="2189"/>
      <c r="MQ66" s="2189"/>
      <c r="MR66" s="2189"/>
      <c r="MS66" s="2189"/>
      <c r="MT66" s="2189"/>
      <c r="MU66" s="2189"/>
      <c r="MV66" s="2189"/>
      <c r="MW66" s="2189"/>
      <c r="MX66" s="2189"/>
      <c r="MY66" s="2189"/>
      <c r="MZ66" s="2189"/>
      <c r="NA66" s="2189"/>
      <c r="NB66" s="2189"/>
      <c r="NC66" s="2189"/>
      <c r="ND66" s="2189"/>
      <c r="NE66" s="2189"/>
      <c r="NF66" s="2189"/>
      <c r="NG66" s="2189"/>
      <c r="NH66" s="2189"/>
      <c r="NI66" s="2189"/>
      <c r="NJ66" s="2189"/>
      <c r="NK66" s="2189"/>
      <c r="NL66" s="2189"/>
      <c r="NM66" s="2189"/>
      <c r="NN66" s="2189"/>
      <c r="NO66" s="2189"/>
      <c r="NP66" s="2189"/>
      <c r="NQ66" s="2189"/>
      <c r="NR66" s="2189"/>
      <c r="NS66" s="2189"/>
      <c r="NT66" s="2189"/>
      <c r="NU66" s="2189"/>
      <c r="NV66" s="2189"/>
      <c r="NW66" s="2189"/>
      <c r="NX66" s="2189"/>
      <c r="NY66" s="2189"/>
      <c r="NZ66" s="2189"/>
      <c r="OA66" s="2189"/>
      <c r="OB66" s="2189"/>
      <c r="OC66" s="2189"/>
      <c r="OD66" s="2189"/>
      <c r="OE66" s="2189"/>
      <c r="OF66" s="2189"/>
      <c r="OG66" s="2189"/>
      <c r="OH66" s="2189"/>
      <c r="OI66" s="2189"/>
      <c r="OJ66" s="2189"/>
      <c r="OK66" s="2189"/>
      <c r="OL66" s="2189"/>
      <c r="OM66" s="2189"/>
      <c r="ON66" s="2189"/>
      <c r="OO66" s="2189"/>
      <c r="OP66" s="2189"/>
      <c r="OQ66" s="2189"/>
      <c r="OR66" s="2189"/>
      <c r="OS66" s="2189"/>
      <c r="OT66" s="2189"/>
      <c r="OU66" s="2189"/>
      <c r="OV66" s="2189"/>
      <c r="OW66" s="2189"/>
      <c r="OX66" s="2189"/>
      <c r="OY66" s="2189"/>
      <c r="OZ66" s="2189"/>
      <c r="PA66" s="2189"/>
      <c r="PB66" s="2189"/>
      <c r="PC66" s="2189"/>
      <c r="PD66" s="2189"/>
      <c r="PE66" s="2189"/>
      <c r="PF66" s="2189"/>
      <c r="PG66" s="2189"/>
      <c r="PH66" s="2189"/>
      <c r="PI66" s="2189"/>
      <c r="PJ66" s="2189"/>
      <c r="PK66" s="2189"/>
      <c r="PL66" s="2189"/>
      <c r="PM66" s="2189"/>
      <c r="PN66" s="2189"/>
      <c r="PO66" s="2189"/>
      <c r="PP66" s="2189"/>
      <c r="PQ66" s="2189"/>
      <c r="PR66" s="2189"/>
      <c r="PS66" s="2189"/>
      <c r="PT66" s="2189"/>
      <c r="PU66" s="2189"/>
      <c r="PV66" s="2189"/>
      <c r="PW66" s="2189"/>
      <c r="PX66" s="2189"/>
      <c r="PY66" s="2189"/>
      <c r="PZ66" s="2189"/>
      <c r="QA66" s="2189"/>
    </row>
    <row r="67" spans="158:443">
      <c r="FB67" s="2189"/>
      <c r="FC67" s="2189"/>
      <c r="FD67" s="2189"/>
      <c r="FE67" s="2189"/>
      <c r="FF67" s="2189"/>
      <c r="FG67" s="2190"/>
      <c r="FH67" s="2189"/>
      <c r="FI67" s="2189"/>
      <c r="FJ67" s="2189"/>
      <c r="FK67" s="2189"/>
      <c r="FL67" s="2189"/>
      <c r="FM67" s="2189"/>
      <c r="FN67" s="2189"/>
      <c r="FO67" s="2191"/>
      <c r="FP67" s="2189"/>
      <c r="FQ67" s="2189"/>
      <c r="FR67" s="2189"/>
      <c r="FS67" s="2189"/>
      <c r="FT67" s="2189"/>
      <c r="FU67" s="2189"/>
      <c r="FV67" s="2189"/>
      <c r="FW67" s="2191"/>
      <c r="FX67" s="2189"/>
      <c r="FY67" s="2189"/>
      <c r="FZ67" s="2189"/>
      <c r="GA67" s="2189"/>
      <c r="GB67" s="2189"/>
      <c r="GC67" s="2189"/>
      <c r="GD67" s="2189"/>
      <c r="GE67" s="2191"/>
      <c r="GF67" s="2189"/>
      <c r="GG67" s="2189"/>
      <c r="GH67" s="2189"/>
      <c r="GI67" s="2189"/>
      <c r="GJ67" s="2189"/>
      <c r="GK67" s="2189"/>
      <c r="GL67" s="2189"/>
      <c r="GM67" s="2190"/>
      <c r="GN67" s="2189"/>
      <c r="GO67" s="2189"/>
      <c r="GP67" s="2189"/>
      <c r="GQ67" s="2189"/>
      <c r="GR67" s="2189"/>
      <c r="GS67" s="2189"/>
      <c r="GT67" s="2189"/>
      <c r="GU67" s="2189"/>
      <c r="GV67" s="2189"/>
      <c r="GW67" s="2189"/>
      <c r="GX67" s="2189"/>
      <c r="GY67" s="2189"/>
      <c r="GZ67" s="2189"/>
      <c r="HA67" s="2189"/>
      <c r="HB67" s="2189"/>
      <c r="HC67" s="2189"/>
      <c r="HD67" s="2189"/>
      <c r="HE67" s="2189"/>
      <c r="HF67" s="2189"/>
      <c r="HG67" s="2189"/>
      <c r="HH67" s="2189"/>
      <c r="HI67" s="2189"/>
      <c r="HJ67" s="2189"/>
      <c r="HK67" s="2189"/>
      <c r="HL67" s="2189"/>
      <c r="HM67" s="2189"/>
      <c r="HN67" s="2189"/>
      <c r="HO67" s="2189"/>
      <c r="HP67" s="2189"/>
      <c r="HQ67" s="2189"/>
      <c r="HR67" s="2189"/>
      <c r="HS67" s="2189"/>
      <c r="HT67" s="2189"/>
      <c r="HU67" s="2189"/>
      <c r="HV67" s="2189"/>
      <c r="HW67" s="2189"/>
      <c r="HX67" s="2189"/>
      <c r="HY67" s="2189"/>
      <c r="HZ67" s="2189"/>
      <c r="IA67" s="2189"/>
      <c r="IB67" s="2189"/>
      <c r="IC67" s="2189"/>
      <c r="ID67" s="2189"/>
      <c r="IE67" s="2189"/>
      <c r="IF67" s="2189"/>
      <c r="IG67" s="2189"/>
      <c r="IH67" s="2189"/>
      <c r="II67" s="2189"/>
      <c r="IJ67" s="2189"/>
      <c r="IK67" s="2189"/>
      <c r="IL67" s="2189"/>
      <c r="IM67" s="2189"/>
      <c r="IN67" s="2189"/>
      <c r="IO67" s="2189"/>
      <c r="IP67" s="2189"/>
      <c r="IQ67" s="2189"/>
      <c r="IR67" s="2189"/>
      <c r="IS67" s="2189"/>
      <c r="IT67" s="2189"/>
      <c r="IU67" s="2189"/>
      <c r="IV67" s="2189"/>
      <c r="IW67" s="2189"/>
      <c r="IX67" s="2189"/>
      <c r="IY67" s="2189"/>
      <c r="IZ67" s="2189"/>
      <c r="JA67" s="2189"/>
      <c r="JB67" s="2189"/>
      <c r="JC67" s="2189"/>
      <c r="JD67" s="2189"/>
      <c r="JE67" s="2189"/>
      <c r="JF67" s="2189"/>
      <c r="JG67" s="2189"/>
      <c r="JH67" s="2189"/>
      <c r="JI67" s="2189"/>
      <c r="JJ67" s="2189"/>
      <c r="JK67" s="2189"/>
      <c r="JL67" s="2189"/>
      <c r="JM67" s="2189"/>
      <c r="JN67" s="2189"/>
      <c r="JO67" s="2189"/>
      <c r="JP67" s="2189"/>
      <c r="JQ67" s="2189"/>
      <c r="JR67" s="2189"/>
      <c r="JS67" s="2189"/>
      <c r="JT67" s="2189"/>
      <c r="JU67" s="2189"/>
      <c r="JV67" s="2189"/>
      <c r="JW67" s="2189"/>
      <c r="JX67" s="2189"/>
      <c r="JY67" s="2189"/>
      <c r="JZ67" s="2189"/>
      <c r="KA67" s="2189"/>
      <c r="KB67" s="2189"/>
      <c r="KC67" s="2189"/>
      <c r="KD67" s="2189"/>
      <c r="KE67" s="2189"/>
      <c r="KF67" s="2189"/>
      <c r="KG67" s="2189"/>
      <c r="KH67" s="2189"/>
      <c r="KI67" s="2189"/>
      <c r="KJ67" s="2189"/>
      <c r="KK67" s="2189"/>
      <c r="KL67" s="2189"/>
      <c r="KM67" s="2189"/>
      <c r="KN67" s="2189"/>
      <c r="KO67" s="2189"/>
      <c r="KP67" s="2189"/>
      <c r="KQ67" s="2189"/>
      <c r="KR67" s="2189"/>
      <c r="KS67" s="2189"/>
      <c r="KT67" s="2189"/>
      <c r="KU67" s="2189"/>
      <c r="KV67" s="2189"/>
      <c r="KW67" s="2189"/>
      <c r="KX67" s="2189"/>
      <c r="KY67" s="2189"/>
      <c r="KZ67" s="2189"/>
      <c r="LA67" s="2189"/>
      <c r="LB67" s="2189"/>
      <c r="LC67" s="2189"/>
      <c r="LD67" s="2189"/>
      <c r="LE67" s="2189"/>
      <c r="LF67" s="2189"/>
      <c r="LG67" s="2189"/>
      <c r="LH67" s="2189"/>
      <c r="LI67" s="2189"/>
      <c r="LJ67" s="2189"/>
      <c r="LK67" s="2189"/>
      <c r="LL67" s="2189"/>
      <c r="LM67" s="2189"/>
      <c r="LN67" s="2189"/>
      <c r="LO67" s="2189"/>
      <c r="LP67" s="2189"/>
      <c r="LQ67" s="2189"/>
      <c r="LR67" s="2189"/>
      <c r="LS67" s="2189"/>
      <c r="LT67" s="2189"/>
      <c r="LU67" s="2189"/>
      <c r="LV67" s="2189"/>
      <c r="LW67" s="2189"/>
      <c r="LX67" s="2189"/>
      <c r="LY67" s="2189"/>
      <c r="LZ67" s="2189"/>
      <c r="MA67" s="2189"/>
      <c r="MB67" s="2189"/>
      <c r="MC67" s="2189"/>
      <c r="MD67" s="2189"/>
      <c r="ME67" s="2189"/>
      <c r="MF67" s="2189"/>
      <c r="MG67" s="2189"/>
      <c r="MH67" s="2189"/>
      <c r="MI67" s="2189"/>
      <c r="MJ67" s="2189"/>
      <c r="MK67" s="2189"/>
      <c r="ML67" s="2189"/>
      <c r="MM67" s="2189"/>
      <c r="MN67" s="2189"/>
      <c r="MO67" s="2189"/>
      <c r="MP67" s="2189"/>
      <c r="MQ67" s="2189"/>
      <c r="MR67" s="2189"/>
      <c r="MS67" s="2189"/>
      <c r="MT67" s="2189"/>
      <c r="MU67" s="2189"/>
      <c r="MV67" s="2189"/>
      <c r="MW67" s="2189"/>
      <c r="MX67" s="2189"/>
      <c r="MY67" s="2189"/>
      <c r="MZ67" s="2189"/>
      <c r="NA67" s="2189"/>
      <c r="NB67" s="2189"/>
      <c r="NC67" s="2189"/>
      <c r="ND67" s="2189"/>
      <c r="NE67" s="2189"/>
      <c r="NF67" s="2189"/>
      <c r="NG67" s="2189"/>
      <c r="NH67" s="2189"/>
      <c r="NI67" s="2189"/>
      <c r="NJ67" s="2189"/>
      <c r="NK67" s="2189"/>
      <c r="NL67" s="2189"/>
      <c r="NM67" s="2189"/>
      <c r="NN67" s="2189"/>
      <c r="NO67" s="2189"/>
      <c r="NP67" s="2189"/>
      <c r="NQ67" s="2189"/>
      <c r="NR67" s="2189"/>
      <c r="NS67" s="2189"/>
      <c r="NT67" s="2189"/>
      <c r="NU67" s="2189"/>
      <c r="NV67" s="2189"/>
      <c r="NW67" s="2189"/>
      <c r="NX67" s="2189"/>
      <c r="NY67" s="2189"/>
      <c r="NZ67" s="2189"/>
      <c r="OA67" s="2189"/>
      <c r="OB67" s="2189"/>
      <c r="OC67" s="2189"/>
      <c r="OD67" s="2189"/>
      <c r="OE67" s="2189"/>
      <c r="OF67" s="2189"/>
      <c r="OG67" s="2189"/>
      <c r="OH67" s="2189"/>
      <c r="OI67" s="2189"/>
      <c r="OJ67" s="2189"/>
      <c r="OK67" s="2189"/>
      <c r="OL67" s="2189"/>
      <c r="OM67" s="2189"/>
      <c r="ON67" s="2189"/>
      <c r="OO67" s="2189"/>
      <c r="OP67" s="2189"/>
      <c r="OQ67" s="2189"/>
      <c r="OR67" s="2189"/>
      <c r="OS67" s="2189"/>
      <c r="OT67" s="2189"/>
      <c r="OU67" s="2189"/>
      <c r="OV67" s="2189"/>
      <c r="OW67" s="2189"/>
      <c r="OX67" s="2189"/>
      <c r="OY67" s="2189"/>
      <c r="OZ67" s="2189"/>
      <c r="PA67" s="2189"/>
      <c r="PB67" s="2189"/>
      <c r="PC67" s="2189"/>
      <c r="PD67" s="2189"/>
      <c r="PE67" s="2189"/>
      <c r="PF67" s="2189"/>
      <c r="PG67" s="2189"/>
      <c r="PH67" s="2189"/>
      <c r="PI67" s="2189"/>
      <c r="PJ67" s="2189"/>
      <c r="PK67" s="2189"/>
      <c r="PL67" s="2189"/>
      <c r="PM67" s="2189"/>
      <c r="PN67" s="2189"/>
      <c r="PO67" s="2189"/>
      <c r="PP67" s="2189"/>
      <c r="PQ67" s="2189"/>
      <c r="PR67" s="2189"/>
      <c r="PS67" s="2189"/>
      <c r="PT67" s="2189"/>
      <c r="PU67" s="2189"/>
      <c r="PV67" s="2189"/>
      <c r="PW67" s="2189"/>
      <c r="PX67" s="2189"/>
      <c r="PY67" s="2189"/>
      <c r="PZ67" s="2189"/>
      <c r="QA67" s="2189"/>
    </row>
    <row r="68" spans="158:443">
      <c r="FB68" s="2189"/>
      <c r="FC68" s="2189"/>
      <c r="FD68" s="2189"/>
      <c r="FE68" s="2189"/>
      <c r="FF68" s="2189"/>
      <c r="FG68" s="2190"/>
      <c r="FH68" s="2189"/>
      <c r="FI68" s="2189"/>
      <c r="FJ68" s="2189"/>
      <c r="FK68" s="2189"/>
      <c r="FL68" s="2189"/>
      <c r="FM68" s="2189"/>
      <c r="FN68" s="2189"/>
      <c r="FO68" s="2191"/>
      <c r="FP68" s="2189"/>
      <c r="FQ68" s="2189"/>
      <c r="FR68" s="2189"/>
      <c r="FS68" s="2189"/>
      <c r="FT68" s="2189"/>
      <c r="FU68" s="2189"/>
      <c r="FV68" s="2189"/>
      <c r="FW68" s="2191"/>
      <c r="FX68" s="2189"/>
      <c r="FY68" s="2189"/>
      <c r="FZ68" s="2189"/>
      <c r="GA68" s="2189"/>
      <c r="GB68" s="2189"/>
      <c r="GC68" s="2189"/>
      <c r="GD68" s="2189"/>
      <c r="GE68" s="2191"/>
      <c r="GF68" s="2189"/>
      <c r="GG68" s="2189"/>
      <c r="GH68" s="2189"/>
      <c r="GI68" s="2189"/>
      <c r="GJ68" s="2189"/>
      <c r="GK68" s="2189"/>
      <c r="GL68" s="2189"/>
      <c r="GM68" s="2190"/>
      <c r="GN68" s="2189"/>
      <c r="GO68" s="2189"/>
      <c r="GP68" s="2189"/>
      <c r="GQ68" s="2189"/>
      <c r="GR68" s="2189"/>
      <c r="GS68" s="2189"/>
      <c r="GT68" s="2189"/>
      <c r="GU68" s="2189"/>
      <c r="GV68" s="2189"/>
      <c r="GW68" s="2189"/>
      <c r="GX68" s="2189"/>
      <c r="GY68" s="2189"/>
      <c r="GZ68" s="2189"/>
      <c r="HA68" s="2189"/>
      <c r="HB68" s="2189"/>
      <c r="HC68" s="2189"/>
      <c r="HD68" s="2189"/>
      <c r="HE68" s="2189"/>
      <c r="HF68" s="2189"/>
      <c r="HG68" s="2189"/>
      <c r="HH68" s="2189"/>
      <c r="HI68" s="2189"/>
      <c r="HJ68" s="2189"/>
      <c r="HK68" s="2189"/>
      <c r="HL68" s="2189"/>
      <c r="HM68" s="2189"/>
      <c r="HN68" s="2189"/>
      <c r="HO68" s="2189"/>
      <c r="HP68" s="2189"/>
      <c r="HQ68" s="2189"/>
      <c r="HR68" s="2189"/>
      <c r="HS68" s="2189"/>
      <c r="HT68" s="2189"/>
      <c r="HU68" s="2189"/>
      <c r="HV68" s="2189"/>
      <c r="HW68" s="2189"/>
      <c r="HX68" s="2189"/>
      <c r="HY68" s="2189"/>
      <c r="HZ68" s="2189"/>
      <c r="IA68" s="2189"/>
      <c r="IB68" s="2189"/>
      <c r="IC68" s="2189"/>
      <c r="ID68" s="2189"/>
      <c r="IE68" s="2189"/>
      <c r="IF68" s="2189"/>
      <c r="IG68" s="2189"/>
      <c r="IH68" s="2189"/>
      <c r="II68" s="2189"/>
      <c r="IJ68" s="2189"/>
      <c r="IK68" s="2189"/>
      <c r="IL68" s="2189"/>
      <c r="IM68" s="2189"/>
      <c r="IN68" s="2189"/>
      <c r="IO68" s="2189"/>
      <c r="IP68" s="2189"/>
      <c r="IQ68" s="2189"/>
      <c r="IR68" s="2189"/>
      <c r="IS68" s="2189"/>
      <c r="IT68" s="2189"/>
      <c r="IU68" s="2189"/>
      <c r="IV68" s="2189"/>
      <c r="IW68" s="2189"/>
      <c r="IX68" s="2189"/>
      <c r="IY68" s="2189"/>
      <c r="IZ68" s="2189"/>
      <c r="JA68" s="2189"/>
      <c r="JB68" s="2189"/>
      <c r="JC68" s="2189"/>
      <c r="JD68" s="2189"/>
      <c r="JE68" s="2189"/>
      <c r="JF68" s="2189"/>
      <c r="JG68" s="2189"/>
      <c r="JH68" s="2189"/>
      <c r="JI68" s="2189"/>
      <c r="JJ68" s="2189"/>
      <c r="JK68" s="2189"/>
      <c r="JL68" s="2189"/>
      <c r="JM68" s="2189"/>
      <c r="JN68" s="2189"/>
      <c r="JO68" s="2189"/>
      <c r="JP68" s="2189"/>
      <c r="JQ68" s="2189"/>
      <c r="JR68" s="2189"/>
      <c r="JS68" s="2189"/>
      <c r="JT68" s="2189"/>
      <c r="JU68" s="2189"/>
      <c r="JV68" s="2189"/>
      <c r="JW68" s="2189"/>
      <c r="JX68" s="2189"/>
      <c r="JY68" s="2189"/>
      <c r="JZ68" s="2189"/>
      <c r="KA68" s="2189"/>
      <c r="KB68" s="2189"/>
      <c r="KC68" s="2189"/>
      <c r="KD68" s="2189"/>
      <c r="KE68" s="2189"/>
      <c r="KF68" s="2189"/>
      <c r="KG68" s="2189"/>
      <c r="KH68" s="2189"/>
      <c r="KI68" s="2189"/>
      <c r="KJ68" s="2189"/>
      <c r="KK68" s="2189"/>
      <c r="KL68" s="2189"/>
      <c r="KM68" s="2189"/>
      <c r="KN68" s="2189"/>
      <c r="KO68" s="2189"/>
      <c r="KP68" s="2189"/>
      <c r="KQ68" s="2189"/>
      <c r="KR68" s="2189"/>
      <c r="KS68" s="2189"/>
      <c r="KT68" s="2189"/>
      <c r="KU68" s="2189"/>
      <c r="KV68" s="2189"/>
      <c r="KW68" s="2189"/>
      <c r="KX68" s="2189"/>
      <c r="KY68" s="2189"/>
      <c r="KZ68" s="2189"/>
      <c r="LA68" s="2189"/>
      <c r="LB68" s="2189"/>
      <c r="LC68" s="2189"/>
      <c r="LD68" s="2189"/>
      <c r="LE68" s="2189"/>
      <c r="LF68" s="2189"/>
      <c r="LG68" s="2189"/>
      <c r="LH68" s="2189"/>
      <c r="LI68" s="2189"/>
      <c r="LJ68" s="2189"/>
      <c r="LK68" s="2189"/>
      <c r="LL68" s="2189"/>
      <c r="LM68" s="2189"/>
      <c r="LN68" s="2189"/>
      <c r="LO68" s="2189"/>
      <c r="LP68" s="2189"/>
      <c r="LQ68" s="2189"/>
      <c r="LR68" s="2189"/>
      <c r="LS68" s="2189"/>
      <c r="LT68" s="2189"/>
      <c r="LU68" s="2189"/>
      <c r="LV68" s="2189"/>
      <c r="LW68" s="2189"/>
      <c r="LX68" s="2189"/>
      <c r="LY68" s="2189"/>
      <c r="LZ68" s="2189"/>
      <c r="MA68" s="2189"/>
      <c r="MB68" s="2189"/>
      <c r="MC68" s="2189"/>
      <c r="MD68" s="2189"/>
      <c r="ME68" s="2189"/>
      <c r="MF68" s="2189"/>
      <c r="MG68" s="2189"/>
      <c r="MH68" s="2189"/>
      <c r="MI68" s="2189"/>
      <c r="MJ68" s="2189"/>
      <c r="MK68" s="2189"/>
      <c r="ML68" s="2189"/>
      <c r="MM68" s="2189"/>
      <c r="MN68" s="2189"/>
      <c r="MO68" s="2189"/>
      <c r="MP68" s="2189"/>
      <c r="MQ68" s="2189"/>
      <c r="MR68" s="2189"/>
      <c r="MS68" s="2189"/>
      <c r="MT68" s="2189"/>
      <c r="MU68" s="2189"/>
      <c r="MV68" s="2189"/>
      <c r="MW68" s="2189"/>
      <c r="MX68" s="2189"/>
      <c r="MY68" s="2189"/>
      <c r="MZ68" s="2189"/>
      <c r="NA68" s="2189"/>
      <c r="NB68" s="2189"/>
      <c r="NC68" s="2189"/>
      <c r="ND68" s="2189"/>
      <c r="NE68" s="2189"/>
      <c r="NF68" s="2189"/>
      <c r="NG68" s="2189"/>
      <c r="NH68" s="2189"/>
      <c r="NI68" s="2189"/>
      <c r="NJ68" s="2189"/>
      <c r="NK68" s="2189"/>
      <c r="NL68" s="2189"/>
      <c r="NM68" s="2189"/>
      <c r="NN68" s="2189"/>
      <c r="NO68" s="2189"/>
      <c r="NP68" s="2189"/>
      <c r="NQ68" s="2189"/>
      <c r="NR68" s="2189"/>
      <c r="NS68" s="2189"/>
      <c r="NT68" s="2189"/>
      <c r="NU68" s="2189"/>
      <c r="NV68" s="2189"/>
      <c r="NW68" s="2189"/>
      <c r="NX68" s="2189"/>
      <c r="NY68" s="2189"/>
      <c r="NZ68" s="2189"/>
      <c r="OA68" s="2189"/>
      <c r="OB68" s="2189"/>
      <c r="OC68" s="2189"/>
      <c r="OD68" s="2189"/>
      <c r="OE68" s="2189"/>
      <c r="OF68" s="2189"/>
      <c r="OG68" s="2189"/>
      <c r="OH68" s="2189"/>
      <c r="OI68" s="2189"/>
      <c r="OJ68" s="2189"/>
      <c r="OK68" s="2189"/>
      <c r="OL68" s="2189"/>
      <c r="OM68" s="2189"/>
      <c r="ON68" s="2189"/>
      <c r="OO68" s="2189"/>
      <c r="OP68" s="2189"/>
      <c r="OQ68" s="2189"/>
      <c r="OR68" s="2189"/>
      <c r="OS68" s="2189"/>
      <c r="OT68" s="2189"/>
      <c r="OU68" s="2189"/>
      <c r="OV68" s="2189"/>
      <c r="OW68" s="2189"/>
      <c r="OX68" s="2189"/>
      <c r="OY68" s="2189"/>
      <c r="OZ68" s="2189"/>
      <c r="PA68" s="2189"/>
      <c r="PB68" s="2189"/>
      <c r="PC68" s="2189"/>
      <c r="PD68" s="2189"/>
      <c r="PE68" s="2189"/>
      <c r="PF68" s="2189"/>
      <c r="PG68" s="2189"/>
      <c r="PH68" s="2189"/>
      <c r="PI68" s="2189"/>
      <c r="PJ68" s="2189"/>
      <c r="PK68" s="2189"/>
      <c r="PL68" s="2189"/>
      <c r="PM68" s="2189"/>
      <c r="PN68" s="2189"/>
      <c r="PO68" s="2189"/>
      <c r="PP68" s="2189"/>
      <c r="PQ68" s="2189"/>
      <c r="PR68" s="2189"/>
      <c r="PS68" s="2189"/>
      <c r="PT68" s="2189"/>
      <c r="PU68" s="2189"/>
      <c r="PV68" s="2189"/>
      <c r="PW68" s="2189"/>
      <c r="PX68" s="2189"/>
      <c r="PY68" s="2189"/>
      <c r="PZ68" s="2189"/>
      <c r="QA68" s="2189"/>
    </row>
    <row r="69" spans="158:443">
      <c r="FB69" s="2189"/>
      <c r="FC69" s="2189"/>
      <c r="FD69" s="2189"/>
      <c r="FE69" s="2189"/>
      <c r="FF69" s="2189"/>
      <c r="FG69" s="2190"/>
      <c r="FH69" s="2189"/>
      <c r="FI69" s="2189"/>
      <c r="FJ69" s="2189"/>
      <c r="FK69" s="2189"/>
      <c r="FL69" s="2189"/>
      <c r="FM69" s="2189"/>
      <c r="FN69" s="2189"/>
      <c r="FO69" s="2191"/>
      <c r="FP69" s="2189"/>
      <c r="FQ69" s="2189"/>
      <c r="FR69" s="2189"/>
      <c r="FS69" s="2189"/>
      <c r="FT69" s="2189"/>
      <c r="FU69" s="2189"/>
      <c r="FV69" s="2189"/>
      <c r="FW69" s="2191"/>
      <c r="FX69" s="2189"/>
      <c r="FY69" s="2189"/>
      <c r="FZ69" s="2189"/>
      <c r="GA69" s="2189"/>
      <c r="GB69" s="2189"/>
      <c r="GC69" s="2189"/>
      <c r="GD69" s="2189"/>
      <c r="GE69" s="2191"/>
      <c r="GF69" s="2189"/>
      <c r="GG69" s="2189"/>
      <c r="GH69" s="2189"/>
      <c r="GI69" s="2189"/>
      <c r="GJ69" s="2189"/>
      <c r="GK69" s="2189"/>
      <c r="GL69" s="2189"/>
      <c r="GM69" s="2190"/>
      <c r="GN69" s="2189"/>
      <c r="GO69" s="2189"/>
      <c r="GP69" s="2189"/>
      <c r="GQ69" s="2189"/>
      <c r="GR69" s="2189"/>
      <c r="GS69" s="2189"/>
      <c r="GT69" s="2189"/>
      <c r="GU69" s="2189"/>
      <c r="GV69" s="2189"/>
      <c r="GW69" s="2189"/>
      <c r="GX69" s="2189"/>
      <c r="GY69" s="2189"/>
      <c r="GZ69" s="2189"/>
      <c r="HA69" s="2189"/>
      <c r="HB69" s="2189"/>
      <c r="HC69" s="2189"/>
      <c r="HD69" s="2189"/>
      <c r="HE69" s="2189"/>
      <c r="HF69" s="2189"/>
      <c r="HG69" s="2189"/>
      <c r="HH69" s="2189"/>
      <c r="HI69" s="2189"/>
      <c r="HJ69" s="2189"/>
      <c r="HK69" s="2189"/>
      <c r="HL69" s="2189"/>
      <c r="HM69" s="2189"/>
      <c r="HN69" s="2189"/>
      <c r="HO69" s="2189"/>
      <c r="HP69" s="2189"/>
      <c r="HQ69" s="2189"/>
      <c r="HR69" s="2189"/>
      <c r="HS69" s="2189"/>
      <c r="HT69" s="2189"/>
      <c r="HU69" s="2189"/>
      <c r="HV69" s="2189"/>
      <c r="HW69" s="2189"/>
      <c r="HX69" s="2189"/>
      <c r="HY69" s="2189"/>
      <c r="HZ69" s="2189"/>
      <c r="IA69" s="2189"/>
      <c r="IB69" s="2189"/>
      <c r="IC69" s="2189"/>
      <c r="ID69" s="2189"/>
      <c r="IE69" s="2189"/>
      <c r="IF69" s="2189"/>
      <c r="IG69" s="2189"/>
      <c r="IH69" s="2189"/>
      <c r="II69" s="2189"/>
      <c r="IJ69" s="2189"/>
      <c r="IK69" s="2189"/>
      <c r="IL69" s="2189"/>
      <c r="IM69" s="2189"/>
      <c r="IN69" s="2189"/>
      <c r="IO69" s="2189"/>
      <c r="IP69" s="2189"/>
      <c r="IQ69" s="2189"/>
      <c r="IR69" s="2189"/>
      <c r="IS69" s="2189"/>
      <c r="IT69" s="2189"/>
      <c r="IU69" s="2189"/>
      <c r="IV69" s="2189"/>
      <c r="IW69" s="2189"/>
      <c r="IX69" s="2189"/>
      <c r="IY69" s="2189"/>
      <c r="IZ69" s="2189"/>
      <c r="JA69" s="2189"/>
      <c r="JB69" s="2189"/>
      <c r="JC69" s="2189"/>
      <c r="JD69" s="2189"/>
      <c r="JE69" s="2189"/>
      <c r="JF69" s="2189"/>
      <c r="JG69" s="2189"/>
      <c r="JH69" s="2189"/>
      <c r="JI69" s="2189"/>
      <c r="JJ69" s="2189"/>
      <c r="JK69" s="2189"/>
      <c r="JL69" s="2189"/>
      <c r="JM69" s="2189"/>
      <c r="JN69" s="2189"/>
      <c r="JO69" s="2189"/>
      <c r="JP69" s="2189"/>
      <c r="JQ69" s="2189"/>
      <c r="JR69" s="2189"/>
      <c r="JS69" s="2189"/>
      <c r="JT69" s="2189"/>
      <c r="JU69" s="2189"/>
      <c r="JV69" s="2189"/>
      <c r="JW69" s="2189"/>
      <c r="JX69" s="2189"/>
      <c r="JY69" s="2189"/>
      <c r="JZ69" s="2189"/>
      <c r="KA69" s="2189"/>
      <c r="KB69" s="2189"/>
      <c r="KC69" s="2189"/>
      <c r="KD69" s="2189"/>
      <c r="KE69" s="2189"/>
      <c r="KF69" s="2189"/>
      <c r="KG69" s="2189"/>
      <c r="KH69" s="2189"/>
      <c r="KI69" s="2189"/>
      <c r="KJ69" s="2189"/>
      <c r="KK69" s="2189"/>
      <c r="KL69" s="2189"/>
      <c r="KM69" s="2189"/>
      <c r="KN69" s="2189"/>
      <c r="KO69" s="2189"/>
      <c r="KP69" s="2189"/>
      <c r="KQ69" s="2189"/>
      <c r="KR69" s="2189"/>
      <c r="KS69" s="2189"/>
      <c r="KT69" s="2189"/>
      <c r="KU69" s="2189"/>
      <c r="KV69" s="2189"/>
      <c r="KW69" s="2189"/>
      <c r="KX69" s="2189"/>
      <c r="KY69" s="2189"/>
      <c r="KZ69" s="2189"/>
      <c r="LA69" s="2189"/>
      <c r="LB69" s="2189"/>
      <c r="LC69" s="2189"/>
      <c r="LD69" s="2189"/>
      <c r="LE69" s="2189"/>
      <c r="LF69" s="2189"/>
      <c r="LG69" s="2189"/>
      <c r="LH69" s="2189"/>
      <c r="LI69" s="2189"/>
      <c r="LJ69" s="2189"/>
      <c r="LK69" s="2189"/>
      <c r="LL69" s="2189"/>
      <c r="LM69" s="2189"/>
      <c r="LN69" s="2189"/>
      <c r="LO69" s="2189"/>
      <c r="LP69" s="2189"/>
      <c r="LQ69" s="2189"/>
      <c r="LR69" s="2189"/>
      <c r="LS69" s="2189"/>
      <c r="LT69" s="2189"/>
      <c r="LU69" s="2189"/>
      <c r="LV69" s="2189"/>
      <c r="LW69" s="2189"/>
      <c r="LX69" s="2189"/>
      <c r="LY69" s="2189"/>
      <c r="LZ69" s="2189"/>
      <c r="MA69" s="2189"/>
      <c r="MB69" s="2189"/>
      <c r="MC69" s="2189"/>
      <c r="MD69" s="2189"/>
      <c r="ME69" s="2189"/>
      <c r="MF69" s="2189"/>
      <c r="MG69" s="2189"/>
      <c r="MH69" s="2189"/>
      <c r="MI69" s="2189"/>
      <c r="MJ69" s="2189"/>
      <c r="MK69" s="2189"/>
      <c r="ML69" s="2189"/>
      <c r="MM69" s="2189"/>
      <c r="MN69" s="2189"/>
      <c r="MO69" s="2189"/>
      <c r="MP69" s="2189"/>
      <c r="MQ69" s="2189"/>
      <c r="MR69" s="2189"/>
      <c r="MS69" s="2189"/>
      <c r="MT69" s="2189"/>
      <c r="MU69" s="2189"/>
      <c r="MV69" s="2189"/>
      <c r="MW69" s="2189"/>
      <c r="MX69" s="2189"/>
      <c r="MY69" s="2189"/>
      <c r="MZ69" s="2189"/>
      <c r="NA69" s="2189"/>
      <c r="NB69" s="2189"/>
      <c r="NC69" s="2189"/>
      <c r="ND69" s="2189"/>
      <c r="NE69" s="2189"/>
      <c r="NF69" s="2189"/>
      <c r="NG69" s="2189"/>
      <c r="NH69" s="2189"/>
      <c r="NI69" s="2189"/>
      <c r="NJ69" s="2189"/>
      <c r="NK69" s="2189"/>
      <c r="NL69" s="2189"/>
      <c r="NM69" s="2189"/>
      <c r="NN69" s="2189"/>
      <c r="NO69" s="2189"/>
      <c r="NP69" s="2189"/>
      <c r="NQ69" s="2189"/>
      <c r="NR69" s="2189"/>
      <c r="NS69" s="2189"/>
      <c r="NT69" s="2189"/>
      <c r="NU69" s="2189"/>
      <c r="NV69" s="2189"/>
      <c r="NW69" s="2189"/>
      <c r="NX69" s="2189"/>
      <c r="NY69" s="2189"/>
      <c r="NZ69" s="2189"/>
      <c r="OA69" s="2189"/>
      <c r="OB69" s="2189"/>
      <c r="OC69" s="2189"/>
      <c r="OD69" s="2189"/>
      <c r="OE69" s="2189"/>
      <c r="OF69" s="2189"/>
      <c r="OG69" s="2189"/>
      <c r="OH69" s="2189"/>
      <c r="OI69" s="2189"/>
      <c r="OJ69" s="2189"/>
      <c r="OK69" s="2189"/>
      <c r="OL69" s="2189"/>
      <c r="OM69" s="2189"/>
      <c r="ON69" s="2189"/>
      <c r="OO69" s="2189"/>
      <c r="OP69" s="2189"/>
      <c r="OQ69" s="2189"/>
      <c r="OR69" s="2189"/>
      <c r="OS69" s="2189"/>
      <c r="OT69" s="2189"/>
      <c r="OU69" s="2189"/>
      <c r="OV69" s="2189"/>
      <c r="OW69" s="2189"/>
      <c r="OX69" s="2189"/>
      <c r="OY69" s="2189"/>
      <c r="OZ69" s="2189"/>
      <c r="PA69" s="2189"/>
      <c r="PB69" s="2189"/>
      <c r="PC69" s="2189"/>
      <c r="PD69" s="2189"/>
      <c r="PE69" s="2189"/>
      <c r="PF69" s="2189"/>
      <c r="PG69" s="2189"/>
      <c r="PH69" s="2189"/>
      <c r="PI69" s="2189"/>
      <c r="PJ69" s="2189"/>
      <c r="PK69" s="2189"/>
      <c r="PL69" s="2189"/>
      <c r="PM69" s="2189"/>
      <c r="PN69" s="2189"/>
      <c r="PO69" s="2189"/>
      <c r="PP69" s="2189"/>
      <c r="PQ69" s="2189"/>
      <c r="PR69" s="2189"/>
      <c r="PS69" s="2189"/>
      <c r="PT69" s="2189"/>
      <c r="PU69" s="2189"/>
      <c r="PV69" s="2189"/>
      <c r="PW69" s="2189"/>
      <c r="PX69" s="2189"/>
      <c r="PY69" s="2189"/>
      <c r="PZ69" s="2189"/>
      <c r="QA69" s="2189"/>
    </row>
    <row r="70" spans="158:443">
      <c r="FB70" s="2189"/>
      <c r="FC70" s="2189"/>
      <c r="FD70" s="2189"/>
      <c r="FE70" s="2189"/>
      <c r="FF70" s="2189"/>
      <c r="FG70" s="2190"/>
      <c r="FH70" s="2189"/>
      <c r="FI70" s="2189"/>
      <c r="FJ70" s="2189"/>
      <c r="FK70" s="2189"/>
      <c r="FL70" s="2189"/>
      <c r="FM70" s="2189"/>
      <c r="FN70" s="2189"/>
      <c r="FO70" s="2191"/>
      <c r="FP70" s="2189"/>
      <c r="FQ70" s="2189"/>
      <c r="FR70" s="2189"/>
      <c r="FS70" s="2189"/>
      <c r="FT70" s="2189"/>
      <c r="FU70" s="2189"/>
      <c r="FV70" s="2189"/>
      <c r="FW70" s="2191"/>
      <c r="FX70" s="2189"/>
      <c r="FY70" s="2189"/>
      <c r="FZ70" s="2189"/>
      <c r="GA70" s="2189"/>
      <c r="GB70" s="2189"/>
      <c r="GC70" s="2189"/>
      <c r="GD70" s="2189"/>
      <c r="GE70" s="2191"/>
      <c r="GF70" s="2189"/>
      <c r="GG70" s="2189"/>
      <c r="GH70" s="2189"/>
      <c r="GI70" s="2189"/>
      <c r="GJ70" s="2189"/>
      <c r="GK70" s="2189"/>
      <c r="GL70" s="2189"/>
      <c r="GM70" s="2190"/>
      <c r="GN70" s="2189"/>
      <c r="GO70" s="2189"/>
      <c r="GP70" s="2189"/>
      <c r="GQ70" s="2189"/>
      <c r="GR70" s="2189"/>
      <c r="GS70" s="2189"/>
      <c r="GT70" s="2189"/>
      <c r="GU70" s="2189"/>
      <c r="GV70" s="2189"/>
      <c r="GW70" s="2189"/>
      <c r="GX70" s="2189"/>
      <c r="GY70" s="2189"/>
      <c r="GZ70" s="2189"/>
      <c r="HA70" s="2189"/>
      <c r="HB70" s="2189"/>
      <c r="HC70" s="2189"/>
      <c r="HD70" s="2189"/>
      <c r="HE70" s="2189"/>
      <c r="HF70" s="2189"/>
      <c r="HG70" s="2189"/>
      <c r="HH70" s="2189"/>
      <c r="HI70" s="2189"/>
      <c r="HJ70" s="2189"/>
      <c r="HK70" s="2189"/>
      <c r="HL70" s="2189"/>
      <c r="HM70" s="2189"/>
      <c r="HN70" s="2189"/>
      <c r="HO70" s="2189"/>
      <c r="HP70" s="2189"/>
      <c r="HQ70" s="2189"/>
      <c r="HR70" s="2189"/>
      <c r="HS70" s="2189"/>
      <c r="HT70" s="2189"/>
      <c r="HU70" s="2189"/>
      <c r="HV70" s="2189"/>
      <c r="HW70" s="2189"/>
      <c r="HX70" s="2189"/>
      <c r="HY70" s="2189"/>
      <c r="HZ70" s="2189"/>
      <c r="IA70" s="2189"/>
      <c r="IB70" s="2189"/>
      <c r="IC70" s="2189"/>
      <c r="ID70" s="2189"/>
      <c r="IE70" s="2189"/>
      <c r="IF70" s="2189"/>
      <c r="IG70" s="2189"/>
      <c r="IH70" s="2189"/>
      <c r="II70" s="2189"/>
      <c r="IJ70" s="2189"/>
      <c r="IK70" s="2189"/>
      <c r="IL70" s="2189"/>
      <c r="IM70" s="2189"/>
      <c r="IN70" s="2189"/>
      <c r="IO70" s="2189"/>
      <c r="IP70" s="2189"/>
      <c r="IQ70" s="2189"/>
      <c r="IR70" s="2189"/>
      <c r="IS70" s="2189"/>
      <c r="IT70" s="2189"/>
      <c r="IU70" s="2189"/>
      <c r="IV70" s="2189"/>
      <c r="IW70" s="2189"/>
      <c r="IX70" s="2189"/>
      <c r="IY70" s="2189"/>
      <c r="IZ70" s="2189"/>
      <c r="JA70" s="2189"/>
      <c r="JB70" s="2189"/>
      <c r="JC70" s="2189"/>
      <c r="JD70" s="2189"/>
      <c r="JE70" s="2189"/>
      <c r="JF70" s="2189"/>
      <c r="JG70" s="2189"/>
      <c r="JH70" s="2189"/>
      <c r="JI70" s="2189"/>
      <c r="JJ70" s="2189"/>
      <c r="JK70" s="2189"/>
      <c r="JL70" s="2189"/>
      <c r="JM70" s="2189"/>
      <c r="JN70" s="2189"/>
      <c r="JO70" s="2189"/>
      <c r="JP70" s="2189"/>
      <c r="JQ70" s="2189"/>
      <c r="JR70" s="2189"/>
      <c r="JS70" s="2189"/>
      <c r="JT70" s="2189"/>
      <c r="JU70" s="2189"/>
      <c r="JV70" s="2189"/>
      <c r="JW70" s="2189"/>
      <c r="JX70" s="2189"/>
      <c r="JY70" s="2189"/>
      <c r="JZ70" s="2189"/>
      <c r="KA70" s="2189"/>
      <c r="KB70" s="2189"/>
      <c r="KC70" s="2189"/>
      <c r="KD70" s="2189"/>
      <c r="KE70" s="2189"/>
      <c r="KF70" s="2189"/>
      <c r="KG70" s="2189"/>
      <c r="KH70" s="2189"/>
      <c r="KI70" s="2189"/>
      <c r="KJ70" s="2189"/>
      <c r="KK70" s="2189"/>
      <c r="KL70" s="2189"/>
      <c r="KM70" s="2189"/>
      <c r="KN70" s="2189"/>
      <c r="KO70" s="2189"/>
      <c r="KP70" s="2189"/>
      <c r="KQ70" s="2189"/>
      <c r="KR70" s="2189"/>
      <c r="KS70" s="2189"/>
      <c r="KT70" s="2189"/>
      <c r="KU70" s="2189"/>
      <c r="KV70" s="2189"/>
      <c r="KW70" s="2189"/>
      <c r="KX70" s="2189"/>
      <c r="KY70" s="2189"/>
      <c r="KZ70" s="2189"/>
      <c r="LA70" s="2189"/>
      <c r="LB70" s="2189"/>
      <c r="LC70" s="2189"/>
      <c r="LD70" s="2189"/>
      <c r="LE70" s="2189"/>
      <c r="LF70" s="2189"/>
      <c r="LG70" s="2189"/>
      <c r="LH70" s="2189"/>
      <c r="LI70" s="2189"/>
      <c r="LJ70" s="2189"/>
      <c r="LK70" s="2189"/>
      <c r="LL70" s="2189"/>
      <c r="LM70" s="2189"/>
      <c r="LN70" s="2189"/>
      <c r="LO70" s="2189"/>
      <c r="LP70" s="2189"/>
      <c r="LQ70" s="2189"/>
      <c r="LR70" s="2189"/>
      <c r="LS70" s="2189"/>
      <c r="LT70" s="2189"/>
      <c r="LU70" s="2189"/>
      <c r="LV70" s="2189"/>
      <c r="LW70" s="2189"/>
      <c r="LX70" s="2189"/>
      <c r="LY70" s="2189"/>
      <c r="LZ70" s="2189"/>
      <c r="MA70" s="2189"/>
      <c r="MB70" s="2189"/>
      <c r="MC70" s="2189"/>
      <c r="MD70" s="2189"/>
      <c r="ME70" s="2189"/>
      <c r="MF70" s="2189"/>
      <c r="MG70" s="2189"/>
      <c r="MH70" s="2189"/>
      <c r="MI70" s="2189"/>
      <c r="MJ70" s="2189"/>
      <c r="MK70" s="2189"/>
      <c r="ML70" s="2189"/>
      <c r="MM70" s="2189"/>
      <c r="MN70" s="2189"/>
      <c r="MO70" s="2189"/>
      <c r="MP70" s="2189"/>
      <c r="MQ70" s="2189"/>
      <c r="MR70" s="2189"/>
      <c r="MS70" s="2189"/>
      <c r="MT70" s="2189"/>
      <c r="MU70" s="2189"/>
      <c r="MV70" s="2189"/>
      <c r="MW70" s="2189"/>
      <c r="MX70" s="2189"/>
      <c r="MY70" s="2189"/>
      <c r="MZ70" s="2189"/>
      <c r="NA70" s="2189"/>
      <c r="NB70" s="2189"/>
      <c r="NC70" s="2189"/>
      <c r="ND70" s="2189"/>
      <c r="NE70" s="2189"/>
      <c r="NF70" s="2189"/>
      <c r="NG70" s="2189"/>
      <c r="NH70" s="2189"/>
      <c r="NI70" s="2189"/>
      <c r="NJ70" s="2189"/>
      <c r="NK70" s="2189"/>
      <c r="NL70" s="2189"/>
      <c r="NM70" s="2189"/>
      <c r="NN70" s="2189"/>
      <c r="NO70" s="2189"/>
      <c r="NP70" s="2189"/>
      <c r="NQ70" s="2189"/>
      <c r="NR70" s="2189"/>
      <c r="NS70" s="2189"/>
      <c r="NT70" s="2189"/>
      <c r="NU70" s="2189"/>
      <c r="NV70" s="2189"/>
      <c r="NW70" s="2189"/>
      <c r="NX70" s="2189"/>
      <c r="NY70" s="2189"/>
      <c r="NZ70" s="2189"/>
      <c r="OA70" s="2189"/>
      <c r="OB70" s="2189"/>
      <c r="OC70" s="2189"/>
      <c r="OD70" s="2189"/>
      <c r="OE70" s="2189"/>
      <c r="OF70" s="2189"/>
      <c r="OG70" s="2189"/>
      <c r="OH70" s="2189"/>
      <c r="OI70" s="2189"/>
      <c r="OJ70" s="2189"/>
      <c r="OK70" s="2189"/>
      <c r="OL70" s="2189"/>
      <c r="OM70" s="2189"/>
      <c r="ON70" s="2189"/>
      <c r="OO70" s="2189"/>
      <c r="OP70" s="2189"/>
      <c r="OQ70" s="2189"/>
      <c r="OR70" s="2189"/>
      <c r="OS70" s="2189"/>
      <c r="OT70" s="2189"/>
      <c r="OU70" s="2189"/>
      <c r="OV70" s="2189"/>
      <c r="OW70" s="2189"/>
      <c r="OX70" s="2189"/>
      <c r="OY70" s="2189"/>
      <c r="OZ70" s="2189"/>
      <c r="PA70" s="2189"/>
      <c r="PB70" s="2189"/>
      <c r="PC70" s="2189"/>
      <c r="PD70" s="2189"/>
      <c r="PE70" s="2189"/>
      <c r="PF70" s="2189"/>
      <c r="PG70" s="2189"/>
      <c r="PH70" s="2189"/>
      <c r="PI70" s="2189"/>
      <c r="PJ70" s="2189"/>
      <c r="PK70" s="2189"/>
      <c r="PL70" s="2189"/>
      <c r="PM70" s="2189"/>
      <c r="PN70" s="2189"/>
      <c r="PO70" s="2189"/>
      <c r="PP70" s="2189"/>
      <c r="PQ70" s="2189"/>
      <c r="PR70" s="2189"/>
      <c r="PS70" s="2189"/>
      <c r="PT70" s="2189"/>
      <c r="PU70" s="2189"/>
      <c r="PV70" s="2189"/>
      <c r="PW70" s="2189"/>
      <c r="PX70" s="2189"/>
      <c r="PY70" s="2189"/>
      <c r="PZ70" s="2189"/>
      <c r="QA70" s="2189"/>
    </row>
    <row r="71" spans="158:443">
      <c r="FB71" s="2189"/>
      <c r="FC71" s="2189"/>
      <c r="FD71" s="2189"/>
      <c r="FE71" s="2189"/>
      <c r="FF71" s="2189"/>
      <c r="FG71" s="2190"/>
      <c r="FH71" s="2189"/>
      <c r="FI71" s="2189"/>
      <c r="FJ71" s="2189"/>
      <c r="FK71" s="2189"/>
      <c r="FL71" s="2189"/>
      <c r="FM71" s="2189"/>
      <c r="FN71" s="2189"/>
      <c r="FO71" s="2191"/>
      <c r="FP71" s="2189"/>
      <c r="FQ71" s="2189"/>
      <c r="FR71" s="2189"/>
      <c r="FS71" s="2189"/>
      <c r="FT71" s="2189"/>
      <c r="FU71" s="2189"/>
      <c r="FV71" s="2189"/>
      <c r="FW71" s="2191"/>
      <c r="FX71" s="2189"/>
      <c r="FY71" s="2189"/>
      <c r="FZ71" s="2189"/>
      <c r="GA71" s="2189"/>
      <c r="GB71" s="2189"/>
      <c r="GC71" s="2189"/>
      <c r="GD71" s="2189"/>
      <c r="GE71" s="2191"/>
      <c r="GF71" s="2189"/>
      <c r="GG71" s="2189"/>
      <c r="GH71" s="2189"/>
      <c r="GI71" s="2189"/>
      <c r="GJ71" s="2189"/>
      <c r="GK71" s="2189"/>
      <c r="GL71" s="2189"/>
      <c r="GM71" s="2190"/>
      <c r="GN71" s="2189"/>
      <c r="GO71" s="2189"/>
      <c r="GP71" s="2189"/>
      <c r="GQ71" s="2189"/>
      <c r="GR71" s="2189"/>
      <c r="GS71" s="2189"/>
      <c r="GT71" s="2189"/>
      <c r="GU71" s="2189"/>
      <c r="GV71" s="2189"/>
      <c r="GW71" s="2189"/>
      <c r="GX71" s="2189"/>
      <c r="GY71" s="2189"/>
      <c r="GZ71" s="2189"/>
      <c r="HA71" s="2189"/>
      <c r="HB71" s="2189"/>
      <c r="HC71" s="2189"/>
      <c r="HD71" s="2189"/>
      <c r="HE71" s="2189"/>
      <c r="HF71" s="2189"/>
      <c r="HG71" s="2189"/>
      <c r="HH71" s="2189"/>
      <c r="HI71" s="2189"/>
      <c r="HJ71" s="2189"/>
      <c r="HK71" s="2189"/>
      <c r="HL71" s="2189"/>
      <c r="HM71" s="2189"/>
      <c r="HN71" s="2189"/>
      <c r="HO71" s="2189"/>
      <c r="HP71" s="2189"/>
      <c r="HQ71" s="2189"/>
      <c r="HR71" s="2189"/>
      <c r="HS71" s="2189"/>
      <c r="HT71" s="2189"/>
      <c r="HU71" s="2189"/>
      <c r="HV71" s="2189"/>
      <c r="HW71" s="2189"/>
      <c r="HX71" s="2189"/>
      <c r="HY71" s="2189"/>
      <c r="HZ71" s="2189"/>
      <c r="IA71" s="2189"/>
      <c r="IB71" s="2189"/>
      <c r="IC71" s="2189"/>
      <c r="ID71" s="2189"/>
      <c r="IE71" s="2189"/>
      <c r="IF71" s="2189"/>
      <c r="IG71" s="2189"/>
      <c r="IH71" s="2189"/>
      <c r="II71" s="2189"/>
      <c r="IJ71" s="2189"/>
      <c r="IK71" s="2189"/>
      <c r="IL71" s="2189"/>
      <c r="IM71" s="2189"/>
      <c r="IN71" s="2189"/>
      <c r="IO71" s="2189"/>
      <c r="IP71" s="2189"/>
      <c r="IQ71" s="2189"/>
      <c r="IR71" s="2189"/>
      <c r="IS71" s="2189"/>
      <c r="IT71" s="2189"/>
      <c r="IU71" s="2189"/>
      <c r="IV71" s="2189"/>
      <c r="IW71" s="2189"/>
      <c r="IX71" s="2189"/>
      <c r="IY71" s="2189"/>
      <c r="IZ71" s="2189"/>
      <c r="JA71" s="2189"/>
      <c r="JB71" s="2189"/>
      <c r="JC71" s="2189"/>
      <c r="JD71" s="2189"/>
      <c r="JE71" s="2189"/>
      <c r="JF71" s="2189"/>
      <c r="JG71" s="2189"/>
      <c r="JH71" s="2189"/>
      <c r="JI71" s="2189"/>
      <c r="JJ71" s="2189"/>
      <c r="JK71" s="2189"/>
      <c r="JL71" s="2189"/>
      <c r="JM71" s="2189"/>
      <c r="JN71" s="2189"/>
      <c r="JO71" s="2189"/>
      <c r="JP71" s="2189"/>
      <c r="JQ71" s="2189"/>
      <c r="JR71" s="2189"/>
      <c r="JS71" s="2189"/>
      <c r="JT71" s="2189"/>
      <c r="JU71" s="2189"/>
      <c r="JV71" s="2189"/>
      <c r="JW71" s="2189"/>
      <c r="JX71" s="2189"/>
      <c r="JY71" s="2189"/>
      <c r="JZ71" s="2189"/>
      <c r="KA71" s="2189"/>
      <c r="KB71" s="2189"/>
      <c r="KC71" s="2189"/>
      <c r="KD71" s="2189"/>
      <c r="KE71" s="2189"/>
      <c r="KF71" s="2189"/>
      <c r="KG71" s="2189"/>
      <c r="KH71" s="2189"/>
      <c r="KI71" s="2189"/>
      <c r="KJ71" s="2189"/>
      <c r="KK71" s="2189"/>
      <c r="KL71" s="2189"/>
      <c r="KM71" s="2189"/>
      <c r="KN71" s="2189"/>
      <c r="KO71" s="2189"/>
      <c r="KP71" s="2189"/>
      <c r="KQ71" s="2189"/>
      <c r="KR71" s="2189"/>
      <c r="KS71" s="2189"/>
      <c r="KT71" s="2189"/>
      <c r="KU71" s="2189"/>
      <c r="KV71" s="2189"/>
      <c r="KW71" s="2189"/>
      <c r="KX71" s="2189"/>
      <c r="KY71" s="2189"/>
      <c r="KZ71" s="2189"/>
      <c r="LA71" s="2189"/>
      <c r="LB71" s="2189"/>
      <c r="LC71" s="2189"/>
      <c r="LD71" s="2189"/>
      <c r="LE71" s="2189"/>
      <c r="LF71" s="2189"/>
      <c r="LG71" s="2189"/>
      <c r="LH71" s="2189"/>
      <c r="LI71" s="2189"/>
      <c r="LJ71" s="2189"/>
      <c r="LK71" s="2189"/>
      <c r="LL71" s="2189"/>
      <c r="LM71" s="2189"/>
      <c r="LN71" s="2189"/>
      <c r="LO71" s="2189"/>
      <c r="LP71" s="2189"/>
      <c r="LQ71" s="2189"/>
      <c r="LR71" s="2189"/>
      <c r="LS71" s="2189"/>
      <c r="LT71" s="2189"/>
      <c r="LU71" s="2189"/>
      <c r="LV71" s="2189"/>
      <c r="LW71" s="2189"/>
      <c r="LX71" s="2189"/>
      <c r="LY71" s="2189"/>
      <c r="LZ71" s="2189"/>
      <c r="MA71" s="2189"/>
      <c r="MB71" s="2189"/>
      <c r="MC71" s="2189"/>
      <c r="MD71" s="2189"/>
      <c r="ME71" s="2189"/>
      <c r="MF71" s="2189"/>
      <c r="MG71" s="2189"/>
      <c r="MH71" s="2189"/>
      <c r="MI71" s="2189"/>
      <c r="MJ71" s="2189"/>
      <c r="MK71" s="2189"/>
      <c r="ML71" s="2189"/>
      <c r="MM71" s="2189"/>
      <c r="MN71" s="2189"/>
      <c r="MO71" s="2189"/>
      <c r="MP71" s="2189"/>
      <c r="MQ71" s="2189"/>
      <c r="MR71" s="2189"/>
      <c r="MS71" s="2189"/>
      <c r="MT71" s="2189"/>
      <c r="MU71" s="2189"/>
      <c r="MV71" s="2189"/>
      <c r="MW71" s="2189"/>
      <c r="MX71" s="2189"/>
      <c r="MY71" s="2189"/>
      <c r="MZ71" s="2189"/>
      <c r="NA71" s="2189"/>
      <c r="NB71" s="2189"/>
      <c r="NC71" s="2189"/>
      <c r="ND71" s="2189"/>
      <c r="NE71" s="2189"/>
      <c r="NF71" s="2189"/>
      <c r="NG71" s="2189"/>
      <c r="NH71" s="2189"/>
      <c r="NI71" s="2189"/>
      <c r="NJ71" s="2189"/>
      <c r="NK71" s="2189"/>
      <c r="NL71" s="2189"/>
      <c r="NM71" s="2189"/>
      <c r="NN71" s="2189"/>
      <c r="NO71" s="2189"/>
      <c r="NP71" s="2189"/>
      <c r="NQ71" s="2189"/>
      <c r="NR71" s="2189"/>
      <c r="NS71" s="2189"/>
      <c r="NT71" s="2189"/>
      <c r="NU71" s="2189"/>
      <c r="NV71" s="2189"/>
      <c r="NW71" s="2189"/>
      <c r="NX71" s="2189"/>
      <c r="NY71" s="2189"/>
      <c r="NZ71" s="2189"/>
      <c r="OA71" s="2189"/>
      <c r="OB71" s="2189"/>
      <c r="OC71" s="2189"/>
      <c r="OD71" s="2189"/>
      <c r="OE71" s="2189"/>
      <c r="OF71" s="2189"/>
      <c r="OG71" s="2189"/>
      <c r="OH71" s="2189"/>
      <c r="OI71" s="2189"/>
      <c r="OJ71" s="2189"/>
      <c r="OK71" s="2189"/>
      <c r="OL71" s="2189"/>
      <c r="OM71" s="2189"/>
      <c r="ON71" s="2189"/>
      <c r="OO71" s="2189"/>
      <c r="OP71" s="2189"/>
      <c r="OQ71" s="2189"/>
      <c r="OR71" s="2189"/>
      <c r="OS71" s="2189"/>
      <c r="OT71" s="2189"/>
      <c r="OU71" s="2189"/>
      <c r="OV71" s="2189"/>
      <c r="OW71" s="2189"/>
      <c r="OX71" s="2189"/>
      <c r="OY71" s="2189"/>
      <c r="OZ71" s="2189"/>
      <c r="PA71" s="2189"/>
      <c r="PB71" s="2189"/>
      <c r="PC71" s="2189"/>
      <c r="PD71" s="2189"/>
      <c r="PE71" s="2189"/>
      <c r="PF71" s="2189"/>
      <c r="PG71" s="2189"/>
      <c r="PH71" s="2189"/>
      <c r="PI71" s="2189"/>
      <c r="PJ71" s="2189"/>
      <c r="PK71" s="2189"/>
      <c r="PL71" s="2189"/>
      <c r="PM71" s="2189"/>
      <c r="PN71" s="2189"/>
      <c r="PO71" s="2189"/>
      <c r="PP71" s="2189"/>
      <c r="PQ71" s="2189"/>
      <c r="PR71" s="2189"/>
      <c r="PS71" s="2189"/>
      <c r="PT71" s="2189"/>
      <c r="PU71" s="2189"/>
      <c r="PV71" s="2189"/>
      <c r="PW71" s="2189"/>
      <c r="PX71" s="2189"/>
      <c r="PY71" s="2189"/>
      <c r="PZ71" s="2189"/>
      <c r="QA71" s="2189"/>
    </row>
    <row r="72" spans="158:443">
      <c r="FB72" s="2189"/>
      <c r="FC72" s="2189"/>
      <c r="FD72" s="2189"/>
      <c r="FE72" s="2189"/>
      <c r="FF72" s="2189"/>
      <c r="FG72" s="2190"/>
      <c r="FH72" s="2189"/>
      <c r="FI72" s="2189"/>
      <c r="FJ72" s="2189"/>
      <c r="FK72" s="2189"/>
      <c r="FL72" s="2189"/>
      <c r="FM72" s="2189"/>
      <c r="FN72" s="2189"/>
      <c r="FO72" s="2191"/>
      <c r="FP72" s="2189"/>
      <c r="FQ72" s="2189"/>
      <c r="FR72" s="2189"/>
      <c r="FS72" s="2189"/>
      <c r="FT72" s="2189"/>
      <c r="FU72" s="2189"/>
      <c r="FV72" s="2189"/>
      <c r="FW72" s="2191"/>
      <c r="FX72" s="2189"/>
      <c r="FY72" s="2189"/>
      <c r="FZ72" s="2189"/>
      <c r="GA72" s="2189"/>
      <c r="GB72" s="2189"/>
      <c r="GC72" s="2189"/>
      <c r="GD72" s="2189"/>
      <c r="GE72" s="2191"/>
      <c r="GF72" s="2189"/>
      <c r="GG72" s="2189"/>
      <c r="GH72" s="2189"/>
      <c r="GI72" s="2189"/>
      <c r="GJ72" s="2189"/>
      <c r="GK72" s="2189"/>
      <c r="GL72" s="2189"/>
      <c r="GM72" s="2190"/>
      <c r="GN72" s="2189"/>
      <c r="GO72" s="2189"/>
      <c r="GP72" s="2189"/>
      <c r="GQ72" s="2189"/>
      <c r="GR72" s="2189"/>
      <c r="GS72" s="2189"/>
      <c r="GT72" s="2189"/>
      <c r="GU72" s="2189"/>
      <c r="GV72" s="2189"/>
      <c r="GW72" s="2189"/>
      <c r="GX72" s="2189"/>
      <c r="GY72" s="2189"/>
      <c r="GZ72" s="2189"/>
      <c r="HA72" s="2189"/>
      <c r="HB72" s="2189"/>
      <c r="HC72" s="2189"/>
      <c r="HD72" s="2189"/>
      <c r="HE72" s="2189"/>
      <c r="HF72" s="2189"/>
      <c r="HG72" s="2189"/>
      <c r="HH72" s="2189"/>
      <c r="HI72" s="2189"/>
      <c r="HJ72" s="2189"/>
      <c r="HK72" s="2189"/>
      <c r="HL72" s="2189"/>
      <c r="HM72" s="2189"/>
      <c r="HN72" s="2189"/>
      <c r="HO72" s="2189"/>
      <c r="HP72" s="2189"/>
      <c r="HQ72" s="2189"/>
      <c r="HR72" s="2189"/>
      <c r="HS72" s="2189"/>
      <c r="HT72" s="2189"/>
      <c r="HU72" s="2189"/>
      <c r="HV72" s="2189"/>
      <c r="HW72" s="2189"/>
      <c r="HX72" s="2189"/>
      <c r="HY72" s="2189"/>
      <c r="HZ72" s="2189"/>
      <c r="IA72" s="2189"/>
      <c r="IB72" s="2189"/>
      <c r="IC72" s="2189"/>
      <c r="ID72" s="2189"/>
      <c r="IE72" s="2189"/>
      <c r="IF72" s="2189"/>
      <c r="IG72" s="2189"/>
      <c r="IH72" s="2189"/>
      <c r="II72" s="2189"/>
      <c r="IJ72" s="2189"/>
      <c r="IK72" s="2189"/>
      <c r="IL72" s="2189"/>
      <c r="IM72" s="2189"/>
      <c r="IN72" s="2189"/>
      <c r="IO72" s="2189"/>
      <c r="IP72" s="2189"/>
      <c r="IQ72" s="2189"/>
      <c r="IR72" s="2189"/>
      <c r="IS72" s="2189"/>
      <c r="IT72" s="2189"/>
      <c r="IU72" s="2189"/>
      <c r="IV72" s="2189"/>
      <c r="IW72" s="2189"/>
      <c r="IX72" s="2189"/>
      <c r="IY72" s="2189"/>
      <c r="IZ72" s="2189"/>
      <c r="JA72" s="2189"/>
      <c r="JB72" s="2189"/>
      <c r="JC72" s="2189"/>
      <c r="JD72" s="2189"/>
      <c r="JE72" s="2189"/>
      <c r="JF72" s="2189"/>
      <c r="JG72" s="2189"/>
      <c r="JH72" s="2189"/>
      <c r="JI72" s="2189"/>
      <c r="JJ72" s="2189"/>
      <c r="JK72" s="2189"/>
      <c r="JL72" s="2189"/>
      <c r="JM72" s="2189"/>
      <c r="JN72" s="2189"/>
      <c r="JO72" s="2189"/>
      <c r="JP72" s="2189"/>
      <c r="JQ72" s="2189"/>
      <c r="JR72" s="2189"/>
      <c r="JS72" s="2189"/>
      <c r="JT72" s="2189"/>
      <c r="JU72" s="2189"/>
      <c r="JV72" s="2189"/>
      <c r="JW72" s="2189"/>
      <c r="JX72" s="2189"/>
      <c r="JY72" s="2189"/>
      <c r="JZ72" s="2189"/>
      <c r="KA72" s="2189"/>
      <c r="KB72" s="2189"/>
      <c r="KC72" s="2189"/>
      <c r="KD72" s="2189"/>
      <c r="KE72" s="2189"/>
      <c r="KF72" s="2189"/>
      <c r="KG72" s="2189"/>
      <c r="KH72" s="2189"/>
      <c r="KI72" s="2189"/>
      <c r="KJ72" s="2189"/>
      <c r="KK72" s="2189"/>
      <c r="KL72" s="2189"/>
      <c r="KM72" s="2189"/>
      <c r="KN72" s="2189"/>
      <c r="KO72" s="2189"/>
      <c r="KP72" s="2189"/>
      <c r="KQ72" s="2189"/>
      <c r="KR72" s="2189"/>
      <c r="KS72" s="2189"/>
      <c r="KT72" s="2189"/>
      <c r="KU72" s="2189"/>
      <c r="KV72" s="2189"/>
      <c r="KW72" s="2189"/>
      <c r="KX72" s="2189"/>
      <c r="KY72" s="2189"/>
      <c r="KZ72" s="2189"/>
      <c r="LA72" s="2189"/>
      <c r="LB72" s="2189"/>
      <c r="LC72" s="2189"/>
      <c r="LD72" s="2189"/>
      <c r="LE72" s="2189"/>
      <c r="LF72" s="2189"/>
      <c r="LG72" s="2189"/>
      <c r="LH72" s="2189"/>
      <c r="LI72" s="2189"/>
      <c r="LJ72" s="2189"/>
      <c r="LK72" s="2189"/>
      <c r="LL72" s="2189"/>
      <c r="LM72" s="2189"/>
      <c r="LN72" s="2189"/>
      <c r="LO72" s="2189"/>
      <c r="LP72" s="2189"/>
      <c r="LQ72" s="2189"/>
      <c r="LR72" s="2189"/>
      <c r="LS72" s="2189"/>
      <c r="LT72" s="2189"/>
      <c r="LU72" s="2189"/>
      <c r="LV72" s="2189"/>
      <c r="LW72" s="2189"/>
      <c r="LX72" s="2189"/>
      <c r="LY72" s="2189"/>
      <c r="LZ72" s="2189"/>
      <c r="MA72" s="2189"/>
      <c r="MB72" s="2189"/>
      <c r="MC72" s="2189"/>
      <c r="MD72" s="2189"/>
      <c r="ME72" s="2189"/>
      <c r="MF72" s="2189"/>
      <c r="MG72" s="2189"/>
      <c r="MH72" s="2189"/>
      <c r="MI72" s="2189"/>
      <c r="MJ72" s="2189"/>
      <c r="MK72" s="2189"/>
      <c r="ML72" s="2189"/>
      <c r="MM72" s="2189"/>
      <c r="MN72" s="2189"/>
      <c r="MO72" s="2189"/>
      <c r="MP72" s="2189"/>
      <c r="MQ72" s="2189"/>
      <c r="MR72" s="2189"/>
      <c r="MS72" s="2189"/>
      <c r="MT72" s="2189"/>
      <c r="MU72" s="2189"/>
      <c r="MV72" s="2189"/>
      <c r="MW72" s="2189"/>
      <c r="MX72" s="2189"/>
      <c r="MY72" s="2189"/>
      <c r="MZ72" s="2189"/>
      <c r="NA72" s="2189"/>
      <c r="NB72" s="2189"/>
      <c r="NC72" s="2189"/>
      <c r="ND72" s="2189"/>
      <c r="NE72" s="2189"/>
      <c r="NF72" s="2189"/>
      <c r="NG72" s="2189"/>
      <c r="NH72" s="2189"/>
      <c r="NI72" s="2189"/>
      <c r="NJ72" s="2189"/>
      <c r="NK72" s="2189"/>
      <c r="NL72" s="2189"/>
      <c r="NM72" s="2189"/>
      <c r="NN72" s="2189"/>
      <c r="NO72" s="2189"/>
      <c r="NP72" s="2189"/>
      <c r="NQ72" s="2189"/>
      <c r="NR72" s="2189"/>
      <c r="NS72" s="2189"/>
      <c r="NT72" s="2189"/>
      <c r="NU72" s="2189"/>
      <c r="NV72" s="2189"/>
      <c r="NW72" s="2189"/>
      <c r="NX72" s="2189"/>
      <c r="NY72" s="2189"/>
      <c r="NZ72" s="2189"/>
      <c r="OA72" s="2189"/>
      <c r="OB72" s="2189"/>
      <c r="OC72" s="2189"/>
      <c r="OD72" s="2189"/>
      <c r="OE72" s="2189"/>
      <c r="OF72" s="2189"/>
      <c r="OG72" s="2189"/>
      <c r="OH72" s="2189"/>
      <c r="OI72" s="2189"/>
      <c r="OJ72" s="2189"/>
      <c r="OK72" s="2189"/>
      <c r="OL72" s="2189"/>
      <c r="OM72" s="2189"/>
      <c r="ON72" s="2189"/>
      <c r="OO72" s="2189"/>
      <c r="OP72" s="2189"/>
      <c r="OQ72" s="2189"/>
      <c r="OR72" s="2189"/>
      <c r="OS72" s="2189"/>
      <c r="OT72" s="2189"/>
      <c r="OU72" s="2189"/>
      <c r="OV72" s="2189"/>
      <c r="OW72" s="2189"/>
      <c r="OX72" s="2189"/>
      <c r="OY72" s="2189"/>
      <c r="OZ72" s="2189"/>
      <c r="PA72" s="2189"/>
      <c r="PB72" s="2189"/>
      <c r="PC72" s="2189"/>
      <c r="PD72" s="2189"/>
      <c r="PE72" s="2189"/>
      <c r="PF72" s="2189"/>
      <c r="PG72" s="2189"/>
      <c r="PH72" s="2189"/>
      <c r="PI72" s="2189"/>
      <c r="PJ72" s="2189"/>
      <c r="PK72" s="2189"/>
      <c r="PL72" s="2189"/>
      <c r="PM72" s="2189"/>
      <c r="PN72" s="2189"/>
      <c r="PO72" s="2189"/>
      <c r="PP72" s="2189"/>
      <c r="PQ72" s="2189"/>
      <c r="PR72" s="2189"/>
      <c r="PS72" s="2189"/>
      <c r="PT72" s="2189"/>
      <c r="PU72" s="2189"/>
      <c r="PV72" s="2189"/>
      <c r="PW72" s="2189"/>
      <c r="PX72" s="2189"/>
      <c r="PY72" s="2189"/>
      <c r="PZ72" s="2189"/>
      <c r="QA72" s="2189"/>
    </row>
    <row r="73" spans="158:443">
      <c r="FB73" s="2189"/>
      <c r="FC73" s="2189"/>
      <c r="FD73" s="2189"/>
      <c r="FE73" s="2189"/>
      <c r="FF73" s="2189"/>
      <c r="FG73" s="2190"/>
      <c r="FH73" s="2189"/>
      <c r="FI73" s="2189"/>
      <c r="FJ73" s="2189"/>
      <c r="FK73" s="2189"/>
      <c r="FL73" s="2189"/>
      <c r="FM73" s="2189"/>
      <c r="FN73" s="2189"/>
      <c r="FO73" s="2191"/>
      <c r="FP73" s="2189"/>
      <c r="FQ73" s="2189"/>
      <c r="FR73" s="2189"/>
      <c r="FS73" s="2189"/>
      <c r="FT73" s="2189"/>
      <c r="FU73" s="2189"/>
      <c r="FV73" s="2189"/>
      <c r="FW73" s="2191"/>
      <c r="FX73" s="2189"/>
      <c r="FY73" s="2189"/>
      <c r="FZ73" s="2189"/>
      <c r="GA73" s="2189"/>
      <c r="GB73" s="2189"/>
      <c r="GC73" s="2189"/>
      <c r="GD73" s="2189"/>
      <c r="GE73" s="2191"/>
      <c r="GF73" s="2189"/>
      <c r="GG73" s="2189"/>
      <c r="GH73" s="2189"/>
      <c r="GI73" s="2189"/>
      <c r="GJ73" s="2189"/>
      <c r="GK73" s="2189"/>
      <c r="GL73" s="2189"/>
      <c r="GM73" s="2190"/>
      <c r="GN73" s="2189"/>
      <c r="GO73" s="2189"/>
      <c r="GP73" s="2189"/>
      <c r="GQ73" s="2189"/>
      <c r="GR73" s="2189"/>
      <c r="GS73" s="2189"/>
      <c r="GT73" s="2189"/>
      <c r="GU73" s="2189"/>
      <c r="GV73" s="2189"/>
      <c r="GW73" s="2189"/>
      <c r="GX73" s="2189"/>
      <c r="GY73" s="2189"/>
      <c r="GZ73" s="2189"/>
      <c r="HA73" s="2189"/>
      <c r="HB73" s="2189"/>
      <c r="HC73" s="2189"/>
      <c r="HD73" s="2189"/>
      <c r="HE73" s="2189"/>
      <c r="HF73" s="2189"/>
      <c r="HG73" s="2189"/>
      <c r="HH73" s="2189"/>
      <c r="HI73" s="2189"/>
      <c r="HJ73" s="2189"/>
      <c r="HK73" s="2189"/>
      <c r="HL73" s="2189"/>
      <c r="HM73" s="2189"/>
      <c r="HN73" s="2189"/>
      <c r="HO73" s="2189"/>
      <c r="HP73" s="2189"/>
      <c r="HQ73" s="2189"/>
      <c r="HR73" s="2189"/>
      <c r="HS73" s="2189"/>
      <c r="HT73" s="2189"/>
      <c r="HU73" s="2189"/>
      <c r="HV73" s="2189"/>
      <c r="HW73" s="2189"/>
      <c r="HX73" s="2189"/>
      <c r="HY73" s="2189"/>
      <c r="HZ73" s="2189"/>
      <c r="IA73" s="2189"/>
      <c r="IB73" s="2189"/>
      <c r="IC73" s="2189"/>
      <c r="ID73" s="2189"/>
      <c r="IE73" s="2189"/>
      <c r="IF73" s="2189"/>
      <c r="IG73" s="2189"/>
      <c r="IH73" s="2189"/>
      <c r="II73" s="2189"/>
      <c r="IJ73" s="2189"/>
      <c r="IK73" s="2189"/>
      <c r="IL73" s="2189"/>
      <c r="IM73" s="2189"/>
      <c r="IN73" s="2189"/>
      <c r="IO73" s="2189"/>
      <c r="IP73" s="2189"/>
      <c r="IQ73" s="2189"/>
      <c r="IR73" s="2189"/>
      <c r="IS73" s="2189"/>
      <c r="IT73" s="2189"/>
      <c r="IU73" s="2189"/>
      <c r="IV73" s="2189"/>
      <c r="IW73" s="2189"/>
      <c r="IX73" s="2189"/>
      <c r="IY73" s="2189"/>
      <c r="IZ73" s="2189"/>
      <c r="JA73" s="2189"/>
      <c r="JB73" s="2189"/>
      <c r="JC73" s="2189"/>
      <c r="JD73" s="2189"/>
      <c r="JE73" s="2189"/>
      <c r="JF73" s="2189"/>
      <c r="JG73" s="2189"/>
      <c r="JH73" s="2189"/>
      <c r="JI73" s="2189"/>
      <c r="JJ73" s="2189"/>
      <c r="JK73" s="2189"/>
      <c r="JL73" s="2189"/>
      <c r="JM73" s="2189"/>
      <c r="JN73" s="2189"/>
      <c r="JO73" s="2189"/>
      <c r="JP73" s="2189"/>
      <c r="JQ73" s="2189"/>
      <c r="JR73" s="2189"/>
      <c r="JS73" s="2189"/>
      <c r="JT73" s="2189"/>
      <c r="JU73" s="2189"/>
      <c r="JV73" s="2189"/>
      <c r="JW73" s="2189"/>
      <c r="JX73" s="2189"/>
      <c r="JY73" s="2189"/>
      <c r="JZ73" s="2189"/>
      <c r="KA73" s="2189"/>
      <c r="KB73" s="2189"/>
      <c r="KC73" s="2189"/>
      <c r="KD73" s="2189"/>
      <c r="KE73" s="2189"/>
      <c r="KF73" s="2189"/>
      <c r="KG73" s="2189"/>
      <c r="KH73" s="2189"/>
      <c r="KI73" s="2189"/>
      <c r="KJ73" s="2189"/>
      <c r="KK73" s="2189"/>
      <c r="KL73" s="2189"/>
      <c r="KM73" s="2189"/>
      <c r="KN73" s="2189"/>
      <c r="KO73" s="2189"/>
      <c r="KP73" s="2189"/>
      <c r="KQ73" s="2189"/>
      <c r="KR73" s="2189"/>
      <c r="KS73" s="2189"/>
      <c r="KT73" s="2189"/>
      <c r="KU73" s="2189"/>
      <c r="KV73" s="2189"/>
      <c r="KW73" s="2189"/>
      <c r="KX73" s="2189"/>
      <c r="KY73" s="2189"/>
      <c r="KZ73" s="2189"/>
      <c r="LA73" s="2189"/>
      <c r="LB73" s="2189"/>
      <c r="LC73" s="2189"/>
      <c r="LD73" s="2189"/>
      <c r="LE73" s="2189"/>
      <c r="LF73" s="2189"/>
      <c r="LG73" s="2189"/>
      <c r="LH73" s="2189"/>
      <c r="LI73" s="2189"/>
      <c r="LJ73" s="2189"/>
      <c r="LK73" s="2189"/>
      <c r="LL73" s="2189"/>
      <c r="LM73" s="2189"/>
      <c r="LN73" s="2189"/>
      <c r="LO73" s="2189"/>
      <c r="LP73" s="2189"/>
      <c r="LQ73" s="2189"/>
      <c r="LR73" s="2189"/>
      <c r="LS73" s="2189"/>
      <c r="LT73" s="2189"/>
      <c r="LU73" s="2189"/>
      <c r="LV73" s="2189"/>
      <c r="LW73" s="2189"/>
      <c r="LX73" s="2189"/>
      <c r="LY73" s="2189"/>
      <c r="LZ73" s="2189"/>
      <c r="MA73" s="2189"/>
      <c r="MB73" s="2189"/>
      <c r="MC73" s="2189"/>
      <c r="MD73" s="2189"/>
      <c r="ME73" s="2189"/>
      <c r="MF73" s="2189"/>
      <c r="MG73" s="2189"/>
      <c r="MH73" s="2189"/>
      <c r="MI73" s="2189"/>
      <c r="MJ73" s="2189"/>
      <c r="MK73" s="2189"/>
      <c r="ML73" s="2189"/>
      <c r="MM73" s="2189"/>
      <c r="MN73" s="2189"/>
      <c r="MO73" s="2189"/>
      <c r="MP73" s="2189"/>
      <c r="MQ73" s="2189"/>
      <c r="MR73" s="2189"/>
      <c r="MS73" s="2189"/>
      <c r="MT73" s="2189"/>
      <c r="MU73" s="2189"/>
      <c r="MV73" s="2189"/>
      <c r="MW73" s="2189"/>
      <c r="MX73" s="2189"/>
      <c r="MY73" s="2189"/>
      <c r="MZ73" s="2189"/>
      <c r="NA73" s="2189"/>
      <c r="NB73" s="2189"/>
      <c r="NC73" s="2189"/>
      <c r="ND73" s="2189"/>
      <c r="NE73" s="2189"/>
      <c r="NF73" s="2189"/>
      <c r="NG73" s="2189"/>
      <c r="NH73" s="2189"/>
      <c r="NI73" s="2189"/>
      <c r="NJ73" s="2189"/>
      <c r="NK73" s="2189"/>
      <c r="NL73" s="2189"/>
      <c r="NM73" s="2189"/>
      <c r="NN73" s="2189"/>
      <c r="NO73" s="2189"/>
      <c r="NP73" s="2189"/>
      <c r="NQ73" s="2189"/>
      <c r="NR73" s="2189"/>
      <c r="NS73" s="2189"/>
      <c r="NT73" s="2189"/>
      <c r="NU73" s="2189"/>
      <c r="NV73" s="2189"/>
      <c r="NW73" s="2189"/>
      <c r="NX73" s="2189"/>
      <c r="NY73" s="2189"/>
      <c r="NZ73" s="2189"/>
      <c r="OA73" s="2189"/>
      <c r="OB73" s="2189"/>
      <c r="OC73" s="2189"/>
      <c r="OD73" s="2189"/>
      <c r="OE73" s="2189"/>
      <c r="OF73" s="2189"/>
      <c r="OG73" s="2189"/>
      <c r="OH73" s="2189"/>
      <c r="OI73" s="2189"/>
      <c r="OJ73" s="2189"/>
      <c r="OK73" s="2189"/>
      <c r="OL73" s="2189"/>
      <c r="OM73" s="2189"/>
      <c r="ON73" s="2189"/>
      <c r="OO73" s="2189"/>
      <c r="OP73" s="2189"/>
      <c r="OQ73" s="2189"/>
      <c r="OR73" s="2189"/>
      <c r="OS73" s="2189"/>
      <c r="OT73" s="2189"/>
      <c r="OU73" s="2189"/>
      <c r="OV73" s="2189"/>
      <c r="OW73" s="2189"/>
      <c r="OX73" s="2189"/>
      <c r="OY73" s="2189"/>
      <c r="OZ73" s="2189"/>
      <c r="PA73" s="2189"/>
      <c r="PB73" s="2189"/>
      <c r="PC73" s="2189"/>
      <c r="PD73" s="2189"/>
      <c r="PE73" s="2189"/>
      <c r="PF73" s="2189"/>
      <c r="PG73" s="2189"/>
      <c r="PH73" s="2189"/>
      <c r="PI73" s="2189"/>
      <c r="PJ73" s="2189"/>
      <c r="PK73" s="2189"/>
      <c r="PL73" s="2189"/>
      <c r="PM73" s="2189"/>
      <c r="PN73" s="2189"/>
      <c r="PO73" s="2189"/>
      <c r="PP73" s="2189"/>
      <c r="PQ73" s="2189"/>
      <c r="PR73" s="2189"/>
      <c r="PS73" s="2189"/>
      <c r="PT73" s="2189"/>
      <c r="PU73" s="2189"/>
      <c r="PV73" s="2189"/>
      <c r="PW73" s="2189"/>
      <c r="PX73" s="2189"/>
      <c r="PY73" s="2189"/>
      <c r="PZ73" s="2189"/>
      <c r="QA73" s="2189"/>
    </row>
    <row r="74" spans="158:443">
      <c r="FB74" s="2189"/>
      <c r="FC74" s="2189"/>
      <c r="FD74" s="2189"/>
      <c r="FE74" s="2189"/>
      <c r="FF74" s="2189"/>
      <c r="FG74" s="2190"/>
      <c r="FH74" s="2189"/>
      <c r="FI74" s="2189"/>
      <c r="FJ74" s="2189"/>
      <c r="FK74" s="2189"/>
      <c r="FL74" s="2189"/>
      <c r="FM74" s="2189"/>
      <c r="FN74" s="2189"/>
      <c r="FO74" s="2191"/>
      <c r="FP74" s="2189"/>
      <c r="FQ74" s="2189"/>
      <c r="FR74" s="2189"/>
      <c r="FS74" s="2189"/>
      <c r="FT74" s="2189"/>
      <c r="FU74" s="2189"/>
      <c r="FV74" s="2189"/>
      <c r="FW74" s="2191"/>
      <c r="FX74" s="2189"/>
      <c r="FY74" s="2189"/>
      <c r="FZ74" s="2189"/>
      <c r="GA74" s="2189"/>
      <c r="GB74" s="2189"/>
      <c r="GC74" s="2189"/>
      <c r="GD74" s="2189"/>
      <c r="GE74" s="2191"/>
      <c r="GF74" s="2189"/>
      <c r="GG74" s="2189"/>
      <c r="GH74" s="2189"/>
      <c r="GI74" s="2189"/>
      <c r="GJ74" s="2189"/>
      <c r="GK74" s="2189"/>
      <c r="GL74" s="2189"/>
      <c r="GM74" s="2190"/>
      <c r="GN74" s="2189"/>
      <c r="GO74" s="2189"/>
      <c r="GP74" s="2189"/>
      <c r="GQ74" s="2189"/>
      <c r="GR74" s="2189"/>
      <c r="GS74" s="2189"/>
      <c r="GT74" s="2189"/>
      <c r="GU74" s="2189"/>
      <c r="GV74" s="2189"/>
      <c r="GW74" s="2189"/>
      <c r="GX74" s="2189"/>
      <c r="GY74" s="2189"/>
      <c r="GZ74" s="2189"/>
      <c r="HA74" s="2189"/>
      <c r="HB74" s="2189"/>
      <c r="HC74" s="2189"/>
      <c r="HD74" s="2189"/>
      <c r="HE74" s="2189"/>
      <c r="HF74" s="2189"/>
      <c r="HG74" s="2189"/>
      <c r="HH74" s="2189"/>
      <c r="HI74" s="2189"/>
      <c r="HJ74" s="2189"/>
      <c r="HK74" s="2189"/>
      <c r="HL74" s="2189"/>
      <c r="HM74" s="2189"/>
      <c r="HN74" s="2189"/>
      <c r="HO74" s="2189"/>
      <c r="HP74" s="2189"/>
      <c r="HQ74" s="2189"/>
      <c r="HR74" s="2189"/>
      <c r="HS74" s="2189"/>
      <c r="HT74" s="2189"/>
      <c r="HU74" s="2189"/>
      <c r="HV74" s="2189"/>
      <c r="HW74" s="2189"/>
      <c r="HX74" s="2189"/>
      <c r="HY74" s="2189"/>
      <c r="HZ74" s="2189"/>
      <c r="IA74" s="2189"/>
      <c r="IB74" s="2189"/>
      <c r="IC74" s="2189"/>
      <c r="ID74" s="2189"/>
      <c r="IE74" s="2189"/>
      <c r="IF74" s="2189"/>
      <c r="IG74" s="2189"/>
      <c r="IH74" s="2189"/>
      <c r="II74" s="2189"/>
      <c r="IJ74" s="2189"/>
      <c r="IK74" s="2189"/>
      <c r="IL74" s="2189"/>
      <c r="IM74" s="2189"/>
      <c r="IN74" s="2189"/>
      <c r="IO74" s="2189"/>
      <c r="IP74" s="2189"/>
      <c r="IQ74" s="2189"/>
      <c r="IR74" s="2189"/>
      <c r="IS74" s="2189"/>
      <c r="IT74" s="2189"/>
      <c r="IU74" s="2189"/>
      <c r="IV74" s="2189"/>
      <c r="IW74" s="2189"/>
      <c r="IX74" s="2189"/>
      <c r="IY74" s="2189"/>
      <c r="IZ74" s="2189"/>
      <c r="JA74" s="2189"/>
      <c r="JB74" s="2189"/>
      <c r="JC74" s="2189"/>
      <c r="JD74" s="2189"/>
      <c r="JE74" s="2189"/>
      <c r="JF74" s="2189"/>
      <c r="JG74" s="2189"/>
      <c r="JH74" s="2189"/>
      <c r="JI74" s="2189"/>
      <c r="JJ74" s="2189"/>
      <c r="JK74" s="2189"/>
      <c r="JL74" s="2189"/>
      <c r="JM74" s="2189"/>
      <c r="JN74" s="2189"/>
      <c r="JO74" s="2189"/>
      <c r="JP74" s="2189"/>
      <c r="JQ74" s="2189"/>
      <c r="JR74" s="2189"/>
      <c r="JS74" s="2189"/>
      <c r="JT74" s="2189"/>
      <c r="JU74" s="2189"/>
      <c r="JV74" s="2189"/>
      <c r="JW74" s="2189"/>
      <c r="JX74" s="2189"/>
      <c r="JY74" s="2189"/>
      <c r="JZ74" s="2189"/>
      <c r="KA74" s="2189"/>
      <c r="KB74" s="2189"/>
      <c r="KC74" s="2189"/>
      <c r="KD74" s="2189"/>
      <c r="KE74" s="2189"/>
      <c r="KF74" s="2189"/>
      <c r="KG74" s="2189"/>
      <c r="KH74" s="2189"/>
      <c r="KI74" s="2189"/>
      <c r="KJ74" s="2189"/>
      <c r="KK74" s="2189"/>
      <c r="KL74" s="2189"/>
      <c r="KM74" s="2189"/>
      <c r="KN74" s="2189"/>
      <c r="KO74" s="2189"/>
      <c r="KP74" s="2189"/>
      <c r="KQ74" s="2189"/>
      <c r="KR74" s="2189"/>
      <c r="KS74" s="2189"/>
      <c r="KT74" s="2189"/>
      <c r="KU74" s="2189"/>
      <c r="KV74" s="2189"/>
      <c r="KW74" s="2189"/>
      <c r="KX74" s="2189"/>
      <c r="KY74" s="2189"/>
      <c r="KZ74" s="2189"/>
      <c r="LA74" s="2189"/>
      <c r="LB74" s="2189"/>
      <c r="LC74" s="2189"/>
      <c r="LD74" s="2189"/>
      <c r="LE74" s="2189"/>
      <c r="LF74" s="2189"/>
      <c r="LG74" s="2189"/>
      <c r="LH74" s="2189"/>
      <c r="LI74" s="2189"/>
      <c r="LJ74" s="2189"/>
      <c r="LK74" s="2189"/>
      <c r="LL74" s="2189"/>
      <c r="LM74" s="2189"/>
      <c r="LN74" s="2189"/>
      <c r="LO74" s="2189"/>
      <c r="LP74" s="2189"/>
      <c r="LQ74" s="2189"/>
      <c r="LR74" s="2189"/>
      <c r="LS74" s="2189"/>
      <c r="LT74" s="2189"/>
      <c r="LU74" s="2189"/>
      <c r="LV74" s="2189"/>
      <c r="LW74" s="2189"/>
      <c r="LX74" s="2189"/>
      <c r="LY74" s="2189"/>
      <c r="LZ74" s="2189"/>
      <c r="MA74" s="2189"/>
      <c r="MB74" s="2189"/>
      <c r="MC74" s="2189"/>
      <c r="MD74" s="2189"/>
      <c r="ME74" s="2189"/>
      <c r="MF74" s="2189"/>
      <c r="MG74" s="2189"/>
      <c r="MH74" s="2189"/>
      <c r="MI74" s="2189"/>
      <c r="MJ74" s="2189"/>
      <c r="MK74" s="2189"/>
      <c r="ML74" s="2189"/>
      <c r="MM74" s="2189"/>
      <c r="MN74" s="2189"/>
      <c r="MO74" s="2189"/>
      <c r="MP74" s="2189"/>
      <c r="MQ74" s="2189"/>
      <c r="MR74" s="2189"/>
      <c r="MS74" s="2189"/>
      <c r="MT74" s="2189"/>
      <c r="MU74" s="2189"/>
      <c r="MV74" s="2189"/>
      <c r="MW74" s="2189"/>
      <c r="MX74" s="2189"/>
      <c r="MY74" s="2189"/>
      <c r="MZ74" s="2189"/>
      <c r="NA74" s="2189"/>
      <c r="NB74" s="2189"/>
      <c r="NC74" s="2189"/>
      <c r="ND74" s="2189"/>
      <c r="NE74" s="2189"/>
      <c r="NF74" s="2189"/>
      <c r="NG74" s="2189"/>
      <c r="NH74" s="2189"/>
      <c r="NI74" s="2189"/>
      <c r="NJ74" s="2189"/>
      <c r="NK74" s="2189"/>
      <c r="NL74" s="2189"/>
      <c r="NM74" s="2189"/>
      <c r="NN74" s="2189"/>
      <c r="NO74" s="2189"/>
      <c r="NP74" s="2189"/>
      <c r="NQ74" s="2189"/>
      <c r="NR74" s="2189"/>
      <c r="NS74" s="2189"/>
      <c r="NT74" s="2189"/>
      <c r="NU74" s="2189"/>
      <c r="NV74" s="2189"/>
      <c r="NW74" s="2189"/>
      <c r="NX74" s="2189"/>
      <c r="NY74" s="2189"/>
      <c r="NZ74" s="2189"/>
      <c r="OA74" s="2189"/>
      <c r="OB74" s="2189"/>
      <c r="OC74" s="2189"/>
      <c r="OD74" s="2189"/>
      <c r="OE74" s="2189"/>
      <c r="OF74" s="2189"/>
      <c r="OG74" s="2189"/>
      <c r="OH74" s="2189"/>
      <c r="OI74" s="2189"/>
      <c r="OJ74" s="2189"/>
      <c r="OK74" s="2189"/>
      <c r="OL74" s="2189"/>
      <c r="OM74" s="2189"/>
      <c r="ON74" s="2189"/>
      <c r="OO74" s="2189"/>
      <c r="OP74" s="2189"/>
      <c r="OQ74" s="2189"/>
      <c r="OR74" s="2189"/>
      <c r="OS74" s="2189"/>
      <c r="OT74" s="2189"/>
      <c r="OU74" s="2189"/>
      <c r="OV74" s="2189"/>
      <c r="OW74" s="2189"/>
      <c r="OX74" s="2189"/>
      <c r="OY74" s="2189"/>
      <c r="OZ74" s="2189"/>
      <c r="PA74" s="2189"/>
      <c r="PB74" s="2189"/>
      <c r="PC74" s="2189"/>
      <c r="PD74" s="2189"/>
      <c r="PE74" s="2189"/>
      <c r="PF74" s="2189"/>
      <c r="PG74" s="2189"/>
      <c r="PH74" s="2189"/>
      <c r="PI74" s="2189"/>
      <c r="PJ74" s="2189"/>
      <c r="PK74" s="2189"/>
      <c r="PL74" s="2189"/>
      <c r="PM74" s="2189"/>
      <c r="PN74" s="2189"/>
      <c r="PO74" s="2189"/>
      <c r="PP74" s="2189"/>
      <c r="PQ74" s="2189"/>
      <c r="PR74" s="2189"/>
      <c r="PS74" s="2189"/>
      <c r="PT74" s="2189"/>
      <c r="PU74" s="2189"/>
      <c r="PV74" s="2189"/>
      <c r="PW74" s="2189"/>
      <c r="PX74" s="2189"/>
      <c r="PY74" s="2189"/>
      <c r="PZ74" s="2189"/>
      <c r="QA74" s="2189"/>
    </row>
    <row r="75" spans="158:443">
      <c r="FB75" s="2189"/>
      <c r="FC75" s="2189"/>
      <c r="FD75" s="2189"/>
      <c r="FE75" s="2189"/>
      <c r="FF75" s="2189"/>
      <c r="FG75" s="2190"/>
      <c r="FH75" s="2189"/>
      <c r="FI75" s="2189"/>
      <c r="FJ75" s="2189"/>
      <c r="FK75" s="2189"/>
      <c r="FL75" s="2189"/>
      <c r="FM75" s="2189"/>
      <c r="FN75" s="2189"/>
      <c r="FO75" s="2191"/>
      <c r="FP75" s="2189"/>
      <c r="FQ75" s="2189"/>
      <c r="FR75" s="2189"/>
      <c r="FS75" s="2189"/>
      <c r="FT75" s="2189"/>
      <c r="FU75" s="2189"/>
      <c r="FV75" s="2189"/>
      <c r="FW75" s="2191"/>
      <c r="FX75" s="2189"/>
      <c r="FY75" s="2189"/>
      <c r="FZ75" s="2189"/>
      <c r="GA75" s="2189"/>
      <c r="GB75" s="2189"/>
      <c r="GC75" s="2189"/>
      <c r="GD75" s="2189"/>
      <c r="GE75" s="2191"/>
      <c r="GF75" s="2189"/>
      <c r="GG75" s="2189"/>
      <c r="GH75" s="2189"/>
      <c r="GI75" s="2189"/>
      <c r="GJ75" s="2189"/>
      <c r="GK75" s="2189"/>
      <c r="GL75" s="2189"/>
      <c r="GM75" s="2190"/>
      <c r="GN75" s="2189"/>
      <c r="GO75" s="2189"/>
      <c r="GP75" s="2189"/>
      <c r="GQ75" s="2189"/>
      <c r="GR75" s="2189"/>
      <c r="GS75" s="2189"/>
      <c r="GT75" s="2189"/>
      <c r="GU75" s="2189"/>
      <c r="GV75" s="2189"/>
      <c r="GW75" s="2189"/>
      <c r="GX75" s="2189"/>
      <c r="GY75" s="2189"/>
      <c r="GZ75" s="2189"/>
      <c r="HA75" s="2189"/>
      <c r="HB75" s="2189"/>
      <c r="HC75" s="2189"/>
      <c r="HD75" s="2189"/>
      <c r="HE75" s="2189"/>
      <c r="HF75" s="2189"/>
      <c r="HG75" s="2189"/>
      <c r="HH75" s="2189"/>
      <c r="HI75" s="2189"/>
      <c r="HJ75" s="2189"/>
      <c r="HK75" s="2189"/>
      <c r="HL75" s="2189"/>
      <c r="HM75" s="2189"/>
      <c r="HN75" s="2189"/>
      <c r="HO75" s="2189"/>
      <c r="HP75" s="2189"/>
      <c r="HQ75" s="2189"/>
      <c r="HR75" s="2189"/>
      <c r="HS75" s="2189"/>
      <c r="HT75" s="2189"/>
      <c r="HU75" s="2189"/>
      <c r="HV75" s="2189"/>
      <c r="HW75" s="2189"/>
      <c r="HX75" s="2189"/>
      <c r="HY75" s="2189"/>
      <c r="HZ75" s="2189"/>
      <c r="IA75" s="2189"/>
      <c r="IB75" s="2189"/>
      <c r="IC75" s="2189"/>
      <c r="ID75" s="2189"/>
      <c r="IE75" s="2189"/>
      <c r="IF75" s="2189"/>
      <c r="IG75" s="2189"/>
      <c r="IH75" s="2189"/>
      <c r="II75" s="2189"/>
      <c r="IJ75" s="2189"/>
      <c r="IK75" s="2189"/>
      <c r="IL75" s="2189"/>
      <c r="IM75" s="2189"/>
      <c r="IN75" s="2189"/>
      <c r="IO75" s="2189"/>
      <c r="IP75" s="2189"/>
      <c r="IQ75" s="2189"/>
      <c r="IR75" s="2189"/>
      <c r="IS75" s="2189"/>
      <c r="IT75" s="2189"/>
      <c r="IU75" s="2189"/>
      <c r="IV75" s="2189"/>
      <c r="IW75" s="2189"/>
      <c r="IX75" s="2189"/>
      <c r="IY75" s="2189"/>
      <c r="IZ75" s="2189"/>
      <c r="JA75" s="2189"/>
      <c r="JB75" s="2189"/>
      <c r="JC75" s="2189"/>
      <c r="JD75" s="2189"/>
      <c r="JE75" s="2189"/>
      <c r="JF75" s="2189"/>
      <c r="JG75" s="2189"/>
      <c r="JH75" s="2189"/>
      <c r="JI75" s="2189"/>
      <c r="JJ75" s="2189"/>
      <c r="JK75" s="2189"/>
      <c r="JL75" s="2189"/>
      <c r="JM75" s="2189"/>
      <c r="JN75" s="2189"/>
      <c r="JO75" s="2189"/>
      <c r="JP75" s="2189"/>
      <c r="JQ75" s="2189"/>
      <c r="JR75" s="2189"/>
      <c r="JS75" s="2189"/>
      <c r="JT75" s="2189"/>
      <c r="JU75" s="2189"/>
      <c r="JV75" s="2189"/>
      <c r="JW75" s="2189"/>
      <c r="JX75" s="2189"/>
      <c r="JY75" s="2189"/>
      <c r="JZ75" s="2189"/>
      <c r="KA75" s="2189"/>
      <c r="KB75" s="2189"/>
      <c r="KC75" s="2189"/>
      <c r="KD75" s="2189"/>
      <c r="KE75" s="2189"/>
      <c r="KF75" s="2189"/>
      <c r="KG75" s="2189"/>
      <c r="KH75" s="2189"/>
      <c r="KI75" s="2189"/>
      <c r="KJ75" s="2189"/>
      <c r="KK75" s="2189"/>
      <c r="KL75" s="2189"/>
      <c r="KM75" s="2189"/>
      <c r="KN75" s="2189"/>
      <c r="KO75" s="2189"/>
      <c r="KP75" s="2189"/>
      <c r="KQ75" s="2189"/>
      <c r="KR75" s="2189"/>
      <c r="KS75" s="2189"/>
      <c r="KT75" s="2189"/>
      <c r="KU75" s="2189"/>
      <c r="KV75" s="2189"/>
      <c r="KW75" s="2189"/>
      <c r="KX75" s="2189"/>
      <c r="KY75" s="2189"/>
      <c r="KZ75" s="2189"/>
      <c r="LA75" s="2189"/>
      <c r="LB75" s="2189"/>
      <c r="LC75" s="2189"/>
      <c r="LD75" s="2189"/>
      <c r="LE75" s="2189"/>
      <c r="LF75" s="2189"/>
      <c r="LG75" s="2189"/>
      <c r="LH75" s="2189"/>
      <c r="LI75" s="2189"/>
      <c r="LJ75" s="2189"/>
      <c r="LK75" s="2189"/>
      <c r="LL75" s="2189"/>
      <c r="LM75" s="2189"/>
      <c r="LN75" s="2189"/>
      <c r="LO75" s="2189"/>
      <c r="LP75" s="2189"/>
      <c r="LQ75" s="2189"/>
      <c r="LR75" s="2189"/>
      <c r="LS75" s="2189"/>
      <c r="LT75" s="2189"/>
      <c r="LU75" s="2189"/>
      <c r="LV75" s="2189"/>
      <c r="LW75" s="2189"/>
      <c r="LX75" s="2189"/>
      <c r="LY75" s="2189"/>
      <c r="LZ75" s="2189"/>
      <c r="MA75" s="2189"/>
      <c r="MB75" s="2189"/>
      <c r="MC75" s="2189"/>
      <c r="MD75" s="2189"/>
      <c r="ME75" s="2189"/>
      <c r="MF75" s="2189"/>
      <c r="MG75" s="2189"/>
      <c r="MH75" s="2189"/>
      <c r="MI75" s="2189"/>
      <c r="MJ75" s="2189"/>
      <c r="MK75" s="2189"/>
      <c r="ML75" s="2189"/>
      <c r="MM75" s="2189"/>
      <c r="MN75" s="2189"/>
      <c r="MO75" s="2189"/>
      <c r="MP75" s="2189"/>
      <c r="MQ75" s="2189"/>
      <c r="MR75" s="2189"/>
      <c r="MS75" s="2189"/>
      <c r="MT75" s="2189"/>
      <c r="MU75" s="2189"/>
      <c r="MV75" s="2189"/>
      <c r="MW75" s="2189"/>
      <c r="MX75" s="2189"/>
      <c r="MY75" s="2189"/>
      <c r="MZ75" s="2189"/>
      <c r="NA75" s="2189"/>
      <c r="NB75" s="2189"/>
      <c r="NC75" s="2189"/>
      <c r="ND75" s="2189"/>
      <c r="NE75" s="2189"/>
      <c r="NF75" s="2189"/>
      <c r="NG75" s="2189"/>
      <c r="NH75" s="2189"/>
      <c r="NI75" s="2189"/>
      <c r="NJ75" s="2189"/>
      <c r="NK75" s="2189"/>
      <c r="NL75" s="2189"/>
      <c r="NM75" s="2189"/>
      <c r="NN75" s="2189"/>
      <c r="NO75" s="2189"/>
      <c r="NP75" s="2189"/>
      <c r="NQ75" s="2189"/>
      <c r="NR75" s="2189"/>
      <c r="NS75" s="2189"/>
      <c r="NT75" s="2189"/>
      <c r="NU75" s="2189"/>
      <c r="NV75" s="2189"/>
      <c r="NW75" s="2189"/>
      <c r="NX75" s="2189"/>
      <c r="NY75" s="2189"/>
      <c r="NZ75" s="2189"/>
      <c r="OA75" s="2189"/>
      <c r="OB75" s="2189"/>
      <c r="OC75" s="2189"/>
      <c r="OD75" s="2189"/>
      <c r="OE75" s="2189"/>
      <c r="OF75" s="2189"/>
      <c r="OG75" s="2189"/>
      <c r="OH75" s="2189"/>
      <c r="OI75" s="2189"/>
      <c r="OJ75" s="2189"/>
      <c r="OK75" s="2189"/>
      <c r="OL75" s="2189"/>
      <c r="OM75" s="2189"/>
      <c r="ON75" s="2189"/>
      <c r="OO75" s="2189"/>
      <c r="OP75" s="2189"/>
      <c r="OQ75" s="2189"/>
      <c r="OR75" s="2189"/>
      <c r="OS75" s="2189"/>
      <c r="OT75" s="2189"/>
      <c r="OU75" s="2189"/>
      <c r="OV75" s="2189"/>
      <c r="OW75" s="2189"/>
      <c r="OX75" s="2189"/>
      <c r="OY75" s="2189"/>
      <c r="OZ75" s="2189"/>
      <c r="PA75" s="2189"/>
      <c r="PB75" s="2189"/>
      <c r="PC75" s="2189"/>
      <c r="PD75" s="2189"/>
      <c r="PE75" s="2189"/>
      <c r="PF75" s="2189"/>
      <c r="PG75" s="2189"/>
      <c r="PH75" s="2189"/>
      <c r="PI75" s="2189"/>
      <c r="PJ75" s="2189"/>
      <c r="PK75" s="2189"/>
      <c r="PL75" s="2189"/>
      <c r="PM75" s="2189"/>
      <c r="PN75" s="2189"/>
      <c r="PO75" s="2189"/>
      <c r="PP75" s="2189"/>
      <c r="PQ75" s="2189"/>
      <c r="PR75" s="2189"/>
      <c r="PS75" s="2189"/>
      <c r="PT75" s="2189"/>
      <c r="PU75" s="2189"/>
      <c r="PV75" s="2189"/>
      <c r="PW75" s="2189"/>
      <c r="PX75" s="2189"/>
      <c r="PY75" s="2189"/>
      <c r="PZ75" s="2189"/>
      <c r="QA75" s="2189"/>
    </row>
    <row r="76" spans="158:443">
      <c r="FB76" s="2189"/>
      <c r="FC76" s="2189"/>
      <c r="FD76" s="2189"/>
      <c r="FE76" s="2189"/>
      <c r="FF76" s="2189"/>
      <c r="FG76" s="2190"/>
      <c r="FH76" s="2189"/>
      <c r="FI76" s="2189"/>
      <c r="FJ76" s="2189"/>
      <c r="FK76" s="2189"/>
      <c r="FL76" s="2189"/>
      <c r="FM76" s="2189"/>
      <c r="FN76" s="2189"/>
      <c r="FO76" s="2191"/>
      <c r="FP76" s="2189"/>
      <c r="FQ76" s="2189"/>
      <c r="FR76" s="2189"/>
      <c r="FS76" s="2189"/>
      <c r="FT76" s="2189"/>
      <c r="FU76" s="2189"/>
      <c r="FV76" s="2189"/>
      <c r="FW76" s="2191"/>
      <c r="FX76" s="2189"/>
      <c r="FY76" s="2189"/>
      <c r="FZ76" s="2189"/>
      <c r="GA76" s="2189"/>
      <c r="GB76" s="2189"/>
      <c r="GC76" s="2189"/>
      <c r="GD76" s="2189"/>
      <c r="GE76" s="2191"/>
      <c r="GF76" s="2189"/>
      <c r="GG76" s="2189"/>
      <c r="GH76" s="2189"/>
      <c r="GI76" s="2189"/>
      <c r="GJ76" s="2189"/>
      <c r="GK76" s="2189"/>
      <c r="GL76" s="2189"/>
      <c r="GM76" s="2190"/>
      <c r="GN76" s="2189"/>
      <c r="GO76" s="2189"/>
      <c r="GP76" s="2189"/>
      <c r="GQ76" s="2189"/>
      <c r="GR76" s="2189"/>
      <c r="GS76" s="2189"/>
      <c r="GT76" s="2189"/>
      <c r="GU76" s="2189"/>
      <c r="GV76" s="2189"/>
      <c r="GW76" s="2189"/>
      <c r="GX76" s="2189"/>
      <c r="GY76" s="2189"/>
      <c r="GZ76" s="2189"/>
      <c r="HA76" s="2189"/>
      <c r="HB76" s="2189"/>
      <c r="HC76" s="2189"/>
      <c r="HD76" s="2189"/>
      <c r="HE76" s="2189"/>
      <c r="HF76" s="2189"/>
      <c r="HG76" s="2189"/>
      <c r="HH76" s="2189"/>
      <c r="HI76" s="2189"/>
      <c r="HJ76" s="2189"/>
      <c r="HK76" s="2189"/>
      <c r="HL76" s="2189"/>
      <c r="HM76" s="2189"/>
      <c r="HN76" s="2189"/>
      <c r="HO76" s="2189"/>
      <c r="HP76" s="2189"/>
      <c r="HQ76" s="2189"/>
      <c r="HR76" s="2189"/>
      <c r="HS76" s="2189"/>
      <c r="HT76" s="2189"/>
      <c r="HU76" s="2189"/>
      <c r="HV76" s="2189"/>
      <c r="HW76" s="2189"/>
      <c r="HX76" s="2189"/>
      <c r="HY76" s="2189"/>
      <c r="HZ76" s="2189"/>
      <c r="IA76" s="2189"/>
      <c r="IB76" s="2189"/>
      <c r="IC76" s="2189"/>
      <c r="ID76" s="2189"/>
      <c r="IE76" s="2189"/>
      <c r="IF76" s="2189"/>
      <c r="IG76" s="2189"/>
      <c r="IH76" s="2189"/>
      <c r="II76" s="2189"/>
      <c r="IJ76" s="2189"/>
      <c r="IK76" s="2189"/>
      <c r="IL76" s="2189"/>
      <c r="IM76" s="2189"/>
      <c r="IN76" s="2189"/>
      <c r="IO76" s="2189"/>
      <c r="IP76" s="2189"/>
      <c r="IQ76" s="2189"/>
      <c r="IR76" s="2189"/>
      <c r="IS76" s="2189"/>
      <c r="IT76" s="2189"/>
      <c r="IU76" s="2189"/>
      <c r="IV76" s="2189"/>
      <c r="IW76" s="2189"/>
      <c r="IX76" s="2189"/>
      <c r="IY76" s="2189"/>
      <c r="IZ76" s="2189"/>
      <c r="JA76" s="2189"/>
      <c r="JB76" s="2189"/>
      <c r="JC76" s="2189"/>
      <c r="JD76" s="2189"/>
      <c r="JE76" s="2189"/>
      <c r="JF76" s="2189"/>
      <c r="JG76" s="2189"/>
      <c r="JH76" s="2189"/>
      <c r="JI76" s="2189"/>
      <c r="JJ76" s="2189"/>
      <c r="JK76" s="2189"/>
      <c r="JL76" s="2189"/>
      <c r="JM76" s="2189"/>
      <c r="JN76" s="2189"/>
      <c r="JO76" s="2189"/>
      <c r="JP76" s="2189"/>
      <c r="JQ76" s="2189"/>
      <c r="JR76" s="2189"/>
      <c r="JS76" s="2189"/>
      <c r="JT76" s="2189"/>
      <c r="JU76" s="2189"/>
      <c r="JV76" s="2189"/>
      <c r="JW76" s="2189"/>
      <c r="JX76" s="2189"/>
      <c r="JY76" s="2189"/>
      <c r="JZ76" s="2189"/>
      <c r="KA76" s="2189"/>
      <c r="KB76" s="2189"/>
      <c r="KC76" s="2189"/>
      <c r="KD76" s="2189"/>
      <c r="KE76" s="2189"/>
      <c r="KF76" s="2189"/>
      <c r="KG76" s="2189"/>
      <c r="KH76" s="2189"/>
      <c r="KI76" s="2189"/>
      <c r="KJ76" s="2189"/>
      <c r="KK76" s="2189"/>
      <c r="KL76" s="2189"/>
      <c r="KM76" s="2189"/>
      <c r="KN76" s="2189"/>
      <c r="KO76" s="2189"/>
      <c r="KP76" s="2189"/>
      <c r="KQ76" s="2189"/>
      <c r="KR76" s="2189"/>
      <c r="KS76" s="2189"/>
      <c r="KT76" s="2189"/>
      <c r="KU76" s="2189"/>
      <c r="KV76" s="2189"/>
      <c r="KW76" s="2189"/>
      <c r="KX76" s="2189"/>
      <c r="KY76" s="2189"/>
      <c r="KZ76" s="2189"/>
      <c r="LA76" s="2189"/>
      <c r="LB76" s="2189"/>
      <c r="LC76" s="2189"/>
      <c r="LD76" s="2189"/>
      <c r="LE76" s="2189"/>
      <c r="LF76" s="2189"/>
      <c r="LG76" s="2189"/>
      <c r="LH76" s="2189"/>
      <c r="LI76" s="2189"/>
      <c r="LJ76" s="2189"/>
      <c r="LK76" s="2189"/>
      <c r="LL76" s="2189"/>
      <c r="LM76" s="2189"/>
      <c r="LN76" s="2189"/>
      <c r="LO76" s="2189"/>
      <c r="LP76" s="2189"/>
      <c r="LQ76" s="2189"/>
      <c r="LR76" s="2189"/>
      <c r="LS76" s="2189"/>
      <c r="LT76" s="2189"/>
      <c r="LU76" s="2189"/>
      <c r="LV76" s="2189"/>
      <c r="LW76" s="2189"/>
      <c r="LX76" s="2189"/>
      <c r="LY76" s="2189"/>
      <c r="LZ76" s="2189"/>
      <c r="MA76" s="2189"/>
      <c r="MB76" s="2189"/>
      <c r="MC76" s="2189"/>
      <c r="MD76" s="2189"/>
      <c r="ME76" s="2189"/>
      <c r="MF76" s="2189"/>
      <c r="MG76" s="2189"/>
      <c r="MH76" s="2189"/>
      <c r="MI76" s="2189"/>
      <c r="MJ76" s="2189"/>
      <c r="MK76" s="2189"/>
      <c r="ML76" s="2189"/>
      <c r="MM76" s="2189"/>
      <c r="MN76" s="2189"/>
      <c r="MO76" s="2189"/>
      <c r="MP76" s="2189"/>
      <c r="MQ76" s="2189"/>
      <c r="MR76" s="2189"/>
      <c r="MS76" s="2189"/>
      <c r="MT76" s="2189"/>
      <c r="MU76" s="2189"/>
      <c r="MV76" s="2189"/>
      <c r="MW76" s="2189"/>
      <c r="MX76" s="2189"/>
      <c r="MY76" s="2189"/>
      <c r="MZ76" s="2189"/>
      <c r="NA76" s="2189"/>
      <c r="NB76" s="2189"/>
      <c r="NC76" s="2189"/>
      <c r="ND76" s="2189"/>
      <c r="NE76" s="2189"/>
      <c r="NF76" s="2189"/>
      <c r="NG76" s="2189"/>
      <c r="NH76" s="2189"/>
      <c r="NI76" s="2189"/>
      <c r="NJ76" s="2189"/>
      <c r="NK76" s="2189"/>
      <c r="NL76" s="2189"/>
      <c r="NM76" s="2189"/>
      <c r="NN76" s="2189"/>
      <c r="NO76" s="2189"/>
      <c r="NP76" s="2189"/>
      <c r="NQ76" s="2189"/>
      <c r="NR76" s="2189"/>
      <c r="NS76" s="2189"/>
      <c r="NT76" s="2189"/>
      <c r="NU76" s="2189"/>
      <c r="NV76" s="2189"/>
      <c r="NW76" s="2189"/>
      <c r="NX76" s="2189"/>
      <c r="NY76" s="2189"/>
      <c r="NZ76" s="2189"/>
      <c r="OA76" s="2189"/>
      <c r="OB76" s="2189"/>
      <c r="OC76" s="2189"/>
      <c r="OD76" s="2189"/>
      <c r="OE76" s="2189"/>
      <c r="OF76" s="2189"/>
      <c r="OG76" s="2189"/>
      <c r="OH76" s="2189"/>
      <c r="OI76" s="2189"/>
      <c r="OJ76" s="2189"/>
      <c r="OK76" s="2189"/>
      <c r="OL76" s="2189"/>
      <c r="OM76" s="2189"/>
      <c r="ON76" s="2189"/>
      <c r="OO76" s="2189"/>
      <c r="OP76" s="2189"/>
      <c r="OQ76" s="2189"/>
      <c r="OR76" s="2189"/>
      <c r="OS76" s="2189"/>
      <c r="OT76" s="2189"/>
      <c r="OU76" s="2189"/>
      <c r="OV76" s="2189"/>
      <c r="OW76" s="2189"/>
      <c r="OX76" s="2189"/>
      <c r="OY76" s="2189"/>
      <c r="OZ76" s="2189"/>
      <c r="PA76" s="2189"/>
      <c r="PB76" s="2189"/>
      <c r="PC76" s="2189"/>
      <c r="PD76" s="2189"/>
      <c r="PE76" s="2189"/>
      <c r="PF76" s="2189"/>
      <c r="PG76" s="2189"/>
      <c r="PH76" s="2189"/>
      <c r="PI76" s="2189"/>
      <c r="PJ76" s="2189"/>
      <c r="PK76" s="2189"/>
      <c r="PL76" s="2189"/>
      <c r="PM76" s="2189"/>
      <c r="PN76" s="2189"/>
      <c r="PO76" s="2189"/>
      <c r="PP76" s="2189"/>
      <c r="PQ76" s="2189"/>
      <c r="PR76" s="2189"/>
      <c r="PS76" s="2189"/>
      <c r="PT76" s="2189"/>
      <c r="PU76" s="2189"/>
      <c r="PV76" s="2189"/>
      <c r="PW76" s="2189"/>
      <c r="PX76" s="2189"/>
      <c r="PY76" s="2189"/>
      <c r="PZ76" s="2189"/>
      <c r="QA76" s="2189"/>
    </row>
    <row r="77" spans="158:443">
      <c r="FB77" s="2189"/>
      <c r="FC77" s="2189"/>
      <c r="FD77" s="2189"/>
      <c r="FE77" s="2189"/>
      <c r="FF77" s="2189"/>
      <c r="FG77" s="2190"/>
      <c r="FH77" s="2189"/>
      <c r="FI77" s="2189"/>
      <c r="FJ77" s="2189"/>
      <c r="FK77" s="2189"/>
      <c r="FL77" s="2189"/>
      <c r="FM77" s="2189"/>
      <c r="FN77" s="2189"/>
      <c r="FO77" s="2191"/>
      <c r="FP77" s="2189"/>
      <c r="FQ77" s="2189"/>
      <c r="FR77" s="2189"/>
      <c r="FS77" s="2189"/>
      <c r="FT77" s="2189"/>
      <c r="FU77" s="2189"/>
      <c r="FV77" s="2189"/>
      <c r="FW77" s="2191"/>
      <c r="FX77" s="2189"/>
      <c r="FY77" s="2189"/>
      <c r="FZ77" s="2189"/>
      <c r="GA77" s="2189"/>
      <c r="GB77" s="2189"/>
      <c r="GC77" s="2189"/>
      <c r="GD77" s="2189"/>
      <c r="GE77" s="2191"/>
      <c r="GF77" s="2189"/>
      <c r="GG77" s="2189"/>
      <c r="GH77" s="2189"/>
      <c r="GI77" s="2189"/>
      <c r="GJ77" s="2189"/>
      <c r="GK77" s="2189"/>
      <c r="GL77" s="2189"/>
      <c r="GM77" s="2190"/>
      <c r="GN77" s="2189"/>
      <c r="GO77" s="2189"/>
      <c r="GP77" s="2189"/>
      <c r="GQ77" s="2189"/>
      <c r="GR77" s="2189"/>
      <c r="GS77" s="2189"/>
      <c r="GT77" s="2189"/>
      <c r="GU77" s="2189"/>
      <c r="GV77" s="2189"/>
      <c r="GW77" s="2189"/>
      <c r="GX77" s="2189"/>
      <c r="GY77" s="2189"/>
      <c r="GZ77" s="2189"/>
      <c r="HA77" s="2189"/>
      <c r="HB77" s="2189"/>
      <c r="HC77" s="2189"/>
      <c r="HD77" s="2189"/>
      <c r="HE77" s="2189"/>
      <c r="HF77" s="2189"/>
      <c r="HG77" s="2189"/>
      <c r="HH77" s="2189"/>
      <c r="HI77" s="2189"/>
      <c r="HJ77" s="2189"/>
      <c r="HK77" s="2189"/>
      <c r="HL77" s="2189"/>
      <c r="HM77" s="2189"/>
      <c r="HN77" s="2189"/>
      <c r="HO77" s="2189"/>
      <c r="HP77" s="2189"/>
      <c r="HQ77" s="2189"/>
      <c r="HR77" s="2189"/>
      <c r="HS77" s="2189"/>
      <c r="HT77" s="2189"/>
      <c r="HU77" s="2189"/>
      <c r="HV77" s="2189"/>
      <c r="HW77" s="2189"/>
      <c r="HX77" s="2189"/>
      <c r="HY77" s="2189"/>
      <c r="HZ77" s="2189"/>
      <c r="IA77" s="2189"/>
      <c r="IB77" s="2189"/>
      <c r="IC77" s="2189"/>
      <c r="ID77" s="2189"/>
      <c r="IE77" s="2189"/>
      <c r="IF77" s="2189"/>
      <c r="IG77" s="2189"/>
      <c r="IH77" s="2189"/>
      <c r="II77" s="2189"/>
      <c r="IJ77" s="2189"/>
      <c r="IK77" s="2189"/>
      <c r="IL77" s="2189"/>
      <c r="IM77" s="2189"/>
      <c r="IN77" s="2189"/>
      <c r="IO77" s="2189"/>
      <c r="IP77" s="2189"/>
      <c r="IQ77" s="2189"/>
      <c r="IR77" s="2189"/>
      <c r="IS77" s="2189"/>
      <c r="IT77" s="2189"/>
      <c r="IU77" s="2189"/>
      <c r="IV77" s="2189"/>
      <c r="IW77" s="2189"/>
      <c r="IX77" s="2189"/>
      <c r="IY77" s="2189"/>
      <c r="IZ77" s="2189"/>
      <c r="JA77" s="2189"/>
      <c r="JB77" s="2189"/>
      <c r="JC77" s="2189"/>
      <c r="JD77" s="2189"/>
      <c r="JE77" s="2189"/>
      <c r="JF77" s="2189"/>
      <c r="JG77" s="2189"/>
      <c r="JH77" s="2189"/>
      <c r="JI77" s="2189"/>
      <c r="JJ77" s="2189"/>
      <c r="JK77" s="2189"/>
      <c r="JL77" s="2189"/>
      <c r="JM77" s="2189"/>
      <c r="JN77" s="2189"/>
      <c r="JO77" s="2189"/>
      <c r="JP77" s="2189"/>
      <c r="JQ77" s="2189"/>
      <c r="JR77" s="2189"/>
      <c r="JS77" s="2189"/>
      <c r="JT77" s="2189"/>
      <c r="JU77" s="2189"/>
      <c r="JV77" s="2189"/>
      <c r="JW77" s="2189"/>
      <c r="JX77" s="2189"/>
      <c r="JY77" s="2189"/>
      <c r="JZ77" s="2189"/>
      <c r="KA77" s="2189"/>
      <c r="KB77" s="2189"/>
      <c r="KC77" s="2189"/>
      <c r="KD77" s="2189"/>
      <c r="KE77" s="2189"/>
      <c r="KF77" s="2189"/>
      <c r="KG77" s="2189"/>
      <c r="KH77" s="2189"/>
      <c r="KI77" s="2189"/>
      <c r="KJ77" s="2189"/>
      <c r="KK77" s="2189"/>
      <c r="KL77" s="2189"/>
      <c r="KM77" s="2189"/>
      <c r="KN77" s="2189"/>
      <c r="KO77" s="2189"/>
      <c r="KP77" s="2189"/>
      <c r="KQ77" s="2189"/>
      <c r="KR77" s="2189"/>
      <c r="KS77" s="2189"/>
      <c r="KT77" s="2189"/>
      <c r="KU77" s="2189"/>
      <c r="KV77" s="2189"/>
      <c r="KW77" s="2189"/>
      <c r="KX77" s="2189"/>
      <c r="KY77" s="2189"/>
      <c r="KZ77" s="2189"/>
      <c r="LA77" s="2189"/>
      <c r="LB77" s="2189"/>
      <c r="LC77" s="2189"/>
      <c r="LD77" s="2189"/>
      <c r="LE77" s="2189"/>
      <c r="LF77" s="2189"/>
      <c r="LG77" s="2189"/>
      <c r="LH77" s="2189"/>
      <c r="LI77" s="2189"/>
      <c r="LJ77" s="2189"/>
      <c r="LK77" s="2189"/>
      <c r="LL77" s="2189"/>
      <c r="LM77" s="2189"/>
      <c r="LN77" s="2189"/>
      <c r="LO77" s="2189"/>
      <c r="LP77" s="2189"/>
      <c r="LQ77" s="2189"/>
      <c r="LR77" s="2189"/>
      <c r="LS77" s="2189"/>
      <c r="LT77" s="2189"/>
      <c r="LU77" s="2189"/>
      <c r="LV77" s="2189"/>
      <c r="LW77" s="2189"/>
      <c r="LX77" s="2189"/>
      <c r="LY77" s="2189"/>
      <c r="LZ77" s="2189"/>
      <c r="MA77" s="2189"/>
      <c r="MB77" s="2189"/>
      <c r="MC77" s="2189"/>
      <c r="MD77" s="2189"/>
      <c r="ME77" s="2189"/>
      <c r="MF77" s="2189"/>
      <c r="MG77" s="2189"/>
      <c r="MH77" s="2189"/>
      <c r="MI77" s="2189"/>
      <c r="MJ77" s="2189"/>
      <c r="MK77" s="2189"/>
      <c r="ML77" s="2189"/>
      <c r="MM77" s="2189"/>
      <c r="MN77" s="2189"/>
      <c r="MO77" s="2189"/>
      <c r="MP77" s="2189"/>
      <c r="MQ77" s="2189"/>
      <c r="MR77" s="2189"/>
      <c r="MS77" s="2189"/>
      <c r="MT77" s="2189"/>
      <c r="MU77" s="2189"/>
      <c r="MV77" s="2189"/>
      <c r="MW77" s="2189"/>
      <c r="MX77" s="2189"/>
      <c r="MY77" s="2189"/>
      <c r="MZ77" s="2189"/>
      <c r="NA77" s="2189"/>
      <c r="NB77" s="2189"/>
      <c r="NC77" s="2189"/>
      <c r="ND77" s="2189"/>
      <c r="NE77" s="2189"/>
      <c r="NF77" s="2189"/>
      <c r="NG77" s="2189"/>
      <c r="NH77" s="2189"/>
      <c r="NI77" s="2189"/>
      <c r="NJ77" s="2189"/>
      <c r="NK77" s="2189"/>
      <c r="NL77" s="2189"/>
      <c r="NM77" s="2189"/>
      <c r="NN77" s="2189"/>
      <c r="NO77" s="2189"/>
      <c r="NP77" s="2189"/>
      <c r="NQ77" s="2189"/>
      <c r="NR77" s="2189"/>
      <c r="NS77" s="2189"/>
      <c r="NT77" s="2189"/>
      <c r="NU77" s="2189"/>
      <c r="NV77" s="2189"/>
      <c r="NW77" s="2189"/>
      <c r="NX77" s="2189"/>
      <c r="NY77" s="2189"/>
      <c r="NZ77" s="2189"/>
      <c r="OA77" s="2189"/>
      <c r="OB77" s="2189"/>
      <c r="OC77" s="2189"/>
      <c r="OD77" s="2189"/>
      <c r="OE77" s="2189"/>
      <c r="OF77" s="2189"/>
      <c r="OG77" s="2189"/>
      <c r="OH77" s="2189"/>
      <c r="OI77" s="2189"/>
      <c r="OJ77" s="2189"/>
      <c r="OK77" s="2189"/>
      <c r="OL77" s="2189"/>
      <c r="OM77" s="2189"/>
      <c r="ON77" s="2189"/>
      <c r="OO77" s="2189"/>
      <c r="OP77" s="2189"/>
      <c r="OQ77" s="2189"/>
      <c r="OR77" s="2189"/>
      <c r="OS77" s="2189"/>
      <c r="OT77" s="2189"/>
      <c r="OU77" s="2189"/>
      <c r="OV77" s="2189"/>
      <c r="OW77" s="2189"/>
      <c r="OX77" s="2189"/>
      <c r="OY77" s="2189"/>
      <c r="OZ77" s="2189"/>
      <c r="PA77" s="2189"/>
      <c r="PB77" s="2189"/>
      <c r="PC77" s="2189"/>
      <c r="PD77" s="2189"/>
      <c r="PE77" s="2189"/>
      <c r="PF77" s="2189"/>
      <c r="PG77" s="2189"/>
      <c r="PH77" s="2189"/>
      <c r="PI77" s="2189"/>
      <c r="PJ77" s="2189"/>
      <c r="PK77" s="2189"/>
      <c r="PL77" s="2189"/>
      <c r="PM77" s="2189"/>
      <c r="PN77" s="2189"/>
      <c r="PO77" s="2189"/>
      <c r="PP77" s="2189"/>
      <c r="PQ77" s="2189"/>
      <c r="PR77" s="2189"/>
      <c r="PS77" s="2189"/>
      <c r="PT77" s="2189"/>
      <c r="PU77" s="2189"/>
      <c r="PV77" s="2189"/>
      <c r="PW77" s="2189"/>
      <c r="PX77" s="2189"/>
      <c r="PY77" s="2189"/>
      <c r="PZ77" s="2189"/>
      <c r="QA77" s="2189"/>
    </row>
    <row r="78" spans="158:443">
      <c r="FB78" s="2189"/>
      <c r="FC78" s="2189"/>
      <c r="FD78" s="2189"/>
      <c r="FE78" s="2189"/>
      <c r="FF78" s="2189"/>
      <c r="FG78" s="2190"/>
      <c r="FH78" s="2189"/>
      <c r="FI78" s="2189"/>
      <c r="FJ78" s="2189"/>
      <c r="FK78" s="2189"/>
      <c r="FL78" s="2189"/>
      <c r="FM78" s="2189"/>
      <c r="FN78" s="2189"/>
      <c r="FO78" s="2191"/>
      <c r="FP78" s="2189"/>
      <c r="FQ78" s="2189"/>
      <c r="FR78" s="2189"/>
      <c r="FS78" s="2189"/>
      <c r="FT78" s="2189"/>
      <c r="FU78" s="2189"/>
      <c r="FV78" s="2189"/>
      <c r="FW78" s="2191"/>
      <c r="FX78" s="2189"/>
      <c r="FY78" s="2189"/>
      <c r="FZ78" s="2189"/>
      <c r="GA78" s="2189"/>
      <c r="GB78" s="2189"/>
      <c r="GC78" s="2189"/>
      <c r="GD78" s="2189"/>
      <c r="GE78" s="2191"/>
      <c r="GF78" s="2189"/>
      <c r="GG78" s="2189"/>
      <c r="GH78" s="2189"/>
      <c r="GI78" s="2189"/>
      <c r="GJ78" s="2189"/>
      <c r="GK78" s="2189"/>
      <c r="GL78" s="2189"/>
      <c r="GM78" s="2190"/>
      <c r="GN78" s="2189"/>
      <c r="GO78" s="2189"/>
      <c r="GP78" s="2189"/>
      <c r="GQ78" s="2189"/>
      <c r="GR78" s="2189"/>
      <c r="GS78" s="2189"/>
      <c r="GT78" s="2189"/>
      <c r="GU78" s="2189"/>
      <c r="GV78" s="2189"/>
      <c r="GW78" s="2189"/>
      <c r="GX78" s="2189"/>
      <c r="GY78" s="2189"/>
      <c r="GZ78" s="2189"/>
      <c r="HA78" s="2189"/>
      <c r="HB78" s="2189"/>
      <c r="HC78" s="2189"/>
      <c r="HD78" s="2189"/>
      <c r="HE78" s="2189"/>
      <c r="HF78" s="2189"/>
      <c r="HG78" s="2189"/>
      <c r="HH78" s="2189"/>
      <c r="HI78" s="2189"/>
      <c r="HJ78" s="2189"/>
      <c r="HK78" s="2189"/>
      <c r="HL78" s="2189"/>
      <c r="HM78" s="2189"/>
      <c r="HN78" s="2189"/>
      <c r="HO78" s="2189"/>
      <c r="HP78" s="2189"/>
      <c r="HQ78" s="2189"/>
      <c r="HR78" s="2189"/>
      <c r="HS78" s="2189"/>
      <c r="HT78" s="2189"/>
      <c r="HU78" s="2189"/>
      <c r="HV78" s="2189"/>
      <c r="HW78" s="2189"/>
      <c r="HX78" s="2189"/>
      <c r="HY78" s="2189"/>
      <c r="HZ78" s="2189"/>
      <c r="IA78" s="2189"/>
      <c r="IB78" s="2189"/>
      <c r="IC78" s="2189"/>
      <c r="ID78" s="2189"/>
      <c r="IE78" s="2189"/>
      <c r="IF78" s="2189"/>
      <c r="IG78" s="2189"/>
      <c r="IH78" s="2189"/>
      <c r="II78" s="2189"/>
      <c r="IJ78" s="2189"/>
      <c r="IK78" s="2189"/>
      <c r="IL78" s="2189"/>
      <c r="IM78" s="2189"/>
      <c r="IN78" s="2189"/>
      <c r="IO78" s="2189"/>
      <c r="IP78" s="2189"/>
      <c r="IQ78" s="2189"/>
      <c r="IR78" s="2189"/>
      <c r="IS78" s="2189"/>
      <c r="IT78" s="2189"/>
      <c r="IU78" s="2189"/>
      <c r="IV78" s="2189"/>
      <c r="IW78" s="2189"/>
      <c r="IX78" s="2189"/>
      <c r="IY78" s="2189"/>
      <c r="IZ78" s="2189"/>
      <c r="JA78" s="2189"/>
      <c r="JB78" s="2189"/>
      <c r="JC78" s="2189"/>
      <c r="JD78" s="2189"/>
      <c r="JE78" s="2189"/>
      <c r="JF78" s="2189"/>
      <c r="JG78" s="2189"/>
      <c r="JH78" s="2189"/>
      <c r="JI78" s="2189"/>
      <c r="JJ78" s="2189"/>
      <c r="JK78" s="2189"/>
      <c r="JL78" s="2189"/>
      <c r="JM78" s="2189"/>
      <c r="JN78" s="2189"/>
      <c r="JO78" s="2189"/>
      <c r="JP78" s="2189"/>
      <c r="JQ78" s="2189"/>
      <c r="JR78" s="2189"/>
      <c r="JS78" s="2189"/>
      <c r="JT78" s="2189"/>
      <c r="JU78" s="2189"/>
      <c r="JV78" s="2189"/>
      <c r="JW78" s="2189"/>
      <c r="JX78" s="2189"/>
      <c r="JY78" s="2189"/>
      <c r="JZ78" s="2189"/>
      <c r="KA78" s="2189"/>
      <c r="KB78" s="2189"/>
      <c r="KC78" s="2189"/>
      <c r="KD78" s="2189"/>
      <c r="KE78" s="2189"/>
      <c r="KF78" s="2189"/>
      <c r="KG78" s="2189"/>
      <c r="KH78" s="2189"/>
      <c r="KI78" s="2189"/>
      <c r="KJ78" s="2189"/>
      <c r="KK78" s="2189"/>
      <c r="KL78" s="2189"/>
      <c r="KM78" s="2189"/>
      <c r="KN78" s="2189"/>
      <c r="KO78" s="2189"/>
      <c r="KP78" s="2189"/>
      <c r="KQ78" s="2189"/>
      <c r="KR78" s="2189"/>
      <c r="KS78" s="2189"/>
      <c r="KT78" s="2189"/>
      <c r="KU78" s="2189"/>
      <c r="KV78" s="2189"/>
      <c r="KW78" s="2189"/>
      <c r="KX78" s="2189"/>
      <c r="KY78" s="2189"/>
      <c r="KZ78" s="2189"/>
      <c r="LA78" s="2189"/>
      <c r="LB78" s="2189"/>
      <c r="LC78" s="2189"/>
      <c r="LD78" s="2189"/>
      <c r="LE78" s="2189"/>
      <c r="LF78" s="2189"/>
      <c r="LG78" s="2189"/>
      <c r="LH78" s="2189"/>
      <c r="LI78" s="2189"/>
      <c r="LJ78" s="2189"/>
      <c r="LK78" s="2189"/>
      <c r="LL78" s="2189"/>
      <c r="LM78" s="2189"/>
      <c r="LN78" s="2189"/>
      <c r="LO78" s="2189"/>
      <c r="LP78" s="2189"/>
      <c r="LQ78" s="2189"/>
      <c r="LR78" s="2189"/>
      <c r="LS78" s="2189"/>
      <c r="LT78" s="2189"/>
      <c r="LU78" s="2189"/>
      <c r="LV78" s="2189"/>
      <c r="LW78" s="2189"/>
      <c r="LX78" s="2189"/>
      <c r="LY78" s="2189"/>
      <c r="LZ78" s="2189"/>
      <c r="MA78" s="2189"/>
      <c r="MB78" s="2189"/>
      <c r="MC78" s="2189"/>
      <c r="MD78" s="2189"/>
      <c r="ME78" s="2189"/>
      <c r="MF78" s="2189"/>
      <c r="MG78" s="2189"/>
      <c r="MH78" s="2189"/>
      <c r="MI78" s="2189"/>
      <c r="MJ78" s="2189"/>
      <c r="MK78" s="2189"/>
      <c r="ML78" s="2189"/>
      <c r="MM78" s="2189"/>
      <c r="MN78" s="2189"/>
      <c r="MO78" s="2189"/>
      <c r="MP78" s="2189"/>
      <c r="MQ78" s="2189"/>
      <c r="MR78" s="2189"/>
      <c r="MS78" s="2189"/>
      <c r="MT78" s="2189"/>
      <c r="MU78" s="2189"/>
      <c r="MV78" s="2189"/>
      <c r="MW78" s="2189"/>
      <c r="MX78" s="2189"/>
      <c r="MY78" s="2189"/>
      <c r="MZ78" s="2189"/>
      <c r="NA78" s="2189"/>
      <c r="NB78" s="2189"/>
      <c r="NC78" s="2189"/>
      <c r="ND78" s="2189"/>
      <c r="NE78" s="2189"/>
      <c r="NF78" s="2189"/>
      <c r="NG78" s="2189"/>
      <c r="NH78" s="2189"/>
      <c r="NI78" s="2189"/>
      <c r="NJ78" s="2189"/>
      <c r="NK78" s="2189"/>
      <c r="NL78" s="2189"/>
      <c r="NM78" s="2189"/>
      <c r="NN78" s="2189"/>
      <c r="NO78" s="2189"/>
      <c r="NP78" s="2189"/>
      <c r="NQ78" s="2189"/>
      <c r="NR78" s="2189"/>
      <c r="NS78" s="2189"/>
      <c r="NT78" s="2189"/>
      <c r="NU78" s="2189"/>
      <c r="NV78" s="2189"/>
      <c r="NW78" s="2189"/>
      <c r="NX78" s="2189"/>
      <c r="NY78" s="2189"/>
      <c r="NZ78" s="2189"/>
      <c r="OA78" s="2189"/>
      <c r="OB78" s="2189"/>
      <c r="OC78" s="2189"/>
      <c r="OD78" s="2189"/>
      <c r="OE78" s="2189"/>
      <c r="OF78" s="2189"/>
      <c r="OG78" s="2189"/>
      <c r="OH78" s="2189"/>
      <c r="OI78" s="2189"/>
      <c r="OJ78" s="2189"/>
      <c r="OK78" s="2189"/>
      <c r="OL78" s="2189"/>
      <c r="OM78" s="2189"/>
      <c r="ON78" s="2189"/>
      <c r="OO78" s="2189"/>
      <c r="OP78" s="2189"/>
      <c r="OQ78" s="2189"/>
      <c r="OR78" s="2189"/>
      <c r="OS78" s="2189"/>
      <c r="OT78" s="2189"/>
      <c r="OU78" s="2189"/>
      <c r="OV78" s="2189"/>
      <c r="OW78" s="2189"/>
      <c r="OX78" s="2189"/>
      <c r="OY78" s="2189"/>
      <c r="OZ78" s="2189"/>
      <c r="PA78" s="2189"/>
      <c r="PB78" s="2189"/>
      <c r="PC78" s="2189"/>
      <c r="PD78" s="2189"/>
      <c r="PE78" s="2189"/>
      <c r="PF78" s="2189"/>
      <c r="PG78" s="2189"/>
      <c r="PH78" s="2189"/>
      <c r="PI78" s="2189"/>
      <c r="PJ78" s="2189"/>
      <c r="PK78" s="2189"/>
      <c r="PL78" s="2189"/>
      <c r="PM78" s="2189"/>
      <c r="PN78" s="2189"/>
      <c r="PO78" s="2189"/>
      <c r="PP78" s="2189"/>
      <c r="PQ78" s="2189"/>
      <c r="PR78" s="2189"/>
      <c r="PS78" s="2189"/>
      <c r="PT78" s="2189"/>
      <c r="PU78" s="2189"/>
      <c r="PV78" s="2189"/>
      <c r="PW78" s="2189"/>
      <c r="PX78" s="2189"/>
      <c r="PY78" s="2189"/>
      <c r="PZ78" s="2189"/>
      <c r="QA78" s="2189"/>
    </row>
    <row r="79" spans="158:443">
      <c r="FB79" s="2189"/>
      <c r="FC79" s="2189"/>
      <c r="FD79" s="2189"/>
      <c r="FE79" s="2189"/>
      <c r="FF79" s="2189"/>
      <c r="FG79" s="2190"/>
      <c r="FH79" s="2189"/>
      <c r="FI79" s="2189"/>
      <c r="FJ79" s="2189"/>
      <c r="FK79" s="2189"/>
      <c r="FL79" s="2189"/>
      <c r="FM79" s="2189"/>
      <c r="FN79" s="2189"/>
      <c r="FO79" s="2191"/>
      <c r="FP79" s="2189"/>
      <c r="FQ79" s="2189"/>
      <c r="FR79" s="2189"/>
      <c r="FS79" s="2189"/>
      <c r="FT79" s="2189"/>
      <c r="FU79" s="2189"/>
      <c r="FV79" s="2189"/>
      <c r="FW79" s="2191"/>
      <c r="FX79" s="2189"/>
      <c r="FY79" s="2189"/>
      <c r="FZ79" s="2189"/>
      <c r="GA79" s="2189"/>
      <c r="GB79" s="2189"/>
      <c r="GC79" s="2189"/>
      <c r="GD79" s="2189"/>
      <c r="GE79" s="2191"/>
      <c r="GF79" s="2189"/>
      <c r="GG79" s="2189"/>
      <c r="GH79" s="2189"/>
      <c r="GI79" s="2189"/>
      <c r="GJ79" s="2189"/>
      <c r="GK79" s="2189"/>
      <c r="GL79" s="2189"/>
      <c r="GM79" s="2190"/>
      <c r="GN79" s="2189"/>
      <c r="GO79" s="2189"/>
      <c r="GP79" s="2189"/>
      <c r="GQ79" s="2189"/>
      <c r="GR79" s="2189"/>
      <c r="GS79" s="2189"/>
      <c r="GT79" s="2189"/>
      <c r="GU79" s="2189"/>
      <c r="GV79" s="2189"/>
      <c r="GW79" s="2189"/>
      <c r="GX79" s="2189"/>
      <c r="GY79" s="2189"/>
      <c r="GZ79" s="2189"/>
      <c r="HA79" s="2189"/>
      <c r="HB79" s="2189"/>
      <c r="HC79" s="2189"/>
      <c r="HD79" s="2189"/>
      <c r="HE79" s="2189"/>
      <c r="HF79" s="2189"/>
      <c r="HG79" s="2189"/>
      <c r="HH79" s="2189"/>
      <c r="HI79" s="2189"/>
      <c r="HJ79" s="2189"/>
      <c r="HK79" s="2189"/>
      <c r="HL79" s="2189"/>
      <c r="HM79" s="2189"/>
      <c r="HN79" s="2189"/>
      <c r="HO79" s="2189"/>
      <c r="HP79" s="2189"/>
      <c r="HQ79" s="2189"/>
      <c r="HR79" s="2189"/>
      <c r="HS79" s="2189"/>
      <c r="HT79" s="2189"/>
      <c r="HU79" s="2189"/>
      <c r="HV79" s="2189"/>
      <c r="HW79" s="2189"/>
      <c r="HX79" s="2189"/>
      <c r="HY79" s="2189"/>
      <c r="HZ79" s="2189"/>
      <c r="IA79" s="2189"/>
      <c r="IB79" s="2189"/>
      <c r="IC79" s="2189"/>
      <c r="ID79" s="2189"/>
      <c r="IE79" s="2189"/>
      <c r="IF79" s="2189"/>
      <c r="IG79" s="2189"/>
      <c r="IH79" s="2189"/>
      <c r="II79" s="2189"/>
      <c r="IJ79" s="2189"/>
      <c r="IK79" s="2189"/>
      <c r="IL79" s="2189"/>
      <c r="IM79" s="2189"/>
      <c r="IN79" s="2189"/>
      <c r="IO79" s="2189"/>
      <c r="IP79" s="2189"/>
      <c r="IQ79" s="2189"/>
      <c r="IR79" s="2189"/>
      <c r="IS79" s="2189"/>
      <c r="IT79" s="2189"/>
      <c r="IU79" s="2189"/>
      <c r="IV79" s="2189"/>
      <c r="IW79" s="2189"/>
      <c r="IX79" s="2189"/>
      <c r="IY79" s="2189"/>
      <c r="IZ79" s="2189"/>
      <c r="JA79" s="2189"/>
      <c r="JB79" s="2189"/>
      <c r="JC79" s="2189"/>
      <c r="JD79" s="2189"/>
      <c r="JE79" s="2189"/>
      <c r="JF79" s="2189"/>
      <c r="JG79" s="2189"/>
      <c r="JH79" s="2189"/>
      <c r="JI79" s="2189"/>
      <c r="JJ79" s="2189"/>
      <c r="JK79" s="2189"/>
      <c r="JL79" s="2189"/>
      <c r="JM79" s="2189"/>
      <c r="JN79" s="2189"/>
      <c r="JO79" s="2189"/>
      <c r="JP79" s="2189"/>
      <c r="JQ79" s="2189"/>
      <c r="JR79" s="2189"/>
      <c r="JS79" s="2189"/>
      <c r="JT79" s="2189"/>
      <c r="JU79" s="2189"/>
      <c r="JV79" s="2189"/>
      <c r="JW79" s="2189"/>
      <c r="JX79" s="2189"/>
      <c r="JY79" s="2189"/>
      <c r="JZ79" s="2189"/>
      <c r="KA79" s="2189"/>
      <c r="KB79" s="2189"/>
      <c r="KC79" s="2189"/>
      <c r="KD79" s="2189"/>
      <c r="KE79" s="2189"/>
      <c r="KF79" s="2189"/>
      <c r="KG79" s="2189"/>
      <c r="KH79" s="2189"/>
      <c r="KI79" s="2189"/>
      <c r="KJ79" s="2189"/>
      <c r="KK79" s="2189"/>
      <c r="KL79" s="2189"/>
      <c r="KM79" s="2189"/>
      <c r="KN79" s="2189"/>
      <c r="KO79" s="2189"/>
      <c r="KP79" s="2189"/>
      <c r="KQ79" s="2189"/>
      <c r="KR79" s="2189"/>
      <c r="KS79" s="2189"/>
      <c r="KT79" s="2189"/>
      <c r="KU79" s="2189"/>
      <c r="KV79" s="2189"/>
      <c r="KW79" s="2189"/>
      <c r="KX79" s="2189"/>
      <c r="KY79" s="2189"/>
      <c r="KZ79" s="2189"/>
      <c r="LA79" s="2189"/>
      <c r="LB79" s="2189"/>
      <c r="LC79" s="2189"/>
      <c r="LD79" s="2189"/>
      <c r="LE79" s="2189"/>
      <c r="LF79" s="2189"/>
      <c r="LG79" s="2189"/>
      <c r="LH79" s="2189"/>
      <c r="LI79" s="2189"/>
      <c r="LJ79" s="2189"/>
      <c r="LK79" s="2189"/>
      <c r="LL79" s="2189"/>
      <c r="LM79" s="2189"/>
      <c r="LN79" s="2189"/>
      <c r="LO79" s="2189"/>
      <c r="LP79" s="2189"/>
      <c r="LQ79" s="2189"/>
      <c r="LR79" s="2189"/>
      <c r="LS79" s="2189"/>
      <c r="LT79" s="2189"/>
      <c r="LU79" s="2189"/>
      <c r="LV79" s="2189"/>
      <c r="LW79" s="2189"/>
      <c r="LX79" s="2189"/>
      <c r="LY79" s="2189"/>
      <c r="LZ79" s="2189"/>
      <c r="MA79" s="2189"/>
      <c r="MB79" s="2189"/>
      <c r="MC79" s="2189"/>
      <c r="MD79" s="2189"/>
      <c r="ME79" s="2189"/>
      <c r="MF79" s="2189"/>
      <c r="MG79" s="2189"/>
      <c r="MH79" s="2189"/>
      <c r="MI79" s="2189"/>
      <c r="MJ79" s="2189"/>
      <c r="MK79" s="2189"/>
      <c r="ML79" s="2189"/>
      <c r="MM79" s="2189"/>
      <c r="MN79" s="2189"/>
      <c r="MO79" s="2189"/>
      <c r="MP79" s="2189"/>
      <c r="MQ79" s="2189"/>
      <c r="MR79" s="2189"/>
      <c r="MS79" s="2189"/>
      <c r="MT79" s="2189"/>
      <c r="MU79" s="2189"/>
      <c r="MV79" s="2189"/>
      <c r="MW79" s="2189"/>
      <c r="MX79" s="2189"/>
      <c r="MY79" s="2189"/>
      <c r="MZ79" s="2189"/>
      <c r="NA79" s="2189"/>
      <c r="NB79" s="2189"/>
      <c r="NC79" s="2189"/>
      <c r="ND79" s="2189"/>
      <c r="NE79" s="2189"/>
      <c r="NF79" s="2189"/>
      <c r="NG79" s="2189"/>
      <c r="NH79" s="2189"/>
      <c r="NI79" s="2189"/>
      <c r="NJ79" s="2189"/>
      <c r="NK79" s="2189"/>
      <c r="NL79" s="2189"/>
      <c r="NM79" s="2189"/>
      <c r="NN79" s="2189"/>
      <c r="NO79" s="2189"/>
      <c r="NP79" s="2189"/>
      <c r="NQ79" s="2189"/>
      <c r="NR79" s="2189"/>
      <c r="NS79" s="2189"/>
      <c r="NT79" s="2189"/>
      <c r="NU79" s="2189"/>
      <c r="NV79" s="2189"/>
      <c r="NW79" s="2189"/>
      <c r="NX79" s="2189"/>
      <c r="NY79" s="2189"/>
      <c r="NZ79" s="2189"/>
      <c r="OA79" s="2189"/>
      <c r="OB79" s="2189"/>
      <c r="OC79" s="2189"/>
      <c r="OD79" s="2189"/>
      <c r="OE79" s="2189"/>
      <c r="OF79" s="2189"/>
      <c r="OG79" s="2189"/>
      <c r="OH79" s="2189"/>
      <c r="OI79" s="2189"/>
      <c r="OJ79" s="2189"/>
      <c r="OK79" s="2189"/>
      <c r="OL79" s="2189"/>
      <c r="OM79" s="2189"/>
      <c r="ON79" s="2189"/>
      <c r="OO79" s="2189"/>
      <c r="OP79" s="2189"/>
      <c r="OQ79" s="2189"/>
      <c r="OR79" s="2189"/>
      <c r="OS79" s="2189"/>
      <c r="OT79" s="2189"/>
      <c r="OU79" s="2189"/>
      <c r="OV79" s="2189"/>
      <c r="OW79" s="2189"/>
      <c r="OX79" s="2189"/>
      <c r="OY79" s="2189"/>
      <c r="OZ79" s="2189"/>
      <c r="PA79" s="2189"/>
      <c r="PB79" s="2189"/>
      <c r="PC79" s="2189"/>
      <c r="PD79" s="2189"/>
      <c r="PE79" s="2189"/>
      <c r="PF79" s="2189"/>
      <c r="PG79" s="2189"/>
      <c r="PH79" s="2189"/>
      <c r="PI79" s="2189"/>
      <c r="PJ79" s="2189"/>
      <c r="PK79" s="2189"/>
      <c r="PL79" s="2189"/>
      <c r="PM79" s="2189"/>
      <c r="PN79" s="2189"/>
      <c r="PO79" s="2189"/>
      <c r="PP79" s="2189"/>
      <c r="PQ79" s="2189"/>
      <c r="PR79" s="2189"/>
      <c r="PS79" s="2189"/>
      <c r="PT79" s="2189"/>
      <c r="PU79" s="2189"/>
      <c r="PV79" s="2189"/>
      <c r="PW79" s="2189"/>
      <c r="PX79" s="2189"/>
      <c r="PY79" s="2189"/>
      <c r="PZ79" s="2189"/>
      <c r="QA79" s="2189"/>
    </row>
    <row r="80" spans="158:443">
      <c r="FB80" s="2189"/>
      <c r="FC80" s="2189"/>
      <c r="FD80" s="2189"/>
      <c r="FE80" s="2189"/>
      <c r="FF80" s="2189"/>
      <c r="FG80" s="2190"/>
      <c r="FH80" s="2189"/>
      <c r="FI80" s="2189"/>
      <c r="FJ80" s="2189"/>
      <c r="FK80" s="2189"/>
      <c r="FL80" s="2189"/>
      <c r="FM80" s="2189"/>
      <c r="FN80" s="2189"/>
      <c r="FO80" s="2191"/>
      <c r="FP80" s="2189"/>
      <c r="FQ80" s="2189"/>
      <c r="FR80" s="2189"/>
      <c r="FS80" s="2189"/>
      <c r="FT80" s="2189"/>
      <c r="FU80" s="2189"/>
      <c r="FV80" s="2189"/>
      <c r="FW80" s="2191"/>
      <c r="FX80" s="2189"/>
      <c r="FY80" s="2189"/>
      <c r="FZ80" s="2189"/>
      <c r="GA80" s="2189"/>
      <c r="GB80" s="2189"/>
      <c r="GC80" s="2189"/>
      <c r="GD80" s="2189"/>
      <c r="GE80" s="2191"/>
      <c r="GF80" s="2189"/>
      <c r="GG80" s="2189"/>
      <c r="GH80" s="2189"/>
      <c r="GI80" s="2189"/>
      <c r="GJ80" s="2189"/>
      <c r="GK80" s="2189"/>
      <c r="GL80" s="2189"/>
      <c r="GM80" s="2190"/>
      <c r="GN80" s="2189"/>
      <c r="GO80" s="2189"/>
      <c r="GP80" s="2189"/>
      <c r="GQ80" s="2189"/>
      <c r="GR80" s="2189"/>
      <c r="GS80" s="2189"/>
      <c r="GT80" s="2189"/>
      <c r="GU80" s="2189"/>
      <c r="GV80" s="2189"/>
      <c r="GW80" s="2189"/>
      <c r="GX80" s="2189"/>
      <c r="GY80" s="2189"/>
      <c r="GZ80" s="2189"/>
      <c r="HA80" s="2189"/>
      <c r="HB80" s="2189"/>
      <c r="HC80" s="2189"/>
      <c r="HD80" s="2189"/>
      <c r="HE80" s="2189"/>
      <c r="HF80" s="2189"/>
      <c r="HG80" s="2189"/>
      <c r="HH80" s="2189"/>
      <c r="HI80" s="2189"/>
      <c r="HJ80" s="2189"/>
      <c r="HK80" s="2189"/>
      <c r="HL80" s="2189"/>
      <c r="HM80" s="2189"/>
      <c r="HN80" s="2189"/>
      <c r="HO80" s="2189"/>
      <c r="HP80" s="2189"/>
      <c r="HQ80" s="2189"/>
      <c r="HR80" s="2189"/>
      <c r="HS80" s="2189"/>
      <c r="HT80" s="2189"/>
      <c r="HU80" s="2189"/>
      <c r="HV80" s="2189"/>
      <c r="HW80" s="2189"/>
      <c r="HX80" s="2189"/>
      <c r="HY80" s="2189"/>
      <c r="HZ80" s="2189"/>
      <c r="IA80" s="2189"/>
      <c r="IB80" s="2189"/>
      <c r="IC80" s="2189"/>
      <c r="ID80" s="2189"/>
      <c r="IE80" s="2189"/>
      <c r="IF80" s="2189"/>
      <c r="IG80" s="2189"/>
      <c r="IH80" s="2189"/>
      <c r="II80" s="2189"/>
      <c r="IJ80" s="2189"/>
      <c r="IK80" s="2189"/>
      <c r="IL80" s="2189"/>
      <c r="IM80" s="2189"/>
      <c r="IN80" s="2189"/>
      <c r="IO80" s="2189"/>
      <c r="IP80" s="2189"/>
      <c r="IQ80" s="2189"/>
      <c r="IR80" s="2189"/>
      <c r="IS80" s="2189"/>
      <c r="IT80" s="2189"/>
      <c r="IU80" s="2189"/>
      <c r="IV80" s="2189"/>
      <c r="IW80" s="2189"/>
      <c r="IX80" s="2189"/>
      <c r="IY80" s="2189"/>
      <c r="IZ80" s="2189"/>
      <c r="JA80" s="2189"/>
      <c r="JB80" s="2189"/>
      <c r="JC80" s="2189"/>
      <c r="JD80" s="2189"/>
      <c r="JE80" s="2189"/>
      <c r="JF80" s="2189"/>
      <c r="JG80" s="2189"/>
      <c r="JH80" s="2189"/>
      <c r="JI80" s="2189"/>
      <c r="JJ80" s="2189"/>
      <c r="JK80" s="2189"/>
      <c r="JL80" s="2189"/>
      <c r="JM80" s="2189"/>
      <c r="JN80" s="2189"/>
      <c r="JO80" s="2189"/>
      <c r="JP80" s="2189"/>
      <c r="JQ80" s="2189"/>
      <c r="JR80" s="2189"/>
      <c r="JS80" s="2189"/>
      <c r="JT80" s="2189"/>
      <c r="JU80" s="2189"/>
      <c r="JV80" s="2189"/>
      <c r="JW80" s="2189"/>
      <c r="JX80" s="2189"/>
      <c r="JY80" s="2189"/>
      <c r="JZ80" s="2189"/>
      <c r="KA80" s="2189"/>
      <c r="KB80" s="2189"/>
      <c r="KC80" s="2189"/>
      <c r="KD80" s="2189"/>
      <c r="KE80" s="2189"/>
      <c r="KF80" s="2189"/>
      <c r="KG80" s="2189"/>
      <c r="KH80" s="2189"/>
      <c r="KI80" s="2189"/>
      <c r="KJ80" s="2189"/>
      <c r="KK80" s="2189"/>
      <c r="KL80" s="2189"/>
      <c r="KM80" s="2189"/>
      <c r="KN80" s="2189"/>
      <c r="KO80" s="2189"/>
      <c r="KP80" s="2189"/>
      <c r="KQ80" s="2189"/>
      <c r="KR80" s="2189"/>
      <c r="KS80" s="2189"/>
      <c r="KT80" s="2189"/>
      <c r="KU80" s="2189"/>
      <c r="KV80" s="2189"/>
      <c r="KW80" s="2189"/>
      <c r="KX80" s="2189"/>
      <c r="KY80" s="2189"/>
      <c r="KZ80" s="2189"/>
      <c r="LA80" s="2189"/>
      <c r="LB80" s="2189"/>
      <c r="LC80" s="2189"/>
      <c r="LD80" s="2189"/>
      <c r="LE80" s="2189"/>
      <c r="LF80" s="2189"/>
      <c r="LG80" s="2189"/>
      <c r="LH80" s="2189"/>
      <c r="LI80" s="2189"/>
      <c r="LJ80" s="2189"/>
      <c r="LK80" s="2189"/>
      <c r="LL80" s="2189"/>
      <c r="LM80" s="2189"/>
      <c r="LN80" s="2189"/>
      <c r="LO80" s="2189"/>
      <c r="LP80" s="2189"/>
      <c r="LQ80" s="2189"/>
      <c r="LR80" s="2189"/>
      <c r="LS80" s="2189"/>
      <c r="LT80" s="2189"/>
      <c r="LU80" s="2189"/>
      <c r="LV80" s="2189"/>
      <c r="LW80" s="2189"/>
      <c r="LX80" s="2189"/>
      <c r="LY80" s="2189"/>
      <c r="LZ80" s="2189"/>
      <c r="MA80" s="2189"/>
      <c r="MB80" s="2189"/>
      <c r="MC80" s="2189"/>
      <c r="MD80" s="2189"/>
      <c r="ME80" s="2189"/>
      <c r="MF80" s="2189"/>
      <c r="MG80" s="2189"/>
      <c r="MH80" s="2189"/>
      <c r="MI80" s="2189"/>
      <c r="MJ80" s="2189"/>
      <c r="MK80" s="2189"/>
      <c r="ML80" s="2189"/>
      <c r="MM80" s="2189"/>
      <c r="MN80" s="2189"/>
      <c r="MO80" s="2189"/>
      <c r="MP80" s="2189"/>
      <c r="MQ80" s="2189"/>
      <c r="MR80" s="2189"/>
      <c r="MS80" s="2189"/>
      <c r="MT80" s="2189"/>
      <c r="MU80" s="2189"/>
      <c r="MV80" s="2189"/>
      <c r="MW80" s="2189"/>
      <c r="MX80" s="2189"/>
      <c r="MY80" s="2189"/>
      <c r="MZ80" s="2189"/>
      <c r="NA80" s="2189"/>
      <c r="NB80" s="2189"/>
      <c r="NC80" s="2189"/>
      <c r="ND80" s="2189"/>
      <c r="NE80" s="2189"/>
      <c r="NF80" s="2189"/>
      <c r="NG80" s="2189"/>
      <c r="NH80" s="2189"/>
      <c r="NI80" s="2189"/>
      <c r="NJ80" s="2189"/>
      <c r="NK80" s="2189"/>
      <c r="NL80" s="2189"/>
      <c r="NM80" s="2189"/>
      <c r="NN80" s="2189"/>
      <c r="NO80" s="2189"/>
      <c r="NP80" s="2189"/>
      <c r="NQ80" s="2189"/>
      <c r="NR80" s="2189"/>
      <c r="NS80" s="2189"/>
      <c r="NT80" s="2189"/>
      <c r="NU80" s="2189"/>
      <c r="NV80" s="2189"/>
      <c r="NW80" s="2189"/>
      <c r="NX80" s="2189"/>
      <c r="NY80" s="2189"/>
      <c r="NZ80" s="2189"/>
      <c r="OA80" s="2189"/>
      <c r="OB80" s="2189"/>
      <c r="OC80" s="2189"/>
      <c r="OD80" s="2189"/>
      <c r="OE80" s="2189"/>
      <c r="OF80" s="2189"/>
      <c r="OG80" s="2189"/>
      <c r="OH80" s="2189"/>
      <c r="OI80" s="2189"/>
      <c r="OJ80" s="2189"/>
      <c r="OK80" s="2189"/>
      <c r="OL80" s="2189"/>
      <c r="OM80" s="2189"/>
      <c r="ON80" s="2189"/>
      <c r="OO80" s="2189"/>
      <c r="OP80" s="2189"/>
      <c r="OQ80" s="2189"/>
      <c r="OR80" s="2189"/>
      <c r="OS80" s="2189"/>
      <c r="OT80" s="2189"/>
      <c r="OU80" s="2189"/>
      <c r="OV80" s="2189"/>
      <c r="OW80" s="2189"/>
      <c r="OX80" s="2189"/>
      <c r="OY80" s="2189"/>
      <c r="OZ80" s="2189"/>
      <c r="PA80" s="2189"/>
      <c r="PB80" s="2189"/>
      <c r="PC80" s="2189"/>
      <c r="PD80" s="2189"/>
      <c r="PE80" s="2189"/>
      <c r="PF80" s="2189"/>
      <c r="PG80" s="2189"/>
      <c r="PH80" s="2189"/>
      <c r="PI80" s="2189"/>
      <c r="PJ80" s="2189"/>
      <c r="PK80" s="2189"/>
      <c r="PL80" s="2189"/>
      <c r="PM80" s="2189"/>
      <c r="PN80" s="2189"/>
      <c r="PO80" s="2189"/>
      <c r="PP80" s="2189"/>
      <c r="PQ80" s="2189"/>
      <c r="PR80" s="2189"/>
      <c r="PS80" s="2189"/>
      <c r="PT80" s="2189"/>
      <c r="PU80" s="2189"/>
      <c r="PV80" s="2189"/>
      <c r="PW80" s="2189"/>
      <c r="PX80" s="2189"/>
      <c r="PY80" s="2189"/>
      <c r="PZ80" s="2189"/>
      <c r="QA80" s="2189"/>
    </row>
    <row r="81" spans="158:443">
      <c r="FB81" s="2189"/>
      <c r="FC81" s="2189"/>
      <c r="FD81" s="2189"/>
      <c r="FE81" s="2189"/>
      <c r="FF81" s="2189"/>
      <c r="FG81" s="2190"/>
      <c r="FH81" s="2189"/>
      <c r="FI81" s="2189"/>
      <c r="FJ81" s="2189"/>
      <c r="FK81" s="2189"/>
      <c r="FL81" s="2189"/>
      <c r="FM81" s="2189"/>
      <c r="FN81" s="2189"/>
      <c r="FO81" s="2191"/>
      <c r="FP81" s="2189"/>
      <c r="FQ81" s="2189"/>
      <c r="FR81" s="2189"/>
      <c r="FS81" s="2189"/>
      <c r="FT81" s="2189"/>
      <c r="FU81" s="2189"/>
      <c r="FV81" s="2189"/>
      <c r="FW81" s="2191"/>
      <c r="FX81" s="2189"/>
      <c r="FY81" s="2189"/>
      <c r="FZ81" s="2189"/>
      <c r="GA81" s="2189"/>
      <c r="GB81" s="2189"/>
      <c r="GC81" s="2189"/>
      <c r="GD81" s="2189"/>
      <c r="GE81" s="2191"/>
      <c r="GF81" s="2189"/>
      <c r="GG81" s="2189"/>
      <c r="GH81" s="2189"/>
      <c r="GI81" s="2189"/>
      <c r="GJ81" s="2189"/>
      <c r="GK81" s="2189"/>
      <c r="GL81" s="2189"/>
      <c r="GM81" s="2190"/>
      <c r="GN81" s="2189"/>
      <c r="GO81" s="2189"/>
      <c r="GP81" s="2189"/>
      <c r="GQ81" s="2189"/>
      <c r="GR81" s="2189"/>
      <c r="GS81" s="2189"/>
      <c r="GT81" s="2189"/>
      <c r="GU81" s="2189"/>
      <c r="GV81" s="2189"/>
      <c r="GW81" s="2189"/>
      <c r="GX81" s="2189"/>
      <c r="GY81" s="2189"/>
      <c r="GZ81" s="2189"/>
      <c r="HA81" s="2189"/>
      <c r="HB81" s="2189"/>
      <c r="HC81" s="2189"/>
      <c r="HD81" s="2189"/>
      <c r="HE81" s="2189"/>
      <c r="HF81" s="2189"/>
      <c r="HG81" s="2189"/>
      <c r="HH81" s="2189"/>
      <c r="HI81" s="2189"/>
      <c r="HJ81" s="2189"/>
      <c r="HK81" s="2189"/>
      <c r="HL81" s="2189"/>
      <c r="HM81" s="2189"/>
      <c r="HN81" s="2189"/>
      <c r="HO81" s="2189"/>
      <c r="HP81" s="2189"/>
      <c r="HQ81" s="2189"/>
      <c r="HR81" s="2189"/>
      <c r="HS81" s="2189"/>
      <c r="HT81" s="2189"/>
      <c r="HU81" s="2189"/>
      <c r="HV81" s="2189"/>
      <c r="HW81" s="2189"/>
      <c r="HX81" s="2189"/>
      <c r="HY81" s="2189"/>
      <c r="HZ81" s="2189"/>
      <c r="IA81" s="2189"/>
      <c r="IB81" s="2189"/>
      <c r="IC81" s="2189"/>
      <c r="ID81" s="2189"/>
      <c r="IE81" s="2189"/>
      <c r="IF81" s="2189"/>
      <c r="IG81" s="2189"/>
      <c r="IH81" s="2189"/>
      <c r="II81" s="2189"/>
      <c r="IJ81" s="2189"/>
      <c r="IK81" s="2189"/>
      <c r="IL81" s="2189"/>
      <c r="IM81" s="2189"/>
      <c r="IN81" s="2189"/>
      <c r="IO81" s="2189"/>
      <c r="IP81" s="2189"/>
      <c r="IQ81" s="2189"/>
      <c r="IR81" s="2189"/>
      <c r="IS81" s="2189"/>
      <c r="IT81" s="2189"/>
      <c r="IU81" s="2189"/>
      <c r="IV81" s="2189"/>
      <c r="IW81" s="2189"/>
      <c r="IX81" s="2189"/>
      <c r="IY81" s="2189"/>
      <c r="IZ81" s="2189"/>
      <c r="JA81" s="2189"/>
      <c r="JB81" s="2189"/>
      <c r="JC81" s="2189"/>
      <c r="JD81" s="2189"/>
      <c r="JE81" s="2189"/>
      <c r="JF81" s="2189"/>
      <c r="JG81" s="2189"/>
      <c r="JH81" s="2189"/>
      <c r="JI81" s="2189"/>
      <c r="JJ81" s="2189"/>
      <c r="JK81" s="2189"/>
      <c r="JL81" s="2189"/>
      <c r="JM81" s="2189"/>
      <c r="JN81" s="2189"/>
      <c r="JO81" s="2189"/>
      <c r="JP81" s="2189"/>
      <c r="JQ81" s="2189"/>
      <c r="JR81" s="2189"/>
      <c r="JS81" s="2189"/>
      <c r="JT81" s="2189"/>
      <c r="JU81" s="2189"/>
      <c r="JV81" s="2189"/>
      <c r="JW81" s="2189"/>
      <c r="JX81" s="2189"/>
      <c r="JY81" s="2189"/>
      <c r="JZ81" s="2189"/>
      <c r="KA81" s="2189"/>
      <c r="KB81" s="2189"/>
      <c r="KC81" s="2189"/>
      <c r="KD81" s="2189"/>
      <c r="KE81" s="2189"/>
      <c r="KF81" s="2189"/>
      <c r="KG81" s="2189"/>
      <c r="KH81" s="2189"/>
      <c r="KI81" s="2189"/>
      <c r="KJ81" s="2189"/>
      <c r="KK81" s="2189"/>
      <c r="KL81" s="2189"/>
      <c r="KM81" s="2189"/>
      <c r="KN81" s="2189"/>
      <c r="KO81" s="2189"/>
      <c r="KP81" s="2189"/>
      <c r="KQ81" s="2189"/>
      <c r="KR81" s="2189"/>
      <c r="KS81" s="2189"/>
      <c r="KT81" s="2189"/>
      <c r="KU81" s="2189"/>
      <c r="KV81" s="2189"/>
      <c r="KW81" s="2189"/>
      <c r="KX81" s="2189"/>
      <c r="KY81" s="2189"/>
      <c r="KZ81" s="2189"/>
      <c r="LA81" s="2189"/>
      <c r="LB81" s="2189"/>
      <c r="LC81" s="2189"/>
      <c r="LD81" s="2189"/>
      <c r="LE81" s="2189"/>
      <c r="LF81" s="2189"/>
      <c r="LG81" s="2189"/>
      <c r="LH81" s="2189"/>
      <c r="LI81" s="2189"/>
      <c r="LJ81" s="2189"/>
      <c r="LK81" s="2189"/>
      <c r="LL81" s="2189"/>
      <c r="LM81" s="2189"/>
      <c r="LN81" s="2189"/>
      <c r="LO81" s="2189"/>
      <c r="LP81" s="2189"/>
      <c r="LQ81" s="2189"/>
      <c r="LR81" s="2189"/>
      <c r="LS81" s="2189"/>
      <c r="LT81" s="2189"/>
      <c r="LU81" s="2189"/>
      <c r="LV81" s="2189"/>
      <c r="LW81" s="2189"/>
      <c r="LX81" s="2189"/>
      <c r="LY81" s="2189"/>
      <c r="LZ81" s="2189"/>
      <c r="MA81" s="2189"/>
      <c r="MB81" s="2189"/>
      <c r="MC81" s="2189"/>
      <c r="MD81" s="2189"/>
      <c r="ME81" s="2189"/>
      <c r="MF81" s="2189"/>
      <c r="MG81" s="2189"/>
      <c r="MH81" s="2189"/>
      <c r="MI81" s="2189"/>
      <c r="MJ81" s="2189"/>
      <c r="MK81" s="2189"/>
      <c r="ML81" s="2189"/>
      <c r="MM81" s="2189"/>
      <c r="MN81" s="2189"/>
      <c r="MO81" s="2189"/>
      <c r="MP81" s="2189"/>
      <c r="MQ81" s="2189"/>
      <c r="MR81" s="2189"/>
      <c r="MS81" s="2189"/>
      <c r="MT81" s="2189"/>
      <c r="MU81" s="2189"/>
      <c r="MV81" s="2189"/>
      <c r="MW81" s="2189"/>
      <c r="MX81" s="2189"/>
      <c r="MY81" s="2189"/>
      <c r="MZ81" s="2189"/>
      <c r="NA81" s="2189"/>
      <c r="NB81" s="2189"/>
      <c r="NC81" s="2189"/>
      <c r="ND81" s="2189"/>
      <c r="NE81" s="2189"/>
      <c r="NF81" s="2189"/>
      <c r="NG81" s="2189"/>
      <c r="NH81" s="2189"/>
      <c r="NI81" s="2189"/>
      <c r="NJ81" s="2189"/>
      <c r="NK81" s="2189"/>
      <c r="NL81" s="2189"/>
      <c r="NM81" s="2189"/>
      <c r="NN81" s="2189"/>
      <c r="NO81" s="2189"/>
      <c r="NP81" s="2189"/>
      <c r="NQ81" s="2189"/>
      <c r="NR81" s="2189"/>
      <c r="NS81" s="2189"/>
      <c r="NT81" s="2189"/>
      <c r="NU81" s="2189"/>
      <c r="NV81" s="2189"/>
      <c r="NW81" s="2189"/>
      <c r="NX81" s="2189"/>
      <c r="NY81" s="2189"/>
      <c r="NZ81" s="2189"/>
      <c r="OA81" s="2189"/>
      <c r="OB81" s="2189"/>
      <c r="OC81" s="2189"/>
      <c r="OD81" s="2189"/>
      <c r="OE81" s="2189"/>
      <c r="OF81" s="2189"/>
      <c r="OG81" s="2189"/>
      <c r="OH81" s="2189"/>
      <c r="OI81" s="2189"/>
      <c r="OJ81" s="2189"/>
      <c r="OK81" s="2189"/>
      <c r="OL81" s="2189"/>
      <c r="OM81" s="2189"/>
      <c r="ON81" s="2189"/>
      <c r="OO81" s="2189"/>
      <c r="OP81" s="2189"/>
      <c r="OQ81" s="2189"/>
      <c r="OR81" s="2189"/>
      <c r="OS81" s="2189"/>
      <c r="OT81" s="2189"/>
      <c r="OU81" s="2189"/>
      <c r="OV81" s="2189"/>
      <c r="OW81" s="2189"/>
      <c r="OX81" s="2189"/>
      <c r="OY81" s="2189"/>
      <c r="OZ81" s="2189"/>
      <c r="PA81" s="2189"/>
      <c r="PB81" s="2189"/>
      <c r="PC81" s="2189"/>
      <c r="PD81" s="2189"/>
      <c r="PE81" s="2189"/>
      <c r="PF81" s="2189"/>
      <c r="PG81" s="2189"/>
      <c r="PH81" s="2189"/>
      <c r="PI81" s="2189"/>
      <c r="PJ81" s="2189"/>
      <c r="PK81" s="2189"/>
      <c r="PL81" s="2189"/>
      <c r="PM81" s="2189"/>
      <c r="PN81" s="2189"/>
      <c r="PO81" s="2189"/>
      <c r="PP81" s="2189"/>
      <c r="PQ81" s="2189"/>
      <c r="PR81" s="2189"/>
      <c r="PS81" s="2189"/>
      <c r="PT81" s="2189"/>
      <c r="PU81" s="2189"/>
      <c r="PV81" s="2189"/>
      <c r="PW81" s="2189"/>
      <c r="PX81" s="2189"/>
      <c r="PY81" s="2189"/>
      <c r="PZ81" s="2189"/>
      <c r="QA81" s="2189"/>
    </row>
    <row r="82" spans="158:443">
      <c r="FB82" s="2189"/>
      <c r="FC82" s="2189"/>
      <c r="FD82" s="2189"/>
      <c r="FE82" s="2189"/>
      <c r="FF82" s="2189"/>
      <c r="FG82" s="2190"/>
      <c r="FH82" s="2189"/>
      <c r="FI82" s="2189"/>
      <c r="FJ82" s="2189"/>
      <c r="FK82" s="2189"/>
      <c r="FL82" s="2189"/>
      <c r="FM82" s="2189"/>
      <c r="FN82" s="2189"/>
      <c r="FO82" s="2191"/>
      <c r="FP82" s="2189"/>
      <c r="FQ82" s="2189"/>
      <c r="FR82" s="2189"/>
      <c r="FS82" s="2189"/>
      <c r="FT82" s="2189"/>
      <c r="FU82" s="2189"/>
      <c r="FV82" s="2189"/>
      <c r="FW82" s="2191"/>
      <c r="FX82" s="2189"/>
      <c r="FY82" s="2189"/>
      <c r="FZ82" s="2189"/>
      <c r="GA82" s="2189"/>
      <c r="GB82" s="2189"/>
      <c r="GC82" s="2189"/>
      <c r="GD82" s="2189"/>
      <c r="GE82" s="2191"/>
      <c r="GF82" s="2189"/>
      <c r="GG82" s="2189"/>
      <c r="GH82" s="2189"/>
      <c r="GI82" s="2189"/>
      <c r="GJ82" s="2189"/>
      <c r="GK82" s="2189"/>
      <c r="GL82" s="2189"/>
      <c r="GM82" s="2190"/>
      <c r="GN82" s="2189"/>
      <c r="GO82" s="2189"/>
      <c r="GP82" s="2189"/>
      <c r="GQ82" s="2189"/>
      <c r="GR82" s="2189"/>
      <c r="GS82" s="2189"/>
      <c r="GT82" s="2189"/>
      <c r="GU82" s="2189"/>
      <c r="GV82" s="2189"/>
      <c r="GW82" s="2189"/>
      <c r="GX82" s="2189"/>
      <c r="GY82" s="2189"/>
      <c r="GZ82" s="2189"/>
      <c r="HA82" s="2189"/>
      <c r="HB82" s="2189"/>
      <c r="HC82" s="2189"/>
      <c r="HD82" s="2189"/>
      <c r="HE82" s="2189"/>
      <c r="HF82" s="2189"/>
      <c r="HG82" s="2189"/>
      <c r="HH82" s="2189"/>
      <c r="HI82" s="2189"/>
      <c r="HJ82" s="2189"/>
      <c r="HK82" s="2189"/>
      <c r="HL82" s="2189"/>
      <c r="HM82" s="2189"/>
      <c r="HN82" s="2189"/>
      <c r="HO82" s="2189"/>
      <c r="HP82" s="2189"/>
      <c r="HQ82" s="2189"/>
      <c r="HR82" s="2189"/>
      <c r="HS82" s="2189"/>
      <c r="HT82" s="2189"/>
      <c r="HU82" s="2189"/>
      <c r="HV82" s="2189"/>
      <c r="HW82" s="2189"/>
      <c r="HX82" s="2189"/>
      <c r="HY82" s="2189"/>
      <c r="HZ82" s="2189"/>
      <c r="IA82" s="2189"/>
      <c r="IB82" s="2189"/>
      <c r="IC82" s="2189"/>
      <c r="ID82" s="2189"/>
      <c r="IE82" s="2189"/>
      <c r="IF82" s="2189"/>
      <c r="IG82" s="2189"/>
      <c r="IH82" s="2189"/>
      <c r="II82" s="2189"/>
      <c r="IJ82" s="2189"/>
      <c r="IK82" s="2189"/>
      <c r="IL82" s="2189"/>
      <c r="IM82" s="2189"/>
      <c r="IN82" s="2189"/>
      <c r="IO82" s="2189"/>
      <c r="IP82" s="2189"/>
      <c r="IQ82" s="2189"/>
      <c r="IR82" s="2189"/>
      <c r="IS82" s="2189"/>
      <c r="IT82" s="2189"/>
      <c r="IU82" s="2189"/>
      <c r="IV82" s="2189"/>
      <c r="IW82" s="2189"/>
      <c r="IX82" s="2189"/>
      <c r="IY82" s="2189"/>
      <c r="IZ82" s="2189"/>
      <c r="JA82" s="2189"/>
      <c r="JB82" s="2189"/>
      <c r="JC82" s="2189"/>
      <c r="JD82" s="2189"/>
      <c r="JE82" s="2189"/>
      <c r="JF82" s="2189"/>
      <c r="JG82" s="2189"/>
      <c r="JH82" s="2189"/>
      <c r="JI82" s="2189"/>
      <c r="JJ82" s="2189"/>
      <c r="JK82" s="2189"/>
      <c r="JL82" s="2189"/>
      <c r="JM82" s="2189"/>
      <c r="JN82" s="2189"/>
      <c r="JO82" s="2189"/>
      <c r="JP82" s="2189"/>
      <c r="JQ82" s="2189"/>
      <c r="JR82" s="2189"/>
      <c r="JS82" s="2189"/>
      <c r="JT82" s="2189"/>
      <c r="JU82" s="2189"/>
      <c r="JV82" s="2189"/>
      <c r="JW82" s="2189"/>
      <c r="JX82" s="2189"/>
      <c r="JY82" s="2189"/>
      <c r="JZ82" s="2189"/>
      <c r="KA82" s="2189"/>
      <c r="KB82" s="2189"/>
      <c r="KC82" s="2189"/>
      <c r="KD82" s="2189"/>
      <c r="KE82" s="2189"/>
      <c r="KF82" s="2189"/>
      <c r="KG82" s="2189"/>
      <c r="KH82" s="2189"/>
      <c r="KI82" s="2189"/>
      <c r="KJ82" s="2189"/>
      <c r="KK82" s="2189"/>
      <c r="KL82" s="2189"/>
      <c r="KM82" s="2189"/>
      <c r="KN82" s="2189"/>
      <c r="KO82" s="2189"/>
      <c r="KP82" s="2189"/>
      <c r="KQ82" s="2189"/>
      <c r="KR82" s="2189"/>
      <c r="KS82" s="2189"/>
      <c r="KT82" s="2189"/>
      <c r="KU82" s="2189"/>
      <c r="KV82" s="2189"/>
      <c r="KW82" s="2189"/>
      <c r="KX82" s="2189"/>
      <c r="KY82" s="2189"/>
      <c r="KZ82" s="2189"/>
      <c r="LA82" s="2189"/>
      <c r="LB82" s="2189"/>
      <c r="LC82" s="2189"/>
      <c r="LD82" s="2189"/>
      <c r="LE82" s="2189"/>
      <c r="LF82" s="2189"/>
      <c r="LG82" s="2189"/>
      <c r="LH82" s="2189"/>
      <c r="LI82" s="2189"/>
      <c r="LJ82" s="2189"/>
      <c r="LK82" s="2189"/>
      <c r="LL82" s="2189"/>
      <c r="LM82" s="2189"/>
      <c r="LN82" s="2189"/>
      <c r="LO82" s="2189"/>
      <c r="LP82" s="2189"/>
      <c r="LQ82" s="2189"/>
      <c r="LR82" s="2189"/>
      <c r="LS82" s="2189"/>
      <c r="LT82" s="2189"/>
      <c r="LU82" s="2189"/>
      <c r="LV82" s="2189"/>
      <c r="LW82" s="2189"/>
      <c r="LX82" s="2189"/>
      <c r="LY82" s="2189"/>
      <c r="LZ82" s="2189"/>
      <c r="MA82" s="2189"/>
      <c r="MB82" s="2189"/>
      <c r="MC82" s="2189"/>
      <c r="MD82" s="2189"/>
      <c r="ME82" s="2189"/>
      <c r="MF82" s="2189"/>
      <c r="MG82" s="2189"/>
      <c r="MH82" s="2189"/>
      <c r="MI82" s="2189"/>
      <c r="MJ82" s="2189"/>
      <c r="MK82" s="2189"/>
      <c r="ML82" s="2189"/>
      <c r="MM82" s="2189"/>
      <c r="MN82" s="2189"/>
      <c r="MO82" s="2189"/>
      <c r="MP82" s="2189"/>
      <c r="MQ82" s="2189"/>
      <c r="MR82" s="2189"/>
      <c r="MS82" s="2189"/>
      <c r="MT82" s="2189"/>
      <c r="MU82" s="2189"/>
      <c r="MV82" s="2189"/>
      <c r="MW82" s="2189"/>
      <c r="MX82" s="2189"/>
      <c r="MY82" s="2189"/>
      <c r="MZ82" s="2189"/>
      <c r="NA82" s="2189"/>
      <c r="NB82" s="2189"/>
      <c r="NC82" s="2189"/>
      <c r="ND82" s="2189"/>
      <c r="NE82" s="2189"/>
      <c r="NF82" s="2189"/>
      <c r="NG82" s="2189"/>
      <c r="NH82" s="2189"/>
      <c r="NI82" s="2189"/>
      <c r="NJ82" s="2189"/>
      <c r="NK82" s="2189"/>
      <c r="NL82" s="2189"/>
      <c r="NM82" s="2189"/>
      <c r="NN82" s="2189"/>
      <c r="NO82" s="2189"/>
      <c r="NP82" s="2189"/>
      <c r="NQ82" s="2189"/>
      <c r="NR82" s="2189"/>
      <c r="NS82" s="2189"/>
      <c r="NT82" s="2189"/>
      <c r="NU82" s="2189"/>
      <c r="NV82" s="2189"/>
      <c r="NW82" s="2189"/>
      <c r="NX82" s="2189"/>
      <c r="NY82" s="2189"/>
      <c r="NZ82" s="2189"/>
      <c r="OA82" s="2189"/>
      <c r="OB82" s="2189"/>
      <c r="OC82" s="2189"/>
      <c r="OD82" s="2189"/>
      <c r="OE82" s="2189"/>
      <c r="OF82" s="2189"/>
      <c r="OG82" s="2189"/>
      <c r="OH82" s="2189"/>
      <c r="OI82" s="2189"/>
      <c r="OJ82" s="2189"/>
      <c r="OK82" s="2189"/>
      <c r="OL82" s="2189"/>
      <c r="OM82" s="2189"/>
      <c r="ON82" s="2189"/>
      <c r="OO82" s="2189"/>
      <c r="OP82" s="2189"/>
      <c r="OQ82" s="2189"/>
      <c r="OR82" s="2189"/>
      <c r="OS82" s="2189"/>
      <c r="OT82" s="2189"/>
      <c r="OU82" s="2189"/>
      <c r="OV82" s="2189"/>
      <c r="OW82" s="2189"/>
      <c r="OX82" s="2189"/>
      <c r="OY82" s="2189"/>
      <c r="OZ82" s="2189"/>
      <c r="PA82" s="2189"/>
      <c r="PB82" s="2189"/>
      <c r="PC82" s="2189"/>
      <c r="PD82" s="2189"/>
      <c r="PE82" s="2189"/>
      <c r="PF82" s="2189"/>
      <c r="PG82" s="2189"/>
      <c r="PH82" s="2189"/>
      <c r="PI82" s="2189"/>
      <c r="PJ82" s="2189"/>
      <c r="PK82" s="2189"/>
      <c r="PL82" s="2189"/>
      <c r="PM82" s="2189"/>
      <c r="PN82" s="2189"/>
      <c r="PO82" s="2189"/>
      <c r="PP82" s="2189"/>
      <c r="PQ82" s="2189"/>
      <c r="PR82" s="2189"/>
      <c r="PS82" s="2189"/>
      <c r="PT82" s="2189"/>
      <c r="PU82" s="2189"/>
      <c r="PV82" s="2189"/>
      <c r="PW82" s="2189"/>
      <c r="PX82" s="2189"/>
      <c r="PY82" s="2189"/>
      <c r="PZ82" s="2189"/>
      <c r="QA82" s="2189"/>
    </row>
    <row r="83" spans="158:443">
      <c r="FB83" s="2189"/>
      <c r="FC83" s="2189"/>
      <c r="FD83" s="2189"/>
      <c r="FE83" s="2189"/>
      <c r="FF83" s="2189"/>
      <c r="FG83" s="2190"/>
      <c r="FH83" s="2189"/>
      <c r="FI83" s="2189"/>
      <c r="FJ83" s="2189"/>
      <c r="FK83" s="2189"/>
      <c r="FL83" s="2189"/>
      <c r="FM83" s="2189"/>
      <c r="FN83" s="2189"/>
      <c r="FO83" s="2191"/>
      <c r="FP83" s="2189"/>
      <c r="FQ83" s="2189"/>
      <c r="FR83" s="2189"/>
      <c r="FS83" s="2189"/>
      <c r="FT83" s="2189"/>
      <c r="FU83" s="2189"/>
      <c r="FV83" s="2189"/>
      <c r="FW83" s="2191"/>
      <c r="FX83" s="2189"/>
      <c r="FY83" s="2189"/>
      <c r="FZ83" s="2189"/>
      <c r="GA83" s="2189"/>
      <c r="GB83" s="2189"/>
      <c r="GC83" s="2189"/>
      <c r="GD83" s="2189"/>
      <c r="GE83" s="2191"/>
      <c r="GF83" s="2189"/>
      <c r="GG83" s="2189"/>
      <c r="GH83" s="2189"/>
      <c r="GI83" s="2189"/>
      <c r="GJ83" s="2189"/>
      <c r="GK83" s="2189"/>
      <c r="GL83" s="2189"/>
      <c r="GM83" s="2190"/>
      <c r="GN83" s="2189"/>
      <c r="GO83" s="2189"/>
      <c r="GP83" s="2189"/>
      <c r="GQ83" s="2189"/>
      <c r="GR83" s="2189"/>
      <c r="GS83" s="2189"/>
      <c r="GT83" s="2189"/>
      <c r="GU83" s="2189"/>
      <c r="GV83" s="2189"/>
      <c r="GW83" s="2189"/>
      <c r="GX83" s="2189"/>
      <c r="GY83" s="2189"/>
      <c r="GZ83" s="2189"/>
      <c r="HA83" s="2189"/>
      <c r="HB83" s="2189"/>
      <c r="HC83" s="2189"/>
      <c r="HD83" s="2189"/>
      <c r="HE83" s="2189"/>
      <c r="HF83" s="2189"/>
      <c r="HG83" s="2189"/>
      <c r="HH83" s="2189"/>
      <c r="HI83" s="2189"/>
      <c r="HJ83" s="2189"/>
      <c r="HK83" s="2189"/>
      <c r="HL83" s="2189"/>
      <c r="HM83" s="2189"/>
      <c r="HN83" s="2189"/>
      <c r="HO83" s="2189"/>
      <c r="HP83" s="2189"/>
      <c r="HQ83" s="2189"/>
      <c r="HR83" s="2189"/>
      <c r="HS83" s="2189"/>
      <c r="HT83" s="2189"/>
      <c r="HU83" s="2189"/>
      <c r="HV83" s="2189"/>
      <c r="HW83" s="2189"/>
      <c r="HX83" s="2189"/>
      <c r="HY83" s="2189"/>
      <c r="HZ83" s="2189"/>
      <c r="IA83" s="2189"/>
      <c r="IB83" s="2189"/>
      <c r="IC83" s="2189"/>
      <c r="ID83" s="2189"/>
      <c r="IE83" s="2189"/>
      <c r="IF83" s="2189"/>
      <c r="IG83" s="2189"/>
      <c r="IH83" s="2189"/>
      <c r="II83" s="2189"/>
      <c r="IJ83" s="2189"/>
      <c r="IK83" s="2189"/>
      <c r="IL83" s="2189"/>
      <c r="IM83" s="2189"/>
      <c r="IN83" s="2189"/>
      <c r="IO83" s="2189"/>
      <c r="IP83" s="2189"/>
      <c r="IQ83" s="2189"/>
      <c r="IR83" s="2189"/>
      <c r="IS83" s="2189"/>
      <c r="IT83" s="2189"/>
      <c r="IU83" s="2189"/>
      <c r="IV83" s="2189"/>
      <c r="IW83" s="2189"/>
      <c r="IX83" s="2189"/>
      <c r="IY83" s="2189"/>
      <c r="IZ83" s="2189"/>
      <c r="JA83" s="2189"/>
      <c r="JB83" s="2189"/>
      <c r="JC83" s="2189"/>
      <c r="JD83" s="2189"/>
      <c r="JE83" s="2189"/>
      <c r="JF83" s="2189"/>
      <c r="JG83" s="2189"/>
      <c r="JH83" s="2189"/>
      <c r="JI83" s="2189"/>
      <c r="JJ83" s="2189"/>
      <c r="JK83" s="2189"/>
      <c r="JL83" s="2189"/>
      <c r="JM83" s="2189"/>
      <c r="JN83" s="2189"/>
      <c r="JO83" s="2189"/>
      <c r="JP83" s="2189"/>
      <c r="JQ83" s="2189"/>
      <c r="JR83" s="2189"/>
      <c r="JS83" s="2189"/>
      <c r="JT83" s="2189"/>
      <c r="JU83" s="2189"/>
      <c r="JV83" s="2189"/>
      <c r="JW83" s="2189"/>
      <c r="JX83" s="2189"/>
      <c r="JY83" s="2189"/>
      <c r="JZ83" s="2189"/>
      <c r="KA83" s="2189"/>
      <c r="KB83" s="2189"/>
      <c r="KC83" s="2189"/>
      <c r="KD83" s="2189"/>
      <c r="KE83" s="2189"/>
      <c r="KF83" s="2189"/>
      <c r="KG83" s="2189"/>
      <c r="KH83" s="2189"/>
      <c r="KI83" s="2189"/>
      <c r="KJ83" s="2189"/>
      <c r="KK83" s="2189"/>
      <c r="KL83" s="2189"/>
      <c r="KM83" s="2189"/>
      <c r="KN83" s="2189"/>
      <c r="KO83" s="2189"/>
      <c r="KP83" s="2189"/>
      <c r="KQ83" s="2189"/>
      <c r="KR83" s="2189"/>
      <c r="KS83" s="2189"/>
      <c r="KT83" s="2189"/>
      <c r="KU83" s="2189"/>
      <c r="KV83" s="2189"/>
      <c r="KW83" s="2189"/>
      <c r="KX83" s="2189"/>
      <c r="KY83" s="2189"/>
      <c r="KZ83" s="2189"/>
      <c r="LA83" s="2189"/>
      <c r="LB83" s="2189"/>
      <c r="LC83" s="2189"/>
      <c r="LD83" s="2189"/>
      <c r="LE83" s="2189"/>
      <c r="LF83" s="2189"/>
      <c r="LG83" s="2189"/>
      <c r="LH83" s="2189"/>
      <c r="LI83" s="2189"/>
      <c r="LJ83" s="2189"/>
      <c r="LK83" s="2189"/>
      <c r="LL83" s="2189"/>
      <c r="LM83" s="2189"/>
      <c r="LN83" s="2189"/>
      <c r="LO83" s="2189"/>
      <c r="LP83" s="2189"/>
      <c r="LQ83" s="2189"/>
      <c r="LR83" s="2189"/>
      <c r="LS83" s="2189"/>
      <c r="LT83" s="2189"/>
      <c r="LU83" s="2189"/>
      <c r="LV83" s="2189"/>
      <c r="LW83" s="2189"/>
      <c r="LX83" s="2189"/>
      <c r="LY83" s="2189"/>
      <c r="LZ83" s="2189"/>
      <c r="MA83" s="2189"/>
      <c r="MB83" s="2189"/>
      <c r="MC83" s="2189"/>
      <c r="MD83" s="2189"/>
      <c r="ME83" s="2189"/>
      <c r="MF83" s="2189"/>
      <c r="MG83" s="2189"/>
      <c r="MH83" s="2189"/>
      <c r="MI83" s="2189"/>
      <c r="MJ83" s="2189"/>
      <c r="MK83" s="2189"/>
      <c r="ML83" s="2189"/>
      <c r="MM83" s="2189"/>
      <c r="MN83" s="2189"/>
      <c r="MO83" s="2189"/>
      <c r="MP83" s="2189"/>
      <c r="MQ83" s="2189"/>
      <c r="MR83" s="2189"/>
      <c r="MS83" s="2189"/>
      <c r="MT83" s="2189"/>
      <c r="MU83" s="2189"/>
      <c r="MV83" s="2189"/>
      <c r="MW83" s="2189"/>
      <c r="MX83" s="2189"/>
      <c r="MY83" s="2189"/>
      <c r="MZ83" s="2189"/>
      <c r="NA83" s="2189"/>
      <c r="NB83" s="2189"/>
      <c r="NC83" s="2189"/>
      <c r="ND83" s="2189"/>
      <c r="NE83" s="2189"/>
      <c r="NF83" s="2189"/>
      <c r="NG83" s="2189"/>
      <c r="NH83" s="2189"/>
      <c r="NI83" s="2189"/>
      <c r="NJ83" s="2189"/>
      <c r="NK83" s="2189"/>
      <c r="NL83" s="2189"/>
      <c r="NM83" s="2189"/>
      <c r="NN83" s="2189"/>
      <c r="NO83" s="2189"/>
      <c r="NP83" s="2189"/>
      <c r="NQ83" s="2189"/>
      <c r="NR83" s="2189"/>
      <c r="NS83" s="2189"/>
      <c r="NT83" s="2189"/>
      <c r="NU83" s="2189"/>
      <c r="NV83" s="2189"/>
      <c r="NW83" s="2189"/>
      <c r="NX83" s="2189"/>
      <c r="NY83" s="2189"/>
      <c r="NZ83" s="2189"/>
      <c r="OA83" s="2189"/>
      <c r="OB83" s="2189"/>
      <c r="OC83" s="2189"/>
      <c r="OD83" s="2189"/>
      <c r="OE83" s="2189"/>
      <c r="OF83" s="2189"/>
      <c r="OG83" s="2189"/>
      <c r="OH83" s="2189"/>
      <c r="OI83" s="2189"/>
      <c r="OJ83" s="2189"/>
      <c r="OK83" s="2189"/>
      <c r="OL83" s="2189"/>
      <c r="OM83" s="2189"/>
      <c r="ON83" s="2189"/>
      <c r="OO83" s="2189"/>
      <c r="OP83" s="2189"/>
      <c r="OQ83" s="2189"/>
      <c r="OR83" s="2189"/>
      <c r="OS83" s="2189"/>
      <c r="OT83" s="2189"/>
      <c r="OU83" s="2189"/>
      <c r="OV83" s="2189"/>
      <c r="OW83" s="2189"/>
      <c r="OX83" s="2189"/>
      <c r="OY83" s="2189"/>
      <c r="OZ83" s="2189"/>
      <c r="PA83" s="2189"/>
      <c r="PB83" s="2189"/>
      <c r="PC83" s="2189"/>
      <c r="PD83" s="2189"/>
      <c r="PE83" s="2189"/>
      <c r="PF83" s="2189"/>
      <c r="PG83" s="2189"/>
      <c r="PH83" s="2189"/>
      <c r="PI83" s="2189"/>
      <c r="PJ83" s="2189"/>
      <c r="PK83" s="2189"/>
      <c r="PL83" s="2189"/>
      <c r="PM83" s="2189"/>
      <c r="PN83" s="2189"/>
      <c r="PO83" s="2189"/>
      <c r="PP83" s="2189"/>
      <c r="PQ83" s="2189"/>
      <c r="PR83" s="2189"/>
      <c r="PS83" s="2189"/>
      <c r="PT83" s="2189"/>
      <c r="PU83" s="2189"/>
      <c r="PV83" s="2189"/>
      <c r="PW83" s="2189"/>
      <c r="PX83" s="2189"/>
      <c r="PY83" s="2189"/>
      <c r="PZ83" s="2189"/>
      <c r="QA83" s="2189"/>
    </row>
  </sheetData>
  <mergeCells count="407">
    <mergeCell ref="PT45:QA45"/>
    <mergeCell ref="QB45:QI45"/>
    <mergeCell ref="QJ45:QQ45"/>
    <mergeCell ref="QR45:QY45"/>
    <mergeCell ref="QZ45:RG45"/>
    <mergeCell ref="QR23:QY23"/>
    <mergeCell ref="QR24:QY24"/>
    <mergeCell ref="QR25:QY25"/>
    <mergeCell ref="QZ23:RG23"/>
    <mergeCell ref="QZ24:RG24"/>
    <mergeCell ref="QZ25:RG25"/>
    <mergeCell ref="PT44:QA44"/>
    <mergeCell ref="QB44:QI44"/>
    <mergeCell ref="QJ44:QQ44"/>
    <mergeCell ref="QR44:QY44"/>
    <mergeCell ref="QZ44:RG44"/>
    <mergeCell ref="PT23:QA23"/>
    <mergeCell ref="PT24:QA24"/>
    <mergeCell ref="PT25:QA25"/>
    <mergeCell ref="QB23:QI23"/>
    <mergeCell ref="QB24:QI24"/>
    <mergeCell ref="QB25:QI25"/>
    <mergeCell ref="QJ23:QQ23"/>
    <mergeCell ref="QJ24:QQ24"/>
    <mergeCell ref="QJ25:QQ25"/>
    <mergeCell ref="PT12:QA12"/>
    <mergeCell ref="QB12:QI12"/>
    <mergeCell ref="QJ12:QQ12"/>
    <mergeCell ref="QR12:QY12"/>
    <mergeCell ref="QZ12:RG12"/>
    <mergeCell ref="PT22:QA22"/>
    <mergeCell ref="QB22:QI22"/>
    <mergeCell ref="QJ22:QQ22"/>
    <mergeCell ref="QR22:QY22"/>
    <mergeCell ref="QZ22:RG22"/>
    <mergeCell ref="PT2:PZ2"/>
    <mergeCell ref="QB2:QH2"/>
    <mergeCell ref="QJ2:QP2"/>
    <mergeCell ref="QR2:QX2"/>
    <mergeCell ref="QZ2:RF2"/>
    <mergeCell ref="PU1:RB1"/>
    <mergeCell ref="OK1:PT1"/>
    <mergeCell ref="PT11:PZ11"/>
    <mergeCell ref="QB11:QH11"/>
    <mergeCell ref="QJ11:QP11"/>
    <mergeCell ref="QR11:QX11"/>
    <mergeCell ref="QZ11:RF11"/>
    <mergeCell ref="ON11:OT11"/>
    <mergeCell ref="OV11:PB11"/>
    <mergeCell ref="PD11:PJ11"/>
    <mergeCell ref="PL11:PR11"/>
    <mergeCell ref="PD45:PK45"/>
    <mergeCell ref="PL45:PS45"/>
    <mergeCell ref="PD44:PK44"/>
    <mergeCell ref="PL44:PS44"/>
    <mergeCell ref="HD24:HK24"/>
    <mergeCell ref="HD23:HK23"/>
    <mergeCell ref="HL23:HS23"/>
    <mergeCell ref="HT23:IA23"/>
    <mergeCell ref="IB23:II23"/>
    <mergeCell ref="IJ23:IQ23"/>
    <mergeCell ref="IR23:IY23"/>
    <mergeCell ref="HL45:HS45"/>
    <mergeCell ref="HT45:IA45"/>
    <mergeCell ref="IB45:II45"/>
    <mergeCell ref="IJ45:IQ45"/>
    <mergeCell ref="IR45:IY45"/>
    <mergeCell ref="IR25:IY25"/>
    <mergeCell ref="HL24:HS24"/>
    <mergeCell ref="HT24:IA24"/>
    <mergeCell ref="IB24:II24"/>
    <mergeCell ref="IJ24:IQ24"/>
    <mergeCell ref="IR24:IY24"/>
    <mergeCell ref="HD25:HK25"/>
    <mergeCell ref="HL25:HS25"/>
    <mergeCell ref="HT25:IA25"/>
    <mergeCell ref="IB25:II25"/>
    <mergeCell ref="IJ25:IQ25"/>
    <mergeCell ref="FP45:FW45"/>
    <mergeCell ref="FX45:GE45"/>
    <mergeCell ref="GF45:GM45"/>
    <mergeCell ref="GN45:GU45"/>
    <mergeCell ref="FP44:FW44"/>
    <mergeCell ref="FX44:GE44"/>
    <mergeCell ref="GV45:HC45"/>
    <mergeCell ref="HD45:HK45"/>
    <mergeCell ref="IB44:II44"/>
    <mergeCell ref="IJ44:IQ44"/>
    <mergeCell ref="FH23:FO23"/>
    <mergeCell ref="FP23:FW23"/>
    <mergeCell ref="FX23:GE23"/>
    <mergeCell ref="GF23:GM23"/>
    <mergeCell ref="GN23:GU23"/>
    <mergeCell ref="FP24:FW24"/>
    <mergeCell ref="FX24:GE24"/>
    <mergeCell ref="GF24:GM24"/>
    <mergeCell ref="GN24:GU24"/>
    <mergeCell ref="IR44:IY44"/>
    <mergeCell ref="A45:DS45"/>
    <mergeCell ref="DT45:EA45"/>
    <mergeCell ref="EB45:EI45"/>
    <mergeCell ref="EJ45:EQ45"/>
    <mergeCell ref="ER45:EY45"/>
    <mergeCell ref="EZ45:FG45"/>
    <mergeCell ref="FH45:FO45"/>
    <mergeCell ref="GF44:GM44"/>
    <mergeCell ref="GN44:GU44"/>
    <mergeCell ref="GV44:HC44"/>
    <mergeCell ref="HD44:HK44"/>
    <mergeCell ref="HL44:HS44"/>
    <mergeCell ref="HT44:IA44"/>
    <mergeCell ref="DT44:EA44"/>
    <mergeCell ref="EB44:EI44"/>
    <mergeCell ref="EJ44:EQ44"/>
    <mergeCell ref="ER44:EY44"/>
    <mergeCell ref="EZ44:FG44"/>
    <mergeCell ref="FH44:FO44"/>
    <mergeCell ref="GV24:HC24"/>
    <mergeCell ref="DT24:EA24"/>
    <mergeCell ref="EB24:EI24"/>
    <mergeCell ref="EJ24:EQ24"/>
    <mergeCell ref="ER24:EY24"/>
    <mergeCell ref="EZ24:FG24"/>
    <mergeCell ref="FH24:FO24"/>
    <mergeCell ref="GV25:HC25"/>
    <mergeCell ref="GV23:HC23"/>
    <mergeCell ref="DT23:EA23"/>
    <mergeCell ref="EB23:EI23"/>
    <mergeCell ref="EJ23:EQ23"/>
    <mergeCell ref="ER23:EY23"/>
    <mergeCell ref="EZ23:FG23"/>
    <mergeCell ref="EZ25:FG25"/>
    <mergeCell ref="FH25:FO25"/>
    <mergeCell ref="FP25:FW25"/>
    <mergeCell ref="FX25:GE25"/>
    <mergeCell ref="GF25:GM25"/>
    <mergeCell ref="GN25:GU25"/>
    <mergeCell ref="DT25:EA25"/>
    <mergeCell ref="EB25:EI25"/>
    <mergeCell ref="EJ25:EQ25"/>
    <mergeCell ref="ER25:EY25"/>
    <mergeCell ref="HD22:HK22"/>
    <mergeCell ref="HL22:HS22"/>
    <mergeCell ref="HT22:IA22"/>
    <mergeCell ref="HT12:IA12"/>
    <mergeCell ref="IB12:II12"/>
    <mergeCell ref="IJ12:IQ12"/>
    <mergeCell ref="IR12:IY12"/>
    <mergeCell ref="DT22:EA22"/>
    <mergeCell ref="EB22:EI22"/>
    <mergeCell ref="EJ22:EQ22"/>
    <mergeCell ref="ER22:EY22"/>
    <mergeCell ref="EZ22:FG22"/>
    <mergeCell ref="FX12:GE12"/>
    <mergeCell ref="GF12:GM12"/>
    <mergeCell ref="GN12:GU12"/>
    <mergeCell ref="GV12:HC12"/>
    <mergeCell ref="HD12:HK12"/>
    <mergeCell ref="HL12:HS12"/>
    <mergeCell ref="IB22:II22"/>
    <mergeCell ref="IJ22:IQ22"/>
    <mergeCell ref="IR22:IY22"/>
    <mergeCell ref="FH22:FO22"/>
    <mergeCell ref="FP22:FW22"/>
    <mergeCell ref="FX22:GE22"/>
    <mergeCell ref="GF22:GM22"/>
    <mergeCell ref="GN22:GU22"/>
    <mergeCell ref="GV22:HC22"/>
    <mergeCell ref="IJ11:IP11"/>
    <mergeCell ref="IR11:IX11"/>
    <mergeCell ref="DT12:EA12"/>
    <mergeCell ref="EB12:EI12"/>
    <mergeCell ref="EJ12:EQ12"/>
    <mergeCell ref="ER12:EY12"/>
    <mergeCell ref="EZ12:FG12"/>
    <mergeCell ref="FH12:FO12"/>
    <mergeCell ref="FP12:FW12"/>
    <mergeCell ref="GN11:GT11"/>
    <mergeCell ref="GV11:HB11"/>
    <mergeCell ref="HD11:HJ11"/>
    <mergeCell ref="HL11:HR11"/>
    <mergeCell ref="HT11:HZ11"/>
    <mergeCell ref="IB11:IH11"/>
    <mergeCell ref="DT11:EA11"/>
    <mergeCell ref="EB11:EI11"/>
    <mergeCell ref="EJ11:EQ11"/>
    <mergeCell ref="ER11:EY11"/>
    <mergeCell ref="EZ11:FG11"/>
    <mergeCell ref="FH11:FO11"/>
    <mergeCell ref="FP11:FW11"/>
    <mergeCell ref="FX11:GD11"/>
    <mergeCell ref="GF11:GL11"/>
    <mergeCell ref="FC1:GK1"/>
    <mergeCell ref="GL1:HQ1"/>
    <mergeCell ref="HR1:JA1"/>
    <mergeCell ref="DT2:DZ2"/>
    <mergeCell ref="EB2:EH2"/>
    <mergeCell ref="EJ2:EP2"/>
    <mergeCell ref="ER2:EX2"/>
    <mergeCell ref="EZ2:FF2"/>
    <mergeCell ref="GV2:HB2"/>
    <mergeCell ref="FH2:FN2"/>
    <mergeCell ref="FP2:FV2"/>
    <mergeCell ref="FX2:GD2"/>
    <mergeCell ref="GF2:GL2"/>
    <mergeCell ref="GN2:GT2"/>
    <mergeCell ref="HD2:HJ2"/>
    <mergeCell ref="HL2:HR2"/>
    <mergeCell ref="HT2:HZ2"/>
    <mergeCell ref="IB2:IH2"/>
    <mergeCell ref="IJ2:IP2"/>
    <mergeCell ref="IR2:IX2"/>
    <mergeCell ref="KJ1:LR1"/>
    <mergeCell ref="KV2:LB2"/>
    <mergeCell ref="LD2:LJ2"/>
    <mergeCell ref="LL2:LR2"/>
    <mergeCell ref="LL12:LS12"/>
    <mergeCell ref="LT12:MA12"/>
    <mergeCell ref="MB12:MI12"/>
    <mergeCell ref="IZ2:JF2"/>
    <mergeCell ref="IZ12:JG12"/>
    <mergeCell ref="JH12:JO12"/>
    <mergeCell ref="JH2:JN2"/>
    <mergeCell ref="JP2:JV2"/>
    <mergeCell ref="JX2:KD2"/>
    <mergeCell ref="IZ11:JF11"/>
    <mergeCell ref="JH11:JN11"/>
    <mergeCell ref="JP11:JV11"/>
    <mergeCell ref="JX11:KD11"/>
    <mergeCell ref="KF11:KL11"/>
    <mergeCell ref="KF2:KL2"/>
    <mergeCell ref="JP12:JW12"/>
    <mergeCell ref="JX12:KE12"/>
    <mergeCell ref="KF12:KM12"/>
    <mergeCell ref="JB1:KI1"/>
    <mergeCell ref="KN12:KU12"/>
    <mergeCell ref="LT2:LZ2"/>
    <mergeCell ref="MB2:MH2"/>
    <mergeCell ref="MJ2:MP2"/>
    <mergeCell ref="MR2:MX2"/>
    <mergeCell ref="IZ22:JG22"/>
    <mergeCell ref="JX22:KE22"/>
    <mergeCell ref="KV22:LC22"/>
    <mergeCell ref="LT22:MA22"/>
    <mergeCell ref="MR22:MY22"/>
    <mergeCell ref="LD12:LK12"/>
    <mergeCell ref="KN2:KT2"/>
    <mergeCell ref="KV12:LC12"/>
    <mergeCell ref="KN11:KT11"/>
    <mergeCell ref="KV11:LB11"/>
    <mergeCell ref="LD11:LJ11"/>
    <mergeCell ref="LL11:LR11"/>
    <mergeCell ref="LT11:LZ11"/>
    <mergeCell ref="MB11:MH11"/>
    <mergeCell ref="MJ11:MP11"/>
    <mergeCell ref="MR11:MX11"/>
    <mergeCell ref="MJ12:MQ12"/>
    <mergeCell ref="MR12:MY12"/>
    <mergeCell ref="IZ23:JG23"/>
    <mergeCell ref="IZ24:JG24"/>
    <mergeCell ref="IZ25:JG25"/>
    <mergeCell ref="JH22:JO22"/>
    <mergeCell ref="JH23:JO23"/>
    <mergeCell ref="JH24:JO24"/>
    <mergeCell ref="JH25:JO25"/>
    <mergeCell ref="JP22:JW22"/>
    <mergeCell ref="JP23:JW23"/>
    <mergeCell ref="JP24:JW24"/>
    <mergeCell ref="JP25:JW25"/>
    <mergeCell ref="JX23:KE23"/>
    <mergeCell ref="JX24:KE24"/>
    <mergeCell ref="JX25:KE25"/>
    <mergeCell ref="KF22:KM22"/>
    <mergeCell ref="KF23:KM23"/>
    <mergeCell ref="KF24:KM24"/>
    <mergeCell ref="KF25:KM25"/>
    <mergeCell ref="KN22:KU22"/>
    <mergeCell ref="KN23:KU23"/>
    <mergeCell ref="KN24:KU24"/>
    <mergeCell ref="KN25:KU25"/>
    <mergeCell ref="MB24:MI24"/>
    <mergeCell ref="MB25:MI25"/>
    <mergeCell ref="MJ22:MQ22"/>
    <mergeCell ref="MJ23:MQ23"/>
    <mergeCell ref="MJ24:MQ24"/>
    <mergeCell ref="MJ25:MQ25"/>
    <mergeCell ref="KV23:LC23"/>
    <mergeCell ref="KV24:LC24"/>
    <mergeCell ref="KV25:LC25"/>
    <mergeCell ref="LD22:LK22"/>
    <mergeCell ref="LD23:LK23"/>
    <mergeCell ref="LD24:LK24"/>
    <mergeCell ref="LD25:LK25"/>
    <mergeCell ref="LL22:LS22"/>
    <mergeCell ref="LL23:LS23"/>
    <mergeCell ref="LL24:LS24"/>
    <mergeCell ref="LL25:LS25"/>
    <mergeCell ref="LT23:MA23"/>
    <mergeCell ref="MB22:MI22"/>
    <mergeCell ref="MB23:MI23"/>
    <mergeCell ref="IZ44:JG44"/>
    <mergeCell ref="IZ45:JG45"/>
    <mergeCell ref="JH44:JO44"/>
    <mergeCell ref="JH45:JO45"/>
    <mergeCell ref="JP44:JW44"/>
    <mergeCell ref="JP45:JW45"/>
    <mergeCell ref="JX44:KE44"/>
    <mergeCell ref="JX45:KE45"/>
    <mergeCell ref="KF44:KM44"/>
    <mergeCell ref="KF45:KM45"/>
    <mergeCell ref="KN44:KU44"/>
    <mergeCell ref="KN45:KU45"/>
    <mergeCell ref="KV44:LC44"/>
    <mergeCell ref="KV45:LC45"/>
    <mergeCell ref="LD44:LK44"/>
    <mergeCell ref="LD45:LK45"/>
    <mergeCell ref="LL44:LS44"/>
    <mergeCell ref="LL45:LS45"/>
    <mergeCell ref="LT44:MA44"/>
    <mergeCell ref="LT45:MA45"/>
    <mergeCell ref="MB44:MI44"/>
    <mergeCell ref="MB45:MI45"/>
    <mergeCell ref="MJ44:MQ44"/>
    <mergeCell ref="MJ45:MQ45"/>
    <mergeCell ref="MR44:MY44"/>
    <mergeCell ref="MR45:MY45"/>
    <mergeCell ref="MZ44:NG44"/>
    <mergeCell ref="MZ45:NG45"/>
    <mergeCell ref="LS1:NA1"/>
    <mergeCell ref="MZ12:NG12"/>
    <mergeCell ref="MZ11:NF11"/>
    <mergeCell ref="MZ2:NF2"/>
    <mergeCell ref="NB1:OJ1"/>
    <mergeCell ref="NH2:NN2"/>
    <mergeCell ref="NP2:NV2"/>
    <mergeCell ref="NX2:OD2"/>
    <mergeCell ref="OF2:OL2"/>
    <mergeCell ref="NH12:NO12"/>
    <mergeCell ref="NP12:NW12"/>
    <mergeCell ref="MR23:MY23"/>
    <mergeCell ref="MR24:MY24"/>
    <mergeCell ref="MR25:MY25"/>
    <mergeCell ref="LT24:MA24"/>
    <mergeCell ref="LT25:MA25"/>
    <mergeCell ref="NH11:NN11"/>
    <mergeCell ref="NP11:NV11"/>
    <mergeCell ref="NX11:OD11"/>
    <mergeCell ref="OF11:OL11"/>
    <mergeCell ref="MZ22:NG22"/>
    <mergeCell ref="MZ23:NG23"/>
    <mergeCell ref="MZ24:NG24"/>
    <mergeCell ref="NX22:OE22"/>
    <mergeCell ref="NX23:OE23"/>
    <mergeCell ref="NX24:OE24"/>
    <mergeCell ref="A2:A3"/>
    <mergeCell ref="NX25:OE25"/>
    <mergeCell ref="OF22:OM22"/>
    <mergeCell ref="OF23:OM23"/>
    <mergeCell ref="OF24:OM24"/>
    <mergeCell ref="OF25:OM25"/>
    <mergeCell ref="NH44:NO44"/>
    <mergeCell ref="NH45:NO45"/>
    <mergeCell ref="NP44:NW44"/>
    <mergeCell ref="NP45:NW45"/>
    <mergeCell ref="NX44:OE44"/>
    <mergeCell ref="NX45:OE45"/>
    <mergeCell ref="OF44:OM44"/>
    <mergeCell ref="OF45:OM45"/>
    <mergeCell ref="MZ25:NG25"/>
    <mergeCell ref="NH22:NO22"/>
    <mergeCell ref="NH23:NO23"/>
    <mergeCell ref="NH24:NO24"/>
    <mergeCell ref="NH25:NO25"/>
    <mergeCell ref="NP22:NW22"/>
    <mergeCell ref="NP23:NW23"/>
    <mergeCell ref="NP24:NW24"/>
    <mergeCell ref="NP25:NW25"/>
    <mergeCell ref="NX12:OE12"/>
    <mergeCell ref="ON12:OU12"/>
    <mergeCell ref="OV12:PC12"/>
    <mergeCell ref="PD12:PK12"/>
    <mergeCell ref="PL12:PS12"/>
    <mergeCell ref="OF12:OM12"/>
    <mergeCell ref="PL23:PS23"/>
    <mergeCell ref="PL24:PS24"/>
    <mergeCell ref="PL25:PS25"/>
    <mergeCell ref="ON2:OT2"/>
    <mergeCell ref="OV2:PB2"/>
    <mergeCell ref="PD2:PJ2"/>
    <mergeCell ref="PL2:PR2"/>
    <mergeCell ref="PD22:PK22"/>
    <mergeCell ref="PD23:PK23"/>
    <mergeCell ref="PD24:PK24"/>
    <mergeCell ref="PD25:PK25"/>
    <mergeCell ref="PL22:PS22"/>
    <mergeCell ref="ON45:OU45"/>
    <mergeCell ref="ON44:OU44"/>
    <mergeCell ref="ON22:OU22"/>
    <mergeCell ref="ON23:OU23"/>
    <mergeCell ref="ON24:OU24"/>
    <mergeCell ref="ON25:OU25"/>
    <mergeCell ref="OV22:PC22"/>
    <mergeCell ref="OV23:PC23"/>
    <mergeCell ref="OV24:PC24"/>
    <mergeCell ref="OV25:PC25"/>
    <mergeCell ref="OV44:PC44"/>
    <mergeCell ref="OV45:PC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ACB8-3EBE-4051-B9CB-44A7649F2C8F}">
  <sheetPr>
    <tabColor rgb="FF00B050"/>
  </sheetPr>
  <dimension ref="A1:DO226"/>
  <sheetViews>
    <sheetView showGridLines="0" zoomScale="60" zoomScaleNormal="60" workbookViewId="0">
      <pane ySplit="33" topLeftCell="A36" activePane="bottomLeft" state="frozen"/>
      <selection pane="bottomLeft" activeCell="C38" sqref="C38"/>
      <selection activeCell="C34" sqref="C34"/>
    </sheetView>
  </sheetViews>
  <sheetFormatPr defaultColWidth="8.7109375" defaultRowHeight="15" customHeight="1"/>
  <cols>
    <col min="1" max="1" width="2.42578125" style="2845" customWidth="1"/>
    <col min="2" max="2" width="7.42578125" style="2845" customWidth="1"/>
    <col min="3" max="3" width="41.28515625" style="2226" customWidth="1"/>
    <col min="4" max="6" width="20.7109375" style="2845" customWidth="1"/>
    <col min="7" max="7" width="22.5703125" style="2845" customWidth="1"/>
    <col min="8" max="8" width="28.5703125" style="2845" customWidth="1"/>
    <col min="9" max="9" width="22.7109375" style="2845" customWidth="1"/>
    <col min="10" max="10" width="18.85546875" style="2845" customWidth="1"/>
    <col min="11" max="15" width="17.42578125" style="2845" customWidth="1"/>
    <col min="16" max="16" width="29.42578125" style="2845" customWidth="1"/>
    <col min="17" max="17" width="18.140625" style="2845" customWidth="1"/>
    <col min="18" max="18" width="16.5703125" style="2845" customWidth="1"/>
    <col min="19" max="21" width="18.140625" style="2845" customWidth="1"/>
    <col min="22" max="22" width="24.42578125" style="2845" customWidth="1"/>
    <col min="23" max="23" width="22.28515625" style="2851" customWidth="1"/>
    <col min="24" max="24" width="19.5703125" style="2851" customWidth="1"/>
    <col min="25" max="25" width="27.42578125" style="2851" customWidth="1"/>
    <col min="26" max="26" width="29.42578125" style="2851" customWidth="1"/>
    <col min="27" max="28" width="27.42578125" style="2851" customWidth="1"/>
    <col min="29" max="29" width="34.85546875" style="2845" customWidth="1"/>
    <col min="30" max="30" width="31.140625" style="2845" customWidth="1"/>
    <col min="31" max="37" width="28.42578125" style="2845" customWidth="1"/>
    <col min="38" max="38" width="19" style="2845" customWidth="1"/>
    <col min="39" max="39" width="19.42578125" style="2845" customWidth="1"/>
    <col min="40" max="40" width="20.42578125" style="2845" customWidth="1"/>
    <col min="41" max="43" width="18.42578125" style="2845" customWidth="1"/>
    <col min="44" max="44" width="21" style="2852" customWidth="1"/>
    <col min="45" max="45" width="23" style="2852" customWidth="1"/>
    <col min="46" max="46" width="21" style="2852" customWidth="1"/>
    <col min="47" max="54" width="22.42578125" style="2852" customWidth="1"/>
    <col min="55" max="55" width="14.42578125" style="2852" customWidth="1"/>
    <col min="56" max="66" width="22.42578125" style="2852" customWidth="1"/>
    <col min="67" max="68" width="13.85546875" style="2852" customWidth="1"/>
    <col min="69" max="75" width="22.42578125" style="2852" customWidth="1"/>
    <col min="76" max="76" width="16.5703125" style="2852" customWidth="1"/>
    <col min="77" max="78" width="22.42578125" style="2852" customWidth="1"/>
    <col min="79" max="79" width="24" style="2852" customWidth="1"/>
    <col min="80" max="80" width="22.42578125" style="2852" customWidth="1"/>
    <col min="81" max="81" width="25.140625" style="2852" customWidth="1"/>
    <col min="82" max="82" width="22.42578125" style="2852" customWidth="1"/>
    <col min="83" max="83" width="36.140625" style="2852" customWidth="1"/>
    <col min="84" max="84" width="37.42578125" style="2852" customWidth="1"/>
    <col min="85" max="85" width="36.7109375" style="2852" customWidth="1"/>
    <col min="86" max="86" width="22.5703125" style="2853" customWidth="1"/>
    <col min="87" max="87" width="22.5703125" style="2222" customWidth="1"/>
    <col min="88" max="89" width="22.5703125" style="2845" customWidth="1"/>
    <col min="90" max="90" width="23" style="2221" customWidth="1"/>
    <col min="91" max="91" width="22.5703125" style="2220" customWidth="1"/>
    <col min="92" max="92" width="20.42578125" style="2845" customWidth="1"/>
    <col min="93" max="93" width="20.28515625" style="2845" customWidth="1"/>
    <col min="94" max="94" width="23.42578125" style="2845" customWidth="1"/>
    <col min="95" max="95" width="14.140625" style="2845" customWidth="1"/>
    <col min="96" max="96" width="20.28515625" style="2845" customWidth="1"/>
    <col min="97" max="97" width="14.5703125" style="2845" customWidth="1"/>
    <col min="98" max="98" width="17.140625" style="2845" customWidth="1"/>
    <col min="99" max="99" width="16.5703125" style="2845" customWidth="1"/>
    <col min="100" max="100" width="11.42578125" style="2845" customWidth="1"/>
    <col min="101" max="101" width="13.5703125" style="2845" customWidth="1"/>
    <col min="102" max="102" width="14.28515625" style="2845" customWidth="1"/>
    <col min="103" max="103" width="14" style="2845" customWidth="1"/>
    <col min="104" max="104" width="14.85546875" style="2845" customWidth="1"/>
    <col min="105" max="105" width="16.42578125" style="2845" customWidth="1"/>
    <col min="106" max="106" width="16.7109375" style="2845" customWidth="1"/>
    <col min="107" max="107" width="8.7109375" style="2845" customWidth="1"/>
    <col min="108" max="108" width="13.7109375" style="2845" customWidth="1"/>
    <col min="109" max="109" width="13" style="2845" customWidth="1"/>
    <col min="110" max="110" width="19.7109375" style="2845" bestFit="1" customWidth="1"/>
    <col min="111" max="111" width="14" style="2845" customWidth="1"/>
    <col min="112" max="112" width="15.140625" style="2845" customWidth="1"/>
    <col min="113" max="113" width="15" style="2845" customWidth="1"/>
    <col min="114" max="114" width="17.140625" style="2845" customWidth="1"/>
    <col min="115" max="115" width="15.42578125" style="2845" customWidth="1"/>
    <col min="116" max="116" width="14.5703125" style="2845" customWidth="1"/>
    <col min="117" max="117" width="13.140625" style="2845" customWidth="1"/>
    <col min="118" max="118" width="13.5703125" style="2845" customWidth="1"/>
    <col min="119" max="16384" width="8.7109375" style="2845"/>
  </cols>
  <sheetData>
    <row r="1" spans="1:119" s="2846" customFormat="1" ht="24" customHeight="1">
      <c r="A1" s="2221" t="s">
        <v>75</v>
      </c>
      <c r="B1" s="2221" t="s">
        <v>76</v>
      </c>
      <c r="C1" s="2594" t="s">
        <v>77</v>
      </c>
      <c r="D1" s="2221" t="s">
        <v>78</v>
      </c>
      <c r="E1" s="2221"/>
      <c r="F1" s="2221" t="s">
        <v>79</v>
      </c>
      <c r="G1" s="2221" t="s">
        <v>80</v>
      </c>
      <c r="H1" s="2221" t="s">
        <v>81</v>
      </c>
      <c r="I1" s="2221" t="s">
        <v>82</v>
      </c>
      <c r="J1" s="2221" t="s">
        <v>83</v>
      </c>
      <c r="K1" s="2221" t="s">
        <v>84</v>
      </c>
      <c r="L1" s="2221" t="s">
        <v>85</v>
      </c>
      <c r="M1" s="2221" t="s">
        <v>86</v>
      </c>
      <c r="N1" s="2221" t="s">
        <v>87</v>
      </c>
      <c r="O1" s="2221" t="s">
        <v>88</v>
      </c>
      <c r="P1" s="2221" t="s">
        <v>89</v>
      </c>
      <c r="Q1" s="2221" t="s">
        <v>90</v>
      </c>
      <c r="R1" s="2221" t="s">
        <v>91</v>
      </c>
      <c r="S1" s="2221" t="s">
        <v>92</v>
      </c>
      <c r="T1" s="2221" t="s">
        <v>93</v>
      </c>
      <c r="U1" s="2221" t="s">
        <v>94</v>
      </c>
      <c r="V1" s="2221" t="s">
        <v>95</v>
      </c>
      <c r="W1" s="2221" t="s">
        <v>96</v>
      </c>
      <c r="X1" s="2221" t="s">
        <v>97</v>
      </c>
      <c r="Y1" s="2221" t="s">
        <v>98</v>
      </c>
      <c r="Z1" s="2221" t="s">
        <v>99</v>
      </c>
      <c r="AA1" s="2221" t="s">
        <v>100</v>
      </c>
      <c r="AB1" s="2221" t="s">
        <v>101</v>
      </c>
      <c r="AC1" s="2593" t="s">
        <v>102</v>
      </c>
      <c r="AD1" s="2593" t="s">
        <v>103</v>
      </c>
      <c r="AE1" s="2593" t="s">
        <v>104</v>
      </c>
      <c r="AF1" s="2593" t="s">
        <v>105</v>
      </c>
      <c r="AG1" s="2593" t="s">
        <v>106</v>
      </c>
      <c r="AH1" s="2593" t="s">
        <v>107</v>
      </c>
      <c r="AI1" s="2593" t="s">
        <v>108</v>
      </c>
      <c r="AJ1" s="2593" t="s">
        <v>109</v>
      </c>
      <c r="AK1" s="2593" t="s">
        <v>110</v>
      </c>
      <c r="AL1" s="2593" t="s">
        <v>111</v>
      </c>
      <c r="AM1" s="2593" t="s">
        <v>112</v>
      </c>
      <c r="AN1" s="2593" t="s">
        <v>113</v>
      </c>
      <c r="AO1" s="2593" t="s">
        <v>114</v>
      </c>
      <c r="AP1" s="2593" t="s">
        <v>115</v>
      </c>
      <c r="AQ1" s="2593" t="s">
        <v>116</v>
      </c>
      <c r="AR1" s="2593" t="s">
        <v>117</v>
      </c>
      <c r="AS1" s="2593" t="s">
        <v>118</v>
      </c>
      <c r="AT1" s="2593" t="s">
        <v>119</v>
      </c>
      <c r="AU1" s="2593" t="s">
        <v>120</v>
      </c>
      <c r="AV1" s="2593" t="s">
        <v>121</v>
      </c>
      <c r="AW1" s="2593" t="s">
        <v>122</v>
      </c>
      <c r="AX1" s="2593" t="s">
        <v>123</v>
      </c>
      <c r="AY1" s="2593" t="s">
        <v>124</v>
      </c>
      <c r="AZ1" s="2593" t="s">
        <v>125</v>
      </c>
      <c r="BA1" s="2593" t="s">
        <v>126</v>
      </c>
      <c r="BB1" s="2593" t="s">
        <v>127</v>
      </c>
      <c r="BC1" s="2593" t="s">
        <v>128</v>
      </c>
      <c r="BD1" s="2593" t="s">
        <v>129</v>
      </c>
      <c r="BE1" s="2593" t="s">
        <v>130</v>
      </c>
      <c r="BF1" s="2593" t="s">
        <v>131</v>
      </c>
      <c r="BG1" s="2593" t="s">
        <v>132</v>
      </c>
      <c r="BH1" s="2593" t="s">
        <v>133</v>
      </c>
      <c r="BI1" s="2593" t="s">
        <v>134</v>
      </c>
      <c r="BJ1" s="2593" t="s">
        <v>135</v>
      </c>
      <c r="BK1" s="2593" t="s">
        <v>136</v>
      </c>
      <c r="BL1" s="2593" t="s">
        <v>137</v>
      </c>
      <c r="BM1" s="2593" t="s">
        <v>138</v>
      </c>
      <c r="BN1" s="2593" t="s">
        <v>139</v>
      </c>
      <c r="BO1" s="2593" t="s">
        <v>140</v>
      </c>
      <c r="BP1" s="2593" t="s">
        <v>141</v>
      </c>
      <c r="BQ1" s="2257" t="s">
        <v>142</v>
      </c>
      <c r="BR1" s="2257" t="s">
        <v>143</v>
      </c>
      <c r="BS1" s="2257" t="s">
        <v>144</v>
      </c>
      <c r="BT1" s="2257" t="s">
        <v>145</v>
      </c>
      <c r="BU1" s="2257" t="s">
        <v>146</v>
      </c>
      <c r="BV1" s="2257" t="s">
        <v>147</v>
      </c>
      <c r="BW1" s="2257" t="s">
        <v>148</v>
      </c>
      <c r="BX1" s="2257" t="s">
        <v>149</v>
      </c>
      <c r="BY1" s="2257" t="s">
        <v>150</v>
      </c>
      <c r="BZ1" s="2257" t="s">
        <v>151</v>
      </c>
      <c r="CA1" s="2257" t="s">
        <v>152</v>
      </c>
      <c r="CB1" s="2257" t="s">
        <v>153</v>
      </c>
      <c r="CC1" s="2257" t="s">
        <v>154</v>
      </c>
      <c r="CD1" s="2257" t="s">
        <v>155</v>
      </c>
      <c r="CE1" s="2257" t="s">
        <v>156</v>
      </c>
      <c r="CF1" s="2257" t="s">
        <v>157</v>
      </c>
      <c r="CG1" s="2257" t="s">
        <v>158</v>
      </c>
      <c r="CH1" s="2257" t="s">
        <v>159</v>
      </c>
      <c r="CI1" s="2257" t="s">
        <v>160</v>
      </c>
      <c r="CJ1" s="2257" t="s">
        <v>161</v>
      </c>
      <c r="CK1" s="2257" t="s">
        <v>162</v>
      </c>
      <c r="CL1" s="2257" t="s">
        <v>163</v>
      </c>
      <c r="CM1" s="2257" t="s">
        <v>164</v>
      </c>
      <c r="CN1" s="2257" t="s">
        <v>165</v>
      </c>
      <c r="CO1" s="2257" t="s">
        <v>166</v>
      </c>
      <c r="CP1" s="2257" t="s">
        <v>167</v>
      </c>
      <c r="CQ1" s="2221" t="s">
        <v>168</v>
      </c>
      <c r="CR1" s="2221" t="s">
        <v>169</v>
      </c>
      <c r="CS1" s="2257" t="s">
        <v>170</v>
      </c>
      <c r="CT1" s="2257" t="s">
        <v>171</v>
      </c>
      <c r="CU1" s="2257" t="s">
        <v>172</v>
      </c>
      <c r="CV1" s="2257" t="s">
        <v>173</v>
      </c>
      <c r="CW1" s="2257" t="s">
        <v>174</v>
      </c>
      <c r="CX1" s="2257" t="s">
        <v>175</v>
      </c>
      <c r="CY1" s="2257" t="s">
        <v>176</v>
      </c>
      <c r="CZ1" s="2257" t="s">
        <v>177</v>
      </c>
      <c r="DA1" s="2257" t="s">
        <v>178</v>
      </c>
      <c r="DB1" s="2257" t="s">
        <v>179</v>
      </c>
      <c r="DC1" s="2257" t="s">
        <v>180</v>
      </c>
      <c r="DD1" s="2257" t="s">
        <v>181</v>
      </c>
      <c r="DE1" s="2257" t="s">
        <v>182</v>
      </c>
      <c r="DF1" s="2257" t="s">
        <v>183</v>
      </c>
      <c r="DG1" s="2257" t="s">
        <v>184</v>
      </c>
      <c r="DH1" s="2257" t="s">
        <v>185</v>
      </c>
      <c r="DI1" s="2257" t="s">
        <v>186</v>
      </c>
      <c r="DJ1" s="2257" t="s">
        <v>187</v>
      </c>
      <c r="DK1" s="2257" t="s">
        <v>188</v>
      </c>
      <c r="DL1" s="2257" t="s">
        <v>189</v>
      </c>
      <c r="DM1" s="2257" t="s">
        <v>190</v>
      </c>
      <c r="DN1" s="2257" t="s">
        <v>191</v>
      </c>
      <c r="DO1" s="2257"/>
    </row>
    <row r="2" spans="1:119" ht="15" hidden="1" customHeight="1">
      <c r="A2" s="2239"/>
      <c r="C2" s="2894" t="s">
        <v>192</v>
      </c>
      <c r="D2" s="2410" t="s">
        <v>193</v>
      </c>
      <c r="E2" s="2410"/>
      <c r="F2" s="2410" t="s">
        <v>193</v>
      </c>
      <c r="G2" s="2408" t="s">
        <v>193</v>
      </c>
      <c r="H2" s="2408" t="s">
        <v>193</v>
      </c>
      <c r="I2" s="2410" t="s">
        <v>193</v>
      </c>
      <c r="J2" s="2410" t="s">
        <v>193</v>
      </c>
      <c r="K2" s="2410" t="s">
        <v>193</v>
      </c>
      <c r="L2" s="2410" t="s">
        <v>193</v>
      </c>
      <c r="M2" s="2410" t="s">
        <v>193</v>
      </c>
      <c r="N2" s="2592" t="s">
        <v>193</v>
      </c>
      <c r="O2" s="2289"/>
      <c r="P2" s="2289"/>
      <c r="Q2" s="2289"/>
      <c r="R2" s="2289"/>
      <c r="S2" s="2289"/>
      <c r="T2" s="2289"/>
      <c r="U2" s="2289"/>
      <c r="V2" s="2289"/>
      <c r="W2" s="2244"/>
      <c r="X2" s="2244"/>
      <c r="Y2" s="2244"/>
      <c r="Z2" s="2244"/>
      <c r="AA2" s="2244"/>
      <c r="AB2" s="2244"/>
      <c r="AC2" s="2244"/>
      <c r="AD2" s="2244"/>
      <c r="AE2" s="2244"/>
      <c r="AF2" s="2244"/>
      <c r="AG2" s="2244"/>
      <c r="AH2" s="2244"/>
      <c r="AI2" s="2244"/>
      <c r="AJ2" s="2244"/>
      <c r="AK2" s="2244"/>
      <c r="AL2" s="2244"/>
      <c r="AM2" s="2244"/>
      <c r="AN2" s="2244"/>
      <c r="AO2" s="2244"/>
      <c r="AP2" s="2244"/>
      <c r="AQ2" s="2244"/>
      <c r="AR2" s="2244"/>
      <c r="AS2" s="2244"/>
      <c r="AT2" s="2244"/>
      <c r="AU2" s="2244"/>
      <c r="AV2" s="2244"/>
      <c r="AW2" s="2244"/>
      <c r="AX2" s="2244"/>
      <c r="AY2" s="2244"/>
      <c r="AZ2" s="2244"/>
      <c r="BA2" s="2244"/>
      <c r="BB2" s="2244"/>
      <c r="BC2" s="2244"/>
      <c r="BD2" s="2244"/>
      <c r="BE2" s="2244"/>
      <c r="BF2" s="2244"/>
      <c r="BG2" s="2244"/>
      <c r="BH2" s="2244"/>
      <c r="BI2" s="2244"/>
      <c r="BJ2" s="2244"/>
      <c r="BK2" s="2244"/>
      <c r="BL2" s="2244"/>
      <c r="BM2" s="2244"/>
      <c r="BN2" s="2244"/>
      <c r="BO2" s="2244"/>
      <c r="BP2" s="2244"/>
      <c r="BQ2" s="2244"/>
      <c r="BR2" s="2244"/>
      <c r="BS2" s="2244"/>
      <c r="BT2" s="2244"/>
      <c r="BU2" s="2244"/>
      <c r="BV2" s="2244"/>
      <c r="BW2" s="2244"/>
      <c r="BX2" s="2589"/>
      <c r="BY2" s="2589"/>
      <c r="BZ2" s="2589"/>
      <c r="CA2" s="2589"/>
      <c r="CB2" s="2589"/>
      <c r="CC2" s="2589"/>
      <c r="CD2" s="2589"/>
      <c r="CE2" s="2589"/>
      <c r="CF2" s="2589"/>
      <c r="CG2" s="2588"/>
      <c r="CH2" s="2448"/>
      <c r="CI2" s="2289"/>
      <c r="CJ2" s="2588"/>
      <c r="CK2" s="2588"/>
    </row>
    <row r="3" spans="1:119" ht="15" hidden="1" customHeight="1">
      <c r="C3" s="2894"/>
      <c r="D3" s="2410" t="s">
        <v>194</v>
      </c>
      <c r="E3" s="2410"/>
      <c r="F3" s="2410"/>
      <c r="G3" s="2408"/>
      <c r="H3" s="2408"/>
      <c r="I3" s="2410"/>
      <c r="J3" s="2410"/>
      <c r="K3" s="2410"/>
      <c r="L3" s="2410"/>
      <c r="M3" s="2410"/>
      <c r="N3" s="2410"/>
      <c r="O3" s="2289"/>
      <c r="P3" s="2289"/>
      <c r="Q3" s="2289"/>
      <c r="R3" s="2289"/>
      <c r="S3" s="2289"/>
      <c r="T3" s="2289"/>
      <c r="U3" s="2289"/>
      <c r="V3" s="2289"/>
      <c r="W3" s="2244"/>
      <c r="X3" s="2244"/>
      <c r="Y3" s="2244"/>
      <c r="Z3" s="2244"/>
      <c r="AA3" s="2244"/>
      <c r="AB3" s="2244"/>
      <c r="AC3" s="2244"/>
      <c r="AD3" s="2244"/>
      <c r="AE3" s="2244"/>
      <c r="AF3" s="2244"/>
      <c r="AG3" s="2244"/>
      <c r="AH3" s="2244"/>
      <c r="AI3" s="2244"/>
      <c r="AJ3" s="2244"/>
      <c r="AK3" s="2244"/>
      <c r="AL3" s="2244"/>
      <c r="AM3" s="2244"/>
      <c r="AN3" s="2244"/>
      <c r="AO3" s="2244"/>
      <c r="AP3" s="2244"/>
      <c r="AQ3" s="2244"/>
      <c r="AR3" s="2244"/>
      <c r="AS3" s="2244"/>
      <c r="AT3" s="2244"/>
      <c r="AU3" s="2244"/>
      <c r="AV3" s="2244"/>
      <c r="AW3" s="2244"/>
      <c r="AX3" s="2244"/>
      <c r="AY3" s="2244"/>
      <c r="AZ3" s="2244"/>
      <c r="BA3" s="2244"/>
      <c r="BB3" s="2244"/>
      <c r="BC3" s="2244"/>
      <c r="BD3" s="2244"/>
      <c r="BE3" s="2244"/>
      <c r="BF3" s="2244"/>
      <c r="BG3" s="2244"/>
      <c r="BH3" s="2244"/>
      <c r="BI3" s="2244"/>
      <c r="BJ3" s="2244"/>
      <c r="BK3" s="2244"/>
      <c r="BL3" s="2244"/>
      <c r="BM3" s="2244"/>
      <c r="BN3" s="2244"/>
      <c r="BO3" s="2244"/>
      <c r="BP3" s="2244"/>
      <c r="BQ3" s="2244"/>
      <c r="BR3" s="2244"/>
      <c r="BS3" s="2244"/>
      <c r="BT3" s="2244"/>
      <c r="BU3" s="2244"/>
      <c r="BV3" s="2244"/>
      <c r="BW3" s="2244"/>
      <c r="BX3" s="2589"/>
      <c r="BY3" s="2589"/>
      <c r="BZ3" s="2589"/>
      <c r="CA3" s="2589"/>
      <c r="CB3" s="2589"/>
      <c r="CC3" s="2589"/>
      <c r="CD3" s="2589"/>
      <c r="CE3" s="2589"/>
      <c r="CF3" s="2589"/>
      <c r="CG3" s="2588"/>
      <c r="CH3" s="2448"/>
      <c r="CI3" s="2289"/>
      <c r="CJ3" s="2588"/>
      <c r="CK3" s="2588"/>
      <c r="CS3" s="2854"/>
    </row>
    <row r="4" spans="1:119" ht="19.5" hidden="1" customHeight="1">
      <c r="C4" s="2894"/>
      <c r="D4" s="2410" t="s">
        <v>195</v>
      </c>
      <c r="E4" s="2410"/>
      <c r="F4" s="2410" t="s">
        <v>196</v>
      </c>
      <c r="G4" s="2408" t="s">
        <v>196</v>
      </c>
      <c r="H4" s="2408" t="s">
        <v>196</v>
      </c>
      <c r="I4" s="2410" t="s">
        <v>196</v>
      </c>
      <c r="J4" s="2410" t="s">
        <v>197</v>
      </c>
      <c r="K4" s="2410" t="s">
        <v>197</v>
      </c>
      <c r="L4" s="2410" t="s">
        <v>197</v>
      </c>
      <c r="M4" s="2410" t="s">
        <v>197</v>
      </c>
      <c r="N4" s="2410" t="s">
        <v>198</v>
      </c>
      <c r="O4" s="2289"/>
      <c r="P4" s="2289"/>
      <c r="Q4" s="2289"/>
      <c r="R4" s="2289"/>
      <c r="S4" s="2289"/>
      <c r="T4" s="2289"/>
      <c r="U4" s="2289"/>
      <c r="V4" s="2289"/>
      <c r="W4" s="2244"/>
      <c r="X4" s="2244"/>
      <c r="Y4" s="2244"/>
      <c r="Z4" s="2244"/>
      <c r="AA4" s="2244"/>
      <c r="AB4" s="2244"/>
      <c r="AC4" s="2244"/>
      <c r="AD4" s="2244"/>
      <c r="AE4" s="2244"/>
      <c r="AF4" s="2244"/>
      <c r="AG4" s="2244"/>
      <c r="AH4" s="2244"/>
      <c r="AI4" s="2244"/>
      <c r="AJ4" s="2244"/>
      <c r="AK4" s="2244"/>
      <c r="AL4" s="2244"/>
      <c r="AM4" s="2244"/>
      <c r="AN4" s="2244"/>
      <c r="AO4" s="2244"/>
      <c r="AP4" s="2244"/>
      <c r="AQ4" s="2590"/>
      <c r="AR4" s="2244"/>
      <c r="AS4" s="2244"/>
      <c r="AT4" s="2244"/>
      <c r="AU4" s="2244"/>
      <c r="AV4" s="2244"/>
      <c r="AW4" s="2244"/>
      <c r="AX4" s="2244"/>
      <c r="AY4" s="2244"/>
      <c r="AZ4" s="2244"/>
      <c r="BA4" s="2244"/>
      <c r="BB4" s="2244"/>
      <c r="BC4" s="2244"/>
      <c r="BD4" s="2244"/>
      <c r="BE4" s="2244"/>
      <c r="BF4" s="2244"/>
      <c r="BG4" s="2244"/>
      <c r="BH4" s="2244"/>
      <c r="BI4" s="2244"/>
      <c r="BJ4" s="2244"/>
      <c r="BK4" s="2244"/>
      <c r="BL4" s="2244"/>
      <c r="BM4" s="2244"/>
      <c r="BN4" s="2244"/>
      <c r="BO4" s="2244"/>
      <c r="BP4" s="2244"/>
      <c r="BQ4" s="2244"/>
      <c r="BR4" s="2244"/>
      <c r="BS4" s="2244"/>
      <c r="BT4" s="2244"/>
      <c r="BU4" s="2244"/>
      <c r="BV4" s="2244"/>
      <c r="BW4" s="2244"/>
      <c r="BX4" s="2589"/>
      <c r="BY4" s="2589"/>
      <c r="BZ4" s="2589"/>
      <c r="CA4" s="2589"/>
      <c r="CB4" s="2589"/>
      <c r="CC4" s="2589"/>
      <c r="CD4" s="2589"/>
      <c r="CE4" s="2589"/>
      <c r="CF4" s="2589"/>
      <c r="CG4" s="2588"/>
      <c r="CH4" s="2448"/>
      <c r="CI4" s="2289"/>
      <c r="CJ4" s="2588"/>
      <c r="CK4" s="2588"/>
    </row>
    <row r="5" spans="1:119" ht="15" hidden="1" customHeight="1">
      <c r="C5" s="2901" t="s">
        <v>199</v>
      </c>
      <c r="D5" s="2586" t="s">
        <v>200</v>
      </c>
      <c r="E5" s="2586"/>
      <c r="F5" s="2586" t="s">
        <v>200</v>
      </c>
      <c r="G5" s="2587" t="s">
        <v>200</v>
      </c>
      <c r="H5" s="2586" t="s">
        <v>200</v>
      </c>
      <c r="I5" s="2585"/>
      <c r="J5" s="2569"/>
      <c r="K5" s="2569"/>
      <c r="L5" s="2569"/>
      <c r="M5" s="2569"/>
      <c r="N5" s="2569"/>
      <c r="O5" s="2569"/>
      <c r="P5" s="2569"/>
      <c r="Q5" s="2569"/>
      <c r="R5" s="2569"/>
      <c r="S5" s="2569"/>
      <c r="T5" s="2569"/>
      <c r="U5" s="2569"/>
      <c r="V5" s="2569"/>
      <c r="W5" s="2570"/>
      <c r="X5" s="2570"/>
      <c r="Y5" s="2570"/>
      <c r="Z5" s="2570"/>
      <c r="AA5" s="2570"/>
      <c r="AB5" s="2570"/>
      <c r="AC5" s="2570"/>
      <c r="AD5" s="2570"/>
      <c r="AE5" s="2570"/>
      <c r="AF5" s="2570"/>
      <c r="AG5" s="2570"/>
      <c r="AH5" s="2570"/>
      <c r="AI5" s="2570"/>
      <c r="AJ5" s="2570"/>
      <c r="AK5" s="2570"/>
      <c r="AL5" s="2570"/>
      <c r="AM5" s="2570"/>
      <c r="AN5" s="2570"/>
      <c r="AO5" s="2570"/>
      <c r="AP5" s="2570"/>
      <c r="AQ5" s="2570"/>
      <c r="AR5" s="2570"/>
      <c r="AS5" s="2570"/>
      <c r="AT5" s="2570"/>
      <c r="AU5" s="2570"/>
      <c r="AV5" s="2570"/>
      <c r="AW5" s="2570"/>
      <c r="AX5" s="2570"/>
      <c r="AY5" s="2570"/>
      <c r="AZ5" s="2570"/>
      <c r="BA5" s="2570"/>
      <c r="BB5" s="2570"/>
      <c r="BC5" s="2570"/>
      <c r="BD5" s="2570"/>
      <c r="BE5" s="2570"/>
      <c r="BF5" s="2570"/>
      <c r="BG5" s="2570"/>
      <c r="BH5" s="2570"/>
      <c r="BI5" s="2570"/>
      <c r="BJ5" s="2570"/>
      <c r="BK5" s="2570"/>
      <c r="BL5" s="2570"/>
      <c r="BM5" s="2570"/>
      <c r="BN5" s="2570"/>
      <c r="BO5" s="2570"/>
      <c r="BP5" s="2570"/>
      <c r="BQ5" s="2570"/>
      <c r="BR5" s="2570"/>
      <c r="BS5" s="2570"/>
      <c r="BT5" s="2570"/>
      <c r="BU5" s="2570"/>
      <c r="BV5" s="2570"/>
      <c r="BW5" s="2570"/>
      <c r="BX5" s="2569"/>
      <c r="BY5" s="2569"/>
      <c r="BZ5" s="2569"/>
      <c r="CA5" s="2569"/>
      <c r="CB5" s="2569"/>
      <c r="CC5" s="2569"/>
      <c r="CD5" s="2569"/>
      <c r="CE5" s="2569"/>
      <c r="CF5" s="2569"/>
      <c r="CG5" s="2855"/>
      <c r="CH5" s="2856"/>
      <c r="CI5" s="2567"/>
      <c r="CJ5" s="2855"/>
      <c r="CK5" s="2855"/>
    </row>
    <row r="6" spans="1:119" ht="15" hidden="1" customHeight="1">
      <c r="C6" s="2901"/>
      <c r="D6" s="2586" t="s">
        <v>40</v>
      </c>
      <c r="E6" s="2586"/>
      <c r="F6" s="2586" t="s">
        <v>40</v>
      </c>
      <c r="G6" s="2587" t="s">
        <v>40</v>
      </c>
      <c r="H6" s="2586" t="s">
        <v>40</v>
      </c>
      <c r="I6" s="2585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70"/>
      <c r="X6" s="2570"/>
      <c r="Y6" s="2570"/>
      <c r="Z6" s="2570"/>
      <c r="AA6" s="2570"/>
      <c r="AB6" s="2570"/>
      <c r="AC6" s="2570"/>
      <c r="AD6" s="2570"/>
      <c r="AE6" s="2570"/>
      <c r="AF6" s="2570"/>
      <c r="AG6" s="2570"/>
      <c r="AH6" s="2570"/>
      <c r="AI6" s="2570"/>
      <c r="AJ6" s="2570"/>
      <c r="AK6" s="2570"/>
      <c r="AL6" s="2570"/>
      <c r="AM6" s="2570"/>
      <c r="AN6" s="2570"/>
      <c r="AO6" s="2570"/>
      <c r="AP6" s="2570"/>
      <c r="AQ6" s="2570"/>
      <c r="AR6" s="2570"/>
      <c r="AS6" s="2570"/>
      <c r="AT6" s="2570"/>
      <c r="AU6" s="2570"/>
      <c r="AV6" s="2570"/>
      <c r="AW6" s="2570"/>
      <c r="AX6" s="2570"/>
      <c r="AY6" s="2570"/>
      <c r="AZ6" s="2570"/>
      <c r="BA6" s="2570"/>
      <c r="BB6" s="2570"/>
      <c r="BC6" s="2570"/>
      <c r="BD6" s="2570"/>
      <c r="BE6" s="2570"/>
      <c r="BF6" s="2570"/>
      <c r="BG6" s="2570"/>
      <c r="BH6" s="2570"/>
      <c r="BI6" s="2570"/>
      <c r="BJ6" s="2570"/>
      <c r="BK6" s="2570"/>
      <c r="BL6" s="2570"/>
      <c r="BM6" s="2570"/>
      <c r="BN6" s="2570"/>
      <c r="BO6" s="2570"/>
      <c r="BP6" s="2570"/>
      <c r="BQ6" s="2570"/>
      <c r="BR6" s="2570"/>
      <c r="BS6" s="2570"/>
      <c r="BT6" s="2570"/>
      <c r="BU6" s="2570"/>
      <c r="BV6" s="2570"/>
      <c r="BW6" s="2570"/>
      <c r="BX6" s="2569"/>
      <c r="BY6" s="2569"/>
      <c r="BZ6" s="2569"/>
      <c r="CA6" s="2569"/>
      <c r="CB6" s="2569"/>
      <c r="CC6" s="2569"/>
      <c r="CD6" s="2569"/>
      <c r="CE6" s="2569"/>
      <c r="CF6" s="2569"/>
      <c r="CG6" s="2855"/>
      <c r="CH6" s="2856"/>
      <c r="CI6" s="2567"/>
      <c r="CJ6" s="2855"/>
      <c r="CK6" s="2855"/>
    </row>
    <row r="7" spans="1:119" ht="15" hidden="1" customHeight="1">
      <c r="C7" s="2901"/>
      <c r="D7" s="2586" t="s">
        <v>201</v>
      </c>
      <c r="E7" s="2586"/>
      <c r="F7" s="2586" t="s">
        <v>201</v>
      </c>
      <c r="G7" s="2587" t="s">
        <v>201</v>
      </c>
      <c r="H7" s="2586" t="s">
        <v>201</v>
      </c>
      <c r="I7" s="2585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2570"/>
      <c r="AH7" s="2570"/>
      <c r="AI7" s="2570"/>
      <c r="AJ7" s="2570"/>
      <c r="AK7" s="2570"/>
      <c r="AL7" s="2570"/>
      <c r="AM7" s="2570"/>
      <c r="AN7" s="2570"/>
      <c r="AO7" s="2570"/>
      <c r="AP7" s="2570"/>
      <c r="AQ7" s="2570"/>
      <c r="AR7" s="2570"/>
      <c r="AS7" s="2570"/>
      <c r="AT7" s="2570"/>
      <c r="AU7" s="2570"/>
      <c r="AV7" s="2570"/>
      <c r="AW7" s="2570"/>
      <c r="AX7" s="2570"/>
      <c r="AY7" s="2570"/>
      <c r="AZ7" s="2570"/>
      <c r="BA7" s="2570"/>
      <c r="BB7" s="2570"/>
      <c r="BC7" s="2570"/>
      <c r="BD7" s="2570"/>
      <c r="BE7" s="2570"/>
      <c r="BF7" s="2570"/>
      <c r="BG7" s="2570"/>
      <c r="BH7" s="2570"/>
      <c r="BI7" s="2570"/>
      <c r="BJ7" s="2570"/>
      <c r="BK7" s="2570"/>
      <c r="BL7" s="2570"/>
      <c r="BM7" s="2570"/>
      <c r="BN7" s="2570"/>
      <c r="BO7" s="2570"/>
      <c r="BP7" s="2570"/>
      <c r="BQ7" s="2570"/>
      <c r="BR7" s="2570"/>
      <c r="BS7" s="2570"/>
      <c r="BT7" s="2570"/>
      <c r="BU7" s="2570"/>
      <c r="BV7" s="2570"/>
      <c r="BW7" s="2570"/>
      <c r="BX7" s="2569"/>
      <c r="BY7" s="2569"/>
      <c r="BZ7" s="2569"/>
      <c r="CA7" s="2569"/>
      <c r="CB7" s="2569"/>
      <c r="CC7" s="2569"/>
      <c r="CD7" s="2569"/>
      <c r="CE7" s="2569"/>
      <c r="CF7" s="2569"/>
      <c r="CG7" s="2855"/>
      <c r="CH7" s="2856"/>
      <c r="CI7" s="2567"/>
      <c r="CJ7" s="2855"/>
      <c r="CK7" s="2855"/>
    </row>
    <row r="8" spans="1:119" ht="15" hidden="1" customHeight="1">
      <c r="C8" s="2902" t="s">
        <v>202</v>
      </c>
      <c r="D8" s="2311" t="s">
        <v>203</v>
      </c>
      <c r="E8" s="2311"/>
      <c r="F8" s="2311" t="s">
        <v>203</v>
      </c>
      <c r="G8" s="2311" t="s">
        <v>203</v>
      </c>
      <c r="H8" s="2318" t="s">
        <v>203</v>
      </c>
      <c r="I8" s="2311" t="s">
        <v>203</v>
      </c>
      <c r="J8" s="2583" t="s">
        <v>203</v>
      </c>
      <c r="K8" s="2289"/>
      <c r="L8" s="2289"/>
      <c r="M8" s="2569"/>
      <c r="N8" s="2569"/>
      <c r="O8" s="2569"/>
      <c r="P8" s="2569"/>
      <c r="Q8" s="2569"/>
      <c r="R8" s="2569"/>
      <c r="S8" s="2569"/>
      <c r="T8" s="2569"/>
      <c r="U8" s="2569"/>
      <c r="V8" s="2569"/>
      <c r="W8" s="2570"/>
      <c r="X8" s="2570"/>
      <c r="Y8" s="2570"/>
      <c r="Z8" s="2570"/>
      <c r="AA8" s="2570"/>
      <c r="AB8" s="2570"/>
      <c r="AC8" s="2570"/>
      <c r="AD8" s="2570"/>
      <c r="AE8" s="2570"/>
      <c r="AF8" s="2570"/>
      <c r="AG8" s="2570"/>
      <c r="AH8" s="2570"/>
      <c r="AI8" s="2570"/>
      <c r="AJ8" s="2570"/>
      <c r="AK8" s="2570"/>
      <c r="AL8" s="2570"/>
      <c r="AM8" s="2570"/>
      <c r="AN8" s="2570"/>
      <c r="AO8" s="2570"/>
      <c r="AP8" s="2570"/>
      <c r="AQ8" s="2570"/>
      <c r="AR8" s="2570"/>
      <c r="AS8" s="2570"/>
      <c r="AT8" s="2570"/>
      <c r="AU8" s="2570"/>
      <c r="AV8" s="2570"/>
      <c r="AW8" s="2570"/>
      <c r="AX8" s="2570"/>
      <c r="AY8" s="2570"/>
      <c r="AZ8" s="2570"/>
      <c r="BA8" s="2570"/>
      <c r="BB8" s="2570"/>
      <c r="BC8" s="2570"/>
      <c r="BD8" s="2570"/>
      <c r="BE8" s="2570"/>
      <c r="BF8" s="2570"/>
      <c r="BG8" s="2570"/>
      <c r="BH8" s="2570"/>
      <c r="BI8" s="2570"/>
      <c r="BJ8" s="2570"/>
      <c r="BK8" s="2570"/>
      <c r="BL8" s="2570"/>
      <c r="BM8" s="2570"/>
      <c r="BN8" s="2570"/>
      <c r="BO8" s="2570"/>
      <c r="BP8" s="2570"/>
      <c r="BQ8" s="2570"/>
      <c r="BR8" s="2570"/>
      <c r="BS8" s="2570"/>
      <c r="BT8" s="2570"/>
      <c r="BU8" s="2570"/>
      <c r="BV8" s="2570"/>
      <c r="BW8" s="2570"/>
      <c r="BX8" s="2569"/>
      <c r="BY8" s="2569"/>
      <c r="BZ8" s="2569"/>
      <c r="CA8" s="2569"/>
      <c r="CB8" s="2569"/>
      <c r="CC8" s="2569"/>
      <c r="CD8" s="2569"/>
      <c r="CE8" s="2569"/>
      <c r="CF8" s="2569"/>
      <c r="CG8" s="2855"/>
      <c r="CH8" s="2856"/>
      <c r="CI8" s="2567"/>
      <c r="CJ8" s="2855"/>
      <c r="CK8" s="2855"/>
    </row>
    <row r="9" spans="1:119" ht="15" hidden="1" customHeight="1">
      <c r="C9" s="2902"/>
      <c r="D9" s="2311" t="s">
        <v>204</v>
      </c>
      <c r="E9" s="2311"/>
      <c r="F9" s="2311" t="s">
        <v>204</v>
      </c>
      <c r="G9" s="2311" t="s">
        <v>204</v>
      </c>
      <c r="H9" s="2318" t="s">
        <v>204</v>
      </c>
      <c r="I9" s="2583" t="s">
        <v>204</v>
      </c>
      <c r="J9" s="2583" t="s">
        <v>204</v>
      </c>
      <c r="K9" s="2584"/>
      <c r="L9" s="2584"/>
      <c r="M9" s="2569"/>
      <c r="N9" s="2569"/>
      <c r="O9" s="2569"/>
      <c r="P9" s="2569"/>
      <c r="Q9" s="2569"/>
      <c r="R9" s="2569"/>
      <c r="S9" s="2569"/>
      <c r="T9" s="2569"/>
      <c r="U9" s="2569"/>
      <c r="V9" s="2569"/>
      <c r="W9" s="2570"/>
      <c r="X9" s="2570"/>
      <c r="Y9" s="2570"/>
      <c r="Z9" s="2570"/>
      <c r="AA9" s="2570"/>
      <c r="AB9" s="2570"/>
      <c r="AC9" s="2570"/>
      <c r="AD9" s="2570"/>
      <c r="AE9" s="2570"/>
      <c r="AF9" s="2570"/>
      <c r="AG9" s="2570"/>
      <c r="AH9" s="2570"/>
      <c r="AI9" s="2570"/>
      <c r="AJ9" s="2570"/>
      <c r="AK9" s="2570"/>
      <c r="AL9" s="2570"/>
      <c r="AM9" s="2570"/>
      <c r="AN9" s="2570"/>
      <c r="AO9" s="2570"/>
      <c r="AP9" s="2570"/>
      <c r="AQ9" s="2570"/>
      <c r="AR9" s="2570"/>
      <c r="AS9" s="2570"/>
      <c r="AT9" s="2570"/>
      <c r="AU9" s="2570"/>
      <c r="AV9" s="2570"/>
      <c r="AW9" s="2570"/>
      <c r="AX9" s="2570"/>
      <c r="AY9" s="2570"/>
      <c r="AZ9" s="2570"/>
      <c r="BA9" s="2570"/>
      <c r="BB9" s="2570"/>
      <c r="BC9" s="2570"/>
      <c r="BD9" s="2570"/>
      <c r="BE9" s="2570"/>
      <c r="BF9" s="2570"/>
      <c r="BG9" s="2570"/>
      <c r="BH9" s="2570"/>
      <c r="BI9" s="2570"/>
      <c r="BJ9" s="2570"/>
      <c r="BK9" s="2570"/>
      <c r="BL9" s="2570"/>
      <c r="BM9" s="2570"/>
      <c r="BN9" s="2570"/>
      <c r="BO9" s="2570"/>
      <c r="BP9" s="2570"/>
      <c r="BQ9" s="2570"/>
      <c r="BR9" s="2570"/>
      <c r="BS9" s="2570"/>
      <c r="BT9" s="2570"/>
      <c r="BU9" s="2570"/>
      <c r="BV9" s="2570"/>
      <c r="BW9" s="2570"/>
      <c r="BX9" s="2569"/>
      <c r="BY9" s="2569"/>
      <c r="BZ9" s="2569"/>
      <c r="CA9" s="2569"/>
      <c r="CB9" s="2569"/>
      <c r="CC9" s="2569"/>
      <c r="CD9" s="2569"/>
      <c r="CE9" s="2569"/>
      <c r="CF9" s="2569"/>
      <c r="CG9" s="2855"/>
      <c r="CH9" s="2856"/>
      <c r="CI9" s="2567"/>
      <c r="CJ9" s="2855"/>
      <c r="CK9" s="2855"/>
    </row>
    <row r="10" spans="1:119" ht="15" hidden="1" customHeight="1">
      <c r="C10" s="2902"/>
      <c r="D10" s="2311" t="s">
        <v>205</v>
      </c>
      <c r="E10" s="2311"/>
      <c r="F10" s="2311" t="s">
        <v>206</v>
      </c>
      <c r="G10" s="2311" t="s">
        <v>206</v>
      </c>
      <c r="H10" s="2318" t="s">
        <v>207</v>
      </c>
      <c r="I10" s="2583" t="s">
        <v>207</v>
      </c>
      <c r="J10" s="2583" t="s">
        <v>208</v>
      </c>
      <c r="K10" s="2569"/>
      <c r="L10" s="2569"/>
      <c r="M10" s="2569"/>
      <c r="N10" s="2569"/>
      <c r="O10" s="2569"/>
      <c r="P10" s="2569"/>
      <c r="Q10" s="2569"/>
      <c r="R10" s="2569"/>
      <c r="S10" s="2569"/>
      <c r="T10" s="2569"/>
      <c r="U10" s="2569"/>
      <c r="V10" s="2569"/>
      <c r="W10" s="2570"/>
      <c r="X10" s="2570"/>
      <c r="Y10" s="2570"/>
      <c r="Z10" s="2570"/>
      <c r="AA10" s="2570"/>
      <c r="AB10" s="2570"/>
      <c r="AC10" s="2570"/>
      <c r="AD10" s="2570"/>
      <c r="AE10" s="2570"/>
      <c r="AF10" s="2570"/>
      <c r="AG10" s="2570"/>
      <c r="AH10" s="2570"/>
      <c r="AI10" s="2570"/>
      <c r="AJ10" s="2570"/>
      <c r="AK10" s="2570"/>
      <c r="AL10" s="2570"/>
      <c r="AM10" s="2570"/>
      <c r="AN10" s="2570"/>
      <c r="AO10" s="2570"/>
      <c r="AP10" s="2570"/>
      <c r="AQ10" s="2570"/>
      <c r="AR10" s="2570"/>
      <c r="AS10" s="2570"/>
      <c r="AT10" s="2570"/>
      <c r="AU10" s="2570"/>
      <c r="AV10" s="2570"/>
      <c r="AW10" s="2570"/>
      <c r="AX10" s="2570"/>
      <c r="AY10" s="2570"/>
      <c r="AZ10" s="2570"/>
      <c r="BA10" s="2570"/>
      <c r="BB10" s="2570"/>
      <c r="BC10" s="2570"/>
      <c r="BD10" s="2570"/>
      <c r="BE10" s="2570"/>
      <c r="BF10" s="2570"/>
      <c r="BG10" s="2570"/>
      <c r="BH10" s="2570"/>
      <c r="BI10" s="2570"/>
      <c r="BJ10" s="2570"/>
      <c r="BK10" s="2570"/>
      <c r="BL10" s="2570"/>
      <c r="BM10" s="2570"/>
      <c r="BN10" s="2570"/>
      <c r="BO10" s="2570"/>
      <c r="BP10" s="2570"/>
      <c r="BQ10" s="2570"/>
      <c r="BR10" s="2570"/>
      <c r="BS10" s="2570"/>
      <c r="BT10" s="2570"/>
      <c r="BU10" s="2570"/>
      <c r="BV10" s="2570"/>
      <c r="BW10" s="2570"/>
      <c r="BX10" s="2569"/>
      <c r="BY10" s="2569"/>
      <c r="BZ10" s="2569"/>
      <c r="CA10" s="2569"/>
      <c r="CB10" s="2569"/>
      <c r="CC10" s="2569"/>
      <c r="CD10" s="2569"/>
      <c r="CE10" s="2569"/>
      <c r="CF10" s="2569"/>
      <c r="CG10" s="2855"/>
      <c r="CH10" s="2856"/>
      <c r="CI10" s="2567"/>
      <c r="CJ10" s="2855"/>
      <c r="CK10" s="2855"/>
    </row>
    <row r="11" spans="1:119" ht="15" hidden="1" customHeight="1">
      <c r="C11" s="2903" t="s">
        <v>209</v>
      </c>
      <c r="D11" s="2344" t="s">
        <v>210</v>
      </c>
      <c r="E11" s="2344"/>
      <c r="F11" s="2344" t="s">
        <v>210</v>
      </c>
      <c r="G11" s="2352"/>
      <c r="H11" s="2344" t="s">
        <v>210</v>
      </c>
      <c r="I11" s="2344" t="s">
        <v>210</v>
      </c>
      <c r="J11" s="2344" t="s">
        <v>210</v>
      </c>
      <c r="K11" s="2582" t="s">
        <v>210</v>
      </c>
      <c r="L11" s="2569"/>
      <c r="M11" s="2569"/>
      <c r="N11" s="2569"/>
      <c r="O11" s="2569"/>
      <c r="P11" s="2569"/>
      <c r="Q11" s="2569"/>
      <c r="R11" s="2569"/>
      <c r="S11" s="2569"/>
      <c r="T11" s="2569"/>
      <c r="U11" s="2569"/>
      <c r="V11" s="2569"/>
      <c r="W11" s="2570"/>
      <c r="X11" s="2570"/>
      <c r="Y11" s="2570"/>
      <c r="Z11" s="2570"/>
      <c r="AA11" s="2570"/>
      <c r="AB11" s="2570"/>
      <c r="AC11" s="2570"/>
      <c r="AD11" s="2570"/>
      <c r="AE11" s="2570"/>
      <c r="AF11" s="2570"/>
      <c r="AG11" s="2570"/>
      <c r="AH11" s="2570"/>
      <c r="AI11" s="2570"/>
      <c r="AJ11" s="2570"/>
      <c r="AK11" s="2570"/>
      <c r="AL11" s="2570"/>
      <c r="AM11" s="2570"/>
      <c r="AN11" s="2570"/>
      <c r="AO11" s="2570"/>
      <c r="AP11" s="2570"/>
      <c r="AQ11" s="2570"/>
      <c r="AR11" s="2570"/>
      <c r="AS11" s="2570"/>
      <c r="AT11" s="2570"/>
      <c r="AU11" s="2570"/>
      <c r="AV11" s="2570"/>
      <c r="AW11" s="2570"/>
      <c r="AX11" s="2570"/>
      <c r="AY11" s="2570"/>
      <c r="AZ11" s="2570"/>
      <c r="BA11" s="2570"/>
      <c r="BB11" s="2570"/>
      <c r="BC11" s="2570"/>
      <c r="BD11" s="2570"/>
      <c r="BE11" s="2570"/>
      <c r="BF11" s="2570"/>
      <c r="BG11" s="2570"/>
      <c r="BH11" s="2570"/>
      <c r="BI11" s="2570"/>
      <c r="BJ11" s="2570"/>
      <c r="BK11" s="2570"/>
      <c r="BL11" s="2570"/>
      <c r="BM11" s="2570"/>
      <c r="BN11" s="2570"/>
      <c r="BO11" s="2570"/>
      <c r="BP11" s="2570"/>
      <c r="BQ11" s="2570"/>
      <c r="BR11" s="2570"/>
      <c r="BS11" s="2570"/>
      <c r="BT11" s="2570"/>
      <c r="BU11" s="2570"/>
      <c r="BV11" s="2570"/>
      <c r="BW11" s="2570"/>
      <c r="BX11" s="2569"/>
      <c r="BY11" s="2569"/>
      <c r="BZ11" s="2569"/>
      <c r="CA11" s="2569"/>
      <c r="CB11" s="2569"/>
      <c r="CC11" s="2569"/>
      <c r="CD11" s="2569"/>
      <c r="CE11" s="2569"/>
      <c r="CF11" s="2569"/>
      <c r="CG11" s="2855"/>
      <c r="CH11" s="2856"/>
      <c r="CI11" s="2567"/>
      <c r="CJ11" s="2855"/>
      <c r="CK11" s="2855"/>
    </row>
    <row r="12" spans="1:119" ht="15" hidden="1" customHeight="1">
      <c r="C12" s="2903"/>
      <c r="D12" s="2562" t="s">
        <v>211</v>
      </c>
      <c r="E12" s="2562"/>
      <c r="F12" s="2562" t="s">
        <v>211</v>
      </c>
      <c r="G12" s="2581" t="s">
        <v>211</v>
      </c>
      <c r="H12" s="2562"/>
      <c r="I12" s="2562"/>
      <c r="J12" s="2562"/>
      <c r="K12" s="2562"/>
      <c r="L12" s="2569"/>
      <c r="M12" s="2569"/>
      <c r="N12" s="2569"/>
      <c r="O12" s="2569"/>
      <c r="P12" s="2569"/>
      <c r="Q12" s="2569"/>
      <c r="R12" s="2569"/>
      <c r="S12" s="2569"/>
      <c r="T12" s="2569"/>
      <c r="U12" s="2569"/>
      <c r="V12" s="2569"/>
      <c r="W12" s="2570"/>
      <c r="X12" s="2570"/>
      <c r="Y12" s="2570"/>
      <c r="Z12" s="2570"/>
      <c r="AA12" s="2570"/>
      <c r="AB12" s="2570"/>
      <c r="AC12" s="2570"/>
      <c r="AD12" s="2570"/>
      <c r="AE12" s="2570"/>
      <c r="AF12" s="2570"/>
      <c r="AG12" s="2570"/>
      <c r="AH12" s="2570"/>
      <c r="AI12" s="2570"/>
      <c r="AJ12" s="2570"/>
      <c r="AK12" s="2570"/>
      <c r="AL12" s="2570"/>
      <c r="AM12" s="2570"/>
      <c r="AN12" s="2570"/>
      <c r="AO12" s="2570"/>
      <c r="AP12" s="2570"/>
      <c r="AQ12" s="2570"/>
      <c r="AR12" s="2570"/>
      <c r="AS12" s="2570"/>
      <c r="AT12" s="2570"/>
      <c r="AU12" s="2570"/>
      <c r="AV12" s="2570"/>
      <c r="AW12" s="2570"/>
      <c r="AX12" s="2570"/>
      <c r="AY12" s="2570"/>
      <c r="AZ12" s="2570"/>
      <c r="BA12" s="2570"/>
      <c r="BB12" s="2570"/>
      <c r="BC12" s="2570"/>
      <c r="BD12" s="2570"/>
      <c r="BE12" s="2570"/>
      <c r="BF12" s="2570"/>
      <c r="BG12" s="2570"/>
      <c r="BH12" s="2570"/>
      <c r="BI12" s="2570"/>
      <c r="BJ12" s="2570"/>
      <c r="BK12" s="2570"/>
      <c r="BL12" s="2570"/>
      <c r="BM12" s="2570"/>
      <c r="BN12" s="2570"/>
      <c r="BO12" s="2570"/>
      <c r="BP12" s="2570"/>
      <c r="BQ12" s="2570"/>
      <c r="BR12" s="2570"/>
      <c r="BS12" s="2570"/>
      <c r="BT12" s="2570"/>
      <c r="BU12" s="2570"/>
      <c r="BV12" s="2570"/>
      <c r="BW12" s="2570"/>
      <c r="BX12" s="2569"/>
      <c r="BY12" s="2569"/>
      <c r="BZ12" s="2569"/>
      <c r="CA12" s="2569"/>
      <c r="CB12" s="2569"/>
      <c r="CC12" s="2569"/>
      <c r="CD12" s="2569"/>
      <c r="CE12" s="2569"/>
      <c r="CF12" s="2569"/>
      <c r="CG12" s="2855"/>
      <c r="CH12" s="2856"/>
      <c r="CI12" s="2567"/>
      <c r="CJ12" s="2855"/>
      <c r="CK12" s="2855"/>
    </row>
    <row r="13" spans="1:119" ht="15" hidden="1" customHeight="1">
      <c r="C13" s="2903"/>
      <c r="D13" s="2562" t="s">
        <v>212</v>
      </c>
      <c r="E13" s="2562"/>
      <c r="F13" s="2562" t="s">
        <v>212</v>
      </c>
      <c r="G13" s="2581" t="s">
        <v>212</v>
      </c>
      <c r="H13" s="2562" t="s">
        <v>213</v>
      </c>
      <c r="I13" s="2562" t="s">
        <v>213</v>
      </c>
      <c r="J13" s="2562" t="s">
        <v>213</v>
      </c>
      <c r="K13" s="2580" t="s">
        <v>213</v>
      </c>
      <c r="L13" s="2569"/>
      <c r="M13" s="2569"/>
      <c r="N13" s="2569"/>
      <c r="O13" s="2569"/>
      <c r="P13" s="2569"/>
      <c r="Q13" s="2569"/>
      <c r="R13" s="2569"/>
      <c r="S13" s="2569"/>
      <c r="T13" s="2569"/>
      <c r="U13" s="2569"/>
      <c r="V13" s="2569"/>
      <c r="W13" s="2570"/>
      <c r="X13" s="2570"/>
      <c r="Y13" s="2570"/>
      <c r="Z13" s="2570"/>
      <c r="AA13" s="2570"/>
      <c r="AB13" s="2570"/>
      <c r="AC13" s="2570"/>
      <c r="AD13" s="2570"/>
      <c r="AE13" s="2570"/>
      <c r="AF13" s="2570"/>
      <c r="AG13" s="2570"/>
      <c r="AH13" s="2570"/>
      <c r="AI13" s="2570"/>
      <c r="AJ13" s="2570"/>
      <c r="AK13" s="2570"/>
      <c r="AL13" s="2570"/>
      <c r="AM13" s="2570"/>
      <c r="AN13" s="2570"/>
      <c r="AO13" s="2570"/>
      <c r="AP13" s="2570"/>
      <c r="AQ13" s="2570"/>
      <c r="AR13" s="2570"/>
      <c r="AS13" s="2570"/>
      <c r="AT13" s="2570"/>
      <c r="AU13" s="2570"/>
      <c r="AV13" s="2570"/>
      <c r="AW13" s="2570"/>
      <c r="AX13" s="2570"/>
      <c r="AY13" s="2570"/>
      <c r="AZ13" s="2570"/>
      <c r="BA13" s="2570"/>
      <c r="BB13" s="2570"/>
      <c r="BC13" s="2570"/>
      <c r="BD13" s="2570"/>
      <c r="BE13" s="2570"/>
      <c r="BF13" s="2570"/>
      <c r="BG13" s="2570"/>
      <c r="BH13" s="2570"/>
      <c r="BI13" s="2570"/>
      <c r="BJ13" s="2570"/>
      <c r="BK13" s="2570"/>
      <c r="BL13" s="2570"/>
      <c r="BM13" s="2570"/>
      <c r="BN13" s="2570"/>
      <c r="BO13" s="2570"/>
      <c r="BP13" s="2570"/>
      <c r="BQ13" s="2570"/>
      <c r="BR13" s="2570"/>
      <c r="BS13" s="2570"/>
      <c r="BT13" s="2570"/>
      <c r="BU13" s="2570"/>
      <c r="BV13" s="2570"/>
      <c r="BW13" s="2570"/>
      <c r="BX13" s="2569"/>
      <c r="BY13" s="2569"/>
      <c r="BZ13" s="2569"/>
      <c r="CA13" s="2569"/>
      <c r="CB13" s="2569"/>
      <c r="CC13" s="2569"/>
      <c r="CD13" s="2569"/>
      <c r="CE13" s="2569"/>
      <c r="CF13" s="2569"/>
      <c r="CG13" s="2855"/>
      <c r="CH13" s="2856"/>
      <c r="CI13" s="2567"/>
      <c r="CJ13" s="2855"/>
      <c r="CK13" s="2855"/>
    </row>
    <row r="14" spans="1:119" ht="15" hidden="1" customHeight="1">
      <c r="C14" s="2904" t="s">
        <v>214</v>
      </c>
      <c r="D14" s="2579"/>
      <c r="E14" s="2579"/>
      <c r="F14" s="2579" t="s">
        <v>215</v>
      </c>
      <c r="G14" s="2579" t="s">
        <v>215</v>
      </c>
      <c r="H14" s="2579" t="s">
        <v>215</v>
      </c>
      <c r="I14" s="2579" t="s">
        <v>215</v>
      </c>
      <c r="J14" s="2579" t="s">
        <v>215</v>
      </c>
      <c r="K14" s="2579" t="s">
        <v>215</v>
      </c>
      <c r="L14" s="2552"/>
      <c r="M14" s="2578" t="s">
        <v>215</v>
      </c>
      <c r="N14" s="2578" t="s">
        <v>215</v>
      </c>
      <c r="O14" s="2552"/>
      <c r="P14" s="2552"/>
      <c r="Q14" s="2552"/>
      <c r="R14" s="2552"/>
      <c r="S14" s="2552"/>
      <c r="T14" s="2552"/>
      <c r="U14" s="2552"/>
      <c r="V14" s="2552"/>
      <c r="W14" s="2561"/>
      <c r="X14" s="2561"/>
      <c r="Y14" s="2561"/>
      <c r="Z14" s="2561"/>
      <c r="AA14" s="2561"/>
      <c r="AB14" s="2561"/>
      <c r="AC14" s="2561"/>
      <c r="AD14" s="2561"/>
      <c r="AE14" s="2561"/>
      <c r="AF14" s="2561"/>
      <c r="AG14" s="2561"/>
      <c r="AH14" s="2561"/>
      <c r="AI14" s="2561"/>
      <c r="AJ14" s="2561"/>
      <c r="AK14" s="2561"/>
      <c r="AL14" s="2561"/>
      <c r="AM14" s="2561"/>
      <c r="AN14" s="2561"/>
      <c r="AO14" s="2561"/>
      <c r="AP14" s="2561"/>
      <c r="AQ14" s="2561"/>
      <c r="AR14" s="2561"/>
      <c r="AS14" s="2561"/>
      <c r="AT14" s="2561"/>
      <c r="AU14" s="2561"/>
      <c r="AV14" s="2561"/>
      <c r="AW14" s="2561"/>
      <c r="AX14" s="2561"/>
      <c r="AY14" s="2561"/>
      <c r="AZ14" s="2561"/>
      <c r="BA14" s="2561"/>
      <c r="BB14" s="2561"/>
      <c r="BC14" s="2561"/>
      <c r="BD14" s="2561"/>
      <c r="BE14" s="2561"/>
      <c r="BF14" s="2561"/>
      <c r="BG14" s="2561"/>
      <c r="BH14" s="2561"/>
      <c r="BI14" s="2561"/>
      <c r="BJ14" s="2561"/>
      <c r="BK14" s="2561"/>
      <c r="BL14" s="2561"/>
      <c r="BM14" s="2561"/>
      <c r="BN14" s="2561"/>
      <c r="BO14" s="2561"/>
      <c r="BP14" s="2561"/>
      <c r="BQ14" s="2561"/>
      <c r="BR14" s="2561"/>
      <c r="BS14" s="2561"/>
      <c r="BT14" s="2561"/>
      <c r="BU14" s="2561"/>
      <c r="BV14" s="2561"/>
      <c r="BW14" s="2561"/>
      <c r="BX14" s="2564"/>
      <c r="BY14" s="2564"/>
      <c r="BZ14" s="2564"/>
      <c r="CA14" s="2564"/>
      <c r="CB14" s="2564"/>
      <c r="CC14" s="2564"/>
      <c r="CD14" s="2564"/>
      <c r="CE14" s="2564"/>
      <c r="CF14" s="2564"/>
      <c r="CG14" s="2563"/>
      <c r="CH14" s="2551"/>
      <c r="CI14" s="2552"/>
      <c r="CJ14" s="2563"/>
      <c r="CK14" s="2563"/>
    </row>
    <row r="15" spans="1:119" ht="15" hidden="1" customHeight="1">
      <c r="C15" s="2904"/>
      <c r="D15" s="2579"/>
      <c r="E15" s="2579"/>
      <c r="F15" s="2579"/>
      <c r="G15" s="2579"/>
      <c r="H15" s="2579"/>
      <c r="I15" s="2579"/>
      <c r="J15" s="2579"/>
      <c r="K15" s="2579"/>
      <c r="L15" s="2552"/>
      <c r="M15" s="2578"/>
      <c r="N15" s="2578"/>
      <c r="O15" s="2552"/>
      <c r="P15" s="2552"/>
      <c r="Q15" s="2552" t="s">
        <v>216</v>
      </c>
      <c r="R15" s="2552" t="s">
        <v>216</v>
      </c>
      <c r="S15" s="2552"/>
      <c r="T15" s="2552"/>
      <c r="U15" s="2552"/>
      <c r="V15" s="2552"/>
      <c r="W15" s="2561"/>
      <c r="X15" s="2561"/>
      <c r="Y15" s="2561"/>
      <c r="Z15" s="2561"/>
      <c r="AA15" s="2561"/>
      <c r="AB15" s="2561"/>
      <c r="AC15" s="2561"/>
      <c r="AD15" s="2561"/>
      <c r="AE15" s="2561"/>
      <c r="AF15" s="2561"/>
      <c r="AG15" s="2561"/>
      <c r="AH15" s="2561"/>
      <c r="AI15" s="2561"/>
      <c r="AJ15" s="2561"/>
      <c r="AK15" s="2561"/>
      <c r="AL15" s="2561"/>
      <c r="AM15" s="2561"/>
      <c r="AN15" s="2561"/>
      <c r="AO15" s="2561"/>
      <c r="AP15" s="2561"/>
      <c r="AQ15" s="2561"/>
      <c r="AR15" s="2561"/>
      <c r="AS15" s="2561"/>
      <c r="AT15" s="2561"/>
      <c r="AU15" s="2561"/>
      <c r="AV15" s="2561"/>
      <c r="AW15" s="2561"/>
      <c r="AX15" s="2561"/>
      <c r="AY15" s="2561"/>
      <c r="AZ15" s="2561"/>
      <c r="BA15" s="2561"/>
      <c r="BB15" s="2561"/>
      <c r="BC15" s="2561"/>
      <c r="BD15" s="2561"/>
      <c r="BE15" s="2561"/>
      <c r="BF15" s="2561"/>
      <c r="BG15" s="2561"/>
      <c r="BH15" s="2561"/>
      <c r="BI15" s="2561"/>
      <c r="BJ15" s="2561"/>
      <c r="BK15" s="2561"/>
      <c r="BL15" s="2561"/>
      <c r="BM15" s="2561"/>
      <c r="BN15" s="2561"/>
      <c r="BO15" s="2561"/>
      <c r="BP15" s="2561"/>
      <c r="BQ15" s="2561"/>
      <c r="BR15" s="2561"/>
      <c r="BS15" s="2561"/>
      <c r="BT15" s="2561"/>
      <c r="BU15" s="2561"/>
      <c r="BV15" s="2561"/>
      <c r="BW15" s="2561"/>
      <c r="BX15" s="2564"/>
      <c r="BY15" s="2564"/>
      <c r="BZ15" s="2564"/>
      <c r="CA15" s="2564"/>
      <c r="CB15" s="2564"/>
      <c r="CC15" s="2564"/>
      <c r="CD15" s="2564"/>
      <c r="CE15" s="2564"/>
      <c r="CF15" s="2564"/>
      <c r="CG15" s="2563"/>
      <c r="CH15" s="2551"/>
      <c r="CI15" s="2552"/>
      <c r="CJ15" s="2563"/>
      <c r="CK15" s="2563"/>
    </row>
    <row r="16" spans="1:119" ht="15" hidden="1" customHeight="1">
      <c r="C16" s="2904"/>
      <c r="D16" s="2579"/>
      <c r="E16" s="2579"/>
      <c r="F16" s="2579" t="s">
        <v>217</v>
      </c>
      <c r="G16" s="2579" t="s">
        <v>217</v>
      </c>
      <c r="H16" s="2579" t="s">
        <v>217</v>
      </c>
      <c r="I16" s="2579" t="s">
        <v>217</v>
      </c>
      <c r="J16" s="2579" t="s">
        <v>218</v>
      </c>
      <c r="K16" s="2579" t="s">
        <v>219</v>
      </c>
      <c r="L16" s="2552"/>
      <c r="M16" s="2578" t="s">
        <v>216</v>
      </c>
      <c r="N16" s="2578" t="s">
        <v>216</v>
      </c>
      <c r="O16" s="2552"/>
      <c r="P16" s="2552"/>
      <c r="Q16" s="2552"/>
      <c r="R16" s="2552"/>
      <c r="S16" s="2552"/>
      <c r="T16" s="2552"/>
      <c r="U16" s="2552"/>
      <c r="V16" s="2552"/>
      <c r="W16" s="2561"/>
      <c r="X16" s="2561"/>
      <c r="Y16" s="2561"/>
      <c r="Z16" s="2561"/>
      <c r="AA16" s="2561"/>
      <c r="AB16" s="2561"/>
      <c r="AC16" s="2561"/>
      <c r="AD16" s="2561"/>
      <c r="AE16" s="2561"/>
      <c r="AF16" s="2561"/>
      <c r="AG16" s="2561"/>
      <c r="AH16" s="2561"/>
      <c r="AI16" s="2561"/>
      <c r="AJ16" s="2561"/>
      <c r="AK16" s="2561"/>
      <c r="AL16" s="2561"/>
      <c r="AM16" s="2561"/>
      <c r="AN16" s="2561"/>
      <c r="AO16" s="2561"/>
      <c r="AP16" s="2561"/>
      <c r="AQ16" s="2561"/>
      <c r="AR16" s="2561"/>
      <c r="AS16" s="2561"/>
      <c r="AT16" s="2561"/>
      <c r="AU16" s="2561"/>
      <c r="AV16" s="2561"/>
      <c r="AW16" s="2561"/>
      <c r="AX16" s="2561"/>
      <c r="AY16" s="2561"/>
      <c r="AZ16" s="2561"/>
      <c r="BA16" s="2561"/>
      <c r="BB16" s="2561"/>
      <c r="BC16" s="2561"/>
      <c r="BD16" s="2561"/>
      <c r="BE16" s="2561"/>
      <c r="BF16" s="2561"/>
      <c r="BG16" s="2561"/>
      <c r="BH16" s="2561"/>
      <c r="BI16" s="2561"/>
      <c r="BJ16" s="2561"/>
      <c r="BK16" s="2561"/>
      <c r="BL16" s="2561"/>
      <c r="BM16" s="2561"/>
      <c r="BN16" s="2561"/>
      <c r="BO16" s="2561"/>
      <c r="BP16" s="2561"/>
      <c r="BQ16" s="2561"/>
      <c r="BR16" s="2561"/>
      <c r="BS16" s="2561"/>
      <c r="BT16" s="2561"/>
      <c r="BU16" s="2561"/>
      <c r="BV16" s="2561"/>
      <c r="BW16" s="2561"/>
      <c r="BX16" s="2564"/>
      <c r="BY16" s="2564"/>
      <c r="BZ16" s="2564"/>
      <c r="CA16" s="2564"/>
      <c r="CB16" s="2564"/>
      <c r="CC16" s="2564"/>
      <c r="CD16" s="2564"/>
      <c r="CE16" s="2564"/>
      <c r="CF16" s="2564"/>
      <c r="CG16" s="2563"/>
      <c r="CH16" s="2551"/>
      <c r="CI16" s="2552"/>
      <c r="CJ16" s="2563"/>
      <c r="CK16" s="2563"/>
    </row>
    <row r="17" spans="2:91" s="2221" customFormat="1" ht="15" hidden="1" customHeight="1">
      <c r="B17" s="2845"/>
      <c r="C17" s="2899" t="s">
        <v>220</v>
      </c>
      <c r="D17" s="2552" t="s">
        <v>215</v>
      </c>
      <c r="E17" s="2552"/>
      <c r="F17" s="2289"/>
      <c r="G17" s="2289"/>
      <c r="H17" s="2552" t="s">
        <v>200</v>
      </c>
      <c r="I17" s="2552" t="s">
        <v>200</v>
      </c>
      <c r="J17" s="2569"/>
      <c r="K17" s="2569"/>
      <c r="L17" s="2569"/>
      <c r="M17" s="2569"/>
      <c r="N17" s="2569"/>
      <c r="O17" s="2569"/>
      <c r="P17" s="2569"/>
      <c r="Q17" s="2569"/>
      <c r="R17" s="2569"/>
      <c r="S17" s="2569"/>
      <c r="T17" s="2569"/>
      <c r="U17" s="2569"/>
      <c r="V17" s="2569"/>
      <c r="W17" s="2570"/>
      <c r="X17" s="2570"/>
      <c r="Y17" s="2570"/>
      <c r="Z17" s="2570"/>
      <c r="AA17" s="2570"/>
      <c r="AB17" s="2570"/>
      <c r="AC17" s="2570"/>
      <c r="AD17" s="2570"/>
      <c r="AE17" s="2570"/>
      <c r="AF17" s="2570"/>
      <c r="AG17" s="2570"/>
      <c r="AH17" s="2570"/>
      <c r="AI17" s="2570"/>
      <c r="AJ17" s="2570"/>
      <c r="AK17" s="2570"/>
      <c r="AL17" s="2570"/>
      <c r="AM17" s="2570"/>
      <c r="AN17" s="2570"/>
      <c r="AO17" s="2570"/>
      <c r="AP17" s="2570"/>
      <c r="AQ17" s="2570"/>
      <c r="AR17" s="2570"/>
      <c r="AS17" s="2570"/>
      <c r="AT17" s="2570"/>
      <c r="AU17" s="2570"/>
      <c r="AV17" s="2570"/>
      <c r="AW17" s="2570"/>
      <c r="AX17" s="2570"/>
      <c r="AY17" s="2570"/>
      <c r="AZ17" s="2570"/>
      <c r="BA17" s="2570"/>
      <c r="BB17" s="2570"/>
      <c r="BC17" s="2570"/>
      <c r="BD17" s="2570"/>
      <c r="BE17" s="2570"/>
      <c r="BF17" s="2570"/>
      <c r="BG17" s="2570"/>
      <c r="BH17" s="2570"/>
      <c r="BI17" s="2570"/>
      <c r="BJ17" s="2570"/>
      <c r="BK17" s="2570"/>
      <c r="BL17" s="2570"/>
      <c r="BM17" s="2570"/>
      <c r="BN17" s="2570"/>
      <c r="BO17" s="2570"/>
      <c r="BP17" s="2570"/>
      <c r="BQ17" s="2570"/>
      <c r="BR17" s="2570"/>
      <c r="BS17" s="2570"/>
      <c r="BT17" s="2570"/>
      <c r="BU17" s="2570"/>
      <c r="BV17" s="2570"/>
      <c r="BW17" s="2570"/>
      <c r="BX17" s="2569"/>
      <c r="BY17" s="2569"/>
      <c r="BZ17" s="2569"/>
      <c r="CA17" s="2569"/>
      <c r="CB17" s="2569"/>
      <c r="CC17" s="2569"/>
      <c r="CD17" s="2569"/>
      <c r="CE17" s="2569"/>
      <c r="CF17" s="2569"/>
      <c r="CG17" s="2855"/>
      <c r="CH17" s="2856"/>
      <c r="CI17" s="2567"/>
      <c r="CJ17" s="2855"/>
      <c r="CK17" s="2855"/>
      <c r="CM17" s="2220"/>
    </row>
    <row r="18" spans="2:91" s="2221" customFormat="1" ht="15" hidden="1" customHeight="1">
      <c r="B18" s="2845"/>
      <c r="C18" s="2899"/>
      <c r="D18" s="2552"/>
      <c r="E18" s="2552"/>
      <c r="F18" s="2289"/>
      <c r="G18" s="2289"/>
      <c r="H18" s="2552" t="s">
        <v>40</v>
      </c>
      <c r="I18" s="2552" t="s">
        <v>40</v>
      </c>
      <c r="J18" s="2569"/>
      <c r="K18" s="2569"/>
      <c r="L18" s="2569"/>
      <c r="M18" s="2569"/>
      <c r="N18" s="2569"/>
      <c r="O18" s="2569"/>
      <c r="P18" s="2569"/>
      <c r="Q18" s="2569"/>
      <c r="R18" s="2569"/>
      <c r="S18" s="2569"/>
      <c r="T18" s="2569"/>
      <c r="U18" s="2569"/>
      <c r="V18" s="2569"/>
      <c r="W18" s="2570"/>
      <c r="X18" s="2570"/>
      <c r="Y18" s="2570"/>
      <c r="Z18" s="2570"/>
      <c r="AA18" s="2570"/>
      <c r="AB18" s="2570"/>
      <c r="AC18" s="2570"/>
      <c r="AD18" s="2570"/>
      <c r="AE18" s="2570"/>
      <c r="AF18" s="2570"/>
      <c r="AG18" s="2570"/>
      <c r="AH18" s="2570"/>
      <c r="AI18" s="2570"/>
      <c r="AJ18" s="2570"/>
      <c r="AK18" s="2570"/>
      <c r="AL18" s="2570"/>
      <c r="AM18" s="2570"/>
      <c r="AN18" s="2570"/>
      <c r="AO18" s="2570"/>
      <c r="AP18" s="2570"/>
      <c r="AQ18" s="2570"/>
      <c r="AR18" s="2570"/>
      <c r="AS18" s="2570"/>
      <c r="AT18" s="2570"/>
      <c r="AU18" s="2570"/>
      <c r="AV18" s="2570"/>
      <c r="AW18" s="2570"/>
      <c r="AX18" s="2570"/>
      <c r="AY18" s="2570"/>
      <c r="AZ18" s="2570"/>
      <c r="BA18" s="2570"/>
      <c r="BB18" s="2570"/>
      <c r="BC18" s="2570"/>
      <c r="BD18" s="2570"/>
      <c r="BE18" s="2570"/>
      <c r="BF18" s="2570"/>
      <c r="BG18" s="2570"/>
      <c r="BH18" s="2570"/>
      <c r="BI18" s="2570"/>
      <c r="BJ18" s="2570"/>
      <c r="BK18" s="2570"/>
      <c r="BL18" s="2570"/>
      <c r="BM18" s="2570"/>
      <c r="BN18" s="2570"/>
      <c r="BO18" s="2570"/>
      <c r="BP18" s="2570"/>
      <c r="BQ18" s="2570"/>
      <c r="BR18" s="2570"/>
      <c r="BS18" s="2570"/>
      <c r="BT18" s="2570"/>
      <c r="BU18" s="2570"/>
      <c r="BV18" s="2570"/>
      <c r="BW18" s="2570"/>
      <c r="BX18" s="2569"/>
      <c r="BY18" s="2569"/>
      <c r="BZ18" s="2569"/>
      <c r="CA18" s="2569"/>
      <c r="CB18" s="2569"/>
      <c r="CC18" s="2569"/>
      <c r="CD18" s="2569"/>
      <c r="CE18" s="2569"/>
      <c r="CF18" s="2569"/>
      <c r="CG18" s="2855"/>
      <c r="CH18" s="2856"/>
      <c r="CI18" s="2567"/>
      <c r="CJ18" s="2855"/>
      <c r="CK18" s="2855"/>
      <c r="CM18" s="2220"/>
    </row>
    <row r="19" spans="2:91" s="2221" customFormat="1" ht="15" hidden="1" customHeight="1">
      <c r="B19" s="2845"/>
      <c r="C19" s="2899"/>
      <c r="D19" s="2240" t="s">
        <v>221</v>
      </c>
      <c r="E19" s="2240"/>
      <c r="F19" s="2263"/>
      <c r="G19" s="2263"/>
      <c r="H19" s="2240" t="s">
        <v>201</v>
      </c>
      <c r="I19" s="2240" t="s">
        <v>201</v>
      </c>
      <c r="J19" s="2239"/>
      <c r="K19" s="2239"/>
      <c r="L19" s="2239"/>
      <c r="M19" s="2239"/>
      <c r="N19" s="2239"/>
      <c r="O19" s="2239"/>
      <c r="P19" s="2239"/>
      <c r="Q19" s="2239"/>
      <c r="R19" s="2239"/>
      <c r="S19" s="2239"/>
      <c r="T19" s="2239"/>
      <c r="U19" s="2239"/>
      <c r="V19" s="2239"/>
      <c r="W19" s="2237"/>
      <c r="X19" s="2237"/>
      <c r="Y19" s="2237"/>
      <c r="Z19" s="2237"/>
      <c r="AA19" s="2237"/>
      <c r="AB19" s="2237"/>
      <c r="AC19" s="2237"/>
      <c r="AD19" s="2237"/>
      <c r="AE19" s="2237"/>
      <c r="AF19" s="2237"/>
      <c r="AG19" s="2237"/>
      <c r="AH19" s="2237"/>
      <c r="AI19" s="2237"/>
      <c r="AJ19" s="2237"/>
      <c r="AK19" s="2237"/>
      <c r="AL19" s="2237"/>
      <c r="AM19" s="2237"/>
      <c r="AN19" s="2237"/>
      <c r="AO19" s="2237"/>
      <c r="AP19" s="2237"/>
      <c r="AQ19" s="2237"/>
      <c r="AR19" s="2237"/>
      <c r="AS19" s="2237"/>
      <c r="AT19" s="2237"/>
      <c r="AU19" s="2237"/>
      <c r="AV19" s="2237"/>
      <c r="AW19" s="2237"/>
      <c r="AX19" s="2237"/>
      <c r="AY19" s="2237"/>
      <c r="AZ19" s="2237"/>
      <c r="BA19" s="2237"/>
      <c r="BB19" s="2237"/>
      <c r="BC19" s="2237"/>
      <c r="BD19" s="2237"/>
      <c r="BE19" s="2237"/>
      <c r="BF19" s="2237"/>
      <c r="BG19" s="2237"/>
      <c r="BH19" s="2237"/>
      <c r="BI19" s="2237"/>
      <c r="BJ19" s="2237"/>
      <c r="BK19" s="2237"/>
      <c r="BL19" s="2237"/>
      <c r="BM19" s="2237"/>
      <c r="BN19" s="2237"/>
      <c r="BO19" s="2237"/>
      <c r="BP19" s="2237"/>
      <c r="BQ19" s="2237"/>
      <c r="BR19" s="2237"/>
      <c r="BS19" s="2237"/>
      <c r="BT19" s="2237"/>
      <c r="BU19" s="2237"/>
      <c r="BV19" s="2237"/>
      <c r="BW19" s="2237"/>
      <c r="BX19" s="2239"/>
      <c r="BY19" s="2239"/>
      <c r="BZ19" s="2239"/>
      <c r="CA19" s="2239"/>
      <c r="CB19" s="2239"/>
      <c r="CC19" s="2239"/>
      <c r="CD19" s="2239"/>
      <c r="CE19" s="2239"/>
      <c r="CF19" s="2239"/>
      <c r="CG19" s="2845"/>
      <c r="CH19" s="2853"/>
      <c r="CI19" s="2222"/>
      <c r="CJ19" s="2845"/>
      <c r="CK19" s="2845"/>
      <c r="CM19" s="2220"/>
    </row>
    <row r="20" spans="2:91" s="2221" customFormat="1" ht="15" hidden="1" customHeight="1">
      <c r="B20" s="2845"/>
      <c r="C20" s="2900" t="s">
        <v>222</v>
      </c>
      <c r="D20" s="2575"/>
      <c r="E20" s="2575"/>
      <c r="F20" s="2477"/>
      <c r="G20" s="2575" t="s">
        <v>223</v>
      </c>
      <c r="H20" s="2577" t="s">
        <v>223</v>
      </c>
      <c r="I20" s="2577" t="s">
        <v>224</v>
      </c>
      <c r="J20" s="2575" t="s">
        <v>203</v>
      </c>
      <c r="K20" s="2575" t="s">
        <v>203</v>
      </c>
      <c r="L20" s="2575" t="s">
        <v>203</v>
      </c>
      <c r="M20" s="2575" t="s">
        <v>203</v>
      </c>
      <c r="N20" s="2575" t="s">
        <v>203</v>
      </c>
      <c r="O20" s="2575" t="s">
        <v>203</v>
      </c>
      <c r="P20" s="2239"/>
      <c r="Q20" s="2239"/>
      <c r="R20" s="2239"/>
      <c r="S20" s="2574" t="s">
        <v>203</v>
      </c>
      <c r="T20" s="2567"/>
      <c r="U20" s="2567"/>
      <c r="V20" s="2567"/>
      <c r="W20" s="2570"/>
      <c r="X20" s="2570"/>
      <c r="Y20" s="2570"/>
      <c r="Z20" s="2570"/>
      <c r="AA20" s="2570"/>
      <c r="AB20" s="2570"/>
      <c r="AC20" s="2570"/>
      <c r="AD20" s="2570"/>
      <c r="AE20" s="2570"/>
      <c r="AF20" s="2570"/>
      <c r="AG20" s="2570"/>
      <c r="AH20" s="2570"/>
      <c r="AI20" s="2570"/>
      <c r="AJ20" s="2570"/>
      <c r="AK20" s="2570"/>
      <c r="AL20" s="2570"/>
      <c r="AM20" s="2570"/>
      <c r="AN20" s="2570"/>
      <c r="AO20" s="2570"/>
      <c r="AP20" s="2570"/>
      <c r="AQ20" s="2570"/>
      <c r="AR20" s="2570"/>
      <c r="AS20" s="2570"/>
      <c r="AT20" s="2570"/>
      <c r="AU20" s="2570"/>
      <c r="AV20" s="2570"/>
      <c r="AW20" s="2570"/>
      <c r="AX20" s="2570"/>
      <c r="AY20" s="2570"/>
      <c r="AZ20" s="2570"/>
      <c r="BA20" s="2570"/>
      <c r="BB20" s="2570"/>
      <c r="BC20" s="2570"/>
      <c r="BD20" s="2570"/>
      <c r="BE20" s="2570"/>
      <c r="BF20" s="2570"/>
      <c r="BG20" s="2570"/>
      <c r="BH20" s="2570"/>
      <c r="BI20" s="2570"/>
      <c r="BJ20" s="2570"/>
      <c r="BK20" s="2570"/>
      <c r="BL20" s="2570"/>
      <c r="BM20" s="2570"/>
      <c r="BN20" s="2570"/>
      <c r="BO20" s="2570"/>
      <c r="BP20" s="2570"/>
      <c r="BQ20" s="2570"/>
      <c r="BR20" s="2570"/>
      <c r="BS20" s="2570"/>
      <c r="BT20" s="2570"/>
      <c r="BU20" s="2570"/>
      <c r="BV20" s="2570"/>
      <c r="BW20" s="2570"/>
      <c r="BX20" s="2569"/>
      <c r="BY20" s="2569"/>
      <c r="BZ20" s="2569"/>
      <c r="CA20" s="2569"/>
      <c r="CB20" s="2569"/>
      <c r="CC20" s="2569"/>
      <c r="CD20" s="2569"/>
      <c r="CE20" s="2569"/>
      <c r="CF20" s="2569"/>
      <c r="CG20" s="2855"/>
      <c r="CH20" s="2856"/>
      <c r="CI20" s="2567"/>
      <c r="CJ20" s="2855"/>
      <c r="CK20" s="2855"/>
      <c r="CM20" s="2220"/>
    </row>
    <row r="21" spans="2:91" s="2221" customFormat="1" ht="15" hidden="1" customHeight="1">
      <c r="B21" s="2845"/>
      <c r="C21" s="2900"/>
      <c r="D21" s="2575"/>
      <c r="E21" s="2575"/>
      <c r="F21" s="2477"/>
      <c r="G21" s="2575"/>
      <c r="H21" s="2577" t="s">
        <v>225</v>
      </c>
      <c r="I21" s="2577" t="s">
        <v>226</v>
      </c>
      <c r="J21" s="2575" t="s">
        <v>225</v>
      </c>
      <c r="K21" s="2575" t="s">
        <v>225</v>
      </c>
      <c r="L21" s="2575" t="s">
        <v>225</v>
      </c>
      <c r="M21" s="2575" t="s">
        <v>225</v>
      </c>
      <c r="N21" s="2575" t="s">
        <v>225</v>
      </c>
      <c r="O21" s="2575" t="s">
        <v>225</v>
      </c>
      <c r="P21" s="2239"/>
      <c r="Q21" s="2239"/>
      <c r="R21" s="2222" t="s">
        <v>227</v>
      </c>
      <c r="S21" s="2574" t="s">
        <v>228</v>
      </c>
      <c r="T21" s="2567"/>
      <c r="U21" s="2567"/>
      <c r="V21" s="2567"/>
      <c r="W21" s="2570"/>
      <c r="X21" s="2570"/>
      <c r="Y21" s="2570"/>
      <c r="Z21" s="2570"/>
      <c r="AA21" s="2570"/>
      <c r="AB21" s="2570"/>
      <c r="AC21" s="2570"/>
      <c r="AD21" s="2570"/>
      <c r="AE21" s="2570"/>
      <c r="AF21" s="2570"/>
      <c r="AG21" s="2570"/>
      <c r="AH21" s="2570"/>
      <c r="AI21" s="2570"/>
      <c r="AJ21" s="2570"/>
      <c r="AK21" s="2570"/>
      <c r="AL21" s="2570"/>
      <c r="AM21" s="2570"/>
      <c r="AN21" s="2570"/>
      <c r="AO21" s="2570"/>
      <c r="AP21" s="2570"/>
      <c r="AQ21" s="2570"/>
      <c r="AR21" s="2570"/>
      <c r="AS21" s="2570"/>
      <c r="AT21" s="2570"/>
      <c r="AU21" s="2570"/>
      <c r="AV21" s="2570"/>
      <c r="AW21" s="2570"/>
      <c r="AX21" s="2570"/>
      <c r="AY21" s="2570"/>
      <c r="AZ21" s="2570"/>
      <c r="BA21" s="2570"/>
      <c r="BB21" s="2570"/>
      <c r="BC21" s="2570"/>
      <c r="BD21" s="2570"/>
      <c r="BE21" s="2570"/>
      <c r="BF21" s="2570"/>
      <c r="BG21" s="2570"/>
      <c r="BH21" s="2570"/>
      <c r="BI21" s="2570"/>
      <c r="BJ21" s="2570"/>
      <c r="BK21" s="2570"/>
      <c r="BL21" s="2570"/>
      <c r="BM21" s="2570"/>
      <c r="BN21" s="2570"/>
      <c r="BO21" s="2570"/>
      <c r="BP21" s="2570"/>
      <c r="BQ21" s="2570"/>
      <c r="BR21" s="2570"/>
      <c r="BS21" s="2570"/>
      <c r="BT21" s="2570"/>
      <c r="BU21" s="2570"/>
      <c r="BV21" s="2570"/>
      <c r="BW21" s="2570"/>
      <c r="BX21" s="2569"/>
      <c r="BY21" s="2569"/>
      <c r="BZ21" s="2569"/>
      <c r="CA21" s="2569"/>
      <c r="CB21" s="2569"/>
      <c r="CC21" s="2569"/>
      <c r="CD21" s="2569"/>
      <c r="CE21" s="2569"/>
      <c r="CF21" s="2569"/>
      <c r="CG21" s="2855"/>
      <c r="CH21" s="2856"/>
      <c r="CI21" s="2567"/>
      <c r="CJ21" s="2855"/>
      <c r="CK21" s="2855"/>
      <c r="CM21" s="2220"/>
    </row>
    <row r="22" spans="2:91" s="2221" customFormat="1" ht="15" hidden="1" customHeight="1">
      <c r="B22" s="2845"/>
      <c r="C22" s="2900"/>
      <c r="D22" s="2575"/>
      <c r="E22" s="2575"/>
      <c r="F22" s="2477"/>
      <c r="G22" s="2575" t="s">
        <v>229</v>
      </c>
      <c r="H22" s="2577" t="s">
        <v>230</v>
      </c>
      <c r="I22" s="2577" t="s">
        <v>230</v>
      </c>
      <c r="J22" s="2575" t="s">
        <v>230</v>
      </c>
      <c r="K22" s="2575" t="s">
        <v>230</v>
      </c>
      <c r="L22" s="2575" t="s">
        <v>230</v>
      </c>
      <c r="M22" s="2575" t="s">
        <v>231</v>
      </c>
      <c r="N22" s="2576" t="s">
        <v>232</v>
      </c>
      <c r="O22" s="2575" t="s">
        <v>230</v>
      </c>
      <c r="P22" s="2239"/>
      <c r="Q22" s="2239"/>
      <c r="R22" s="2222" t="s">
        <v>233</v>
      </c>
      <c r="S22" s="2574" t="s">
        <v>216</v>
      </c>
      <c r="T22" s="2569"/>
      <c r="U22" s="2569"/>
      <c r="V22" s="2569"/>
      <c r="W22" s="2570"/>
      <c r="X22" s="2570"/>
      <c r="Y22" s="2570"/>
      <c r="Z22" s="2570"/>
      <c r="AA22" s="2570"/>
      <c r="AB22" s="2570"/>
      <c r="AC22" s="2570"/>
      <c r="AD22" s="2570"/>
      <c r="AE22" s="2570"/>
      <c r="AF22" s="2570"/>
      <c r="AG22" s="2570"/>
      <c r="AH22" s="2570"/>
      <c r="AI22" s="2570"/>
      <c r="AJ22" s="2570"/>
      <c r="AK22" s="2570"/>
      <c r="AL22" s="2570"/>
      <c r="AM22" s="2570"/>
      <c r="AN22" s="2570"/>
      <c r="AO22" s="2570"/>
      <c r="AP22" s="2570"/>
      <c r="AQ22" s="2570"/>
      <c r="AR22" s="2570"/>
      <c r="AS22" s="2570"/>
      <c r="AT22" s="2570"/>
      <c r="AU22" s="2570"/>
      <c r="AV22" s="2570"/>
      <c r="AW22" s="2570"/>
      <c r="AX22" s="2570"/>
      <c r="AY22" s="2570"/>
      <c r="AZ22" s="2570"/>
      <c r="BA22" s="2570"/>
      <c r="BB22" s="2570"/>
      <c r="BC22" s="2570"/>
      <c r="BD22" s="2570"/>
      <c r="BE22" s="2570"/>
      <c r="BF22" s="2570"/>
      <c r="BG22" s="2570"/>
      <c r="BH22" s="2570"/>
      <c r="BI22" s="2570"/>
      <c r="BJ22" s="2570"/>
      <c r="BK22" s="2570"/>
      <c r="BL22" s="2570"/>
      <c r="BM22" s="2570"/>
      <c r="BN22" s="2570"/>
      <c r="BO22" s="2570"/>
      <c r="BP22" s="2570"/>
      <c r="BQ22" s="2570"/>
      <c r="BR22" s="2570"/>
      <c r="BS22" s="2570"/>
      <c r="BT22" s="2570"/>
      <c r="BU22" s="2570"/>
      <c r="BV22" s="2570"/>
      <c r="BW22" s="2570"/>
      <c r="BX22" s="2569"/>
      <c r="BY22" s="2569"/>
      <c r="BZ22" s="2569"/>
      <c r="CA22" s="2569"/>
      <c r="CB22" s="2569"/>
      <c r="CC22" s="2569"/>
      <c r="CD22" s="2569"/>
      <c r="CE22" s="2569"/>
      <c r="CF22" s="2569"/>
      <c r="CG22" s="2855"/>
      <c r="CH22" s="2856"/>
      <c r="CI22" s="2567"/>
      <c r="CJ22" s="2855"/>
      <c r="CK22" s="2855"/>
      <c r="CM22" s="2220"/>
    </row>
    <row r="23" spans="2:91" s="2221" customFormat="1" ht="15" hidden="1" customHeight="1">
      <c r="B23" s="2845"/>
      <c r="C23" s="2894" t="s">
        <v>234</v>
      </c>
      <c r="D23" s="2554"/>
      <c r="E23" s="2554"/>
      <c r="F23" s="2410"/>
      <c r="G23" s="2554"/>
      <c r="H23" s="2554" t="s">
        <v>235</v>
      </c>
      <c r="I23" s="2554"/>
      <c r="J23" s="2554" t="s">
        <v>235</v>
      </c>
      <c r="K23" s="2554" t="s">
        <v>235</v>
      </c>
      <c r="L23" s="2554" t="s">
        <v>235</v>
      </c>
      <c r="M23" s="2554" t="s">
        <v>235</v>
      </c>
      <c r="N23" s="2554" t="s">
        <v>235</v>
      </c>
      <c r="O23" s="2554" t="s">
        <v>235</v>
      </c>
      <c r="P23" s="2554" t="s">
        <v>235</v>
      </c>
      <c r="Q23" s="2554" t="s">
        <v>235</v>
      </c>
      <c r="R23" s="2554"/>
      <c r="S23" s="2554" t="s">
        <v>235</v>
      </c>
      <c r="T23" s="2554" t="s">
        <v>235</v>
      </c>
      <c r="U23" s="2554" t="s">
        <v>235</v>
      </c>
      <c r="V23" s="2554" t="s">
        <v>235</v>
      </c>
      <c r="W23" s="2561"/>
      <c r="X23" s="2561"/>
      <c r="Y23" s="2561"/>
      <c r="Z23" s="2561"/>
      <c r="AA23" s="2561"/>
      <c r="AB23" s="2561"/>
      <c r="AC23" s="2561"/>
      <c r="AD23" s="2561"/>
      <c r="AE23" s="2561"/>
      <c r="AF23" s="2561"/>
      <c r="AG23" s="2561"/>
      <c r="AH23" s="2561"/>
      <c r="AI23" s="2561"/>
      <c r="AJ23" s="2561"/>
      <c r="AK23" s="2561"/>
      <c r="AL23" s="2561"/>
      <c r="AM23" s="2561"/>
      <c r="AN23" s="2561"/>
      <c r="AO23" s="2561"/>
      <c r="AP23" s="2561"/>
      <c r="AQ23" s="2561"/>
      <c r="AR23" s="2561"/>
      <c r="AS23" s="2561"/>
      <c r="AT23" s="2561"/>
      <c r="AU23" s="2561"/>
      <c r="AV23" s="2561"/>
      <c r="AW23" s="2561"/>
      <c r="AX23" s="2561"/>
      <c r="AY23" s="2561"/>
      <c r="AZ23" s="2561"/>
      <c r="BA23" s="2561"/>
      <c r="BB23" s="2561"/>
      <c r="BC23" s="2561"/>
      <c r="BD23" s="2561"/>
      <c r="BE23" s="2561"/>
      <c r="BF23" s="2561"/>
      <c r="BG23" s="2561"/>
      <c r="BH23" s="2561"/>
      <c r="BI23" s="2561"/>
      <c r="BJ23" s="2561"/>
      <c r="BK23" s="2561"/>
      <c r="BL23" s="2561"/>
      <c r="BM23" s="2561"/>
      <c r="BN23" s="2561"/>
      <c r="BO23" s="2561"/>
      <c r="BP23" s="2561"/>
      <c r="BQ23" s="2561"/>
      <c r="BR23" s="2561"/>
      <c r="BS23" s="2561"/>
      <c r="BT23" s="2561"/>
      <c r="BU23" s="2561"/>
      <c r="BV23" s="2561"/>
      <c r="BW23" s="2561"/>
      <c r="BX23" s="2564"/>
      <c r="BY23" s="2564"/>
      <c r="BZ23" s="2564"/>
      <c r="CA23" s="2564"/>
      <c r="CB23" s="2564"/>
      <c r="CC23" s="2564"/>
      <c r="CD23" s="2564"/>
      <c r="CE23" s="2564"/>
      <c r="CF23" s="2564"/>
      <c r="CG23" s="2563"/>
      <c r="CH23" s="2551"/>
      <c r="CI23" s="2552"/>
      <c r="CJ23" s="2563"/>
      <c r="CK23" s="2563"/>
      <c r="CM23" s="2220"/>
    </row>
    <row r="24" spans="2:91" s="2221" customFormat="1" ht="15" hidden="1" customHeight="1">
      <c r="B24" s="2845"/>
      <c r="C24" s="2894"/>
      <c r="D24" s="2554"/>
      <c r="E24" s="2554"/>
      <c r="F24" s="2410"/>
      <c r="G24" s="2554"/>
      <c r="H24" s="2554"/>
      <c r="I24" s="2554"/>
      <c r="J24" s="2554" t="s">
        <v>204</v>
      </c>
      <c r="K24" s="2573"/>
      <c r="L24" s="2554"/>
      <c r="M24" s="2554"/>
      <c r="N24" s="2554"/>
      <c r="O24" s="2554"/>
      <c r="P24" s="2554"/>
      <c r="Q24" s="2554"/>
      <c r="R24" s="2554"/>
      <c r="S24" s="2554"/>
      <c r="T24" s="2554"/>
      <c r="U24" s="2554"/>
      <c r="V24" s="2554"/>
      <c r="W24" s="2561"/>
      <c r="X24" s="2561"/>
      <c r="Y24" s="2561"/>
      <c r="Z24" s="2561"/>
      <c r="AA24" s="2561"/>
      <c r="AB24" s="2561"/>
      <c r="AC24" s="2561"/>
      <c r="AD24" s="2561"/>
      <c r="AE24" s="2561"/>
      <c r="AF24" s="2561"/>
      <c r="AG24" s="2561"/>
      <c r="AH24" s="2561"/>
      <c r="AI24" s="2561"/>
      <c r="AJ24" s="2561"/>
      <c r="AK24" s="2561"/>
      <c r="AL24" s="2561"/>
      <c r="AM24" s="2561"/>
      <c r="AN24" s="2561"/>
      <c r="AO24" s="2561"/>
      <c r="AP24" s="2561"/>
      <c r="AQ24" s="2561"/>
      <c r="AR24" s="2561"/>
      <c r="AS24" s="2561"/>
      <c r="AT24" s="2561"/>
      <c r="AU24" s="2561"/>
      <c r="AV24" s="2561"/>
      <c r="AW24" s="2561"/>
      <c r="AX24" s="2561"/>
      <c r="AY24" s="2561"/>
      <c r="AZ24" s="2561"/>
      <c r="BA24" s="2561"/>
      <c r="BB24" s="2561"/>
      <c r="BC24" s="2561"/>
      <c r="BD24" s="2561"/>
      <c r="BE24" s="2561"/>
      <c r="BF24" s="2561"/>
      <c r="BG24" s="2561"/>
      <c r="BH24" s="2561"/>
      <c r="BI24" s="2561"/>
      <c r="BJ24" s="2561"/>
      <c r="BK24" s="2561"/>
      <c r="BL24" s="2561"/>
      <c r="BM24" s="2561"/>
      <c r="BN24" s="2561"/>
      <c r="BO24" s="2561"/>
      <c r="BP24" s="2561"/>
      <c r="BQ24" s="2561"/>
      <c r="BR24" s="2561"/>
      <c r="BS24" s="2561"/>
      <c r="BT24" s="2561"/>
      <c r="BU24" s="2561"/>
      <c r="BV24" s="2561"/>
      <c r="BW24" s="2561"/>
      <c r="BX24" s="2564"/>
      <c r="BY24" s="2564"/>
      <c r="BZ24" s="2564"/>
      <c r="CA24" s="2564"/>
      <c r="CB24" s="2564"/>
      <c r="CC24" s="2564"/>
      <c r="CD24" s="2564"/>
      <c r="CE24" s="2564"/>
      <c r="CF24" s="2564"/>
      <c r="CG24" s="2563"/>
      <c r="CH24" s="2551"/>
      <c r="CI24" s="2552"/>
      <c r="CJ24" s="2563"/>
      <c r="CK24" s="2563"/>
      <c r="CM24" s="2220"/>
    </row>
    <row r="25" spans="2:91" s="2221" customFormat="1" ht="51" hidden="1" customHeight="1">
      <c r="B25" s="2845"/>
      <c r="C25" s="2894"/>
      <c r="D25" s="2554"/>
      <c r="E25" s="2554"/>
      <c r="F25" s="2410"/>
      <c r="G25" s="2554"/>
      <c r="H25" s="2554" t="s">
        <v>233</v>
      </c>
      <c r="I25" s="2554"/>
      <c r="J25" s="2554" t="s">
        <v>236</v>
      </c>
      <c r="K25" s="2554" t="s">
        <v>237</v>
      </c>
      <c r="L25" s="2554" t="s">
        <v>238</v>
      </c>
      <c r="M25" s="2554" t="s">
        <v>238</v>
      </c>
      <c r="N25" s="2554" t="s">
        <v>238</v>
      </c>
      <c r="O25" s="2554" t="s">
        <v>238</v>
      </c>
      <c r="P25" s="2554" t="s">
        <v>238</v>
      </c>
      <c r="Q25" s="2554" t="s">
        <v>238</v>
      </c>
      <c r="R25" s="2554"/>
      <c r="S25" s="2554" t="s">
        <v>238</v>
      </c>
      <c r="T25" s="2554" t="s">
        <v>239</v>
      </c>
      <c r="U25" s="2554" t="s">
        <v>239</v>
      </c>
      <c r="V25" s="2554" t="s">
        <v>239</v>
      </c>
      <c r="W25" s="2561"/>
      <c r="X25" s="2561"/>
      <c r="Y25" s="2561"/>
      <c r="Z25" s="2561"/>
      <c r="AA25" s="2561"/>
      <c r="AB25" s="2561"/>
      <c r="AC25" s="2561"/>
      <c r="AD25" s="2561"/>
      <c r="AE25" s="2561"/>
      <c r="AF25" s="2561"/>
      <c r="AG25" s="2561"/>
      <c r="AH25" s="2561"/>
      <c r="AI25" s="2561"/>
      <c r="AJ25" s="2561"/>
      <c r="AK25" s="2561"/>
      <c r="AL25" s="2561"/>
      <c r="AM25" s="2561"/>
      <c r="AN25" s="2561"/>
      <c r="AO25" s="2561"/>
      <c r="AP25" s="2561"/>
      <c r="AQ25" s="2561"/>
      <c r="AR25" s="2561"/>
      <c r="AS25" s="2561"/>
      <c r="AT25" s="2561"/>
      <c r="AU25" s="2561"/>
      <c r="AV25" s="2561"/>
      <c r="AW25" s="2561"/>
      <c r="AX25" s="2561"/>
      <c r="AY25" s="2561"/>
      <c r="AZ25" s="2561"/>
      <c r="BA25" s="2561"/>
      <c r="BB25" s="2561"/>
      <c r="BC25" s="2561"/>
      <c r="BD25" s="2561"/>
      <c r="BE25" s="2561"/>
      <c r="BF25" s="2561"/>
      <c r="BG25" s="2561"/>
      <c r="BH25" s="2561"/>
      <c r="BI25" s="2561"/>
      <c r="BJ25" s="2561"/>
      <c r="BK25" s="2561"/>
      <c r="BL25" s="2561"/>
      <c r="BM25" s="2561"/>
      <c r="BN25" s="2561"/>
      <c r="BO25" s="2561"/>
      <c r="BP25" s="2561"/>
      <c r="BQ25" s="2561"/>
      <c r="BR25" s="2561"/>
      <c r="BS25" s="2561"/>
      <c r="BT25" s="2561"/>
      <c r="BU25" s="2561"/>
      <c r="BV25" s="2561"/>
      <c r="BW25" s="2561"/>
      <c r="BX25" s="2564"/>
      <c r="BY25" s="2564"/>
      <c r="BZ25" s="2564"/>
      <c r="CA25" s="2564"/>
      <c r="CB25" s="2564"/>
      <c r="CC25" s="2564"/>
      <c r="CD25" s="2564"/>
      <c r="CE25" s="2564"/>
      <c r="CF25" s="2564"/>
      <c r="CG25" s="2563"/>
      <c r="CH25" s="2551"/>
      <c r="CI25" s="2552"/>
      <c r="CJ25" s="2563"/>
      <c r="CK25" s="2563"/>
      <c r="CM25" s="2220"/>
    </row>
    <row r="26" spans="2:91" s="2221" customFormat="1" ht="15" hidden="1" customHeight="1">
      <c r="B26" s="2845"/>
      <c r="C26" s="2901" t="s">
        <v>240</v>
      </c>
      <c r="D26" s="2565"/>
      <c r="E26" s="2565"/>
      <c r="F26" s="2491"/>
      <c r="G26" s="2565"/>
      <c r="H26" s="2565"/>
      <c r="I26" s="2552"/>
      <c r="J26" s="2565" t="s">
        <v>215</v>
      </c>
      <c r="K26" s="2565" t="s">
        <v>215</v>
      </c>
      <c r="L26" s="2565" t="s">
        <v>215</v>
      </c>
      <c r="M26" s="2565" t="s">
        <v>215</v>
      </c>
      <c r="N26" s="2565" t="s">
        <v>215</v>
      </c>
      <c r="O26" s="2565" t="s">
        <v>215</v>
      </c>
      <c r="P26" s="2565" t="s">
        <v>215</v>
      </c>
      <c r="Q26" s="2565" t="s">
        <v>215</v>
      </c>
      <c r="R26" s="2565" t="s">
        <v>215</v>
      </c>
      <c r="S26" s="2565"/>
      <c r="T26" s="2565" t="s">
        <v>215</v>
      </c>
      <c r="U26" s="2565"/>
      <c r="V26" s="2565"/>
      <c r="W26" s="2561"/>
      <c r="X26" s="2561"/>
      <c r="Y26" s="2561"/>
      <c r="Z26" s="2561"/>
      <c r="AA26" s="2561"/>
      <c r="AB26" s="2561"/>
      <c r="AC26" s="2561"/>
      <c r="AD26" s="2561"/>
      <c r="AE26" s="2561"/>
      <c r="AF26" s="2561"/>
      <c r="AG26" s="2561"/>
      <c r="AH26" s="2561"/>
      <c r="AI26" s="2561"/>
      <c r="AJ26" s="2561"/>
      <c r="AK26" s="2561"/>
      <c r="AL26" s="2561"/>
      <c r="AM26" s="2561"/>
      <c r="AN26" s="2561"/>
      <c r="AO26" s="2561"/>
      <c r="AP26" s="2561"/>
      <c r="AQ26" s="2561"/>
      <c r="AR26" s="2561"/>
      <c r="AS26" s="2561"/>
      <c r="AT26" s="2561"/>
      <c r="AU26" s="2561"/>
      <c r="AV26" s="2561"/>
      <c r="AW26" s="2561"/>
      <c r="AX26" s="2561"/>
      <c r="AY26" s="2561"/>
      <c r="AZ26" s="2561"/>
      <c r="BA26" s="2561"/>
      <c r="BB26" s="2561"/>
      <c r="BC26" s="2561"/>
      <c r="BD26" s="2561"/>
      <c r="BE26" s="2561"/>
      <c r="BF26" s="2561"/>
      <c r="BG26" s="2561"/>
      <c r="BH26" s="2561"/>
      <c r="BI26" s="2561"/>
      <c r="BJ26" s="2561"/>
      <c r="BK26" s="2561"/>
      <c r="BL26" s="2561"/>
      <c r="BM26" s="2561"/>
      <c r="BN26" s="2561"/>
      <c r="BO26" s="2561"/>
      <c r="BP26" s="2561"/>
      <c r="BQ26" s="2561"/>
      <c r="BR26" s="2561"/>
      <c r="BS26" s="2561"/>
      <c r="BT26" s="2561"/>
      <c r="BU26" s="2561"/>
      <c r="BV26" s="2561"/>
      <c r="BW26" s="2561"/>
      <c r="BX26" s="2564"/>
      <c r="BY26" s="2564"/>
      <c r="BZ26" s="2564"/>
      <c r="CA26" s="2564"/>
      <c r="CB26" s="2564"/>
      <c r="CC26" s="2564"/>
      <c r="CD26" s="2564"/>
      <c r="CE26" s="2564"/>
      <c r="CF26" s="2564"/>
      <c r="CG26" s="2563"/>
      <c r="CH26" s="2551"/>
      <c r="CI26" s="2552"/>
      <c r="CJ26" s="2563"/>
      <c r="CK26" s="2563"/>
      <c r="CM26" s="2220"/>
    </row>
    <row r="27" spans="2:91" s="2221" customFormat="1" ht="15" hidden="1" customHeight="1">
      <c r="B27" s="2845"/>
      <c r="C27" s="2901"/>
      <c r="D27" s="2565"/>
      <c r="E27" s="2565"/>
      <c r="F27" s="2491"/>
      <c r="G27" s="2565"/>
      <c r="H27" s="2565"/>
      <c r="I27" s="2552"/>
      <c r="J27" s="2565" t="s">
        <v>194</v>
      </c>
      <c r="K27" s="2565" t="s">
        <v>194</v>
      </c>
      <c r="L27" s="2565" t="s">
        <v>194</v>
      </c>
      <c r="M27" s="2565" t="s">
        <v>241</v>
      </c>
      <c r="N27" s="2565" t="s">
        <v>242</v>
      </c>
      <c r="O27" s="2565" t="s">
        <v>242</v>
      </c>
      <c r="P27" s="2565" t="s">
        <v>241</v>
      </c>
      <c r="Q27" s="2565"/>
      <c r="R27" s="2565" t="s">
        <v>243</v>
      </c>
      <c r="S27" s="2565" t="s">
        <v>243</v>
      </c>
      <c r="T27" s="2565" t="s">
        <v>243</v>
      </c>
      <c r="U27" s="2565" t="s">
        <v>243</v>
      </c>
      <c r="V27" s="2565" t="s">
        <v>243</v>
      </c>
      <c r="W27" s="2561"/>
      <c r="X27" s="2561"/>
      <c r="Y27" s="2561"/>
      <c r="Z27" s="2561"/>
      <c r="AA27" s="2561"/>
      <c r="AB27" s="2561"/>
      <c r="AC27" s="2561"/>
      <c r="AD27" s="2561"/>
      <c r="AE27" s="2561"/>
      <c r="AF27" s="2561"/>
      <c r="AG27" s="2561"/>
      <c r="AH27" s="2561"/>
      <c r="AI27" s="2561"/>
      <c r="AJ27" s="2561"/>
      <c r="AK27" s="2561"/>
      <c r="AL27" s="2561"/>
      <c r="AM27" s="2561"/>
      <c r="AN27" s="2561"/>
      <c r="AO27" s="2561"/>
      <c r="AP27" s="2561"/>
      <c r="AQ27" s="2561"/>
      <c r="AR27" s="2561"/>
      <c r="AS27" s="2561"/>
      <c r="AT27" s="2561"/>
      <c r="AU27" s="2561"/>
      <c r="AV27" s="2561"/>
      <c r="AW27" s="2561"/>
      <c r="AX27" s="2561"/>
      <c r="AY27" s="2561"/>
      <c r="AZ27" s="2561"/>
      <c r="BA27" s="2561"/>
      <c r="BB27" s="2561"/>
      <c r="BC27" s="2561"/>
      <c r="BD27" s="2561"/>
      <c r="BE27" s="2561"/>
      <c r="BF27" s="2561"/>
      <c r="BG27" s="2561"/>
      <c r="BH27" s="2561"/>
      <c r="BI27" s="2561"/>
      <c r="BJ27" s="2561"/>
      <c r="BK27" s="2561"/>
      <c r="BL27" s="2561"/>
      <c r="BM27" s="2561"/>
      <c r="BN27" s="2561"/>
      <c r="BO27" s="2561"/>
      <c r="BP27" s="2561"/>
      <c r="BQ27" s="2561"/>
      <c r="BR27" s="2561"/>
      <c r="BS27" s="2561"/>
      <c r="BT27" s="2561"/>
      <c r="BU27" s="2561"/>
      <c r="BV27" s="2561"/>
      <c r="BW27" s="2561"/>
      <c r="BX27" s="2564"/>
      <c r="BY27" s="2564"/>
      <c r="BZ27" s="2564"/>
      <c r="CA27" s="2564"/>
      <c r="CB27" s="2564"/>
      <c r="CC27" s="2564"/>
      <c r="CD27" s="2564"/>
      <c r="CE27" s="2564"/>
      <c r="CF27" s="2564"/>
      <c r="CG27" s="2563"/>
      <c r="CH27" s="2551"/>
      <c r="CI27" s="2552"/>
      <c r="CJ27" s="2563"/>
      <c r="CK27" s="2563"/>
      <c r="CM27" s="2220"/>
    </row>
    <row r="28" spans="2:91" s="2221" customFormat="1" ht="15" hidden="1" customHeight="1">
      <c r="B28" s="2845"/>
      <c r="C28" s="2901"/>
      <c r="D28" s="2565"/>
      <c r="E28" s="2565"/>
      <c r="F28" s="2491"/>
      <c r="G28" s="2565"/>
      <c r="H28" s="2565"/>
      <c r="I28" s="2552"/>
      <c r="J28" s="2565" t="s">
        <v>244</v>
      </c>
      <c r="K28" s="2565" t="s">
        <v>245</v>
      </c>
      <c r="L28" s="2565" t="s">
        <v>244</v>
      </c>
      <c r="M28" s="2565" t="s">
        <v>244</v>
      </c>
      <c r="N28" s="2565" t="s">
        <v>244</v>
      </c>
      <c r="O28" s="2565" t="s">
        <v>244</v>
      </c>
      <c r="P28" s="2565" t="s">
        <v>246</v>
      </c>
      <c r="Q28" s="2565" t="s">
        <v>246</v>
      </c>
      <c r="R28" s="2565" t="s">
        <v>246</v>
      </c>
      <c r="S28" s="2565" t="s">
        <v>247</v>
      </c>
      <c r="T28" s="2565" t="s">
        <v>246</v>
      </c>
      <c r="U28" s="2565" t="s">
        <v>246</v>
      </c>
      <c r="V28" s="2565"/>
      <c r="W28" s="2561"/>
      <c r="X28" s="2561"/>
      <c r="Y28" s="2561"/>
      <c r="Z28" s="2561"/>
      <c r="AA28" s="2561"/>
      <c r="AB28" s="2561"/>
      <c r="AC28" s="2561"/>
      <c r="AD28" s="2561"/>
      <c r="AE28" s="2561"/>
      <c r="AF28" s="2561"/>
      <c r="AG28" s="2561"/>
      <c r="AH28" s="2561"/>
      <c r="AI28" s="2561"/>
      <c r="AJ28" s="2561"/>
      <c r="AK28" s="2561"/>
      <c r="AL28" s="2561"/>
      <c r="AM28" s="2561"/>
      <c r="AN28" s="2561"/>
      <c r="AO28" s="2561"/>
      <c r="AP28" s="2561"/>
      <c r="AQ28" s="2561"/>
      <c r="AR28" s="2561"/>
      <c r="AS28" s="2561"/>
      <c r="AT28" s="2561"/>
      <c r="AU28" s="2561"/>
      <c r="AV28" s="2561"/>
      <c r="AW28" s="2561"/>
      <c r="AX28" s="2561"/>
      <c r="AY28" s="2561"/>
      <c r="AZ28" s="2561"/>
      <c r="BA28" s="2561"/>
      <c r="BB28" s="2561"/>
      <c r="BC28" s="2561"/>
      <c r="BD28" s="2561"/>
      <c r="BE28" s="2561"/>
      <c r="BF28" s="2561"/>
      <c r="BG28" s="2561"/>
      <c r="BH28" s="2561"/>
      <c r="BI28" s="2561"/>
      <c r="BJ28" s="2561"/>
      <c r="BK28" s="2561"/>
      <c r="BL28" s="2561"/>
      <c r="BM28" s="2561"/>
      <c r="BN28" s="2561"/>
      <c r="BO28" s="2561"/>
      <c r="BP28" s="2561"/>
      <c r="BQ28" s="2561"/>
      <c r="BR28" s="2561"/>
      <c r="BS28" s="2561"/>
      <c r="BT28" s="2561"/>
      <c r="BU28" s="2561"/>
      <c r="BV28" s="2561"/>
      <c r="BW28" s="2561"/>
      <c r="BX28" s="2564"/>
      <c r="BY28" s="2564"/>
      <c r="BZ28" s="2564"/>
      <c r="CA28" s="2564"/>
      <c r="CB28" s="2564"/>
      <c r="CC28" s="2564"/>
      <c r="CD28" s="2564"/>
      <c r="CE28" s="2564"/>
      <c r="CF28" s="2564"/>
      <c r="CG28" s="2563"/>
      <c r="CH28" s="2551"/>
      <c r="CI28" s="2552"/>
      <c r="CJ28" s="2563"/>
      <c r="CK28" s="2563"/>
      <c r="CM28" s="2220"/>
    </row>
    <row r="29" spans="2:91" s="2221" customFormat="1" ht="15" hidden="1" customHeight="1">
      <c r="B29" s="2845"/>
      <c r="C29" s="2901" t="s">
        <v>248</v>
      </c>
      <c r="D29" s="2565"/>
      <c r="E29" s="2565"/>
      <c r="F29" s="2491"/>
      <c r="G29" s="2565"/>
      <c r="H29" s="2565"/>
      <c r="I29" s="2552"/>
      <c r="J29" s="2565"/>
      <c r="K29" s="2565"/>
      <c r="L29" s="2565" t="s">
        <v>193</v>
      </c>
      <c r="M29" s="2565" t="s">
        <v>193</v>
      </c>
      <c r="N29" s="2565" t="s">
        <v>193</v>
      </c>
      <c r="O29" s="2565" t="s">
        <v>193</v>
      </c>
      <c r="P29" s="2565" t="s">
        <v>193</v>
      </c>
      <c r="Q29" s="2565" t="s">
        <v>193</v>
      </c>
      <c r="R29" s="2565" t="s">
        <v>193</v>
      </c>
      <c r="S29" s="2565" t="s">
        <v>193</v>
      </c>
      <c r="T29" s="2565" t="s">
        <v>193</v>
      </c>
      <c r="U29" s="2552"/>
      <c r="V29" s="2552"/>
      <c r="W29" s="2561"/>
      <c r="X29" s="2561"/>
      <c r="Y29" s="2561"/>
      <c r="Z29" s="2561"/>
      <c r="AA29" s="2561"/>
      <c r="AB29" s="2561"/>
      <c r="AC29" s="2561"/>
      <c r="AD29" s="2561"/>
      <c r="AE29" s="2561"/>
      <c r="AF29" s="2561"/>
      <c r="AG29" s="2561"/>
      <c r="AH29" s="2561"/>
      <c r="AI29" s="2561"/>
      <c r="AJ29" s="2561"/>
      <c r="AK29" s="2561"/>
      <c r="AL29" s="2561"/>
      <c r="AM29" s="2561"/>
      <c r="AN29" s="2561"/>
      <c r="AO29" s="2561"/>
      <c r="AP29" s="2561"/>
      <c r="AQ29" s="2561"/>
      <c r="AR29" s="2561"/>
      <c r="AS29" s="2561"/>
      <c r="AT29" s="2561"/>
      <c r="AU29" s="2561"/>
      <c r="AV29" s="2561"/>
      <c r="AW29" s="2561"/>
      <c r="AX29" s="2561"/>
      <c r="AY29" s="2561"/>
      <c r="AZ29" s="2561"/>
      <c r="BA29" s="2561"/>
      <c r="BB29" s="2561"/>
      <c r="BC29" s="2561"/>
      <c r="BD29" s="2561"/>
      <c r="BE29" s="2561"/>
      <c r="BF29" s="2561"/>
      <c r="BG29" s="2561"/>
      <c r="BH29" s="2561"/>
      <c r="BI29" s="2561"/>
      <c r="BJ29" s="2561"/>
      <c r="BK29" s="2561"/>
      <c r="BL29" s="2561"/>
      <c r="BM29" s="2561"/>
      <c r="BN29" s="2561"/>
      <c r="BO29" s="2561"/>
      <c r="BP29" s="2561"/>
      <c r="BQ29" s="2561"/>
      <c r="BR29" s="2561"/>
      <c r="BS29" s="2561"/>
      <c r="BT29" s="2561"/>
      <c r="BU29" s="2561"/>
      <c r="BV29" s="2561"/>
      <c r="BW29" s="2561"/>
      <c r="BX29" s="2564"/>
      <c r="BY29" s="2564"/>
      <c r="BZ29" s="2564"/>
      <c r="CA29" s="2564"/>
      <c r="CB29" s="2564"/>
      <c r="CC29" s="2564"/>
      <c r="CD29" s="2564"/>
      <c r="CE29" s="2564"/>
      <c r="CF29" s="2564"/>
      <c r="CG29" s="2563"/>
      <c r="CH29" s="2551"/>
      <c r="CI29" s="2552"/>
      <c r="CJ29" s="2563"/>
      <c r="CK29" s="2563"/>
      <c r="CM29" s="2220"/>
    </row>
    <row r="30" spans="2:91" s="2221" customFormat="1" ht="15" hidden="1" customHeight="1">
      <c r="B30" s="2845"/>
      <c r="C30" s="2901"/>
      <c r="D30" s="2565"/>
      <c r="E30" s="2565"/>
      <c r="F30" s="2491"/>
      <c r="G30" s="2565"/>
      <c r="H30" s="2565"/>
      <c r="I30" s="2552"/>
      <c r="J30" s="2565"/>
      <c r="K30" s="2565"/>
      <c r="L30" s="2565"/>
      <c r="M30" s="2572"/>
      <c r="N30" s="2572"/>
      <c r="O30" s="2572"/>
      <c r="P30" s="2572"/>
      <c r="Q30" s="2572"/>
      <c r="R30" s="2572"/>
      <c r="S30" s="2571" t="s">
        <v>249</v>
      </c>
      <c r="T30" s="2571" t="s">
        <v>249</v>
      </c>
      <c r="U30" s="2569"/>
      <c r="V30" s="2569"/>
      <c r="W30" s="2570"/>
      <c r="X30" s="2570"/>
      <c r="Y30" s="2570"/>
      <c r="Z30" s="2570"/>
      <c r="AA30" s="2570"/>
      <c r="AB30" s="2570"/>
      <c r="AC30" s="2570"/>
      <c r="AD30" s="2570"/>
      <c r="AE30" s="2570"/>
      <c r="AF30" s="2570"/>
      <c r="AG30" s="2570"/>
      <c r="AH30" s="2570"/>
      <c r="AI30" s="2570"/>
      <c r="AJ30" s="2570"/>
      <c r="AK30" s="2570"/>
      <c r="AL30" s="2570"/>
      <c r="AM30" s="2570"/>
      <c r="AN30" s="2570"/>
      <c r="AO30" s="2570"/>
      <c r="AP30" s="2570"/>
      <c r="AQ30" s="2570"/>
      <c r="AR30" s="2570"/>
      <c r="AS30" s="2570"/>
      <c r="AT30" s="2570"/>
      <c r="AU30" s="2570"/>
      <c r="AV30" s="2570"/>
      <c r="AW30" s="2570"/>
      <c r="AX30" s="2570"/>
      <c r="AY30" s="2570"/>
      <c r="AZ30" s="2570"/>
      <c r="BA30" s="2570"/>
      <c r="BB30" s="2570"/>
      <c r="BC30" s="2570"/>
      <c r="BD30" s="2570"/>
      <c r="BE30" s="2570"/>
      <c r="BF30" s="2570"/>
      <c r="BG30" s="2570"/>
      <c r="BH30" s="2570"/>
      <c r="BI30" s="2570"/>
      <c r="BJ30" s="2570"/>
      <c r="BK30" s="2570"/>
      <c r="BL30" s="2570"/>
      <c r="BM30" s="2570"/>
      <c r="BN30" s="2570"/>
      <c r="BO30" s="2570"/>
      <c r="BP30" s="2570"/>
      <c r="BQ30" s="2570"/>
      <c r="BR30" s="2570"/>
      <c r="BS30" s="2570"/>
      <c r="BT30" s="2570"/>
      <c r="BU30" s="2570"/>
      <c r="BV30" s="2570"/>
      <c r="BW30" s="2570"/>
      <c r="BX30" s="2569"/>
      <c r="BY30" s="2569"/>
      <c r="BZ30" s="2569"/>
      <c r="CA30" s="2569"/>
      <c r="CB30" s="2569"/>
      <c r="CC30" s="2569"/>
      <c r="CD30" s="2569"/>
      <c r="CE30" s="2569"/>
      <c r="CF30" s="2569"/>
      <c r="CG30" s="2855"/>
      <c r="CH30" s="2856"/>
      <c r="CI30" s="2567"/>
      <c r="CJ30" s="2855"/>
      <c r="CK30" s="2855"/>
      <c r="CM30" s="2220"/>
    </row>
    <row r="31" spans="2:91" s="2221" customFormat="1" ht="15" hidden="1" customHeight="1">
      <c r="B31" s="2845"/>
      <c r="C31" s="2901"/>
      <c r="D31" s="2565"/>
      <c r="E31" s="2565"/>
      <c r="F31" s="2491"/>
      <c r="G31" s="2565"/>
      <c r="H31" s="2565"/>
      <c r="I31" s="2552"/>
      <c r="J31" s="2565"/>
      <c r="K31" s="2565"/>
      <c r="L31" s="2565" t="s">
        <v>250</v>
      </c>
      <c r="M31" s="2565" t="s">
        <v>250</v>
      </c>
      <c r="N31" s="2565" t="s">
        <v>250</v>
      </c>
      <c r="O31" s="2565" t="s">
        <v>250</v>
      </c>
      <c r="P31" s="2565" t="s">
        <v>250</v>
      </c>
      <c r="Q31" s="2565" t="s">
        <v>250</v>
      </c>
      <c r="R31" s="2565" t="s">
        <v>250</v>
      </c>
      <c r="S31" s="2565"/>
      <c r="T31" s="2565"/>
      <c r="U31" s="2552"/>
      <c r="V31" s="2552"/>
      <c r="W31" s="2561"/>
      <c r="X31" s="2561"/>
      <c r="Y31" s="2561"/>
      <c r="Z31" s="2561"/>
      <c r="AA31" s="2561"/>
      <c r="AB31" s="2561"/>
      <c r="AC31" s="2561"/>
      <c r="AD31" s="2561"/>
      <c r="AE31" s="2561"/>
      <c r="AF31" s="2561"/>
      <c r="AG31" s="2561"/>
      <c r="AH31" s="2561"/>
      <c r="AI31" s="2561"/>
      <c r="AJ31" s="2561"/>
      <c r="AK31" s="2561"/>
      <c r="AL31" s="2561"/>
      <c r="AM31" s="2561"/>
      <c r="AN31" s="2561"/>
      <c r="AO31" s="2561"/>
      <c r="AP31" s="2561"/>
      <c r="AQ31" s="2561"/>
      <c r="AR31" s="2561"/>
      <c r="AS31" s="2561"/>
      <c r="AT31" s="2561"/>
      <c r="AU31" s="2561"/>
      <c r="AV31" s="2561"/>
      <c r="AW31" s="2561"/>
      <c r="AX31" s="2561"/>
      <c r="AY31" s="2561"/>
      <c r="AZ31" s="2561"/>
      <c r="BA31" s="2561"/>
      <c r="BB31" s="2561"/>
      <c r="BC31" s="2561"/>
      <c r="BD31" s="2561"/>
      <c r="BE31" s="2561"/>
      <c r="BF31" s="2561"/>
      <c r="BG31" s="2561"/>
      <c r="BH31" s="2561"/>
      <c r="BI31" s="2561"/>
      <c r="BJ31" s="2561"/>
      <c r="BK31" s="2561"/>
      <c r="BL31" s="2561"/>
      <c r="BM31" s="2561"/>
      <c r="BN31" s="2561"/>
      <c r="BO31" s="2561"/>
      <c r="BP31" s="2561"/>
      <c r="BQ31" s="2561"/>
      <c r="BR31" s="2561"/>
      <c r="BS31" s="2561"/>
      <c r="BT31" s="2561"/>
      <c r="BU31" s="2561"/>
      <c r="BV31" s="2561"/>
      <c r="BW31" s="2561"/>
      <c r="BX31" s="2564"/>
      <c r="BY31" s="2564"/>
      <c r="BZ31" s="2564"/>
      <c r="CA31" s="2564"/>
      <c r="CB31" s="2564"/>
      <c r="CC31" s="2564"/>
      <c r="CD31" s="2564"/>
      <c r="CE31" s="2564"/>
      <c r="CF31" s="2564"/>
      <c r="CG31" s="2563"/>
      <c r="CH31" s="2551"/>
      <c r="CI31" s="2552"/>
      <c r="CJ31" s="2563"/>
      <c r="CK31" s="2563"/>
      <c r="CM31" s="2220"/>
    </row>
    <row r="32" spans="2:91" s="2221" customFormat="1" ht="45.75" hidden="1" customHeight="1">
      <c r="B32" s="2845">
        <v>8</v>
      </c>
      <c r="C32" s="2354" t="s">
        <v>251</v>
      </c>
      <c r="D32" s="2562"/>
      <c r="E32" s="2562"/>
      <c r="F32" s="2344"/>
      <c r="G32" s="2562"/>
      <c r="H32" s="2562"/>
      <c r="I32" s="2562"/>
      <c r="J32" s="2562"/>
      <c r="K32" s="2562"/>
      <c r="L32" s="2562"/>
      <c r="M32" s="2562"/>
      <c r="N32" s="2562"/>
      <c r="O32" s="2562"/>
      <c r="P32" s="2562"/>
      <c r="Q32" s="2562"/>
      <c r="R32" s="2562"/>
      <c r="S32" s="2562"/>
      <c r="T32" s="2562"/>
      <c r="U32" s="2562"/>
      <c r="V32" s="2562"/>
      <c r="W32" s="2560"/>
      <c r="X32" s="2560"/>
      <c r="Y32" s="2560"/>
      <c r="Z32" s="2560"/>
      <c r="AA32" s="2560"/>
      <c r="AB32" s="2560"/>
      <c r="AC32" s="2560"/>
      <c r="AD32" s="2560"/>
      <c r="AE32" s="2560"/>
      <c r="AF32" s="2560"/>
      <c r="AG32" s="2560"/>
      <c r="AH32" s="2560"/>
      <c r="AI32" s="2560"/>
      <c r="AJ32" s="2560"/>
      <c r="AK32" s="2560"/>
      <c r="AL32" s="2560"/>
      <c r="AM32" s="2560"/>
      <c r="AN32" s="2560"/>
      <c r="AO32" s="2560"/>
      <c r="AP32" s="2560"/>
      <c r="AQ32" s="2560"/>
      <c r="AR32" s="2560"/>
      <c r="AS32" s="2560"/>
      <c r="AT32" s="2560"/>
      <c r="AU32" s="2560"/>
      <c r="AV32" s="2560"/>
      <c r="AW32" s="2560"/>
      <c r="AX32" s="2560"/>
      <c r="AY32" s="2560"/>
      <c r="AZ32" s="2560"/>
      <c r="BA32" s="2560"/>
      <c r="BB32" s="2560"/>
      <c r="BC32" s="2560"/>
      <c r="BD32" s="2560"/>
      <c r="BE32" s="2560"/>
      <c r="BF32" s="2560"/>
      <c r="BG32" s="2560"/>
      <c r="BH32" s="2560"/>
      <c r="BI32" s="2560"/>
      <c r="BJ32" s="2560" t="s">
        <v>252</v>
      </c>
      <c r="BK32" s="2560" t="s">
        <v>253</v>
      </c>
      <c r="BL32" s="2560" t="s">
        <v>253</v>
      </c>
      <c r="BM32" s="2561" t="s">
        <v>254</v>
      </c>
      <c r="BN32" s="2559" t="s">
        <v>255</v>
      </c>
      <c r="BO32" s="2561" t="s">
        <v>256</v>
      </c>
      <c r="BP32" s="2560" t="s">
        <v>257</v>
      </c>
      <c r="BQ32" s="2559" t="s">
        <v>258</v>
      </c>
      <c r="BR32" s="2559" t="s">
        <v>258</v>
      </c>
      <c r="BS32" s="2559" t="s">
        <v>258</v>
      </c>
      <c r="BT32" s="2559" t="s">
        <v>259</v>
      </c>
      <c r="BU32" s="2559" t="s">
        <v>260</v>
      </c>
      <c r="BV32" s="2559" t="s">
        <v>261</v>
      </c>
      <c r="BW32" s="2559" t="s">
        <v>262</v>
      </c>
      <c r="BX32" s="2558" t="s">
        <v>263</v>
      </c>
      <c r="BY32" s="2558"/>
      <c r="BZ32" s="2558"/>
      <c r="CA32" s="2558"/>
      <c r="CB32" s="2558"/>
      <c r="CC32" s="2558" t="s">
        <v>264</v>
      </c>
      <c r="CD32" s="2558"/>
      <c r="CE32" s="2558"/>
      <c r="CF32" s="2558"/>
      <c r="CG32" s="2555"/>
      <c r="CH32" s="2557"/>
      <c r="CI32" s="2556"/>
      <c r="CJ32" s="2555"/>
      <c r="CK32" s="2555"/>
      <c r="CM32" s="2220"/>
    </row>
    <row r="33" spans="2:112" ht="48.6" hidden="1" customHeight="1">
      <c r="B33" s="2845">
        <v>8</v>
      </c>
      <c r="C33" s="2438" t="s">
        <v>265</v>
      </c>
      <c r="D33" s="2554"/>
      <c r="E33" s="2554"/>
      <c r="F33" s="2410"/>
      <c r="G33" s="2554"/>
      <c r="H33" s="2554"/>
      <c r="I33" s="2554"/>
      <c r="J33" s="2554"/>
      <c r="K33" s="2554"/>
      <c r="L33" s="2554"/>
      <c r="M33" s="2554"/>
      <c r="N33" s="2554"/>
      <c r="O33" s="2554"/>
      <c r="P33" s="2554"/>
      <c r="Q33" s="2554"/>
      <c r="R33" s="2554"/>
      <c r="S33" s="2554"/>
      <c r="T33" s="2554"/>
      <c r="U33" s="2554"/>
      <c r="V33" s="2554"/>
      <c r="W33" s="2553"/>
      <c r="X33" s="2553"/>
      <c r="Y33" s="2553"/>
      <c r="Z33" s="2553"/>
      <c r="AA33" s="2553"/>
      <c r="AB33" s="2553"/>
      <c r="AC33" s="2553"/>
      <c r="AD33" s="2553"/>
      <c r="AE33" s="2553"/>
      <c r="AF33" s="2553"/>
      <c r="AG33" s="2553"/>
      <c r="AH33" s="2553"/>
      <c r="AI33" s="2553"/>
      <c r="AJ33" s="2553"/>
      <c r="AK33" s="2553"/>
      <c r="AL33" s="2553"/>
      <c r="AM33" s="2553"/>
      <c r="AN33" s="2553"/>
      <c r="AO33" s="2553"/>
      <c r="AP33" s="2553"/>
      <c r="AQ33" s="2553"/>
      <c r="AR33" s="2553"/>
      <c r="AS33" s="2553"/>
      <c r="AT33" s="2553"/>
      <c r="AU33" s="2553"/>
      <c r="AV33" s="2553"/>
      <c r="AW33" s="2553"/>
      <c r="AX33" s="2553"/>
      <c r="AY33" s="2553"/>
      <c r="AZ33" s="2553"/>
      <c r="BA33" s="2553"/>
      <c r="BB33" s="2553"/>
      <c r="BC33" s="2553"/>
      <c r="BD33" s="2553"/>
      <c r="BE33" s="2553"/>
      <c r="BF33" s="2553"/>
      <c r="BG33" s="2553"/>
      <c r="BH33" s="2553"/>
      <c r="BI33" s="2553"/>
      <c r="BJ33" s="2553"/>
      <c r="BK33" s="2553"/>
      <c r="BL33" s="2553"/>
      <c r="BM33" s="2553" t="s">
        <v>266</v>
      </c>
      <c r="BN33" s="2553" t="s">
        <v>267</v>
      </c>
      <c r="BO33" s="2553" t="s">
        <v>268</v>
      </c>
      <c r="BP33" s="2553" t="s">
        <v>269</v>
      </c>
      <c r="BQ33" s="2553" t="s">
        <v>269</v>
      </c>
      <c r="BR33" s="2553" t="s">
        <v>269</v>
      </c>
      <c r="BS33" s="2553" t="s">
        <v>270</v>
      </c>
      <c r="BT33" s="2553" t="s">
        <v>271</v>
      </c>
      <c r="BU33" s="2553" t="s">
        <v>271</v>
      </c>
      <c r="BV33" s="2553" t="s">
        <v>272</v>
      </c>
      <c r="BW33" s="2553" t="s">
        <v>272</v>
      </c>
      <c r="BX33" s="2552" t="s">
        <v>269</v>
      </c>
      <c r="BY33" s="2552" t="s">
        <v>273</v>
      </c>
      <c r="BZ33" s="2552"/>
      <c r="CA33" s="2552"/>
      <c r="CB33" s="2552"/>
      <c r="CC33" s="2552" t="s">
        <v>274</v>
      </c>
      <c r="CD33" s="2552"/>
      <c r="CE33" s="2552"/>
      <c r="CF33" s="2552"/>
      <c r="CG33" s="2551"/>
      <c r="CH33" s="2551"/>
      <c r="CI33" s="2552"/>
      <c r="CJ33" s="2551"/>
      <c r="CK33" s="2551"/>
    </row>
    <row r="34" spans="2:112" ht="37.5" customHeight="1">
      <c r="C34" s="2438" t="s">
        <v>275</v>
      </c>
      <c r="D34" s="2554"/>
      <c r="E34" s="2554"/>
      <c r="F34" s="2410"/>
      <c r="G34" s="2554"/>
      <c r="H34" s="2554"/>
      <c r="I34" s="2554"/>
      <c r="J34" s="2554"/>
      <c r="K34" s="2554"/>
      <c r="L34" s="2554"/>
      <c r="M34" s="2554"/>
      <c r="N34" s="2554"/>
      <c r="O34" s="2554"/>
      <c r="P34" s="2554"/>
      <c r="Q34" s="2554"/>
      <c r="R34" s="2554"/>
      <c r="S34" s="2554"/>
      <c r="T34" s="2554"/>
      <c r="U34" s="2554"/>
      <c r="V34" s="2554"/>
      <c r="W34" s="2553"/>
      <c r="X34" s="2553"/>
      <c r="Y34" s="2553"/>
      <c r="Z34" s="2553"/>
      <c r="AA34" s="2553"/>
      <c r="AB34" s="2553"/>
      <c r="AC34" s="2553"/>
      <c r="AD34" s="2553"/>
      <c r="AE34" s="2553"/>
      <c r="AF34" s="2553"/>
      <c r="AG34" s="2553"/>
      <c r="AH34" s="2553"/>
      <c r="AI34" s="2553"/>
      <c r="AJ34" s="2553"/>
      <c r="AK34" s="2553"/>
      <c r="AL34" s="2553"/>
      <c r="AM34" s="2553"/>
      <c r="AN34" s="2553"/>
      <c r="AO34" s="2553"/>
      <c r="AP34" s="2553"/>
      <c r="AQ34" s="2553"/>
      <c r="AR34" s="2553"/>
      <c r="AS34" s="2553"/>
      <c r="AT34" s="2553"/>
      <c r="AU34" s="2553"/>
      <c r="AV34" s="2553"/>
      <c r="AW34" s="2553"/>
      <c r="AX34" s="2553"/>
      <c r="AY34" s="2553"/>
      <c r="AZ34" s="2553"/>
      <c r="BA34" s="2553"/>
      <c r="BB34" s="2553"/>
      <c r="BC34" s="2553"/>
      <c r="BD34" s="2553"/>
      <c r="BE34" s="2553"/>
      <c r="BF34" s="2553"/>
      <c r="BG34" s="2553"/>
      <c r="BH34" s="2553"/>
      <c r="BI34" s="2553"/>
      <c r="BJ34" s="2553"/>
      <c r="BK34" s="2553"/>
      <c r="BL34" s="2553"/>
      <c r="BM34" s="2553"/>
      <c r="BN34" s="2553"/>
      <c r="BO34" s="2553"/>
      <c r="BP34" s="2553"/>
      <c r="BQ34" s="2553"/>
      <c r="BR34" s="2553"/>
      <c r="BS34" s="2553"/>
      <c r="BT34" s="2553"/>
      <c r="BU34" s="2553"/>
      <c r="BV34" s="2553"/>
      <c r="BW34" s="2553"/>
      <c r="BX34" s="2552"/>
      <c r="BY34" s="2552"/>
      <c r="BZ34" s="2552"/>
      <c r="CA34" s="2552"/>
      <c r="CB34" s="2552"/>
      <c r="CC34" s="2552"/>
      <c r="CD34" s="2552"/>
      <c r="CE34" s="2552"/>
      <c r="CF34" s="2552"/>
      <c r="CG34" s="2551"/>
      <c r="CH34" s="2551"/>
      <c r="CI34" s="2552"/>
      <c r="CJ34" s="2551"/>
      <c r="CK34" s="2551"/>
      <c r="CS34" s="2857"/>
      <c r="CU34" s="2858"/>
      <c r="CV34" s="2858"/>
    </row>
    <row r="35" spans="2:112" ht="58.5" customHeight="1">
      <c r="B35" s="2845" t="s">
        <v>276</v>
      </c>
      <c r="C35" s="2354" t="s">
        <v>277</v>
      </c>
      <c r="D35" s="2354"/>
      <c r="E35" s="2354"/>
      <c r="F35" s="2354"/>
      <c r="G35" s="2354"/>
      <c r="H35" s="2354"/>
      <c r="I35" s="2354"/>
      <c r="J35" s="2354"/>
      <c r="K35" s="2354"/>
      <c r="L35" s="2354"/>
      <c r="M35" s="2354"/>
      <c r="N35" s="2354"/>
      <c r="O35" s="2354"/>
      <c r="P35" s="2354"/>
      <c r="Q35" s="2354"/>
      <c r="R35" s="2354"/>
      <c r="S35" s="2354"/>
      <c r="T35" s="2354"/>
      <c r="U35" s="2354"/>
      <c r="V35" s="2354"/>
      <c r="W35" s="2354"/>
      <c r="X35" s="2354"/>
      <c r="Y35" s="2354"/>
      <c r="Z35" s="2354"/>
      <c r="AA35" s="2354"/>
      <c r="AB35" s="2354"/>
      <c r="AC35" s="2354"/>
      <c r="AD35" s="2354"/>
      <c r="AE35" s="2354"/>
      <c r="AF35" s="2354"/>
      <c r="AG35" s="2354"/>
      <c r="AH35" s="2354"/>
      <c r="AI35" s="2354"/>
      <c r="AJ35" s="2354"/>
      <c r="AK35" s="2354"/>
      <c r="AL35" s="2354"/>
      <c r="AM35" s="2354"/>
      <c r="AN35" s="2354"/>
      <c r="AO35" s="2354"/>
      <c r="AP35" s="2354"/>
      <c r="AQ35" s="2354"/>
      <c r="AR35" s="2354"/>
      <c r="AS35" s="2354"/>
      <c r="AT35" s="2354"/>
      <c r="AU35" s="2354"/>
      <c r="AV35" s="2354"/>
      <c r="AW35" s="2354"/>
      <c r="AX35" s="2354"/>
      <c r="AY35" s="2354"/>
      <c r="AZ35" s="2354"/>
      <c r="BA35" s="2354"/>
      <c r="BB35" s="2354"/>
      <c r="BC35" s="2354"/>
      <c r="BD35" s="2354"/>
      <c r="BE35" s="2354"/>
      <c r="BF35" s="2354"/>
      <c r="BG35" s="2354"/>
      <c r="BH35" s="2354"/>
      <c r="BI35" s="2354"/>
      <c r="BJ35" s="2354"/>
      <c r="BK35" s="2354"/>
      <c r="BL35" s="2354"/>
      <c r="BM35" s="2354"/>
      <c r="BN35" s="2354"/>
      <c r="BO35" s="2354"/>
      <c r="BP35" s="2354"/>
      <c r="BQ35" s="2354"/>
      <c r="BR35" s="2354"/>
      <c r="BS35" s="2354"/>
      <c r="BT35" s="2354"/>
      <c r="BU35" s="2354"/>
      <c r="BV35" s="2354"/>
      <c r="BW35" s="2354"/>
      <c r="BX35" s="2354"/>
      <c r="BY35" s="2354"/>
      <c r="BZ35" s="2354"/>
      <c r="CA35" s="2354"/>
      <c r="CB35" s="2354"/>
      <c r="CC35" s="2354"/>
      <c r="CD35" s="2354"/>
      <c r="CE35" s="2354"/>
      <c r="CF35" s="2354"/>
      <c r="CG35" s="2354"/>
      <c r="CH35" s="2354"/>
      <c r="CI35" s="2354"/>
      <c r="CJ35" s="2354"/>
      <c r="CK35" s="2354"/>
      <c r="CL35" s="2354"/>
      <c r="CM35" s="2354"/>
      <c r="CN35" s="2354"/>
      <c r="CO35" s="2354"/>
      <c r="CP35" s="2354"/>
      <c r="CQ35" s="2354"/>
      <c r="CR35" s="2354"/>
      <c r="CS35" s="2733"/>
      <c r="CT35" s="2354"/>
      <c r="CU35" s="2734"/>
      <c r="CV35" s="2734"/>
      <c r="CW35" s="2354"/>
      <c r="CX35" s="2354"/>
      <c r="CY35" s="2735"/>
      <c r="CZ35" s="2354"/>
      <c r="DA35" s="2354"/>
      <c r="DB35" s="2737" t="s">
        <v>278</v>
      </c>
      <c r="DC35" s="2736" t="s">
        <v>279</v>
      </c>
      <c r="DD35" s="2735" t="s">
        <v>280</v>
      </c>
      <c r="DE35" s="2736" t="s">
        <v>281</v>
      </c>
      <c r="DF35" s="2736" t="s">
        <v>281</v>
      </c>
      <c r="DG35" s="2736" t="s">
        <v>281</v>
      </c>
      <c r="DH35" s="2852" t="s">
        <v>282</v>
      </c>
    </row>
    <row r="36" spans="2:112" ht="48.6" customHeight="1">
      <c r="C36" s="2492" t="s">
        <v>283</v>
      </c>
      <c r="D36" s="2492"/>
      <c r="E36" s="2492"/>
      <c r="F36" s="2492"/>
      <c r="G36" s="2492"/>
      <c r="H36" s="2492"/>
      <c r="I36" s="2492"/>
      <c r="J36" s="2492"/>
      <c r="K36" s="2492"/>
      <c r="L36" s="2492"/>
      <c r="M36" s="2492"/>
      <c r="N36" s="2492"/>
      <c r="O36" s="2492"/>
      <c r="P36" s="2492"/>
      <c r="Q36" s="2492"/>
      <c r="R36" s="2492"/>
      <c r="S36" s="2492"/>
      <c r="T36" s="2492"/>
      <c r="U36" s="2492"/>
      <c r="V36" s="2492"/>
      <c r="W36" s="2492"/>
      <c r="X36" s="2492"/>
      <c r="Y36" s="2492"/>
      <c r="Z36" s="2492"/>
      <c r="AA36" s="2492"/>
      <c r="AB36" s="2492"/>
      <c r="AC36" s="2492"/>
      <c r="AD36" s="2492"/>
      <c r="AE36" s="2492"/>
      <c r="AF36" s="2492"/>
      <c r="AG36" s="2492"/>
      <c r="AH36" s="2492"/>
      <c r="AI36" s="2492"/>
      <c r="AJ36" s="2492"/>
      <c r="AK36" s="2492"/>
      <c r="AL36" s="2492"/>
      <c r="AM36" s="2492"/>
      <c r="AN36" s="2492"/>
      <c r="AO36" s="2492"/>
      <c r="AP36" s="2492"/>
      <c r="AQ36" s="2492"/>
      <c r="AR36" s="2492"/>
      <c r="AS36" s="2492"/>
      <c r="AT36" s="2492"/>
      <c r="AU36" s="2492"/>
      <c r="AV36" s="2492"/>
      <c r="AW36" s="2492"/>
      <c r="AX36" s="2492"/>
      <c r="AY36" s="2492"/>
      <c r="AZ36" s="2492"/>
      <c r="BA36" s="2492"/>
      <c r="BB36" s="2492"/>
      <c r="BC36" s="2492"/>
      <c r="BD36" s="2492"/>
      <c r="BE36" s="2492"/>
      <c r="BF36" s="2492"/>
      <c r="BG36" s="2492"/>
      <c r="BH36" s="2492"/>
      <c r="BI36" s="2492"/>
      <c r="BJ36" s="2492"/>
      <c r="BK36" s="2492"/>
      <c r="BL36" s="2492"/>
      <c r="BM36" s="2492"/>
      <c r="BN36" s="2492"/>
      <c r="BO36" s="2492"/>
      <c r="BP36" s="2492"/>
      <c r="BQ36" s="2492"/>
      <c r="BR36" s="2492"/>
      <c r="BS36" s="2492"/>
      <c r="BT36" s="2492"/>
      <c r="BU36" s="2492"/>
      <c r="BV36" s="2492"/>
      <c r="BW36" s="2492"/>
      <c r="BX36" s="2492"/>
      <c r="BY36" s="2492"/>
      <c r="BZ36" s="2492"/>
      <c r="CA36" s="2492"/>
      <c r="CB36" s="2492"/>
      <c r="CC36" s="2492"/>
      <c r="CD36" s="2492"/>
      <c r="CE36" s="2492"/>
      <c r="CF36" s="2492"/>
      <c r="CG36" s="2492"/>
      <c r="CH36" s="2492"/>
      <c r="CI36" s="2492"/>
      <c r="CJ36" s="2492"/>
      <c r="CK36" s="2492"/>
      <c r="CL36" s="2492"/>
      <c r="CM36" s="2492"/>
      <c r="CN36" s="2492"/>
      <c r="CO36" s="2492"/>
      <c r="CP36" s="2492"/>
      <c r="CQ36" s="2492"/>
      <c r="CR36" s="2492"/>
      <c r="CS36" s="2724"/>
      <c r="CT36" s="2492"/>
      <c r="CU36" s="2725"/>
      <c r="CV36" s="2725"/>
      <c r="CW36" s="2492"/>
      <c r="CX36" s="2492"/>
      <c r="CY36" s="2726"/>
      <c r="CZ36" s="2727"/>
      <c r="DA36" s="2741" t="s">
        <v>284</v>
      </c>
      <c r="DB36" s="2741" t="s">
        <v>284</v>
      </c>
      <c r="DC36" s="2741" t="s">
        <v>284</v>
      </c>
      <c r="DD36" s="2741" t="s">
        <v>285</v>
      </c>
      <c r="DE36" s="2741" t="s">
        <v>285</v>
      </c>
      <c r="DF36" s="2741" t="s">
        <v>286</v>
      </c>
    </row>
    <row r="37" spans="2:112" s="2847" customFormat="1" ht="108.75" customHeight="1">
      <c r="C37" s="2535" t="s">
        <v>287</v>
      </c>
      <c r="D37" s="2532"/>
      <c r="E37" s="2532"/>
      <c r="F37" s="2532"/>
      <c r="G37" s="2532"/>
      <c r="H37" s="2532"/>
      <c r="I37" s="2532"/>
      <c r="J37" s="2532"/>
      <c r="K37" s="2532"/>
      <c r="L37" s="2532"/>
      <c r="M37" s="2532"/>
      <c r="N37" s="2532"/>
      <c r="O37" s="2532"/>
      <c r="P37" s="2532"/>
      <c r="Q37" s="2532"/>
      <c r="R37" s="2532"/>
      <c r="S37" s="2532"/>
      <c r="T37" s="2532"/>
      <c r="U37" s="2532"/>
      <c r="V37" s="2532"/>
      <c r="W37" s="2534"/>
      <c r="X37" s="2534"/>
      <c r="Y37" s="2534"/>
      <c r="Z37" s="2534"/>
      <c r="AA37" s="2534"/>
      <c r="AB37" s="2534"/>
      <c r="AC37" s="2534"/>
      <c r="AD37" s="2534"/>
      <c r="AE37" s="2534"/>
      <c r="AF37" s="2534"/>
      <c r="AG37" s="2534"/>
      <c r="AH37" s="2534"/>
      <c r="AI37" s="2534"/>
      <c r="AJ37" s="2534"/>
      <c r="AK37" s="2534"/>
      <c r="AL37" s="2534"/>
      <c r="AM37" s="2534"/>
      <c r="AN37" s="2534"/>
      <c r="AO37" s="2534"/>
      <c r="AP37" s="2534"/>
      <c r="AQ37" s="2534"/>
      <c r="AR37" s="2534"/>
      <c r="AS37" s="2534"/>
      <c r="AT37" s="2534"/>
      <c r="AU37" s="2534"/>
      <c r="AV37" s="2534"/>
      <c r="AW37" s="2534"/>
      <c r="AX37" s="2534"/>
      <c r="AY37" s="2534"/>
      <c r="AZ37" s="2534"/>
      <c r="BA37" s="2534"/>
      <c r="BB37" s="2534"/>
      <c r="BC37" s="2534"/>
      <c r="BD37" s="2534"/>
      <c r="BE37" s="2534"/>
      <c r="BF37" s="2534"/>
      <c r="BG37" s="2534"/>
      <c r="BH37" s="2534"/>
      <c r="BI37" s="2534"/>
      <c r="BJ37" s="2534"/>
      <c r="BK37" s="2534"/>
      <c r="BL37" s="2534"/>
      <c r="BM37" s="2534"/>
      <c r="BN37" s="2534"/>
      <c r="BO37" s="2534"/>
      <c r="BP37" s="2534"/>
      <c r="BQ37" s="2534"/>
      <c r="BR37" s="2534"/>
      <c r="BS37" s="2534"/>
      <c r="BT37" s="2534"/>
      <c r="BU37" s="2534"/>
      <c r="BV37" s="2534"/>
      <c r="BW37" s="2534"/>
      <c r="BX37" s="2532"/>
      <c r="BY37" s="2532"/>
      <c r="BZ37" s="2532"/>
      <c r="CA37" s="2532"/>
      <c r="CB37" s="2532"/>
      <c r="CC37" s="2532"/>
      <c r="CD37" s="2532"/>
      <c r="CE37" s="2532"/>
      <c r="CF37" s="2532"/>
      <c r="CG37" s="2533"/>
      <c r="CH37" s="2533"/>
      <c r="CI37" s="2532"/>
      <c r="CJ37" s="2533"/>
      <c r="CK37" s="2533"/>
      <c r="CL37" s="2532" t="s">
        <v>288</v>
      </c>
      <c r="CM37" s="2532" t="s">
        <v>289</v>
      </c>
      <c r="CN37" s="2263" t="s">
        <v>290</v>
      </c>
      <c r="CO37" s="2619" t="s">
        <v>291</v>
      </c>
      <c r="CP37" s="2619" t="s">
        <v>291</v>
      </c>
      <c r="CQ37" s="2619" t="s">
        <v>292</v>
      </c>
      <c r="CR37" s="2600" t="s">
        <v>293</v>
      </c>
      <c r="CS37" s="2601" t="s">
        <v>293</v>
      </c>
      <c r="CT37" s="2301" t="s">
        <v>294</v>
      </c>
      <c r="CU37" s="2859" t="s">
        <v>293</v>
      </c>
      <c r="CV37" s="2860" t="s">
        <v>295</v>
      </c>
      <c r="CW37" s="2619" t="s">
        <v>296</v>
      </c>
      <c r="CX37" s="2619" t="s">
        <v>297</v>
      </c>
      <c r="CY37" s="2530" t="s">
        <v>298</v>
      </c>
      <c r="CZ37" s="2619" t="s">
        <v>299</v>
      </c>
      <c r="DA37" s="2619" t="s">
        <v>299</v>
      </c>
      <c r="DB37" s="2619" t="s">
        <v>300</v>
      </c>
      <c r="DC37" s="2619" t="s">
        <v>301</v>
      </c>
      <c r="DD37" s="2619" t="s">
        <v>302</v>
      </c>
      <c r="DE37" s="2619" t="s">
        <v>303</v>
      </c>
      <c r="DF37" s="2619"/>
    </row>
    <row r="38" spans="2:112" s="2847" customFormat="1" ht="111" customHeight="1">
      <c r="C38" s="2539" t="s">
        <v>304</v>
      </c>
      <c r="D38" s="2311"/>
      <c r="E38" s="2311"/>
      <c r="F38" s="2311"/>
      <c r="G38" s="2311"/>
      <c r="H38" s="2311"/>
      <c r="I38" s="2311"/>
      <c r="J38" s="2311"/>
      <c r="K38" s="2311" t="s">
        <v>235</v>
      </c>
      <c r="L38" s="2318" t="s">
        <v>200</v>
      </c>
      <c r="M38" s="2311" t="s">
        <v>200</v>
      </c>
      <c r="N38" s="2311" t="s">
        <v>200</v>
      </c>
      <c r="O38" s="2311" t="s">
        <v>200</v>
      </c>
      <c r="P38" s="2311" t="s">
        <v>200</v>
      </c>
      <c r="Q38" s="2311" t="s">
        <v>200</v>
      </c>
      <c r="R38" s="2311" t="s">
        <v>200</v>
      </c>
      <c r="S38" s="2311" t="s">
        <v>200</v>
      </c>
      <c r="T38" s="2311" t="s">
        <v>200</v>
      </c>
      <c r="U38" s="2311" t="s">
        <v>200</v>
      </c>
      <c r="V38" s="2311" t="s">
        <v>305</v>
      </c>
      <c r="W38" s="2312" t="s">
        <v>305</v>
      </c>
      <c r="X38" s="2312" t="s">
        <v>305</v>
      </c>
      <c r="Y38" s="2312" t="s">
        <v>305</v>
      </c>
      <c r="Z38" s="2312" t="s">
        <v>305</v>
      </c>
      <c r="AA38" s="2312" t="s">
        <v>306</v>
      </c>
      <c r="AB38" s="2312" t="s">
        <v>200</v>
      </c>
      <c r="AC38" s="2312" t="s">
        <v>200</v>
      </c>
      <c r="AD38" s="2312" t="s">
        <v>200</v>
      </c>
      <c r="AE38" s="2312" t="s">
        <v>200</v>
      </c>
      <c r="AF38" s="2312" t="s">
        <v>200</v>
      </c>
      <c r="AG38" s="2312" t="s">
        <v>200</v>
      </c>
      <c r="AH38" s="2312" t="s">
        <v>200</v>
      </c>
      <c r="AI38" s="2312" t="s">
        <v>200</v>
      </c>
      <c r="AJ38" s="2312" t="s">
        <v>200</v>
      </c>
      <c r="AK38" s="2312" t="s">
        <v>200</v>
      </c>
      <c r="AL38" s="2312" t="s">
        <v>200</v>
      </c>
      <c r="AM38" s="2312" t="s">
        <v>200</v>
      </c>
      <c r="AN38" s="2312" t="s">
        <v>307</v>
      </c>
      <c r="AO38" s="2312" t="s">
        <v>307</v>
      </c>
      <c r="AP38" s="2312" t="s">
        <v>307</v>
      </c>
      <c r="AQ38" s="2312" t="s">
        <v>307</v>
      </c>
      <c r="AR38" s="2312" t="s">
        <v>307</v>
      </c>
      <c r="AS38" s="2312" t="s">
        <v>307</v>
      </c>
      <c r="AT38" s="2312" t="s">
        <v>307</v>
      </c>
      <c r="AU38" s="2312" t="s">
        <v>307</v>
      </c>
      <c r="AV38" s="2312" t="s">
        <v>307</v>
      </c>
      <c r="AW38" s="2312" t="s">
        <v>307</v>
      </c>
      <c r="AX38" s="2538" t="s">
        <v>308</v>
      </c>
      <c r="AY38" s="2538" t="s">
        <v>308</v>
      </c>
      <c r="AZ38" s="2538" t="s">
        <v>308</v>
      </c>
      <c r="BA38" s="2538" t="s">
        <v>308</v>
      </c>
      <c r="BB38" s="2538" t="s">
        <v>308</v>
      </c>
      <c r="BC38" s="2538" t="s">
        <v>308</v>
      </c>
      <c r="BD38" s="2538" t="s">
        <v>308</v>
      </c>
      <c r="BE38" s="2538" t="s">
        <v>308</v>
      </c>
      <c r="BF38" s="2467" t="s">
        <v>308</v>
      </c>
      <c r="BG38" s="2538" t="s">
        <v>309</v>
      </c>
      <c r="BH38" s="2538"/>
      <c r="BI38" s="2538" t="s">
        <v>200</v>
      </c>
      <c r="BJ38" s="2538" t="s">
        <v>200</v>
      </c>
      <c r="BK38" s="2538" t="s">
        <v>200</v>
      </c>
      <c r="BL38" s="2538" t="s">
        <v>200</v>
      </c>
      <c r="BM38" s="2538" t="s">
        <v>310</v>
      </c>
      <c r="BN38" s="2467" t="s">
        <v>200</v>
      </c>
      <c r="BO38" s="2538" t="s">
        <v>311</v>
      </c>
      <c r="BP38" s="2538" t="s">
        <v>311</v>
      </c>
      <c r="BQ38" s="2538" t="s">
        <v>311</v>
      </c>
      <c r="BR38" s="2538" t="s">
        <v>311</v>
      </c>
      <c r="BS38" s="2538" t="s">
        <v>311</v>
      </c>
      <c r="BT38" s="2538" t="s">
        <v>311</v>
      </c>
      <c r="BU38" s="2538" t="s">
        <v>312</v>
      </c>
      <c r="BV38" s="2538" t="s">
        <v>312</v>
      </c>
      <c r="BW38" s="2538" t="s">
        <v>312</v>
      </c>
      <c r="BX38" s="2311" t="s">
        <v>313</v>
      </c>
      <c r="BY38" s="2311" t="s">
        <v>312</v>
      </c>
      <c r="BZ38" s="2311" t="s">
        <v>312</v>
      </c>
      <c r="CA38" s="2311" t="s">
        <v>312</v>
      </c>
      <c r="CB38" s="2311" t="s">
        <v>312</v>
      </c>
      <c r="CC38" s="2311" t="s">
        <v>312</v>
      </c>
      <c r="CD38" s="2311" t="s">
        <v>312</v>
      </c>
      <c r="CE38" s="2311" t="s">
        <v>312</v>
      </c>
      <c r="CF38" s="2311" t="s">
        <v>312</v>
      </c>
      <c r="CG38" s="2311" t="s">
        <v>312</v>
      </c>
      <c r="CH38" s="2311" t="s">
        <v>312</v>
      </c>
      <c r="CI38" s="2311" t="s">
        <v>314</v>
      </c>
      <c r="CJ38" s="2311" t="s">
        <v>315</v>
      </c>
      <c r="CK38" s="2311" t="s">
        <v>315</v>
      </c>
      <c r="CL38" s="2311" t="s">
        <v>316</v>
      </c>
      <c r="CM38" s="2311" t="s">
        <v>317</v>
      </c>
      <c r="CN38" s="2311" t="s">
        <v>318</v>
      </c>
      <c r="CO38" s="2310" t="s">
        <v>319</v>
      </c>
      <c r="CP38" s="2537" t="s">
        <v>320</v>
      </c>
      <c r="CQ38" s="2310" t="s">
        <v>321</v>
      </c>
      <c r="CR38" s="2311" t="s">
        <v>322</v>
      </c>
      <c r="CS38" s="2311" t="s">
        <v>322</v>
      </c>
      <c r="CT38" s="2616" t="s">
        <v>322</v>
      </c>
      <c r="CU38" s="2448" t="s">
        <v>323</v>
      </c>
      <c r="CV38" s="2310" t="s">
        <v>322</v>
      </c>
      <c r="CW38" s="2524" t="s">
        <v>324</v>
      </c>
      <c r="CX38" s="2524" t="s">
        <v>325</v>
      </c>
      <c r="CY38" s="2537" t="s">
        <v>322</v>
      </c>
      <c r="CZ38" s="2537" t="s">
        <v>322</v>
      </c>
      <c r="DA38" s="2537" t="s">
        <v>322</v>
      </c>
      <c r="DB38" s="2537" t="s">
        <v>326</v>
      </c>
      <c r="DC38" s="2537" t="s">
        <v>327</v>
      </c>
      <c r="DD38" s="2537" t="s">
        <v>328</v>
      </c>
      <c r="DE38" s="2537" t="s">
        <v>329</v>
      </c>
      <c r="DF38" s="2537" t="s">
        <v>329</v>
      </c>
      <c r="DG38" s="2537"/>
    </row>
    <row r="39" spans="2:112" s="2848" customFormat="1" ht="135" hidden="1" customHeight="1">
      <c r="C39" s="2440" t="s">
        <v>330</v>
      </c>
      <c r="D39" s="2289"/>
      <c r="E39" s="2289"/>
      <c r="F39" s="2289"/>
      <c r="G39" s="2289"/>
      <c r="H39" s="2289"/>
      <c r="I39" s="2289"/>
      <c r="J39" s="2289"/>
      <c r="K39" s="2289"/>
      <c r="L39" s="2289"/>
      <c r="M39" s="2289"/>
      <c r="N39" s="2289"/>
      <c r="O39" s="2289"/>
      <c r="P39" s="2289"/>
      <c r="Q39" s="2289"/>
      <c r="R39" s="2289"/>
      <c r="S39" s="2289"/>
      <c r="T39" s="2289"/>
      <c r="U39" s="2289"/>
      <c r="V39" s="2289"/>
      <c r="W39" s="2244"/>
      <c r="X39" s="2244"/>
      <c r="Y39" s="2244"/>
      <c r="Z39" s="2244"/>
      <c r="AA39" s="2244"/>
      <c r="AB39" s="2244"/>
      <c r="AC39" s="2244"/>
      <c r="AD39" s="2244"/>
      <c r="AE39" s="2244"/>
      <c r="AF39" s="2244"/>
      <c r="AG39" s="2244"/>
      <c r="AH39" s="2244"/>
      <c r="AI39" s="2244"/>
      <c r="AJ39" s="2244"/>
      <c r="AK39" s="2244"/>
      <c r="AL39" s="2244"/>
      <c r="AM39" s="2244"/>
      <c r="AN39" s="2244"/>
      <c r="AO39" s="2244"/>
      <c r="AP39" s="2244"/>
      <c r="AQ39" s="2244"/>
      <c r="AR39" s="2244"/>
      <c r="AS39" s="2244"/>
      <c r="AT39" s="2244"/>
      <c r="AU39" s="2244"/>
      <c r="AV39" s="2244"/>
      <c r="AW39" s="2244"/>
      <c r="AX39" s="2244"/>
      <c r="AY39" s="2244"/>
      <c r="AZ39" s="2244"/>
      <c r="BA39" s="2244"/>
      <c r="BB39" s="2244"/>
      <c r="BC39" s="2244"/>
      <c r="BD39" s="2244"/>
      <c r="BE39" s="2244"/>
      <c r="BF39" s="2244"/>
      <c r="BG39" s="2244"/>
      <c r="BH39" s="2244"/>
      <c r="BI39" s="2244"/>
      <c r="BJ39" s="2244"/>
      <c r="BK39" s="2244"/>
      <c r="BL39" s="2244"/>
      <c r="BM39" s="2244"/>
      <c r="BN39" s="2244"/>
      <c r="BO39" s="2244"/>
      <c r="BP39" s="2244"/>
      <c r="BQ39" s="2244"/>
      <c r="BR39" s="2244"/>
      <c r="BS39" s="2244"/>
      <c r="BT39" s="2244"/>
      <c r="BU39" s="2244"/>
      <c r="BV39" s="2244"/>
      <c r="BW39" s="2244"/>
      <c r="BX39" s="2289"/>
      <c r="BY39" s="2289"/>
      <c r="BZ39" s="2289"/>
      <c r="CA39" s="2289"/>
      <c r="CB39" s="2289"/>
      <c r="CC39" s="2289"/>
      <c r="CD39" s="2289"/>
      <c r="CE39" s="2289"/>
      <c r="CF39" s="2289"/>
      <c r="CG39" s="2448"/>
      <c r="CH39" s="2448"/>
      <c r="CI39" s="2242"/>
      <c r="CJ39" s="2242"/>
      <c r="CK39" s="2242"/>
      <c r="CL39" s="2242"/>
      <c r="CM39" s="2242"/>
      <c r="CN39" s="2242"/>
      <c r="CO39" s="2301"/>
      <c r="CP39" s="2543"/>
      <c r="CQ39" s="2301" t="s">
        <v>331</v>
      </c>
      <c r="CR39" s="2542" t="s">
        <v>332</v>
      </c>
      <c r="CS39" s="2542" t="s">
        <v>333</v>
      </c>
      <c r="CT39" s="2542" t="s">
        <v>334</v>
      </c>
      <c r="CU39" s="2301" t="s">
        <v>335</v>
      </c>
      <c r="CV39" s="2542" t="s">
        <v>334</v>
      </c>
      <c r="CW39" s="2709" t="s">
        <v>334</v>
      </c>
      <c r="CX39" s="2301"/>
      <c r="CZ39" s="2287"/>
      <c r="DA39" s="2287"/>
      <c r="DB39" s="2287"/>
    </row>
    <row r="40" spans="2:112" s="2848" customFormat="1" ht="121.5" hidden="1" customHeight="1">
      <c r="C40" s="2447" t="s">
        <v>336</v>
      </c>
      <c r="D40" s="2446"/>
      <c r="E40" s="2446"/>
      <c r="F40" s="2446"/>
      <c r="G40" s="2446"/>
      <c r="H40" s="2446"/>
      <c r="I40" s="2446"/>
      <c r="J40" s="2446"/>
      <c r="K40" s="2446"/>
      <c r="L40" s="2446"/>
      <c r="M40" s="2446"/>
      <c r="N40" s="2446"/>
      <c r="O40" s="2446"/>
      <c r="P40" s="2446"/>
      <c r="Q40" s="2446"/>
      <c r="R40" s="2446"/>
      <c r="S40" s="2446"/>
      <c r="T40" s="2446"/>
      <c r="U40" s="2446"/>
      <c r="V40" s="2446"/>
      <c r="W40" s="2548"/>
      <c r="X40" s="2548"/>
      <c r="Y40" s="2548"/>
      <c r="Z40" s="2548"/>
      <c r="AA40" s="2548"/>
      <c r="AB40" s="2548"/>
      <c r="AC40" s="2548"/>
      <c r="AD40" s="2548"/>
      <c r="AE40" s="2548"/>
      <c r="AF40" s="2548"/>
      <c r="AG40" s="2548"/>
      <c r="AH40" s="2548"/>
      <c r="AI40" s="2548"/>
      <c r="AJ40" s="2548"/>
      <c r="AK40" s="2548"/>
      <c r="AL40" s="2548"/>
      <c r="AM40" s="2548"/>
      <c r="AN40" s="2548"/>
      <c r="AO40" s="2548"/>
      <c r="AP40" s="2548"/>
      <c r="AQ40" s="2548"/>
      <c r="AR40" s="2548"/>
      <c r="AS40" s="2548"/>
      <c r="AT40" s="2548"/>
      <c r="AU40" s="2548"/>
      <c r="AV40" s="2548"/>
      <c r="AW40" s="2548"/>
      <c r="AX40" s="2548"/>
      <c r="AY40" s="2548"/>
      <c r="AZ40" s="2548"/>
      <c r="BA40" s="2548"/>
      <c r="BB40" s="2548"/>
      <c r="BC40" s="2548"/>
      <c r="BD40" s="2548"/>
      <c r="BE40" s="2548"/>
      <c r="BF40" s="2548"/>
      <c r="BG40" s="2548"/>
      <c r="BH40" s="2548"/>
      <c r="BI40" s="2548"/>
      <c r="BJ40" s="2548"/>
      <c r="BK40" s="2548"/>
      <c r="BL40" s="2548"/>
      <c r="BM40" s="2548"/>
      <c r="BN40" s="2548"/>
      <c r="BO40" s="2548"/>
      <c r="BP40" s="2548"/>
      <c r="BQ40" s="2548"/>
      <c r="BR40" s="2548"/>
      <c r="BS40" s="2548"/>
      <c r="BT40" s="2548"/>
      <c r="BU40" s="2548"/>
      <c r="BV40" s="2548"/>
      <c r="BW40" s="2548"/>
      <c r="BX40" s="2446"/>
      <c r="BY40" s="2446"/>
      <c r="BZ40" s="2446"/>
      <c r="CA40" s="2446"/>
      <c r="CB40" s="2446"/>
      <c r="CC40" s="2446"/>
      <c r="CD40" s="2446"/>
      <c r="CE40" s="2446"/>
      <c r="CF40" s="2446"/>
      <c r="CG40" s="2547"/>
      <c r="CH40" s="2547"/>
      <c r="CI40" s="2546"/>
      <c r="CJ40" s="2546"/>
      <c r="CK40" s="2546"/>
      <c r="CL40" s="2546"/>
      <c r="CM40" s="2546"/>
      <c r="CN40" s="2546"/>
      <c r="CO40" s="2544"/>
      <c r="CP40" s="2545"/>
      <c r="CQ40" s="2301"/>
      <c r="CR40" s="2544" t="s">
        <v>337</v>
      </c>
      <c r="CS40" s="2544" t="s">
        <v>338</v>
      </c>
      <c r="CT40" s="2544" t="s">
        <v>339</v>
      </c>
      <c r="CU40" s="2544" t="s">
        <v>340</v>
      </c>
      <c r="CV40" s="2544" t="s">
        <v>341</v>
      </c>
      <c r="CW40" s="2544" t="s">
        <v>342</v>
      </c>
      <c r="CX40" s="2545" t="s">
        <v>343</v>
      </c>
      <c r="CY40" s="2545" t="s">
        <v>344</v>
      </c>
      <c r="CZ40" s="2544" t="s">
        <v>345</v>
      </c>
      <c r="DA40" s="2544" t="s">
        <v>346</v>
      </c>
      <c r="DB40" s="2545" t="s">
        <v>347</v>
      </c>
      <c r="DC40" s="2861" t="s">
        <v>348</v>
      </c>
    </row>
    <row r="41" spans="2:112" ht="63" customHeight="1">
      <c r="C41" s="2438" t="s">
        <v>349</v>
      </c>
      <c r="D41" s="2554"/>
      <c r="E41" s="2554"/>
      <c r="F41" s="2410"/>
      <c r="G41" s="2554"/>
      <c r="H41" s="2554"/>
      <c r="I41" s="2554"/>
      <c r="J41" s="2554"/>
      <c r="K41" s="2554"/>
      <c r="L41" s="2554"/>
      <c r="M41" s="2554"/>
      <c r="N41" s="2554"/>
      <c r="O41" s="2554"/>
      <c r="P41" s="2554"/>
      <c r="Q41" s="2554"/>
      <c r="R41" s="2554"/>
      <c r="S41" s="2554"/>
      <c r="T41" s="2554"/>
      <c r="U41" s="2554"/>
      <c r="V41" s="2554"/>
      <c r="W41" s="2553"/>
      <c r="X41" s="2553"/>
      <c r="Y41" s="2553"/>
      <c r="Z41" s="2553"/>
      <c r="AA41" s="2553"/>
      <c r="AB41" s="2553"/>
      <c r="AC41" s="2553"/>
      <c r="AD41" s="2553"/>
      <c r="AE41" s="2553"/>
      <c r="AF41" s="2553"/>
      <c r="AG41" s="2553"/>
      <c r="AH41" s="2553"/>
      <c r="AI41" s="2553"/>
      <c r="AJ41" s="2553"/>
      <c r="AK41" s="2553"/>
      <c r="AL41" s="2553"/>
      <c r="AM41" s="2553"/>
      <c r="AN41" s="2553"/>
      <c r="AO41" s="2553"/>
      <c r="AP41" s="2553"/>
      <c r="AQ41" s="2553"/>
      <c r="AR41" s="2553"/>
      <c r="AS41" s="2553"/>
      <c r="AT41" s="2553"/>
      <c r="AU41" s="2553"/>
      <c r="AV41" s="2553"/>
      <c r="AW41" s="2553"/>
      <c r="AX41" s="2553"/>
      <c r="AY41" s="2553"/>
      <c r="AZ41" s="2553"/>
      <c r="BA41" s="2553"/>
      <c r="BB41" s="2553"/>
      <c r="BC41" s="2553"/>
      <c r="BD41" s="2553"/>
      <c r="BE41" s="2553"/>
      <c r="BF41" s="2553"/>
      <c r="BG41" s="2553"/>
      <c r="BH41" s="2553"/>
      <c r="BI41" s="2553"/>
      <c r="BJ41" s="2553"/>
      <c r="BK41" s="2553"/>
      <c r="BL41" s="2553"/>
      <c r="BM41" s="2553"/>
      <c r="BN41" s="2553"/>
      <c r="BO41" s="2553"/>
      <c r="BP41" s="2553"/>
      <c r="BQ41" s="2553"/>
      <c r="BR41" s="2553"/>
      <c r="BS41" s="2553"/>
      <c r="BT41" s="2553"/>
      <c r="BU41" s="2553"/>
      <c r="BV41" s="2553"/>
      <c r="BW41" s="2553"/>
      <c r="BX41" s="2552"/>
      <c r="BY41" s="2552"/>
      <c r="BZ41" s="2552"/>
      <c r="CA41" s="2552"/>
      <c r="CB41" s="2552"/>
      <c r="CC41" s="2552"/>
      <c r="CD41" s="2552"/>
      <c r="CE41" s="2552"/>
      <c r="CF41" s="2552"/>
      <c r="CG41" s="2551"/>
      <c r="CH41" s="2551"/>
      <c r="CI41" s="2552"/>
      <c r="CJ41" s="2551"/>
      <c r="CK41" s="2551"/>
      <c r="CV41" s="2245"/>
      <c r="CW41" s="2710" t="s">
        <v>350</v>
      </c>
      <c r="CX41" s="2710" t="s">
        <v>351</v>
      </c>
      <c r="CY41" s="2710" t="s">
        <v>351</v>
      </c>
      <c r="CZ41" s="2710" t="s">
        <v>351</v>
      </c>
      <c r="DA41" s="2728" t="s">
        <v>352</v>
      </c>
      <c r="DB41" s="2728" t="s">
        <v>353</v>
      </c>
      <c r="DC41" s="2728" t="s">
        <v>354</v>
      </c>
      <c r="DD41" s="2728" t="s">
        <v>352</v>
      </c>
    </row>
    <row r="42" spans="2:112" s="2848" customFormat="1" ht="67.5" customHeight="1">
      <c r="C42" s="2440" t="s">
        <v>355</v>
      </c>
      <c r="D42" s="2289"/>
      <c r="E42" s="2289"/>
      <c r="F42" s="2289"/>
      <c r="G42" s="2289"/>
      <c r="H42" s="2289"/>
      <c r="I42" s="2289"/>
      <c r="J42" s="2289"/>
      <c r="K42" s="2289"/>
      <c r="L42" s="2289"/>
      <c r="M42" s="2289"/>
      <c r="N42" s="2289"/>
      <c r="O42" s="2289"/>
      <c r="P42" s="2289"/>
      <c r="Q42" s="2289"/>
      <c r="R42" s="2289"/>
      <c r="S42" s="2289"/>
      <c r="T42" s="2289"/>
      <c r="U42" s="2289"/>
      <c r="V42" s="2289"/>
      <c r="W42" s="2244"/>
      <c r="X42" s="2244"/>
      <c r="Y42" s="2244"/>
      <c r="Z42" s="2244"/>
      <c r="AA42" s="2244"/>
      <c r="AB42" s="2244"/>
      <c r="AC42" s="2244"/>
      <c r="AD42" s="2244"/>
      <c r="AE42" s="2244"/>
      <c r="AF42" s="2244"/>
      <c r="AG42" s="2244"/>
      <c r="AH42" s="2244"/>
      <c r="AI42" s="2244"/>
      <c r="AJ42" s="2244"/>
      <c r="AK42" s="2244"/>
      <c r="AL42" s="2244"/>
      <c r="AM42" s="2244"/>
      <c r="AN42" s="2244"/>
      <c r="AO42" s="2244"/>
      <c r="AP42" s="2244"/>
      <c r="AQ42" s="2244"/>
      <c r="AR42" s="2244"/>
      <c r="AS42" s="2244"/>
      <c r="AT42" s="2244"/>
      <c r="AU42" s="2244"/>
      <c r="AV42" s="2244"/>
      <c r="AW42" s="2244"/>
      <c r="AX42" s="2244"/>
      <c r="AY42" s="2244"/>
      <c r="AZ42" s="2244"/>
      <c r="BA42" s="2244"/>
      <c r="BB42" s="2244"/>
      <c r="BC42" s="2244"/>
      <c r="BD42" s="2244"/>
      <c r="BE42" s="2244"/>
      <c r="BF42" s="2244"/>
      <c r="BG42" s="2244"/>
      <c r="BH42" s="2244"/>
      <c r="BI42" s="2244"/>
      <c r="BJ42" s="2244"/>
      <c r="BK42" s="2244"/>
      <c r="BL42" s="2244"/>
      <c r="BM42" s="2244"/>
      <c r="BN42" s="2244"/>
      <c r="BO42" s="2244"/>
      <c r="BP42" s="2244"/>
      <c r="BQ42" s="2244"/>
      <c r="BR42" s="2244"/>
      <c r="BS42" s="2244"/>
      <c r="BT42" s="2244"/>
      <c r="BU42" s="2244"/>
      <c r="BV42" s="2244"/>
      <c r="BW42" s="2244"/>
      <c r="BX42" s="2289"/>
      <c r="BY42" s="2289"/>
      <c r="BZ42" s="2289"/>
      <c r="CA42" s="2289"/>
      <c r="CB42" s="2289"/>
      <c r="CC42" s="2289"/>
      <c r="CD42" s="2289"/>
      <c r="CE42" s="2289"/>
      <c r="CF42" s="2289"/>
      <c r="CG42" s="2448"/>
      <c r="CH42" s="2448"/>
      <c r="CI42" s="2242"/>
      <c r="CJ42" s="2242"/>
      <c r="CK42" s="2242"/>
      <c r="CL42" s="2242"/>
      <c r="CM42" s="2242"/>
      <c r="CN42" s="2242"/>
      <c r="CO42" s="2301"/>
      <c r="CP42" s="2543"/>
      <c r="CQ42" s="2301" t="s">
        <v>356</v>
      </c>
      <c r="CR42" s="2436" t="s">
        <v>357</v>
      </c>
      <c r="CS42" s="2542" t="s">
        <v>358</v>
      </c>
      <c r="CT42" s="2542" t="s">
        <v>357</v>
      </c>
      <c r="CU42" s="2542" t="s">
        <v>357</v>
      </c>
      <c r="CV42" s="2301"/>
      <c r="CW42" s="2711"/>
      <c r="CX42" s="2708"/>
      <c r="CY42" s="2708"/>
      <c r="CZ42" s="2708"/>
      <c r="DA42" s="2738" t="s">
        <v>359</v>
      </c>
      <c r="DB42" s="2738" t="s">
        <v>359</v>
      </c>
      <c r="DC42" s="2738" t="s">
        <v>360</v>
      </c>
      <c r="DD42" s="2738" t="s">
        <v>361</v>
      </c>
      <c r="DE42" s="2738" t="s">
        <v>362</v>
      </c>
      <c r="DF42" s="2708" t="s">
        <v>363</v>
      </c>
      <c r="DG42" s="2708"/>
    </row>
    <row r="43" spans="2:112" s="2847" customFormat="1" ht="94.5" hidden="1">
      <c r="C43" s="2342" t="s">
        <v>364</v>
      </c>
      <c r="D43" s="2333"/>
      <c r="E43" s="2333"/>
      <c r="F43" s="2333"/>
      <c r="G43" s="2333"/>
      <c r="H43" s="2333"/>
      <c r="I43" s="2333"/>
      <c r="J43" s="2333"/>
      <c r="K43" s="2333"/>
      <c r="L43" s="2333"/>
      <c r="M43" s="2333"/>
      <c r="N43" s="2333"/>
      <c r="O43" s="2333"/>
      <c r="P43" s="2333"/>
      <c r="Q43" s="2333"/>
      <c r="R43" s="2333"/>
      <c r="S43" s="2333"/>
      <c r="T43" s="2333"/>
      <c r="U43" s="2333"/>
      <c r="V43" s="2333"/>
      <c r="W43" s="2334"/>
      <c r="X43" s="2334"/>
      <c r="Y43" s="2334"/>
      <c r="Z43" s="2334"/>
      <c r="AA43" s="2334"/>
      <c r="AB43" s="2334"/>
      <c r="AC43" s="2334"/>
      <c r="AD43" s="2334"/>
      <c r="AE43" s="2334"/>
      <c r="AF43" s="2334"/>
      <c r="AG43" s="2334"/>
      <c r="AH43" s="2334"/>
      <c r="AI43" s="2334"/>
      <c r="AJ43" s="2334"/>
      <c r="AK43" s="2334"/>
      <c r="AL43" s="2334"/>
      <c r="AM43" s="2334"/>
      <c r="AN43" s="2334"/>
      <c r="AO43" s="2334"/>
      <c r="AP43" s="2334"/>
      <c r="AQ43" s="2334"/>
      <c r="AR43" s="2334"/>
      <c r="AS43" s="2334"/>
      <c r="AT43" s="2334"/>
      <c r="AU43" s="2334"/>
      <c r="AV43" s="2334"/>
      <c r="AW43" s="2334"/>
      <c r="AX43" s="2334"/>
      <c r="AY43" s="2334"/>
      <c r="AZ43" s="2334"/>
      <c r="BA43" s="2334"/>
      <c r="BB43" s="2334"/>
      <c r="BC43" s="2334"/>
      <c r="BD43" s="2334"/>
      <c r="BE43" s="2334"/>
      <c r="BF43" s="2334"/>
      <c r="BG43" s="2334"/>
      <c r="BH43" s="2334"/>
      <c r="BI43" s="2334"/>
      <c r="BJ43" s="2334"/>
      <c r="BK43" s="2334"/>
      <c r="BL43" s="2334"/>
      <c r="BM43" s="2334"/>
      <c r="BN43" s="2334"/>
      <c r="BO43" s="2334"/>
      <c r="BP43" s="2334"/>
      <c r="BQ43" s="2334"/>
      <c r="BR43" s="2334"/>
      <c r="BS43" s="2334"/>
      <c r="BT43" s="2334"/>
      <c r="BU43" s="2334"/>
      <c r="BV43" s="2334"/>
      <c r="BW43" s="2334"/>
      <c r="BX43" s="2333"/>
      <c r="BY43" s="2333"/>
      <c r="BZ43" s="2333"/>
      <c r="CA43" s="2333"/>
      <c r="CB43" s="2333"/>
      <c r="CC43" s="2333"/>
      <c r="CD43" s="2333"/>
      <c r="CE43" s="2333"/>
      <c r="CF43" s="2333"/>
      <c r="CG43" s="2332"/>
      <c r="CH43" s="2333" t="s">
        <v>365</v>
      </c>
      <c r="CI43" s="2333" t="s">
        <v>366</v>
      </c>
      <c r="CJ43" s="2333" t="s">
        <v>366</v>
      </c>
      <c r="CK43" s="2263" t="s">
        <v>366</v>
      </c>
      <c r="CL43" s="2333" t="s">
        <v>367</v>
      </c>
      <c r="CM43" s="2333" t="s">
        <v>368</v>
      </c>
      <c r="CN43" s="2518" t="s">
        <v>369</v>
      </c>
      <c r="CO43" s="2517" t="s">
        <v>370</v>
      </c>
      <c r="CP43" s="2333" t="s">
        <v>371</v>
      </c>
      <c r="CQ43" s="2289" t="s">
        <v>371</v>
      </c>
      <c r="CR43" s="2289" t="s">
        <v>372</v>
      </c>
    </row>
    <row r="44" spans="2:112" s="2847" customFormat="1" ht="148.5" customHeight="1">
      <c r="C44" s="2387" t="s">
        <v>373</v>
      </c>
      <c r="D44" s="2333"/>
      <c r="E44" s="2333"/>
      <c r="F44" s="2333"/>
      <c r="G44" s="2333"/>
      <c r="H44" s="2333"/>
      <c r="I44" s="2333"/>
      <c r="J44" s="2333"/>
      <c r="K44" s="2333"/>
      <c r="L44" s="2333"/>
      <c r="M44" s="2333"/>
      <c r="N44" s="2333"/>
      <c r="O44" s="2333"/>
      <c r="P44" s="2333"/>
      <c r="Q44" s="2333"/>
      <c r="R44" s="2333"/>
      <c r="S44" s="2333"/>
      <c r="T44" s="2333"/>
      <c r="U44" s="2333"/>
      <c r="V44" s="2333"/>
      <c r="W44" s="2334"/>
      <c r="X44" s="2334"/>
      <c r="Y44" s="2334"/>
      <c r="Z44" s="2334"/>
      <c r="AA44" s="2334"/>
      <c r="AB44" s="2334"/>
      <c r="AC44" s="2334"/>
      <c r="AD44" s="2334"/>
      <c r="AE44" s="2334"/>
      <c r="AF44" s="2334"/>
      <c r="AG44" s="2334"/>
      <c r="AH44" s="2334"/>
      <c r="AI44" s="2334"/>
      <c r="AJ44" s="2334"/>
      <c r="AK44" s="2334"/>
      <c r="AL44" s="2334"/>
      <c r="AM44" s="2334"/>
      <c r="AN44" s="2334"/>
      <c r="AO44" s="2334"/>
      <c r="AP44" s="2334"/>
      <c r="AQ44" s="2334"/>
      <c r="AR44" s="2334"/>
      <c r="AS44" s="2334"/>
      <c r="AT44" s="2334"/>
      <c r="AU44" s="2334"/>
      <c r="AV44" s="2334"/>
      <c r="AW44" s="2334"/>
      <c r="AX44" s="2334"/>
      <c r="AY44" s="2334"/>
      <c r="AZ44" s="2334"/>
      <c r="BA44" s="2334"/>
      <c r="BB44" s="2334"/>
      <c r="BC44" s="2334"/>
      <c r="BD44" s="2334"/>
      <c r="BE44" s="2334"/>
      <c r="BF44" s="2334"/>
      <c r="BG44" s="2334"/>
      <c r="BH44" s="2334"/>
      <c r="BI44" s="2334"/>
      <c r="BJ44" s="2334"/>
      <c r="BK44" s="2334"/>
      <c r="BL44" s="2334"/>
      <c r="BM44" s="2334"/>
      <c r="BN44" s="2334"/>
      <c r="BO44" s="2334"/>
      <c r="BP44" s="2334"/>
      <c r="BQ44" s="2334"/>
      <c r="BR44" s="2334"/>
      <c r="BS44" s="2334"/>
      <c r="BT44" s="2334"/>
      <c r="BU44" s="2334"/>
      <c r="BV44" s="2334"/>
      <c r="BW44" s="2244"/>
      <c r="BX44" s="2289"/>
      <c r="BY44" s="2289"/>
      <c r="BZ44" s="2289"/>
      <c r="CA44" s="2289"/>
      <c r="CB44" s="2289"/>
      <c r="CC44" s="2289"/>
      <c r="CD44" s="2289"/>
      <c r="CE44" s="2289"/>
      <c r="CF44" s="2289"/>
      <c r="CG44" s="2448"/>
      <c r="CH44" s="2448"/>
      <c r="CI44" s="2382"/>
      <c r="CJ44" s="2382"/>
      <c r="CK44" s="2259"/>
      <c r="CL44" s="2259"/>
      <c r="CM44" s="2259"/>
      <c r="CN44" s="2259"/>
      <c r="CO44" s="2549" t="s">
        <v>229</v>
      </c>
      <c r="CP44" s="2550" t="s">
        <v>374</v>
      </c>
      <c r="CQ44" s="2549" t="s">
        <v>375</v>
      </c>
      <c r="CR44" s="2549" t="s">
        <v>375</v>
      </c>
      <c r="CS44" s="2549" t="s">
        <v>376</v>
      </c>
      <c r="CT44" s="2616" t="s">
        <v>377</v>
      </c>
      <c r="CU44" s="2301" t="s">
        <v>378</v>
      </c>
      <c r="CV44" s="2549" t="s">
        <v>379</v>
      </c>
      <c r="CW44" s="2550" t="s">
        <v>380</v>
      </c>
      <c r="CX44" s="2550" t="s">
        <v>380</v>
      </c>
      <c r="CY44" s="2550" t="s">
        <v>381</v>
      </c>
      <c r="CZ44" s="2550" t="s">
        <v>380</v>
      </c>
      <c r="DA44" s="2541" t="s">
        <v>382</v>
      </c>
      <c r="DB44" s="2541" t="s">
        <v>382</v>
      </c>
      <c r="DC44" s="2766" t="s">
        <v>383</v>
      </c>
      <c r="DD44" s="2767" t="s">
        <v>384</v>
      </c>
      <c r="DE44" s="2767" t="s">
        <v>385</v>
      </c>
      <c r="DF44" s="2767" t="s">
        <v>386</v>
      </c>
      <c r="DG44" s="2848"/>
    </row>
    <row r="45" spans="2:112" s="2847" customFormat="1" ht="51" hidden="1" customHeight="1">
      <c r="C45" s="2342" t="s">
        <v>387</v>
      </c>
      <c r="D45" s="2333"/>
      <c r="E45" s="2333"/>
      <c r="F45" s="2333"/>
      <c r="G45" s="2333"/>
      <c r="H45" s="2333"/>
      <c r="I45" s="2333"/>
      <c r="J45" s="2333"/>
      <c r="K45" s="2333"/>
      <c r="L45" s="2333"/>
      <c r="M45" s="2333"/>
      <c r="N45" s="2333"/>
      <c r="O45" s="2333"/>
      <c r="P45" s="2333"/>
      <c r="Q45" s="2333"/>
      <c r="R45" s="2333"/>
      <c r="S45" s="2333"/>
      <c r="T45" s="2333"/>
      <c r="U45" s="2333"/>
      <c r="V45" s="2333"/>
      <c r="W45" s="2334"/>
      <c r="X45" s="2334"/>
      <c r="Y45" s="2334"/>
      <c r="Z45" s="2334"/>
      <c r="AA45" s="2334"/>
      <c r="AB45" s="2334"/>
      <c r="AC45" s="2334"/>
      <c r="AD45" s="2334"/>
      <c r="AE45" s="2334"/>
      <c r="AF45" s="2334"/>
      <c r="AG45" s="2334"/>
      <c r="AH45" s="2334"/>
      <c r="AI45" s="2334"/>
      <c r="AJ45" s="2334"/>
      <c r="AK45" s="2334"/>
      <c r="AL45" s="2334"/>
      <c r="AM45" s="2334"/>
      <c r="AN45" s="2334"/>
      <c r="AO45" s="2334"/>
      <c r="AP45" s="2334"/>
      <c r="AQ45" s="2334"/>
      <c r="AR45" s="2334"/>
      <c r="AS45" s="2334"/>
      <c r="AT45" s="2334"/>
      <c r="AU45" s="2334"/>
      <c r="AV45" s="2334"/>
      <c r="AW45" s="2334"/>
      <c r="AX45" s="2334"/>
      <c r="AY45" s="2334"/>
      <c r="AZ45" s="2334"/>
      <c r="BA45" s="2334"/>
      <c r="BB45" s="2334"/>
      <c r="BC45" s="2334"/>
      <c r="BD45" s="2334"/>
      <c r="BE45" s="2334"/>
      <c r="BF45" s="2334"/>
      <c r="BG45" s="2334"/>
      <c r="BH45" s="2334"/>
      <c r="BI45" s="2334"/>
      <c r="BJ45" s="2334"/>
      <c r="BK45" s="2334"/>
      <c r="BL45" s="2334"/>
      <c r="BM45" s="2334" t="s">
        <v>388</v>
      </c>
      <c r="BN45" s="2334" t="s">
        <v>389</v>
      </c>
      <c r="BO45" s="2334" t="s">
        <v>390</v>
      </c>
      <c r="BP45" s="2334" t="s">
        <v>390</v>
      </c>
      <c r="BQ45" s="2334" t="s">
        <v>390</v>
      </c>
      <c r="BR45" s="2334" t="s">
        <v>391</v>
      </c>
      <c r="BS45" s="2334" t="s">
        <v>391</v>
      </c>
      <c r="BT45" s="2334" t="s">
        <v>391</v>
      </c>
      <c r="BU45" s="2334" t="s">
        <v>391</v>
      </c>
      <c r="BV45" s="2334" t="s">
        <v>391</v>
      </c>
      <c r="BW45" s="2244" t="s">
        <v>392</v>
      </c>
      <c r="BX45" s="2289" t="s">
        <v>393</v>
      </c>
      <c r="BY45" s="2289" t="s">
        <v>393</v>
      </c>
      <c r="BZ45" s="2289" t="s">
        <v>393</v>
      </c>
      <c r="CA45" s="2289" t="s">
        <v>393</v>
      </c>
      <c r="CB45" s="2289" t="s">
        <v>210</v>
      </c>
      <c r="CC45" s="2289" t="s">
        <v>394</v>
      </c>
      <c r="CD45" s="2289"/>
      <c r="CE45" s="2289"/>
      <c r="CF45" s="2289"/>
      <c r="CG45" s="2448"/>
      <c r="CH45" s="2448"/>
      <c r="CI45" s="2289"/>
      <c r="CJ45" s="2448"/>
      <c r="CK45" s="2448"/>
      <c r="CL45" s="2221"/>
      <c r="CM45" s="2220"/>
      <c r="CT45" s="2862"/>
      <c r="CU45" s="2862"/>
    </row>
    <row r="46" spans="2:112" s="2847" customFormat="1" ht="81" hidden="1">
      <c r="C46" s="2354" t="s">
        <v>395</v>
      </c>
      <c r="D46" s="2344"/>
      <c r="E46" s="2344"/>
      <c r="F46" s="2344"/>
      <c r="G46" s="2344"/>
      <c r="H46" s="2344"/>
      <c r="I46" s="2344"/>
      <c r="J46" s="2344"/>
      <c r="K46" s="2344"/>
      <c r="L46" s="2344"/>
      <c r="M46" s="2344"/>
      <c r="N46" s="2344"/>
      <c r="O46" s="2344"/>
      <c r="P46" s="2344"/>
      <c r="Q46" s="2344"/>
      <c r="R46" s="2344"/>
      <c r="S46" s="2344"/>
      <c r="T46" s="2344"/>
      <c r="U46" s="2344"/>
      <c r="V46" s="2344"/>
      <c r="W46" s="2345"/>
      <c r="X46" s="2345"/>
      <c r="Y46" s="2345"/>
      <c r="Z46" s="2345"/>
      <c r="AA46" s="2345"/>
      <c r="AB46" s="2345"/>
      <c r="AC46" s="2345"/>
      <c r="AD46" s="2345"/>
      <c r="AE46" s="2345"/>
      <c r="AF46" s="2345"/>
      <c r="AG46" s="2345"/>
      <c r="AH46" s="2345"/>
      <c r="AI46" s="2345"/>
      <c r="AJ46" s="2345"/>
      <c r="AK46" s="2345"/>
      <c r="AL46" s="2345"/>
      <c r="AM46" s="2345"/>
      <c r="AN46" s="2345"/>
      <c r="AO46" s="2345"/>
      <c r="AP46" s="2345"/>
      <c r="AQ46" s="2345"/>
      <c r="AR46" s="2345"/>
      <c r="AS46" s="2345"/>
      <c r="AT46" s="2345"/>
      <c r="AU46" s="2345"/>
      <c r="AV46" s="2345"/>
      <c r="AW46" s="2345"/>
      <c r="AX46" s="2345"/>
      <c r="AY46" s="2345"/>
      <c r="AZ46" s="2345"/>
      <c r="BA46" s="2345"/>
      <c r="BB46" s="2345"/>
      <c r="BC46" s="2345"/>
      <c r="BD46" s="2345"/>
      <c r="BE46" s="2345"/>
      <c r="BF46" s="2345"/>
      <c r="BG46" s="2345"/>
      <c r="BH46" s="2345"/>
      <c r="BI46" s="2345"/>
      <c r="BJ46" s="2345"/>
      <c r="BK46" s="2345"/>
      <c r="BL46" s="2345"/>
      <c r="BM46" s="2345"/>
      <c r="BN46" s="2345"/>
      <c r="BO46" s="2345"/>
      <c r="BP46" s="2345"/>
      <c r="BQ46" s="2345"/>
      <c r="BR46" s="2345"/>
      <c r="BS46" s="2345"/>
      <c r="BT46" s="2345"/>
      <c r="BU46" s="2345"/>
      <c r="BV46" s="2345"/>
      <c r="BW46" s="2345"/>
      <c r="BX46" s="2344"/>
      <c r="BY46" s="2344"/>
      <c r="BZ46" s="2344"/>
      <c r="CA46" s="2344"/>
      <c r="CB46" s="2344"/>
      <c r="CC46" s="2344"/>
      <c r="CD46" s="2344"/>
      <c r="CE46" s="2344"/>
      <c r="CF46" s="2344"/>
      <c r="CG46" s="2343"/>
      <c r="CH46" s="2344" t="s">
        <v>396</v>
      </c>
      <c r="CI46" s="2344" t="s">
        <v>397</v>
      </c>
      <c r="CJ46" s="2344" t="s">
        <v>397</v>
      </c>
      <c r="CK46" s="2344" t="s">
        <v>397</v>
      </c>
      <c r="CL46" s="2344" t="s">
        <v>397</v>
      </c>
      <c r="CM46" s="2289" t="s">
        <v>397</v>
      </c>
      <c r="CN46" s="2344" t="s">
        <v>398</v>
      </c>
      <c r="CO46" s="2448" t="s">
        <v>397</v>
      </c>
      <c r="CP46" s="2343" t="s">
        <v>399</v>
      </c>
      <c r="CT46" s="2863"/>
      <c r="CU46" s="2863"/>
    </row>
    <row r="47" spans="2:112" s="2847" customFormat="1" ht="101.25" customHeight="1">
      <c r="C47" s="2354" t="s">
        <v>400</v>
      </c>
      <c r="D47" s="2344"/>
      <c r="E47" s="2344"/>
      <c r="F47" s="2344"/>
      <c r="G47" s="2344"/>
      <c r="H47" s="2344"/>
      <c r="I47" s="2344"/>
      <c r="J47" s="2344"/>
      <c r="K47" s="2344"/>
      <c r="L47" s="2344"/>
      <c r="M47" s="2344"/>
      <c r="N47" s="2344"/>
      <c r="O47" s="2344"/>
      <c r="P47" s="2344"/>
      <c r="Q47" s="2344"/>
      <c r="R47" s="2344"/>
      <c r="S47" s="2344"/>
      <c r="T47" s="2344"/>
      <c r="U47" s="2344"/>
      <c r="V47" s="2344"/>
      <c r="W47" s="2345"/>
      <c r="X47" s="2345"/>
      <c r="Y47" s="2345"/>
      <c r="Z47" s="2345"/>
      <c r="AA47" s="2345"/>
      <c r="AB47" s="2345"/>
      <c r="AC47" s="2345"/>
      <c r="AD47" s="2345"/>
      <c r="AE47" s="2345"/>
      <c r="AF47" s="2345"/>
      <c r="AG47" s="2345"/>
      <c r="AH47" s="2345"/>
      <c r="AI47" s="2345"/>
      <c r="AJ47" s="2345"/>
      <c r="AK47" s="2345"/>
      <c r="AL47" s="2345"/>
      <c r="AM47" s="2345"/>
      <c r="AN47" s="2345"/>
      <c r="AO47" s="2345"/>
      <c r="AP47" s="2345"/>
      <c r="AQ47" s="2345"/>
      <c r="AR47" s="2345"/>
      <c r="AS47" s="2345"/>
      <c r="AT47" s="2345"/>
      <c r="AU47" s="2345"/>
      <c r="AV47" s="2345"/>
      <c r="AW47" s="2345"/>
      <c r="AX47" s="2345"/>
      <c r="AY47" s="2345"/>
      <c r="AZ47" s="2345"/>
      <c r="BA47" s="2345"/>
      <c r="BB47" s="2345"/>
      <c r="BC47" s="2345"/>
      <c r="BD47" s="2345"/>
      <c r="BE47" s="2345"/>
      <c r="BF47" s="2345"/>
      <c r="BG47" s="2345"/>
      <c r="BH47" s="2345"/>
      <c r="BI47" s="2345"/>
      <c r="BJ47" s="2345"/>
      <c r="BK47" s="2345"/>
      <c r="BL47" s="2345"/>
      <c r="BM47" s="2345"/>
      <c r="BN47" s="2345"/>
      <c r="BO47" s="2345"/>
      <c r="BP47" s="2345"/>
      <c r="BQ47" s="2345"/>
      <c r="BR47" s="2345"/>
      <c r="BS47" s="2345"/>
      <c r="BT47" s="2345"/>
      <c r="BU47" s="2345"/>
      <c r="BV47" s="2345"/>
      <c r="BW47" s="2345"/>
      <c r="BX47" s="2344"/>
      <c r="BY47" s="2344"/>
      <c r="BZ47" s="2344"/>
      <c r="CA47" s="2344"/>
      <c r="CB47" s="2344"/>
      <c r="CC47" s="2344"/>
      <c r="CD47" s="2344"/>
      <c r="CE47" s="2344"/>
      <c r="CF47" s="2344"/>
      <c r="CG47" s="2343"/>
      <c r="CH47" s="2344"/>
      <c r="CI47" s="2344"/>
      <c r="CJ47" s="2344"/>
      <c r="CK47" s="2344"/>
      <c r="CL47" s="2344"/>
      <c r="CM47" s="2289"/>
      <c r="CN47" s="2730"/>
      <c r="CO47" s="2731"/>
      <c r="CP47" s="2732"/>
      <c r="CQ47" s="2863"/>
      <c r="CR47" s="2863"/>
      <c r="CS47" s="2863"/>
      <c r="CT47" s="2863"/>
      <c r="CU47" s="2863"/>
      <c r="CV47" s="2863"/>
      <c r="CW47" s="2863"/>
      <c r="CX47" s="2863"/>
      <c r="CY47" s="2736"/>
      <c r="CZ47" s="2736"/>
      <c r="DA47" s="2737" t="s">
        <v>401</v>
      </c>
      <c r="DB47" s="2737" t="s">
        <v>402</v>
      </c>
      <c r="DC47" s="2736" t="s">
        <v>403</v>
      </c>
      <c r="DD47" s="2736" t="s">
        <v>404</v>
      </c>
      <c r="DE47" s="2736" t="s">
        <v>405</v>
      </c>
      <c r="DF47" s="2736" t="s">
        <v>405</v>
      </c>
      <c r="DG47" s="2739"/>
    </row>
    <row r="48" spans="2:112" s="2847" customFormat="1" ht="112.5" customHeight="1">
      <c r="C48" s="2528" t="s">
        <v>406</v>
      </c>
      <c r="D48" s="2436"/>
      <c r="E48" s="2436"/>
      <c r="F48" s="2436"/>
      <c r="G48" s="2436"/>
      <c r="H48" s="2436"/>
      <c r="I48" s="2436"/>
      <c r="J48" s="2436"/>
      <c r="K48" s="2436"/>
      <c r="L48" s="2436"/>
      <c r="M48" s="2436"/>
      <c r="N48" s="2436"/>
      <c r="O48" s="2436"/>
      <c r="P48" s="2436"/>
      <c r="Q48" s="2436"/>
      <c r="R48" s="2436"/>
      <c r="S48" s="2436"/>
      <c r="T48" s="2436"/>
      <c r="U48" s="2436"/>
      <c r="V48" s="2436"/>
      <c r="W48" s="2469"/>
      <c r="X48" s="2469"/>
      <c r="Y48" s="2469"/>
      <c r="Z48" s="2469"/>
      <c r="AA48" s="2469"/>
      <c r="AB48" s="2469"/>
      <c r="AC48" s="2469"/>
      <c r="AD48" s="2469"/>
      <c r="AE48" s="2469"/>
      <c r="AF48" s="2469"/>
      <c r="AG48" s="2469"/>
      <c r="AH48" s="2469"/>
      <c r="AI48" s="2469"/>
      <c r="AJ48" s="2469"/>
      <c r="AK48" s="2469"/>
      <c r="AL48" s="2469"/>
      <c r="AM48" s="2469"/>
      <c r="AN48" s="2469"/>
      <c r="AO48" s="2469"/>
      <c r="AP48" s="2469"/>
      <c r="AQ48" s="2469"/>
      <c r="AR48" s="2469"/>
      <c r="AS48" s="2469"/>
      <c r="AT48" s="2469"/>
      <c r="AU48" s="2469"/>
      <c r="AV48" s="2469"/>
      <c r="AW48" s="2469"/>
      <c r="AX48" s="2469"/>
      <c r="AY48" s="2469"/>
      <c r="AZ48" s="2469"/>
      <c r="BA48" s="2469"/>
      <c r="BB48" s="2469"/>
      <c r="BC48" s="2469"/>
      <c r="BD48" s="2469"/>
      <c r="BE48" s="2469"/>
      <c r="BF48" s="2469"/>
      <c r="BG48" s="2469"/>
      <c r="BH48" s="2469"/>
      <c r="BI48" s="2469"/>
      <c r="BJ48" s="2469"/>
      <c r="BK48" s="2469"/>
      <c r="BL48" s="2469"/>
      <c r="BM48" s="2469"/>
      <c r="BN48" s="2469"/>
      <c r="BO48" s="2469"/>
      <c r="BP48" s="2469"/>
      <c r="BQ48" s="2469"/>
      <c r="BR48" s="2469"/>
      <c r="BS48" s="2469"/>
      <c r="BT48" s="2469"/>
      <c r="BU48" s="2469"/>
      <c r="BV48" s="2469"/>
      <c r="BW48" s="2469"/>
      <c r="BX48" s="2436"/>
      <c r="BY48" s="2436"/>
      <c r="BZ48" s="2436"/>
      <c r="CA48" s="2436"/>
      <c r="CB48" s="2436"/>
      <c r="CC48" s="2436"/>
      <c r="CD48" s="2436"/>
      <c r="CE48" s="2436"/>
      <c r="CF48" s="2436"/>
      <c r="CG48" s="2516"/>
      <c r="CH48" s="2516"/>
      <c r="CI48" s="2436"/>
      <c r="CJ48" s="2516"/>
      <c r="CK48" s="2279"/>
      <c r="CL48" s="2280"/>
      <c r="CM48" s="2291" t="s">
        <v>407</v>
      </c>
      <c r="CN48" s="2526" t="s">
        <v>408</v>
      </c>
      <c r="CO48" s="2526" t="s">
        <v>409</v>
      </c>
      <c r="CP48" s="2526" t="s">
        <v>409</v>
      </c>
      <c r="CQ48" s="2527" t="s">
        <v>409</v>
      </c>
      <c r="CR48" s="2527" t="s">
        <v>409</v>
      </c>
      <c r="CS48" s="2527" t="s">
        <v>409</v>
      </c>
      <c r="CT48" s="2527" t="s">
        <v>409</v>
      </c>
      <c r="CU48" s="2526" t="s">
        <v>409</v>
      </c>
      <c r="CV48" s="2526" t="s">
        <v>410</v>
      </c>
      <c r="CW48" s="2526" t="s">
        <v>411</v>
      </c>
      <c r="CX48" s="2628" t="s">
        <v>412</v>
      </c>
      <c r="CY48" s="2628" t="s">
        <v>412</v>
      </c>
      <c r="DB48" s="2628" t="s">
        <v>413</v>
      </c>
      <c r="DC48" s="2628" t="s">
        <v>414</v>
      </c>
      <c r="DD48" s="2628" t="s">
        <v>413</v>
      </c>
      <c r="DE48" s="2628" t="s">
        <v>413</v>
      </c>
      <c r="DF48" s="2628" t="s">
        <v>413</v>
      </c>
      <c r="DG48" s="2740" t="s">
        <v>415</v>
      </c>
    </row>
    <row r="49" spans="2:106" s="2847" customFormat="1" ht="133.5" hidden="1" customHeight="1">
      <c r="C49" s="2354" t="s">
        <v>416</v>
      </c>
      <c r="D49" s="2344"/>
      <c r="E49" s="2344"/>
      <c r="F49" s="2344"/>
      <c r="G49" s="2344"/>
      <c r="H49" s="2344"/>
      <c r="I49" s="2344"/>
      <c r="J49" s="2344"/>
      <c r="K49" s="2344"/>
      <c r="L49" s="2344"/>
      <c r="M49" s="2344"/>
      <c r="N49" s="2344"/>
      <c r="O49" s="2344"/>
      <c r="P49" s="2344"/>
      <c r="Q49" s="2344"/>
      <c r="R49" s="2344"/>
      <c r="S49" s="2344"/>
      <c r="T49" s="2344"/>
      <c r="U49" s="2344"/>
      <c r="V49" s="2344"/>
      <c r="W49" s="2345"/>
      <c r="X49" s="2345"/>
      <c r="Y49" s="2345"/>
      <c r="Z49" s="2345"/>
      <c r="AA49" s="2345"/>
      <c r="AB49" s="2345"/>
      <c r="AC49" s="2345"/>
      <c r="AD49" s="2345"/>
      <c r="AE49" s="2345"/>
      <c r="AF49" s="2345"/>
      <c r="AG49" s="2345"/>
      <c r="AH49" s="2345"/>
      <c r="AI49" s="2345"/>
      <c r="AJ49" s="2345"/>
      <c r="AK49" s="2345"/>
      <c r="AL49" s="2345"/>
      <c r="AM49" s="2345"/>
      <c r="AN49" s="2345"/>
      <c r="AO49" s="2345"/>
      <c r="AP49" s="2345"/>
      <c r="AQ49" s="2345"/>
      <c r="AR49" s="2345"/>
      <c r="AS49" s="2345"/>
      <c r="AT49" s="2345"/>
      <c r="AU49" s="2345"/>
      <c r="AV49" s="2345"/>
      <c r="AW49" s="2345"/>
      <c r="AX49" s="2345"/>
      <c r="AY49" s="2345"/>
      <c r="AZ49" s="2345"/>
      <c r="BA49" s="2345"/>
      <c r="BB49" s="2345"/>
      <c r="BC49" s="2345"/>
      <c r="BD49" s="2345"/>
      <c r="BE49" s="2345"/>
      <c r="BF49" s="2345"/>
      <c r="BG49" s="2345"/>
      <c r="BH49" s="2345"/>
      <c r="BI49" s="2345"/>
      <c r="BJ49" s="2345"/>
      <c r="BK49" s="2345"/>
      <c r="BL49" s="2345"/>
      <c r="BM49" s="2345"/>
      <c r="BN49" s="2345"/>
      <c r="BO49" s="2345"/>
      <c r="BP49" s="2345"/>
      <c r="BQ49" s="2345"/>
      <c r="BR49" s="2345"/>
      <c r="BS49" s="2345"/>
      <c r="BT49" s="2345"/>
      <c r="BU49" s="2345"/>
      <c r="BV49" s="2345"/>
      <c r="BW49" s="2345"/>
      <c r="BX49" s="2344"/>
      <c r="BY49" s="2344"/>
      <c r="BZ49" s="2344"/>
      <c r="CA49" s="2344"/>
      <c r="CB49" s="2344"/>
      <c r="CC49" s="2344"/>
      <c r="CD49" s="2344"/>
      <c r="CE49" s="2344"/>
      <c r="CF49" s="2344"/>
      <c r="CG49" s="2343"/>
      <c r="CH49" s="2344"/>
      <c r="CI49" s="2344"/>
      <c r="CJ49" s="2344" t="s">
        <v>417</v>
      </c>
      <c r="CK49" s="2343" t="s">
        <v>418</v>
      </c>
      <c r="CL49" s="2344" t="s">
        <v>418</v>
      </c>
      <c r="CM49" s="2263" t="s">
        <v>419</v>
      </c>
      <c r="CN49" s="2344" t="s">
        <v>419</v>
      </c>
      <c r="CO49" s="2343" t="s">
        <v>419</v>
      </c>
      <c r="CP49" s="2524" t="s">
        <v>420</v>
      </c>
      <c r="CQ49" s="2864" t="s">
        <v>421</v>
      </c>
      <c r="CR49" s="2343" t="s">
        <v>421</v>
      </c>
      <c r="CS49" s="2616" t="s">
        <v>422</v>
      </c>
      <c r="CT49" s="2527" t="s">
        <v>423</v>
      </c>
    </row>
    <row r="50" spans="2:106" s="2847" customFormat="1" ht="123.75" hidden="1" customHeight="1">
      <c r="C50" s="2373" t="s">
        <v>424</v>
      </c>
      <c r="D50" s="2372"/>
      <c r="E50" s="2372"/>
      <c r="F50" s="2372"/>
      <c r="G50" s="2372"/>
      <c r="H50" s="2372"/>
      <c r="I50" s="2372"/>
      <c r="J50" s="2372"/>
      <c r="K50" s="2372"/>
      <c r="L50" s="2372"/>
      <c r="M50" s="2372"/>
      <c r="N50" s="2372"/>
      <c r="O50" s="2372"/>
      <c r="P50" s="2372"/>
      <c r="Q50" s="2372"/>
      <c r="R50" s="2372"/>
      <c r="S50" s="2372"/>
      <c r="T50" s="2372"/>
      <c r="U50" s="2372"/>
      <c r="V50" s="2372"/>
      <c r="W50" s="2523"/>
      <c r="X50" s="2523"/>
      <c r="Y50" s="2523"/>
      <c r="Z50" s="2523"/>
      <c r="AA50" s="2523"/>
      <c r="AB50" s="2523"/>
      <c r="AC50" s="2523"/>
      <c r="AD50" s="2523"/>
      <c r="AE50" s="2523"/>
      <c r="AF50" s="2523"/>
      <c r="AG50" s="2523"/>
      <c r="AH50" s="2523"/>
      <c r="AI50" s="2523"/>
      <c r="AJ50" s="2523"/>
      <c r="AK50" s="2523"/>
      <c r="AL50" s="2523"/>
      <c r="AM50" s="2523"/>
      <c r="AN50" s="2523"/>
      <c r="AO50" s="2523"/>
      <c r="AP50" s="2523"/>
      <c r="AQ50" s="2523"/>
      <c r="AR50" s="2523"/>
      <c r="AS50" s="2523"/>
      <c r="AT50" s="2523"/>
      <c r="AU50" s="2523"/>
      <c r="AV50" s="2523"/>
      <c r="AW50" s="2523"/>
      <c r="AX50" s="2523"/>
      <c r="AY50" s="2523"/>
      <c r="AZ50" s="2523"/>
      <c r="BA50" s="2523"/>
      <c r="BB50" s="2523"/>
      <c r="BC50" s="2523"/>
      <c r="BD50" s="2523"/>
      <c r="BE50" s="2523"/>
      <c r="BF50" s="2523"/>
      <c r="BG50" s="2523"/>
      <c r="BH50" s="2523"/>
      <c r="BI50" s="2523"/>
      <c r="BJ50" s="2523"/>
      <c r="BK50" s="2523"/>
      <c r="BL50" s="2523"/>
      <c r="BM50" s="2523"/>
      <c r="BN50" s="2523"/>
      <c r="BO50" s="2523"/>
      <c r="BP50" s="2523"/>
      <c r="BQ50" s="2523"/>
      <c r="BR50" s="2523"/>
      <c r="BS50" s="2523"/>
      <c r="BT50" s="2523"/>
      <c r="BU50" s="2523"/>
      <c r="BV50" s="2523"/>
      <c r="BW50" s="2523"/>
      <c r="BX50" s="2372"/>
      <c r="BY50" s="2372"/>
      <c r="BZ50" s="2372"/>
      <c r="CA50" s="2372"/>
      <c r="CB50" s="2372"/>
      <c r="CC50" s="2372"/>
      <c r="CD50" s="2372"/>
      <c r="CE50" s="2372"/>
      <c r="CF50" s="2372"/>
      <c r="CG50" s="2522"/>
      <c r="CH50" s="2372" t="s">
        <v>425</v>
      </c>
      <c r="CI50" s="2372" t="s">
        <v>426</v>
      </c>
      <c r="CJ50" s="2372" t="s">
        <v>426</v>
      </c>
      <c r="CK50" s="2372" t="s">
        <v>426</v>
      </c>
      <c r="CL50" s="2372" t="s">
        <v>427</v>
      </c>
      <c r="CM50" s="2372" t="s">
        <v>428</v>
      </c>
      <c r="CN50" s="2521" t="s">
        <v>429</v>
      </c>
      <c r="CO50" s="2372" t="s">
        <v>430</v>
      </c>
      <c r="CP50" s="2520" t="s">
        <v>430</v>
      </c>
      <c r="CQ50" s="2372" t="s">
        <v>431</v>
      </c>
      <c r="CR50" s="2372" t="s">
        <v>432</v>
      </c>
      <c r="CS50" s="2372" t="s">
        <v>433</v>
      </c>
      <c r="CT50" s="2372" t="s">
        <v>434</v>
      </c>
      <c r="CU50" s="2616" t="s">
        <v>435</v>
      </c>
      <c r="CV50" s="2520" t="s">
        <v>436</v>
      </c>
      <c r="CW50" s="2616" t="s">
        <v>437</v>
      </c>
      <c r="CX50" s="2372" t="s">
        <v>438</v>
      </c>
      <c r="DB50" s="2519" t="s">
        <v>439</v>
      </c>
    </row>
    <row r="51" spans="2:106" s="2847" customFormat="1" ht="76.5" hidden="1" customHeight="1">
      <c r="C51" s="2440" t="s">
        <v>440</v>
      </c>
      <c r="D51" s="2436"/>
      <c r="E51" s="2436"/>
      <c r="F51" s="2436"/>
      <c r="G51" s="2436"/>
      <c r="H51" s="2436"/>
      <c r="I51" s="2436"/>
      <c r="J51" s="2436"/>
      <c r="K51" s="2436"/>
      <c r="L51" s="2436"/>
      <c r="M51" s="2436"/>
      <c r="N51" s="2436"/>
      <c r="O51" s="2436"/>
      <c r="P51" s="2436"/>
      <c r="Q51" s="2436"/>
      <c r="R51" s="2436"/>
      <c r="S51" s="2436"/>
      <c r="T51" s="2436"/>
      <c r="U51" s="2436"/>
      <c r="V51" s="2436"/>
      <c r="W51" s="2469"/>
      <c r="X51" s="2469"/>
      <c r="Y51" s="2469"/>
      <c r="Z51" s="2469"/>
      <c r="AA51" s="2469"/>
      <c r="AB51" s="2469"/>
      <c r="AC51" s="2469"/>
      <c r="AD51" s="2469"/>
      <c r="AE51" s="2469"/>
      <c r="AF51" s="2469"/>
      <c r="AG51" s="2469"/>
      <c r="AH51" s="2469"/>
      <c r="AI51" s="2469"/>
      <c r="AJ51" s="2469"/>
      <c r="AK51" s="2469"/>
      <c r="AL51" s="2469"/>
      <c r="AM51" s="2469"/>
      <c r="AN51" s="2469"/>
      <c r="AO51" s="2469"/>
      <c r="AP51" s="2469"/>
      <c r="AQ51" s="2469"/>
      <c r="AR51" s="2469"/>
      <c r="AS51" s="2469"/>
      <c r="AT51" s="2469"/>
      <c r="AU51" s="2469"/>
      <c r="AV51" s="2469"/>
      <c r="AW51" s="2469"/>
      <c r="AX51" s="2469"/>
      <c r="AY51" s="2469"/>
      <c r="AZ51" s="2469"/>
      <c r="BA51" s="2469"/>
      <c r="BB51" s="2469"/>
      <c r="BC51" s="2469"/>
      <c r="BD51" s="2469"/>
      <c r="BE51" s="2469"/>
      <c r="BF51" s="2469"/>
      <c r="BG51" s="2469"/>
      <c r="BH51" s="2469"/>
      <c r="BI51" s="2469"/>
      <c r="BJ51" s="2469"/>
      <c r="BK51" s="2469"/>
      <c r="BL51" s="2469"/>
      <c r="BM51" s="2469"/>
      <c r="BN51" s="2469"/>
      <c r="BO51" s="2469"/>
      <c r="BP51" s="2469"/>
      <c r="BQ51" s="2469"/>
      <c r="BR51" s="2469"/>
      <c r="BS51" s="2469"/>
      <c r="BT51" s="2469"/>
      <c r="BU51" s="2469"/>
      <c r="BV51" s="2469"/>
      <c r="BW51" s="2469"/>
      <c r="BX51" s="2436"/>
      <c r="BY51" s="2436"/>
      <c r="BZ51" s="2436"/>
      <c r="CA51" s="2436"/>
      <c r="CB51" s="2436"/>
      <c r="CC51" s="2436"/>
      <c r="CD51" s="2436"/>
      <c r="CE51" s="2436"/>
      <c r="CF51" s="2436"/>
      <c r="CG51" s="2516"/>
      <c r="CH51" s="2516"/>
      <c r="CI51" s="2436"/>
      <c r="CJ51" s="2516"/>
      <c r="CK51" s="2516"/>
      <c r="CL51" s="2436" t="s">
        <v>441</v>
      </c>
      <c r="CM51" s="2436" t="s">
        <v>442</v>
      </c>
      <c r="CN51" s="2436" t="s">
        <v>443</v>
      </c>
      <c r="CO51" s="2279" t="s">
        <v>444</v>
      </c>
      <c r="CP51" s="2516" t="s">
        <v>445</v>
      </c>
    </row>
    <row r="52" spans="2:106" s="2847" customFormat="1" ht="189" hidden="1">
      <c r="C52" s="2515" t="s">
        <v>446</v>
      </c>
      <c r="D52" s="2333"/>
      <c r="E52" s="2333"/>
      <c r="F52" s="2333"/>
      <c r="G52" s="2333"/>
      <c r="H52" s="2333"/>
      <c r="I52" s="2333"/>
      <c r="J52" s="2333"/>
      <c r="K52" s="2333"/>
      <c r="L52" s="2333"/>
      <c r="M52" s="2333"/>
      <c r="N52" s="2333"/>
      <c r="O52" s="2333"/>
      <c r="P52" s="2333"/>
      <c r="Q52" s="2333"/>
      <c r="R52" s="2333"/>
      <c r="S52" s="2333"/>
      <c r="T52" s="2333"/>
      <c r="U52" s="2333"/>
      <c r="V52" s="2333"/>
      <c r="W52" s="2334"/>
      <c r="X52" s="2334"/>
      <c r="Y52" s="2334"/>
      <c r="Z52" s="2334"/>
      <c r="AA52" s="2334"/>
      <c r="AB52" s="2334"/>
      <c r="AC52" s="2334"/>
      <c r="AD52" s="2334"/>
      <c r="AE52" s="2334"/>
      <c r="AF52" s="2334"/>
      <c r="AG52" s="2334"/>
      <c r="AH52" s="2334"/>
      <c r="AI52" s="2334"/>
      <c r="AJ52" s="2334"/>
      <c r="AK52" s="2334"/>
      <c r="AL52" s="2334"/>
      <c r="AM52" s="2334"/>
      <c r="AN52" s="2334"/>
      <c r="AO52" s="2334"/>
      <c r="AP52" s="2334"/>
      <c r="AQ52" s="2334"/>
      <c r="AR52" s="2334"/>
      <c r="AS52" s="2334"/>
      <c r="AT52" s="2334"/>
      <c r="AU52" s="2334"/>
      <c r="AV52" s="2334"/>
      <c r="AW52" s="2334"/>
      <c r="AX52" s="2334"/>
      <c r="AY52" s="2334"/>
      <c r="AZ52" s="2334"/>
      <c r="BA52" s="2334"/>
      <c r="BB52" s="2334"/>
      <c r="BC52" s="2334"/>
      <c r="BD52" s="2334"/>
      <c r="BE52" s="2334"/>
      <c r="BF52" s="2334"/>
      <c r="BG52" s="2334"/>
      <c r="BH52" s="2334"/>
      <c r="BI52" s="2334"/>
      <c r="BJ52" s="2334"/>
      <c r="BK52" s="2334"/>
      <c r="BL52" s="2334"/>
      <c r="BM52" s="2334"/>
      <c r="BN52" s="2334"/>
      <c r="BO52" s="2334"/>
      <c r="BP52" s="2334"/>
      <c r="BQ52" s="2334"/>
      <c r="BR52" s="2334"/>
      <c r="BS52" s="2334"/>
      <c r="BT52" s="2334"/>
      <c r="BU52" s="2334"/>
      <c r="BV52" s="2334"/>
      <c r="BW52" s="2244"/>
      <c r="BX52" s="2289"/>
      <c r="BY52" s="2289"/>
      <c r="BZ52" s="2289"/>
      <c r="CA52" s="2289"/>
      <c r="CB52" s="2289"/>
      <c r="CC52" s="2289"/>
      <c r="CD52" s="2333" t="s">
        <v>447</v>
      </c>
      <c r="CE52" s="2289" t="s">
        <v>447</v>
      </c>
      <c r="CF52" s="2333" t="s">
        <v>447</v>
      </c>
      <c r="CG52" s="2333" t="s">
        <v>447</v>
      </c>
      <c r="CH52" s="2289" t="s">
        <v>448</v>
      </c>
      <c r="CI52" s="2333" t="s">
        <v>449</v>
      </c>
      <c r="CJ52" s="2333" t="s">
        <v>449</v>
      </c>
      <c r="CK52" s="2263" t="s">
        <v>450</v>
      </c>
      <c r="CL52" s="2263" t="s">
        <v>451</v>
      </c>
      <c r="CM52" s="2263"/>
      <c r="CN52" s="2263"/>
      <c r="CO52" s="2514" t="s">
        <v>452</v>
      </c>
      <c r="CP52" s="2513" t="s">
        <v>453</v>
      </c>
      <c r="CQ52" s="2513" t="s">
        <v>453</v>
      </c>
      <c r="CV52" s="2617" t="s">
        <v>454</v>
      </c>
      <c r="CW52" s="2617" t="s">
        <v>454</v>
      </c>
      <c r="CX52" s="2617" t="s">
        <v>455</v>
      </c>
    </row>
    <row r="53" spans="2:106" s="2849" customFormat="1" ht="84.75" hidden="1" customHeight="1">
      <c r="C53" s="2512" t="s">
        <v>456</v>
      </c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89"/>
      <c r="X53" s="2489"/>
      <c r="Y53" s="2489"/>
      <c r="Z53" s="2489"/>
      <c r="AA53" s="2489"/>
      <c r="AB53" s="2489"/>
      <c r="AC53" s="2489"/>
      <c r="AD53" s="2489"/>
      <c r="AE53" s="2489"/>
      <c r="AF53" s="2489"/>
      <c r="AG53" s="2489"/>
      <c r="AH53" s="2489"/>
      <c r="AI53" s="2489"/>
      <c r="AJ53" s="2489"/>
      <c r="AK53" s="2489"/>
      <c r="AL53" s="2489"/>
      <c r="AM53" s="2489"/>
      <c r="AN53" s="2489"/>
      <c r="AO53" s="2489"/>
      <c r="AP53" s="2489"/>
      <c r="AQ53" s="2489"/>
      <c r="AR53" s="2489"/>
      <c r="AS53" s="2489"/>
      <c r="AT53" s="2489"/>
      <c r="AU53" s="2489"/>
      <c r="AV53" s="2489"/>
      <c r="AW53" s="2489"/>
      <c r="AX53" s="2489"/>
      <c r="AY53" s="2489"/>
      <c r="AZ53" s="2489"/>
      <c r="BA53" s="2489"/>
      <c r="BB53" s="2489"/>
      <c r="BC53" s="2489"/>
      <c r="BD53" s="2489"/>
      <c r="BE53" s="2489"/>
      <c r="BF53" s="2489"/>
      <c r="BG53" s="2489"/>
      <c r="BH53" s="2489"/>
      <c r="BI53" s="2489"/>
      <c r="BJ53" s="2489"/>
      <c r="BK53" s="2489"/>
      <c r="BL53" s="2489"/>
      <c r="BM53" s="2489"/>
      <c r="BN53" s="2489"/>
      <c r="BO53" s="2489"/>
      <c r="BP53" s="2489"/>
      <c r="BQ53" s="2489"/>
      <c r="BR53" s="2489"/>
      <c r="BS53" s="2489"/>
      <c r="BT53" s="2489"/>
      <c r="BU53" s="2489"/>
      <c r="BV53" s="2489"/>
      <c r="BW53" s="2489"/>
      <c r="BX53" s="2491"/>
      <c r="BY53" s="2491"/>
      <c r="BZ53" s="2491"/>
      <c r="CA53" s="2491"/>
      <c r="CB53" s="2491"/>
      <c r="CC53" s="2491"/>
      <c r="CD53" s="2491"/>
      <c r="CE53" s="2491"/>
      <c r="CF53" s="2491"/>
      <c r="CG53" s="2491"/>
      <c r="CH53" s="2491"/>
      <c r="CI53" s="2491"/>
      <c r="CJ53" s="2491"/>
      <c r="CK53" s="2491"/>
      <c r="CL53" s="2491"/>
      <c r="CM53" s="2491"/>
      <c r="CN53" s="2491" t="s">
        <v>457</v>
      </c>
      <c r="CO53" s="2491" t="s">
        <v>458</v>
      </c>
      <c r="CP53" s="2491" t="s">
        <v>459</v>
      </c>
    </row>
    <row r="54" spans="2:106" s="2847" customFormat="1" ht="32.25" hidden="1" customHeight="1">
      <c r="C54" s="2479" t="s">
        <v>460</v>
      </c>
      <c r="D54" s="2477"/>
      <c r="E54" s="2477"/>
      <c r="F54" s="2477"/>
      <c r="G54" s="2477"/>
      <c r="H54" s="2477"/>
      <c r="I54" s="2477"/>
      <c r="J54" s="2477"/>
      <c r="K54" s="2477"/>
      <c r="L54" s="2477"/>
      <c r="M54" s="2477"/>
      <c r="N54" s="2477"/>
      <c r="O54" s="2477"/>
      <c r="P54" s="2477"/>
      <c r="Q54" s="2477"/>
      <c r="R54" s="2477"/>
      <c r="S54" s="2477"/>
      <c r="T54" s="2477"/>
      <c r="U54" s="2477"/>
      <c r="V54" s="2477"/>
      <c r="W54" s="2478"/>
      <c r="X54" s="2478"/>
      <c r="Y54" s="2478"/>
      <c r="Z54" s="2478"/>
      <c r="AA54" s="2478"/>
      <c r="AB54" s="2478"/>
      <c r="AC54" s="2478"/>
      <c r="AD54" s="2478"/>
      <c r="AE54" s="2478"/>
      <c r="AF54" s="2478"/>
      <c r="AG54" s="2478"/>
      <c r="AH54" s="2478"/>
      <c r="AI54" s="2478"/>
      <c r="AJ54" s="2478"/>
      <c r="AK54" s="2478"/>
      <c r="AL54" s="2478"/>
      <c r="AM54" s="2478"/>
      <c r="AN54" s="2478"/>
      <c r="AO54" s="2478"/>
      <c r="AP54" s="2478"/>
      <c r="AQ54" s="2478"/>
      <c r="AR54" s="2478"/>
      <c r="AS54" s="2478"/>
      <c r="AT54" s="2478"/>
      <c r="AU54" s="2478"/>
      <c r="AV54" s="2478"/>
      <c r="AW54" s="2478"/>
      <c r="AX54" s="2478"/>
      <c r="AY54" s="2478"/>
      <c r="AZ54" s="2478"/>
      <c r="BA54" s="2478"/>
      <c r="BB54" s="2478"/>
      <c r="BC54" s="2478"/>
      <c r="BD54" s="2478"/>
      <c r="BE54" s="2478"/>
      <c r="BF54" s="2478"/>
      <c r="BG54" s="2478"/>
      <c r="BH54" s="2478"/>
      <c r="BI54" s="2478"/>
      <c r="BJ54" s="2478"/>
      <c r="BK54" s="2478"/>
      <c r="BL54" s="2510" t="s">
        <v>461</v>
      </c>
      <c r="BM54" s="2478" t="s">
        <v>462</v>
      </c>
      <c r="BN54" s="2478" t="s">
        <v>462</v>
      </c>
      <c r="BO54" s="2244" t="s">
        <v>463</v>
      </c>
      <c r="BP54" s="2478" t="s">
        <v>464</v>
      </c>
      <c r="BQ54" s="2478" t="s">
        <v>216</v>
      </c>
      <c r="BR54" s="2510" t="s">
        <v>465</v>
      </c>
      <c r="BS54" s="2478" t="s">
        <v>466</v>
      </c>
      <c r="BT54" s="2478" t="s">
        <v>467</v>
      </c>
      <c r="BU54" s="2478" t="s">
        <v>467</v>
      </c>
      <c r="BV54" s="2478" t="s">
        <v>467</v>
      </c>
      <c r="BW54" s="2478" t="s">
        <v>468</v>
      </c>
      <c r="BX54" s="2477"/>
      <c r="BY54" s="2477" t="s">
        <v>469</v>
      </c>
      <c r="BZ54" s="2477"/>
      <c r="CA54" s="2477"/>
      <c r="CB54" s="2477"/>
      <c r="CC54" s="2477"/>
      <c r="CD54" s="2477"/>
      <c r="CE54" s="2477"/>
      <c r="CF54" s="2477"/>
      <c r="CG54" s="2476"/>
      <c r="CH54" s="2509" t="s">
        <v>470</v>
      </c>
      <c r="CI54" s="2509" t="s">
        <v>471</v>
      </c>
      <c r="CJ54" s="2476"/>
      <c r="CK54" s="2476"/>
      <c r="CL54" s="2221"/>
      <c r="CM54" s="2220"/>
      <c r="CN54" s="2263" t="s">
        <v>472</v>
      </c>
      <c r="CO54" s="2477" t="s">
        <v>473</v>
      </c>
      <c r="CP54" s="2263"/>
    </row>
    <row r="55" spans="2:106" s="2847" customFormat="1" ht="96" hidden="1" customHeight="1">
      <c r="C55" s="2331" t="s">
        <v>474</v>
      </c>
      <c r="D55" s="2322"/>
      <c r="E55" s="2322"/>
      <c r="F55" s="2322"/>
      <c r="G55" s="2322"/>
      <c r="H55" s="2322"/>
      <c r="I55" s="2322"/>
      <c r="J55" s="2322"/>
      <c r="K55" s="2322"/>
      <c r="L55" s="2329"/>
      <c r="M55" s="2325"/>
      <c r="N55" s="2325"/>
      <c r="O55" s="2508"/>
      <c r="P55" s="2325"/>
      <c r="Q55" s="2325"/>
      <c r="R55" s="2325"/>
      <c r="S55" s="2325"/>
      <c r="T55" s="2325"/>
      <c r="U55" s="2325"/>
      <c r="V55" s="2325"/>
      <c r="W55" s="2328"/>
      <c r="X55" s="2328"/>
      <c r="Y55" s="2328"/>
      <c r="Z55" s="2328"/>
      <c r="AA55" s="2328"/>
      <c r="AB55" s="2507"/>
      <c r="AC55" s="2507"/>
      <c r="AD55" s="2507"/>
      <c r="AE55" s="2507"/>
      <c r="AF55" s="2507"/>
      <c r="AG55" s="2507"/>
      <c r="AH55" s="2507"/>
      <c r="AI55" s="2507"/>
      <c r="AJ55" s="2507"/>
      <c r="AK55" s="2507"/>
      <c r="AL55" s="2507"/>
      <c r="AM55" s="2507"/>
      <c r="AN55" s="2507"/>
      <c r="AO55" s="2507"/>
      <c r="AP55" s="2507"/>
      <c r="AQ55" s="2507"/>
      <c r="AR55" s="2507"/>
      <c r="AS55" s="2507"/>
      <c r="AT55" s="2507"/>
      <c r="AU55" s="2507"/>
      <c r="AV55" s="2505"/>
      <c r="AW55" s="2505"/>
      <c r="AX55" s="2505"/>
      <c r="AY55" s="2506"/>
      <c r="AZ55" s="2506"/>
      <c r="BA55" s="2506"/>
      <c r="BB55" s="2506"/>
      <c r="BC55" s="2506"/>
      <c r="BD55" s="2506"/>
      <c r="BE55" s="2506"/>
      <c r="BF55" s="2506"/>
      <c r="BG55" s="2505"/>
      <c r="BH55" s="2506"/>
      <c r="BI55" s="2506"/>
      <c r="BJ55" s="2506"/>
      <c r="BK55" s="2506"/>
      <c r="BL55" s="2505"/>
      <c r="BM55" s="2505"/>
      <c r="BN55" s="2505"/>
      <c r="BO55" s="2505"/>
      <c r="BP55" s="2505"/>
      <c r="BQ55" s="2504"/>
      <c r="BR55" s="2504"/>
      <c r="BS55" s="2504"/>
      <c r="BT55" s="2504"/>
      <c r="BU55" s="2504"/>
      <c r="BV55" s="2504"/>
      <c r="BW55" s="2504" t="s">
        <v>475</v>
      </c>
      <c r="BX55" s="2503" t="s">
        <v>476</v>
      </c>
      <c r="BY55" s="2503" t="s">
        <v>476</v>
      </c>
      <c r="BZ55" s="2503" t="s">
        <v>476</v>
      </c>
      <c r="CA55" s="2503" t="s">
        <v>477</v>
      </c>
      <c r="CB55" s="2503" t="s">
        <v>478</v>
      </c>
      <c r="CC55" s="2503" t="s">
        <v>478</v>
      </c>
      <c r="CD55" s="2503" t="s">
        <v>478</v>
      </c>
      <c r="CE55" s="2503" t="s">
        <v>478</v>
      </c>
      <c r="CF55" s="2503" t="s">
        <v>478</v>
      </c>
      <c r="CG55" s="2503" t="s">
        <v>478</v>
      </c>
      <c r="CH55" s="2503" t="s">
        <v>479</v>
      </c>
      <c r="CI55" s="2503" t="s">
        <v>478</v>
      </c>
      <c r="CJ55" s="2503" t="s">
        <v>480</v>
      </c>
      <c r="CK55" s="2503" t="s">
        <v>481</v>
      </c>
      <c r="CL55" s="2221"/>
      <c r="CM55" s="2220"/>
    </row>
    <row r="56" spans="2:106" s="2847" customFormat="1" ht="96.75" hidden="1" customHeight="1">
      <c r="C56" s="2354" t="s">
        <v>482</v>
      </c>
      <c r="D56" s="2344"/>
      <c r="E56" s="2344"/>
      <c r="F56" s="2344"/>
      <c r="G56" s="2344"/>
      <c r="H56" s="2344"/>
      <c r="I56" s="2344"/>
      <c r="J56" s="2344"/>
      <c r="K56" s="2344"/>
      <c r="L56" s="2344"/>
      <c r="M56" s="2344"/>
      <c r="N56" s="2344"/>
      <c r="O56" s="2344"/>
      <c r="P56" s="2344"/>
      <c r="Q56" s="2344"/>
      <c r="R56" s="2344"/>
      <c r="S56" s="2344"/>
      <c r="T56" s="2344"/>
      <c r="U56" s="2344"/>
      <c r="V56" s="2344"/>
      <c r="W56" s="2345"/>
      <c r="X56" s="2345"/>
      <c r="Y56" s="2345"/>
      <c r="Z56" s="2345"/>
      <c r="AA56" s="2345"/>
      <c r="AB56" s="2345"/>
      <c r="AC56" s="2345"/>
      <c r="AD56" s="2345"/>
      <c r="AE56" s="2345"/>
      <c r="AF56" s="2345"/>
      <c r="AG56" s="2345"/>
      <c r="AH56" s="2345"/>
      <c r="AI56" s="2345"/>
      <c r="AJ56" s="2345"/>
      <c r="AK56" s="2345"/>
      <c r="AL56" s="2345"/>
      <c r="AM56" s="2345"/>
      <c r="AN56" s="2345"/>
      <c r="AO56" s="2345"/>
      <c r="AP56" s="2345"/>
      <c r="AQ56" s="2345"/>
      <c r="AR56" s="2345"/>
      <c r="AS56" s="2345"/>
      <c r="AT56" s="2345"/>
      <c r="AU56" s="2345"/>
      <c r="AV56" s="2345"/>
      <c r="AW56" s="2345"/>
      <c r="AX56" s="2345"/>
      <c r="AY56" s="2345"/>
      <c r="AZ56" s="2345"/>
      <c r="BA56" s="2345"/>
      <c r="BB56" s="2345"/>
      <c r="BC56" s="2345"/>
      <c r="BD56" s="2345"/>
      <c r="BE56" s="2345"/>
      <c r="BF56" s="2345"/>
      <c r="BG56" s="2345"/>
      <c r="BH56" s="2345"/>
      <c r="BI56" s="2345"/>
      <c r="BJ56" s="2345"/>
      <c r="BK56" s="2345"/>
      <c r="BL56" s="2346"/>
      <c r="BM56" s="2345"/>
      <c r="BN56" s="2345"/>
      <c r="BO56" s="2345"/>
      <c r="BP56" s="2345"/>
      <c r="BQ56" s="2345"/>
      <c r="BR56" s="2346"/>
      <c r="BS56" s="2345"/>
      <c r="BT56" s="2345"/>
      <c r="BU56" s="2345"/>
      <c r="BV56" s="2345"/>
      <c r="BW56" s="2345"/>
      <c r="BX56" s="2344"/>
      <c r="BY56" s="2344" t="s">
        <v>210</v>
      </c>
      <c r="BZ56" s="2344" t="s">
        <v>483</v>
      </c>
      <c r="CA56" s="2344" t="s">
        <v>484</v>
      </c>
      <c r="CB56" s="2344" t="s">
        <v>485</v>
      </c>
      <c r="CC56" s="2344" t="s">
        <v>485</v>
      </c>
      <c r="CD56" s="2344" t="s">
        <v>485</v>
      </c>
      <c r="CE56" s="2344" t="s">
        <v>486</v>
      </c>
      <c r="CF56" s="2344" t="s">
        <v>486</v>
      </c>
      <c r="CG56" s="2344" t="s">
        <v>486</v>
      </c>
      <c r="CH56" s="2344" t="s">
        <v>487</v>
      </c>
      <c r="CI56" s="2344" t="s">
        <v>488</v>
      </c>
      <c r="CJ56" s="2263" t="s">
        <v>488</v>
      </c>
      <c r="CK56" s="2263" t="s">
        <v>488</v>
      </c>
      <c r="CL56" s="2257"/>
      <c r="CM56" s="2220"/>
    </row>
    <row r="57" spans="2:106" s="2847" customFormat="1" ht="51.75" hidden="1" customHeight="1">
      <c r="C57" s="2320" t="s">
        <v>489</v>
      </c>
      <c r="D57" s="2311"/>
      <c r="E57" s="2311"/>
      <c r="F57" s="2311"/>
      <c r="G57" s="2311"/>
      <c r="H57" s="2311"/>
      <c r="I57" s="2311"/>
      <c r="J57" s="2311"/>
      <c r="K57" s="2311"/>
      <c r="L57" s="2318"/>
      <c r="M57" s="2314"/>
      <c r="N57" s="2314"/>
      <c r="O57" s="2502"/>
      <c r="P57" s="2314"/>
      <c r="Q57" s="2314"/>
      <c r="R57" s="2314"/>
      <c r="S57" s="2314"/>
      <c r="T57" s="2314"/>
      <c r="U57" s="2314"/>
      <c r="V57" s="2314"/>
      <c r="W57" s="2317"/>
      <c r="X57" s="2317"/>
      <c r="Y57" s="2317"/>
      <c r="Z57" s="2317"/>
      <c r="AA57" s="2317"/>
      <c r="AB57" s="2501"/>
      <c r="AC57" s="2501"/>
      <c r="AD57" s="2501"/>
      <c r="AE57" s="2501"/>
      <c r="AF57" s="2501"/>
      <c r="AG57" s="2501"/>
      <c r="AH57" s="2501"/>
      <c r="AI57" s="2501"/>
      <c r="AJ57" s="2501"/>
      <c r="AK57" s="2501"/>
      <c r="AL57" s="2501"/>
      <c r="AM57" s="2501"/>
      <c r="AN57" s="2501"/>
      <c r="AO57" s="2501"/>
      <c r="AP57" s="2501"/>
      <c r="AQ57" s="2501"/>
      <c r="AR57" s="2501"/>
      <c r="AS57" s="2501"/>
      <c r="AT57" s="2501"/>
      <c r="AU57" s="2501"/>
      <c r="AV57" s="2497"/>
      <c r="AW57" s="2497"/>
      <c r="AX57" s="2497"/>
      <c r="AY57" s="2499"/>
      <c r="AZ57" s="2499"/>
      <c r="BA57" s="2499"/>
      <c r="BB57" s="2499"/>
      <c r="BC57" s="2499"/>
      <c r="BD57" s="2499"/>
      <c r="BE57" s="2499"/>
      <c r="BF57" s="2500"/>
      <c r="BG57" s="2497"/>
      <c r="BH57" s="2499"/>
      <c r="BI57" s="2499"/>
      <c r="BJ57" s="2499"/>
      <c r="BK57" s="2499"/>
      <c r="BL57" s="2497"/>
      <c r="BM57" s="2497"/>
      <c r="BN57" s="2498"/>
      <c r="BO57" s="2497"/>
      <c r="BP57" s="2497"/>
      <c r="BQ57" s="2496" t="s">
        <v>490</v>
      </c>
      <c r="BR57" s="2496" t="s">
        <v>491</v>
      </c>
      <c r="BS57" s="2496" t="s">
        <v>492</v>
      </c>
      <c r="BT57" s="2496" t="s">
        <v>493</v>
      </c>
      <c r="BU57" s="2496" t="s">
        <v>493</v>
      </c>
      <c r="BV57" s="2496" t="s">
        <v>493</v>
      </c>
      <c r="BW57" s="2495" t="s">
        <v>493</v>
      </c>
      <c r="BX57" s="2494"/>
      <c r="BY57" s="2494"/>
      <c r="BZ57" s="2494"/>
      <c r="CA57" s="2494"/>
      <c r="CB57" s="2494"/>
      <c r="CC57" s="2494"/>
      <c r="CD57" s="2494"/>
      <c r="CE57" s="2494"/>
      <c r="CF57" s="2494"/>
      <c r="CG57" s="2493"/>
      <c r="CH57" s="2493"/>
      <c r="CI57" s="2494"/>
      <c r="CJ57" s="2493"/>
      <c r="CK57" s="2493"/>
      <c r="CL57" s="2221"/>
      <c r="CM57" s="2220"/>
    </row>
    <row r="58" spans="2:106" s="2847" customFormat="1" ht="64.5" hidden="1" customHeight="1">
      <c r="C58" s="2492" t="s">
        <v>494</v>
      </c>
      <c r="D58" s="2491"/>
      <c r="E58" s="2491"/>
      <c r="F58" s="2491"/>
      <c r="G58" s="2491"/>
      <c r="H58" s="2491"/>
      <c r="I58" s="2289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289"/>
      <c r="V58" s="2289"/>
      <c r="W58" s="2244"/>
      <c r="X58" s="2244"/>
      <c r="Y58" s="2244"/>
      <c r="Z58" s="2244"/>
      <c r="AA58" s="2244"/>
      <c r="AB58" s="2244"/>
      <c r="AC58" s="2244"/>
      <c r="AD58" s="2244"/>
      <c r="AE58" s="2244"/>
      <c r="AF58" s="2244"/>
      <c r="AG58" s="2244"/>
      <c r="AH58" s="2244"/>
      <c r="AI58" s="2244"/>
      <c r="AJ58" s="2244"/>
      <c r="AK58" s="2244"/>
      <c r="AL58" s="2244"/>
      <c r="AM58" s="2244"/>
      <c r="AN58" s="2244"/>
      <c r="AO58" s="2244"/>
      <c r="AP58" s="2244"/>
      <c r="AQ58" s="2244"/>
      <c r="AR58" s="2244"/>
      <c r="AS58" s="2244"/>
      <c r="AT58" s="2244"/>
      <c r="AU58" s="2244"/>
      <c r="AV58" s="2244"/>
      <c r="AW58" s="2244"/>
      <c r="AX58" s="2244"/>
      <c r="AY58" s="2244"/>
      <c r="AZ58" s="2244"/>
      <c r="BA58" s="2244"/>
      <c r="BB58" s="2244"/>
      <c r="BC58" s="2244"/>
      <c r="BD58" s="2244"/>
      <c r="BE58" s="2244"/>
      <c r="BF58" s="2244"/>
      <c r="BG58" s="2489" t="s">
        <v>495</v>
      </c>
      <c r="BH58" s="2489" t="s">
        <v>496</v>
      </c>
      <c r="BI58" s="2489" t="s">
        <v>496</v>
      </c>
      <c r="BJ58" s="2489" t="s">
        <v>497</v>
      </c>
      <c r="BK58" s="2489" t="s">
        <v>498</v>
      </c>
      <c r="BL58" s="2489" t="s">
        <v>498</v>
      </c>
      <c r="BM58" s="2244" t="s">
        <v>498</v>
      </c>
      <c r="BN58" s="2489" t="s">
        <v>498</v>
      </c>
      <c r="BO58" s="2489" t="s">
        <v>498</v>
      </c>
      <c r="BP58" s="2489" t="s">
        <v>499</v>
      </c>
      <c r="BQ58" s="2272" t="s">
        <v>500</v>
      </c>
      <c r="BR58" s="2244" t="s">
        <v>501</v>
      </c>
      <c r="BS58" s="2490" t="s">
        <v>502</v>
      </c>
      <c r="BT58" s="2489" t="s">
        <v>502</v>
      </c>
      <c r="BU58" s="2244"/>
      <c r="BV58" s="2244"/>
      <c r="BW58" s="2244"/>
      <c r="BX58" s="2289"/>
      <c r="BY58" s="2289"/>
      <c r="BZ58" s="2289"/>
      <c r="CA58" s="2289"/>
      <c r="CB58" s="2289"/>
      <c r="CC58" s="2289" t="s">
        <v>503</v>
      </c>
      <c r="CD58" s="2289"/>
      <c r="CE58" s="2289"/>
      <c r="CF58" s="2289"/>
      <c r="CG58" s="2448"/>
      <c r="CH58" s="2448"/>
      <c r="CI58" s="2289"/>
      <c r="CJ58" s="2448"/>
      <c r="CK58" s="2448"/>
      <c r="CL58" s="2221"/>
      <c r="CM58" s="2220"/>
    </row>
    <row r="59" spans="2:106" s="2847" customFormat="1" ht="54" hidden="1" customHeight="1">
      <c r="C59" s="2299" t="s">
        <v>504</v>
      </c>
      <c r="D59" s="2298"/>
      <c r="E59" s="2298"/>
      <c r="F59" s="2298"/>
      <c r="G59" s="2298"/>
      <c r="H59" s="2298"/>
      <c r="I59" s="2298"/>
      <c r="J59" s="2298"/>
      <c r="K59" s="2297"/>
      <c r="L59" s="2296"/>
      <c r="M59" s="2295"/>
      <c r="N59" s="2292"/>
      <c r="O59" s="2292"/>
      <c r="P59" s="2292"/>
      <c r="Q59" s="2292"/>
      <c r="R59" s="2292"/>
      <c r="S59" s="2292"/>
      <c r="T59" s="2292"/>
      <c r="U59" s="2292"/>
      <c r="V59" s="2292"/>
      <c r="W59" s="2293"/>
      <c r="X59" s="2293"/>
      <c r="Y59" s="2293"/>
      <c r="Z59" s="2293"/>
      <c r="AA59" s="2294"/>
      <c r="AB59" s="2295"/>
      <c r="AC59" s="2295"/>
      <c r="AD59" s="2295"/>
      <c r="AE59" s="2295"/>
      <c r="AF59" s="2295"/>
      <c r="AG59" s="2295"/>
      <c r="AH59" s="2295"/>
      <c r="AI59" s="2360"/>
      <c r="AJ59" s="2295"/>
      <c r="AK59" s="2295"/>
      <c r="AL59" s="2295"/>
      <c r="AM59" s="2295"/>
      <c r="AN59" s="2295"/>
      <c r="AO59" s="2295"/>
      <c r="AP59" s="2295"/>
      <c r="AQ59" s="2295"/>
      <c r="AR59" s="2292"/>
      <c r="AS59" s="2292"/>
      <c r="AT59" s="2294"/>
      <c r="AU59" s="2359"/>
      <c r="AV59" s="2359"/>
      <c r="AW59" s="2359"/>
      <c r="AX59" s="2359"/>
      <c r="AY59" s="2359"/>
      <c r="AZ59" s="2359" t="s">
        <v>505</v>
      </c>
      <c r="BA59" s="2359" t="s">
        <v>506</v>
      </c>
      <c r="BB59" s="2359" t="s">
        <v>507</v>
      </c>
      <c r="BC59" s="2357" t="s">
        <v>508</v>
      </c>
      <c r="BD59" s="2359" t="s">
        <v>509</v>
      </c>
      <c r="BE59" s="2359" t="s">
        <v>509</v>
      </c>
      <c r="BF59" s="2359" t="s">
        <v>510</v>
      </c>
      <c r="BG59" s="2359" t="s">
        <v>511</v>
      </c>
      <c r="BH59" s="2359" t="s">
        <v>512</v>
      </c>
      <c r="BI59" s="2359" t="s">
        <v>512</v>
      </c>
      <c r="BJ59" s="2359" t="s">
        <v>513</v>
      </c>
      <c r="BK59" s="2359" t="s">
        <v>514</v>
      </c>
      <c r="BL59" s="2359" t="s">
        <v>514</v>
      </c>
      <c r="BM59" s="2359" t="s">
        <v>514</v>
      </c>
      <c r="BN59" s="2359" t="s">
        <v>514</v>
      </c>
      <c r="BO59" s="2359" t="s">
        <v>515</v>
      </c>
      <c r="BP59" s="2359"/>
      <c r="BQ59" s="2359"/>
      <c r="BR59" s="2359"/>
      <c r="BS59" s="2359"/>
      <c r="BT59" s="2359"/>
      <c r="BU59" s="2359"/>
      <c r="BV59" s="2359"/>
      <c r="BW59" s="2359"/>
      <c r="BX59" s="2298"/>
      <c r="BY59" s="2298" t="s">
        <v>516</v>
      </c>
      <c r="BZ59" s="2298" t="s">
        <v>517</v>
      </c>
      <c r="CA59" s="2298"/>
      <c r="CB59" s="2298"/>
      <c r="CC59" s="2298" t="s">
        <v>518</v>
      </c>
      <c r="CD59" s="2298"/>
      <c r="CE59" s="2298"/>
      <c r="CF59" s="2298"/>
      <c r="CG59" s="2488"/>
      <c r="CH59" s="2488"/>
      <c r="CI59" s="2298"/>
      <c r="CJ59" s="2488"/>
      <c r="CK59" s="2488"/>
      <c r="CL59" s="2221"/>
      <c r="CM59" s="2220"/>
    </row>
    <row r="60" spans="2:106" s="2847" customFormat="1" ht="67.5" hidden="1" customHeight="1">
      <c r="C60" s="2299" t="s">
        <v>519</v>
      </c>
      <c r="D60" s="2298"/>
      <c r="E60" s="2298"/>
      <c r="F60" s="2298"/>
      <c r="G60" s="2298"/>
      <c r="H60" s="2298"/>
      <c r="I60" s="2298"/>
      <c r="J60" s="2298"/>
      <c r="K60" s="2297"/>
      <c r="L60" s="2296"/>
      <c r="M60" s="2295"/>
      <c r="N60" s="2292"/>
      <c r="O60" s="2292"/>
      <c r="P60" s="2292"/>
      <c r="Q60" s="2292"/>
      <c r="R60" s="2292"/>
      <c r="S60" s="2292"/>
      <c r="T60" s="2292"/>
      <c r="U60" s="2292"/>
      <c r="V60" s="2292"/>
      <c r="W60" s="2293"/>
      <c r="X60" s="2293"/>
      <c r="Y60" s="2293"/>
      <c r="Z60" s="2293"/>
      <c r="AA60" s="2294"/>
      <c r="AB60" s="2295"/>
      <c r="AC60" s="2295"/>
      <c r="AD60" s="2295"/>
      <c r="AE60" s="2295"/>
      <c r="AF60" s="2295"/>
      <c r="AG60" s="2295"/>
      <c r="AH60" s="2295"/>
      <c r="AI60" s="2360"/>
      <c r="AJ60" s="2295"/>
      <c r="AK60" s="2295"/>
      <c r="AL60" s="2295"/>
      <c r="AM60" s="2295"/>
      <c r="AN60" s="2295"/>
      <c r="AO60" s="2295"/>
      <c r="AP60" s="2295"/>
      <c r="AQ60" s="2295"/>
      <c r="AR60" s="2292"/>
      <c r="AS60" s="2292"/>
      <c r="AT60" s="2294"/>
      <c r="AU60" s="2359"/>
      <c r="AV60" s="2359"/>
      <c r="AW60" s="2359"/>
      <c r="AX60" s="2359"/>
      <c r="AY60" s="2359"/>
      <c r="AZ60" s="2359" t="s">
        <v>505</v>
      </c>
      <c r="BA60" s="2359" t="s">
        <v>506</v>
      </c>
      <c r="BB60" s="2359" t="s">
        <v>507</v>
      </c>
      <c r="BC60" s="2357" t="s">
        <v>508</v>
      </c>
      <c r="BD60" s="2359" t="s">
        <v>509</v>
      </c>
      <c r="BE60" s="2359" t="s">
        <v>509</v>
      </c>
      <c r="BF60" s="2359" t="s">
        <v>510</v>
      </c>
      <c r="BG60" s="2359" t="s">
        <v>511</v>
      </c>
      <c r="BH60" s="2359" t="s">
        <v>512</v>
      </c>
      <c r="BI60" s="2359" t="s">
        <v>512</v>
      </c>
      <c r="BJ60" s="2359" t="s">
        <v>513</v>
      </c>
      <c r="BK60" s="2359" t="s">
        <v>514</v>
      </c>
      <c r="BL60" s="2359" t="s">
        <v>514</v>
      </c>
      <c r="BM60" s="2359" t="s">
        <v>514</v>
      </c>
      <c r="BN60" s="2359" t="s">
        <v>514</v>
      </c>
      <c r="BO60" s="2359" t="s">
        <v>515</v>
      </c>
      <c r="BP60" s="2359"/>
      <c r="BQ60" s="2359"/>
      <c r="BR60" s="2359"/>
      <c r="BS60" s="2359"/>
      <c r="BT60" s="2359"/>
      <c r="BU60" s="2359"/>
      <c r="BV60" s="2359"/>
      <c r="BW60" s="2359"/>
      <c r="BX60" s="2298"/>
      <c r="BY60" s="2298" t="s">
        <v>520</v>
      </c>
      <c r="BZ60" s="2298" t="s">
        <v>517</v>
      </c>
      <c r="CA60" s="2298" t="s">
        <v>517</v>
      </c>
      <c r="CB60" s="2298" t="s">
        <v>517</v>
      </c>
      <c r="CC60" s="2298" t="s">
        <v>518</v>
      </c>
      <c r="CD60" s="2298"/>
      <c r="CE60" s="2298"/>
      <c r="CF60" s="2298"/>
      <c r="CG60" s="2488"/>
      <c r="CH60" s="2488"/>
      <c r="CI60" s="2298"/>
      <c r="CJ60" s="2488"/>
      <c r="CK60" s="2488"/>
      <c r="CL60" s="2221"/>
      <c r="CM60" s="2220"/>
    </row>
    <row r="61" spans="2:106" s="2847" customFormat="1" ht="54" hidden="1" customHeight="1">
      <c r="C61" s="2438" t="s">
        <v>521</v>
      </c>
      <c r="D61" s="2410"/>
      <c r="E61" s="2410"/>
      <c r="F61" s="2410"/>
      <c r="G61" s="2410"/>
      <c r="H61" s="2410"/>
      <c r="I61" s="2410"/>
      <c r="J61" s="2410"/>
      <c r="K61" s="2409"/>
      <c r="L61" s="2408"/>
      <c r="M61" s="2407"/>
      <c r="N61" s="2406"/>
      <c r="O61" s="2406"/>
      <c r="P61" s="2406"/>
      <c r="Q61" s="2406"/>
      <c r="R61" s="2406"/>
      <c r="S61" s="2406"/>
      <c r="T61" s="2406"/>
      <c r="U61" s="2406"/>
      <c r="V61" s="2406"/>
      <c r="W61" s="2405"/>
      <c r="X61" s="2405"/>
      <c r="Y61" s="2405"/>
      <c r="Z61" s="2405"/>
      <c r="AA61" s="2404"/>
      <c r="AB61" s="2407"/>
      <c r="AC61" s="2407"/>
      <c r="AD61" s="2407"/>
      <c r="AE61" s="2407"/>
      <c r="AF61" s="2407"/>
      <c r="AG61" s="2407"/>
      <c r="AH61" s="2407"/>
      <c r="AI61" s="2403"/>
      <c r="AJ61" s="2407"/>
      <c r="AK61" s="2407"/>
      <c r="AL61" s="2407"/>
      <c r="AM61" s="2407"/>
      <c r="AN61" s="2407"/>
      <c r="AO61" s="2407"/>
      <c r="AP61" s="2407"/>
      <c r="AQ61" s="2407"/>
      <c r="AR61" s="2406"/>
      <c r="AS61" s="2406"/>
      <c r="AT61" s="2404"/>
      <c r="AU61" s="2475"/>
      <c r="AV61" s="2475"/>
      <c r="AW61" s="2475"/>
      <c r="AX61" s="2475"/>
      <c r="AY61" s="2475"/>
      <c r="AZ61" s="2475"/>
      <c r="BA61" s="2475"/>
      <c r="BB61" s="2475"/>
      <c r="BC61" s="2487"/>
      <c r="BD61" s="2475"/>
      <c r="BE61" s="2475"/>
      <c r="BF61" s="2475"/>
      <c r="BG61" s="2475"/>
      <c r="BH61" s="2475"/>
      <c r="BI61" s="2475"/>
      <c r="BJ61" s="2475"/>
      <c r="BK61" s="2475"/>
      <c r="BL61" s="2475"/>
      <c r="BM61" s="2475"/>
      <c r="BN61" s="2475"/>
      <c r="BO61" s="2475"/>
      <c r="BP61" s="2475"/>
      <c r="BQ61" s="2475"/>
      <c r="BR61" s="2475"/>
      <c r="BS61" s="2475"/>
      <c r="BT61" s="2475"/>
      <c r="BU61" s="2475"/>
      <c r="BV61" s="2475"/>
      <c r="BW61" s="2475"/>
      <c r="BX61" s="2410"/>
      <c r="BY61" s="2410" t="s">
        <v>522</v>
      </c>
      <c r="BZ61" s="2410" t="s">
        <v>522</v>
      </c>
      <c r="CA61" s="2410" t="s">
        <v>522</v>
      </c>
      <c r="CB61" s="2410" t="s">
        <v>523</v>
      </c>
      <c r="CC61" s="2410" t="s">
        <v>523</v>
      </c>
      <c r="CD61" s="2410"/>
      <c r="CE61" s="2410"/>
      <c r="CF61" s="2410"/>
      <c r="CG61" s="2486"/>
      <c r="CH61" s="2486"/>
      <c r="CI61" s="2410"/>
      <c r="CJ61" s="2486"/>
      <c r="CK61" s="2486"/>
      <c r="CL61" s="2221"/>
      <c r="CM61" s="2220"/>
    </row>
    <row r="62" spans="2:106" s="2847" customFormat="1" ht="54.75" hidden="1" customHeight="1">
      <c r="C62" s="2354" t="s">
        <v>524</v>
      </c>
      <c r="D62" s="2344"/>
      <c r="E62" s="2344"/>
      <c r="F62" s="2344"/>
      <c r="G62" s="2344"/>
      <c r="H62" s="2344"/>
      <c r="I62" s="2344"/>
      <c r="J62" s="2344"/>
      <c r="K62" s="2353"/>
      <c r="L62" s="2352"/>
      <c r="M62" s="2349"/>
      <c r="N62" s="2348"/>
      <c r="O62" s="2348"/>
      <c r="P62" s="2348"/>
      <c r="Q62" s="2348"/>
      <c r="R62" s="2348"/>
      <c r="S62" s="2348"/>
      <c r="T62" s="2348"/>
      <c r="U62" s="2348"/>
      <c r="V62" s="2348"/>
      <c r="W62" s="2351"/>
      <c r="X62" s="2351"/>
      <c r="Y62" s="2351"/>
      <c r="Z62" s="2351"/>
      <c r="AA62" s="2347"/>
      <c r="AB62" s="2349"/>
      <c r="AC62" s="2349"/>
      <c r="AD62" s="2349"/>
      <c r="AE62" s="2349"/>
      <c r="AF62" s="2349"/>
      <c r="AG62" s="2349"/>
      <c r="AH62" s="2349"/>
      <c r="AI62" s="2350"/>
      <c r="AJ62" s="2349"/>
      <c r="AK62" s="2349"/>
      <c r="AL62" s="2349"/>
      <c r="AM62" s="2349"/>
      <c r="AN62" s="2349"/>
      <c r="AO62" s="2349"/>
      <c r="AP62" s="2349"/>
      <c r="AQ62" s="2349"/>
      <c r="AR62" s="2349"/>
      <c r="AS62" s="2485"/>
      <c r="AT62" s="2485"/>
      <c r="AU62" s="2485"/>
      <c r="AV62" s="2484"/>
      <c r="AW62" s="2484"/>
      <c r="AX62" s="2484"/>
      <c r="AY62" s="2484"/>
      <c r="AZ62" s="2484"/>
      <c r="BA62" s="2484"/>
      <c r="BB62" s="2484"/>
      <c r="BC62" s="2484"/>
      <c r="BD62" s="2484"/>
      <c r="BE62" s="2484"/>
      <c r="BF62" s="2350" t="s">
        <v>525</v>
      </c>
      <c r="BG62" s="2350" t="s">
        <v>526</v>
      </c>
      <c r="BH62" s="2350" t="s">
        <v>526</v>
      </c>
      <c r="BI62" s="2350" t="s">
        <v>526</v>
      </c>
      <c r="BJ62" s="2350" t="s">
        <v>526</v>
      </c>
      <c r="BK62" s="2350" t="s">
        <v>526</v>
      </c>
      <c r="BL62" s="2350" t="s">
        <v>527</v>
      </c>
      <c r="BM62" s="2350"/>
      <c r="BN62" s="2350"/>
      <c r="BO62" s="2350"/>
      <c r="BP62" s="2350"/>
      <c r="BQ62" s="2350"/>
      <c r="BR62" s="2483" t="s">
        <v>528</v>
      </c>
      <c r="BS62" s="2350"/>
      <c r="BT62" s="2350"/>
      <c r="BU62" s="2350"/>
      <c r="BV62" s="2350"/>
      <c r="BW62" s="2350"/>
      <c r="BX62" s="2482"/>
      <c r="BY62" s="2482"/>
      <c r="BZ62" s="2482"/>
      <c r="CA62" s="2482"/>
      <c r="CB62" s="2482"/>
      <c r="CC62" s="2482" t="s">
        <v>529</v>
      </c>
      <c r="CD62" s="2482"/>
      <c r="CE62" s="2482"/>
      <c r="CF62" s="2482"/>
      <c r="CG62" s="2865"/>
      <c r="CH62" s="2865"/>
      <c r="CI62" s="2482"/>
      <c r="CJ62" s="2865"/>
      <c r="CK62" s="2865"/>
      <c r="CL62" s="2221"/>
      <c r="CM62" s="2220"/>
    </row>
    <row r="63" spans="2:106" s="2847" customFormat="1" ht="53.25" hidden="1" customHeight="1">
      <c r="B63" s="2866"/>
      <c r="C63" s="2479" t="s">
        <v>530</v>
      </c>
      <c r="D63" s="2311"/>
      <c r="E63" s="2311"/>
      <c r="F63" s="2311"/>
      <c r="G63" s="2311"/>
      <c r="H63" s="2311"/>
      <c r="I63" s="2311"/>
      <c r="J63" s="2311"/>
      <c r="K63" s="2319"/>
      <c r="L63" s="2318"/>
      <c r="M63" s="2315"/>
      <c r="N63" s="2314"/>
      <c r="O63" s="2314"/>
      <c r="P63" s="2314"/>
      <c r="Q63" s="2314"/>
      <c r="R63" s="2314"/>
      <c r="S63" s="2314"/>
      <c r="T63" s="2314"/>
      <c r="U63" s="2314"/>
      <c r="V63" s="2314"/>
      <c r="W63" s="2317"/>
      <c r="X63" s="2317"/>
      <c r="Y63" s="2317"/>
      <c r="Z63" s="2317"/>
      <c r="AA63" s="2313"/>
      <c r="AB63" s="2315"/>
      <c r="AC63" s="2315"/>
      <c r="AD63" s="2315"/>
      <c r="AE63" s="2315"/>
      <c r="AF63" s="2315"/>
      <c r="AG63" s="2315"/>
      <c r="AH63" s="2315"/>
      <c r="AI63" s="2316"/>
      <c r="AJ63" s="2315"/>
      <c r="AK63" s="2315"/>
      <c r="AL63" s="2315"/>
      <c r="AM63" s="2315"/>
      <c r="AN63" s="2315"/>
      <c r="AO63" s="2315"/>
      <c r="AP63" s="2315"/>
      <c r="AQ63" s="2315"/>
      <c r="AR63" s="2314"/>
      <c r="AS63" s="2314"/>
      <c r="AT63" s="2313"/>
      <c r="AU63" s="2312"/>
      <c r="AV63" s="2312"/>
      <c r="AW63" s="2312"/>
      <c r="AX63" s="2312" t="s">
        <v>531</v>
      </c>
      <c r="AY63" s="2312" t="s">
        <v>532</v>
      </c>
      <c r="AZ63" s="2312" t="s">
        <v>532</v>
      </c>
      <c r="BA63" s="2312" t="s">
        <v>533</v>
      </c>
      <c r="BB63" s="2312" t="s">
        <v>533</v>
      </c>
      <c r="BC63" s="2244" t="s">
        <v>533</v>
      </c>
      <c r="BD63" s="2312" t="s">
        <v>533</v>
      </c>
      <c r="BE63" s="2312" t="s">
        <v>534</v>
      </c>
      <c r="BF63" s="2244" t="s">
        <v>535</v>
      </c>
      <c r="BG63" s="2244" t="s">
        <v>533</v>
      </c>
      <c r="BH63" s="2478" t="s">
        <v>533</v>
      </c>
      <c r="BI63" s="2478" t="s">
        <v>536</v>
      </c>
      <c r="BJ63" s="2478" t="s">
        <v>537</v>
      </c>
      <c r="BK63" s="2478" t="s">
        <v>538</v>
      </c>
      <c r="BL63" s="2478" t="s">
        <v>210</v>
      </c>
      <c r="BM63" s="2478"/>
      <c r="BN63" s="2478"/>
      <c r="BO63" s="2478"/>
      <c r="BP63" s="2478"/>
      <c r="BQ63" s="2478"/>
      <c r="BR63" s="2478"/>
      <c r="BS63" s="2478"/>
      <c r="BT63" s="2478"/>
      <c r="BU63" s="2478"/>
      <c r="BV63" s="2478"/>
      <c r="BW63" s="2478"/>
      <c r="BX63" s="2477"/>
      <c r="BY63" s="2477"/>
      <c r="BZ63" s="2477"/>
      <c r="CA63" s="2477"/>
      <c r="CB63" s="2477"/>
      <c r="CC63" s="2477" t="s">
        <v>539</v>
      </c>
      <c r="CD63" s="2477" t="s">
        <v>540</v>
      </c>
      <c r="CE63" s="2477"/>
      <c r="CF63" s="2477"/>
      <c r="CG63" s="2476"/>
      <c r="CH63" s="2476"/>
      <c r="CI63" s="2477"/>
      <c r="CJ63" s="2476"/>
      <c r="CK63" s="2476"/>
      <c r="CL63" s="2221"/>
      <c r="CM63" s="2220"/>
    </row>
    <row r="64" spans="2:106" s="2847" customFormat="1" ht="60" hidden="1" customHeight="1">
      <c r="C64" s="2438" t="s">
        <v>541</v>
      </c>
      <c r="D64" s="2410"/>
      <c r="E64" s="2410"/>
      <c r="F64" s="2410"/>
      <c r="G64" s="2410"/>
      <c r="H64" s="2410"/>
      <c r="I64" s="2410"/>
      <c r="J64" s="2410"/>
      <c r="K64" s="2409"/>
      <c r="L64" s="2408"/>
      <c r="M64" s="2407"/>
      <c r="N64" s="2406"/>
      <c r="O64" s="2406"/>
      <c r="P64" s="2406"/>
      <c r="Q64" s="2406"/>
      <c r="R64" s="2406"/>
      <c r="S64" s="2406"/>
      <c r="T64" s="2406"/>
      <c r="U64" s="2406"/>
      <c r="V64" s="2406"/>
      <c r="W64" s="2405"/>
      <c r="X64" s="2405"/>
      <c r="Y64" s="2405"/>
      <c r="Z64" s="2405"/>
      <c r="AA64" s="2404"/>
      <c r="AB64" s="2407"/>
      <c r="AC64" s="2407"/>
      <c r="AD64" s="2407"/>
      <c r="AE64" s="2407"/>
      <c r="AF64" s="2407"/>
      <c r="AG64" s="2407"/>
      <c r="AH64" s="2407"/>
      <c r="AI64" s="2403"/>
      <c r="AJ64" s="2407"/>
      <c r="AK64" s="2407"/>
      <c r="AL64" s="2407"/>
      <c r="AM64" s="2407"/>
      <c r="AN64" s="2407"/>
      <c r="AO64" s="2407"/>
      <c r="AP64" s="2407"/>
      <c r="AQ64" s="2407"/>
      <c r="AR64" s="2406"/>
      <c r="AS64" s="2406"/>
      <c r="AT64" s="2404"/>
      <c r="AU64" s="2475" t="s">
        <v>542</v>
      </c>
      <c r="AV64" s="2475" t="s">
        <v>543</v>
      </c>
      <c r="AW64" s="2475" t="s">
        <v>544</v>
      </c>
      <c r="AX64" s="2475" t="s">
        <v>545</v>
      </c>
      <c r="AY64" s="2475" t="s">
        <v>546</v>
      </c>
      <c r="AZ64" s="2475" t="s">
        <v>546</v>
      </c>
      <c r="BA64" s="2475" t="s">
        <v>547</v>
      </c>
      <c r="BB64" s="2475" t="s">
        <v>548</v>
      </c>
      <c r="BC64" s="2475" t="s">
        <v>549</v>
      </c>
      <c r="BD64" s="2244" t="s">
        <v>550</v>
      </c>
      <c r="BE64" s="2475" t="s">
        <v>551</v>
      </c>
      <c r="BF64" s="2475" t="s">
        <v>551</v>
      </c>
      <c r="BG64" s="2475" t="s">
        <v>551</v>
      </c>
      <c r="BH64" s="2474" t="s">
        <v>552</v>
      </c>
      <c r="BI64" s="2474" t="s">
        <v>553</v>
      </c>
      <c r="BJ64" s="2474"/>
      <c r="BK64" s="2474"/>
      <c r="BL64" s="2474"/>
      <c r="BM64" s="2474"/>
      <c r="BN64" s="2474"/>
      <c r="BO64" s="2474"/>
      <c r="BP64" s="2474"/>
      <c r="BQ64" s="2474"/>
      <c r="BR64" s="2474"/>
      <c r="BS64" s="2474"/>
      <c r="BT64" s="2474"/>
      <c r="BU64" s="2474"/>
      <c r="BV64" s="2474"/>
      <c r="BW64" s="2474"/>
      <c r="BX64" s="2473"/>
      <c r="BY64" s="2473"/>
      <c r="BZ64" s="2473"/>
      <c r="CA64" s="2473"/>
      <c r="CB64" s="2473"/>
      <c r="CC64" s="2473"/>
      <c r="CD64" s="2473"/>
      <c r="CE64" s="2473"/>
      <c r="CF64" s="2473"/>
      <c r="CG64" s="2472"/>
      <c r="CH64" s="2472"/>
      <c r="CI64" s="2473"/>
      <c r="CJ64" s="2472"/>
      <c r="CK64" s="2472"/>
      <c r="CL64" s="2221"/>
      <c r="CM64" s="2220"/>
    </row>
    <row r="65" spans="3:91" s="2847" customFormat="1" ht="64.5" hidden="1" customHeight="1">
      <c r="C65" s="2440" t="s">
        <v>554</v>
      </c>
      <c r="D65" s="2436"/>
      <c r="E65" s="2436"/>
      <c r="F65" s="2436"/>
      <c r="G65" s="2436"/>
      <c r="H65" s="2436"/>
      <c r="I65" s="2436"/>
      <c r="J65" s="2436"/>
      <c r="K65" s="2435"/>
      <c r="L65" s="2434"/>
      <c r="M65" s="2432"/>
      <c r="N65" s="2431"/>
      <c r="O65" s="2431"/>
      <c r="P65" s="2431"/>
      <c r="Q65" s="2431"/>
      <c r="R65" s="2431"/>
      <c r="S65" s="2431"/>
      <c r="T65" s="2431"/>
      <c r="U65" s="2431"/>
      <c r="V65" s="2431"/>
      <c r="W65" s="2433"/>
      <c r="X65" s="2433"/>
      <c r="Y65" s="2433"/>
      <c r="Z65" s="2433"/>
      <c r="AA65" s="2470"/>
      <c r="AB65" s="2432"/>
      <c r="AC65" s="2432"/>
      <c r="AD65" s="2432"/>
      <c r="AE65" s="2432"/>
      <c r="AF65" s="2432"/>
      <c r="AG65" s="2432"/>
      <c r="AH65" s="2432"/>
      <c r="AI65" s="2471"/>
      <c r="AJ65" s="2432"/>
      <c r="AK65" s="2432"/>
      <c r="AL65" s="2432"/>
      <c r="AM65" s="2432"/>
      <c r="AN65" s="2432"/>
      <c r="AO65" s="2432"/>
      <c r="AP65" s="2432"/>
      <c r="AQ65" s="2432"/>
      <c r="AR65" s="2431"/>
      <c r="AS65" s="2431"/>
      <c r="AT65" s="2470"/>
      <c r="AU65" s="2469" t="s">
        <v>555</v>
      </c>
      <c r="AV65" s="2469" t="s">
        <v>556</v>
      </c>
      <c r="AW65" s="2469" t="s">
        <v>557</v>
      </c>
      <c r="AX65" s="2466" t="s">
        <v>558</v>
      </c>
      <c r="AY65" s="2466" t="s">
        <v>558</v>
      </c>
      <c r="AZ65" s="2466" t="s">
        <v>559</v>
      </c>
      <c r="BA65" s="2466" t="s">
        <v>560</v>
      </c>
      <c r="BB65" s="2466" t="s">
        <v>561</v>
      </c>
      <c r="BC65" s="2468" t="s">
        <v>562</v>
      </c>
      <c r="BD65" s="2467" t="s">
        <v>563</v>
      </c>
      <c r="BE65" s="2466"/>
      <c r="BF65" s="2466"/>
      <c r="BG65" s="2466" t="s">
        <v>564</v>
      </c>
      <c r="BH65" s="2466" t="s">
        <v>565</v>
      </c>
      <c r="BI65" s="2466"/>
      <c r="BJ65" s="2466"/>
      <c r="BK65" s="2466"/>
      <c r="BL65" s="2466"/>
      <c r="BM65" s="2466"/>
      <c r="BN65" s="2466"/>
      <c r="BO65" s="2466"/>
      <c r="BP65" s="2466"/>
      <c r="BQ65" s="2466"/>
      <c r="BR65" s="2466"/>
      <c r="BS65" s="2466"/>
      <c r="BT65" s="2466"/>
      <c r="BU65" s="2466"/>
      <c r="BV65" s="2466"/>
      <c r="BW65" s="2466"/>
      <c r="BX65" s="2465"/>
      <c r="BY65" s="2465"/>
      <c r="BZ65" s="2465"/>
      <c r="CA65" s="2465"/>
      <c r="CB65" s="2465"/>
      <c r="CC65" s="2465"/>
      <c r="CD65" s="2465"/>
      <c r="CE65" s="2465"/>
      <c r="CF65" s="2465"/>
      <c r="CG65" s="2464"/>
      <c r="CH65" s="2464"/>
      <c r="CI65" s="2465"/>
      <c r="CJ65" s="2464"/>
      <c r="CK65" s="2464"/>
      <c r="CL65" s="2221"/>
      <c r="CM65" s="2220"/>
    </row>
    <row r="66" spans="3:91" s="2847" customFormat="1" ht="72" hidden="1" customHeight="1">
      <c r="C66" s="2463" t="s">
        <v>566</v>
      </c>
      <c r="D66" s="2462"/>
      <c r="E66" s="2462"/>
      <c r="F66" s="2462"/>
      <c r="G66" s="2462"/>
      <c r="H66" s="2462"/>
      <c r="I66" s="2462"/>
      <c r="J66" s="2462"/>
      <c r="K66" s="2461"/>
      <c r="L66" s="2460"/>
      <c r="M66" s="2457"/>
      <c r="N66" s="2456"/>
      <c r="O66" s="2456"/>
      <c r="P66" s="2456"/>
      <c r="Q66" s="2456"/>
      <c r="R66" s="2456"/>
      <c r="S66" s="2456"/>
      <c r="T66" s="2456"/>
      <c r="U66" s="2456"/>
      <c r="V66" s="2456"/>
      <c r="W66" s="2459"/>
      <c r="X66" s="2459"/>
      <c r="Y66" s="2459"/>
      <c r="Z66" s="2459"/>
      <c r="AA66" s="2455"/>
      <c r="AB66" s="2457"/>
      <c r="AC66" s="2457"/>
      <c r="AD66" s="2457"/>
      <c r="AE66" s="2457"/>
      <c r="AF66" s="2457"/>
      <c r="AG66" s="2457"/>
      <c r="AH66" s="2457"/>
      <c r="AI66" s="2458"/>
      <c r="AJ66" s="2457"/>
      <c r="AK66" s="2457"/>
      <c r="AL66" s="2457"/>
      <c r="AM66" s="2457"/>
      <c r="AN66" s="2457"/>
      <c r="AO66" s="2457"/>
      <c r="AP66" s="2457"/>
      <c r="AQ66" s="2457"/>
      <c r="AR66" s="2456"/>
      <c r="AS66" s="2456"/>
      <c r="AT66" s="2455"/>
      <c r="AU66" s="2454"/>
      <c r="AV66" s="2454"/>
      <c r="AW66" s="2454" t="s">
        <v>567</v>
      </c>
      <c r="AX66" s="2453" t="s">
        <v>568</v>
      </c>
      <c r="AY66" s="2453" t="s">
        <v>569</v>
      </c>
      <c r="AZ66" s="2453" t="s">
        <v>570</v>
      </c>
      <c r="BA66" s="2453" t="s">
        <v>571</v>
      </c>
      <c r="BB66" s="2453" t="s">
        <v>572</v>
      </c>
      <c r="BC66" s="2453" t="s">
        <v>573</v>
      </c>
      <c r="BD66" s="2453"/>
      <c r="BE66" s="2453"/>
      <c r="BF66" s="2453"/>
      <c r="BG66" s="2453"/>
      <c r="BH66" s="2453"/>
      <c r="BI66" s="2453"/>
      <c r="BJ66" s="2453"/>
      <c r="BK66" s="2453"/>
      <c r="BL66" s="2453"/>
      <c r="BM66" s="2453"/>
      <c r="BN66" s="2453"/>
      <c r="BO66" s="2453"/>
      <c r="BP66" s="2453"/>
      <c r="BQ66" s="2453"/>
      <c r="BR66" s="2453"/>
      <c r="BS66" s="2453"/>
      <c r="BT66" s="2453"/>
      <c r="BU66" s="2453"/>
      <c r="BV66" s="2453"/>
      <c r="BW66" s="2453"/>
      <c r="BX66" s="2452"/>
      <c r="BY66" s="2452"/>
      <c r="BZ66" s="2452"/>
      <c r="CA66" s="2452"/>
      <c r="CB66" s="2452"/>
      <c r="CC66" s="2452" t="s">
        <v>574</v>
      </c>
      <c r="CD66" s="2452"/>
      <c r="CE66" s="2452"/>
      <c r="CF66" s="2452"/>
      <c r="CG66" s="2451"/>
      <c r="CH66" s="2451"/>
      <c r="CI66" s="2452"/>
      <c r="CJ66" s="2451"/>
      <c r="CK66" s="2451"/>
      <c r="CL66" s="2221"/>
      <c r="CM66" s="2220"/>
    </row>
    <row r="67" spans="3:91" s="2847" customFormat="1" ht="15" hidden="1" customHeight="1">
      <c r="C67" s="2889" t="s">
        <v>575</v>
      </c>
      <c r="D67" s="2386"/>
      <c r="E67" s="2386"/>
      <c r="F67" s="2386"/>
      <c r="G67" s="2386"/>
      <c r="H67" s="2386"/>
      <c r="I67" s="2386"/>
      <c r="J67" s="2386"/>
      <c r="K67" s="2386" t="s">
        <v>210</v>
      </c>
      <c r="L67" s="2384" t="s">
        <v>210</v>
      </c>
      <c r="M67" s="2386" t="s">
        <v>210</v>
      </c>
      <c r="N67" s="2386" t="s">
        <v>210</v>
      </c>
      <c r="O67" s="2386" t="s">
        <v>210</v>
      </c>
      <c r="P67" s="2386" t="s">
        <v>210</v>
      </c>
      <c r="Q67" s="2386" t="s">
        <v>210</v>
      </c>
      <c r="R67" s="2289"/>
      <c r="S67" s="2289"/>
      <c r="T67" s="2289"/>
      <c r="U67" s="2289"/>
      <c r="V67" s="2289"/>
      <c r="W67" s="2244"/>
      <c r="X67" s="2244"/>
      <c r="Y67" s="2244"/>
      <c r="Z67" s="2244"/>
      <c r="AA67" s="2317"/>
      <c r="AB67" s="2317"/>
      <c r="AC67" s="2317"/>
      <c r="AD67" s="2317"/>
      <c r="AE67" s="2317"/>
      <c r="AF67" s="2317"/>
      <c r="AG67" s="2317"/>
      <c r="AH67" s="2317"/>
      <c r="AI67" s="2317"/>
      <c r="AJ67" s="2317"/>
      <c r="AK67" s="2317"/>
      <c r="AL67" s="2317"/>
      <c r="AM67" s="2317"/>
      <c r="AN67" s="2317"/>
      <c r="AO67" s="2317"/>
      <c r="AP67" s="2317"/>
      <c r="AQ67" s="2317"/>
      <c r="AR67" s="2317"/>
      <c r="AS67" s="2317"/>
      <c r="AT67" s="2317"/>
      <c r="AU67" s="2317"/>
      <c r="AV67" s="2317"/>
      <c r="AW67" s="2317"/>
      <c r="AX67" s="2317"/>
      <c r="AY67" s="2317"/>
      <c r="AZ67" s="2317"/>
      <c r="BA67" s="2317"/>
      <c r="BB67" s="2317"/>
      <c r="BC67" s="2317"/>
      <c r="BD67" s="2317"/>
      <c r="BE67" s="2317"/>
      <c r="BF67" s="2317"/>
      <c r="BG67" s="2317"/>
      <c r="BH67" s="2317"/>
      <c r="BI67" s="2317"/>
      <c r="BJ67" s="2317"/>
      <c r="BK67" s="2317"/>
      <c r="BL67" s="2317"/>
      <c r="BM67" s="2317"/>
      <c r="BN67" s="2317"/>
      <c r="BO67" s="2317"/>
      <c r="BP67" s="2317"/>
      <c r="BQ67" s="2317"/>
      <c r="BR67" s="2317"/>
      <c r="BS67" s="2317"/>
      <c r="BT67" s="2317"/>
      <c r="BU67" s="2317"/>
      <c r="BV67" s="2317"/>
      <c r="BW67" s="2317"/>
      <c r="BX67" s="2314"/>
      <c r="BY67" s="2314"/>
      <c r="BZ67" s="2314"/>
      <c r="CA67" s="2314"/>
      <c r="CB67" s="2314"/>
      <c r="CC67" s="2314"/>
      <c r="CD67" s="2314"/>
      <c r="CE67" s="2314"/>
      <c r="CF67" s="2314"/>
      <c r="CG67" s="2867"/>
      <c r="CH67" s="2867"/>
      <c r="CI67" s="2314"/>
      <c r="CJ67" s="2867"/>
      <c r="CK67" s="2867"/>
      <c r="CL67" s="2221"/>
      <c r="CM67" s="2220"/>
    </row>
    <row r="68" spans="3:91" s="2847" customFormat="1" ht="15" hidden="1" customHeight="1">
      <c r="C68" s="2889"/>
      <c r="D68" s="2386"/>
      <c r="E68" s="2386"/>
      <c r="F68" s="2386"/>
      <c r="G68" s="2386"/>
      <c r="H68" s="2386"/>
      <c r="I68" s="2386"/>
      <c r="J68" s="2386"/>
      <c r="K68" s="2385"/>
      <c r="L68" s="2384" t="s">
        <v>204</v>
      </c>
      <c r="M68" s="2378" t="s">
        <v>204</v>
      </c>
      <c r="N68" s="2378" t="s">
        <v>204</v>
      </c>
      <c r="O68" s="2378" t="s">
        <v>204</v>
      </c>
      <c r="P68" s="2378" t="s">
        <v>204</v>
      </c>
      <c r="Q68" s="2378" t="s">
        <v>204</v>
      </c>
      <c r="R68" s="2284"/>
      <c r="S68" s="2284"/>
      <c r="T68" s="2284"/>
      <c r="U68" s="2284"/>
      <c r="V68" s="2284"/>
      <c r="W68" s="2285"/>
      <c r="X68" s="2285"/>
      <c r="Y68" s="2285"/>
      <c r="Z68" s="2285"/>
      <c r="AA68" s="2317"/>
      <c r="AB68" s="2317"/>
      <c r="AC68" s="2317"/>
      <c r="AD68" s="2317"/>
      <c r="AE68" s="2317"/>
      <c r="AF68" s="2317"/>
      <c r="AG68" s="2317"/>
      <c r="AH68" s="2317"/>
      <c r="AI68" s="2317"/>
      <c r="AJ68" s="2317"/>
      <c r="AK68" s="2317"/>
      <c r="AL68" s="2317"/>
      <c r="AM68" s="2317"/>
      <c r="AN68" s="2317"/>
      <c r="AO68" s="2317"/>
      <c r="AP68" s="2317"/>
      <c r="AQ68" s="2317"/>
      <c r="AR68" s="2317"/>
      <c r="AS68" s="2317"/>
      <c r="AT68" s="2317"/>
      <c r="AU68" s="2317"/>
      <c r="AV68" s="2317"/>
      <c r="AW68" s="2317"/>
      <c r="AX68" s="2317"/>
      <c r="AY68" s="2317"/>
      <c r="AZ68" s="2317"/>
      <c r="BA68" s="2317"/>
      <c r="BB68" s="2317"/>
      <c r="BC68" s="2317"/>
      <c r="BD68" s="2317"/>
      <c r="BE68" s="2317"/>
      <c r="BF68" s="2317"/>
      <c r="BG68" s="2317"/>
      <c r="BH68" s="2317"/>
      <c r="BI68" s="2317"/>
      <c r="BJ68" s="2317"/>
      <c r="BK68" s="2317"/>
      <c r="BL68" s="2317"/>
      <c r="BM68" s="2317"/>
      <c r="BN68" s="2317"/>
      <c r="BO68" s="2317"/>
      <c r="BP68" s="2317"/>
      <c r="BQ68" s="2317"/>
      <c r="BR68" s="2317"/>
      <c r="BS68" s="2317"/>
      <c r="BT68" s="2317"/>
      <c r="BU68" s="2317"/>
      <c r="BV68" s="2317"/>
      <c r="BW68" s="2317"/>
      <c r="BX68" s="2314"/>
      <c r="BY68" s="2314"/>
      <c r="BZ68" s="2314"/>
      <c r="CA68" s="2314"/>
      <c r="CB68" s="2314"/>
      <c r="CC68" s="2314"/>
      <c r="CD68" s="2314"/>
      <c r="CE68" s="2314"/>
      <c r="CF68" s="2314"/>
      <c r="CG68" s="2867"/>
      <c r="CH68" s="2867"/>
      <c r="CI68" s="2314"/>
      <c r="CJ68" s="2867"/>
      <c r="CK68" s="2867"/>
      <c r="CL68" s="2221"/>
      <c r="CM68" s="2220"/>
    </row>
    <row r="69" spans="3:91" s="2847" customFormat="1" ht="15" hidden="1" customHeight="1">
      <c r="C69" s="2889"/>
      <c r="D69" s="2386"/>
      <c r="E69" s="2386"/>
      <c r="F69" s="2386"/>
      <c r="G69" s="2386"/>
      <c r="H69" s="2386"/>
      <c r="I69" s="2386"/>
      <c r="J69" s="2386"/>
      <c r="K69" s="2385" t="s">
        <v>208</v>
      </c>
      <c r="L69" s="2384" t="s">
        <v>576</v>
      </c>
      <c r="M69" s="2378" t="s">
        <v>576</v>
      </c>
      <c r="N69" s="2378" t="s">
        <v>576</v>
      </c>
      <c r="O69" s="2378" t="s">
        <v>576</v>
      </c>
      <c r="P69" s="2378" t="s">
        <v>576</v>
      </c>
      <c r="Q69" s="2378" t="s">
        <v>576</v>
      </c>
      <c r="R69" s="2284"/>
      <c r="S69" s="2284"/>
      <c r="T69" s="2284"/>
      <c r="U69" s="2284"/>
      <c r="V69" s="2284"/>
      <c r="W69" s="2285"/>
      <c r="X69" s="2285"/>
      <c r="Y69" s="2285"/>
      <c r="Z69" s="2285"/>
      <c r="AA69" s="2285"/>
      <c r="AB69" s="2285"/>
      <c r="AC69" s="2285"/>
      <c r="AD69" s="2285"/>
      <c r="AE69" s="2285"/>
      <c r="AF69" s="2285"/>
      <c r="AG69" s="2285"/>
      <c r="AH69" s="2285"/>
      <c r="AI69" s="2285"/>
      <c r="AJ69" s="2285"/>
      <c r="AK69" s="2285"/>
      <c r="AL69" s="2285"/>
      <c r="AM69" s="2285"/>
      <c r="AN69" s="2285"/>
      <c r="AO69" s="2285"/>
      <c r="AP69" s="2285"/>
      <c r="AQ69" s="2285"/>
      <c r="AR69" s="2285"/>
      <c r="AS69" s="2285"/>
      <c r="AT69" s="2285"/>
      <c r="AU69" s="2285"/>
      <c r="AV69" s="2285"/>
      <c r="AW69" s="2285"/>
      <c r="AX69" s="2285"/>
      <c r="AY69" s="2285"/>
      <c r="AZ69" s="2285"/>
      <c r="BA69" s="2285"/>
      <c r="BB69" s="2285"/>
      <c r="BC69" s="2285"/>
      <c r="BD69" s="2285"/>
      <c r="BE69" s="2285"/>
      <c r="BF69" s="2285"/>
      <c r="BG69" s="2285"/>
      <c r="BH69" s="2285"/>
      <c r="BI69" s="2285"/>
      <c r="BJ69" s="2285"/>
      <c r="BK69" s="2285"/>
      <c r="BL69" s="2285"/>
      <c r="BM69" s="2285"/>
      <c r="BN69" s="2285"/>
      <c r="BO69" s="2285"/>
      <c r="BP69" s="2285"/>
      <c r="BQ69" s="2285"/>
      <c r="BR69" s="2285"/>
      <c r="BS69" s="2285"/>
      <c r="BT69" s="2285"/>
      <c r="BU69" s="2285"/>
      <c r="BV69" s="2285"/>
      <c r="BW69" s="2285"/>
      <c r="BX69" s="2284"/>
      <c r="BY69" s="2284"/>
      <c r="BZ69" s="2284"/>
      <c r="CA69" s="2284"/>
      <c r="CB69" s="2284"/>
      <c r="CC69" s="2284"/>
      <c r="CD69" s="2284"/>
      <c r="CE69" s="2284"/>
      <c r="CF69" s="2284"/>
      <c r="CG69" s="2868"/>
      <c r="CH69" s="2868"/>
      <c r="CI69" s="2284"/>
      <c r="CJ69" s="2868"/>
      <c r="CK69" s="2868"/>
      <c r="CL69" s="2221"/>
      <c r="CM69" s="2220"/>
    </row>
    <row r="70" spans="3:91" s="2847" customFormat="1" ht="15" hidden="1" customHeight="1">
      <c r="C70" s="2889" t="s">
        <v>577</v>
      </c>
      <c r="D70" s="2386"/>
      <c r="E70" s="2386"/>
      <c r="F70" s="2386"/>
      <c r="G70" s="2386"/>
      <c r="H70" s="2386"/>
      <c r="I70" s="2386"/>
      <c r="J70" s="2386"/>
      <c r="K70" s="2385"/>
      <c r="L70" s="2384"/>
      <c r="M70" s="2378" t="s">
        <v>210</v>
      </c>
      <c r="N70" s="2378" t="s">
        <v>210</v>
      </c>
      <c r="O70" s="2378" t="s">
        <v>210</v>
      </c>
      <c r="P70" s="2378" t="s">
        <v>210</v>
      </c>
      <c r="Q70" s="2378" t="s">
        <v>210</v>
      </c>
      <c r="R70" s="2378" t="s">
        <v>210</v>
      </c>
      <c r="S70" s="2378" t="s">
        <v>210</v>
      </c>
      <c r="T70" s="2378" t="s">
        <v>210</v>
      </c>
      <c r="U70" s="2378" t="s">
        <v>210</v>
      </c>
      <c r="V70" s="2378" t="s">
        <v>210</v>
      </c>
      <c r="W70" s="2383" t="s">
        <v>210</v>
      </c>
      <c r="X70" s="2244"/>
      <c r="Y70" s="2244"/>
      <c r="Z70" s="2244"/>
      <c r="AA70" s="2244"/>
      <c r="AB70" s="2244"/>
      <c r="AC70" s="2244"/>
      <c r="AD70" s="2244"/>
      <c r="AE70" s="2244"/>
      <c r="AF70" s="2244"/>
      <c r="AG70" s="2244"/>
      <c r="AH70" s="2244"/>
      <c r="AI70" s="2244"/>
      <c r="AJ70" s="2244"/>
      <c r="AK70" s="2244"/>
      <c r="AL70" s="2244"/>
      <c r="AM70" s="2244"/>
      <c r="AN70" s="2244"/>
      <c r="AO70" s="2244"/>
      <c r="AP70" s="2244"/>
      <c r="AQ70" s="2244"/>
      <c r="AR70" s="2244"/>
      <c r="AS70" s="2244"/>
      <c r="AT70" s="2244"/>
      <c r="AU70" s="2244"/>
      <c r="AV70" s="2244"/>
      <c r="AW70" s="2244"/>
      <c r="AX70" s="2244"/>
      <c r="AY70" s="2244"/>
      <c r="AZ70" s="2244"/>
      <c r="BA70" s="2244"/>
      <c r="BB70" s="2244"/>
      <c r="BC70" s="2244"/>
      <c r="BD70" s="2244"/>
      <c r="BE70" s="2244"/>
      <c r="BF70" s="2244"/>
      <c r="BG70" s="2244"/>
      <c r="BH70" s="2244"/>
      <c r="BI70" s="2244"/>
      <c r="BJ70" s="2244"/>
      <c r="BK70" s="2244"/>
      <c r="BL70" s="2244"/>
      <c r="BM70" s="2244"/>
      <c r="BN70" s="2244"/>
      <c r="BO70" s="2244"/>
      <c r="BP70" s="2244"/>
      <c r="BQ70" s="2244"/>
      <c r="BR70" s="2244"/>
      <c r="BS70" s="2244"/>
      <c r="BT70" s="2244"/>
      <c r="BU70" s="2244"/>
      <c r="BV70" s="2244"/>
      <c r="BW70" s="2244"/>
      <c r="BX70" s="2289"/>
      <c r="BY70" s="2289"/>
      <c r="BZ70" s="2289"/>
      <c r="CA70" s="2289"/>
      <c r="CB70" s="2289"/>
      <c r="CC70" s="2289"/>
      <c r="CD70" s="2289"/>
      <c r="CE70" s="2289"/>
      <c r="CF70" s="2289"/>
      <c r="CG70" s="2448"/>
      <c r="CH70" s="2448"/>
      <c r="CI70" s="2289"/>
      <c r="CJ70" s="2448"/>
      <c r="CK70" s="2448"/>
      <c r="CL70" s="2221"/>
      <c r="CM70" s="2220"/>
    </row>
    <row r="71" spans="3:91" s="2847" customFormat="1" ht="15" hidden="1" customHeight="1">
      <c r="C71" s="2889"/>
      <c r="D71" s="2386"/>
      <c r="E71" s="2386"/>
      <c r="F71" s="2386"/>
      <c r="G71" s="2386"/>
      <c r="H71" s="2386"/>
      <c r="I71" s="2386"/>
      <c r="J71" s="2386"/>
      <c r="K71" s="2385"/>
      <c r="L71" s="2384"/>
      <c r="M71" s="2378"/>
      <c r="N71" s="2378" t="s">
        <v>40</v>
      </c>
      <c r="O71" s="2378" t="s">
        <v>40</v>
      </c>
      <c r="P71" s="2378" t="s">
        <v>40</v>
      </c>
      <c r="Q71" s="2378" t="s">
        <v>40</v>
      </c>
      <c r="R71" s="2378" t="s">
        <v>40</v>
      </c>
      <c r="S71" s="2378" t="s">
        <v>40</v>
      </c>
      <c r="T71" s="2378" t="s">
        <v>40</v>
      </c>
      <c r="U71" s="2378" t="s">
        <v>40</v>
      </c>
      <c r="V71" s="2378" t="s">
        <v>40</v>
      </c>
      <c r="W71" s="2383" t="s">
        <v>40</v>
      </c>
      <c r="X71" s="2244"/>
      <c r="Y71" s="2244"/>
      <c r="Z71" s="2244"/>
      <c r="AA71" s="2244"/>
      <c r="AB71" s="2244"/>
      <c r="AC71" s="2244"/>
      <c r="AD71" s="2244"/>
      <c r="AE71" s="2244"/>
      <c r="AF71" s="2244"/>
      <c r="AG71" s="2244"/>
      <c r="AH71" s="2244"/>
      <c r="AI71" s="2244"/>
      <c r="AJ71" s="2244"/>
      <c r="AK71" s="2244"/>
      <c r="AL71" s="2244"/>
      <c r="AM71" s="2244"/>
      <c r="AN71" s="2244"/>
      <c r="AO71" s="2244"/>
      <c r="AP71" s="2244"/>
      <c r="AQ71" s="2244"/>
      <c r="AR71" s="2244"/>
      <c r="AS71" s="2244"/>
      <c r="AT71" s="2244"/>
      <c r="AU71" s="2244"/>
      <c r="AV71" s="2244"/>
      <c r="AW71" s="2244"/>
      <c r="AX71" s="2244"/>
      <c r="AY71" s="2244"/>
      <c r="AZ71" s="2244"/>
      <c r="BA71" s="2244"/>
      <c r="BB71" s="2244"/>
      <c r="BC71" s="2244"/>
      <c r="BD71" s="2244"/>
      <c r="BE71" s="2244"/>
      <c r="BF71" s="2244"/>
      <c r="BG71" s="2244"/>
      <c r="BH71" s="2244"/>
      <c r="BI71" s="2244"/>
      <c r="BJ71" s="2244"/>
      <c r="BK71" s="2244"/>
      <c r="BL71" s="2244"/>
      <c r="BM71" s="2244"/>
      <c r="BN71" s="2244"/>
      <c r="BO71" s="2244"/>
      <c r="BP71" s="2244"/>
      <c r="BQ71" s="2244"/>
      <c r="BR71" s="2244"/>
      <c r="BS71" s="2244"/>
      <c r="BT71" s="2244"/>
      <c r="BU71" s="2244"/>
      <c r="BV71" s="2244"/>
      <c r="BW71" s="2244"/>
      <c r="BX71" s="2289"/>
      <c r="BY71" s="2289"/>
      <c r="BZ71" s="2289"/>
      <c r="CA71" s="2289"/>
      <c r="CB71" s="2289"/>
      <c r="CC71" s="2289"/>
      <c r="CD71" s="2289"/>
      <c r="CE71" s="2289"/>
      <c r="CF71" s="2289"/>
      <c r="CG71" s="2448"/>
      <c r="CH71" s="2448"/>
      <c r="CI71" s="2289"/>
      <c r="CJ71" s="2448"/>
      <c r="CK71" s="2448"/>
      <c r="CL71" s="2221"/>
      <c r="CM71" s="2220"/>
    </row>
    <row r="72" spans="3:91" s="2847" customFormat="1" ht="15" hidden="1" customHeight="1">
      <c r="C72" s="2889"/>
      <c r="D72" s="2386"/>
      <c r="E72" s="2386"/>
      <c r="F72" s="2386"/>
      <c r="G72" s="2386"/>
      <c r="H72" s="2386"/>
      <c r="I72" s="2386"/>
      <c r="J72" s="2386"/>
      <c r="K72" s="2385"/>
      <c r="L72" s="2384"/>
      <c r="M72" s="2379"/>
      <c r="N72" s="2378" t="s">
        <v>578</v>
      </c>
      <c r="O72" s="2378" t="s">
        <v>578</v>
      </c>
      <c r="P72" s="2378" t="s">
        <v>578</v>
      </c>
      <c r="Q72" s="2449" t="s">
        <v>579</v>
      </c>
      <c r="R72" s="2378" t="s">
        <v>580</v>
      </c>
      <c r="S72" s="2378" t="s">
        <v>581</v>
      </c>
      <c r="T72" s="2378" t="s">
        <v>582</v>
      </c>
      <c r="U72" s="2378" t="s">
        <v>582</v>
      </c>
      <c r="V72" s="2378" t="s">
        <v>582</v>
      </c>
      <c r="W72" s="2383" t="s">
        <v>582</v>
      </c>
      <c r="X72" s="2244"/>
      <c r="Y72" s="2244"/>
      <c r="Z72" s="2244"/>
      <c r="AA72" s="2244"/>
      <c r="AB72" s="2244"/>
      <c r="AC72" s="2244"/>
      <c r="AD72" s="2244"/>
      <c r="AE72" s="2244"/>
      <c r="AF72" s="2244"/>
      <c r="AG72" s="2244"/>
      <c r="AH72" s="2244"/>
      <c r="AI72" s="2244"/>
      <c r="AJ72" s="2244"/>
      <c r="AK72" s="2244"/>
      <c r="AL72" s="2244"/>
      <c r="AM72" s="2244"/>
      <c r="AN72" s="2244"/>
      <c r="AO72" s="2244"/>
      <c r="AP72" s="2244"/>
      <c r="AQ72" s="2244"/>
      <c r="AR72" s="2244"/>
      <c r="AS72" s="2244"/>
      <c r="AT72" s="2244"/>
      <c r="AU72" s="2244"/>
      <c r="AV72" s="2244"/>
      <c r="AW72" s="2244"/>
      <c r="AX72" s="2244"/>
      <c r="AY72" s="2244"/>
      <c r="AZ72" s="2244"/>
      <c r="BA72" s="2244"/>
      <c r="BB72" s="2244"/>
      <c r="BC72" s="2244"/>
      <c r="BD72" s="2244"/>
      <c r="BE72" s="2244"/>
      <c r="BF72" s="2244"/>
      <c r="BG72" s="2244"/>
      <c r="BH72" s="2244"/>
      <c r="BI72" s="2244"/>
      <c r="BJ72" s="2244"/>
      <c r="BK72" s="2244"/>
      <c r="BL72" s="2244"/>
      <c r="BM72" s="2244"/>
      <c r="BN72" s="2244"/>
      <c r="BO72" s="2244"/>
      <c r="BP72" s="2244"/>
      <c r="BQ72" s="2244"/>
      <c r="BR72" s="2244"/>
      <c r="BS72" s="2244"/>
      <c r="BT72" s="2244"/>
      <c r="BU72" s="2244"/>
      <c r="BV72" s="2244"/>
      <c r="BW72" s="2244"/>
      <c r="BX72" s="2289"/>
      <c r="BY72" s="2289"/>
      <c r="BZ72" s="2289"/>
      <c r="CA72" s="2289"/>
      <c r="CB72" s="2289"/>
      <c r="CC72" s="2289"/>
      <c r="CD72" s="2289"/>
      <c r="CE72" s="2289"/>
      <c r="CF72" s="2289"/>
      <c r="CG72" s="2448"/>
      <c r="CH72" s="2448"/>
      <c r="CI72" s="2289"/>
      <c r="CJ72" s="2448"/>
      <c r="CK72" s="2448"/>
      <c r="CL72" s="2221"/>
      <c r="CM72" s="2220"/>
    </row>
    <row r="73" spans="3:91" s="2847" customFormat="1" ht="15" hidden="1" customHeight="1">
      <c r="C73" s="2897" t="s">
        <v>583</v>
      </c>
      <c r="D73" s="2446"/>
      <c r="E73" s="2446"/>
      <c r="F73" s="2446"/>
      <c r="G73" s="2446"/>
      <c r="H73" s="2446"/>
      <c r="I73" s="2446"/>
      <c r="J73" s="2446"/>
      <c r="K73" s="2445"/>
      <c r="L73" s="2444"/>
      <c r="M73" s="2443"/>
      <c r="N73" s="2441"/>
      <c r="O73" s="2441" t="s">
        <v>235</v>
      </c>
      <c r="P73" s="2441" t="s">
        <v>200</v>
      </c>
      <c r="Q73" s="2284" t="s">
        <v>235</v>
      </c>
      <c r="R73" s="2284"/>
      <c r="S73" s="2284"/>
      <c r="T73" s="2284"/>
      <c r="U73" s="2284"/>
      <c r="V73" s="2284"/>
      <c r="W73" s="2285"/>
      <c r="X73" s="2285"/>
      <c r="Y73" s="2285"/>
      <c r="Z73" s="2285"/>
      <c r="AA73" s="2285"/>
      <c r="AB73" s="2285"/>
      <c r="AC73" s="2285"/>
      <c r="AD73" s="2285"/>
      <c r="AE73" s="2285"/>
      <c r="AF73" s="2285"/>
      <c r="AG73" s="2285"/>
      <c r="AH73" s="2285"/>
      <c r="AI73" s="2285"/>
      <c r="AJ73" s="2285"/>
      <c r="AK73" s="2285"/>
      <c r="AL73" s="2285"/>
      <c r="AM73" s="2285"/>
      <c r="AN73" s="2285"/>
      <c r="AO73" s="2285"/>
      <c r="AP73" s="2285"/>
      <c r="AQ73" s="2285"/>
      <c r="AR73" s="2285"/>
      <c r="AS73" s="2285"/>
      <c r="AT73" s="2285"/>
      <c r="AU73" s="2285"/>
      <c r="AV73" s="2285"/>
      <c r="AW73" s="2285"/>
      <c r="AX73" s="2285"/>
      <c r="AY73" s="2285"/>
      <c r="AZ73" s="2285"/>
      <c r="BA73" s="2285"/>
      <c r="BB73" s="2285"/>
      <c r="BC73" s="2285"/>
      <c r="BD73" s="2285"/>
      <c r="BE73" s="2285"/>
      <c r="BF73" s="2285"/>
      <c r="BG73" s="2285"/>
      <c r="BH73" s="2285"/>
      <c r="BI73" s="2285"/>
      <c r="BJ73" s="2285"/>
      <c r="BK73" s="2285"/>
      <c r="BL73" s="2285"/>
      <c r="BM73" s="2285"/>
      <c r="BN73" s="2285"/>
      <c r="BO73" s="2285"/>
      <c r="BP73" s="2285"/>
      <c r="BQ73" s="2285"/>
      <c r="BR73" s="2285"/>
      <c r="BS73" s="2285"/>
      <c r="BT73" s="2285"/>
      <c r="BU73" s="2285"/>
      <c r="BV73" s="2285"/>
      <c r="BW73" s="2285"/>
      <c r="BX73" s="2284"/>
      <c r="BY73" s="2284"/>
      <c r="BZ73" s="2284"/>
      <c r="CA73" s="2284"/>
      <c r="CB73" s="2284"/>
      <c r="CC73" s="2284"/>
      <c r="CD73" s="2284"/>
      <c r="CE73" s="2284"/>
      <c r="CF73" s="2284"/>
      <c r="CG73" s="2868"/>
      <c r="CH73" s="2868"/>
      <c r="CI73" s="2284"/>
      <c r="CJ73" s="2868"/>
      <c r="CK73" s="2868"/>
      <c r="CL73" s="2221"/>
      <c r="CM73" s="2220"/>
    </row>
    <row r="74" spans="3:91" s="2847" customFormat="1" ht="15" hidden="1" customHeight="1">
      <c r="C74" s="2897"/>
      <c r="D74" s="2446"/>
      <c r="E74" s="2446"/>
      <c r="F74" s="2446"/>
      <c r="G74" s="2446"/>
      <c r="H74" s="2446"/>
      <c r="I74" s="2446"/>
      <c r="J74" s="2446"/>
      <c r="K74" s="2445"/>
      <c r="L74" s="2444"/>
      <c r="M74" s="2443"/>
      <c r="N74" s="2441"/>
      <c r="O74" s="2442" t="s">
        <v>229</v>
      </c>
      <c r="P74" s="2441" t="s">
        <v>229</v>
      </c>
      <c r="Q74" s="2284" t="s">
        <v>229</v>
      </c>
      <c r="R74" s="2284"/>
      <c r="S74" s="2284"/>
      <c r="T74" s="2284"/>
      <c r="U74" s="2284"/>
      <c r="V74" s="2284"/>
      <c r="W74" s="2285"/>
      <c r="X74" s="2285"/>
      <c r="Y74" s="2285"/>
      <c r="Z74" s="2285"/>
      <c r="AA74" s="2285"/>
      <c r="AB74" s="2285"/>
      <c r="AC74" s="2285"/>
      <c r="AD74" s="2285"/>
      <c r="AE74" s="2285"/>
      <c r="AF74" s="2285"/>
      <c r="AG74" s="2285"/>
      <c r="AH74" s="2285"/>
      <c r="AI74" s="2285"/>
      <c r="AJ74" s="2285"/>
      <c r="AK74" s="2285"/>
      <c r="AL74" s="2285"/>
      <c r="AM74" s="2285"/>
      <c r="AN74" s="2285"/>
      <c r="AO74" s="2285"/>
      <c r="AP74" s="2285"/>
      <c r="AQ74" s="2285"/>
      <c r="AR74" s="2285"/>
      <c r="AS74" s="2285"/>
      <c r="AT74" s="2285"/>
      <c r="AU74" s="2285"/>
      <c r="AV74" s="2285"/>
      <c r="AW74" s="2285"/>
      <c r="AX74" s="2285"/>
      <c r="AY74" s="2285"/>
      <c r="AZ74" s="2285"/>
      <c r="BA74" s="2285"/>
      <c r="BB74" s="2285"/>
      <c r="BC74" s="2285"/>
      <c r="BD74" s="2285"/>
      <c r="BE74" s="2285"/>
      <c r="BF74" s="2285"/>
      <c r="BG74" s="2285"/>
      <c r="BH74" s="2285"/>
      <c r="BI74" s="2285"/>
      <c r="BJ74" s="2285"/>
      <c r="BK74" s="2285"/>
      <c r="BL74" s="2285"/>
      <c r="BM74" s="2285"/>
      <c r="BN74" s="2285"/>
      <c r="BO74" s="2285"/>
      <c r="BP74" s="2285"/>
      <c r="BQ74" s="2285"/>
      <c r="BR74" s="2285"/>
      <c r="BS74" s="2285"/>
      <c r="BT74" s="2285"/>
      <c r="BU74" s="2285"/>
      <c r="BV74" s="2285"/>
      <c r="BW74" s="2285"/>
      <c r="BX74" s="2284"/>
      <c r="BY74" s="2284"/>
      <c r="BZ74" s="2284"/>
      <c r="CA74" s="2284"/>
      <c r="CB74" s="2284"/>
      <c r="CC74" s="2284"/>
      <c r="CD74" s="2284"/>
      <c r="CE74" s="2284"/>
      <c r="CF74" s="2284"/>
      <c r="CG74" s="2868"/>
      <c r="CH74" s="2868"/>
      <c r="CI74" s="2284"/>
      <c r="CJ74" s="2868"/>
      <c r="CK74" s="2868"/>
      <c r="CL74" s="2221"/>
      <c r="CM74" s="2220"/>
    </row>
    <row r="75" spans="3:91" s="2847" customFormat="1" ht="15" hidden="1" customHeight="1">
      <c r="C75" s="2898" t="s">
        <v>584</v>
      </c>
      <c r="D75" s="2436"/>
      <c r="E75" s="2436"/>
      <c r="F75" s="2436"/>
      <c r="G75" s="2436"/>
      <c r="H75" s="2436"/>
      <c r="I75" s="2436"/>
      <c r="J75" s="2436"/>
      <c r="K75" s="2435"/>
      <c r="L75" s="2434"/>
      <c r="M75" s="2432"/>
      <c r="N75" s="2431"/>
      <c r="O75" s="2431" t="s">
        <v>585</v>
      </c>
      <c r="P75" s="2431" t="s">
        <v>193</v>
      </c>
      <c r="Q75" s="2284" t="s">
        <v>193</v>
      </c>
      <c r="R75" s="2284"/>
      <c r="S75" s="2284"/>
      <c r="T75" s="2284"/>
      <c r="U75" s="2284"/>
      <c r="V75" s="2284"/>
      <c r="W75" s="2285"/>
      <c r="X75" s="2285"/>
      <c r="Y75" s="2285"/>
      <c r="Z75" s="2285"/>
      <c r="AA75" s="2285"/>
      <c r="AB75" s="2285"/>
      <c r="AC75" s="2285"/>
      <c r="AD75" s="2285"/>
      <c r="AE75" s="2285"/>
      <c r="AF75" s="2285"/>
      <c r="AG75" s="2285"/>
      <c r="AH75" s="2285"/>
      <c r="AI75" s="2285"/>
      <c r="AJ75" s="2285"/>
      <c r="AK75" s="2285"/>
      <c r="AL75" s="2285"/>
      <c r="AM75" s="2285"/>
      <c r="AN75" s="2285"/>
      <c r="AO75" s="2285"/>
      <c r="AP75" s="2285"/>
      <c r="AQ75" s="2285"/>
      <c r="AR75" s="2285"/>
      <c r="AS75" s="2285"/>
      <c r="AT75" s="2285"/>
      <c r="AU75" s="2285"/>
      <c r="AV75" s="2285"/>
      <c r="AW75" s="2285"/>
      <c r="AX75" s="2285"/>
      <c r="AY75" s="2285"/>
      <c r="AZ75" s="2285"/>
      <c r="BA75" s="2285"/>
      <c r="BB75" s="2285"/>
      <c r="BC75" s="2285"/>
      <c r="BD75" s="2285"/>
      <c r="BE75" s="2285"/>
      <c r="BF75" s="2285"/>
      <c r="BG75" s="2285"/>
      <c r="BH75" s="2285"/>
      <c r="BI75" s="2285"/>
      <c r="BJ75" s="2285"/>
      <c r="BK75" s="2285"/>
      <c r="BL75" s="2285"/>
      <c r="BM75" s="2285"/>
      <c r="BN75" s="2285"/>
      <c r="BO75" s="2285"/>
      <c r="BP75" s="2285"/>
      <c r="BQ75" s="2285"/>
      <c r="BR75" s="2285"/>
      <c r="BS75" s="2285"/>
      <c r="BT75" s="2285"/>
      <c r="BU75" s="2285"/>
      <c r="BV75" s="2285"/>
      <c r="BW75" s="2285"/>
      <c r="BX75" s="2284"/>
      <c r="BY75" s="2284"/>
      <c r="BZ75" s="2284"/>
      <c r="CA75" s="2284"/>
      <c r="CB75" s="2284"/>
      <c r="CC75" s="2284"/>
      <c r="CD75" s="2284"/>
      <c r="CE75" s="2284"/>
      <c r="CF75" s="2284"/>
      <c r="CG75" s="2868"/>
      <c r="CH75" s="2868"/>
      <c r="CI75" s="2284"/>
      <c r="CJ75" s="2868"/>
      <c r="CK75" s="2868"/>
      <c r="CL75" s="2221"/>
      <c r="CM75" s="2220"/>
    </row>
    <row r="76" spans="3:91" s="2847" customFormat="1" ht="15" hidden="1" customHeight="1">
      <c r="C76" s="2898"/>
      <c r="D76" s="2436"/>
      <c r="E76" s="2436"/>
      <c r="F76" s="2436"/>
      <c r="G76" s="2436"/>
      <c r="H76" s="2436"/>
      <c r="I76" s="2436"/>
      <c r="J76" s="2436"/>
      <c r="K76" s="2435"/>
      <c r="L76" s="2434"/>
      <c r="M76" s="2432"/>
      <c r="N76" s="2431"/>
      <c r="O76" s="2431" t="s">
        <v>225</v>
      </c>
      <c r="P76" s="2431" t="s">
        <v>225</v>
      </c>
      <c r="Q76" s="2284"/>
      <c r="R76" s="2284"/>
      <c r="S76" s="2284"/>
      <c r="T76" s="2284"/>
      <c r="U76" s="2284"/>
      <c r="V76" s="2284"/>
      <c r="W76" s="2285"/>
      <c r="X76" s="2285"/>
      <c r="Y76" s="2285"/>
      <c r="Z76" s="2285"/>
      <c r="AA76" s="2285"/>
      <c r="AB76" s="2285"/>
      <c r="AC76" s="2285"/>
      <c r="AD76" s="2285"/>
      <c r="AE76" s="2285"/>
      <c r="AF76" s="2285"/>
      <c r="AG76" s="2285"/>
      <c r="AH76" s="2285"/>
      <c r="AI76" s="2285"/>
      <c r="AJ76" s="2285"/>
      <c r="AK76" s="2285"/>
      <c r="AL76" s="2285"/>
      <c r="AM76" s="2285"/>
      <c r="AN76" s="2285"/>
      <c r="AO76" s="2285"/>
      <c r="AP76" s="2285"/>
      <c r="AQ76" s="2285"/>
      <c r="AR76" s="2285"/>
      <c r="AS76" s="2285"/>
      <c r="AT76" s="2285"/>
      <c r="AU76" s="2285"/>
      <c r="AV76" s="2285"/>
      <c r="AW76" s="2285"/>
      <c r="AX76" s="2285"/>
      <c r="AY76" s="2285"/>
      <c r="AZ76" s="2285"/>
      <c r="BA76" s="2285"/>
      <c r="BB76" s="2285"/>
      <c r="BC76" s="2285"/>
      <c r="BD76" s="2285"/>
      <c r="BE76" s="2285"/>
      <c r="BF76" s="2285"/>
      <c r="BG76" s="2285"/>
      <c r="BH76" s="2285"/>
      <c r="BI76" s="2285"/>
      <c r="BJ76" s="2285"/>
      <c r="BK76" s="2285"/>
      <c r="BL76" s="2285"/>
      <c r="BM76" s="2285"/>
      <c r="BN76" s="2285"/>
      <c r="BO76" s="2285"/>
      <c r="BP76" s="2285"/>
      <c r="BQ76" s="2285"/>
      <c r="BR76" s="2285"/>
      <c r="BS76" s="2285"/>
      <c r="BT76" s="2285"/>
      <c r="BU76" s="2285"/>
      <c r="BV76" s="2285"/>
      <c r="BW76" s="2285"/>
      <c r="BX76" s="2284"/>
      <c r="BY76" s="2284"/>
      <c r="BZ76" s="2284"/>
      <c r="CA76" s="2284"/>
      <c r="CB76" s="2284"/>
      <c r="CC76" s="2284"/>
      <c r="CD76" s="2284"/>
      <c r="CE76" s="2284"/>
      <c r="CF76" s="2284"/>
      <c r="CG76" s="2868"/>
      <c r="CH76" s="2868"/>
      <c r="CI76" s="2284"/>
      <c r="CJ76" s="2868"/>
      <c r="CK76" s="2868"/>
      <c r="CL76" s="2221"/>
      <c r="CM76" s="2220"/>
    </row>
    <row r="77" spans="3:91" s="2847" customFormat="1" ht="15" hidden="1" customHeight="1">
      <c r="C77" s="2898"/>
      <c r="D77" s="2436"/>
      <c r="E77" s="2436"/>
      <c r="F77" s="2436"/>
      <c r="G77" s="2436"/>
      <c r="H77" s="2436"/>
      <c r="I77" s="2436"/>
      <c r="J77" s="2436"/>
      <c r="K77" s="2435"/>
      <c r="L77" s="2434"/>
      <c r="M77" s="2432"/>
      <c r="N77" s="2431"/>
      <c r="O77" s="2431" t="s">
        <v>198</v>
      </c>
      <c r="P77" s="2431" t="s">
        <v>586</v>
      </c>
      <c r="Q77" s="2284" t="s">
        <v>587</v>
      </c>
      <c r="R77" s="2284"/>
      <c r="S77" s="2284"/>
      <c r="T77" s="2284"/>
      <c r="U77" s="2284"/>
      <c r="V77" s="2284"/>
      <c r="W77" s="2285"/>
      <c r="X77" s="2285"/>
      <c r="Y77" s="2285"/>
      <c r="Z77" s="2285"/>
      <c r="AA77" s="2285"/>
      <c r="AB77" s="2285"/>
      <c r="AC77" s="2285"/>
      <c r="AD77" s="2285"/>
      <c r="AE77" s="2285"/>
      <c r="AF77" s="2285"/>
      <c r="AG77" s="2285"/>
      <c r="AH77" s="2285"/>
      <c r="AI77" s="2285"/>
      <c r="AJ77" s="2285"/>
      <c r="AK77" s="2285"/>
      <c r="AL77" s="2285"/>
      <c r="AM77" s="2285"/>
      <c r="AN77" s="2285"/>
      <c r="AO77" s="2285"/>
      <c r="AP77" s="2285"/>
      <c r="AQ77" s="2285"/>
      <c r="AR77" s="2285"/>
      <c r="AS77" s="2285"/>
      <c r="AT77" s="2285"/>
      <c r="AU77" s="2285"/>
      <c r="AV77" s="2285"/>
      <c r="AW77" s="2285"/>
      <c r="AX77" s="2285"/>
      <c r="AY77" s="2285"/>
      <c r="AZ77" s="2285"/>
      <c r="BA77" s="2285"/>
      <c r="BB77" s="2285"/>
      <c r="BC77" s="2285"/>
      <c r="BD77" s="2285"/>
      <c r="BE77" s="2285"/>
      <c r="BF77" s="2285"/>
      <c r="BG77" s="2285"/>
      <c r="BH77" s="2285"/>
      <c r="BI77" s="2285"/>
      <c r="BJ77" s="2285"/>
      <c r="BK77" s="2285"/>
      <c r="BL77" s="2285"/>
      <c r="BM77" s="2285"/>
      <c r="BN77" s="2285"/>
      <c r="BO77" s="2285"/>
      <c r="BP77" s="2285"/>
      <c r="BQ77" s="2285"/>
      <c r="BR77" s="2285"/>
      <c r="BS77" s="2285"/>
      <c r="BT77" s="2285"/>
      <c r="BU77" s="2285"/>
      <c r="BV77" s="2285"/>
      <c r="BW77" s="2285"/>
      <c r="BX77" s="2284"/>
      <c r="BY77" s="2284"/>
      <c r="BZ77" s="2284"/>
      <c r="CA77" s="2284"/>
      <c r="CB77" s="2284"/>
      <c r="CC77" s="2284"/>
      <c r="CD77" s="2284"/>
      <c r="CE77" s="2284"/>
      <c r="CF77" s="2284"/>
      <c r="CG77" s="2868"/>
      <c r="CH77" s="2868"/>
      <c r="CI77" s="2284"/>
      <c r="CJ77" s="2868"/>
      <c r="CK77" s="2868"/>
      <c r="CL77" s="2221"/>
      <c r="CM77" s="2220"/>
    </row>
    <row r="78" spans="3:91" s="2847" customFormat="1" ht="15" hidden="1" customHeight="1">
      <c r="C78" s="2894" t="s">
        <v>588</v>
      </c>
      <c r="D78" s="2410"/>
      <c r="E78" s="2410"/>
      <c r="F78" s="2410"/>
      <c r="G78" s="2410"/>
      <c r="H78" s="2410"/>
      <c r="I78" s="2410"/>
      <c r="J78" s="2410"/>
      <c r="K78" s="2409"/>
      <c r="L78" s="2408"/>
      <c r="M78" s="2407"/>
      <c r="N78" s="2406"/>
      <c r="O78" s="2406"/>
      <c r="P78" s="2406" t="s">
        <v>193</v>
      </c>
      <c r="Q78" s="2406" t="s">
        <v>193</v>
      </c>
      <c r="R78" s="2406" t="s">
        <v>193</v>
      </c>
      <c r="S78" s="2406" t="s">
        <v>589</v>
      </c>
      <c r="T78" s="2406" t="s">
        <v>589</v>
      </c>
      <c r="U78" s="2406" t="s">
        <v>193</v>
      </c>
      <c r="V78" s="2406" t="s">
        <v>193</v>
      </c>
      <c r="W78" s="2285"/>
      <c r="X78" s="2285"/>
      <c r="Y78" s="2285"/>
      <c r="Z78" s="2285"/>
      <c r="AA78" s="2285"/>
      <c r="AB78" s="2285"/>
      <c r="AC78" s="2285"/>
      <c r="AD78" s="2285"/>
      <c r="AE78" s="2285"/>
      <c r="AF78" s="2285"/>
      <c r="AG78" s="2285"/>
      <c r="AH78" s="2285"/>
      <c r="AI78" s="2285"/>
      <c r="AJ78" s="2285"/>
      <c r="AK78" s="2285"/>
      <c r="AL78" s="2285"/>
      <c r="AM78" s="2285"/>
      <c r="AN78" s="2285"/>
      <c r="AO78" s="2285"/>
      <c r="AP78" s="2285"/>
      <c r="AQ78" s="2285"/>
      <c r="AR78" s="2285"/>
      <c r="AS78" s="2285"/>
      <c r="AT78" s="2285"/>
      <c r="AU78" s="2285"/>
      <c r="AV78" s="2285"/>
      <c r="AW78" s="2285"/>
      <c r="AX78" s="2285"/>
      <c r="AY78" s="2285"/>
      <c r="AZ78" s="2285"/>
      <c r="BA78" s="2285"/>
      <c r="BB78" s="2285"/>
      <c r="BC78" s="2285"/>
      <c r="BD78" s="2285"/>
      <c r="BE78" s="2285"/>
      <c r="BF78" s="2285"/>
      <c r="BG78" s="2285"/>
      <c r="BH78" s="2285"/>
      <c r="BI78" s="2285"/>
      <c r="BJ78" s="2285"/>
      <c r="BK78" s="2285"/>
      <c r="BL78" s="2285"/>
      <c r="BM78" s="2285"/>
      <c r="BN78" s="2285"/>
      <c r="BO78" s="2285"/>
      <c r="BP78" s="2285"/>
      <c r="BQ78" s="2285"/>
      <c r="BR78" s="2285"/>
      <c r="BS78" s="2285"/>
      <c r="BT78" s="2285"/>
      <c r="BU78" s="2285"/>
      <c r="BV78" s="2285"/>
      <c r="BW78" s="2285"/>
      <c r="BX78" s="2284"/>
      <c r="BY78" s="2284"/>
      <c r="BZ78" s="2284"/>
      <c r="CA78" s="2284"/>
      <c r="CB78" s="2284"/>
      <c r="CC78" s="2284"/>
      <c r="CD78" s="2284"/>
      <c r="CE78" s="2284"/>
      <c r="CF78" s="2284"/>
      <c r="CG78" s="2868"/>
      <c r="CH78" s="2868"/>
      <c r="CI78" s="2284"/>
      <c r="CJ78" s="2868"/>
      <c r="CK78" s="2868"/>
      <c r="CL78" s="2221"/>
      <c r="CM78" s="2220"/>
    </row>
    <row r="79" spans="3:91" s="2847" customFormat="1" ht="15" hidden="1" customHeight="1">
      <c r="C79" s="2894"/>
      <c r="D79" s="2410"/>
      <c r="E79" s="2410"/>
      <c r="F79" s="2410"/>
      <c r="G79" s="2410"/>
      <c r="H79" s="2410"/>
      <c r="I79" s="2410"/>
      <c r="J79" s="2410"/>
      <c r="K79" s="2409"/>
      <c r="L79" s="2408"/>
      <c r="M79" s="2407"/>
      <c r="N79" s="2406"/>
      <c r="O79" s="2406"/>
      <c r="P79" s="2406" t="s">
        <v>225</v>
      </c>
      <c r="Q79" s="2406" t="s">
        <v>225</v>
      </c>
      <c r="R79" s="2406" t="s">
        <v>225</v>
      </c>
      <c r="S79" s="2406" t="s">
        <v>225</v>
      </c>
      <c r="T79" s="2406" t="s">
        <v>225</v>
      </c>
      <c r="U79" s="2406" t="s">
        <v>225</v>
      </c>
      <c r="V79" s="2406" t="s">
        <v>225</v>
      </c>
      <c r="W79" s="2285"/>
      <c r="X79" s="2285"/>
      <c r="Y79" s="2285"/>
      <c r="Z79" s="2285"/>
      <c r="AA79" s="2285"/>
      <c r="AB79" s="2285"/>
      <c r="AC79" s="2285"/>
      <c r="AD79" s="2285"/>
      <c r="AE79" s="2285"/>
      <c r="AF79" s="2285"/>
      <c r="AG79" s="2285"/>
      <c r="AH79" s="2285"/>
      <c r="AI79" s="2285"/>
      <c r="AJ79" s="2285"/>
      <c r="AK79" s="2285"/>
      <c r="AL79" s="2285"/>
      <c r="AM79" s="2285"/>
      <c r="AN79" s="2285"/>
      <c r="AO79" s="2285"/>
      <c r="AP79" s="2285"/>
      <c r="AQ79" s="2285"/>
      <c r="AR79" s="2285"/>
      <c r="AS79" s="2285"/>
      <c r="AT79" s="2285"/>
      <c r="AU79" s="2285"/>
      <c r="AV79" s="2285"/>
      <c r="AW79" s="2285"/>
      <c r="AX79" s="2285"/>
      <c r="AY79" s="2285"/>
      <c r="AZ79" s="2285"/>
      <c r="BA79" s="2285"/>
      <c r="BB79" s="2285"/>
      <c r="BC79" s="2285"/>
      <c r="BD79" s="2285"/>
      <c r="BE79" s="2285"/>
      <c r="BF79" s="2285"/>
      <c r="BG79" s="2285"/>
      <c r="BH79" s="2285"/>
      <c r="BI79" s="2285"/>
      <c r="BJ79" s="2285"/>
      <c r="BK79" s="2285"/>
      <c r="BL79" s="2285"/>
      <c r="BM79" s="2285"/>
      <c r="BN79" s="2285"/>
      <c r="BO79" s="2285"/>
      <c r="BP79" s="2285"/>
      <c r="BQ79" s="2285"/>
      <c r="BR79" s="2285"/>
      <c r="BS79" s="2285"/>
      <c r="BT79" s="2285"/>
      <c r="BU79" s="2285"/>
      <c r="BV79" s="2285"/>
      <c r="BW79" s="2285"/>
      <c r="BX79" s="2284"/>
      <c r="BY79" s="2284"/>
      <c r="BZ79" s="2284"/>
      <c r="CA79" s="2284"/>
      <c r="CB79" s="2284"/>
      <c r="CC79" s="2284"/>
      <c r="CD79" s="2284"/>
      <c r="CE79" s="2284"/>
      <c r="CF79" s="2284"/>
      <c r="CG79" s="2868"/>
      <c r="CH79" s="2868"/>
      <c r="CI79" s="2284"/>
      <c r="CJ79" s="2868"/>
      <c r="CK79" s="2868"/>
      <c r="CL79" s="2221"/>
      <c r="CM79" s="2220"/>
    </row>
    <row r="80" spans="3:91" s="2847" customFormat="1" ht="15" hidden="1" customHeight="1">
      <c r="C80" s="2894"/>
      <c r="D80" s="2410"/>
      <c r="E80" s="2410"/>
      <c r="F80" s="2410"/>
      <c r="G80" s="2410"/>
      <c r="H80" s="2410"/>
      <c r="I80" s="2410"/>
      <c r="J80" s="2410"/>
      <c r="K80" s="2409"/>
      <c r="L80" s="2408"/>
      <c r="M80" s="2407"/>
      <c r="N80" s="2406"/>
      <c r="O80" s="2406"/>
      <c r="P80" s="2406"/>
      <c r="Q80" s="2406" t="s">
        <v>590</v>
      </c>
      <c r="R80" s="2406" t="s">
        <v>590</v>
      </c>
      <c r="S80" s="2406" t="s">
        <v>590</v>
      </c>
      <c r="T80" s="2406" t="s">
        <v>590</v>
      </c>
      <c r="U80" s="2406" t="s">
        <v>590</v>
      </c>
      <c r="V80" s="2406" t="s">
        <v>590</v>
      </c>
      <c r="W80" s="2285"/>
      <c r="X80" s="2285"/>
      <c r="Y80" s="2285"/>
      <c r="Z80" s="2285"/>
      <c r="AA80" s="2285"/>
      <c r="AB80" s="2285"/>
      <c r="AC80" s="2285"/>
      <c r="AD80" s="2285"/>
      <c r="AE80" s="2285"/>
      <c r="AF80" s="2285"/>
      <c r="AG80" s="2285"/>
      <c r="AH80" s="2285"/>
      <c r="AI80" s="2285"/>
      <c r="AJ80" s="2285"/>
      <c r="AK80" s="2285"/>
      <c r="AL80" s="2285"/>
      <c r="AM80" s="2285"/>
      <c r="AN80" s="2285"/>
      <c r="AO80" s="2285"/>
      <c r="AP80" s="2285"/>
      <c r="AQ80" s="2285"/>
      <c r="AR80" s="2285"/>
      <c r="AS80" s="2285"/>
      <c r="AT80" s="2285"/>
      <c r="AU80" s="2285"/>
      <c r="AV80" s="2285"/>
      <c r="AW80" s="2285"/>
      <c r="AX80" s="2285"/>
      <c r="AY80" s="2285"/>
      <c r="AZ80" s="2285"/>
      <c r="BA80" s="2285"/>
      <c r="BB80" s="2285"/>
      <c r="BC80" s="2285"/>
      <c r="BD80" s="2285"/>
      <c r="BE80" s="2285"/>
      <c r="BF80" s="2285"/>
      <c r="BG80" s="2285"/>
      <c r="BH80" s="2285"/>
      <c r="BI80" s="2285"/>
      <c r="BJ80" s="2285"/>
      <c r="BK80" s="2285"/>
      <c r="BL80" s="2285"/>
      <c r="BM80" s="2285"/>
      <c r="BN80" s="2285"/>
      <c r="BO80" s="2285"/>
      <c r="BP80" s="2285"/>
      <c r="BQ80" s="2285"/>
      <c r="BR80" s="2285"/>
      <c r="BS80" s="2285"/>
      <c r="BT80" s="2285"/>
      <c r="BU80" s="2285"/>
      <c r="BV80" s="2285"/>
      <c r="BW80" s="2285"/>
      <c r="BX80" s="2284"/>
      <c r="BY80" s="2284"/>
      <c r="BZ80" s="2284"/>
      <c r="CA80" s="2284"/>
      <c r="CB80" s="2284"/>
      <c r="CC80" s="2284"/>
      <c r="CD80" s="2284"/>
      <c r="CE80" s="2284"/>
      <c r="CF80" s="2284"/>
      <c r="CG80" s="2868"/>
      <c r="CH80" s="2868"/>
      <c r="CI80" s="2284"/>
      <c r="CJ80" s="2868"/>
      <c r="CK80" s="2868"/>
      <c r="CL80" s="2221"/>
      <c r="CM80" s="2220"/>
    </row>
    <row r="81" spans="3:91" s="2847" customFormat="1" ht="15" hidden="1" customHeight="1">
      <c r="C81" s="2894" t="s">
        <v>591</v>
      </c>
      <c r="D81" s="2410"/>
      <c r="E81" s="2410"/>
      <c r="F81" s="2410"/>
      <c r="G81" s="2410"/>
      <c r="H81" s="2410"/>
      <c r="I81" s="2410"/>
      <c r="J81" s="2410"/>
      <c r="K81" s="2409"/>
      <c r="L81" s="2408"/>
      <c r="M81" s="2407"/>
      <c r="N81" s="2406"/>
      <c r="O81" s="2406"/>
      <c r="P81" s="2406"/>
      <c r="Q81" s="2406"/>
      <c r="R81" s="2406"/>
      <c r="S81" s="2406"/>
      <c r="T81" s="2406"/>
      <c r="U81" s="2406"/>
      <c r="V81" s="2406"/>
      <c r="W81" s="2285"/>
      <c r="X81" s="2405"/>
      <c r="Y81" s="2405" t="s">
        <v>203</v>
      </c>
      <c r="Z81" s="2405" t="s">
        <v>203</v>
      </c>
      <c r="AA81" s="2405" t="s">
        <v>203</v>
      </c>
      <c r="AB81" s="2405" t="s">
        <v>203</v>
      </c>
      <c r="AC81" s="2405" t="s">
        <v>203</v>
      </c>
      <c r="AD81" s="2405" t="s">
        <v>203</v>
      </c>
      <c r="AE81" s="2405" t="s">
        <v>203</v>
      </c>
      <c r="AF81" s="2405" t="s">
        <v>203</v>
      </c>
      <c r="AG81" s="2405" t="s">
        <v>203</v>
      </c>
      <c r="AH81" s="2405" t="s">
        <v>203</v>
      </c>
      <c r="AI81" s="2405" t="s">
        <v>203</v>
      </c>
      <c r="AJ81" s="2405" t="s">
        <v>203</v>
      </c>
      <c r="AK81" s="2405"/>
      <c r="AL81" s="2405"/>
      <c r="AM81" s="2405"/>
      <c r="AN81" s="2405"/>
      <c r="AO81" s="2405"/>
      <c r="AP81" s="2405"/>
      <c r="AQ81" s="2405"/>
      <c r="AR81" s="2405"/>
      <c r="AS81" s="2405"/>
      <c r="AT81" s="2405"/>
      <c r="AU81" s="2405"/>
      <c r="AV81" s="2405"/>
      <c r="AW81" s="2405"/>
      <c r="AX81" s="2405"/>
      <c r="AY81" s="2405"/>
      <c r="AZ81" s="2405"/>
      <c r="BA81" s="2405"/>
      <c r="BB81" s="2405"/>
      <c r="BC81" s="2405"/>
      <c r="BD81" s="2405"/>
      <c r="BE81" s="2405"/>
      <c r="BF81" s="2405"/>
      <c r="BG81" s="2405"/>
      <c r="BH81" s="2405"/>
      <c r="BI81" s="2405"/>
      <c r="BJ81" s="2405"/>
      <c r="BK81" s="2405"/>
      <c r="BL81" s="2405"/>
      <c r="BM81" s="2405"/>
      <c r="BN81" s="2405"/>
      <c r="BO81" s="2405"/>
      <c r="BP81" s="2405"/>
      <c r="BQ81" s="2405"/>
      <c r="BR81" s="2405"/>
      <c r="BS81" s="2405"/>
      <c r="BT81" s="2405"/>
      <c r="BU81" s="2405"/>
      <c r="BV81" s="2405"/>
      <c r="BW81" s="2405"/>
      <c r="BX81" s="2406"/>
      <c r="BY81" s="2406"/>
      <c r="BZ81" s="2406"/>
      <c r="CA81" s="2406"/>
      <c r="CB81" s="2406"/>
      <c r="CC81" s="2406"/>
      <c r="CD81" s="2406"/>
      <c r="CE81" s="2406"/>
      <c r="CF81" s="2406"/>
      <c r="CG81" s="2869"/>
      <c r="CH81" s="2869"/>
      <c r="CI81" s="2406"/>
      <c r="CJ81" s="2869"/>
      <c r="CK81" s="2869"/>
      <c r="CL81" s="2221"/>
      <c r="CM81" s="2220"/>
    </row>
    <row r="82" spans="3:91" s="2847" customFormat="1" ht="15" hidden="1" customHeight="1">
      <c r="C82" s="2894"/>
      <c r="D82" s="2410"/>
      <c r="E82" s="2410"/>
      <c r="F82" s="2410"/>
      <c r="G82" s="2410"/>
      <c r="H82" s="2410"/>
      <c r="I82" s="2410"/>
      <c r="J82" s="2410"/>
      <c r="K82" s="2409"/>
      <c r="L82" s="2408"/>
      <c r="M82" s="2407"/>
      <c r="N82" s="2406"/>
      <c r="O82" s="2406"/>
      <c r="P82" s="2406"/>
      <c r="Q82" s="2406"/>
      <c r="R82" s="2406"/>
      <c r="S82" s="2406"/>
      <c r="T82" s="2406"/>
      <c r="U82" s="2406"/>
      <c r="V82" s="2406"/>
      <c r="W82" s="2285"/>
      <c r="X82" s="2405"/>
      <c r="Y82" s="2405" t="s">
        <v>592</v>
      </c>
      <c r="Z82" s="2405" t="s">
        <v>204</v>
      </c>
      <c r="AA82" s="2405" t="s">
        <v>204</v>
      </c>
      <c r="AB82" s="2405" t="s">
        <v>204</v>
      </c>
      <c r="AC82" s="2405" t="s">
        <v>204</v>
      </c>
      <c r="AD82" s="2405" t="s">
        <v>204</v>
      </c>
      <c r="AE82" s="2405" t="s">
        <v>204</v>
      </c>
      <c r="AF82" s="2405" t="s">
        <v>204</v>
      </c>
      <c r="AG82" s="2405" t="s">
        <v>204</v>
      </c>
      <c r="AH82" s="2405" t="s">
        <v>204</v>
      </c>
      <c r="AI82" s="2405"/>
      <c r="AJ82" s="2405"/>
      <c r="AK82" s="2405"/>
      <c r="AL82" s="2405"/>
      <c r="AM82" s="2405"/>
      <c r="AN82" s="2405"/>
      <c r="AO82" s="2405"/>
      <c r="AP82" s="2405"/>
      <c r="AQ82" s="2405"/>
      <c r="AR82" s="2405"/>
      <c r="AS82" s="2405"/>
      <c r="AT82" s="2405"/>
      <c r="AU82" s="2405"/>
      <c r="AV82" s="2405"/>
      <c r="AW82" s="2405"/>
      <c r="AX82" s="2405"/>
      <c r="AY82" s="2405"/>
      <c r="AZ82" s="2405"/>
      <c r="BA82" s="2405"/>
      <c r="BB82" s="2405"/>
      <c r="BC82" s="2405"/>
      <c r="BD82" s="2405"/>
      <c r="BE82" s="2405"/>
      <c r="BF82" s="2405"/>
      <c r="BG82" s="2405"/>
      <c r="BH82" s="2405"/>
      <c r="BI82" s="2405"/>
      <c r="BJ82" s="2405"/>
      <c r="BK82" s="2405"/>
      <c r="BL82" s="2405"/>
      <c r="BM82" s="2405"/>
      <c r="BN82" s="2405"/>
      <c r="BO82" s="2405"/>
      <c r="BP82" s="2405"/>
      <c r="BQ82" s="2405"/>
      <c r="BR82" s="2405"/>
      <c r="BS82" s="2405"/>
      <c r="BT82" s="2405"/>
      <c r="BU82" s="2405"/>
      <c r="BV82" s="2405"/>
      <c r="BW82" s="2405"/>
      <c r="BX82" s="2406"/>
      <c r="BY82" s="2406"/>
      <c r="BZ82" s="2406"/>
      <c r="CA82" s="2406"/>
      <c r="CB82" s="2406"/>
      <c r="CC82" s="2406"/>
      <c r="CD82" s="2406"/>
      <c r="CE82" s="2406"/>
      <c r="CF82" s="2406"/>
      <c r="CG82" s="2869"/>
      <c r="CH82" s="2869"/>
      <c r="CI82" s="2406"/>
      <c r="CJ82" s="2869"/>
      <c r="CK82" s="2869"/>
      <c r="CL82" s="2221"/>
      <c r="CM82" s="2220"/>
    </row>
    <row r="83" spans="3:91" s="2847" customFormat="1" ht="15" hidden="1" customHeight="1">
      <c r="C83" s="2894"/>
      <c r="D83" s="2410"/>
      <c r="E83" s="2410"/>
      <c r="F83" s="2410"/>
      <c r="G83" s="2410"/>
      <c r="H83" s="2410"/>
      <c r="I83" s="2410"/>
      <c r="J83" s="2410"/>
      <c r="K83" s="2409"/>
      <c r="L83" s="2408"/>
      <c r="M83" s="2407"/>
      <c r="N83" s="2406"/>
      <c r="O83" s="2406"/>
      <c r="P83" s="2406"/>
      <c r="Q83" s="2406"/>
      <c r="R83" s="2406"/>
      <c r="S83" s="2406"/>
      <c r="T83" s="2406"/>
      <c r="U83" s="2406"/>
      <c r="V83" s="2406"/>
      <c r="W83" s="2285"/>
      <c r="X83" s="2405"/>
      <c r="Y83" s="2405" t="s">
        <v>593</v>
      </c>
      <c r="Z83" s="2405" t="s">
        <v>594</v>
      </c>
      <c r="AA83" s="2405" t="s">
        <v>595</v>
      </c>
      <c r="AB83" s="2405" t="s">
        <v>596</v>
      </c>
      <c r="AC83" s="2405" t="s">
        <v>597</v>
      </c>
      <c r="AD83" s="2405" t="s">
        <v>598</v>
      </c>
      <c r="AE83" s="2405" t="s">
        <v>598</v>
      </c>
      <c r="AF83" s="2405" t="s">
        <v>598</v>
      </c>
      <c r="AG83" s="2405" t="s">
        <v>598</v>
      </c>
      <c r="AH83" s="2405" t="s">
        <v>598</v>
      </c>
      <c r="AI83" s="2405" t="s">
        <v>233</v>
      </c>
      <c r="AJ83" s="2405"/>
      <c r="AK83" s="2405"/>
      <c r="AL83" s="2405"/>
      <c r="AM83" s="2405"/>
      <c r="AN83" s="2405"/>
      <c r="AO83" s="2405"/>
      <c r="AP83" s="2405"/>
      <c r="AQ83" s="2405"/>
      <c r="AR83" s="2405"/>
      <c r="AS83" s="2405"/>
      <c r="AT83" s="2405"/>
      <c r="AU83" s="2405"/>
      <c r="AV83" s="2405"/>
      <c r="AW83" s="2405"/>
      <c r="AX83" s="2405"/>
      <c r="AY83" s="2405"/>
      <c r="AZ83" s="2405"/>
      <c r="BA83" s="2405"/>
      <c r="BB83" s="2405"/>
      <c r="BC83" s="2405"/>
      <c r="BD83" s="2405"/>
      <c r="BE83" s="2405"/>
      <c r="BF83" s="2405"/>
      <c r="BG83" s="2405"/>
      <c r="BH83" s="2405"/>
      <c r="BI83" s="2405"/>
      <c r="BJ83" s="2405"/>
      <c r="BK83" s="2405"/>
      <c r="BL83" s="2405"/>
      <c r="BM83" s="2405"/>
      <c r="BN83" s="2405"/>
      <c r="BO83" s="2405"/>
      <c r="BP83" s="2405"/>
      <c r="BQ83" s="2405"/>
      <c r="BR83" s="2405"/>
      <c r="BS83" s="2405"/>
      <c r="BT83" s="2405"/>
      <c r="BU83" s="2405"/>
      <c r="BV83" s="2405"/>
      <c r="BW83" s="2405"/>
      <c r="BX83" s="2406"/>
      <c r="BY83" s="2406"/>
      <c r="BZ83" s="2406"/>
      <c r="CA83" s="2406"/>
      <c r="CB83" s="2406"/>
      <c r="CC83" s="2406"/>
      <c r="CD83" s="2406"/>
      <c r="CE83" s="2406"/>
      <c r="CF83" s="2406"/>
      <c r="CG83" s="2869"/>
      <c r="CH83" s="2869"/>
      <c r="CI83" s="2406"/>
      <c r="CJ83" s="2869"/>
      <c r="CK83" s="2869"/>
      <c r="CL83" s="2221"/>
      <c r="CM83" s="2220"/>
    </row>
    <row r="84" spans="3:91" s="2847" customFormat="1" ht="15" hidden="1" customHeight="1">
      <c r="C84" s="2895" t="s">
        <v>599</v>
      </c>
      <c r="D84" s="2436"/>
      <c r="E84" s="2436"/>
      <c r="F84" s="2436"/>
      <c r="G84" s="2436"/>
      <c r="H84" s="2436"/>
      <c r="I84" s="2436"/>
      <c r="J84" s="2436"/>
      <c r="K84" s="2435"/>
      <c r="L84" s="2434"/>
      <c r="M84" s="2432"/>
      <c r="N84" s="2431"/>
      <c r="O84" s="2431"/>
      <c r="P84" s="2431"/>
      <c r="Q84" s="2431"/>
      <c r="R84" s="2431"/>
      <c r="S84" s="2431"/>
      <c r="T84" s="2431"/>
      <c r="U84" s="2431"/>
      <c r="V84" s="2431"/>
      <c r="W84" s="2433"/>
      <c r="X84" s="2433"/>
      <c r="Y84" s="2260"/>
      <c r="Z84" s="2433" t="s">
        <v>210</v>
      </c>
      <c r="AA84" s="2433" t="s">
        <v>210</v>
      </c>
      <c r="AB84" s="2433" t="s">
        <v>210</v>
      </c>
      <c r="AC84" s="2433" t="s">
        <v>210</v>
      </c>
      <c r="AD84" s="2433" t="s">
        <v>210</v>
      </c>
      <c r="AE84" s="2433" t="s">
        <v>210</v>
      </c>
      <c r="AF84" s="2433" t="s">
        <v>210</v>
      </c>
      <c r="AG84" s="2433" t="s">
        <v>210</v>
      </c>
      <c r="AH84" s="2433" t="s">
        <v>210</v>
      </c>
      <c r="AI84" s="2433" t="s">
        <v>210</v>
      </c>
      <c r="AJ84" s="2433" t="s">
        <v>210</v>
      </c>
      <c r="AK84" s="2433" t="s">
        <v>210</v>
      </c>
      <c r="AL84" s="2433"/>
      <c r="AM84" s="2433"/>
      <c r="AN84" s="2433"/>
      <c r="AO84" s="2433"/>
      <c r="AP84" s="2433"/>
      <c r="AQ84" s="2433"/>
      <c r="AR84" s="2433"/>
      <c r="AS84" s="2433"/>
      <c r="AT84" s="2433"/>
      <c r="AU84" s="2433"/>
      <c r="AV84" s="2433"/>
      <c r="AW84" s="2433"/>
      <c r="AX84" s="2433"/>
      <c r="AY84" s="2433"/>
      <c r="AZ84" s="2433"/>
      <c r="BA84" s="2433"/>
      <c r="BB84" s="2433"/>
      <c r="BC84" s="2433"/>
      <c r="BD84" s="2433"/>
      <c r="BE84" s="2433"/>
      <c r="BF84" s="2433"/>
      <c r="BG84" s="2433"/>
      <c r="BH84" s="2433"/>
      <c r="BI84" s="2433"/>
      <c r="BJ84" s="2433"/>
      <c r="BK84" s="2433"/>
      <c r="BL84" s="2433"/>
      <c r="BM84" s="2433"/>
      <c r="BN84" s="2433"/>
      <c r="BO84" s="2433"/>
      <c r="BP84" s="2433"/>
      <c r="BQ84" s="2433"/>
      <c r="BR84" s="2433"/>
      <c r="BS84" s="2433"/>
      <c r="BT84" s="2433"/>
      <c r="BU84" s="2433"/>
      <c r="BV84" s="2433"/>
      <c r="BW84" s="2433"/>
      <c r="BX84" s="2431"/>
      <c r="BY84" s="2431"/>
      <c r="BZ84" s="2431"/>
      <c r="CA84" s="2431"/>
      <c r="CB84" s="2431"/>
      <c r="CC84" s="2431"/>
      <c r="CD84" s="2431"/>
      <c r="CE84" s="2431"/>
      <c r="CF84" s="2431"/>
      <c r="CG84" s="2870"/>
      <c r="CH84" s="2870"/>
      <c r="CI84" s="2431"/>
      <c r="CJ84" s="2870"/>
      <c r="CK84" s="2870"/>
      <c r="CL84" s="2221"/>
      <c r="CM84" s="2220"/>
    </row>
    <row r="85" spans="3:91" s="2847" customFormat="1" ht="15" hidden="1" customHeight="1">
      <c r="C85" s="2895"/>
      <c r="D85" s="2436"/>
      <c r="E85" s="2436"/>
      <c r="F85" s="2436"/>
      <c r="G85" s="2436"/>
      <c r="H85" s="2436"/>
      <c r="I85" s="2436"/>
      <c r="J85" s="2436"/>
      <c r="K85" s="2435"/>
      <c r="L85" s="2434"/>
      <c r="M85" s="2432"/>
      <c r="N85" s="2431"/>
      <c r="O85" s="2431"/>
      <c r="P85" s="2431"/>
      <c r="Q85" s="2431"/>
      <c r="R85" s="2431"/>
      <c r="S85" s="2431"/>
      <c r="T85" s="2431"/>
      <c r="U85" s="2431"/>
      <c r="V85" s="2431"/>
      <c r="W85" s="2433"/>
      <c r="X85" s="2433"/>
      <c r="Y85" s="2260"/>
      <c r="Z85" s="2433" t="s">
        <v>600</v>
      </c>
      <c r="AA85" s="2433" t="s">
        <v>40</v>
      </c>
      <c r="AB85" s="2433" t="s">
        <v>40</v>
      </c>
      <c r="AC85" s="2433" t="s">
        <v>40</v>
      </c>
      <c r="AD85" s="2433" t="s">
        <v>40</v>
      </c>
      <c r="AE85" s="2433" t="s">
        <v>40</v>
      </c>
      <c r="AF85" s="2433" t="s">
        <v>40</v>
      </c>
      <c r="AG85" s="2433" t="s">
        <v>40</v>
      </c>
      <c r="AH85" s="2433" t="s">
        <v>601</v>
      </c>
      <c r="AI85" s="2433" t="s">
        <v>578</v>
      </c>
      <c r="AJ85" s="2433" t="s">
        <v>578</v>
      </c>
      <c r="AK85" s="2433" t="s">
        <v>578</v>
      </c>
      <c r="AL85" s="2433"/>
      <c r="AM85" s="2433"/>
      <c r="AN85" s="2433"/>
      <c r="AO85" s="2433"/>
      <c r="AP85" s="2433"/>
      <c r="AQ85" s="2433"/>
      <c r="AR85" s="2433"/>
      <c r="AS85" s="2433"/>
      <c r="AT85" s="2433"/>
      <c r="AU85" s="2433"/>
      <c r="AV85" s="2433"/>
      <c r="AW85" s="2433"/>
      <c r="AX85" s="2433"/>
      <c r="AY85" s="2433"/>
      <c r="AZ85" s="2433"/>
      <c r="BA85" s="2433"/>
      <c r="BB85" s="2433"/>
      <c r="BC85" s="2433"/>
      <c r="BD85" s="2433"/>
      <c r="BE85" s="2433"/>
      <c r="BF85" s="2433"/>
      <c r="BG85" s="2433"/>
      <c r="BH85" s="2433"/>
      <c r="BI85" s="2433"/>
      <c r="BJ85" s="2433"/>
      <c r="BK85" s="2433"/>
      <c r="BL85" s="2433"/>
      <c r="BM85" s="2433"/>
      <c r="BN85" s="2433"/>
      <c r="BO85" s="2433"/>
      <c r="BP85" s="2433"/>
      <c r="BQ85" s="2433"/>
      <c r="BR85" s="2433"/>
      <c r="BS85" s="2433"/>
      <c r="BT85" s="2433"/>
      <c r="BU85" s="2433"/>
      <c r="BV85" s="2433"/>
      <c r="BW85" s="2433"/>
      <c r="BX85" s="2431"/>
      <c r="BY85" s="2431"/>
      <c r="BZ85" s="2431"/>
      <c r="CA85" s="2431"/>
      <c r="CB85" s="2431"/>
      <c r="CC85" s="2431"/>
      <c r="CD85" s="2431"/>
      <c r="CE85" s="2431"/>
      <c r="CF85" s="2431"/>
      <c r="CG85" s="2870"/>
      <c r="CH85" s="2870"/>
      <c r="CI85" s="2431"/>
      <c r="CJ85" s="2870"/>
      <c r="CK85" s="2870"/>
      <c r="CL85" s="2221"/>
      <c r="CM85" s="2220"/>
    </row>
    <row r="86" spans="3:91" s="2847" customFormat="1" ht="15" hidden="1" customHeight="1">
      <c r="C86" s="2895"/>
      <c r="D86" s="2436"/>
      <c r="E86" s="2436"/>
      <c r="F86" s="2436"/>
      <c r="G86" s="2436"/>
      <c r="H86" s="2436"/>
      <c r="I86" s="2436"/>
      <c r="J86" s="2436"/>
      <c r="K86" s="2435"/>
      <c r="L86" s="2434"/>
      <c r="M86" s="2432"/>
      <c r="N86" s="2431"/>
      <c r="O86" s="2431"/>
      <c r="P86" s="2431"/>
      <c r="Q86" s="2431"/>
      <c r="R86" s="2431"/>
      <c r="S86" s="2431"/>
      <c r="T86" s="2431"/>
      <c r="U86" s="2431"/>
      <c r="V86" s="2431"/>
      <c r="W86" s="2433"/>
      <c r="X86" s="2433"/>
      <c r="Y86" s="2260"/>
      <c r="Z86" s="2433" t="s">
        <v>602</v>
      </c>
      <c r="AA86" s="2433" t="s">
        <v>603</v>
      </c>
      <c r="AB86" s="2432" t="s">
        <v>603</v>
      </c>
      <c r="AC86" s="2432" t="s">
        <v>603</v>
      </c>
      <c r="AD86" s="2432" t="s">
        <v>603</v>
      </c>
      <c r="AE86" s="2432" t="s">
        <v>603</v>
      </c>
      <c r="AF86" s="2432" t="s">
        <v>604</v>
      </c>
      <c r="AG86" s="2432" t="s">
        <v>604</v>
      </c>
      <c r="AH86" s="2432" t="s">
        <v>605</v>
      </c>
      <c r="AI86" s="2432" t="s">
        <v>606</v>
      </c>
      <c r="AJ86" s="2432" t="s">
        <v>606</v>
      </c>
      <c r="AK86" s="2432" t="s">
        <v>607</v>
      </c>
      <c r="AL86" s="2432"/>
      <c r="AM86" s="2432"/>
      <c r="AN86" s="2432"/>
      <c r="AO86" s="2432"/>
      <c r="AP86" s="2432"/>
      <c r="AQ86" s="2432"/>
      <c r="AR86" s="2432"/>
      <c r="AS86" s="2432"/>
      <c r="AT86" s="2432"/>
      <c r="AU86" s="2432"/>
      <c r="AV86" s="2432"/>
      <c r="AW86" s="2432"/>
      <c r="AX86" s="2432"/>
      <c r="AY86" s="2432"/>
      <c r="AZ86" s="2432"/>
      <c r="BA86" s="2432"/>
      <c r="BB86" s="2432"/>
      <c r="BC86" s="2432"/>
      <c r="BD86" s="2432"/>
      <c r="BE86" s="2432"/>
      <c r="BF86" s="2432"/>
      <c r="BG86" s="2432"/>
      <c r="BH86" s="2432"/>
      <c r="BI86" s="2432"/>
      <c r="BJ86" s="2432"/>
      <c r="BK86" s="2432"/>
      <c r="BL86" s="2432"/>
      <c r="BM86" s="2432"/>
      <c r="BN86" s="2432"/>
      <c r="BO86" s="2432"/>
      <c r="BP86" s="2432"/>
      <c r="BQ86" s="2432"/>
      <c r="BR86" s="2432"/>
      <c r="BS86" s="2432"/>
      <c r="BT86" s="2432"/>
      <c r="BU86" s="2432"/>
      <c r="BV86" s="2432"/>
      <c r="BW86" s="2432"/>
      <c r="BX86" s="2431"/>
      <c r="BY86" s="2431"/>
      <c r="BZ86" s="2431"/>
      <c r="CA86" s="2431"/>
      <c r="CB86" s="2431"/>
      <c r="CC86" s="2431"/>
      <c r="CD86" s="2431"/>
      <c r="CE86" s="2431"/>
      <c r="CF86" s="2431"/>
      <c r="CG86" s="2870"/>
      <c r="CH86" s="2870"/>
      <c r="CI86" s="2431"/>
      <c r="CJ86" s="2870"/>
      <c r="CK86" s="2870"/>
      <c r="CL86" s="2221"/>
      <c r="CM86" s="2220"/>
    </row>
    <row r="87" spans="3:91" s="2847" customFormat="1" ht="15" hidden="1" customHeight="1">
      <c r="C87" s="2889" t="s">
        <v>608</v>
      </c>
      <c r="D87" s="2386"/>
      <c r="E87" s="2386"/>
      <c r="F87" s="2386"/>
      <c r="G87" s="2386"/>
      <c r="H87" s="2386"/>
      <c r="I87" s="2386"/>
      <c r="J87" s="2386"/>
      <c r="K87" s="2385"/>
      <c r="L87" s="2384"/>
      <c r="M87" s="2379"/>
      <c r="N87" s="2378"/>
      <c r="O87" s="2378"/>
      <c r="P87" s="2378"/>
      <c r="Q87" s="2378"/>
      <c r="R87" s="2378"/>
      <c r="S87" s="2378"/>
      <c r="T87" s="2378"/>
      <c r="U87" s="2378"/>
      <c r="V87" s="2378"/>
      <c r="W87" s="2383"/>
      <c r="X87" s="2383"/>
      <c r="Y87" s="2383"/>
      <c r="Z87" s="2383" t="s">
        <v>200</v>
      </c>
      <c r="AA87" s="2383" t="s">
        <v>200</v>
      </c>
      <c r="AB87" s="2383" t="s">
        <v>200</v>
      </c>
      <c r="AC87" s="2383" t="s">
        <v>200</v>
      </c>
      <c r="AD87" s="2383" t="s">
        <v>200</v>
      </c>
      <c r="AE87" s="2383" t="s">
        <v>200</v>
      </c>
      <c r="AF87" s="2383"/>
      <c r="AG87" s="2383"/>
      <c r="AH87" s="2383"/>
      <c r="AI87" s="2383"/>
      <c r="AJ87" s="2383"/>
      <c r="AK87" s="2383"/>
      <c r="AL87" s="2383"/>
      <c r="AM87" s="2383"/>
      <c r="AN87" s="2383"/>
      <c r="AO87" s="2383"/>
      <c r="AP87" s="2383"/>
      <c r="AQ87" s="2383"/>
      <c r="AR87" s="2383"/>
      <c r="AS87" s="2383"/>
      <c r="AT87" s="2383"/>
      <c r="AU87" s="2383"/>
      <c r="AV87" s="2383"/>
      <c r="AW87" s="2383"/>
      <c r="AX87" s="2383"/>
      <c r="AY87" s="2383"/>
      <c r="AZ87" s="2383"/>
      <c r="BA87" s="2383"/>
      <c r="BB87" s="2383"/>
      <c r="BC87" s="2383"/>
      <c r="BD87" s="2383"/>
      <c r="BE87" s="2383"/>
      <c r="BF87" s="2383"/>
      <c r="BG87" s="2383"/>
      <c r="BH87" s="2383"/>
      <c r="BI87" s="2383"/>
      <c r="BJ87" s="2383"/>
      <c r="BK87" s="2383"/>
      <c r="BL87" s="2383"/>
      <c r="BM87" s="2383"/>
      <c r="BN87" s="2383"/>
      <c r="BO87" s="2383"/>
      <c r="BP87" s="2383"/>
      <c r="BQ87" s="2383"/>
      <c r="BR87" s="2383"/>
      <c r="BS87" s="2383"/>
      <c r="BT87" s="2383"/>
      <c r="BU87" s="2383"/>
      <c r="BV87" s="2383"/>
      <c r="BW87" s="2383"/>
      <c r="BX87" s="2378"/>
      <c r="BY87" s="2378"/>
      <c r="BZ87" s="2378"/>
      <c r="CA87" s="2378"/>
      <c r="CB87" s="2378"/>
      <c r="CC87" s="2378"/>
      <c r="CD87" s="2378"/>
      <c r="CE87" s="2378"/>
      <c r="CF87" s="2378"/>
      <c r="CG87" s="2871"/>
      <c r="CH87" s="2871"/>
      <c r="CI87" s="2378"/>
      <c r="CJ87" s="2871"/>
      <c r="CK87" s="2871"/>
      <c r="CL87" s="2221"/>
      <c r="CM87" s="2220"/>
    </row>
    <row r="88" spans="3:91" s="2847" customFormat="1" ht="15" hidden="1" customHeight="1">
      <c r="C88" s="2889"/>
      <c r="D88" s="2386"/>
      <c r="E88" s="2386"/>
      <c r="F88" s="2386"/>
      <c r="G88" s="2386"/>
      <c r="H88" s="2386"/>
      <c r="I88" s="2386"/>
      <c r="J88" s="2386"/>
      <c r="K88" s="2385"/>
      <c r="L88" s="2384"/>
      <c r="M88" s="2379"/>
      <c r="N88" s="2378"/>
      <c r="O88" s="2378"/>
      <c r="P88" s="2378"/>
      <c r="Q88" s="2378"/>
      <c r="R88" s="2378"/>
      <c r="S88" s="2378"/>
      <c r="T88" s="2378"/>
      <c r="U88" s="2378"/>
      <c r="V88" s="2378"/>
      <c r="W88" s="2383"/>
      <c r="X88" s="2383"/>
      <c r="Y88" s="2383"/>
      <c r="Z88" s="2383" t="s">
        <v>194</v>
      </c>
      <c r="AA88" s="2383" t="s">
        <v>194</v>
      </c>
      <c r="AB88" s="2383" t="s">
        <v>194</v>
      </c>
      <c r="AC88" s="2383" t="s">
        <v>194</v>
      </c>
      <c r="AD88" s="2383" t="s">
        <v>194</v>
      </c>
      <c r="AE88" s="2383" t="s">
        <v>194</v>
      </c>
      <c r="AF88" s="2383"/>
      <c r="AG88" s="2383"/>
      <c r="AH88" s="2383"/>
      <c r="AI88" s="2383"/>
      <c r="AJ88" s="2383"/>
      <c r="AK88" s="2383"/>
      <c r="AL88" s="2383"/>
      <c r="AM88" s="2383"/>
      <c r="AN88" s="2383"/>
      <c r="AO88" s="2383"/>
      <c r="AP88" s="2383"/>
      <c r="AQ88" s="2383"/>
      <c r="AR88" s="2383"/>
      <c r="AS88" s="2383"/>
      <c r="AT88" s="2383"/>
      <c r="AU88" s="2383"/>
      <c r="AV88" s="2383"/>
      <c r="AW88" s="2383"/>
      <c r="AX88" s="2383"/>
      <c r="AY88" s="2383"/>
      <c r="AZ88" s="2383"/>
      <c r="BA88" s="2383"/>
      <c r="BB88" s="2383"/>
      <c r="BC88" s="2383"/>
      <c r="BD88" s="2383"/>
      <c r="BE88" s="2383"/>
      <c r="BF88" s="2383"/>
      <c r="BG88" s="2383"/>
      <c r="BH88" s="2383"/>
      <c r="BI88" s="2383"/>
      <c r="BJ88" s="2383"/>
      <c r="BK88" s="2383"/>
      <c r="BL88" s="2383"/>
      <c r="BM88" s="2383"/>
      <c r="BN88" s="2383"/>
      <c r="BO88" s="2383"/>
      <c r="BP88" s="2383"/>
      <c r="BQ88" s="2383"/>
      <c r="BR88" s="2383"/>
      <c r="BS88" s="2383"/>
      <c r="BT88" s="2383"/>
      <c r="BU88" s="2383"/>
      <c r="BV88" s="2383"/>
      <c r="BW88" s="2383"/>
      <c r="BX88" s="2378"/>
      <c r="BY88" s="2378"/>
      <c r="BZ88" s="2378"/>
      <c r="CA88" s="2378"/>
      <c r="CB88" s="2378"/>
      <c r="CC88" s="2378"/>
      <c r="CD88" s="2378"/>
      <c r="CE88" s="2378"/>
      <c r="CF88" s="2378"/>
      <c r="CG88" s="2871"/>
      <c r="CH88" s="2871"/>
      <c r="CI88" s="2378"/>
      <c r="CJ88" s="2871"/>
      <c r="CK88" s="2871"/>
      <c r="CL88" s="2221"/>
      <c r="CM88" s="2220"/>
    </row>
    <row r="89" spans="3:91" s="2847" customFormat="1" ht="15" hidden="1" customHeight="1">
      <c r="C89" s="2889"/>
      <c r="D89" s="2386"/>
      <c r="E89" s="2386"/>
      <c r="F89" s="2386"/>
      <c r="G89" s="2386"/>
      <c r="H89" s="2386"/>
      <c r="I89" s="2386"/>
      <c r="J89" s="2386"/>
      <c r="K89" s="2385"/>
      <c r="L89" s="2384"/>
      <c r="M89" s="2379"/>
      <c r="N89" s="2378"/>
      <c r="O89" s="2378"/>
      <c r="P89" s="2378"/>
      <c r="Q89" s="2378"/>
      <c r="R89" s="2378"/>
      <c r="S89" s="2378"/>
      <c r="T89" s="2378"/>
      <c r="U89" s="2378"/>
      <c r="V89" s="2378"/>
      <c r="W89" s="2383"/>
      <c r="X89" s="2383"/>
      <c r="Y89" s="2383"/>
      <c r="Z89" s="2383" t="s">
        <v>609</v>
      </c>
      <c r="AA89" s="2383" t="s">
        <v>609</v>
      </c>
      <c r="AB89" s="2383" t="s">
        <v>610</v>
      </c>
      <c r="AC89" s="2383" t="s">
        <v>610</v>
      </c>
      <c r="AD89" s="2383" t="s">
        <v>611</v>
      </c>
      <c r="AE89" s="2383" t="s">
        <v>611</v>
      </c>
      <c r="AF89" s="2383"/>
      <c r="AG89" s="2383"/>
      <c r="AH89" s="2383"/>
      <c r="AI89" s="2383"/>
      <c r="AJ89" s="2383"/>
      <c r="AK89" s="2383"/>
      <c r="AL89" s="2383"/>
      <c r="AM89" s="2383"/>
      <c r="AN89" s="2383"/>
      <c r="AO89" s="2383"/>
      <c r="AP89" s="2383"/>
      <c r="AQ89" s="2383"/>
      <c r="AR89" s="2383"/>
      <c r="AS89" s="2383"/>
      <c r="AT89" s="2383"/>
      <c r="AU89" s="2383"/>
      <c r="AV89" s="2383"/>
      <c r="AW89" s="2383"/>
      <c r="AX89" s="2383"/>
      <c r="AY89" s="2383"/>
      <c r="AZ89" s="2383"/>
      <c r="BA89" s="2383"/>
      <c r="BB89" s="2383"/>
      <c r="BC89" s="2383"/>
      <c r="BD89" s="2383"/>
      <c r="BE89" s="2383"/>
      <c r="BF89" s="2383"/>
      <c r="BG89" s="2383"/>
      <c r="BH89" s="2383"/>
      <c r="BI89" s="2383"/>
      <c r="BJ89" s="2383"/>
      <c r="BK89" s="2383"/>
      <c r="BL89" s="2383"/>
      <c r="BM89" s="2383"/>
      <c r="BN89" s="2383"/>
      <c r="BO89" s="2383"/>
      <c r="BP89" s="2383"/>
      <c r="BQ89" s="2383"/>
      <c r="BR89" s="2383"/>
      <c r="BS89" s="2383"/>
      <c r="BT89" s="2383"/>
      <c r="BU89" s="2383"/>
      <c r="BV89" s="2383"/>
      <c r="BW89" s="2383"/>
      <c r="BX89" s="2378"/>
      <c r="BY89" s="2378"/>
      <c r="BZ89" s="2378"/>
      <c r="CA89" s="2378"/>
      <c r="CB89" s="2378"/>
      <c r="CC89" s="2378"/>
      <c r="CD89" s="2378"/>
      <c r="CE89" s="2378"/>
      <c r="CF89" s="2378"/>
      <c r="CG89" s="2871"/>
      <c r="CH89" s="2871"/>
      <c r="CI89" s="2378"/>
      <c r="CJ89" s="2871"/>
      <c r="CK89" s="2871"/>
      <c r="CL89" s="2221"/>
      <c r="CM89" s="2220"/>
    </row>
    <row r="90" spans="3:91" s="2847" customFormat="1" ht="15" hidden="1" customHeight="1">
      <c r="C90" s="2896" t="s">
        <v>612</v>
      </c>
      <c r="D90" s="2428"/>
      <c r="E90" s="2428"/>
      <c r="F90" s="2428"/>
      <c r="G90" s="2428"/>
      <c r="H90" s="2428"/>
      <c r="I90" s="2428"/>
      <c r="J90" s="2428"/>
      <c r="K90" s="2427"/>
      <c r="L90" s="2426"/>
      <c r="M90" s="2425"/>
      <c r="N90" s="2424"/>
      <c r="O90" s="2424"/>
      <c r="P90" s="2424"/>
      <c r="Q90" s="2424"/>
      <c r="R90" s="2424"/>
      <c r="S90" s="2424"/>
      <c r="T90" s="2424" t="s">
        <v>215</v>
      </c>
      <c r="U90" s="2424" t="s">
        <v>215</v>
      </c>
      <c r="V90" s="2424" t="s">
        <v>203</v>
      </c>
      <c r="W90" s="2423" t="s">
        <v>613</v>
      </c>
      <c r="X90" s="2423"/>
      <c r="Y90" s="2423" t="s">
        <v>193</v>
      </c>
      <c r="Z90" s="2423"/>
      <c r="AA90" s="2423" t="s">
        <v>193</v>
      </c>
      <c r="AB90" s="2423" t="s">
        <v>193</v>
      </c>
      <c r="AC90" s="2423" t="s">
        <v>193</v>
      </c>
      <c r="AD90" s="2423" t="s">
        <v>193</v>
      </c>
      <c r="AE90" s="2423" t="s">
        <v>193</v>
      </c>
      <c r="AF90" s="2423" t="s">
        <v>193</v>
      </c>
      <c r="AG90" s="2423" t="s">
        <v>193</v>
      </c>
      <c r="AH90" s="2423" t="s">
        <v>193</v>
      </c>
      <c r="AI90" s="2423" t="s">
        <v>193</v>
      </c>
      <c r="AJ90" s="2423" t="s">
        <v>193</v>
      </c>
      <c r="AK90" s="2423"/>
      <c r="AL90" s="2423" t="s">
        <v>200</v>
      </c>
      <c r="AM90" s="2423" t="s">
        <v>200</v>
      </c>
      <c r="AN90" s="2423" t="s">
        <v>193</v>
      </c>
      <c r="AO90" s="2423" t="s">
        <v>193</v>
      </c>
      <c r="AP90" s="2423" t="s">
        <v>193</v>
      </c>
      <c r="AQ90" s="2429" t="s">
        <v>614</v>
      </c>
      <c r="AR90" s="2429" t="s">
        <v>193</v>
      </c>
      <c r="AS90" s="2429" t="s">
        <v>614</v>
      </c>
      <c r="AT90" s="2429"/>
      <c r="AU90" s="2891"/>
      <c r="AV90" s="2891"/>
      <c r="AW90" s="2891"/>
      <c r="AX90" s="2891"/>
      <c r="AY90" s="2422"/>
      <c r="AZ90" s="2422"/>
      <c r="BA90" s="2422"/>
      <c r="BB90" s="2422"/>
      <c r="BC90" s="2422"/>
      <c r="BD90" s="2422"/>
      <c r="BE90" s="2422"/>
      <c r="BF90" s="2422"/>
      <c r="BG90" s="2422"/>
      <c r="BH90" s="2422"/>
      <c r="BI90" s="2422"/>
      <c r="BJ90" s="2422"/>
      <c r="BK90" s="2422"/>
      <c r="BL90" s="2422"/>
      <c r="BM90" s="2422"/>
      <c r="BN90" s="2422"/>
      <c r="BO90" s="2422"/>
      <c r="BP90" s="2422"/>
      <c r="BQ90" s="2422"/>
      <c r="BR90" s="2422"/>
      <c r="BS90" s="2422"/>
      <c r="BT90" s="2422"/>
      <c r="BU90" s="2422"/>
      <c r="BV90" s="2422"/>
      <c r="BW90" s="2422"/>
      <c r="BX90" s="2422"/>
      <c r="BY90" s="2422"/>
      <c r="BZ90" s="2422"/>
      <c r="CA90" s="2422"/>
      <c r="CB90" s="2422"/>
      <c r="CC90" s="2422"/>
      <c r="CD90" s="2422"/>
      <c r="CE90" s="2422"/>
      <c r="CF90" s="2422"/>
      <c r="CG90" s="2872"/>
      <c r="CH90" s="2872"/>
      <c r="CI90" s="2422"/>
      <c r="CJ90" s="2872"/>
      <c r="CK90" s="2872"/>
      <c r="CL90" s="2221"/>
      <c r="CM90" s="2220"/>
    </row>
    <row r="91" spans="3:91" s="2847" customFormat="1" ht="15" hidden="1" customHeight="1">
      <c r="C91" s="2896"/>
      <c r="D91" s="2428"/>
      <c r="E91" s="2428"/>
      <c r="F91" s="2428"/>
      <c r="G91" s="2428"/>
      <c r="H91" s="2428"/>
      <c r="I91" s="2428"/>
      <c r="J91" s="2428"/>
      <c r="K91" s="2427"/>
      <c r="L91" s="2426"/>
      <c r="M91" s="2425"/>
      <c r="N91" s="2424"/>
      <c r="O91" s="2424"/>
      <c r="P91" s="2424"/>
      <c r="Q91" s="2424"/>
      <c r="R91" s="2424"/>
      <c r="S91" s="2424"/>
      <c r="T91" s="2424"/>
      <c r="U91" s="2424"/>
      <c r="V91" s="2424"/>
      <c r="W91" s="2423"/>
      <c r="X91" s="2423"/>
      <c r="Y91" s="2423"/>
      <c r="Z91" s="2423"/>
      <c r="AA91" s="2423" t="s">
        <v>211</v>
      </c>
      <c r="AB91" s="2423" t="s">
        <v>211</v>
      </c>
      <c r="AC91" s="2423" t="s">
        <v>211</v>
      </c>
      <c r="AD91" s="2423" t="s">
        <v>211</v>
      </c>
      <c r="AE91" s="2423" t="s">
        <v>211</v>
      </c>
      <c r="AF91" s="2423" t="s">
        <v>211</v>
      </c>
      <c r="AG91" s="2423" t="s">
        <v>211</v>
      </c>
      <c r="AH91" s="2423" t="s">
        <v>211</v>
      </c>
      <c r="AI91" s="2423"/>
      <c r="AJ91" s="2423"/>
      <c r="AK91" s="2423" t="s">
        <v>207</v>
      </c>
      <c r="AL91" s="2423" t="s">
        <v>207</v>
      </c>
      <c r="AM91" s="2423"/>
      <c r="AN91" s="2423"/>
      <c r="AO91" s="2423" t="s">
        <v>615</v>
      </c>
      <c r="AP91" s="2423" t="s">
        <v>616</v>
      </c>
      <c r="AQ91" s="2423" t="s">
        <v>249</v>
      </c>
      <c r="AR91" s="2423" t="s">
        <v>249</v>
      </c>
      <c r="AS91" s="2423"/>
      <c r="AT91" s="2423"/>
      <c r="AU91" s="2891"/>
      <c r="AV91" s="2891"/>
      <c r="AW91" s="2891"/>
      <c r="AX91" s="2891"/>
      <c r="AY91" s="2422"/>
      <c r="AZ91" s="2422"/>
      <c r="BA91" s="2422"/>
      <c r="BB91" s="2422"/>
      <c r="BC91" s="2422"/>
      <c r="BD91" s="2422"/>
      <c r="BE91" s="2422"/>
      <c r="BF91" s="2422"/>
      <c r="BG91" s="2422"/>
      <c r="BH91" s="2422"/>
      <c r="BI91" s="2422"/>
      <c r="BJ91" s="2422"/>
      <c r="BK91" s="2422"/>
      <c r="BL91" s="2422"/>
      <c r="BM91" s="2422"/>
      <c r="BN91" s="2422"/>
      <c r="BO91" s="2422"/>
      <c r="BP91" s="2422"/>
      <c r="BQ91" s="2422"/>
      <c r="BR91" s="2422"/>
      <c r="BS91" s="2422"/>
      <c r="BT91" s="2422"/>
      <c r="BU91" s="2422"/>
      <c r="BV91" s="2422"/>
      <c r="BW91" s="2422"/>
      <c r="BX91" s="2422"/>
      <c r="BY91" s="2422"/>
      <c r="BZ91" s="2422"/>
      <c r="CA91" s="2422"/>
      <c r="CB91" s="2422"/>
      <c r="CC91" s="2422"/>
      <c r="CD91" s="2422"/>
      <c r="CE91" s="2422"/>
      <c r="CF91" s="2422"/>
      <c r="CG91" s="2872"/>
      <c r="CH91" s="2872"/>
      <c r="CI91" s="2422"/>
      <c r="CJ91" s="2872"/>
      <c r="CK91" s="2872"/>
      <c r="CL91" s="2221"/>
      <c r="CM91" s="2220"/>
    </row>
    <row r="92" spans="3:91" s="2847" customFormat="1" ht="15" hidden="1" customHeight="1">
      <c r="C92" s="2896"/>
      <c r="D92" s="2428"/>
      <c r="E92" s="2428"/>
      <c r="F92" s="2428"/>
      <c r="G92" s="2428"/>
      <c r="H92" s="2428"/>
      <c r="I92" s="2428"/>
      <c r="J92" s="2428"/>
      <c r="K92" s="2427"/>
      <c r="L92" s="2426"/>
      <c r="M92" s="2425"/>
      <c r="N92" s="2424"/>
      <c r="O92" s="2424"/>
      <c r="P92" s="2424"/>
      <c r="Q92" s="2424"/>
      <c r="R92" s="2424"/>
      <c r="S92" s="2424"/>
      <c r="T92" s="2424"/>
      <c r="U92" s="2424"/>
      <c r="V92" s="2424"/>
      <c r="W92" s="2423"/>
      <c r="X92" s="2423"/>
      <c r="Y92" s="2423"/>
      <c r="Z92" s="2423"/>
      <c r="AA92" s="2423" t="s">
        <v>617</v>
      </c>
      <c r="AB92" s="2423" t="s">
        <v>617</v>
      </c>
      <c r="AC92" s="2423" t="s">
        <v>617</v>
      </c>
      <c r="AD92" s="2423" t="s">
        <v>617</v>
      </c>
      <c r="AE92" s="2423" t="s">
        <v>617</v>
      </c>
      <c r="AF92" s="2423" t="s">
        <v>617</v>
      </c>
      <c r="AG92" s="2423" t="s">
        <v>617</v>
      </c>
      <c r="AH92" s="2423" t="s">
        <v>618</v>
      </c>
      <c r="AI92" s="2423"/>
      <c r="AJ92" s="2423"/>
      <c r="AK92" s="2423" t="s">
        <v>619</v>
      </c>
      <c r="AL92" s="2423" t="s">
        <v>619</v>
      </c>
      <c r="AM92" s="2423" t="s">
        <v>620</v>
      </c>
      <c r="AN92" s="2423" t="s">
        <v>620</v>
      </c>
      <c r="AO92" s="2423"/>
      <c r="AP92" s="2423"/>
      <c r="AQ92" s="2423"/>
      <c r="AR92" s="2423"/>
      <c r="AS92" s="2423"/>
      <c r="AT92" s="2423"/>
      <c r="AU92" s="2891"/>
      <c r="AV92" s="2891"/>
      <c r="AW92" s="2891"/>
      <c r="AX92" s="2891"/>
      <c r="AY92" s="2422"/>
      <c r="AZ92" s="2422"/>
      <c r="BA92" s="2422"/>
      <c r="BB92" s="2422"/>
      <c r="BC92" s="2422"/>
      <c r="BD92" s="2422"/>
      <c r="BE92" s="2422"/>
      <c r="BF92" s="2422"/>
      <c r="BG92" s="2422"/>
      <c r="BH92" s="2422"/>
      <c r="BI92" s="2422"/>
      <c r="BJ92" s="2422"/>
      <c r="BK92" s="2422"/>
      <c r="BL92" s="2422"/>
      <c r="BM92" s="2422"/>
      <c r="BN92" s="2422"/>
      <c r="BO92" s="2422"/>
      <c r="BP92" s="2422"/>
      <c r="BQ92" s="2422"/>
      <c r="BR92" s="2422"/>
      <c r="BS92" s="2422"/>
      <c r="BT92" s="2422"/>
      <c r="BU92" s="2422"/>
      <c r="BV92" s="2422"/>
      <c r="BW92" s="2422"/>
      <c r="BX92" s="2422"/>
      <c r="BY92" s="2422"/>
      <c r="BZ92" s="2422"/>
      <c r="CA92" s="2422"/>
      <c r="CB92" s="2422"/>
      <c r="CC92" s="2422"/>
      <c r="CD92" s="2422"/>
      <c r="CE92" s="2422"/>
      <c r="CF92" s="2422"/>
      <c r="CG92" s="2872"/>
      <c r="CH92" s="2872"/>
      <c r="CI92" s="2422"/>
      <c r="CJ92" s="2872"/>
      <c r="CK92" s="2872"/>
      <c r="CL92" s="2221"/>
      <c r="CM92" s="2220"/>
    </row>
    <row r="93" spans="3:91" s="2847" customFormat="1" ht="15" hidden="1" customHeight="1">
      <c r="C93" s="2892" t="s">
        <v>621</v>
      </c>
      <c r="D93" s="2420"/>
      <c r="E93" s="2420"/>
      <c r="F93" s="2420"/>
      <c r="G93" s="2420"/>
      <c r="H93" s="2420"/>
      <c r="I93" s="2420"/>
      <c r="J93" s="2420"/>
      <c r="K93" s="2419"/>
      <c r="L93" s="2418"/>
      <c r="M93" s="2417"/>
      <c r="N93" s="2415"/>
      <c r="O93" s="2415"/>
      <c r="P93" s="2415"/>
      <c r="Q93" s="2415"/>
      <c r="R93" s="2415"/>
      <c r="S93" s="2415"/>
      <c r="T93" s="2415"/>
      <c r="U93" s="2415"/>
      <c r="V93" s="2415"/>
      <c r="W93" s="2416"/>
      <c r="X93" s="2416"/>
      <c r="Y93" s="2416"/>
      <c r="Z93" s="2416"/>
      <c r="AA93" s="2416" t="s">
        <v>622</v>
      </c>
      <c r="AB93" s="2416" t="s">
        <v>623</v>
      </c>
      <c r="AC93" s="2416" t="s">
        <v>623</v>
      </c>
      <c r="AD93" s="2416" t="s">
        <v>623</v>
      </c>
      <c r="AE93" s="2416"/>
      <c r="AF93" s="2416"/>
      <c r="AG93" s="2416"/>
      <c r="AH93" s="2416"/>
      <c r="AI93" s="2416"/>
      <c r="AJ93" s="2416"/>
      <c r="AK93" s="2416"/>
      <c r="AL93" s="2416"/>
      <c r="AM93" s="2416"/>
      <c r="AN93" s="2416"/>
      <c r="AO93" s="2416"/>
      <c r="AP93" s="2416"/>
      <c r="AQ93" s="2416"/>
      <c r="AR93" s="2416"/>
      <c r="AS93" s="2416"/>
      <c r="AT93" s="2416"/>
      <c r="AU93" s="2416"/>
      <c r="AV93" s="2416"/>
      <c r="AW93" s="2416"/>
      <c r="AX93" s="2416"/>
      <c r="AY93" s="2416"/>
      <c r="AZ93" s="2416"/>
      <c r="BA93" s="2416"/>
      <c r="BB93" s="2416"/>
      <c r="BC93" s="2416"/>
      <c r="BD93" s="2416"/>
      <c r="BE93" s="2416"/>
      <c r="BF93" s="2416"/>
      <c r="BG93" s="2416"/>
      <c r="BH93" s="2416"/>
      <c r="BI93" s="2416"/>
      <c r="BJ93" s="2416"/>
      <c r="BK93" s="2416"/>
      <c r="BL93" s="2416"/>
      <c r="BM93" s="2416"/>
      <c r="BN93" s="2416"/>
      <c r="BO93" s="2416"/>
      <c r="BP93" s="2416"/>
      <c r="BQ93" s="2416"/>
      <c r="BR93" s="2416"/>
      <c r="BS93" s="2416"/>
      <c r="BT93" s="2416"/>
      <c r="BU93" s="2416"/>
      <c r="BV93" s="2416"/>
      <c r="BW93" s="2416"/>
      <c r="BX93" s="2415"/>
      <c r="BY93" s="2415"/>
      <c r="BZ93" s="2415"/>
      <c r="CA93" s="2415"/>
      <c r="CB93" s="2415"/>
      <c r="CC93" s="2415"/>
      <c r="CD93" s="2415"/>
      <c r="CE93" s="2415"/>
      <c r="CF93" s="2415"/>
      <c r="CG93" s="2873"/>
      <c r="CH93" s="2873"/>
      <c r="CI93" s="2415"/>
      <c r="CJ93" s="2873"/>
      <c r="CK93" s="2873"/>
      <c r="CL93" s="2221"/>
      <c r="CM93" s="2220"/>
    </row>
    <row r="94" spans="3:91" s="2847" customFormat="1" ht="30.75" hidden="1" customHeight="1">
      <c r="C94" s="2892"/>
      <c r="D94" s="2420"/>
      <c r="E94" s="2420"/>
      <c r="F94" s="2420"/>
      <c r="G94" s="2420"/>
      <c r="H94" s="2420"/>
      <c r="I94" s="2420"/>
      <c r="J94" s="2420"/>
      <c r="K94" s="2419"/>
      <c r="L94" s="2418"/>
      <c r="M94" s="2417"/>
      <c r="N94" s="2415"/>
      <c r="O94" s="2415"/>
      <c r="P94" s="2415"/>
      <c r="Q94" s="2415"/>
      <c r="R94" s="2415"/>
      <c r="S94" s="2415"/>
      <c r="T94" s="2415"/>
      <c r="U94" s="2415"/>
      <c r="V94" s="2415"/>
      <c r="W94" s="2416"/>
      <c r="X94" s="2416"/>
      <c r="Y94" s="2416"/>
      <c r="Z94" s="2416"/>
      <c r="AA94" s="2416"/>
      <c r="AB94" s="2416"/>
      <c r="AC94" s="2416"/>
      <c r="AD94" s="2416"/>
      <c r="AE94" s="2416"/>
      <c r="AF94" s="2416"/>
      <c r="AG94" s="2416"/>
      <c r="AH94" s="2416"/>
      <c r="AI94" s="2416"/>
      <c r="AJ94" s="2416"/>
      <c r="AK94" s="2416"/>
      <c r="AL94" s="2416"/>
      <c r="AM94" s="2416"/>
      <c r="AN94" s="2416"/>
      <c r="AO94" s="2416"/>
      <c r="AP94" s="2416"/>
      <c r="AQ94" s="2416"/>
      <c r="AR94" s="2416"/>
      <c r="AS94" s="2416"/>
      <c r="AT94" s="2416"/>
      <c r="AU94" s="2416"/>
      <c r="AV94" s="2416"/>
      <c r="AW94" s="2416"/>
      <c r="AX94" s="2416"/>
      <c r="AY94" s="2416"/>
      <c r="AZ94" s="2416"/>
      <c r="BA94" s="2416"/>
      <c r="BB94" s="2416"/>
      <c r="BC94" s="2416"/>
      <c r="BD94" s="2416"/>
      <c r="BE94" s="2416"/>
      <c r="BF94" s="2416"/>
      <c r="BG94" s="2416"/>
      <c r="BH94" s="2416"/>
      <c r="BI94" s="2416"/>
      <c r="BJ94" s="2416"/>
      <c r="BK94" s="2416"/>
      <c r="BL94" s="2416"/>
      <c r="BM94" s="2416"/>
      <c r="BN94" s="2416"/>
      <c r="BO94" s="2416"/>
      <c r="BP94" s="2416"/>
      <c r="BQ94" s="2416"/>
      <c r="BR94" s="2416"/>
      <c r="BS94" s="2416"/>
      <c r="BT94" s="2416"/>
      <c r="BU94" s="2416"/>
      <c r="BV94" s="2416"/>
      <c r="BW94" s="2416"/>
      <c r="BX94" s="2415"/>
      <c r="BY94" s="2415"/>
      <c r="BZ94" s="2415"/>
      <c r="CA94" s="2415"/>
      <c r="CB94" s="2415"/>
      <c r="CC94" s="2415" t="s">
        <v>624</v>
      </c>
      <c r="CD94" s="2415"/>
      <c r="CE94" s="2415"/>
      <c r="CF94" s="2415"/>
      <c r="CG94" s="2873"/>
      <c r="CH94" s="2873"/>
      <c r="CI94" s="2415"/>
      <c r="CJ94" s="2873"/>
      <c r="CK94" s="2873"/>
      <c r="CL94" s="2221"/>
      <c r="CM94" s="2220"/>
    </row>
    <row r="95" spans="3:91" s="2847" customFormat="1" ht="15" hidden="1" customHeight="1">
      <c r="C95" s="2892"/>
      <c r="D95" s="2420"/>
      <c r="E95" s="2420"/>
      <c r="F95" s="2420"/>
      <c r="G95" s="2420"/>
      <c r="H95" s="2420"/>
      <c r="I95" s="2420"/>
      <c r="J95" s="2420"/>
      <c r="K95" s="2419"/>
      <c r="L95" s="2418"/>
      <c r="M95" s="2417"/>
      <c r="N95" s="2415"/>
      <c r="O95" s="2415"/>
      <c r="P95" s="2415"/>
      <c r="Q95" s="2415"/>
      <c r="R95" s="2415"/>
      <c r="S95" s="2415"/>
      <c r="T95" s="2415"/>
      <c r="U95" s="2415"/>
      <c r="V95" s="2415"/>
      <c r="W95" s="2416"/>
      <c r="X95" s="2416"/>
      <c r="Y95" s="2416"/>
      <c r="Z95" s="2416"/>
      <c r="AA95" s="2416" t="s">
        <v>625</v>
      </c>
      <c r="AB95" s="2416" t="s">
        <v>626</v>
      </c>
      <c r="AC95" s="2416" t="s">
        <v>626</v>
      </c>
      <c r="AD95" s="2416" t="s">
        <v>627</v>
      </c>
      <c r="AE95" s="2416"/>
      <c r="AF95" s="2416"/>
      <c r="AG95" s="2416"/>
      <c r="AH95" s="2416"/>
      <c r="AI95" s="2416"/>
      <c r="AJ95" s="2416"/>
      <c r="AK95" s="2416"/>
      <c r="AL95" s="2416"/>
      <c r="AM95" s="2416"/>
      <c r="AN95" s="2416"/>
      <c r="AO95" s="2416"/>
      <c r="AP95" s="2416"/>
      <c r="AQ95" s="2416"/>
      <c r="AR95" s="2416"/>
      <c r="AS95" s="2416"/>
      <c r="AT95" s="2416"/>
      <c r="AU95" s="2416"/>
      <c r="AV95" s="2416"/>
      <c r="AW95" s="2416"/>
      <c r="AX95" s="2416"/>
      <c r="AY95" s="2416"/>
      <c r="AZ95" s="2416"/>
      <c r="BA95" s="2416"/>
      <c r="BB95" s="2416"/>
      <c r="BC95" s="2416"/>
      <c r="BD95" s="2416"/>
      <c r="BE95" s="2416"/>
      <c r="BF95" s="2416"/>
      <c r="BG95" s="2416"/>
      <c r="BH95" s="2416"/>
      <c r="BI95" s="2416"/>
      <c r="BJ95" s="2416"/>
      <c r="BK95" s="2416"/>
      <c r="BL95" s="2416"/>
      <c r="BM95" s="2416"/>
      <c r="BN95" s="2416"/>
      <c r="BO95" s="2416"/>
      <c r="BP95" s="2416"/>
      <c r="BQ95" s="2416"/>
      <c r="BR95" s="2416"/>
      <c r="BS95" s="2416"/>
      <c r="BT95" s="2416"/>
      <c r="BU95" s="2416"/>
      <c r="BV95" s="2416"/>
      <c r="BW95" s="2416"/>
      <c r="BX95" s="2415"/>
      <c r="BY95" s="2415"/>
      <c r="BZ95" s="2415"/>
      <c r="CA95" s="2415"/>
      <c r="CB95" s="2415"/>
      <c r="CC95" s="2415"/>
      <c r="CD95" s="2415"/>
      <c r="CE95" s="2415"/>
      <c r="CF95" s="2415"/>
      <c r="CG95" s="2873"/>
      <c r="CH95" s="2873"/>
      <c r="CI95" s="2415"/>
      <c r="CJ95" s="2873"/>
      <c r="CK95" s="2873"/>
      <c r="CL95" s="2221"/>
      <c r="CM95" s="2220"/>
    </row>
    <row r="96" spans="3:91" s="2847" customFormat="1" ht="15" hidden="1" customHeight="1">
      <c r="C96" s="2893" t="s">
        <v>628</v>
      </c>
      <c r="D96" s="2298"/>
      <c r="E96" s="2298"/>
      <c r="F96" s="2298"/>
      <c r="G96" s="2298"/>
      <c r="H96" s="2298"/>
      <c r="I96" s="2298"/>
      <c r="J96" s="2298"/>
      <c r="K96" s="2297"/>
      <c r="L96" s="2296"/>
      <c r="M96" s="2295"/>
      <c r="N96" s="2292"/>
      <c r="O96" s="2292"/>
      <c r="P96" s="2292"/>
      <c r="Q96" s="2292"/>
      <c r="R96" s="2292"/>
      <c r="S96" s="2292"/>
      <c r="T96" s="2292"/>
      <c r="U96" s="2292"/>
      <c r="V96" s="2292"/>
      <c r="W96" s="2293"/>
      <c r="X96" s="2293"/>
      <c r="Y96" s="2293"/>
      <c r="Z96" s="2293"/>
      <c r="AA96" s="2294" t="s">
        <v>629</v>
      </c>
      <c r="AB96" s="2295" t="s">
        <v>210</v>
      </c>
      <c r="AC96" s="2295" t="s">
        <v>210</v>
      </c>
      <c r="AD96" s="2295" t="s">
        <v>210</v>
      </c>
      <c r="AE96" s="2295" t="s">
        <v>210</v>
      </c>
      <c r="AF96" s="2295" t="s">
        <v>210</v>
      </c>
      <c r="AG96" s="2295" t="s">
        <v>210</v>
      </c>
      <c r="AH96" s="2295" t="s">
        <v>210</v>
      </c>
      <c r="AI96" s="2295" t="s">
        <v>210</v>
      </c>
      <c r="AJ96" s="2295" t="s">
        <v>210</v>
      </c>
      <c r="AK96" s="2413" t="s">
        <v>210</v>
      </c>
      <c r="AL96" s="2295"/>
      <c r="AM96" s="2295"/>
      <c r="AN96" s="2295"/>
      <c r="AO96" s="2295"/>
      <c r="AP96" s="2295"/>
      <c r="AQ96" s="2295"/>
      <c r="AR96" s="2295"/>
      <c r="AS96" s="2295"/>
      <c r="AT96" s="2295"/>
      <c r="AU96" s="2295"/>
      <c r="AV96" s="2295"/>
      <c r="AW96" s="2295"/>
      <c r="AX96" s="2295"/>
      <c r="AY96" s="2295"/>
      <c r="AZ96" s="2295"/>
      <c r="BA96" s="2295"/>
      <c r="BB96" s="2295"/>
      <c r="BC96" s="2295"/>
      <c r="BD96" s="2295"/>
      <c r="BE96" s="2295"/>
      <c r="BF96" s="2295"/>
      <c r="BG96" s="2295"/>
      <c r="BH96" s="2295"/>
      <c r="BI96" s="2295"/>
      <c r="BJ96" s="2295"/>
      <c r="BK96" s="2295"/>
      <c r="BL96" s="2295"/>
      <c r="BM96" s="2295"/>
      <c r="BN96" s="2295"/>
      <c r="BO96" s="2295"/>
      <c r="BP96" s="2295"/>
      <c r="BQ96" s="2295"/>
      <c r="BR96" s="2295"/>
      <c r="BS96" s="2295"/>
      <c r="BT96" s="2295"/>
      <c r="BU96" s="2295"/>
      <c r="BV96" s="2295"/>
      <c r="BW96" s="2295"/>
      <c r="BX96" s="2292"/>
      <c r="BY96" s="2292"/>
      <c r="BZ96" s="2292"/>
      <c r="CA96" s="2292"/>
      <c r="CB96" s="2292"/>
      <c r="CC96" s="2292" t="s">
        <v>630</v>
      </c>
      <c r="CD96" s="2292"/>
      <c r="CE96" s="2292"/>
      <c r="CF96" s="2292"/>
      <c r="CG96" s="2874"/>
      <c r="CH96" s="2874"/>
      <c r="CI96" s="2292"/>
      <c r="CJ96" s="2874"/>
      <c r="CK96" s="2874"/>
      <c r="CL96" s="2221"/>
      <c r="CM96" s="2220"/>
    </row>
    <row r="97" spans="3:91" s="2847" customFormat="1" ht="15" hidden="1" customHeight="1">
      <c r="C97" s="2893"/>
      <c r="D97" s="2298"/>
      <c r="E97" s="2298"/>
      <c r="F97" s="2298"/>
      <c r="G97" s="2298"/>
      <c r="H97" s="2298"/>
      <c r="I97" s="2298"/>
      <c r="J97" s="2298"/>
      <c r="K97" s="2297"/>
      <c r="L97" s="2296"/>
      <c r="M97" s="2295"/>
      <c r="N97" s="2292"/>
      <c r="O97" s="2292"/>
      <c r="P97" s="2292"/>
      <c r="Q97" s="2292"/>
      <c r="R97" s="2292"/>
      <c r="S97" s="2292"/>
      <c r="T97" s="2292"/>
      <c r="U97" s="2292"/>
      <c r="V97" s="2292"/>
      <c r="W97" s="2293"/>
      <c r="X97" s="2293"/>
      <c r="Y97" s="2293"/>
      <c r="Z97" s="2293"/>
      <c r="AA97" s="2294"/>
      <c r="AB97" s="2295"/>
      <c r="AC97" s="2295"/>
      <c r="AD97" s="2295"/>
      <c r="AE97" s="2295" t="s">
        <v>631</v>
      </c>
      <c r="AF97" s="2295" t="s">
        <v>631</v>
      </c>
      <c r="AG97" s="2295" t="s">
        <v>631</v>
      </c>
      <c r="AH97" s="2295" t="s">
        <v>631</v>
      </c>
      <c r="AI97" s="2295" t="s">
        <v>631</v>
      </c>
      <c r="AJ97" s="2295" t="s">
        <v>631</v>
      </c>
      <c r="AK97" s="2413" t="s">
        <v>631</v>
      </c>
      <c r="AL97" s="2295"/>
      <c r="AM97" s="2295"/>
      <c r="AN97" s="2295"/>
      <c r="AO97" s="2295"/>
      <c r="AP97" s="2295"/>
      <c r="AQ97" s="2295"/>
      <c r="AR97" s="2295"/>
      <c r="AS97" s="2295"/>
      <c r="AT97" s="2295"/>
      <c r="AU97" s="2295"/>
      <c r="AV97" s="2295"/>
      <c r="AW97" s="2295"/>
      <c r="AX97" s="2295"/>
      <c r="AY97" s="2295"/>
      <c r="AZ97" s="2295"/>
      <c r="BA97" s="2295"/>
      <c r="BB97" s="2295"/>
      <c r="BC97" s="2295"/>
      <c r="BD97" s="2295"/>
      <c r="BE97" s="2295"/>
      <c r="BF97" s="2295"/>
      <c r="BG97" s="2295"/>
      <c r="BH97" s="2295"/>
      <c r="BI97" s="2295"/>
      <c r="BJ97" s="2295"/>
      <c r="BK97" s="2295"/>
      <c r="BL97" s="2295"/>
      <c r="BM97" s="2295"/>
      <c r="BN97" s="2295"/>
      <c r="BO97" s="2295"/>
      <c r="BP97" s="2295"/>
      <c r="BQ97" s="2295"/>
      <c r="BR97" s="2295"/>
      <c r="BS97" s="2295"/>
      <c r="BT97" s="2295"/>
      <c r="BU97" s="2295"/>
      <c r="BV97" s="2295"/>
      <c r="BW97" s="2295"/>
      <c r="BX97" s="2292"/>
      <c r="BY97" s="2292"/>
      <c r="BZ97" s="2292"/>
      <c r="CA97" s="2292"/>
      <c r="CB97" s="2292"/>
      <c r="CC97" s="2292"/>
      <c r="CD97" s="2292"/>
      <c r="CE97" s="2292"/>
      <c r="CF97" s="2292"/>
      <c r="CG97" s="2874"/>
      <c r="CH97" s="2874"/>
      <c r="CI97" s="2292"/>
      <c r="CJ97" s="2874"/>
      <c r="CK97" s="2874"/>
      <c r="CL97" s="2221"/>
      <c r="CM97" s="2220"/>
    </row>
    <row r="98" spans="3:91" s="2847" customFormat="1" ht="15" hidden="1" customHeight="1">
      <c r="C98" s="2893"/>
      <c r="D98" s="2298"/>
      <c r="E98" s="2298"/>
      <c r="F98" s="2298"/>
      <c r="G98" s="2298"/>
      <c r="H98" s="2298"/>
      <c r="I98" s="2298"/>
      <c r="J98" s="2298"/>
      <c r="K98" s="2297"/>
      <c r="L98" s="2296"/>
      <c r="M98" s="2295"/>
      <c r="N98" s="2292"/>
      <c r="O98" s="2292"/>
      <c r="P98" s="2292"/>
      <c r="Q98" s="2292"/>
      <c r="R98" s="2292"/>
      <c r="S98" s="2292"/>
      <c r="T98" s="2292"/>
      <c r="U98" s="2292"/>
      <c r="V98" s="2292"/>
      <c r="W98" s="2293"/>
      <c r="X98" s="2293"/>
      <c r="Y98" s="2293"/>
      <c r="Z98" s="2293"/>
      <c r="AA98" s="2294"/>
      <c r="AB98" s="2295"/>
      <c r="AC98" s="2295"/>
      <c r="AD98" s="2295"/>
      <c r="AE98" s="2295"/>
      <c r="AF98" s="2295"/>
      <c r="AG98" s="2295"/>
      <c r="AH98" s="2295"/>
      <c r="AI98" s="2295"/>
      <c r="AJ98" s="2295"/>
      <c r="AK98" s="2295"/>
      <c r="AL98" s="2295"/>
      <c r="AM98" s="2295"/>
      <c r="AN98" s="2295"/>
      <c r="AO98" s="2295"/>
      <c r="AP98" s="2295"/>
      <c r="AQ98" s="2295"/>
      <c r="AR98" s="2295"/>
      <c r="AS98" s="2295"/>
      <c r="AT98" s="2295"/>
      <c r="AU98" s="2295"/>
      <c r="AV98" s="2295"/>
      <c r="AW98" s="2295"/>
      <c r="AX98" s="2295"/>
      <c r="AY98" s="2295"/>
      <c r="AZ98" s="2295"/>
      <c r="BA98" s="2295"/>
      <c r="BB98" s="2295"/>
      <c r="BC98" s="2295"/>
      <c r="BD98" s="2295"/>
      <c r="BE98" s="2295"/>
      <c r="BF98" s="2295"/>
      <c r="BG98" s="2295"/>
      <c r="BH98" s="2295"/>
      <c r="BI98" s="2295"/>
      <c r="BJ98" s="2295"/>
      <c r="BK98" s="2295"/>
      <c r="BL98" s="2295"/>
      <c r="BM98" s="2295"/>
      <c r="BN98" s="2295"/>
      <c r="BO98" s="2295"/>
      <c r="BP98" s="2295"/>
      <c r="BQ98" s="2295"/>
      <c r="BR98" s="2295"/>
      <c r="BS98" s="2295"/>
      <c r="BT98" s="2295"/>
      <c r="BU98" s="2295"/>
      <c r="BV98" s="2295"/>
      <c r="BW98" s="2295"/>
      <c r="BX98" s="2292"/>
      <c r="BY98" s="2292"/>
      <c r="BZ98" s="2292"/>
      <c r="CA98" s="2292"/>
      <c r="CB98" s="2292"/>
      <c r="CC98" s="2292"/>
      <c r="CD98" s="2292"/>
      <c r="CE98" s="2292"/>
      <c r="CF98" s="2292"/>
      <c r="CG98" s="2874"/>
      <c r="CH98" s="2874"/>
      <c r="CI98" s="2292"/>
      <c r="CJ98" s="2874"/>
      <c r="CK98" s="2874"/>
      <c r="CL98" s="2221"/>
      <c r="CM98" s="2220"/>
    </row>
    <row r="99" spans="3:91" s="2847" customFormat="1" ht="30.75" hidden="1" customHeight="1">
      <c r="C99" s="2411" t="s">
        <v>632</v>
      </c>
      <c r="D99" s="2410"/>
      <c r="E99" s="2410"/>
      <c r="F99" s="2410"/>
      <c r="G99" s="2410"/>
      <c r="H99" s="2410"/>
      <c r="I99" s="2410"/>
      <c r="J99" s="2410"/>
      <c r="K99" s="2409"/>
      <c r="L99" s="2408"/>
      <c r="M99" s="2407"/>
      <c r="N99" s="2406"/>
      <c r="O99" s="2406"/>
      <c r="P99" s="2406"/>
      <c r="Q99" s="2406"/>
      <c r="R99" s="2406"/>
      <c r="S99" s="2406"/>
      <c r="T99" s="2406"/>
      <c r="U99" s="2406"/>
      <c r="V99" s="2406"/>
      <c r="W99" s="2405"/>
      <c r="X99" s="2405"/>
      <c r="Y99" s="2405"/>
      <c r="Z99" s="2405"/>
      <c r="AA99" s="2404"/>
      <c r="AB99" s="2403" t="s">
        <v>633</v>
      </c>
      <c r="AC99" s="2403" t="s">
        <v>633</v>
      </c>
      <c r="AD99" s="2403" t="s">
        <v>634</v>
      </c>
      <c r="AE99" s="2403" t="s">
        <v>634</v>
      </c>
      <c r="AF99" s="2403" t="s">
        <v>634</v>
      </c>
      <c r="AG99" s="2403" t="s">
        <v>634</v>
      </c>
      <c r="AH99" s="2403" t="s">
        <v>634</v>
      </c>
      <c r="AI99" s="2403" t="s">
        <v>635</v>
      </c>
      <c r="AJ99" s="2403" t="s">
        <v>636</v>
      </c>
      <c r="AK99" s="2403"/>
      <c r="AL99" s="2403"/>
      <c r="AM99" s="2403"/>
      <c r="AN99" s="2403"/>
      <c r="AO99" s="2403"/>
      <c r="AP99" s="2403"/>
      <c r="AQ99" s="2403"/>
      <c r="AR99" s="2403"/>
      <c r="AS99" s="2403"/>
      <c r="AT99" s="2403"/>
      <c r="AU99" s="2403"/>
      <c r="AV99" s="2403"/>
      <c r="AW99" s="2403"/>
      <c r="AX99" s="2403"/>
      <c r="AY99" s="2403"/>
      <c r="AZ99" s="2403"/>
      <c r="BA99" s="2403"/>
      <c r="BB99" s="2403"/>
      <c r="BC99" s="2403"/>
      <c r="BD99" s="2403"/>
      <c r="BE99" s="2403"/>
      <c r="BF99" s="2403"/>
      <c r="BG99" s="2403"/>
      <c r="BH99" s="2403"/>
      <c r="BI99" s="2403"/>
      <c r="BJ99" s="2403"/>
      <c r="BK99" s="2403"/>
      <c r="BL99" s="2403"/>
      <c r="BM99" s="2403"/>
      <c r="BN99" s="2403"/>
      <c r="BO99" s="2403"/>
      <c r="BP99" s="2403"/>
      <c r="BQ99" s="2403"/>
      <c r="BR99" s="2403"/>
      <c r="BS99" s="2403"/>
      <c r="BT99" s="2403"/>
      <c r="BU99" s="2403"/>
      <c r="BV99" s="2403"/>
      <c r="BW99" s="2403"/>
      <c r="BX99" s="2402"/>
      <c r="BY99" s="2402"/>
      <c r="BZ99" s="2402"/>
      <c r="CA99" s="2402"/>
      <c r="CB99" s="2402"/>
      <c r="CC99" s="2402"/>
      <c r="CD99" s="2402"/>
      <c r="CE99" s="2402"/>
      <c r="CF99" s="2402"/>
      <c r="CG99" s="2875"/>
      <c r="CH99" s="2875"/>
      <c r="CI99" s="2402"/>
      <c r="CJ99" s="2875"/>
      <c r="CK99" s="2875"/>
      <c r="CL99" s="2221"/>
      <c r="CM99" s="2220"/>
    </row>
    <row r="100" spans="3:91" s="2847" customFormat="1" ht="15" hidden="1" customHeight="1">
      <c r="C100" s="2278"/>
      <c r="D100" s="2250"/>
      <c r="E100" s="2250"/>
      <c r="F100" s="2250"/>
      <c r="G100" s="2250"/>
      <c r="H100" s="2250"/>
      <c r="I100" s="2250"/>
      <c r="J100" s="2250"/>
      <c r="K100" s="2277"/>
      <c r="L100" s="2249"/>
      <c r="M100" s="2276"/>
      <c r="N100" s="2253"/>
      <c r="O100" s="2253"/>
      <c r="P100" s="2253"/>
      <c r="Q100" s="2253"/>
      <c r="R100" s="2253"/>
      <c r="S100" s="2253"/>
      <c r="T100" s="2253"/>
      <c r="U100" s="2253"/>
      <c r="V100" s="2253"/>
      <c r="W100" s="2252"/>
      <c r="X100" s="2252"/>
      <c r="Y100" s="2252"/>
      <c r="Z100" s="2252" t="s">
        <v>614</v>
      </c>
      <c r="AA100" s="2252" t="s">
        <v>215</v>
      </c>
      <c r="AB100" s="2252"/>
      <c r="AC100" s="2252"/>
      <c r="AD100" s="2252"/>
      <c r="AE100" s="2252"/>
      <c r="AF100" s="2252"/>
      <c r="AG100" s="2252"/>
      <c r="AH100" s="2252"/>
      <c r="AI100" s="2252"/>
      <c r="AJ100" s="2252"/>
      <c r="AK100" s="2252"/>
      <c r="AL100" s="2252"/>
      <c r="AM100" s="2252"/>
      <c r="AN100" s="2252"/>
      <c r="AO100" s="2252"/>
      <c r="AP100" s="2252"/>
      <c r="AQ100" s="2252"/>
      <c r="AR100" s="2252"/>
      <c r="AS100" s="2252"/>
      <c r="AT100" s="2252"/>
      <c r="AU100" s="2252"/>
      <c r="AV100" s="2252"/>
      <c r="AW100" s="2252"/>
      <c r="AX100" s="2252"/>
      <c r="AY100" s="2252"/>
      <c r="AZ100" s="2252"/>
      <c r="BA100" s="2252"/>
      <c r="BB100" s="2252"/>
      <c r="BC100" s="2252"/>
      <c r="BD100" s="2252"/>
      <c r="BE100" s="2252"/>
      <c r="BF100" s="2252"/>
      <c r="BG100" s="2252"/>
      <c r="BH100" s="2252"/>
      <c r="BI100" s="2252"/>
      <c r="BJ100" s="2252"/>
      <c r="BK100" s="2252"/>
      <c r="BL100" s="2252"/>
      <c r="BM100" s="2252"/>
      <c r="BN100" s="2252"/>
      <c r="BO100" s="2252"/>
      <c r="BP100" s="2252"/>
      <c r="BQ100" s="2252"/>
      <c r="BR100" s="2252"/>
      <c r="BS100" s="2252"/>
      <c r="BT100" s="2252"/>
      <c r="BU100" s="2252"/>
      <c r="BV100" s="2252"/>
      <c r="BW100" s="2252"/>
      <c r="BX100" s="2253"/>
      <c r="BY100" s="2253"/>
      <c r="BZ100" s="2253"/>
      <c r="CA100" s="2253"/>
      <c r="CB100" s="2253"/>
      <c r="CC100" s="2253"/>
      <c r="CD100" s="2253"/>
      <c r="CE100" s="2253"/>
      <c r="CF100" s="2253"/>
      <c r="CG100" s="2876"/>
      <c r="CH100" s="2876"/>
      <c r="CI100" s="2253"/>
      <c r="CJ100" s="2876"/>
      <c r="CK100" s="2876"/>
      <c r="CL100" s="2221"/>
      <c r="CM100" s="2220"/>
    </row>
    <row r="101" spans="3:91" s="2847" customFormat="1" ht="15" hidden="1" customHeight="1">
      <c r="C101" s="2889" t="s">
        <v>637</v>
      </c>
      <c r="D101" s="2386"/>
      <c r="E101" s="2386"/>
      <c r="F101" s="2386"/>
      <c r="G101" s="2386"/>
      <c r="H101" s="2386"/>
      <c r="I101" s="2386"/>
      <c r="J101" s="2386"/>
      <c r="K101" s="2385"/>
      <c r="L101" s="2384"/>
      <c r="M101" s="2379"/>
      <c r="N101" s="2378"/>
      <c r="O101" s="2378"/>
      <c r="P101" s="2378"/>
      <c r="Q101" s="2378"/>
      <c r="R101" s="2378"/>
      <c r="S101" s="2378"/>
      <c r="T101" s="2378"/>
      <c r="U101" s="2378"/>
      <c r="V101" s="2378"/>
      <c r="W101" s="2383"/>
      <c r="X101" s="2383"/>
      <c r="Y101" s="2383"/>
      <c r="Z101" s="2383"/>
      <c r="AA101" s="2382" t="s">
        <v>629</v>
      </c>
      <c r="AB101" s="2379" t="s">
        <v>210</v>
      </c>
      <c r="AC101" s="2379" t="s">
        <v>210</v>
      </c>
      <c r="AD101" s="2379" t="s">
        <v>210</v>
      </c>
      <c r="AE101" s="2379" t="s">
        <v>210</v>
      </c>
      <c r="AF101" s="2379"/>
      <c r="AG101" s="2400" t="s">
        <v>638</v>
      </c>
      <c r="AH101" s="2400" t="s">
        <v>638</v>
      </c>
      <c r="AI101" s="2400" t="s">
        <v>638</v>
      </c>
      <c r="AJ101" s="2400" t="s">
        <v>638</v>
      </c>
      <c r="AK101" s="2400" t="s">
        <v>638</v>
      </c>
      <c r="AL101" s="2400" t="s">
        <v>639</v>
      </c>
      <c r="AM101" s="2400" t="s">
        <v>639</v>
      </c>
      <c r="AN101" s="2400" t="s">
        <v>215</v>
      </c>
      <c r="AO101" s="2400" t="s">
        <v>215</v>
      </c>
      <c r="AP101" s="2400" t="s">
        <v>215</v>
      </c>
      <c r="AQ101" s="2400" t="s">
        <v>215</v>
      </c>
      <c r="AR101" s="2400" t="s">
        <v>215</v>
      </c>
      <c r="AS101" s="2400" t="s">
        <v>215</v>
      </c>
      <c r="AT101" s="2399" t="s">
        <v>215</v>
      </c>
      <c r="AU101" s="2890"/>
      <c r="AV101" s="2890"/>
      <c r="AW101" s="2890"/>
      <c r="AX101" s="2890"/>
      <c r="AY101" s="2395"/>
      <c r="AZ101" s="2395"/>
      <c r="BA101" s="2395"/>
      <c r="BB101" s="2395"/>
      <c r="BC101" s="2395"/>
      <c r="BD101" s="2395"/>
      <c r="BE101" s="2395"/>
      <c r="BF101" s="2395"/>
      <c r="BG101" s="2395"/>
      <c r="BH101" s="2395"/>
      <c r="BI101" s="2395"/>
      <c r="BJ101" s="2395"/>
      <c r="BK101" s="2395"/>
      <c r="BL101" s="2395"/>
      <c r="BM101" s="2395"/>
      <c r="BN101" s="2395"/>
      <c r="BO101" s="2395"/>
      <c r="BP101" s="2395"/>
      <c r="BQ101" s="2395"/>
      <c r="BR101" s="2395"/>
      <c r="BS101" s="2395"/>
      <c r="BT101" s="2395"/>
      <c r="BU101" s="2395"/>
      <c r="BV101" s="2395"/>
      <c r="BW101" s="2395"/>
      <c r="BX101" s="2395"/>
      <c r="BY101" s="2395"/>
      <c r="BZ101" s="2395"/>
      <c r="CA101" s="2395"/>
      <c r="CB101" s="2395"/>
      <c r="CC101" s="2395"/>
      <c r="CD101" s="2395"/>
      <c r="CE101" s="2395"/>
      <c r="CF101" s="2395"/>
      <c r="CG101" s="2394"/>
      <c r="CH101" s="2394"/>
      <c r="CI101" s="2395"/>
      <c r="CJ101" s="2394"/>
      <c r="CK101" s="2394"/>
      <c r="CL101" s="2221"/>
      <c r="CM101" s="2220"/>
    </row>
    <row r="102" spans="3:91" s="2847" customFormat="1" ht="15" hidden="1" customHeight="1">
      <c r="C102" s="2889"/>
      <c r="D102" s="2386"/>
      <c r="E102" s="2386"/>
      <c r="F102" s="2386"/>
      <c r="G102" s="2386"/>
      <c r="H102" s="2386"/>
      <c r="I102" s="2386"/>
      <c r="J102" s="2386"/>
      <c r="K102" s="2385"/>
      <c r="L102" s="2384"/>
      <c r="M102" s="2379"/>
      <c r="N102" s="2378"/>
      <c r="O102" s="2378"/>
      <c r="P102" s="2378"/>
      <c r="Q102" s="2378"/>
      <c r="R102" s="2378"/>
      <c r="S102" s="2378"/>
      <c r="T102" s="2378"/>
      <c r="U102" s="2378"/>
      <c r="V102" s="2378"/>
      <c r="W102" s="2383"/>
      <c r="X102" s="2383"/>
      <c r="Y102" s="2383"/>
      <c r="Z102" s="2383"/>
      <c r="AA102" s="2382"/>
      <c r="AB102" s="2379"/>
      <c r="AC102" s="2379"/>
      <c r="AD102" s="2379"/>
      <c r="AE102" s="2379" t="s">
        <v>631</v>
      </c>
      <c r="AF102" s="2379"/>
      <c r="AG102" s="2379" t="s">
        <v>194</v>
      </c>
      <c r="AH102" s="2379" t="s">
        <v>194</v>
      </c>
      <c r="AI102" s="2379" t="s">
        <v>194</v>
      </c>
      <c r="AJ102" s="2379" t="s">
        <v>194</v>
      </c>
      <c r="AK102" s="2379" t="s">
        <v>194</v>
      </c>
      <c r="AL102" s="2379" t="s">
        <v>239</v>
      </c>
      <c r="AM102" s="2379" t="s">
        <v>239</v>
      </c>
      <c r="AN102" s="2379" t="s">
        <v>239</v>
      </c>
      <c r="AO102" s="2379" t="s">
        <v>239</v>
      </c>
      <c r="AP102" s="2379" t="s">
        <v>239</v>
      </c>
      <c r="AQ102" s="2379" t="s">
        <v>239</v>
      </c>
      <c r="AR102" s="2379" t="s">
        <v>640</v>
      </c>
      <c r="AS102" s="2379"/>
      <c r="AT102" s="2379"/>
      <c r="AU102" s="2890"/>
      <c r="AV102" s="2890"/>
      <c r="AW102" s="2890"/>
      <c r="AX102" s="2890"/>
      <c r="AY102" s="2395"/>
      <c r="AZ102" s="2395"/>
      <c r="BA102" s="2395"/>
      <c r="BB102" s="2395"/>
      <c r="BC102" s="2395"/>
      <c r="BD102" s="2395"/>
      <c r="BE102" s="2395"/>
      <c r="BF102" s="2395"/>
      <c r="BG102" s="2395"/>
      <c r="BH102" s="2395"/>
      <c r="BI102" s="2395"/>
      <c r="BJ102" s="2395"/>
      <c r="BK102" s="2395"/>
      <c r="BL102" s="2395"/>
      <c r="BM102" s="2395"/>
      <c r="BN102" s="2395"/>
      <c r="BO102" s="2395"/>
      <c r="BP102" s="2395"/>
      <c r="BQ102" s="2395"/>
      <c r="BR102" s="2395"/>
      <c r="BS102" s="2395"/>
      <c r="BT102" s="2395"/>
      <c r="BU102" s="2395"/>
      <c r="BV102" s="2395"/>
      <c r="BW102" s="2395"/>
      <c r="BX102" s="2395"/>
      <c r="BY102" s="2395"/>
      <c r="BZ102" s="2395"/>
      <c r="CA102" s="2395"/>
      <c r="CB102" s="2395"/>
      <c r="CC102" s="2395"/>
      <c r="CD102" s="2395"/>
      <c r="CE102" s="2395"/>
      <c r="CF102" s="2395"/>
      <c r="CG102" s="2394"/>
      <c r="CH102" s="2394"/>
      <c r="CI102" s="2395"/>
      <c r="CJ102" s="2394"/>
      <c r="CK102" s="2394"/>
      <c r="CL102" s="2221"/>
      <c r="CM102" s="2220"/>
    </row>
    <row r="103" spans="3:91" s="2847" customFormat="1" ht="15" hidden="1" customHeight="1">
      <c r="C103" s="2889"/>
      <c r="D103" s="2386"/>
      <c r="E103" s="2386"/>
      <c r="F103" s="2386"/>
      <c r="G103" s="2386"/>
      <c r="H103" s="2386"/>
      <c r="I103" s="2386"/>
      <c r="J103" s="2386"/>
      <c r="K103" s="2385"/>
      <c r="L103" s="2384"/>
      <c r="M103" s="2379"/>
      <c r="N103" s="2378"/>
      <c r="O103" s="2378"/>
      <c r="P103" s="2378"/>
      <c r="Q103" s="2378"/>
      <c r="R103" s="2378"/>
      <c r="S103" s="2378"/>
      <c r="T103" s="2378"/>
      <c r="U103" s="2378"/>
      <c r="V103" s="2378"/>
      <c r="W103" s="2383"/>
      <c r="X103" s="2383"/>
      <c r="Y103" s="2383"/>
      <c r="Z103" s="2383"/>
      <c r="AA103" s="2382"/>
      <c r="AB103" s="2379"/>
      <c r="AC103" s="2379"/>
      <c r="AD103" s="2379"/>
      <c r="AE103" s="2379"/>
      <c r="AF103" s="2379"/>
      <c r="AG103" s="2379" t="s">
        <v>641</v>
      </c>
      <c r="AH103" s="2379" t="s">
        <v>642</v>
      </c>
      <c r="AI103" s="2379" t="s">
        <v>642</v>
      </c>
      <c r="AJ103" s="2379" t="s">
        <v>642</v>
      </c>
      <c r="AK103" s="2379" t="s">
        <v>643</v>
      </c>
      <c r="AL103" s="2379" t="s">
        <v>644</v>
      </c>
      <c r="AM103" s="2379" t="s">
        <v>645</v>
      </c>
      <c r="AN103" s="2379" t="s">
        <v>646</v>
      </c>
      <c r="AO103" s="2379" t="s">
        <v>647</v>
      </c>
      <c r="AP103" s="2397" t="s">
        <v>648</v>
      </c>
      <c r="AQ103" s="2396" t="s">
        <v>649</v>
      </c>
      <c r="AR103" s="2396" t="s">
        <v>249</v>
      </c>
      <c r="AS103" s="2396" t="s">
        <v>650</v>
      </c>
      <c r="AT103" s="2396" t="s">
        <v>651</v>
      </c>
      <c r="AU103" s="2890"/>
      <c r="AV103" s="2890"/>
      <c r="AW103" s="2890"/>
      <c r="AX103" s="2890"/>
      <c r="AY103" s="2395"/>
      <c r="AZ103" s="2395"/>
      <c r="BA103" s="2395"/>
      <c r="BB103" s="2395"/>
      <c r="BC103" s="2395"/>
      <c r="BD103" s="2395"/>
      <c r="BE103" s="2395"/>
      <c r="BF103" s="2395"/>
      <c r="BG103" s="2395"/>
      <c r="BH103" s="2395"/>
      <c r="BI103" s="2395"/>
      <c r="BJ103" s="2395"/>
      <c r="BK103" s="2395"/>
      <c r="BL103" s="2395"/>
      <c r="BM103" s="2395"/>
      <c r="BN103" s="2395"/>
      <c r="BO103" s="2395"/>
      <c r="BP103" s="2395"/>
      <c r="BQ103" s="2395"/>
      <c r="BR103" s="2395"/>
      <c r="BS103" s="2395"/>
      <c r="BT103" s="2395"/>
      <c r="BU103" s="2395"/>
      <c r="BV103" s="2395"/>
      <c r="BW103" s="2395"/>
      <c r="BX103" s="2395"/>
      <c r="BY103" s="2395"/>
      <c r="BZ103" s="2395"/>
      <c r="CA103" s="2395"/>
      <c r="CB103" s="2395"/>
      <c r="CC103" s="2395" t="s">
        <v>652</v>
      </c>
      <c r="CD103" s="2395"/>
      <c r="CE103" s="2395"/>
      <c r="CF103" s="2395"/>
      <c r="CG103" s="2394"/>
      <c r="CH103" s="2394"/>
      <c r="CI103" s="2395"/>
      <c r="CJ103" s="2394"/>
      <c r="CK103" s="2394"/>
      <c r="CL103" s="2221"/>
      <c r="CM103" s="2220"/>
    </row>
    <row r="104" spans="3:91" s="2847" customFormat="1" ht="15" hidden="1" customHeight="1">
      <c r="C104" s="2887" t="s">
        <v>653</v>
      </c>
      <c r="D104" s="2333"/>
      <c r="E104" s="2333"/>
      <c r="F104" s="2333"/>
      <c r="G104" s="2333"/>
      <c r="H104" s="2333"/>
      <c r="I104" s="2333"/>
      <c r="J104" s="2333"/>
      <c r="K104" s="2341"/>
      <c r="L104" s="2340"/>
      <c r="M104" s="2336"/>
      <c r="N104" s="2335"/>
      <c r="O104" s="2335"/>
      <c r="P104" s="2335"/>
      <c r="Q104" s="2335"/>
      <c r="R104" s="2335"/>
      <c r="S104" s="2335"/>
      <c r="T104" s="2335"/>
      <c r="U104" s="2335"/>
      <c r="V104" s="2335"/>
      <c r="W104" s="2339"/>
      <c r="X104" s="2339"/>
      <c r="Y104" s="2339"/>
      <c r="Z104" s="2339"/>
      <c r="AA104" s="2338"/>
      <c r="AB104" s="2336"/>
      <c r="AC104" s="2336"/>
      <c r="AD104" s="2336"/>
      <c r="AE104" s="2336"/>
      <c r="AF104" s="2336"/>
      <c r="AG104" s="2336"/>
      <c r="AH104" s="2336" t="s">
        <v>307</v>
      </c>
      <c r="AI104" s="2336" t="s">
        <v>307</v>
      </c>
      <c r="AJ104" s="2336" t="s">
        <v>307</v>
      </c>
      <c r="AK104" s="2336" t="s">
        <v>307</v>
      </c>
      <c r="AL104" s="2336" t="s">
        <v>307</v>
      </c>
      <c r="AM104" s="2336" t="s">
        <v>307</v>
      </c>
      <c r="AN104" s="2336"/>
      <c r="AO104" s="2336" t="s">
        <v>307</v>
      </c>
      <c r="AP104" s="2336" t="s">
        <v>307</v>
      </c>
      <c r="AQ104" s="2336" t="s">
        <v>307</v>
      </c>
      <c r="AR104" s="2336" t="s">
        <v>307</v>
      </c>
      <c r="AS104" s="2336" t="s">
        <v>307</v>
      </c>
      <c r="AT104" s="2336"/>
      <c r="AU104" s="2336"/>
      <c r="AV104" s="2336"/>
      <c r="AW104" s="2336"/>
      <c r="AX104" s="2336"/>
      <c r="AY104" s="2336"/>
      <c r="AZ104" s="2336"/>
      <c r="BA104" s="2336"/>
      <c r="BB104" s="2336"/>
      <c r="BC104" s="2336"/>
      <c r="BD104" s="2336"/>
      <c r="BE104" s="2336"/>
      <c r="BF104" s="2336"/>
      <c r="BG104" s="2336"/>
      <c r="BH104" s="2336"/>
      <c r="BI104" s="2336"/>
      <c r="BJ104" s="2336"/>
      <c r="BK104" s="2336"/>
      <c r="BL104" s="2336"/>
      <c r="BM104" s="2336"/>
      <c r="BN104" s="2336"/>
      <c r="BO104" s="2336"/>
      <c r="BP104" s="2336"/>
      <c r="BQ104" s="2336"/>
      <c r="BR104" s="2336"/>
      <c r="BS104" s="2336"/>
      <c r="BT104" s="2336"/>
      <c r="BU104" s="2336"/>
      <c r="BV104" s="2336"/>
      <c r="BW104" s="2336"/>
      <c r="BX104" s="2335"/>
      <c r="BY104" s="2335"/>
      <c r="BZ104" s="2335"/>
      <c r="CA104" s="2335"/>
      <c r="CB104" s="2335"/>
      <c r="CC104" s="2335" t="s">
        <v>654</v>
      </c>
      <c r="CD104" s="2335"/>
      <c r="CE104" s="2335"/>
      <c r="CF104" s="2335"/>
      <c r="CG104" s="2877"/>
      <c r="CH104" s="2877"/>
      <c r="CI104" s="2335"/>
      <c r="CJ104" s="2877"/>
      <c r="CK104" s="2877"/>
      <c r="CL104" s="2221"/>
      <c r="CM104" s="2220"/>
    </row>
    <row r="105" spans="3:91" s="2847" customFormat="1" ht="15" hidden="1" customHeight="1">
      <c r="C105" s="2887"/>
      <c r="D105" s="2333"/>
      <c r="E105" s="2333"/>
      <c r="F105" s="2333"/>
      <c r="G105" s="2333"/>
      <c r="H105" s="2333"/>
      <c r="I105" s="2333"/>
      <c r="J105" s="2333"/>
      <c r="K105" s="2341"/>
      <c r="L105" s="2340"/>
      <c r="M105" s="2336"/>
      <c r="N105" s="2335"/>
      <c r="O105" s="2335"/>
      <c r="P105" s="2335"/>
      <c r="Q105" s="2335"/>
      <c r="R105" s="2335"/>
      <c r="S105" s="2335"/>
      <c r="T105" s="2335"/>
      <c r="U105" s="2335"/>
      <c r="V105" s="2335"/>
      <c r="W105" s="2339"/>
      <c r="X105" s="2339"/>
      <c r="Y105" s="2339"/>
      <c r="Z105" s="2339"/>
      <c r="AA105" s="2338"/>
      <c r="AB105" s="2336"/>
      <c r="AC105" s="2336"/>
      <c r="AD105" s="2336"/>
      <c r="AE105" s="2336"/>
      <c r="AF105" s="2336"/>
      <c r="AG105" s="2336"/>
      <c r="AH105" s="2336" t="s">
        <v>204</v>
      </c>
      <c r="AI105" s="2336" t="s">
        <v>204</v>
      </c>
      <c r="AJ105" s="2336" t="s">
        <v>204</v>
      </c>
      <c r="AK105" s="2336" t="s">
        <v>655</v>
      </c>
      <c r="AL105" s="2336" t="s">
        <v>655</v>
      </c>
      <c r="AM105" s="2336" t="s">
        <v>204</v>
      </c>
      <c r="AN105" s="2336" t="s">
        <v>204</v>
      </c>
      <c r="AO105" s="2336" t="s">
        <v>204</v>
      </c>
      <c r="AP105" s="2336" t="s">
        <v>204</v>
      </c>
      <c r="AQ105" s="2336" t="s">
        <v>204</v>
      </c>
      <c r="AR105" s="2336" t="s">
        <v>204</v>
      </c>
      <c r="AS105" s="2336" t="s">
        <v>204</v>
      </c>
      <c r="AT105" s="2336" t="s">
        <v>204</v>
      </c>
      <c r="AU105" s="2336"/>
      <c r="AV105" s="2336"/>
      <c r="AW105" s="2336"/>
      <c r="AX105" s="2336"/>
      <c r="AY105" s="2336"/>
      <c r="AZ105" s="2336"/>
      <c r="BA105" s="2336"/>
      <c r="BB105" s="2336"/>
      <c r="BC105" s="2336"/>
      <c r="BD105" s="2336"/>
      <c r="BE105" s="2336"/>
      <c r="BF105" s="2336"/>
      <c r="BG105" s="2336"/>
      <c r="BH105" s="2336"/>
      <c r="BI105" s="2336"/>
      <c r="BJ105" s="2336"/>
      <c r="BK105" s="2336"/>
      <c r="BL105" s="2336"/>
      <c r="BM105" s="2336"/>
      <c r="BN105" s="2336"/>
      <c r="BO105" s="2336"/>
      <c r="BP105" s="2336"/>
      <c r="BQ105" s="2336"/>
      <c r="BR105" s="2336"/>
      <c r="BS105" s="2336"/>
      <c r="BT105" s="2336"/>
      <c r="BU105" s="2336"/>
      <c r="BV105" s="2336"/>
      <c r="BW105" s="2336"/>
      <c r="BX105" s="2335"/>
      <c r="BY105" s="2335"/>
      <c r="BZ105" s="2335"/>
      <c r="CA105" s="2335"/>
      <c r="CB105" s="2335"/>
      <c r="CC105" s="2335"/>
      <c r="CD105" s="2335"/>
      <c r="CE105" s="2335"/>
      <c r="CF105" s="2335"/>
      <c r="CG105" s="2877"/>
      <c r="CH105" s="2877"/>
      <c r="CI105" s="2335"/>
      <c r="CJ105" s="2877"/>
      <c r="CK105" s="2877"/>
      <c r="CL105" s="2221"/>
      <c r="CM105" s="2220"/>
    </row>
    <row r="106" spans="3:91" s="2847" customFormat="1" ht="15" hidden="1" customHeight="1">
      <c r="C106" s="2887"/>
      <c r="D106" s="2333"/>
      <c r="E106" s="2333"/>
      <c r="F106" s="2333"/>
      <c r="G106" s="2333"/>
      <c r="H106" s="2333"/>
      <c r="I106" s="2333"/>
      <c r="J106" s="2333"/>
      <c r="K106" s="2341"/>
      <c r="L106" s="2340"/>
      <c r="M106" s="2336"/>
      <c r="N106" s="2335"/>
      <c r="O106" s="2335"/>
      <c r="P106" s="2335"/>
      <c r="Q106" s="2335"/>
      <c r="R106" s="2335"/>
      <c r="S106" s="2335"/>
      <c r="T106" s="2335"/>
      <c r="U106" s="2335"/>
      <c r="V106" s="2335"/>
      <c r="W106" s="2339"/>
      <c r="X106" s="2339"/>
      <c r="Y106" s="2339"/>
      <c r="Z106" s="2339"/>
      <c r="AA106" s="2338"/>
      <c r="AB106" s="2336"/>
      <c r="AC106" s="2336"/>
      <c r="AD106" s="2336"/>
      <c r="AE106" s="2336"/>
      <c r="AF106" s="2336"/>
      <c r="AG106" s="2336"/>
      <c r="AH106" s="2336" t="s">
        <v>656</v>
      </c>
      <c r="AI106" s="2336" t="s">
        <v>657</v>
      </c>
      <c r="AJ106" s="2336" t="s">
        <v>658</v>
      </c>
      <c r="AK106" s="2336" t="s">
        <v>658</v>
      </c>
      <c r="AL106" s="2393" t="s">
        <v>659</v>
      </c>
      <c r="AM106" s="2336" t="s">
        <v>660</v>
      </c>
      <c r="AN106" s="2392" t="s">
        <v>661</v>
      </c>
      <c r="AO106" s="2336" t="s">
        <v>662</v>
      </c>
      <c r="AP106" s="2336" t="s">
        <v>662</v>
      </c>
      <c r="AQ106" s="2336" t="s">
        <v>662</v>
      </c>
      <c r="AR106" s="2336" t="s">
        <v>662</v>
      </c>
      <c r="AS106" s="2336" t="s">
        <v>618</v>
      </c>
      <c r="AT106" s="2336" t="s">
        <v>660</v>
      </c>
      <c r="AU106" s="2336"/>
      <c r="AV106" s="2336"/>
      <c r="AW106" s="2336"/>
      <c r="AX106" s="2336"/>
      <c r="AY106" s="2336"/>
      <c r="AZ106" s="2336"/>
      <c r="BA106" s="2336"/>
      <c r="BB106" s="2336"/>
      <c r="BC106" s="2336"/>
      <c r="BD106" s="2336"/>
      <c r="BE106" s="2336"/>
      <c r="BF106" s="2336"/>
      <c r="BG106" s="2336"/>
      <c r="BH106" s="2336"/>
      <c r="BI106" s="2336"/>
      <c r="BJ106" s="2336"/>
      <c r="BK106" s="2336"/>
      <c r="BL106" s="2336"/>
      <c r="BM106" s="2336"/>
      <c r="BN106" s="2336"/>
      <c r="BO106" s="2336"/>
      <c r="BP106" s="2336"/>
      <c r="BQ106" s="2336"/>
      <c r="BR106" s="2336"/>
      <c r="BS106" s="2336"/>
      <c r="BT106" s="2336"/>
      <c r="BU106" s="2336"/>
      <c r="BV106" s="2336"/>
      <c r="BW106" s="2336"/>
      <c r="BX106" s="2335"/>
      <c r="BY106" s="2335"/>
      <c r="BZ106" s="2335"/>
      <c r="CA106" s="2335"/>
      <c r="CB106" s="2335"/>
      <c r="CC106" s="2335"/>
      <c r="CD106" s="2335"/>
      <c r="CE106" s="2335"/>
      <c r="CF106" s="2335"/>
      <c r="CG106" s="2877"/>
      <c r="CH106" s="2877"/>
      <c r="CI106" s="2335"/>
      <c r="CJ106" s="2877"/>
      <c r="CK106" s="2877"/>
      <c r="CL106" s="2221"/>
      <c r="CM106" s="2220"/>
    </row>
    <row r="107" spans="3:91" s="2847" customFormat="1" ht="30.75" hidden="1" customHeight="1">
      <c r="C107" s="2331" t="s">
        <v>663</v>
      </c>
      <c r="D107" s="2322"/>
      <c r="E107" s="2322"/>
      <c r="F107" s="2322"/>
      <c r="G107" s="2322"/>
      <c r="H107" s="2322"/>
      <c r="I107" s="2322"/>
      <c r="J107" s="2322"/>
      <c r="K107" s="2330"/>
      <c r="L107" s="2329"/>
      <c r="M107" s="2326"/>
      <c r="N107" s="2325"/>
      <c r="O107" s="2325"/>
      <c r="P107" s="2325"/>
      <c r="Q107" s="2325"/>
      <c r="R107" s="2325"/>
      <c r="S107" s="2325"/>
      <c r="T107" s="2325"/>
      <c r="U107" s="2325"/>
      <c r="V107" s="2325"/>
      <c r="W107" s="2328"/>
      <c r="X107" s="2328"/>
      <c r="Y107" s="2328"/>
      <c r="Z107" s="2328"/>
      <c r="AA107" s="2324"/>
      <c r="AB107" s="2326"/>
      <c r="AC107" s="2326"/>
      <c r="AD107" s="2326"/>
      <c r="AE107" s="2326"/>
      <c r="AF107" s="2326"/>
      <c r="AG107" s="2326"/>
      <c r="AH107" s="2326"/>
      <c r="AI107" s="2327" t="s">
        <v>664</v>
      </c>
      <c r="AJ107" s="2326" t="s">
        <v>665</v>
      </c>
      <c r="AK107" s="2327" t="s">
        <v>666</v>
      </c>
      <c r="AL107" s="2390" t="s">
        <v>667</v>
      </c>
      <c r="AM107" s="2327" t="s">
        <v>668</v>
      </c>
      <c r="AN107" s="2390" t="s">
        <v>669</v>
      </c>
      <c r="AO107" s="2327" t="s">
        <v>670</v>
      </c>
      <c r="AP107" s="2327" t="s">
        <v>671</v>
      </c>
      <c r="AQ107" s="2327" t="s">
        <v>671</v>
      </c>
      <c r="AR107" s="2327" t="s">
        <v>671</v>
      </c>
      <c r="AS107" s="2327" t="s">
        <v>672</v>
      </c>
      <c r="AT107" s="2327" t="s">
        <v>673</v>
      </c>
      <c r="AU107" s="2327" t="s">
        <v>674</v>
      </c>
      <c r="AV107" s="2327" t="s">
        <v>675</v>
      </c>
      <c r="AW107" s="2327" t="s">
        <v>676</v>
      </c>
      <c r="AX107" s="2327"/>
      <c r="AY107" s="2327"/>
      <c r="AZ107" s="2327"/>
      <c r="BA107" s="2327"/>
      <c r="BB107" s="2327"/>
      <c r="BC107" s="2327"/>
      <c r="BD107" s="2327"/>
      <c r="BE107" s="2327"/>
      <c r="BF107" s="2327"/>
      <c r="BG107" s="2327"/>
      <c r="BH107" s="2327"/>
      <c r="BI107" s="2327"/>
      <c r="BJ107" s="2327"/>
      <c r="BK107" s="2327"/>
      <c r="BL107" s="2327"/>
      <c r="BM107" s="2327"/>
      <c r="BN107" s="2327"/>
      <c r="BO107" s="2327"/>
      <c r="BP107" s="2327"/>
      <c r="BQ107" s="2327"/>
      <c r="BR107" s="2327"/>
      <c r="BS107" s="2327"/>
      <c r="BT107" s="2327"/>
      <c r="BU107" s="2327"/>
      <c r="BV107" s="2327"/>
      <c r="BW107" s="2327"/>
      <c r="BX107" s="2389"/>
      <c r="BY107" s="2389"/>
      <c r="BZ107" s="2389"/>
      <c r="CA107" s="2389"/>
      <c r="CB107" s="2389"/>
      <c r="CC107" s="2389" t="s">
        <v>677</v>
      </c>
      <c r="CD107" s="2389"/>
      <c r="CE107" s="2389"/>
      <c r="CF107" s="2389"/>
      <c r="CG107" s="2878"/>
      <c r="CH107" s="2878"/>
      <c r="CI107" s="2389"/>
      <c r="CJ107" s="2878"/>
      <c r="CK107" s="2878"/>
      <c r="CL107" s="2221"/>
      <c r="CM107" s="2220"/>
    </row>
    <row r="108" spans="3:91" s="2847" customFormat="1" ht="15" hidden="1" customHeight="1">
      <c r="C108" s="2387" t="s">
        <v>678</v>
      </c>
      <c r="D108" s="2386"/>
      <c r="E108" s="2386"/>
      <c r="F108" s="2386"/>
      <c r="G108" s="2386"/>
      <c r="H108" s="2386"/>
      <c r="I108" s="2386"/>
      <c r="J108" s="2386"/>
      <c r="K108" s="2385"/>
      <c r="L108" s="2384"/>
      <c r="M108" s="2379"/>
      <c r="N108" s="2378"/>
      <c r="O108" s="2378"/>
      <c r="P108" s="2378"/>
      <c r="Q108" s="2378"/>
      <c r="R108" s="2378"/>
      <c r="S108" s="2378"/>
      <c r="T108" s="2378"/>
      <c r="U108" s="2378"/>
      <c r="V108" s="2378"/>
      <c r="W108" s="2383"/>
      <c r="X108" s="2383"/>
      <c r="Y108" s="2383"/>
      <c r="Z108" s="2383"/>
      <c r="AA108" s="2382"/>
      <c r="AB108" s="2379"/>
      <c r="AC108" s="2379"/>
      <c r="AD108" s="2379"/>
      <c r="AE108" s="2379"/>
      <c r="AF108" s="2379"/>
      <c r="AG108" s="2379"/>
      <c r="AH108" s="2379"/>
      <c r="AI108" s="2381"/>
      <c r="AJ108" s="2379"/>
      <c r="AK108" s="2379"/>
      <c r="AL108" s="2381" t="s">
        <v>679</v>
      </c>
      <c r="AM108" s="2380" t="s">
        <v>680</v>
      </c>
      <c r="AN108" s="2380" t="s">
        <v>681</v>
      </c>
      <c r="AO108" s="2379"/>
      <c r="AP108" s="2379"/>
      <c r="AQ108" s="2379"/>
      <c r="AR108" s="2379"/>
      <c r="AS108" s="2379"/>
      <c r="AT108" s="2379"/>
      <c r="AU108" s="2379"/>
      <c r="AV108" s="2379"/>
      <c r="AW108" s="2379"/>
      <c r="AX108" s="2379"/>
      <c r="AY108" s="2379"/>
      <c r="AZ108" s="2379"/>
      <c r="BA108" s="2379"/>
      <c r="BB108" s="2379"/>
      <c r="BC108" s="2379"/>
      <c r="BD108" s="2379"/>
      <c r="BE108" s="2379"/>
      <c r="BF108" s="2379"/>
      <c r="BG108" s="2379"/>
      <c r="BH108" s="2379"/>
      <c r="BI108" s="2379"/>
      <c r="BJ108" s="2379"/>
      <c r="BK108" s="2379"/>
      <c r="BL108" s="2379"/>
      <c r="BM108" s="2379"/>
      <c r="BN108" s="2379"/>
      <c r="BO108" s="2379"/>
      <c r="BP108" s="2379"/>
      <c r="BQ108" s="2379"/>
      <c r="BR108" s="2379"/>
      <c r="BS108" s="2379"/>
      <c r="BT108" s="2379"/>
      <c r="BU108" s="2379"/>
      <c r="BV108" s="2379"/>
      <c r="BW108" s="2379"/>
      <c r="BX108" s="2378"/>
      <c r="BY108" s="2378"/>
      <c r="BZ108" s="2378"/>
      <c r="CA108" s="2378"/>
      <c r="CB108" s="2378"/>
      <c r="CC108" s="2378" t="s">
        <v>682</v>
      </c>
      <c r="CD108" s="2378"/>
      <c r="CE108" s="2378"/>
      <c r="CF108" s="2378"/>
      <c r="CG108" s="2871"/>
      <c r="CH108" s="2871"/>
      <c r="CI108" s="2378"/>
      <c r="CJ108" s="2871"/>
      <c r="CK108" s="2871"/>
      <c r="CL108" s="2221"/>
      <c r="CM108" s="2220"/>
    </row>
    <row r="109" spans="3:91" s="2847" customFormat="1" ht="46.5" hidden="1" customHeight="1">
      <c r="C109" s="2299" t="s">
        <v>683</v>
      </c>
      <c r="D109" s="2298"/>
      <c r="E109" s="2298"/>
      <c r="F109" s="2298"/>
      <c r="G109" s="2298"/>
      <c r="H109" s="2298"/>
      <c r="I109" s="2298"/>
      <c r="J109" s="2298"/>
      <c r="K109" s="2297"/>
      <c r="L109" s="2296"/>
      <c r="M109" s="2295"/>
      <c r="N109" s="2292"/>
      <c r="O109" s="2292"/>
      <c r="P109" s="2292"/>
      <c r="Q109" s="2292"/>
      <c r="R109" s="2292"/>
      <c r="S109" s="2292"/>
      <c r="T109" s="2292"/>
      <c r="U109" s="2292"/>
      <c r="V109" s="2292"/>
      <c r="W109" s="2293"/>
      <c r="X109" s="2293"/>
      <c r="Y109" s="2293"/>
      <c r="Z109" s="2293"/>
      <c r="AA109" s="2294"/>
      <c r="AB109" s="2295"/>
      <c r="AC109" s="2295"/>
      <c r="AD109" s="2295"/>
      <c r="AE109" s="2295"/>
      <c r="AF109" s="2295"/>
      <c r="AG109" s="2295"/>
      <c r="AH109" s="2295"/>
      <c r="AI109" s="2360"/>
      <c r="AJ109" s="2295"/>
      <c r="AK109" s="2360" t="s">
        <v>684</v>
      </c>
      <c r="AL109" s="2360" t="s">
        <v>685</v>
      </c>
      <c r="AM109" s="2360" t="s">
        <v>686</v>
      </c>
      <c r="AN109" s="2360" t="s">
        <v>686</v>
      </c>
      <c r="AO109" s="2360" t="s">
        <v>686</v>
      </c>
      <c r="AP109" s="2360" t="s">
        <v>687</v>
      </c>
      <c r="AQ109" s="2360" t="s">
        <v>687</v>
      </c>
      <c r="AR109" s="2360" t="s">
        <v>687</v>
      </c>
      <c r="AS109" s="2360" t="s">
        <v>688</v>
      </c>
      <c r="AT109" s="2360" t="s">
        <v>687</v>
      </c>
      <c r="AU109" s="2360" t="s">
        <v>689</v>
      </c>
      <c r="AV109" s="2360" t="s">
        <v>690</v>
      </c>
      <c r="AW109" s="2376" t="s">
        <v>691</v>
      </c>
      <c r="AX109" s="2360"/>
      <c r="AY109" s="2360"/>
      <c r="AZ109" s="2360"/>
      <c r="BA109" s="2360"/>
      <c r="BB109" s="2360"/>
      <c r="BC109" s="2360"/>
      <c r="BD109" s="2360"/>
      <c r="BE109" s="2360"/>
      <c r="BF109" s="2360"/>
      <c r="BG109" s="2360"/>
      <c r="BH109" s="2360"/>
      <c r="BI109" s="2360"/>
      <c r="BJ109" s="2360"/>
      <c r="BK109" s="2360"/>
      <c r="BL109" s="2360"/>
      <c r="BM109" s="2360"/>
      <c r="BN109" s="2360"/>
      <c r="BO109" s="2360"/>
      <c r="BP109" s="2360"/>
      <c r="BQ109" s="2360"/>
      <c r="BR109" s="2360"/>
      <c r="BS109" s="2360"/>
      <c r="BT109" s="2360"/>
      <c r="BU109" s="2360"/>
      <c r="BV109" s="2360"/>
      <c r="BW109" s="2360"/>
      <c r="BX109" s="2291"/>
      <c r="BY109" s="2291"/>
      <c r="BZ109" s="2291"/>
      <c r="CA109" s="2291"/>
      <c r="CB109" s="2291"/>
      <c r="CC109" s="2291" t="s">
        <v>692</v>
      </c>
      <c r="CD109" s="2291"/>
      <c r="CE109" s="2291"/>
      <c r="CF109" s="2291"/>
      <c r="CG109" s="2879"/>
      <c r="CH109" s="2879"/>
      <c r="CI109" s="2291"/>
      <c r="CJ109" s="2879"/>
      <c r="CK109" s="2879"/>
      <c r="CL109" s="2221"/>
      <c r="CM109" s="2220"/>
    </row>
    <row r="110" spans="3:91" s="2847" customFormat="1" ht="15" hidden="1" customHeight="1">
      <c r="C110" s="2373"/>
      <c r="D110" s="2372"/>
      <c r="E110" s="2372"/>
      <c r="F110" s="2372"/>
      <c r="G110" s="2372"/>
      <c r="H110" s="2372"/>
      <c r="I110" s="2372"/>
      <c r="J110" s="2372"/>
      <c r="K110" s="2371"/>
      <c r="L110" s="2370"/>
      <c r="M110" s="2365"/>
      <c r="N110" s="2369"/>
      <c r="O110" s="2369"/>
      <c r="P110" s="2369"/>
      <c r="Q110" s="2369"/>
      <c r="R110" s="2369"/>
      <c r="S110" s="2369"/>
      <c r="T110" s="2369"/>
      <c r="U110" s="2369"/>
      <c r="V110" s="2369"/>
      <c r="W110" s="2368"/>
      <c r="X110" s="2368"/>
      <c r="Y110" s="2368"/>
      <c r="Z110" s="2368"/>
      <c r="AA110" s="2367"/>
      <c r="AB110" s="2365"/>
      <c r="AC110" s="2365"/>
      <c r="AD110" s="2365"/>
      <c r="AE110" s="2365"/>
      <c r="AF110" s="2365"/>
      <c r="AG110" s="2365"/>
      <c r="AH110" s="2365"/>
      <c r="AI110" s="2366"/>
      <c r="AJ110" s="2365"/>
      <c r="AK110" s="2365"/>
      <c r="AL110" s="2365"/>
      <c r="AM110" s="2365"/>
      <c r="AN110" s="2365" t="s">
        <v>693</v>
      </c>
      <c r="AO110" s="2365" t="s">
        <v>693</v>
      </c>
      <c r="AP110" s="2365" t="s">
        <v>694</v>
      </c>
      <c r="AQ110" s="2365" t="s">
        <v>694</v>
      </c>
      <c r="AR110" s="2365" t="s">
        <v>694</v>
      </c>
      <c r="AS110" s="2365" t="s">
        <v>623</v>
      </c>
      <c r="AT110" s="2365" t="s">
        <v>623</v>
      </c>
      <c r="AU110" s="2365" t="s">
        <v>694</v>
      </c>
      <c r="AV110" s="2366" t="s">
        <v>695</v>
      </c>
      <c r="AW110" s="2365"/>
      <c r="AX110" s="2365"/>
      <c r="AY110" s="2365"/>
      <c r="AZ110" s="2365"/>
      <c r="BA110" s="2365"/>
      <c r="BB110" s="2365"/>
      <c r="BC110" s="2365"/>
      <c r="BD110" s="2365"/>
      <c r="BE110" s="2365"/>
      <c r="BF110" s="2365"/>
      <c r="BG110" s="2365"/>
      <c r="BH110" s="2365"/>
      <c r="BI110" s="2365"/>
      <c r="BJ110" s="2365"/>
      <c r="BK110" s="2365"/>
      <c r="BL110" s="2365"/>
      <c r="BM110" s="2365"/>
      <c r="BN110" s="2365"/>
      <c r="BO110" s="2365"/>
      <c r="BP110" s="2365"/>
      <c r="BQ110" s="2365"/>
      <c r="BR110" s="2365"/>
      <c r="BS110" s="2365"/>
      <c r="BT110" s="2365"/>
      <c r="BU110" s="2365"/>
      <c r="BV110" s="2365"/>
      <c r="BW110" s="2365"/>
      <c r="BX110" s="2369"/>
      <c r="BY110" s="2369"/>
      <c r="BZ110" s="2369"/>
      <c r="CA110" s="2369"/>
      <c r="CB110" s="2369"/>
      <c r="CC110" s="2369"/>
      <c r="CD110" s="2369"/>
      <c r="CE110" s="2369"/>
      <c r="CF110" s="2369" t="s">
        <v>696</v>
      </c>
      <c r="CG110" s="2880"/>
      <c r="CH110" s="2880"/>
      <c r="CI110" s="2369"/>
      <c r="CJ110" s="2880"/>
      <c r="CK110" s="2880"/>
      <c r="CL110" s="2221"/>
      <c r="CM110" s="2220"/>
    </row>
    <row r="111" spans="3:91" s="2847" customFormat="1" ht="15" hidden="1" customHeight="1">
      <c r="C111" s="2373" t="s">
        <v>697</v>
      </c>
      <c r="D111" s="2372"/>
      <c r="E111" s="2372"/>
      <c r="F111" s="2372"/>
      <c r="G111" s="2372"/>
      <c r="H111" s="2372"/>
      <c r="I111" s="2372"/>
      <c r="J111" s="2372"/>
      <c r="K111" s="2371"/>
      <c r="L111" s="2370"/>
      <c r="M111" s="2365"/>
      <c r="N111" s="2369"/>
      <c r="O111" s="2369"/>
      <c r="P111" s="2369"/>
      <c r="Q111" s="2369"/>
      <c r="R111" s="2369"/>
      <c r="S111" s="2369"/>
      <c r="T111" s="2369"/>
      <c r="U111" s="2369"/>
      <c r="V111" s="2369"/>
      <c r="W111" s="2368"/>
      <c r="X111" s="2368"/>
      <c r="Y111" s="2368"/>
      <c r="Z111" s="2368"/>
      <c r="AA111" s="2367"/>
      <c r="AB111" s="2365"/>
      <c r="AC111" s="2365"/>
      <c r="AD111" s="2365"/>
      <c r="AE111" s="2365"/>
      <c r="AF111" s="2365"/>
      <c r="AG111" s="2365"/>
      <c r="AH111" s="2365"/>
      <c r="AI111" s="2366"/>
      <c r="AJ111" s="2365"/>
      <c r="AK111" s="2365"/>
      <c r="AL111" s="2365"/>
      <c r="AM111" s="2365"/>
      <c r="AN111" s="2365" t="s">
        <v>207</v>
      </c>
      <c r="AO111" s="2365" t="s">
        <v>207</v>
      </c>
      <c r="AP111" s="2365" t="s">
        <v>207</v>
      </c>
      <c r="AQ111" s="2365" t="s">
        <v>698</v>
      </c>
      <c r="AR111" s="2365" t="s">
        <v>698</v>
      </c>
      <c r="AS111" s="2365" t="s">
        <v>698</v>
      </c>
      <c r="AT111" s="2365" t="s">
        <v>698</v>
      </c>
      <c r="AU111" s="2365" t="s">
        <v>207</v>
      </c>
      <c r="AV111" s="2365"/>
      <c r="AW111" s="2365"/>
      <c r="AX111" s="2365"/>
      <c r="AY111" s="2365"/>
      <c r="AZ111" s="2365"/>
      <c r="BA111" s="2365"/>
      <c r="BB111" s="2365"/>
      <c r="BC111" s="2365"/>
      <c r="BD111" s="2365"/>
      <c r="BE111" s="2365"/>
      <c r="BF111" s="2365"/>
      <c r="BG111" s="2365"/>
      <c r="BH111" s="2365"/>
      <c r="BI111" s="2365"/>
      <c r="BJ111" s="2365"/>
      <c r="BK111" s="2365"/>
      <c r="BL111" s="2365"/>
      <c r="BM111" s="2365"/>
      <c r="BN111" s="2365"/>
      <c r="BO111" s="2365"/>
      <c r="BP111" s="2365"/>
      <c r="BQ111" s="2365"/>
      <c r="BR111" s="2365"/>
      <c r="BS111" s="2365"/>
      <c r="BT111" s="2365"/>
      <c r="BU111" s="2365"/>
      <c r="BV111" s="2365"/>
      <c r="BW111" s="2365"/>
      <c r="BX111" s="2369"/>
      <c r="BY111" s="2369"/>
      <c r="BZ111" s="2369"/>
      <c r="CA111" s="2369"/>
      <c r="CB111" s="2369"/>
      <c r="CC111" s="2369" t="s">
        <v>699</v>
      </c>
      <c r="CD111" s="2369"/>
      <c r="CE111" s="2369"/>
      <c r="CF111" s="2369"/>
      <c r="CG111" s="2880"/>
      <c r="CH111" s="2880"/>
      <c r="CI111" s="2369"/>
      <c r="CJ111" s="2880"/>
      <c r="CK111" s="2880"/>
      <c r="CL111" s="2221"/>
      <c r="CM111" s="2220"/>
    </row>
    <row r="112" spans="3:91" s="2847" customFormat="1" ht="15.6" hidden="1" customHeight="1">
      <c r="C112" s="2373"/>
      <c r="D112" s="2372"/>
      <c r="E112" s="2372"/>
      <c r="F112" s="2372"/>
      <c r="G112" s="2372"/>
      <c r="H112" s="2372"/>
      <c r="I112" s="2372"/>
      <c r="J112" s="2372"/>
      <c r="K112" s="2371"/>
      <c r="L112" s="2370"/>
      <c r="M112" s="2365"/>
      <c r="N112" s="2369"/>
      <c r="O112" s="2369"/>
      <c r="P112" s="2369"/>
      <c r="Q112" s="2369"/>
      <c r="R112" s="2369"/>
      <c r="S112" s="2369"/>
      <c r="T112" s="2369"/>
      <c r="U112" s="2369"/>
      <c r="V112" s="2369"/>
      <c r="W112" s="2368"/>
      <c r="X112" s="2368"/>
      <c r="Y112" s="2368"/>
      <c r="Z112" s="2368"/>
      <c r="AA112" s="2367"/>
      <c r="AB112" s="2365"/>
      <c r="AC112" s="2365"/>
      <c r="AD112" s="2365"/>
      <c r="AE112" s="2365"/>
      <c r="AF112" s="2365"/>
      <c r="AG112" s="2365"/>
      <c r="AH112" s="2365"/>
      <c r="AI112" s="2366"/>
      <c r="AJ112" s="2365"/>
      <c r="AK112" s="2365"/>
      <c r="AL112" s="2365"/>
      <c r="AM112" s="2365"/>
      <c r="AN112" s="2365" t="s">
        <v>700</v>
      </c>
      <c r="AO112" s="2365" t="s">
        <v>701</v>
      </c>
      <c r="AP112" s="2365" t="s">
        <v>701</v>
      </c>
      <c r="AQ112" s="2365" t="s">
        <v>702</v>
      </c>
      <c r="AR112" s="2365" t="s">
        <v>703</v>
      </c>
      <c r="AS112" s="2364" t="s">
        <v>704</v>
      </c>
      <c r="AT112" s="2364" t="s">
        <v>705</v>
      </c>
      <c r="AU112" s="2364" t="s">
        <v>706</v>
      </c>
      <c r="AV112" s="2363" t="s">
        <v>707</v>
      </c>
      <c r="AW112" s="2363"/>
      <c r="AX112" s="2363"/>
      <c r="AY112" s="2363"/>
      <c r="AZ112" s="2363"/>
      <c r="BA112" s="2363"/>
      <c r="BB112" s="2363"/>
      <c r="BC112" s="2363"/>
      <c r="BD112" s="2363"/>
      <c r="BE112" s="2363"/>
      <c r="BF112" s="2363"/>
      <c r="BG112" s="2363"/>
      <c r="BH112" s="2363"/>
      <c r="BI112" s="2363"/>
      <c r="BJ112" s="2363"/>
      <c r="BK112" s="2363"/>
      <c r="BL112" s="2363"/>
      <c r="BM112" s="2363"/>
      <c r="BN112" s="2363"/>
      <c r="BO112" s="2363"/>
      <c r="BP112" s="2363"/>
      <c r="BQ112" s="2363"/>
      <c r="BR112" s="2363"/>
      <c r="BS112" s="2363"/>
      <c r="BT112" s="2363"/>
      <c r="BU112" s="2363"/>
      <c r="BV112" s="2363"/>
      <c r="BW112" s="2363"/>
      <c r="BX112" s="2362"/>
      <c r="BY112" s="2362"/>
      <c r="BZ112" s="2362"/>
      <c r="CA112" s="2362"/>
      <c r="CB112" s="2362"/>
      <c r="CC112" s="2362"/>
      <c r="CD112" s="2362"/>
      <c r="CE112" s="2362"/>
      <c r="CF112" s="2362"/>
      <c r="CG112" s="2361"/>
      <c r="CH112" s="2361"/>
      <c r="CI112" s="2362"/>
      <c r="CJ112" s="2361"/>
      <c r="CK112" s="2361"/>
      <c r="CL112" s="2221"/>
      <c r="CM112" s="2220"/>
    </row>
    <row r="113" spans="3:110" s="2847" customFormat="1" ht="54.75" hidden="1" customHeight="1">
      <c r="C113" s="2299" t="s">
        <v>708</v>
      </c>
      <c r="D113" s="2298"/>
      <c r="E113" s="2298"/>
      <c r="F113" s="2298"/>
      <c r="G113" s="2298"/>
      <c r="H113" s="2298"/>
      <c r="I113" s="2298"/>
      <c r="J113" s="2298"/>
      <c r="K113" s="2297"/>
      <c r="L113" s="2296"/>
      <c r="M113" s="2295"/>
      <c r="N113" s="2292"/>
      <c r="O113" s="2292"/>
      <c r="P113" s="2292"/>
      <c r="Q113" s="2292"/>
      <c r="R113" s="2292"/>
      <c r="S113" s="2292"/>
      <c r="T113" s="2292"/>
      <c r="U113" s="2292"/>
      <c r="V113" s="2292"/>
      <c r="W113" s="2293"/>
      <c r="X113" s="2293"/>
      <c r="Y113" s="2293"/>
      <c r="Z113" s="2293"/>
      <c r="AA113" s="2294"/>
      <c r="AB113" s="2295"/>
      <c r="AC113" s="2295"/>
      <c r="AD113" s="2295"/>
      <c r="AE113" s="2295"/>
      <c r="AF113" s="2295"/>
      <c r="AG113" s="2295"/>
      <c r="AH113" s="2295"/>
      <c r="AI113" s="2360"/>
      <c r="AJ113" s="2295"/>
      <c r="AK113" s="2295"/>
      <c r="AL113" s="2295"/>
      <c r="AM113" s="2295"/>
      <c r="AN113" s="2295"/>
      <c r="AO113" s="2295"/>
      <c r="AP113" s="2295"/>
      <c r="AQ113" s="2295"/>
      <c r="AR113" s="2292"/>
      <c r="AS113" s="2292"/>
      <c r="AT113" s="2294"/>
      <c r="AU113" s="2359"/>
      <c r="AV113" s="2359"/>
      <c r="AW113" s="2359"/>
      <c r="AX113" s="2359" t="s">
        <v>709</v>
      </c>
      <c r="AY113" s="2357" t="s">
        <v>710</v>
      </c>
      <c r="AZ113" s="2357" t="s">
        <v>711</v>
      </c>
      <c r="BA113" s="2357" t="s">
        <v>712</v>
      </c>
      <c r="BB113" s="2357" t="s">
        <v>713</v>
      </c>
      <c r="BC113" s="2358" t="s">
        <v>714</v>
      </c>
      <c r="BD113" s="2357"/>
      <c r="BE113" s="2357" t="s">
        <v>715</v>
      </c>
      <c r="BF113" s="2357" t="s">
        <v>716</v>
      </c>
      <c r="BG113" s="2357" t="s">
        <v>210</v>
      </c>
      <c r="BH113" s="2357"/>
      <c r="BI113" s="2357"/>
      <c r="BJ113" s="2357"/>
      <c r="BK113" s="2357"/>
      <c r="BL113" s="2357"/>
      <c r="BM113" s="2357"/>
      <c r="BN113" s="2357"/>
      <c r="BO113" s="2357"/>
      <c r="BP113" s="2357"/>
      <c r="BQ113" s="2357"/>
      <c r="BR113" s="2357"/>
      <c r="BS113" s="2357"/>
      <c r="BT113" s="2357"/>
      <c r="BU113" s="2357"/>
      <c r="BV113" s="2357"/>
      <c r="BW113" s="2357"/>
      <c r="BX113" s="2356"/>
      <c r="BY113" s="2356"/>
      <c r="BZ113" s="2356"/>
      <c r="CA113" s="2356"/>
      <c r="CB113" s="2356"/>
      <c r="CC113" s="2356" t="s">
        <v>717</v>
      </c>
      <c r="CD113" s="2356"/>
      <c r="CE113" s="2356"/>
      <c r="CF113" s="2356"/>
      <c r="CG113" s="2355"/>
      <c r="CH113" s="2355"/>
      <c r="CI113" s="2356"/>
      <c r="CJ113" s="2355"/>
      <c r="CK113" s="2355"/>
      <c r="CL113" s="2221"/>
      <c r="CM113" s="2220"/>
    </row>
    <row r="114" spans="3:110" s="2847" customFormat="1" ht="48" hidden="1" customHeight="1">
      <c r="C114" s="2354" t="s">
        <v>718</v>
      </c>
      <c r="D114" s="2344"/>
      <c r="E114" s="2344"/>
      <c r="F114" s="2344"/>
      <c r="G114" s="2344"/>
      <c r="H114" s="2344"/>
      <c r="I114" s="2344"/>
      <c r="J114" s="2344"/>
      <c r="K114" s="2353"/>
      <c r="L114" s="2352"/>
      <c r="M114" s="2349"/>
      <c r="N114" s="2348"/>
      <c r="O114" s="2348"/>
      <c r="P114" s="2348"/>
      <c r="Q114" s="2348"/>
      <c r="R114" s="2348"/>
      <c r="S114" s="2348"/>
      <c r="T114" s="2348"/>
      <c r="U114" s="2348"/>
      <c r="V114" s="2348"/>
      <c r="W114" s="2351"/>
      <c r="X114" s="2351"/>
      <c r="Y114" s="2351"/>
      <c r="Z114" s="2351"/>
      <c r="AA114" s="2347"/>
      <c r="AB114" s="2349"/>
      <c r="AC114" s="2349"/>
      <c r="AD114" s="2349"/>
      <c r="AE114" s="2349"/>
      <c r="AF114" s="2349"/>
      <c r="AG114" s="2349"/>
      <c r="AH114" s="2349"/>
      <c r="AI114" s="2350"/>
      <c r="AJ114" s="2349"/>
      <c r="AK114" s="2349"/>
      <c r="AL114" s="2349"/>
      <c r="AM114" s="2349"/>
      <c r="AN114" s="2349"/>
      <c r="AO114" s="2349"/>
      <c r="AP114" s="2349"/>
      <c r="AQ114" s="2349"/>
      <c r="AR114" s="2348"/>
      <c r="AS114" s="2348"/>
      <c r="AT114" s="2347"/>
      <c r="AU114" s="2345"/>
      <c r="AV114" s="2345"/>
      <c r="AW114" s="2345"/>
      <c r="AX114" s="2345" t="s">
        <v>719</v>
      </c>
      <c r="AY114" s="2345" t="s">
        <v>720</v>
      </c>
      <c r="AZ114" s="2345" t="s">
        <v>721</v>
      </c>
      <c r="BA114" s="2345" t="s">
        <v>722</v>
      </c>
      <c r="BB114" s="2346" t="s">
        <v>723</v>
      </c>
      <c r="BC114" s="2345"/>
      <c r="BD114" s="2345"/>
      <c r="BE114" s="2345"/>
      <c r="BF114" s="2345"/>
      <c r="BG114" s="2345"/>
      <c r="BH114" s="2345"/>
      <c r="BI114" s="2345"/>
      <c r="BJ114" s="2345"/>
      <c r="BK114" s="2345"/>
      <c r="BL114" s="2345"/>
      <c r="BM114" s="2345"/>
      <c r="BN114" s="2345"/>
      <c r="BO114" s="2345"/>
      <c r="BP114" s="2345"/>
      <c r="BQ114" s="2345"/>
      <c r="BR114" s="2345"/>
      <c r="BS114" s="2345"/>
      <c r="BT114" s="2345"/>
      <c r="BU114" s="2345"/>
      <c r="BV114" s="2345"/>
      <c r="BW114" s="2345"/>
      <c r="BX114" s="2344"/>
      <c r="BY114" s="2344"/>
      <c r="BZ114" s="2344"/>
      <c r="CA114" s="2344"/>
      <c r="CB114" s="2344"/>
      <c r="CC114" s="2344"/>
      <c r="CD114" s="2344"/>
      <c r="CE114" s="2344"/>
      <c r="CF114" s="2344"/>
      <c r="CG114" s="2343"/>
      <c r="CH114" s="2343"/>
      <c r="CI114" s="2344"/>
      <c r="CJ114" s="2343"/>
      <c r="CK114" s="2343"/>
      <c r="CL114" s="2221"/>
      <c r="CM114" s="2220"/>
    </row>
    <row r="115" spans="3:110" s="2847" customFormat="1" ht="23.25" hidden="1" customHeight="1">
      <c r="C115" s="2887" t="s">
        <v>724</v>
      </c>
      <c r="D115" s="2333"/>
      <c r="E115" s="2333"/>
      <c r="F115" s="2333"/>
      <c r="G115" s="2333"/>
      <c r="H115" s="2333"/>
      <c r="I115" s="2333"/>
      <c r="J115" s="2333"/>
      <c r="K115" s="2341"/>
      <c r="L115" s="2340"/>
      <c r="M115" s="2336"/>
      <c r="N115" s="2335"/>
      <c r="O115" s="2335"/>
      <c r="P115" s="2335"/>
      <c r="Q115" s="2335"/>
      <c r="R115" s="2335"/>
      <c r="S115" s="2335"/>
      <c r="T115" s="2335"/>
      <c r="U115" s="2335"/>
      <c r="V115" s="2335"/>
      <c r="W115" s="2339"/>
      <c r="X115" s="2339"/>
      <c r="Y115" s="2339"/>
      <c r="Z115" s="2339"/>
      <c r="AA115" s="2338"/>
      <c r="AB115" s="2336"/>
      <c r="AC115" s="2336"/>
      <c r="AD115" s="2336"/>
      <c r="AE115" s="2336"/>
      <c r="AF115" s="2336"/>
      <c r="AG115" s="2336"/>
      <c r="AH115" s="2336"/>
      <c r="AI115" s="2337"/>
      <c r="AJ115" s="2336"/>
      <c r="AK115" s="2336"/>
      <c r="AL115" s="2336"/>
      <c r="AM115" s="2336"/>
      <c r="AN115" s="2336"/>
      <c r="AO115" s="2336"/>
      <c r="AP115" s="2336"/>
      <c r="AQ115" s="2336"/>
      <c r="AR115" s="2888"/>
      <c r="AS115" s="2888"/>
      <c r="AT115" s="2885" t="s">
        <v>636</v>
      </c>
      <c r="AU115" s="2885" t="s">
        <v>725</v>
      </c>
      <c r="AV115" s="2885" t="s">
        <v>726</v>
      </c>
      <c r="AW115" s="2885" t="s">
        <v>727</v>
      </c>
      <c r="AX115" s="2885" t="s">
        <v>728</v>
      </c>
      <c r="AY115" s="2885" t="s">
        <v>729</v>
      </c>
      <c r="AZ115" s="2885" t="s">
        <v>636</v>
      </c>
      <c r="BA115" s="2885" t="s">
        <v>215</v>
      </c>
      <c r="BB115" s="2334" t="s">
        <v>215</v>
      </c>
      <c r="BC115" s="2334" t="s">
        <v>215</v>
      </c>
      <c r="BD115" s="2334" t="s">
        <v>215</v>
      </c>
      <c r="BE115" s="2334" t="s">
        <v>215</v>
      </c>
      <c r="BF115" s="2334" t="s">
        <v>215</v>
      </c>
      <c r="BG115" s="2334" t="s">
        <v>215</v>
      </c>
      <c r="BH115" s="2334" t="s">
        <v>215</v>
      </c>
      <c r="BI115" s="2334" t="s">
        <v>215</v>
      </c>
      <c r="BJ115" s="2886"/>
      <c r="BK115" s="2886"/>
      <c r="BL115" s="2886"/>
      <c r="BM115" s="2333"/>
      <c r="BN115" s="2333"/>
      <c r="BO115" s="2333"/>
      <c r="BP115" s="2333"/>
      <c r="BQ115" s="2333"/>
      <c r="BR115" s="2333"/>
      <c r="BS115" s="2333"/>
      <c r="BT115" s="2333"/>
      <c r="BU115" s="2333"/>
      <c r="BV115" s="2333"/>
      <c r="BW115" s="2333"/>
      <c r="BX115" s="2333"/>
      <c r="BY115" s="2333"/>
      <c r="BZ115" s="2333"/>
      <c r="CA115" s="2333"/>
      <c r="CB115" s="2333"/>
      <c r="CC115" s="2333"/>
      <c r="CD115" s="2333"/>
      <c r="CE115" s="2333"/>
      <c r="CF115" s="2333"/>
      <c r="CG115" s="2332"/>
      <c r="CH115" s="2332"/>
      <c r="CI115" s="2333"/>
      <c r="CJ115" s="2332"/>
      <c r="CK115" s="2332"/>
      <c r="CL115" s="2221"/>
      <c r="CM115" s="2220"/>
    </row>
    <row r="116" spans="3:110" s="2847" customFormat="1" ht="38.25" hidden="1" customHeight="1">
      <c r="C116" s="2887"/>
      <c r="D116" s="2333"/>
      <c r="E116" s="2333"/>
      <c r="F116" s="2333"/>
      <c r="G116" s="2333"/>
      <c r="H116" s="2333"/>
      <c r="I116" s="2333"/>
      <c r="J116" s="2333"/>
      <c r="K116" s="2341"/>
      <c r="L116" s="2340"/>
      <c r="M116" s="2336"/>
      <c r="N116" s="2335"/>
      <c r="O116" s="2335"/>
      <c r="P116" s="2335"/>
      <c r="Q116" s="2335"/>
      <c r="R116" s="2335"/>
      <c r="S116" s="2335"/>
      <c r="T116" s="2335"/>
      <c r="U116" s="2335"/>
      <c r="V116" s="2335"/>
      <c r="W116" s="2339"/>
      <c r="X116" s="2339"/>
      <c r="Y116" s="2339"/>
      <c r="Z116" s="2339"/>
      <c r="AA116" s="2338"/>
      <c r="AB116" s="2336"/>
      <c r="AC116" s="2336"/>
      <c r="AD116" s="2336"/>
      <c r="AE116" s="2336"/>
      <c r="AF116" s="2336"/>
      <c r="AG116" s="2336"/>
      <c r="AH116" s="2336"/>
      <c r="AI116" s="2337"/>
      <c r="AJ116" s="2336"/>
      <c r="AK116" s="2336"/>
      <c r="AL116" s="2336"/>
      <c r="AM116" s="2336"/>
      <c r="AN116" s="2336"/>
      <c r="AO116" s="2336"/>
      <c r="AP116" s="2336"/>
      <c r="AQ116" s="2336"/>
      <c r="AR116" s="2888"/>
      <c r="AS116" s="2888"/>
      <c r="AT116" s="2885"/>
      <c r="AU116" s="2885"/>
      <c r="AV116" s="2885"/>
      <c r="AW116" s="2885"/>
      <c r="AX116" s="2885"/>
      <c r="AY116" s="2885"/>
      <c r="AZ116" s="2885"/>
      <c r="BA116" s="2885"/>
      <c r="BB116" s="2334"/>
      <c r="BC116" s="2334"/>
      <c r="BD116" s="2334" t="s">
        <v>730</v>
      </c>
      <c r="BE116" s="2334" t="s">
        <v>730</v>
      </c>
      <c r="BF116" s="2334" t="s">
        <v>730</v>
      </c>
      <c r="BG116" s="2334"/>
      <c r="BH116" s="2334"/>
      <c r="BI116" s="2334" t="s">
        <v>553</v>
      </c>
      <c r="BJ116" s="2886"/>
      <c r="BK116" s="2886"/>
      <c r="BL116" s="2886"/>
      <c r="BM116" s="2333"/>
      <c r="BN116" s="2333"/>
      <c r="BO116" s="2333"/>
      <c r="BP116" s="2333"/>
      <c r="BQ116" s="2333"/>
      <c r="BR116" s="2333"/>
      <c r="BS116" s="2333"/>
      <c r="BT116" s="2333"/>
      <c r="BU116" s="2333"/>
      <c r="BV116" s="2333"/>
      <c r="BW116" s="2333"/>
      <c r="BX116" s="2333"/>
      <c r="BY116" s="2333"/>
      <c r="BZ116" s="2333"/>
      <c r="CA116" s="2333"/>
      <c r="CB116" s="2333"/>
      <c r="CC116" s="2333"/>
      <c r="CD116" s="2333"/>
      <c r="CE116" s="2333"/>
      <c r="CF116" s="2333"/>
      <c r="CG116" s="2332"/>
      <c r="CH116" s="2332"/>
      <c r="CI116" s="2333"/>
      <c r="CJ116" s="2332"/>
      <c r="CK116" s="2332"/>
      <c r="CL116" s="2221"/>
      <c r="CM116" s="2220"/>
    </row>
    <row r="117" spans="3:110" s="2847" customFormat="1" ht="48" hidden="1" customHeight="1">
      <c r="C117" s="2331" t="s">
        <v>731</v>
      </c>
      <c r="D117" s="2322"/>
      <c r="E117" s="2322"/>
      <c r="F117" s="2322"/>
      <c r="G117" s="2322"/>
      <c r="H117" s="2322"/>
      <c r="I117" s="2322"/>
      <c r="J117" s="2322"/>
      <c r="K117" s="2330"/>
      <c r="L117" s="2329"/>
      <c r="M117" s="2326"/>
      <c r="N117" s="2325"/>
      <c r="O117" s="2325"/>
      <c r="P117" s="2325"/>
      <c r="Q117" s="2325"/>
      <c r="R117" s="2325"/>
      <c r="S117" s="2325"/>
      <c r="T117" s="2325"/>
      <c r="U117" s="2325"/>
      <c r="V117" s="2325"/>
      <c r="W117" s="2328"/>
      <c r="X117" s="2328"/>
      <c r="Y117" s="2328"/>
      <c r="Z117" s="2328"/>
      <c r="AA117" s="2324"/>
      <c r="AB117" s="2326"/>
      <c r="AC117" s="2326"/>
      <c r="AD117" s="2326"/>
      <c r="AE117" s="2326"/>
      <c r="AF117" s="2326"/>
      <c r="AG117" s="2326"/>
      <c r="AH117" s="2326"/>
      <c r="AI117" s="2327"/>
      <c r="AJ117" s="2326"/>
      <c r="AK117" s="2326"/>
      <c r="AL117" s="2326"/>
      <c r="AM117" s="2326"/>
      <c r="AN117" s="2326"/>
      <c r="AO117" s="2326"/>
      <c r="AP117" s="2326"/>
      <c r="AQ117" s="2326"/>
      <c r="AR117" s="2325"/>
      <c r="AS117" s="2325"/>
      <c r="AT117" s="2324"/>
      <c r="AU117" s="2323"/>
      <c r="AV117" s="2323"/>
      <c r="AW117" s="2323" t="s">
        <v>732</v>
      </c>
      <c r="AX117" s="2323" t="s">
        <v>733</v>
      </c>
      <c r="AY117" s="2323" t="s">
        <v>733</v>
      </c>
      <c r="AZ117" s="2323" t="s">
        <v>733</v>
      </c>
      <c r="BA117" s="2323" t="s">
        <v>311</v>
      </c>
      <c r="BB117" s="2323" t="s">
        <v>734</v>
      </c>
      <c r="BC117" s="2323" t="s">
        <v>734</v>
      </c>
      <c r="BD117" s="2323" t="s">
        <v>735</v>
      </c>
      <c r="BE117" s="2244" t="s">
        <v>735</v>
      </c>
      <c r="BF117" s="2323" t="s">
        <v>734</v>
      </c>
      <c r="BG117" s="2323" t="s">
        <v>736</v>
      </c>
      <c r="BH117" s="2323" t="s">
        <v>737</v>
      </c>
      <c r="BI117" s="2323" t="s">
        <v>737</v>
      </c>
      <c r="BJ117" s="2323" t="s">
        <v>736</v>
      </c>
      <c r="BK117" s="2323"/>
      <c r="BL117" s="2323" t="s">
        <v>738</v>
      </c>
      <c r="BM117" s="2323"/>
      <c r="BN117" s="2323"/>
      <c r="BO117" s="2323"/>
      <c r="BP117" s="2323"/>
      <c r="BQ117" s="2323"/>
      <c r="BR117" s="2323"/>
      <c r="BS117" s="2323"/>
      <c r="BT117" s="2323"/>
      <c r="BU117" s="2323"/>
      <c r="BV117" s="2323"/>
      <c r="BW117" s="2323"/>
      <c r="BX117" s="2322"/>
      <c r="BY117" s="2322"/>
      <c r="BZ117" s="2322"/>
      <c r="CA117" s="2322"/>
      <c r="CB117" s="2322"/>
      <c r="CC117" s="2322" t="s">
        <v>739</v>
      </c>
      <c r="CD117" s="2322"/>
      <c r="CE117" s="2322"/>
      <c r="CF117" s="2322"/>
      <c r="CG117" s="2321"/>
      <c r="CH117" s="2321"/>
      <c r="CI117" s="2322"/>
      <c r="CJ117" s="2321"/>
      <c r="CK117" s="2321"/>
      <c r="CL117" s="2221"/>
      <c r="CM117" s="2220"/>
    </row>
    <row r="118" spans="3:110" s="2847" customFormat="1" ht="48" hidden="1" customHeight="1">
      <c r="C118" s="2320"/>
      <c r="D118" s="2311"/>
      <c r="E118" s="2311"/>
      <c r="F118" s="2311"/>
      <c r="G118" s="2311"/>
      <c r="H118" s="2311"/>
      <c r="I118" s="2311"/>
      <c r="J118" s="2311"/>
      <c r="K118" s="2319"/>
      <c r="L118" s="2318"/>
      <c r="M118" s="2315"/>
      <c r="N118" s="2314"/>
      <c r="O118" s="2314"/>
      <c r="P118" s="2314"/>
      <c r="Q118" s="2314"/>
      <c r="R118" s="2314"/>
      <c r="S118" s="2314"/>
      <c r="T118" s="2314"/>
      <c r="U118" s="2314"/>
      <c r="V118" s="2314"/>
      <c r="W118" s="2317"/>
      <c r="X118" s="2317"/>
      <c r="Y118" s="2317"/>
      <c r="Z118" s="2317"/>
      <c r="AA118" s="2313"/>
      <c r="AB118" s="2315"/>
      <c r="AC118" s="2315"/>
      <c r="AD118" s="2315"/>
      <c r="AE118" s="2315"/>
      <c r="AF118" s="2315"/>
      <c r="AG118" s="2315"/>
      <c r="AH118" s="2315"/>
      <c r="AI118" s="2316"/>
      <c r="AJ118" s="2315"/>
      <c r="AK118" s="2315"/>
      <c r="AL118" s="2315"/>
      <c r="AM118" s="2315"/>
      <c r="AN118" s="2315"/>
      <c r="AO118" s="2315"/>
      <c r="AP118" s="2315"/>
      <c r="AQ118" s="2315"/>
      <c r="AR118" s="2314"/>
      <c r="AS118" s="2314"/>
      <c r="AT118" s="2313"/>
      <c r="AU118" s="2312"/>
      <c r="AV118" s="2312"/>
      <c r="AW118" s="2312"/>
      <c r="AX118" s="2312"/>
      <c r="AY118" s="2312"/>
      <c r="AZ118" s="2312"/>
      <c r="BA118" s="2312"/>
      <c r="BB118" s="2312"/>
      <c r="BC118" s="2312"/>
      <c r="BD118" s="2312"/>
      <c r="BE118" s="2312"/>
      <c r="BF118" s="2312"/>
      <c r="BG118" s="2312"/>
      <c r="BH118" s="2312"/>
      <c r="BI118" s="2312"/>
      <c r="BJ118" s="2312"/>
      <c r="BK118" s="2312"/>
      <c r="BL118" s="2312" t="s">
        <v>740</v>
      </c>
      <c r="BM118" s="2312"/>
      <c r="BN118" s="2312"/>
      <c r="BO118" s="2312"/>
      <c r="BP118" s="2312"/>
      <c r="BQ118" s="2312"/>
      <c r="BR118" s="2312"/>
      <c r="BS118" s="2312"/>
      <c r="BT118" s="2312"/>
      <c r="BU118" s="2312"/>
      <c r="BV118" s="2312"/>
      <c r="BW118" s="2312"/>
      <c r="BX118" s="2311"/>
      <c r="BY118" s="2311"/>
      <c r="BZ118" s="2311"/>
      <c r="CA118" s="2311"/>
      <c r="CB118" s="2311"/>
      <c r="CC118" s="2311" t="s">
        <v>741</v>
      </c>
      <c r="CD118" s="2311"/>
      <c r="CE118" s="2311"/>
      <c r="CF118" s="2311"/>
      <c r="CG118" s="2310"/>
      <c r="CH118" s="2310"/>
      <c r="CI118" s="2311"/>
      <c r="CJ118" s="2310"/>
      <c r="CK118" s="2310"/>
      <c r="CL118" s="2221"/>
      <c r="CM118" s="2220"/>
    </row>
    <row r="119" spans="3:110" s="2847" customFormat="1" ht="15" hidden="1" customHeight="1">
      <c r="C119" s="2278"/>
      <c r="D119" s="2250"/>
      <c r="E119" s="2250"/>
      <c r="F119" s="2250"/>
      <c r="G119" s="2250"/>
      <c r="H119" s="2250"/>
      <c r="I119" s="2250"/>
      <c r="J119" s="2250"/>
      <c r="K119" s="2277"/>
      <c r="L119" s="2249"/>
      <c r="M119" s="2276"/>
      <c r="N119" s="2253"/>
      <c r="O119" s="2253"/>
      <c r="P119" s="2253"/>
      <c r="Q119" s="2253"/>
      <c r="R119" s="2253"/>
      <c r="S119" s="2253"/>
      <c r="T119" s="2253" t="s">
        <v>742</v>
      </c>
      <c r="U119" s="2253" t="s">
        <v>743</v>
      </c>
      <c r="V119" s="2275" t="s">
        <v>744</v>
      </c>
      <c r="W119" s="2252" t="s">
        <v>745</v>
      </c>
      <c r="X119" s="2252" t="s">
        <v>745</v>
      </c>
      <c r="Y119" s="2252"/>
      <c r="Z119" s="2252" t="s">
        <v>746</v>
      </c>
      <c r="AA119" s="2252"/>
      <c r="AB119" s="2252"/>
      <c r="AC119" s="2252"/>
      <c r="AD119" s="2252"/>
      <c r="AE119" s="2252"/>
      <c r="AF119" s="2252"/>
      <c r="AG119" s="2252"/>
      <c r="AH119" s="2252"/>
      <c r="AI119" s="2252"/>
      <c r="AJ119" s="2252"/>
      <c r="AK119" s="2252"/>
      <c r="AL119" s="2252"/>
      <c r="AM119" s="2252"/>
      <c r="AN119" s="2252"/>
      <c r="AO119" s="2252"/>
      <c r="AP119" s="2252"/>
      <c r="AQ119" s="2252"/>
      <c r="AR119" s="2252"/>
      <c r="AS119" s="2252"/>
      <c r="AT119" s="2252"/>
      <c r="AU119" s="2252"/>
      <c r="AV119" s="2252"/>
      <c r="AW119" s="2252"/>
      <c r="AX119" s="2252"/>
      <c r="AY119" s="2252"/>
      <c r="AZ119" s="2252"/>
      <c r="BA119" s="2252"/>
      <c r="BB119" s="2251" t="s">
        <v>747</v>
      </c>
      <c r="BC119" s="2251" t="s">
        <v>748</v>
      </c>
      <c r="BD119" s="2252"/>
      <c r="BE119" s="2252"/>
      <c r="BF119" s="2252"/>
      <c r="BG119" s="2252"/>
      <c r="BH119" s="2252"/>
      <c r="BI119" s="2252"/>
      <c r="BJ119" s="2252"/>
      <c r="BK119" s="2252"/>
      <c r="BL119" s="2252"/>
      <c r="BM119" s="2252"/>
      <c r="BN119" s="2252"/>
      <c r="BO119" s="2252"/>
      <c r="BP119" s="2252"/>
      <c r="BQ119" s="2252"/>
      <c r="BR119" s="2252"/>
      <c r="BS119" s="2252"/>
      <c r="BT119" s="2252" t="s">
        <v>215</v>
      </c>
      <c r="BU119" s="2252" t="s">
        <v>215</v>
      </c>
      <c r="BV119" s="2252"/>
      <c r="BW119" s="2252"/>
      <c r="BX119" s="2253"/>
      <c r="BY119" s="2253"/>
      <c r="BZ119" s="2253"/>
      <c r="CA119" s="2253"/>
      <c r="CB119" s="2253"/>
      <c r="CC119" s="2253"/>
      <c r="CD119" s="2253"/>
      <c r="CE119" s="2253"/>
      <c r="CF119" s="2253"/>
      <c r="CG119" s="2876"/>
      <c r="CH119" s="2876"/>
      <c r="CI119" s="2253"/>
      <c r="CJ119" s="2876"/>
      <c r="CK119" s="2876"/>
      <c r="CL119" s="2221"/>
      <c r="CM119" s="2220"/>
    </row>
    <row r="120" spans="3:110" s="2847" customFormat="1" ht="25.5" hidden="1" customHeight="1">
      <c r="C120" s="2309" t="s">
        <v>749</v>
      </c>
      <c r="D120" s="2308"/>
      <c r="E120" s="2308"/>
      <c r="F120" s="2308"/>
      <c r="G120" s="2308"/>
      <c r="H120" s="2308"/>
      <c r="I120" s="2308"/>
      <c r="J120" s="2308"/>
      <c r="K120" s="2307"/>
      <c r="L120" s="2306"/>
      <c r="M120" s="2305"/>
      <c r="N120" s="2302"/>
      <c r="O120" s="2302"/>
      <c r="P120" s="2302"/>
      <c r="Q120" s="2302"/>
      <c r="R120" s="2302"/>
      <c r="S120" s="2302"/>
      <c r="T120" s="2302"/>
      <c r="U120" s="2302"/>
      <c r="V120" s="2302"/>
      <c r="W120" s="2303"/>
      <c r="X120" s="2303"/>
      <c r="Y120" s="2303"/>
      <c r="Z120" s="2303"/>
      <c r="AA120" s="2303"/>
      <c r="AB120" s="2303"/>
      <c r="AC120" s="2303"/>
      <c r="AD120" s="2303"/>
      <c r="AE120" s="2303"/>
      <c r="AF120" s="2303"/>
      <c r="AG120" s="2303"/>
      <c r="AH120" s="2303"/>
      <c r="AI120" s="2303"/>
      <c r="AJ120" s="2303"/>
      <c r="AK120" s="2303"/>
      <c r="AL120" s="2303"/>
      <c r="AM120" s="2303"/>
      <c r="AN120" s="2303"/>
      <c r="AO120" s="2303"/>
      <c r="AP120" s="2303"/>
      <c r="AQ120" s="2303"/>
      <c r="AR120" s="2303"/>
      <c r="AS120" s="2303"/>
      <c r="AT120" s="2303"/>
      <c r="AU120" s="2303"/>
      <c r="AV120" s="2303"/>
      <c r="AW120" s="2303"/>
      <c r="AX120" s="2303"/>
      <c r="AY120" s="2303"/>
      <c r="AZ120" s="2303"/>
      <c r="BA120" s="2303"/>
      <c r="BB120" s="2304"/>
      <c r="BC120" s="2304"/>
      <c r="BD120" s="2303"/>
      <c r="BE120" s="2303"/>
      <c r="BF120" s="2303"/>
      <c r="BG120" s="2303"/>
      <c r="BH120" s="2303"/>
      <c r="BI120" s="2303"/>
      <c r="BJ120" s="2303"/>
      <c r="BK120" s="2303"/>
      <c r="BL120" s="2303"/>
      <c r="BM120" s="2303"/>
      <c r="BN120" s="2303"/>
      <c r="BO120" s="2303"/>
      <c r="BP120" s="2303"/>
      <c r="BQ120" s="2303"/>
      <c r="BR120" s="2303"/>
      <c r="BS120" s="2303"/>
      <c r="BT120" s="2303"/>
      <c r="BU120" s="2303"/>
      <c r="BV120" s="2303"/>
      <c r="BW120" s="2303"/>
      <c r="BX120" s="2302"/>
      <c r="BY120" s="2302"/>
      <c r="BZ120" s="2302"/>
      <c r="CA120" s="2300" t="s">
        <v>750</v>
      </c>
      <c r="CB120" s="2300" t="s">
        <v>750</v>
      </c>
      <c r="CC120" s="2300" t="s">
        <v>750</v>
      </c>
      <c r="CD120" s="2300" t="s">
        <v>750</v>
      </c>
      <c r="CE120" s="2300" t="s">
        <v>750</v>
      </c>
      <c r="CF120" s="2301" t="s">
        <v>750</v>
      </c>
      <c r="CG120" s="2300" t="s">
        <v>751</v>
      </c>
      <c r="CH120" s="2300"/>
      <c r="CI120" s="2300"/>
      <c r="CJ120" s="2300"/>
      <c r="CK120" s="2300"/>
      <c r="CL120" s="2300"/>
      <c r="CM120" s="2220"/>
    </row>
    <row r="121" spans="3:110" s="2847" customFormat="1" ht="92.25" hidden="1" customHeight="1">
      <c r="C121" s="2299" t="s">
        <v>752</v>
      </c>
      <c r="D121" s="2298"/>
      <c r="E121" s="2298"/>
      <c r="F121" s="2298"/>
      <c r="G121" s="2298"/>
      <c r="H121" s="2298"/>
      <c r="I121" s="2298"/>
      <c r="J121" s="2298"/>
      <c r="K121" s="2297"/>
      <c r="L121" s="2296"/>
      <c r="M121" s="2295"/>
      <c r="N121" s="2292"/>
      <c r="O121" s="2292"/>
      <c r="P121" s="2292"/>
      <c r="Q121" s="2292"/>
      <c r="R121" s="2292"/>
      <c r="S121" s="2292"/>
      <c r="T121" s="2292"/>
      <c r="U121" s="2292"/>
      <c r="V121" s="2292"/>
      <c r="W121" s="2293"/>
      <c r="X121" s="2293"/>
      <c r="Y121" s="2293"/>
      <c r="Z121" s="2293"/>
      <c r="AA121" s="2293"/>
      <c r="AB121" s="2293"/>
      <c r="AC121" s="2293"/>
      <c r="AD121" s="2293"/>
      <c r="AE121" s="2293"/>
      <c r="AF121" s="2293"/>
      <c r="AG121" s="2293"/>
      <c r="AH121" s="2293"/>
      <c r="AI121" s="2293"/>
      <c r="AJ121" s="2293"/>
      <c r="AK121" s="2293"/>
      <c r="AL121" s="2293"/>
      <c r="AM121" s="2293"/>
      <c r="AN121" s="2293"/>
      <c r="AO121" s="2293"/>
      <c r="AP121" s="2293"/>
      <c r="AQ121" s="2293"/>
      <c r="AR121" s="2293"/>
      <c r="AS121" s="2293"/>
      <c r="AT121" s="2293"/>
      <c r="AU121" s="2293"/>
      <c r="AV121" s="2293"/>
      <c r="AW121" s="2293"/>
      <c r="AX121" s="2293"/>
      <c r="AY121" s="2293"/>
      <c r="AZ121" s="2293"/>
      <c r="BA121" s="2293"/>
      <c r="BB121" s="2294"/>
      <c r="BC121" s="2294"/>
      <c r="BD121" s="2293"/>
      <c r="BE121" s="2293"/>
      <c r="BF121" s="2293"/>
      <c r="BG121" s="2293"/>
      <c r="BH121" s="2293"/>
      <c r="BI121" s="2293"/>
      <c r="BJ121" s="2293"/>
      <c r="BK121" s="2293"/>
      <c r="BL121" s="2293"/>
      <c r="BM121" s="2293"/>
      <c r="BN121" s="2293"/>
      <c r="BO121" s="2293"/>
      <c r="BP121" s="2293"/>
      <c r="BQ121" s="2293"/>
      <c r="BR121" s="2293"/>
      <c r="BS121" s="2293"/>
      <c r="BT121" s="2293"/>
      <c r="BU121" s="2293"/>
      <c r="BV121" s="2293"/>
      <c r="BW121" s="2293"/>
      <c r="BX121" s="2292"/>
      <c r="BY121" s="2292"/>
      <c r="BZ121" s="2292"/>
      <c r="CA121" s="2291"/>
      <c r="CB121" s="2291"/>
      <c r="CC121" s="2291"/>
      <c r="CD121" s="2291"/>
      <c r="CE121" s="2291" t="s">
        <v>753</v>
      </c>
      <c r="CF121" s="2291" t="s">
        <v>753</v>
      </c>
      <c r="CG121" s="2291" t="s">
        <v>753</v>
      </c>
      <c r="CH121" s="2291" t="s">
        <v>753</v>
      </c>
      <c r="CI121" s="2257"/>
      <c r="CJ121" s="2257"/>
      <c r="CK121" s="2257"/>
      <c r="CL121" s="2257"/>
      <c r="CM121" s="2220"/>
    </row>
    <row r="122" spans="3:110" s="2847" customFormat="1" ht="75.75" hidden="1" customHeight="1">
      <c r="C122" s="2290" t="s">
        <v>754</v>
      </c>
      <c r="D122" s="2289"/>
      <c r="E122" s="2289"/>
      <c r="F122" s="2289"/>
      <c r="G122" s="2289"/>
      <c r="H122" s="2289"/>
      <c r="I122" s="2289"/>
      <c r="J122" s="2289"/>
      <c r="K122" s="2288"/>
      <c r="L122" s="2287"/>
      <c r="M122" s="2286"/>
      <c r="N122" s="2284"/>
      <c r="O122" s="2284"/>
      <c r="P122" s="2284"/>
      <c r="Q122" s="2284"/>
      <c r="R122" s="2284"/>
      <c r="S122" s="2284"/>
      <c r="T122" s="2284"/>
      <c r="U122" s="2284"/>
      <c r="V122" s="2284"/>
      <c r="W122" s="2285"/>
      <c r="X122" s="2285"/>
      <c r="Y122" s="2285"/>
      <c r="Z122" s="2285"/>
      <c r="AA122" s="2285"/>
      <c r="AB122" s="2285"/>
      <c r="AC122" s="2285"/>
      <c r="AD122" s="2285"/>
      <c r="AE122" s="2285"/>
      <c r="AF122" s="2285"/>
      <c r="AG122" s="2285"/>
      <c r="AH122" s="2285"/>
      <c r="AI122" s="2285"/>
      <c r="AJ122" s="2285"/>
      <c r="AK122" s="2285"/>
      <c r="AL122" s="2285"/>
      <c r="AM122" s="2285"/>
      <c r="AN122" s="2285"/>
      <c r="AO122" s="2285"/>
      <c r="AP122" s="2285"/>
      <c r="AQ122" s="2285"/>
      <c r="AR122" s="2285"/>
      <c r="AS122" s="2285"/>
      <c r="AT122" s="2285"/>
      <c r="AU122" s="2285"/>
      <c r="AV122" s="2285"/>
      <c r="AW122" s="2285"/>
      <c r="AX122" s="2285"/>
      <c r="AY122" s="2285"/>
      <c r="AZ122" s="2285"/>
      <c r="BA122" s="2285"/>
      <c r="BB122" s="2242"/>
      <c r="BC122" s="2242"/>
      <c r="BD122" s="2285"/>
      <c r="BE122" s="2285"/>
      <c r="BF122" s="2285"/>
      <c r="BG122" s="2285"/>
      <c r="BH122" s="2285"/>
      <c r="BI122" s="2285"/>
      <c r="BJ122" s="2285"/>
      <c r="BK122" s="2285"/>
      <c r="BL122" s="2285"/>
      <c r="BM122" s="2285"/>
      <c r="BN122" s="2285"/>
      <c r="BO122" s="2285"/>
      <c r="BP122" s="2285"/>
      <c r="BQ122" s="2285"/>
      <c r="BR122" s="2285"/>
      <c r="BS122" s="2285"/>
      <c r="BT122" s="2285"/>
      <c r="BU122" s="2285"/>
      <c r="BV122" s="2285"/>
      <c r="BW122" s="2285"/>
      <c r="BX122" s="2284"/>
      <c r="BY122" s="2284"/>
      <c r="BZ122" s="2253"/>
      <c r="CA122" s="2253"/>
      <c r="CB122" s="2253"/>
      <c r="CC122" s="2253"/>
      <c r="CD122" s="2253"/>
      <c r="CE122" s="2253"/>
      <c r="CF122" s="2253"/>
      <c r="CG122" s="2876"/>
      <c r="CH122" s="2876"/>
      <c r="CI122" s="2253"/>
      <c r="CJ122" s="2876"/>
      <c r="CK122" s="2876"/>
      <c r="CL122" s="2221"/>
      <c r="CM122" s="2220"/>
    </row>
    <row r="123" spans="3:110" s="2846" customFormat="1" ht="80.25" customHeight="1">
      <c r="C123" s="2241" t="s">
        <v>755</v>
      </c>
      <c r="D123" s="2263"/>
      <c r="E123" s="2263"/>
      <c r="F123" s="2263"/>
      <c r="G123" s="2263"/>
      <c r="H123" s="2263"/>
      <c r="I123" s="2221"/>
      <c r="J123" s="2221"/>
      <c r="K123" s="2221"/>
      <c r="L123" s="2221"/>
      <c r="M123" s="2221"/>
      <c r="N123" s="2221"/>
      <c r="O123" s="2221"/>
      <c r="P123" s="2221"/>
      <c r="Q123" s="2221"/>
      <c r="R123" s="2221"/>
      <c r="S123" s="2221"/>
      <c r="T123" s="2221"/>
      <c r="U123" s="2221"/>
      <c r="V123" s="2221"/>
      <c r="W123" s="2221"/>
      <c r="X123" s="2221"/>
      <c r="Y123" s="2221"/>
      <c r="Z123" s="2221"/>
      <c r="AA123" s="2221"/>
      <c r="AB123" s="2221"/>
      <c r="AC123" s="2221"/>
      <c r="AD123" s="2221"/>
      <c r="AE123" s="2221"/>
      <c r="AF123" s="2221"/>
      <c r="AG123" s="2221"/>
      <c r="AH123" s="2221"/>
      <c r="AI123" s="2221"/>
      <c r="AJ123" s="2221"/>
      <c r="AK123" s="2281"/>
      <c r="AL123" s="2281"/>
      <c r="AM123" s="2281"/>
      <c r="AN123" s="2281"/>
      <c r="AO123" s="2281"/>
      <c r="AP123" s="2281"/>
      <c r="AQ123" s="2281"/>
      <c r="AR123" s="2281"/>
      <c r="AS123" s="2281"/>
      <c r="AT123" s="2281"/>
      <c r="AU123" s="2281"/>
      <c r="AV123" s="2281"/>
      <c r="AW123" s="2281"/>
      <c r="AX123" s="2281"/>
      <c r="AY123" s="2281"/>
      <c r="AZ123" s="2281"/>
      <c r="BA123" s="2281"/>
      <c r="BB123" s="2281"/>
      <c r="BC123" s="2281"/>
      <c r="BD123" s="2281"/>
      <c r="BE123" s="2281"/>
      <c r="BF123" s="2263" t="s">
        <v>756</v>
      </c>
      <c r="BG123" s="2280" t="s">
        <v>757</v>
      </c>
      <c r="BH123" s="2281"/>
      <c r="BI123" s="2263"/>
      <c r="BJ123" s="2281"/>
      <c r="BK123" s="2280" t="s">
        <v>758</v>
      </c>
      <c r="BL123" s="2263" t="s">
        <v>759</v>
      </c>
      <c r="BM123" s="2263" t="s">
        <v>760</v>
      </c>
      <c r="BN123" s="2283" t="s">
        <v>761</v>
      </c>
      <c r="BO123" s="2283" t="s">
        <v>762</v>
      </c>
      <c r="BP123" s="2283" t="s">
        <v>763</v>
      </c>
      <c r="BQ123" s="2270" t="s">
        <v>764</v>
      </c>
      <c r="BR123" s="2281" t="s">
        <v>764</v>
      </c>
      <c r="BS123" s="2282" t="s">
        <v>765</v>
      </c>
      <c r="BT123" s="2281" t="s">
        <v>40</v>
      </c>
      <c r="BU123" s="2263" t="s">
        <v>766</v>
      </c>
      <c r="BV123" s="2263" t="s">
        <v>767</v>
      </c>
      <c r="BW123" s="2263" t="s">
        <v>768</v>
      </c>
      <c r="BX123" s="2257" t="s">
        <v>769</v>
      </c>
      <c r="BY123" s="2280" t="s">
        <v>770</v>
      </c>
      <c r="BZ123" s="2263" t="s">
        <v>771</v>
      </c>
      <c r="CA123" s="2263"/>
      <c r="CB123" s="2263"/>
      <c r="CC123" s="2263"/>
      <c r="CD123" s="2263"/>
      <c r="CE123" s="2263" t="s">
        <v>772</v>
      </c>
      <c r="CF123" s="2263" t="s">
        <v>772</v>
      </c>
      <c r="CG123" s="2263" t="s">
        <v>773</v>
      </c>
      <c r="CH123" s="2263" t="s">
        <v>774</v>
      </c>
      <c r="CI123" s="2263"/>
      <c r="CJ123" s="2279"/>
      <c r="CK123" s="2279"/>
      <c r="CL123" s="2846" t="s">
        <v>775</v>
      </c>
      <c r="CM123" s="2846" t="s">
        <v>776</v>
      </c>
      <c r="CN123" s="2846" t="s">
        <v>777</v>
      </c>
      <c r="CO123" s="2846" t="s">
        <v>778</v>
      </c>
      <c r="CP123" s="2729" t="s">
        <v>779</v>
      </c>
      <c r="CQ123" s="2729" t="s">
        <v>780</v>
      </c>
      <c r="CT123" s="2846" t="s">
        <v>781</v>
      </c>
      <c r="CU123" s="2846" t="s">
        <v>782</v>
      </c>
      <c r="CV123" s="2846" t="s">
        <v>783</v>
      </c>
      <c r="CX123" s="2846" t="s">
        <v>784</v>
      </c>
      <c r="CY123" s="2846" t="s">
        <v>785</v>
      </c>
      <c r="CZ123" s="2729" t="s">
        <v>786</v>
      </c>
      <c r="DA123" s="2846" t="s">
        <v>40</v>
      </c>
      <c r="DE123" s="2846" t="s">
        <v>787</v>
      </c>
      <c r="DF123" s="2729" t="s">
        <v>788</v>
      </c>
    </row>
    <row r="124" spans="3:110" s="2847" customFormat="1" ht="14.45" hidden="1" customHeight="1">
      <c r="C124" s="2278"/>
      <c r="D124" s="2250"/>
      <c r="E124" s="2250"/>
      <c r="F124" s="2250"/>
      <c r="G124" s="2250"/>
      <c r="H124" s="2250"/>
      <c r="I124" s="2250"/>
      <c r="J124" s="2250"/>
      <c r="K124" s="2277"/>
      <c r="L124" s="2249"/>
      <c r="M124" s="2276"/>
      <c r="N124" s="2253"/>
      <c r="O124" s="2253"/>
      <c r="P124" s="2253"/>
      <c r="Q124" s="2253"/>
      <c r="R124" s="2253"/>
      <c r="S124" s="2253"/>
      <c r="T124" s="2253"/>
      <c r="U124" s="2253"/>
      <c r="V124" s="2275"/>
      <c r="W124" s="2252"/>
      <c r="X124" s="2252"/>
      <c r="Y124" s="2252"/>
      <c r="Z124" s="2252"/>
      <c r="AA124" s="2252"/>
      <c r="AB124" s="2252"/>
      <c r="AC124" s="2252"/>
      <c r="AD124" s="2252"/>
      <c r="AE124" s="2252"/>
      <c r="AF124" s="2252"/>
      <c r="AG124" s="2252"/>
      <c r="AH124" s="2252"/>
      <c r="AI124" s="2252"/>
      <c r="AJ124" s="2252"/>
      <c r="AK124" s="2252"/>
      <c r="AL124" s="2252"/>
      <c r="AM124" s="2252"/>
      <c r="AN124" s="2252"/>
      <c r="AO124" s="2252"/>
      <c r="AP124" s="2252"/>
      <c r="AQ124" s="2252"/>
      <c r="AR124" s="2252"/>
      <c r="AS124" s="2252"/>
      <c r="AT124" s="2252"/>
      <c r="AU124" s="2252"/>
      <c r="AV124" s="2252"/>
      <c r="AW124" s="2252"/>
      <c r="AX124" s="2252"/>
      <c r="AY124" s="2252"/>
      <c r="AZ124" s="2252"/>
      <c r="BA124" s="2252"/>
      <c r="BB124" s="2251"/>
      <c r="BC124" s="2251"/>
      <c r="BD124" s="2252"/>
      <c r="BE124" s="2252"/>
      <c r="BF124" s="2252"/>
      <c r="BG124" s="2252"/>
      <c r="BH124" s="2252"/>
      <c r="BI124" s="2252"/>
      <c r="BJ124" s="2252"/>
      <c r="BK124" s="2252"/>
      <c r="BL124" s="2252"/>
      <c r="BM124" s="2252"/>
      <c r="BN124" s="2252"/>
      <c r="BO124" s="2252"/>
      <c r="BP124" s="2252"/>
      <c r="BQ124" s="2252"/>
      <c r="BR124" s="2252"/>
      <c r="BS124" s="2252"/>
      <c r="BT124" s="2252"/>
      <c r="BU124" s="2252"/>
      <c r="BV124" s="2252"/>
      <c r="BW124" s="2252" t="s">
        <v>789</v>
      </c>
      <c r="BX124" s="2253"/>
      <c r="BY124" s="2253"/>
      <c r="BZ124" s="2253"/>
      <c r="CA124" s="2253"/>
      <c r="CB124" s="2253"/>
      <c r="CC124" s="2253"/>
      <c r="CD124" s="2253"/>
      <c r="CE124" s="2253"/>
      <c r="CF124" s="2253"/>
      <c r="CG124" s="2876"/>
      <c r="CH124" s="2876"/>
      <c r="CI124" s="2253"/>
      <c r="CJ124" s="2876"/>
      <c r="CK124" s="2876"/>
      <c r="CL124" s="2846"/>
      <c r="CZ124" s="2729" t="s">
        <v>790</v>
      </c>
    </row>
    <row r="125" spans="3:110" s="2847" customFormat="1" ht="14.45" hidden="1" customHeight="1">
      <c r="C125" s="2267" t="s">
        <v>791</v>
      </c>
      <c r="D125" s="2263"/>
      <c r="E125" s="2263"/>
      <c r="F125" s="2263"/>
      <c r="G125" s="2263"/>
      <c r="H125" s="2263"/>
      <c r="I125" s="2220"/>
      <c r="J125" s="2220"/>
      <c r="K125" s="2220"/>
      <c r="L125" s="2220"/>
      <c r="M125" s="2220"/>
      <c r="N125" s="2220"/>
      <c r="O125" s="2220"/>
      <c r="P125" s="2220"/>
      <c r="Q125" s="2220"/>
      <c r="R125" s="2220"/>
      <c r="S125" s="2220"/>
      <c r="T125" s="2220"/>
      <c r="U125" s="2220"/>
      <c r="V125" s="2220"/>
      <c r="W125" s="2260"/>
      <c r="X125" s="2260"/>
      <c r="Y125" s="2260"/>
      <c r="Z125" s="2260"/>
      <c r="AA125" s="2220" t="s">
        <v>792</v>
      </c>
      <c r="AB125" s="2220" t="s">
        <v>793</v>
      </c>
      <c r="AC125" s="2220" t="s">
        <v>793</v>
      </c>
      <c r="AD125" s="2220" t="s">
        <v>793</v>
      </c>
      <c r="AE125" s="2220" t="s">
        <v>793</v>
      </c>
      <c r="AF125" s="2220" t="s">
        <v>793</v>
      </c>
      <c r="AG125" s="2220" t="s">
        <v>793</v>
      </c>
      <c r="AH125" s="2220" t="s">
        <v>793</v>
      </c>
      <c r="AI125" s="2220"/>
      <c r="AJ125" s="2220"/>
      <c r="AK125" s="2220"/>
      <c r="AL125" s="2220"/>
      <c r="AM125" s="2220"/>
      <c r="AN125" s="2220"/>
      <c r="AO125" s="2220"/>
      <c r="AP125" s="2220"/>
      <c r="AQ125" s="2220"/>
      <c r="AR125" s="2220"/>
      <c r="AS125" s="2220"/>
      <c r="AT125" s="2220"/>
      <c r="AU125" s="2220"/>
      <c r="AV125" s="2220"/>
      <c r="AW125" s="2220"/>
      <c r="AX125" s="2220"/>
      <c r="AY125" s="2220"/>
      <c r="AZ125" s="2220"/>
      <c r="BA125" s="2220"/>
      <c r="BB125" s="2220"/>
      <c r="BC125" s="2220"/>
      <c r="BD125" s="2220"/>
      <c r="BE125" s="2220"/>
      <c r="BF125" s="2220"/>
      <c r="BG125" s="2220"/>
      <c r="BH125" s="2220"/>
      <c r="BI125" s="2220"/>
      <c r="BJ125" s="2220"/>
      <c r="BK125" s="2220"/>
      <c r="BL125" s="2220"/>
      <c r="BM125" s="2220"/>
      <c r="BN125" s="2220"/>
      <c r="BO125" s="2220"/>
      <c r="BP125" s="2220"/>
      <c r="BQ125" s="2220"/>
      <c r="BR125" s="2220"/>
      <c r="BS125" s="2258" t="s">
        <v>765</v>
      </c>
      <c r="BT125" s="2220"/>
      <c r="BU125" s="2220"/>
      <c r="BV125" s="2220"/>
      <c r="BW125" s="2220" t="s">
        <v>794</v>
      </c>
      <c r="BX125" s="2221"/>
      <c r="BY125" s="2221"/>
      <c r="BZ125" s="2221"/>
      <c r="CA125" s="2221"/>
      <c r="CB125" s="2221"/>
      <c r="CC125" s="2221" t="s">
        <v>193</v>
      </c>
      <c r="CD125" s="2221"/>
      <c r="CE125" s="2221"/>
      <c r="CF125" s="2221"/>
      <c r="CG125" s="2846"/>
      <c r="CH125" s="2846"/>
      <c r="CI125" s="2221"/>
      <c r="CJ125" s="2846"/>
      <c r="CK125" s="2846"/>
      <c r="CL125" s="2846"/>
      <c r="CZ125" s="2729" t="s">
        <v>790</v>
      </c>
    </row>
    <row r="126" spans="3:110" s="2847" customFormat="1" ht="15" hidden="1" customHeight="1">
      <c r="C126" s="2267" t="s">
        <v>795</v>
      </c>
      <c r="D126" s="2263"/>
      <c r="E126" s="2263"/>
      <c r="F126" s="2263"/>
      <c r="G126" s="2263"/>
      <c r="H126" s="2263"/>
      <c r="I126" s="2220"/>
      <c r="J126" s="2220"/>
      <c r="K126" s="2220"/>
      <c r="L126" s="2220"/>
      <c r="M126" s="2220"/>
      <c r="N126" s="2220"/>
      <c r="O126" s="2220"/>
      <c r="P126" s="2220"/>
      <c r="Q126" s="2220"/>
      <c r="R126" s="2220"/>
      <c r="S126" s="2220"/>
      <c r="T126" s="2220"/>
      <c r="U126" s="2220"/>
      <c r="V126" s="2220"/>
      <c r="W126" s="2260"/>
      <c r="X126" s="2260"/>
      <c r="Y126" s="2260"/>
      <c r="Z126" s="2260"/>
      <c r="AA126" s="2220"/>
      <c r="AB126" s="2220"/>
      <c r="AC126" s="2220"/>
      <c r="AD126" s="2220"/>
      <c r="AE126" s="2220"/>
      <c r="AF126" s="2220"/>
      <c r="AG126" s="2220"/>
      <c r="AH126" s="2220"/>
      <c r="AI126" s="2220"/>
      <c r="AJ126" s="2220"/>
      <c r="AK126" s="2220"/>
      <c r="AL126" s="2220"/>
      <c r="AM126" s="2220"/>
      <c r="AN126" s="2220"/>
      <c r="AO126" s="2220"/>
      <c r="AP126" s="2220" t="s">
        <v>796</v>
      </c>
      <c r="AQ126" s="2220"/>
      <c r="AR126" s="2220"/>
      <c r="AS126" s="2220"/>
      <c r="AT126" s="2220"/>
      <c r="AU126" s="2220"/>
      <c r="AV126" s="2220"/>
      <c r="AW126" s="2220"/>
      <c r="AX126" s="2220"/>
      <c r="AY126" s="2220"/>
      <c r="AZ126" s="2220"/>
      <c r="BA126" s="2220"/>
      <c r="BB126" s="2220"/>
      <c r="BC126" s="2220"/>
      <c r="BD126" s="2220"/>
      <c r="BE126" s="2220"/>
      <c r="BF126" s="2220"/>
      <c r="BG126" s="2220"/>
      <c r="BH126" s="2220"/>
      <c r="BI126" s="2220"/>
      <c r="BJ126" s="2220"/>
      <c r="BK126" s="2220"/>
      <c r="BL126" s="2220"/>
      <c r="BM126" s="2220"/>
      <c r="BN126" s="2220"/>
      <c r="BO126" s="2220"/>
      <c r="BP126" s="2220"/>
      <c r="BQ126" s="2220"/>
      <c r="BR126" s="2220"/>
      <c r="BS126" s="2258" t="s">
        <v>765</v>
      </c>
      <c r="BT126" s="2220"/>
      <c r="BU126" s="2220"/>
      <c r="BV126" s="2220"/>
      <c r="BW126" s="2220"/>
      <c r="BX126" s="2221"/>
      <c r="BY126" s="2221"/>
      <c r="BZ126" s="2221"/>
      <c r="CA126" s="2221"/>
      <c r="CB126" s="2221"/>
      <c r="CC126" s="2221"/>
      <c r="CD126" s="2221"/>
      <c r="CE126" s="2221"/>
      <c r="CF126" s="2221"/>
      <c r="CG126" s="2846"/>
      <c r="CH126" s="2846"/>
      <c r="CI126" s="2221"/>
      <c r="CJ126" s="2846"/>
      <c r="CK126" s="2846"/>
      <c r="CL126" s="2846"/>
      <c r="CZ126" s="2729" t="s">
        <v>790</v>
      </c>
    </row>
    <row r="127" spans="3:110" s="2847" customFormat="1" ht="15" hidden="1" customHeight="1">
      <c r="C127" s="2267" t="s">
        <v>797</v>
      </c>
      <c r="D127" s="2263"/>
      <c r="E127" s="2263"/>
      <c r="F127" s="2263"/>
      <c r="G127" s="2263"/>
      <c r="H127" s="2263"/>
      <c r="I127" s="2220"/>
      <c r="J127" s="2220"/>
      <c r="K127" s="2220"/>
      <c r="L127" s="2220"/>
      <c r="M127" s="2220"/>
      <c r="N127" s="2220"/>
      <c r="O127" s="2220"/>
      <c r="P127" s="2220"/>
      <c r="Q127" s="2220"/>
      <c r="R127" s="2220"/>
      <c r="S127" s="2220"/>
      <c r="T127" s="2220"/>
      <c r="U127" s="2220"/>
      <c r="V127" s="2220"/>
      <c r="W127" s="2260"/>
      <c r="X127" s="2260"/>
      <c r="Y127" s="2260"/>
      <c r="Z127" s="2260"/>
      <c r="AA127" s="2220"/>
      <c r="AB127" s="2220"/>
      <c r="AC127" s="2220"/>
      <c r="AD127" s="2220"/>
      <c r="AE127" s="2220"/>
      <c r="AF127" s="2220"/>
      <c r="AG127" s="2220"/>
      <c r="AH127" s="2220"/>
      <c r="AI127" s="2220"/>
      <c r="AJ127" s="2220"/>
      <c r="AK127" s="2220"/>
      <c r="AL127" s="2220"/>
      <c r="AM127" s="2220"/>
      <c r="AN127" s="2220"/>
      <c r="AO127" s="2220"/>
      <c r="AP127" s="2220"/>
      <c r="AQ127" s="2220"/>
      <c r="AR127" s="2220"/>
      <c r="AS127" s="2220"/>
      <c r="AT127" s="2220"/>
      <c r="AU127" s="2220"/>
      <c r="AV127" s="2220"/>
      <c r="AW127" s="2220"/>
      <c r="AX127" s="2220"/>
      <c r="AY127" s="2220"/>
      <c r="AZ127" s="2220"/>
      <c r="BA127" s="2220"/>
      <c r="BB127" s="2220"/>
      <c r="BC127" s="2220"/>
      <c r="BD127" s="2220"/>
      <c r="BE127" s="2220"/>
      <c r="BF127" s="2220"/>
      <c r="BG127" s="2220"/>
      <c r="BH127" s="2220"/>
      <c r="BI127" s="2220"/>
      <c r="BJ127" s="2220"/>
      <c r="BK127" s="2220"/>
      <c r="BL127" s="2220"/>
      <c r="BM127" s="2220"/>
      <c r="BN127" s="2220"/>
      <c r="BO127" s="2220"/>
      <c r="BP127" s="2220"/>
      <c r="BQ127" s="2220"/>
      <c r="BR127" s="2220"/>
      <c r="BS127" s="2258" t="s">
        <v>765</v>
      </c>
      <c r="BT127" s="2220"/>
      <c r="BU127" s="2220"/>
      <c r="BV127" s="2220"/>
      <c r="BW127" s="2220"/>
      <c r="BX127" s="2221"/>
      <c r="BY127" s="2221"/>
      <c r="BZ127" s="2221"/>
      <c r="CA127" s="2221"/>
      <c r="CB127" s="2221"/>
      <c r="CC127" s="2221"/>
      <c r="CD127" s="2221"/>
      <c r="CE127" s="2221"/>
      <c r="CF127" s="2221"/>
      <c r="CG127" s="2846"/>
      <c r="CH127" s="2846"/>
      <c r="CI127" s="2221"/>
      <c r="CJ127" s="2846"/>
      <c r="CK127" s="2846"/>
      <c r="CL127" s="2846"/>
      <c r="CZ127" s="2729" t="s">
        <v>790</v>
      </c>
    </row>
    <row r="128" spans="3:110" s="2847" customFormat="1" ht="15" hidden="1" customHeight="1">
      <c r="C128" s="2267" t="s">
        <v>798</v>
      </c>
      <c r="D128" s="2263"/>
      <c r="E128" s="2263"/>
      <c r="F128" s="2263"/>
      <c r="G128" s="2263"/>
      <c r="H128" s="2263"/>
      <c r="I128" s="2220"/>
      <c r="J128" s="2220"/>
      <c r="K128" s="2220"/>
      <c r="L128" s="2220"/>
      <c r="M128" s="2220"/>
      <c r="N128" s="2220"/>
      <c r="O128" s="2220"/>
      <c r="P128" s="2220"/>
      <c r="Q128" s="2220"/>
      <c r="R128" s="2220"/>
      <c r="S128" s="2220"/>
      <c r="T128" s="2220"/>
      <c r="U128" s="2220"/>
      <c r="V128" s="2220"/>
      <c r="W128" s="2260"/>
      <c r="X128" s="2260"/>
      <c r="Y128" s="2260"/>
      <c r="Z128" s="2260"/>
      <c r="AA128" s="2220"/>
      <c r="AB128" s="2220"/>
      <c r="AC128" s="2220"/>
      <c r="AD128" s="2220"/>
      <c r="AE128" s="2220"/>
      <c r="AF128" s="2220"/>
      <c r="AG128" s="2220"/>
      <c r="AH128" s="2220"/>
      <c r="AI128" s="2220"/>
      <c r="AJ128" s="2220"/>
      <c r="AK128" s="2220"/>
      <c r="AL128" s="2220"/>
      <c r="AM128" s="2220"/>
      <c r="AN128" s="2220"/>
      <c r="AO128" s="2220"/>
      <c r="AP128" s="2220"/>
      <c r="AQ128" s="2220"/>
      <c r="AR128" s="2220" t="s">
        <v>194</v>
      </c>
      <c r="AS128" s="2220"/>
      <c r="AT128" s="2220"/>
      <c r="AU128" s="2220"/>
      <c r="AV128" s="2220"/>
      <c r="AW128" s="2220"/>
      <c r="AX128" s="2220"/>
      <c r="AY128" s="2220"/>
      <c r="AZ128" s="2220"/>
      <c r="BA128" s="2220"/>
      <c r="BB128" s="2220"/>
      <c r="BC128" s="2220"/>
      <c r="BD128" s="2220"/>
      <c r="BE128" s="2220"/>
      <c r="BF128" s="2220"/>
      <c r="BG128" s="2220"/>
      <c r="BH128" s="2220"/>
      <c r="BI128" s="2220"/>
      <c r="BJ128" s="2220"/>
      <c r="BK128" s="2220"/>
      <c r="BL128" s="2220"/>
      <c r="BM128" s="2220"/>
      <c r="BN128" s="2220"/>
      <c r="BO128" s="2220"/>
      <c r="BP128" s="2220"/>
      <c r="BQ128" s="2220"/>
      <c r="BR128" s="2220"/>
      <c r="BS128" s="2258" t="s">
        <v>765</v>
      </c>
      <c r="BT128" s="2220"/>
      <c r="BU128" s="2220"/>
      <c r="BV128" s="2220"/>
      <c r="BW128" s="2220"/>
      <c r="BX128" s="2221"/>
      <c r="BY128" s="2221"/>
      <c r="BZ128" s="2221"/>
      <c r="CA128" s="2221"/>
      <c r="CB128" s="2221"/>
      <c r="CC128" s="2221"/>
      <c r="CD128" s="2221"/>
      <c r="CE128" s="2221"/>
      <c r="CF128" s="2221"/>
      <c r="CG128" s="2846"/>
      <c r="CH128" s="2846"/>
      <c r="CI128" s="2221"/>
      <c r="CJ128" s="2846"/>
      <c r="CK128" s="2846"/>
      <c r="CL128" s="2846"/>
      <c r="CZ128" s="2729" t="s">
        <v>790</v>
      </c>
    </row>
    <row r="129" spans="3:104" s="2847" customFormat="1" ht="30.75" hidden="1" customHeight="1">
      <c r="C129" s="2267" t="s">
        <v>799</v>
      </c>
      <c r="D129" s="2263"/>
      <c r="E129" s="2263"/>
      <c r="F129" s="2263"/>
      <c r="G129" s="2263"/>
      <c r="H129" s="2263"/>
      <c r="I129" s="2220"/>
      <c r="J129" s="2220"/>
      <c r="K129" s="2220"/>
      <c r="L129" s="2220"/>
      <c r="M129" s="2220"/>
      <c r="N129" s="2220"/>
      <c r="O129" s="2220"/>
      <c r="P129" s="2220"/>
      <c r="Q129" s="2220"/>
      <c r="R129" s="2220"/>
      <c r="S129" s="2220"/>
      <c r="T129" s="2220"/>
      <c r="U129" s="2220"/>
      <c r="V129" s="2220"/>
      <c r="W129" s="2260"/>
      <c r="X129" s="2260"/>
      <c r="Y129" s="2260"/>
      <c r="Z129" s="2260"/>
      <c r="AA129" s="2220"/>
      <c r="AB129" s="2220"/>
      <c r="AC129" s="2220"/>
      <c r="AD129" s="2220"/>
      <c r="AE129" s="2220"/>
      <c r="AF129" s="2220"/>
      <c r="AG129" s="2220"/>
      <c r="AH129" s="2220"/>
      <c r="AI129" s="2220"/>
      <c r="AJ129" s="2220"/>
      <c r="AK129" s="2220"/>
      <c r="AL129" s="2220"/>
      <c r="AM129" s="2220"/>
      <c r="AN129" s="2220"/>
      <c r="AO129" s="2220"/>
      <c r="AP129" s="2220"/>
      <c r="AQ129" s="2220"/>
      <c r="AR129" s="2220"/>
      <c r="AS129" s="2220"/>
      <c r="AT129" s="2220"/>
      <c r="AU129" s="2220"/>
      <c r="AV129" s="2220"/>
      <c r="AW129" s="2220"/>
      <c r="AX129" s="2220"/>
      <c r="AY129" s="2220"/>
      <c r="AZ129" s="2220"/>
      <c r="BA129" s="2220"/>
      <c r="BB129" s="2220"/>
      <c r="BC129" s="2220"/>
      <c r="BD129" s="2220"/>
      <c r="BE129" s="2220"/>
      <c r="BF129" s="2220"/>
      <c r="BG129" s="2220"/>
      <c r="BH129" s="2220"/>
      <c r="BI129" s="2220"/>
      <c r="BJ129" s="2220"/>
      <c r="BK129" s="2220"/>
      <c r="BL129" s="2220"/>
      <c r="BM129" s="2220"/>
      <c r="BN129" s="2220"/>
      <c r="BO129" s="2220"/>
      <c r="BP129" s="2220"/>
      <c r="BQ129" s="2220"/>
      <c r="BR129" s="2220"/>
      <c r="BS129" s="2258" t="s">
        <v>765</v>
      </c>
      <c r="BT129" s="2220"/>
      <c r="BU129" s="2220"/>
      <c r="BV129" s="2220"/>
      <c r="BW129" s="2220"/>
      <c r="BX129" s="2221"/>
      <c r="BY129" s="2221"/>
      <c r="BZ129" s="2221"/>
      <c r="CA129" s="2221"/>
      <c r="CB129" s="2221"/>
      <c r="CC129" s="2221" t="s">
        <v>800</v>
      </c>
      <c r="CD129" s="2221"/>
      <c r="CE129" s="2221"/>
      <c r="CF129" s="2221"/>
      <c r="CG129" s="2846"/>
      <c r="CH129" s="2846"/>
      <c r="CI129" s="2221"/>
      <c r="CJ129" s="2846"/>
      <c r="CK129" s="2846"/>
      <c r="CL129" s="2846"/>
      <c r="CZ129" s="2729" t="s">
        <v>790</v>
      </c>
    </row>
    <row r="130" spans="3:104" s="2847" customFormat="1" ht="15" hidden="1" customHeight="1">
      <c r="C130" s="2267" t="s">
        <v>801</v>
      </c>
      <c r="D130" s="2263"/>
      <c r="E130" s="2263"/>
      <c r="F130" s="2263"/>
      <c r="G130" s="2263"/>
      <c r="H130" s="2263"/>
      <c r="I130" s="2220"/>
      <c r="J130" s="2220"/>
      <c r="K130" s="2220"/>
      <c r="L130" s="2220"/>
      <c r="M130" s="2220"/>
      <c r="N130" s="2220"/>
      <c r="O130" s="2220"/>
      <c r="P130" s="2220"/>
      <c r="Q130" s="2220"/>
      <c r="R130" s="2220"/>
      <c r="S130" s="2220"/>
      <c r="T130" s="2220"/>
      <c r="U130" s="2220"/>
      <c r="V130" s="2220"/>
      <c r="W130" s="2260"/>
      <c r="X130" s="2260"/>
      <c r="Y130" s="2260"/>
      <c r="Z130" s="2260"/>
      <c r="AA130" s="2220"/>
      <c r="AB130" s="2220"/>
      <c r="AC130" s="2220"/>
      <c r="AD130" s="2220"/>
      <c r="AE130" s="2220"/>
      <c r="AF130" s="2220"/>
      <c r="AG130" s="2220"/>
      <c r="AH130" s="2220"/>
      <c r="AI130" s="2220"/>
      <c r="AJ130" s="2220"/>
      <c r="AK130" s="2220"/>
      <c r="AL130" s="2220"/>
      <c r="AM130" s="2220"/>
      <c r="AN130" s="2220"/>
      <c r="AO130" s="2220"/>
      <c r="AP130" s="2220"/>
      <c r="AQ130" s="2220"/>
      <c r="AR130" s="2220" t="s">
        <v>311</v>
      </c>
      <c r="AS130" s="2220"/>
      <c r="AT130" s="2220"/>
      <c r="AU130" s="2220"/>
      <c r="AV130" s="2220"/>
      <c r="AW130" s="2220"/>
      <c r="AX130" s="2220"/>
      <c r="AY130" s="2220"/>
      <c r="AZ130" s="2220"/>
      <c r="BA130" s="2220"/>
      <c r="BB130" s="2220"/>
      <c r="BC130" s="2220"/>
      <c r="BD130" s="2220"/>
      <c r="BE130" s="2220"/>
      <c r="BF130" s="2220"/>
      <c r="BG130" s="2220"/>
      <c r="BH130" s="2220"/>
      <c r="BI130" s="2220"/>
      <c r="BJ130" s="2220"/>
      <c r="BK130" s="2220"/>
      <c r="BL130" s="2220"/>
      <c r="BM130" s="2220"/>
      <c r="BN130" s="2220"/>
      <c r="BO130" s="2220"/>
      <c r="BP130" s="2220"/>
      <c r="BQ130" s="2220"/>
      <c r="BR130" s="2220"/>
      <c r="BS130" s="2258" t="s">
        <v>765</v>
      </c>
      <c r="BT130" s="2220"/>
      <c r="BU130" s="2220"/>
      <c r="BV130" s="2220"/>
      <c r="BW130" s="2220"/>
      <c r="BX130" s="2221"/>
      <c r="BY130" s="2221"/>
      <c r="BZ130" s="2221"/>
      <c r="CA130" s="2221"/>
      <c r="CB130" s="2221"/>
      <c r="CC130" s="2221"/>
      <c r="CD130" s="2221"/>
      <c r="CE130" s="2221"/>
      <c r="CF130" s="2221"/>
      <c r="CG130" s="2846"/>
      <c r="CH130" s="2846"/>
      <c r="CI130" s="2221"/>
      <c r="CJ130" s="2846"/>
      <c r="CK130" s="2846"/>
      <c r="CL130" s="2846"/>
      <c r="CZ130" s="2729" t="s">
        <v>790</v>
      </c>
    </row>
    <row r="131" spans="3:104" s="2847" customFormat="1" ht="15" hidden="1" customHeight="1">
      <c r="C131" s="2267" t="s">
        <v>802</v>
      </c>
      <c r="D131" s="2263"/>
      <c r="E131" s="2263"/>
      <c r="F131" s="2263"/>
      <c r="G131" s="2263"/>
      <c r="H131" s="2263"/>
      <c r="I131" s="2220"/>
      <c r="J131" s="2220"/>
      <c r="K131" s="2220"/>
      <c r="L131" s="2220"/>
      <c r="M131" s="2220"/>
      <c r="N131" s="2220"/>
      <c r="O131" s="2220"/>
      <c r="P131" s="2220"/>
      <c r="Q131" s="2220"/>
      <c r="R131" s="2220"/>
      <c r="S131" s="2220"/>
      <c r="T131" s="2220"/>
      <c r="U131" s="2220"/>
      <c r="V131" s="2220"/>
      <c r="W131" s="2260"/>
      <c r="X131" s="2260"/>
      <c r="Y131" s="2260"/>
      <c r="Z131" s="2260"/>
      <c r="AA131" s="2220"/>
      <c r="AB131" s="2220"/>
      <c r="AC131" s="2220"/>
      <c r="AD131" s="2220"/>
      <c r="AE131" s="2220"/>
      <c r="AF131" s="2220"/>
      <c r="AG131" s="2220"/>
      <c r="AH131" s="2220"/>
      <c r="AI131" s="2220"/>
      <c r="AJ131" s="2220"/>
      <c r="AK131" s="2220"/>
      <c r="AL131" s="2220"/>
      <c r="AM131" s="2220"/>
      <c r="AN131" s="2220"/>
      <c r="AO131" s="2220"/>
      <c r="AP131" s="2220" t="s">
        <v>803</v>
      </c>
      <c r="AQ131" s="2220"/>
      <c r="AR131" s="2220"/>
      <c r="AS131" s="2220"/>
      <c r="AT131" s="2220"/>
      <c r="AU131" s="2220"/>
      <c r="AV131" s="2220"/>
      <c r="AW131" s="2220"/>
      <c r="AX131" s="2220"/>
      <c r="AY131" s="2220"/>
      <c r="AZ131" s="2220"/>
      <c r="BA131" s="2220"/>
      <c r="BB131" s="2220"/>
      <c r="BC131" s="2220"/>
      <c r="BD131" s="2220"/>
      <c r="BE131" s="2220"/>
      <c r="BF131" s="2220"/>
      <c r="BG131" s="2220"/>
      <c r="BH131" s="2220"/>
      <c r="BI131" s="2220"/>
      <c r="BJ131" s="2220"/>
      <c r="BK131" s="2220"/>
      <c r="BL131" s="2220"/>
      <c r="BM131" s="2220"/>
      <c r="BN131" s="2220"/>
      <c r="BO131" s="2220"/>
      <c r="BP131" s="2220"/>
      <c r="BQ131" s="2220"/>
      <c r="BR131" s="2220"/>
      <c r="BS131" s="2258" t="s">
        <v>765</v>
      </c>
      <c r="BT131" s="2220"/>
      <c r="BU131" s="2220"/>
      <c r="BV131" s="2220"/>
      <c r="BW131" s="2220"/>
      <c r="BX131" s="2221"/>
      <c r="BY131" s="2221"/>
      <c r="BZ131" s="2221"/>
      <c r="CA131" s="2221"/>
      <c r="CB131" s="2221"/>
      <c r="CC131" s="2221"/>
      <c r="CD131" s="2221"/>
      <c r="CE131" s="2221"/>
      <c r="CF131" s="2221"/>
      <c r="CG131" s="2846"/>
      <c r="CH131" s="2846"/>
      <c r="CI131" s="2221"/>
      <c r="CJ131" s="2846"/>
      <c r="CK131" s="2846"/>
      <c r="CL131" s="2846"/>
      <c r="CZ131" s="2729" t="s">
        <v>790</v>
      </c>
    </row>
    <row r="132" spans="3:104" s="2847" customFormat="1" ht="15" hidden="1" customHeight="1">
      <c r="C132" s="2267" t="s">
        <v>804</v>
      </c>
      <c r="D132" s="2263"/>
      <c r="E132" s="2263"/>
      <c r="F132" s="2263"/>
      <c r="G132" s="2263"/>
      <c r="H132" s="2263"/>
      <c r="I132" s="2220"/>
      <c r="J132" s="2220"/>
      <c r="K132" s="2220"/>
      <c r="L132" s="2220"/>
      <c r="M132" s="2220"/>
      <c r="N132" s="2220"/>
      <c r="O132" s="2220"/>
      <c r="P132" s="2220"/>
      <c r="Q132" s="2220"/>
      <c r="R132" s="2220"/>
      <c r="S132" s="2220"/>
      <c r="T132" s="2220"/>
      <c r="U132" s="2220"/>
      <c r="V132" s="2220"/>
      <c r="W132" s="2260"/>
      <c r="X132" s="2260"/>
      <c r="Y132" s="2260"/>
      <c r="Z132" s="2260"/>
      <c r="AA132" s="2220"/>
      <c r="AB132" s="2220"/>
      <c r="AC132" s="2220"/>
      <c r="AD132" s="2220"/>
      <c r="AE132" s="2220"/>
      <c r="AF132" s="2220"/>
      <c r="AG132" s="2220"/>
      <c r="AH132" s="2220"/>
      <c r="AI132" s="2220"/>
      <c r="AJ132" s="2220"/>
      <c r="AK132" s="2220"/>
      <c r="AL132" s="2220"/>
      <c r="AM132" s="2220"/>
      <c r="AN132" s="2220"/>
      <c r="AO132" s="2220"/>
      <c r="AP132" s="2220" t="s">
        <v>796</v>
      </c>
      <c r="AQ132" s="2220"/>
      <c r="AR132" s="2220"/>
      <c r="AS132" s="2220"/>
      <c r="AT132" s="2220"/>
      <c r="AU132" s="2220"/>
      <c r="AV132" s="2220"/>
      <c r="AW132" s="2220"/>
      <c r="AX132" s="2220"/>
      <c r="AY132" s="2220"/>
      <c r="AZ132" s="2220"/>
      <c r="BA132" s="2220"/>
      <c r="BB132" s="2220"/>
      <c r="BC132" s="2220"/>
      <c r="BD132" s="2220"/>
      <c r="BE132" s="2220"/>
      <c r="BF132" s="2220"/>
      <c r="BG132" s="2220"/>
      <c r="BH132" s="2220"/>
      <c r="BI132" s="2220"/>
      <c r="BJ132" s="2220"/>
      <c r="BK132" s="2220"/>
      <c r="BL132" s="2220"/>
      <c r="BM132" s="2220"/>
      <c r="BN132" s="2220"/>
      <c r="BO132" s="2220"/>
      <c r="BP132" s="2220"/>
      <c r="BQ132" s="2220"/>
      <c r="BR132" s="2220"/>
      <c r="BS132" s="2258" t="s">
        <v>765</v>
      </c>
      <c r="BT132" s="2220"/>
      <c r="BU132" s="2220"/>
      <c r="BV132" s="2220"/>
      <c r="BW132" s="2220"/>
      <c r="BX132" s="2221"/>
      <c r="BY132" s="2221"/>
      <c r="BZ132" s="2221"/>
      <c r="CA132" s="2221"/>
      <c r="CB132" s="2221"/>
      <c r="CC132" s="2221"/>
      <c r="CD132" s="2221"/>
      <c r="CE132" s="2221"/>
      <c r="CF132" s="2221"/>
      <c r="CG132" s="2846"/>
      <c r="CH132" s="2846"/>
      <c r="CI132" s="2221"/>
      <c r="CJ132" s="2846"/>
      <c r="CK132" s="2846"/>
      <c r="CL132" s="2846"/>
      <c r="CZ132" s="2729" t="s">
        <v>790</v>
      </c>
    </row>
    <row r="133" spans="3:104" s="2847" customFormat="1" ht="30.75" hidden="1" customHeight="1">
      <c r="C133" s="2267" t="s">
        <v>805</v>
      </c>
      <c r="D133" s="2263"/>
      <c r="E133" s="2263"/>
      <c r="F133" s="2263"/>
      <c r="G133" s="2263"/>
      <c r="H133" s="2263"/>
      <c r="I133" s="2220"/>
      <c r="J133" s="2220"/>
      <c r="K133" s="2220"/>
      <c r="L133" s="2220"/>
      <c r="M133" s="2220"/>
      <c r="N133" s="2220"/>
      <c r="O133" s="2220"/>
      <c r="P133" s="2220"/>
      <c r="Q133" s="2220"/>
      <c r="R133" s="2220"/>
      <c r="S133" s="2220"/>
      <c r="T133" s="2220"/>
      <c r="U133" s="2220"/>
      <c r="V133" s="2220"/>
      <c r="W133" s="2260"/>
      <c r="X133" s="2260"/>
      <c r="Y133" s="2260"/>
      <c r="Z133" s="2260"/>
      <c r="AA133" s="2220"/>
      <c r="AB133" s="2220"/>
      <c r="AC133" s="2220"/>
      <c r="AD133" s="2220"/>
      <c r="AE133" s="2220"/>
      <c r="AF133" s="2220"/>
      <c r="AG133" s="2220"/>
      <c r="AH133" s="2220"/>
      <c r="AI133" s="2220"/>
      <c r="AJ133" s="2220" t="s">
        <v>806</v>
      </c>
      <c r="AK133" s="2220" t="s">
        <v>807</v>
      </c>
      <c r="AL133" s="2220"/>
      <c r="AM133" s="2220"/>
      <c r="AN133" s="2220"/>
      <c r="AO133" s="2220"/>
      <c r="AP133" s="2220"/>
      <c r="AQ133" s="2220"/>
      <c r="AR133" s="2220" t="s">
        <v>215</v>
      </c>
      <c r="AS133" s="2220"/>
      <c r="AT133" s="2220"/>
      <c r="AU133" s="2220"/>
      <c r="AV133" s="2220"/>
      <c r="AW133" s="2220"/>
      <c r="AX133" s="2220"/>
      <c r="AY133" s="2220"/>
      <c r="AZ133" s="2220"/>
      <c r="BA133" s="2220"/>
      <c r="BB133" s="2220"/>
      <c r="BC133" s="2220"/>
      <c r="BD133" s="2220"/>
      <c r="BE133" s="2220"/>
      <c r="BF133" s="2220"/>
      <c r="BG133" s="2220"/>
      <c r="BH133" s="2220"/>
      <c r="BI133" s="2220"/>
      <c r="BJ133" s="2220"/>
      <c r="BK133" s="2220"/>
      <c r="BL133" s="2220"/>
      <c r="BM133" s="2220"/>
      <c r="BN133" s="2220"/>
      <c r="BO133" s="2220"/>
      <c r="BP133" s="2220"/>
      <c r="BQ133" s="2220"/>
      <c r="BR133" s="2220"/>
      <c r="BS133" s="2258" t="s">
        <v>765</v>
      </c>
      <c r="BT133" s="2220"/>
      <c r="BU133" s="2220"/>
      <c r="BV133" s="2220"/>
      <c r="BW133" s="2220"/>
      <c r="BX133" s="2221"/>
      <c r="BY133" s="2221"/>
      <c r="BZ133" s="2221"/>
      <c r="CA133" s="2221"/>
      <c r="CB133" s="2221"/>
      <c r="CC133" s="2221" t="s">
        <v>808</v>
      </c>
      <c r="CD133" s="2221"/>
      <c r="CE133" s="2221"/>
      <c r="CF133" s="2221"/>
      <c r="CG133" s="2846"/>
      <c r="CH133" s="2846"/>
      <c r="CI133" s="2221"/>
      <c r="CJ133" s="2846"/>
      <c r="CK133" s="2846"/>
      <c r="CL133" s="2846"/>
      <c r="CZ133" s="2729" t="s">
        <v>790</v>
      </c>
    </row>
    <row r="134" spans="3:104" s="2847" customFormat="1" ht="76.5" hidden="1" customHeight="1">
      <c r="C134" s="2273" t="s">
        <v>809</v>
      </c>
      <c r="D134" s="2263"/>
      <c r="E134" s="2263"/>
      <c r="F134" s="2263"/>
      <c r="G134" s="2263"/>
      <c r="H134" s="2263"/>
      <c r="I134" s="2220"/>
      <c r="J134" s="2220"/>
      <c r="K134" s="2220"/>
      <c r="L134" s="2220"/>
      <c r="M134" s="2220"/>
      <c r="N134" s="2220"/>
      <c r="O134" s="2220"/>
      <c r="P134" s="2220"/>
      <c r="Q134" s="2220"/>
      <c r="R134" s="2220"/>
      <c r="S134" s="2220"/>
      <c r="T134" s="2220"/>
      <c r="U134" s="2220"/>
      <c r="V134" s="2220"/>
      <c r="W134" s="2260"/>
      <c r="X134" s="2260"/>
      <c r="Y134" s="2260"/>
      <c r="Z134" s="2260"/>
      <c r="AA134" s="2220"/>
      <c r="AB134" s="2220"/>
      <c r="AC134" s="2220"/>
      <c r="AD134" s="2220"/>
      <c r="AE134" s="2220"/>
      <c r="AF134" s="2220"/>
      <c r="AG134" s="2220"/>
      <c r="AH134" s="2220"/>
      <c r="AI134" s="2220"/>
      <c r="AJ134" s="2220"/>
      <c r="AK134" s="2220" t="s">
        <v>694</v>
      </c>
      <c r="AL134" s="2220" t="s">
        <v>810</v>
      </c>
      <c r="AM134" s="2220" t="s">
        <v>811</v>
      </c>
      <c r="AN134" s="2220"/>
      <c r="AO134" s="2220" t="s">
        <v>812</v>
      </c>
      <c r="AP134" s="2220"/>
      <c r="AQ134" s="2220"/>
      <c r="AR134" s="2220"/>
      <c r="AS134" s="2220"/>
      <c r="AT134" s="2220"/>
      <c r="AU134" s="2220"/>
      <c r="AV134" s="2220"/>
      <c r="AW134" s="2220"/>
      <c r="AX134" s="2220"/>
      <c r="AY134" s="2220"/>
      <c r="AZ134" s="2220"/>
      <c r="BA134" s="2220"/>
      <c r="BB134" s="2220"/>
      <c r="BC134" s="2220"/>
      <c r="BD134" s="2220"/>
      <c r="BE134" s="2220"/>
      <c r="BF134" s="2220"/>
      <c r="BG134" s="2220"/>
      <c r="BH134" s="2220"/>
      <c r="BI134" s="2220"/>
      <c r="BJ134" s="2220"/>
      <c r="BK134" s="2220"/>
      <c r="BL134" s="2220"/>
      <c r="BM134" s="2220"/>
      <c r="BN134" s="2220"/>
      <c r="BO134" s="2220"/>
      <c r="BP134" s="2220"/>
      <c r="BQ134" s="2220"/>
      <c r="BR134" s="2220"/>
      <c r="BS134" s="2258" t="s">
        <v>765</v>
      </c>
      <c r="BT134" s="2220"/>
      <c r="BU134" s="2220"/>
      <c r="BV134" s="2220"/>
      <c r="BW134" s="2220"/>
      <c r="BX134" s="2221"/>
      <c r="BY134" s="2221"/>
      <c r="BZ134" s="2221"/>
      <c r="CA134" s="2221"/>
      <c r="CB134" s="2221"/>
      <c r="CC134" s="2221" t="s">
        <v>813</v>
      </c>
      <c r="CD134" s="2221"/>
      <c r="CE134" s="2221"/>
      <c r="CF134" s="2221"/>
      <c r="CG134" s="2846"/>
      <c r="CH134" s="2846"/>
      <c r="CI134" s="2221"/>
      <c r="CJ134" s="2846"/>
      <c r="CK134" s="2846"/>
      <c r="CL134" s="2846"/>
      <c r="CZ134" s="2729" t="s">
        <v>790</v>
      </c>
    </row>
    <row r="135" spans="3:104" s="2847" customFormat="1" ht="30.75" hidden="1" customHeight="1">
      <c r="C135" s="2273" t="s">
        <v>814</v>
      </c>
      <c r="D135" s="2263"/>
      <c r="E135" s="2263"/>
      <c r="F135" s="2263"/>
      <c r="G135" s="2263"/>
      <c r="H135" s="2263"/>
      <c r="I135" s="2220"/>
      <c r="J135" s="2220"/>
      <c r="K135" s="2220"/>
      <c r="L135" s="2220"/>
      <c r="M135" s="2220"/>
      <c r="N135" s="2220"/>
      <c r="O135" s="2220"/>
      <c r="P135" s="2220"/>
      <c r="Q135" s="2220"/>
      <c r="R135" s="2220"/>
      <c r="S135" s="2220"/>
      <c r="T135" s="2220"/>
      <c r="U135" s="2220"/>
      <c r="V135" s="2220"/>
      <c r="W135" s="2260"/>
      <c r="X135" s="2260"/>
      <c r="Y135" s="2260"/>
      <c r="Z135" s="2260"/>
      <c r="AA135" s="2220"/>
      <c r="AB135" s="2220"/>
      <c r="AC135" s="2220"/>
      <c r="AD135" s="2220"/>
      <c r="AE135" s="2220"/>
      <c r="AF135" s="2220"/>
      <c r="AG135" s="2220"/>
      <c r="AH135" s="2220"/>
      <c r="AI135" s="2220"/>
      <c r="AJ135" s="2220"/>
      <c r="AK135" s="2220" t="s">
        <v>815</v>
      </c>
      <c r="AL135" s="2220" t="s">
        <v>816</v>
      </c>
      <c r="AM135" s="2220"/>
      <c r="AN135" s="2272" t="s">
        <v>623</v>
      </c>
      <c r="AO135" s="2220" t="s">
        <v>812</v>
      </c>
      <c r="AP135" s="2220"/>
      <c r="AQ135" s="2220"/>
      <c r="AR135" s="2220"/>
      <c r="AS135" s="2220"/>
      <c r="AT135" s="2220"/>
      <c r="AU135" s="2220"/>
      <c r="AV135" s="2220"/>
      <c r="AW135" s="2220"/>
      <c r="AX135" s="2220"/>
      <c r="AY135" s="2220"/>
      <c r="AZ135" s="2220"/>
      <c r="BA135" s="2220"/>
      <c r="BB135" s="2220"/>
      <c r="BC135" s="2220"/>
      <c r="BD135" s="2220"/>
      <c r="BE135" s="2220"/>
      <c r="BF135" s="2220"/>
      <c r="BG135" s="2220"/>
      <c r="BH135" s="2220"/>
      <c r="BI135" s="2220"/>
      <c r="BJ135" s="2220"/>
      <c r="BK135" s="2220"/>
      <c r="BL135" s="2220"/>
      <c r="BM135" s="2220"/>
      <c r="BN135" s="2220"/>
      <c r="BO135" s="2220"/>
      <c r="BP135" s="2220"/>
      <c r="BQ135" s="2220"/>
      <c r="BR135" s="2220"/>
      <c r="BS135" s="2258" t="s">
        <v>765</v>
      </c>
      <c r="BT135" s="2220"/>
      <c r="BU135" s="2220"/>
      <c r="BV135" s="2220"/>
      <c r="BW135" s="2220"/>
      <c r="BX135" s="2221"/>
      <c r="BY135" s="2221"/>
      <c r="BZ135" s="2221"/>
      <c r="CA135" s="2221"/>
      <c r="CB135" s="2221"/>
      <c r="CC135" s="2221" t="s">
        <v>808</v>
      </c>
      <c r="CD135" s="2221"/>
      <c r="CE135" s="2221"/>
      <c r="CF135" s="2221"/>
      <c r="CG135" s="2846"/>
      <c r="CH135" s="2846"/>
      <c r="CI135" s="2221"/>
      <c r="CJ135" s="2846"/>
      <c r="CK135" s="2846"/>
      <c r="CL135" s="2846"/>
      <c r="CZ135" s="2729" t="s">
        <v>790</v>
      </c>
    </row>
    <row r="136" spans="3:104" s="2847" customFormat="1" ht="15" hidden="1" customHeight="1">
      <c r="C136" s="2267" t="s">
        <v>817</v>
      </c>
      <c r="D136" s="2263"/>
      <c r="E136" s="2263"/>
      <c r="F136" s="2263"/>
      <c r="G136" s="2263"/>
      <c r="H136" s="2263"/>
      <c r="I136" s="2220"/>
      <c r="J136" s="2220"/>
      <c r="K136" s="2220"/>
      <c r="L136" s="2220"/>
      <c r="M136" s="2220"/>
      <c r="N136" s="2220"/>
      <c r="O136" s="2220"/>
      <c r="P136" s="2220"/>
      <c r="Q136" s="2220"/>
      <c r="R136" s="2220"/>
      <c r="S136" s="2220"/>
      <c r="T136" s="2220"/>
      <c r="U136" s="2220"/>
      <c r="V136" s="2220"/>
      <c r="W136" s="2260"/>
      <c r="X136" s="2260"/>
      <c r="Y136" s="2260"/>
      <c r="Z136" s="2260"/>
      <c r="AA136" s="2220"/>
      <c r="AB136" s="2220"/>
      <c r="AC136" s="2220"/>
      <c r="AD136" s="2220"/>
      <c r="AE136" s="2220"/>
      <c r="AF136" s="2220"/>
      <c r="AG136" s="2220"/>
      <c r="AH136" s="2220"/>
      <c r="AI136" s="2220"/>
      <c r="AJ136" s="2220" t="s">
        <v>818</v>
      </c>
      <c r="AK136" s="2220" t="s">
        <v>819</v>
      </c>
      <c r="AL136" s="2220"/>
      <c r="AM136" s="2220"/>
      <c r="AN136" s="2220"/>
      <c r="AO136" s="2220"/>
      <c r="AP136" s="2220"/>
      <c r="AQ136" s="2220"/>
      <c r="AR136" s="2220"/>
      <c r="AS136" s="2220"/>
      <c r="AT136" s="2220"/>
      <c r="AU136" s="2220"/>
      <c r="AV136" s="2220"/>
      <c r="AW136" s="2220"/>
      <c r="AX136" s="2220"/>
      <c r="AY136" s="2220"/>
      <c r="AZ136" s="2220"/>
      <c r="BA136" s="2220"/>
      <c r="BB136" s="2220"/>
      <c r="BC136" s="2220"/>
      <c r="BD136" s="2220"/>
      <c r="BE136" s="2220"/>
      <c r="BF136" s="2220"/>
      <c r="BG136" s="2220"/>
      <c r="BH136" s="2220"/>
      <c r="BI136" s="2220"/>
      <c r="BJ136" s="2220"/>
      <c r="BK136" s="2220"/>
      <c r="BL136" s="2220"/>
      <c r="BM136" s="2220"/>
      <c r="BN136" s="2220"/>
      <c r="BO136" s="2220"/>
      <c r="BP136" s="2220"/>
      <c r="BQ136" s="2220"/>
      <c r="BR136" s="2220"/>
      <c r="BS136" s="2258" t="s">
        <v>765</v>
      </c>
      <c r="BT136" s="2220"/>
      <c r="BU136" s="2220"/>
      <c r="BV136" s="2220"/>
      <c r="BW136" s="2220"/>
      <c r="BX136" s="2221"/>
      <c r="BY136" s="2221"/>
      <c r="BZ136" s="2221"/>
      <c r="CA136" s="2221"/>
      <c r="CB136" s="2221"/>
      <c r="CC136" s="2221"/>
      <c r="CD136" s="2221"/>
      <c r="CE136" s="2221"/>
      <c r="CF136" s="2221"/>
      <c r="CG136" s="2846"/>
      <c r="CH136" s="2846"/>
      <c r="CI136" s="2221"/>
      <c r="CJ136" s="2846"/>
      <c r="CK136" s="2846"/>
      <c r="CL136" s="2846"/>
      <c r="CZ136" s="2729" t="s">
        <v>790</v>
      </c>
    </row>
    <row r="137" spans="3:104" s="2847" customFormat="1" ht="30.75" hidden="1" customHeight="1">
      <c r="C137" s="2267" t="s">
        <v>820</v>
      </c>
      <c r="D137" s="2263"/>
      <c r="E137" s="2263"/>
      <c r="F137" s="2263"/>
      <c r="G137" s="2263"/>
      <c r="H137" s="2263"/>
      <c r="I137" s="2220"/>
      <c r="J137" s="2220"/>
      <c r="K137" s="2220"/>
      <c r="L137" s="2220"/>
      <c r="M137" s="2220"/>
      <c r="N137" s="2220"/>
      <c r="O137" s="2220"/>
      <c r="P137" s="2220"/>
      <c r="Q137" s="2220"/>
      <c r="R137" s="2220"/>
      <c r="S137" s="2220"/>
      <c r="T137" s="2220"/>
      <c r="U137" s="2220"/>
      <c r="V137" s="2220"/>
      <c r="W137" s="2260"/>
      <c r="X137" s="2260"/>
      <c r="Y137" s="2260"/>
      <c r="Z137" s="2260"/>
      <c r="AA137" s="2220"/>
      <c r="AB137" s="2220"/>
      <c r="AC137" s="2220"/>
      <c r="AD137" s="2220"/>
      <c r="AE137" s="2220"/>
      <c r="AF137" s="2220"/>
      <c r="AG137" s="2220"/>
      <c r="AH137" s="2220"/>
      <c r="AI137" s="2220"/>
      <c r="AJ137" s="2220" t="s">
        <v>821</v>
      </c>
      <c r="AK137" s="2220" t="s">
        <v>822</v>
      </c>
      <c r="AL137" s="2220"/>
      <c r="AM137" s="2220"/>
      <c r="AN137" s="2220"/>
      <c r="AO137" s="2220"/>
      <c r="AP137" s="2220"/>
      <c r="AQ137" s="2220"/>
      <c r="AR137" s="2220"/>
      <c r="AS137" s="2220"/>
      <c r="AT137" s="2220"/>
      <c r="AU137" s="2220"/>
      <c r="AV137" s="2220"/>
      <c r="AW137" s="2220"/>
      <c r="AX137" s="2220"/>
      <c r="AY137" s="2220"/>
      <c r="AZ137" s="2220"/>
      <c r="BA137" s="2220"/>
      <c r="BB137" s="2220"/>
      <c r="BC137" s="2220"/>
      <c r="BD137" s="2220"/>
      <c r="BE137" s="2220"/>
      <c r="BF137" s="2220"/>
      <c r="BG137" s="2220"/>
      <c r="BH137" s="2220"/>
      <c r="BI137" s="2220"/>
      <c r="BJ137" s="2220"/>
      <c r="BK137" s="2220"/>
      <c r="BL137" s="2220"/>
      <c r="BM137" s="2220"/>
      <c r="BN137" s="2220"/>
      <c r="BO137" s="2220"/>
      <c r="BP137" s="2220"/>
      <c r="BQ137" s="2220"/>
      <c r="BR137" s="2220"/>
      <c r="BS137" s="2258" t="s">
        <v>765</v>
      </c>
      <c r="BT137" s="2220"/>
      <c r="BU137" s="2220"/>
      <c r="BV137" s="2220"/>
      <c r="BW137" s="2220"/>
      <c r="BX137" s="2221"/>
      <c r="BY137" s="2221"/>
      <c r="BZ137" s="2221"/>
      <c r="CA137" s="2221"/>
      <c r="CB137" s="2221"/>
      <c r="CC137" s="2221"/>
      <c r="CD137" s="2221"/>
      <c r="CE137" s="2221"/>
      <c r="CF137" s="2221"/>
      <c r="CG137" s="2846"/>
      <c r="CH137" s="2846"/>
      <c r="CI137" s="2221"/>
      <c r="CJ137" s="2846"/>
      <c r="CK137" s="2846"/>
      <c r="CL137" s="2846"/>
      <c r="CZ137" s="2729" t="s">
        <v>790</v>
      </c>
    </row>
    <row r="138" spans="3:104" s="2847" customFormat="1" ht="15" hidden="1" customHeight="1">
      <c r="C138" s="2273" t="s">
        <v>823</v>
      </c>
      <c r="D138" s="2263"/>
      <c r="E138" s="2263"/>
      <c r="F138" s="2263"/>
      <c r="G138" s="2263"/>
      <c r="H138" s="2263"/>
      <c r="I138" s="2220"/>
      <c r="J138" s="2220"/>
      <c r="K138" s="2220"/>
      <c r="L138" s="2220"/>
      <c r="M138" s="2220"/>
      <c r="N138" s="2220"/>
      <c r="O138" s="2220"/>
      <c r="P138" s="2220"/>
      <c r="Q138" s="2220"/>
      <c r="R138" s="2220"/>
      <c r="S138" s="2220"/>
      <c r="T138" s="2220"/>
      <c r="U138" s="2220"/>
      <c r="V138" s="2220"/>
      <c r="W138" s="2260"/>
      <c r="X138" s="2260"/>
      <c r="Y138" s="2260"/>
      <c r="Z138" s="2260"/>
      <c r="AA138" s="2220"/>
      <c r="AB138" s="2220"/>
      <c r="AC138" s="2220"/>
      <c r="AD138" s="2220"/>
      <c r="AE138" s="2220"/>
      <c r="AF138" s="2220"/>
      <c r="AG138" s="2220"/>
      <c r="AH138" s="2220" t="s">
        <v>824</v>
      </c>
      <c r="AI138" s="2220"/>
      <c r="AJ138" s="2220"/>
      <c r="AK138" s="2220" t="s">
        <v>203</v>
      </c>
      <c r="AL138" s="2220"/>
      <c r="AM138" s="2220"/>
      <c r="AN138" s="2220"/>
      <c r="AO138" s="2220"/>
      <c r="AP138" s="2220"/>
      <c r="AQ138" s="2220"/>
      <c r="AR138" s="2220"/>
      <c r="AS138" s="2220"/>
      <c r="AT138" s="2220"/>
      <c r="AU138" s="2220"/>
      <c r="AV138" s="2220"/>
      <c r="AW138" s="2220"/>
      <c r="AX138" s="2220"/>
      <c r="AY138" s="2220"/>
      <c r="AZ138" s="2220"/>
      <c r="BA138" s="2220"/>
      <c r="BB138" s="2220"/>
      <c r="BC138" s="2220"/>
      <c r="BD138" s="2220"/>
      <c r="BE138" s="2220"/>
      <c r="BF138" s="2220"/>
      <c r="BG138" s="2220"/>
      <c r="BH138" s="2220"/>
      <c r="BI138" s="2220"/>
      <c r="BJ138" s="2220"/>
      <c r="BK138" s="2220"/>
      <c r="BL138" s="2220"/>
      <c r="BM138" s="2220"/>
      <c r="BN138" s="2220"/>
      <c r="BO138" s="2220"/>
      <c r="BP138" s="2220"/>
      <c r="BQ138" s="2220"/>
      <c r="BR138" s="2220"/>
      <c r="BS138" s="2258" t="s">
        <v>765</v>
      </c>
      <c r="BT138" s="2220"/>
      <c r="BU138" s="2220"/>
      <c r="BV138" s="2220"/>
      <c r="BW138" s="2220"/>
      <c r="BX138" s="2221"/>
      <c r="BY138" s="2221"/>
      <c r="BZ138" s="2221"/>
      <c r="CA138" s="2221"/>
      <c r="CB138" s="2221"/>
      <c r="CC138" s="2221"/>
      <c r="CD138" s="2221"/>
      <c r="CE138" s="2221"/>
      <c r="CF138" s="2221"/>
      <c r="CG138" s="2846"/>
      <c r="CH138" s="2846"/>
      <c r="CI138" s="2221"/>
      <c r="CJ138" s="2846"/>
      <c r="CK138" s="2846"/>
      <c r="CL138" s="2846"/>
      <c r="CZ138" s="2729" t="s">
        <v>790</v>
      </c>
    </row>
    <row r="139" spans="3:104" s="2847" customFormat="1" ht="30.75" hidden="1" customHeight="1">
      <c r="C139" s="2273" t="s">
        <v>825</v>
      </c>
      <c r="D139" s="2263"/>
      <c r="E139" s="2263"/>
      <c r="F139" s="2263"/>
      <c r="G139" s="2263"/>
      <c r="H139" s="2263"/>
      <c r="I139" s="2220"/>
      <c r="J139" s="2220"/>
      <c r="K139" s="2220"/>
      <c r="L139" s="2220"/>
      <c r="M139" s="2220"/>
      <c r="N139" s="2220"/>
      <c r="O139" s="2220"/>
      <c r="P139" s="2220"/>
      <c r="Q139" s="2220"/>
      <c r="R139" s="2220"/>
      <c r="S139" s="2220"/>
      <c r="T139" s="2220"/>
      <c r="U139" s="2220"/>
      <c r="V139" s="2220"/>
      <c r="W139" s="2260"/>
      <c r="X139" s="2260"/>
      <c r="Y139" s="2260"/>
      <c r="Z139" s="2260"/>
      <c r="AA139" s="2220"/>
      <c r="AB139" s="2220"/>
      <c r="AC139" s="2220"/>
      <c r="AD139" s="2220"/>
      <c r="AE139" s="2220"/>
      <c r="AF139" s="2220"/>
      <c r="AG139" s="2220" t="s">
        <v>826</v>
      </c>
      <c r="AH139" s="2220" t="s">
        <v>826</v>
      </c>
      <c r="AI139" s="2220"/>
      <c r="AJ139" s="2220"/>
      <c r="AK139" s="2220"/>
      <c r="AL139" s="2220" t="s">
        <v>827</v>
      </c>
      <c r="AM139" s="2220" t="s">
        <v>203</v>
      </c>
      <c r="AN139" s="2220" t="s">
        <v>694</v>
      </c>
      <c r="AO139" s="2220"/>
      <c r="AP139" s="2220"/>
      <c r="AQ139" s="2220"/>
      <c r="AR139" s="2220"/>
      <c r="AS139" s="2220"/>
      <c r="AT139" s="2220"/>
      <c r="AU139" s="2220"/>
      <c r="AV139" s="2220"/>
      <c r="AW139" s="2220"/>
      <c r="AX139" s="2220"/>
      <c r="AY139" s="2220"/>
      <c r="AZ139" s="2220"/>
      <c r="BA139" s="2220"/>
      <c r="BB139" s="2220"/>
      <c r="BC139" s="2220"/>
      <c r="BD139" s="2220"/>
      <c r="BE139" s="2220"/>
      <c r="BF139" s="2220"/>
      <c r="BG139" s="2220"/>
      <c r="BH139" s="2220"/>
      <c r="BI139" s="2220"/>
      <c r="BJ139" s="2220"/>
      <c r="BK139" s="2220"/>
      <c r="BL139" s="2220"/>
      <c r="BM139" s="2220"/>
      <c r="BN139" s="2220"/>
      <c r="BO139" s="2220"/>
      <c r="BP139" s="2220"/>
      <c r="BQ139" s="2220"/>
      <c r="BR139" s="2220"/>
      <c r="BS139" s="2258" t="s">
        <v>765</v>
      </c>
      <c r="BT139" s="2220"/>
      <c r="BU139" s="2220"/>
      <c r="BV139" s="2220"/>
      <c r="BW139" s="2220"/>
      <c r="BX139" s="2221"/>
      <c r="BY139" s="2221"/>
      <c r="BZ139" s="2221"/>
      <c r="CA139" s="2221"/>
      <c r="CB139" s="2221"/>
      <c r="CC139" s="2221" t="s">
        <v>828</v>
      </c>
      <c r="CD139" s="2221"/>
      <c r="CE139" s="2221"/>
      <c r="CF139" s="2221"/>
      <c r="CG139" s="2846"/>
      <c r="CH139" s="2846"/>
      <c r="CI139" s="2221"/>
      <c r="CJ139" s="2846"/>
      <c r="CK139" s="2846"/>
      <c r="CL139" s="2846"/>
      <c r="CZ139" s="2729" t="s">
        <v>790</v>
      </c>
    </row>
    <row r="140" spans="3:104" s="2847" customFormat="1" ht="15" hidden="1" customHeight="1">
      <c r="C140" s="2273" t="s">
        <v>829</v>
      </c>
      <c r="D140" s="2263"/>
      <c r="E140" s="2263"/>
      <c r="F140" s="2263"/>
      <c r="G140" s="2263"/>
      <c r="H140" s="2263"/>
      <c r="I140" s="2220"/>
      <c r="J140" s="2220"/>
      <c r="K140" s="2220"/>
      <c r="L140" s="2220"/>
      <c r="M140" s="2220"/>
      <c r="N140" s="2220"/>
      <c r="O140" s="2220"/>
      <c r="P140" s="2220"/>
      <c r="Q140" s="2220"/>
      <c r="R140" s="2220"/>
      <c r="S140" s="2220"/>
      <c r="T140" s="2220"/>
      <c r="U140" s="2220"/>
      <c r="V140" s="2220"/>
      <c r="W140" s="2260"/>
      <c r="X140" s="2260"/>
      <c r="Y140" s="2260"/>
      <c r="Z140" s="2260"/>
      <c r="AA140" s="2220"/>
      <c r="AB140" s="2220"/>
      <c r="AC140" s="2220"/>
      <c r="AD140" s="2220"/>
      <c r="AE140" s="2220"/>
      <c r="AF140" s="2220"/>
      <c r="AG140" s="2220" t="s">
        <v>830</v>
      </c>
      <c r="AH140" s="2220" t="s">
        <v>830</v>
      </c>
      <c r="AI140" s="2220"/>
      <c r="AJ140" s="2220"/>
      <c r="AK140" s="2220" t="s">
        <v>831</v>
      </c>
      <c r="AL140" s="2220"/>
      <c r="AM140" s="2220"/>
      <c r="AN140" s="2220"/>
      <c r="AO140" s="2220"/>
      <c r="AP140" s="2220"/>
      <c r="AQ140" s="2220"/>
      <c r="AR140" s="2220"/>
      <c r="AS140" s="2220"/>
      <c r="AT140" s="2220"/>
      <c r="AU140" s="2220"/>
      <c r="AV140" s="2220"/>
      <c r="AW140" s="2220"/>
      <c r="AX140" s="2220"/>
      <c r="AY140" s="2220"/>
      <c r="AZ140" s="2220"/>
      <c r="BA140" s="2220"/>
      <c r="BB140" s="2220"/>
      <c r="BC140" s="2220"/>
      <c r="BD140" s="2220"/>
      <c r="BE140" s="2220"/>
      <c r="BF140" s="2220"/>
      <c r="BG140" s="2220"/>
      <c r="BH140" s="2220"/>
      <c r="BI140" s="2220"/>
      <c r="BJ140" s="2220"/>
      <c r="BK140" s="2220"/>
      <c r="BL140" s="2220"/>
      <c r="BM140" s="2220"/>
      <c r="BN140" s="2220"/>
      <c r="BO140" s="2220"/>
      <c r="BP140" s="2220"/>
      <c r="BQ140" s="2220"/>
      <c r="BR140" s="2220"/>
      <c r="BS140" s="2258" t="s">
        <v>765</v>
      </c>
      <c r="BT140" s="2220"/>
      <c r="BU140" s="2220"/>
      <c r="BV140" s="2220"/>
      <c r="BW140" s="2220"/>
      <c r="BX140" s="2221"/>
      <c r="BY140" s="2221"/>
      <c r="BZ140" s="2221"/>
      <c r="CA140" s="2221"/>
      <c r="CB140" s="2221"/>
      <c r="CC140" s="2221"/>
      <c r="CD140" s="2221"/>
      <c r="CE140" s="2221"/>
      <c r="CF140" s="2221"/>
      <c r="CG140" s="2846"/>
      <c r="CH140" s="2846"/>
      <c r="CI140" s="2221"/>
      <c r="CJ140" s="2846"/>
      <c r="CK140" s="2846"/>
      <c r="CL140" s="2846"/>
      <c r="CZ140" s="2729" t="s">
        <v>790</v>
      </c>
    </row>
    <row r="141" spans="3:104" s="2847" customFormat="1" ht="30.75" hidden="1" customHeight="1">
      <c r="C141" s="2267" t="s">
        <v>832</v>
      </c>
      <c r="D141" s="2263"/>
      <c r="E141" s="2263"/>
      <c r="F141" s="2263"/>
      <c r="G141" s="2263"/>
      <c r="H141" s="2263"/>
      <c r="I141" s="2220"/>
      <c r="J141" s="2220"/>
      <c r="K141" s="2220"/>
      <c r="L141" s="2220"/>
      <c r="M141" s="2220"/>
      <c r="N141" s="2220"/>
      <c r="O141" s="2220"/>
      <c r="P141" s="2220"/>
      <c r="Q141" s="2220"/>
      <c r="R141" s="2220"/>
      <c r="S141" s="2220"/>
      <c r="T141" s="2220"/>
      <c r="U141" s="2220"/>
      <c r="V141" s="2220"/>
      <c r="W141" s="2260"/>
      <c r="X141" s="2260"/>
      <c r="Y141" s="2260"/>
      <c r="Z141" s="2260"/>
      <c r="AA141" s="2220"/>
      <c r="AB141" s="2220"/>
      <c r="AC141" s="2220"/>
      <c r="AD141" s="2220"/>
      <c r="AE141" s="2220"/>
      <c r="AF141" s="2220" t="s">
        <v>833</v>
      </c>
      <c r="AG141" s="2220" t="s">
        <v>834</v>
      </c>
      <c r="AH141" s="2220" t="s">
        <v>834</v>
      </c>
      <c r="AI141" s="2220"/>
      <c r="AJ141" s="2220"/>
      <c r="AK141" s="2220"/>
      <c r="AL141" s="2220"/>
      <c r="AM141" s="2220"/>
      <c r="AN141" s="2220"/>
      <c r="AO141" s="2220"/>
      <c r="AP141" s="2220"/>
      <c r="AQ141" s="2220"/>
      <c r="AR141" s="2220"/>
      <c r="AS141" s="2220"/>
      <c r="AT141" s="2220"/>
      <c r="AU141" s="2220"/>
      <c r="AV141" s="2220"/>
      <c r="AW141" s="2220"/>
      <c r="AX141" s="2220"/>
      <c r="AY141" s="2220"/>
      <c r="AZ141" s="2220"/>
      <c r="BA141" s="2220"/>
      <c r="BB141" s="2220"/>
      <c r="BC141" s="2220"/>
      <c r="BD141" s="2220"/>
      <c r="BE141" s="2220"/>
      <c r="BF141" s="2220"/>
      <c r="BG141" s="2220"/>
      <c r="BH141" s="2220"/>
      <c r="BI141" s="2220"/>
      <c r="BJ141" s="2220"/>
      <c r="BK141" s="2220"/>
      <c r="BL141" s="2220"/>
      <c r="BM141" s="2220"/>
      <c r="BN141" s="2220"/>
      <c r="BO141" s="2220"/>
      <c r="BP141" s="2220"/>
      <c r="BQ141" s="2220"/>
      <c r="BR141" s="2220"/>
      <c r="BS141" s="2258" t="s">
        <v>765</v>
      </c>
      <c r="BT141" s="2220"/>
      <c r="BU141" s="2220"/>
      <c r="BV141" s="2220"/>
      <c r="BW141" s="2220"/>
      <c r="BX141" s="2221"/>
      <c r="BY141" s="2221"/>
      <c r="BZ141" s="2221"/>
      <c r="CA141" s="2221"/>
      <c r="CB141" s="2221"/>
      <c r="CC141" s="2221"/>
      <c r="CD141" s="2221"/>
      <c r="CE141" s="2221"/>
      <c r="CF141" s="2221"/>
      <c r="CG141" s="2846"/>
      <c r="CH141" s="2846"/>
      <c r="CI141" s="2221"/>
      <c r="CJ141" s="2846"/>
      <c r="CK141" s="2846"/>
      <c r="CL141" s="2846"/>
      <c r="CZ141" s="2729" t="s">
        <v>790</v>
      </c>
    </row>
    <row r="142" spans="3:104" s="2847" customFormat="1" ht="15" hidden="1" customHeight="1">
      <c r="C142" s="2273" t="s">
        <v>835</v>
      </c>
      <c r="D142" s="2263"/>
      <c r="E142" s="2263"/>
      <c r="F142" s="2263"/>
      <c r="G142" s="2263"/>
      <c r="H142" s="2263"/>
      <c r="I142" s="2220"/>
      <c r="J142" s="2220"/>
      <c r="K142" s="2220"/>
      <c r="L142" s="2220"/>
      <c r="M142" s="2220"/>
      <c r="N142" s="2220"/>
      <c r="O142" s="2220"/>
      <c r="P142" s="2220"/>
      <c r="Q142" s="2220"/>
      <c r="R142" s="2220"/>
      <c r="S142" s="2220"/>
      <c r="T142" s="2220"/>
      <c r="U142" s="2220"/>
      <c r="V142" s="2220"/>
      <c r="W142" s="2260"/>
      <c r="X142" s="2260"/>
      <c r="Y142" s="2260"/>
      <c r="Z142" s="2260"/>
      <c r="AA142" s="2220"/>
      <c r="AB142" s="2220"/>
      <c r="AC142" s="2220"/>
      <c r="AD142" s="2220"/>
      <c r="AE142" s="2220"/>
      <c r="AF142" s="2220"/>
      <c r="AG142" s="2271"/>
      <c r="AH142" s="2271" t="s">
        <v>836</v>
      </c>
      <c r="AI142" s="2271"/>
      <c r="AJ142" s="2271"/>
      <c r="AK142" s="2271" t="s">
        <v>837</v>
      </c>
      <c r="AL142" s="2271"/>
      <c r="AM142" s="2271"/>
      <c r="AN142" s="2271"/>
      <c r="AO142" s="2271"/>
      <c r="AP142" s="2271"/>
      <c r="AQ142" s="2271"/>
      <c r="AR142" s="2271"/>
      <c r="AS142" s="2271"/>
      <c r="AT142" s="2271"/>
      <c r="AU142" s="2271"/>
      <c r="AV142" s="2271"/>
      <c r="AW142" s="2271"/>
      <c r="AX142" s="2271"/>
      <c r="AY142" s="2271"/>
      <c r="AZ142" s="2271"/>
      <c r="BA142" s="2271"/>
      <c r="BB142" s="2271"/>
      <c r="BC142" s="2271"/>
      <c r="BD142" s="2271"/>
      <c r="BE142" s="2271"/>
      <c r="BF142" s="2271"/>
      <c r="BG142" s="2271"/>
      <c r="BH142" s="2271"/>
      <c r="BI142" s="2271"/>
      <c r="BJ142" s="2271"/>
      <c r="BK142" s="2271"/>
      <c r="BL142" s="2271"/>
      <c r="BM142" s="2271"/>
      <c r="BN142" s="2271"/>
      <c r="BO142" s="2271"/>
      <c r="BP142" s="2271"/>
      <c r="BQ142" s="2271"/>
      <c r="BR142" s="2271"/>
      <c r="BS142" s="2258" t="s">
        <v>765</v>
      </c>
      <c r="BT142" s="2271"/>
      <c r="BU142" s="2271"/>
      <c r="BV142" s="2271"/>
      <c r="BW142" s="2271"/>
      <c r="BX142" s="2270"/>
      <c r="BY142" s="2270"/>
      <c r="BZ142" s="2270"/>
      <c r="CA142" s="2270"/>
      <c r="CB142" s="2270"/>
      <c r="CC142" s="2270"/>
      <c r="CD142" s="2270"/>
      <c r="CE142" s="2270"/>
      <c r="CF142" s="2270"/>
      <c r="CG142" s="2269"/>
      <c r="CH142" s="2269"/>
      <c r="CI142" s="2270"/>
      <c r="CJ142" s="2269"/>
      <c r="CK142" s="2269"/>
      <c r="CL142" s="2846"/>
      <c r="CZ142" s="2729" t="s">
        <v>790</v>
      </c>
    </row>
    <row r="143" spans="3:104" s="2847" customFormat="1" ht="30.75" hidden="1" customHeight="1">
      <c r="C143" s="2267" t="s">
        <v>838</v>
      </c>
      <c r="D143" s="2263"/>
      <c r="E143" s="2263"/>
      <c r="F143" s="2263"/>
      <c r="G143" s="2263"/>
      <c r="H143" s="2263"/>
      <c r="I143" s="2220"/>
      <c r="J143" s="2220"/>
      <c r="K143" s="2220"/>
      <c r="L143" s="2220"/>
      <c r="M143" s="2220"/>
      <c r="N143" s="2220"/>
      <c r="O143" s="2220"/>
      <c r="P143" s="2220"/>
      <c r="Q143" s="2220"/>
      <c r="R143" s="2220"/>
      <c r="S143" s="2220"/>
      <c r="T143" s="2220"/>
      <c r="U143" s="2220"/>
      <c r="V143" s="2220"/>
      <c r="W143" s="2260"/>
      <c r="X143" s="2260"/>
      <c r="Y143" s="2260"/>
      <c r="Z143" s="2260"/>
      <c r="AA143" s="2220"/>
      <c r="AB143" s="2220" t="s">
        <v>839</v>
      </c>
      <c r="AC143" s="2220" t="s">
        <v>839</v>
      </c>
      <c r="AD143" s="2220" t="s">
        <v>840</v>
      </c>
      <c r="AE143" s="2220" t="s">
        <v>840</v>
      </c>
      <c r="AF143" s="2220" t="s">
        <v>840</v>
      </c>
      <c r="AG143" s="2220"/>
      <c r="AH143" s="2220"/>
      <c r="AI143" s="2220"/>
      <c r="AJ143" s="2220"/>
      <c r="AK143" s="2220"/>
      <c r="AL143" s="2220"/>
      <c r="AM143" s="2220"/>
      <c r="AN143" s="2220"/>
      <c r="AO143" s="2220"/>
      <c r="AP143" s="2220"/>
      <c r="AQ143" s="2220"/>
      <c r="AR143" s="2220"/>
      <c r="AS143" s="2220"/>
      <c r="AT143" s="2220"/>
      <c r="AU143" s="2220"/>
      <c r="AV143" s="2220"/>
      <c r="AW143" s="2220"/>
      <c r="AX143" s="2220"/>
      <c r="AY143" s="2220"/>
      <c r="AZ143" s="2220"/>
      <c r="BA143" s="2220"/>
      <c r="BB143" s="2220"/>
      <c r="BC143" s="2220"/>
      <c r="BD143" s="2220"/>
      <c r="BE143" s="2220"/>
      <c r="BF143" s="2220"/>
      <c r="BG143" s="2220"/>
      <c r="BH143" s="2220"/>
      <c r="BI143" s="2220"/>
      <c r="BJ143" s="2220"/>
      <c r="BK143" s="2220"/>
      <c r="BL143" s="2220"/>
      <c r="BM143" s="2220"/>
      <c r="BN143" s="2220"/>
      <c r="BO143" s="2220"/>
      <c r="BP143" s="2220"/>
      <c r="BQ143" s="2220"/>
      <c r="BR143" s="2220"/>
      <c r="BS143" s="2258" t="s">
        <v>765</v>
      </c>
      <c r="BT143" s="2220"/>
      <c r="BU143" s="2220"/>
      <c r="BV143" s="2220"/>
      <c r="BW143" s="2220"/>
      <c r="BX143" s="2221"/>
      <c r="BY143" s="2221"/>
      <c r="BZ143" s="2221"/>
      <c r="CA143" s="2221"/>
      <c r="CB143" s="2221"/>
      <c r="CC143" s="2221"/>
      <c r="CD143" s="2221"/>
      <c r="CE143" s="2221"/>
      <c r="CF143" s="2221"/>
      <c r="CG143" s="2846"/>
      <c r="CH143" s="2846"/>
      <c r="CI143" s="2221"/>
      <c r="CJ143" s="2846"/>
      <c r="CK143" s="2846"/>
      <c r="CL143" s="2846"/>
      <c r="CZ143" s="2729" t="s">
        <v>790</v>
      </c>
    </row>
    <row r="144" spans="3:104" s="2847" customFormat="1" ht="15" hidden="1" customHeight="1">
      <c r="C144" s="2273" t="s">
        <v>841</v>
      </c>
      <c r="D144" s="2263"/>
      <c r="E144" s="2263"/>
      <c r="F144" s="2263"/>
      <c r="G144" s="2263"/>
      <c r="H144" s="2263"/>
      <c r="I144" s="2220"/>
      <c r="J144" s="2220"/>
      <c r="K144" s="2220"/>
      <c r="L144" s="2220"/>
      <c r="M144" s="2220"/>
      <c r="N144" s="2220"/>
      <c r="O144" s="2220"/>
      <c r="P144" s="2220"/>
      <c r="Q144" s="2220"/>
      <c r="R144" s="2220"/>
      <c r="S144" s="2220"/>
      <c r="T144" s="2220"/>
      <c r="U144" s="2220"/>
      <c r="V144" s="2220"/>
      <c r="W144" s="2260"/>
      <c r="X144" s="2260"/>
      <c r="Y144" s="2260"/>
      <c r="Z144" s="2260"/>
      <c r="AA144" s="2220"/>
      <c r="AB144" s="2220"/>
      <c r="AC144" s="2220"/>
      <c r="AD144" s="2220"/>
      <c r="AE144" s="2220"/>
      <c r="AF144" s="2220"/>
      <c r="AG144" s="2220"/>
      <c r="AH144" s="2220"/>
      <c r="AI144" s="2220"/>
      <c r="AJ144" s="2220"/>
      <c r="AK144" s="2220"/>
      <c r="AL144" s="2220" t="s">
        <v>842</v>
      </c>
      <c r="AM144" s="2220" t="s">
        <v>207</v>
      </c>
      <c r="AN144" s="2272" t="s">
        <v>215</v>
      </c>
      <c r="AO144" s="2220"/>
      <c r="AP144" s="2220"/>
      <c r="AQ144" s="2220"/>
      <c r="AR144" s="2220"/>
      <c r="AS144" s="2220"/>
      <c r="AT144" s="2220"/>
      <c r="AU144" s="2220"/>
      <c r="AV144" s="2220"/>
      <c r="AW144" s="2220"/>
      <c r="AX144" s="2220"/>
      <c r="AY144" s="2220"/>
      <c r="AZ144" s="2220"/>
      <c r="BA144" s="2220"/>
      <c r="BB144" s="2220"/>
      <c r="BC144" s="2220"/>
      <c r="BD144" s="2220"/>
      <c r="BE144" s="2220"/>
      <c r="BF144" s="2220"/>
      <c r="BG144" s="2220"/>
      <c r="BH144" s="2220"/>
      <c r="BI144" s="2220"/>
      <c r="BJ144" s="2220"/>
      <c r="BK144" s="2220"/>
      <c r="BL144" s="2220"/>
      <c r="BM144" s="2220"/>
      <c r="BN144" s="2220"/>
      <c r="BO144" s="2220"/>
      <c r="BP144" s="2220"/>
      <c r="BQ144" s="2220"/>
      <c r="BR144" s="2220"/>
      <c r="BS144" s="2258" t="s">
        <v>765</v>
      </c>
      <c r="BT144" s="2220"/>
      <c r="BU144" s="2220"/>
      <c r="BV144" s="2220"/>
      <c r="BW144" s="2220"/>
      <c r="BX144" s="2221"/>
      <c r="BY144" s="2221"/>
      <c r="BZ144" s="2221"/>
      <c r="CA144" s="2221"/>
      <c r="CB144" s="2221"/>
      <c r="CC144" s="2221"/>
      <c r="CD144" s="2221"/>
      <c r="CE144" s="2221"/>
      <c r="CF144" s="2221"/>
      <c r="CG144" s="2846"/>
      <c r="CH144" s="2846"/>
      <c r="CI144" s="2221"/>
      <c r="CJ144" s="2846"/>
      <c r="CK144" s="2846"/>
      <c r="CL144" s="2846"/>
      <c r="CZ144" s="2729" t="s">
        <v>790</v>
      </c>
    </row>
    <row r="145" spans="3:104" s="2847" customFormat="1" ht="15" hidden="1" customHeight="1">
      <c r="C145" s="2267" t="s">
        <v>843</v>
      </c>
      <c r="D145" s="2263"/>
      <c r="E145" s="2263"/>
      <c r="F145" s="2263"/>
      <c r="G145" s="2263"/>
      <c r="H145" s="2263"/>
      <c r="I145" s="2220"/>
      <c r="J145" s="2220"/>
      <c r="K145" s="2220"/>
      <c r="L145" s="2220"/>
      <c r="M145" s="2220"/>
      <c r="N145" s="2220"/>
      <c r="O145" s="2220"/>
      <c r="P145" s="2220"/>
      <c r="Q145" s="2220"/>
      <c r="R145" s="2220"/>
      <c r="S145" s="2220"/>
      <c r="T145" s="2220"/>
      <c r="U145" s="2220"/>
      <c r="V145" s="2220"/>
      <c r="W145" s="2260"/>
      <c r="X145" s="2260"/>
      <c r="Y145" s="2260"/>
      <c r="Z145" s="2260"/>
      <c r="AA145" s="2220"/>
      <c r="AB145" s="2220"/>
      <c r="AC145" s="2220"/>
      <c r="AD145" s="2220"/>
      <c r="AE145" s="2220"/>
      <c r="AF145" s="2220"/>
      <c r="AG145" s="2220"/>
      <c r="AH145" s="2220"/>
      <c r="AI145" s="2220"/>
      <c r="AJ145" s="2220"/>
      <c r="AK145" s="2220"/>
      <c r="AL145" s="2220" t="s">
        <v>203</v>
      </c>
      <c r="AM145" s="2220"/>
      <c r="AN145" s="2220"/>
      <c r="AO145" s="2220" t="s">
        <v>812</v>
      </c>
      <c r="AP145" s="2220"/>
      <c r="AQ145" s="2220"/>
      <c r="AR145" s="2220"/>
      <c r="AS145" s="2220"/>
      <c r="AT145" s="2220"/>
      <c r="AU145" s="2220"/>
      <c r="AV145" s="2220"/>
      <c r="AW145" s="2220"/>
      <c r="AX145" s="2220"/>
      <c r="AY145" s="2220"/>
      <c r="AZ145" s="2220"/>
      <c r="BA145" s="2220"/>
      <c r="BB145" s="2220"/>
      <c r="BC145" s="2220"/>
      <c r="BD145" s="2220"/>
      <c r="BE145" s="2220"/>
      <c r="BF145" s="2220"/>
      <c r="BG145" s="2220"/>
      <c r="BH145" s="2220"/>
      <c r="BI145" s="2220"/>
      <c r="BJ145" s="2220"/>
      <c r="BK145" s="2220"/>
      <c r="BL145" s="2220"/>
      <c r="BM145" s="2220"/>
      <c r="BN145" s="2220"/>
      <c r="BO145" s="2220"/>
      <c r="BP145" s="2220"/>
      <c r="BQ145" s="2220"/>
      <c r="BR145" s="2220"/>
      <c r="BS145" s="2258" t="s">
        <v>765</v>
      </c>
      <c r="BT145" s="2220"/>
      <c r="BU145" s="2220"/>
      <c r="BV145" s="2220"/>
      <c r="BW145" s="2220"/>
      <c r="BX145" s="2221"/>
      <c r="BY145" s="2221"/>
      <c r="BZ145" s="2221"/>
      <c r="CA145" s="2221"/>
      <c r="CB145" s="2221"/>
      <c r="CC145" s="2221"/>
      <c r="CD145" s="2221"/>
      <c r="CE145" s="2221"/>
      <c r="CF145" s="2221"/>
      <c r="CG145" s="2846"/>
      <c r="CH145" s="2846"/>
      <c r="CI145" s="2221"/>
      <c r="CJ145" s="2846"/>
      <c r="CK145" s="2846"/>
      <c r="CL145" s="2846"/>
      <c r="CZ145" s="2729" t="s">
        <v>790</v>
      </c>
    </row>
    <row r="146" spans="3:104" s="2847" customFormat="1" ht="15" hidden="1" customHeight="1">
      <c r="C146" s="2267" t="s">
        <v>844</v>
      </c>
      <c r="D146" s="2263"/>
      <c r="E146" s="2263"/>
      <c r="F146" s="2263"/>
      <c r="G146" s="2263"/>
      <c r="H146" s="2263"/>
      <c r="I146" s="2220"/>
      <c r="J146" s="2220"/>
      <c r="K146" s="2220"/>
      <c r="L146" s="2220"/>
      <c r="M146" s="2220"/>
      <c r="N146" s="2220"/>
      <c r="O146" s="2220"/>
      <c r="P146" s="2220"/>
      <c r="Q146" s="2220"/>
      <c r="R146" s="2220"/>
      <c r="S146" s="2220"/>
      <c r="T146" s="2220"/>
      <c r="U146" s="2220"/>
      <c r="V146" s="2220"/>
      <c r="W146" s="2260"/>
      <c r="X146" s="2260"/>
      <c r="Y146" s="2260"/>
      <c r="Z146" s="2260"/>
      <c r="AA146" s="2220"/>
      <c r="AB146" s="2220"/>
      <c r="AC146" s="2220"/>
      <c r="AD146" s="2220"/>
      <c r="AE146" s="2220"/>
      <c r="AF146" s="2220"/>
      <c r="AG146" s="2220"/>
      <c r="AH146" s="2220"/>
      <c r="AI146" s="2220"/>
      <c r="AJ146" s="2220"/>
      <c r="AK146" s="2220"/>
      <c r="AL146" s="2220" t="s">
        <v>845</v>
      </c>
      <c r="AM146" s="2220"/>
      <c r="AN146" s="2220"/>
      <c r="AO146" s="2220"/>
      <c r="AP146" s="2220"/>
      <c r="AQ146" s="2220"/>
      <c r="AR146" s="2220"/>
      <c r="AS146" s="2220"/>
      <c r="AT146" s="2220"/>
      <c r="AU146" s="2220"/>
      <c r="AV146" s="2220"/>
      <c r="AW146" s="2220"/>
      <c r="AX146" s="2220"/>
      <c r="AY146" s="2220"/>
      <c r="AZ146" s="2220"/>
      <c r="BA146" s="2220"/>
      <c r="BB146" s="2220"/>
      <c r="BC146" s="2220"/>
      <c r="BD146" s="2220"/>
      <c r="BE146" s="2220"/>
      <c r="BF146" s="2220"/>
      <c r="BG146" s="2220"/>
      <c r="BH146" s="2220"/>
      <c r="BI146" s="2220"/>
      <c r="BJ146" s="2220"/>
      <c r="BK146" s="2220"/>
      <c r="BL146" s="2220"/>
      <c r="BM146" s="2220"/>
      <c r="BN146" s="2220"/>
      <c r="BO146" s="2220"/>
      <c r="BP146" s="2220"/>
      <c r="BQ146" s="2220"/>
      <c r="BR146" s="2220"/>
      <c r="BS146" s="2258" t="s">
        <v>765</v>
      </c>
      <c r="BT146" s="2220"/>
      <c r="BU146" s="2220"/>
      <c r="BV146" s="2220"/>
      <c r="BW146" s="2220"/>
      <c r="BX146" s="2221"/>
      <c r="BY146" s="2221"/>
      <c r="BZ146" s="2221"/>
      <c r="CA146" s="2221"/>
      <c r="CB146" s="2221"/>
      <c r="CC146" s="2221"/>
      <c r="CD146" s="2221"/>
      <c r="CE146" s="2221"/>
      <c r="CF146" s="2221"/>
      <c r="CG146" s="2846"/>
      <c r="CH146" s="2846"/>
      <c r="CI146" s="2221"/>
      <c r="CJ146" s="2846"/>
      <c r="CK146" s="2846"/>
      <c r="CL146" s="2846"/>
      <c r="CZ146" s="2729" t="s">
        <v>790</v>
      </c>
    </row>
    <row r="147" spans="3:104" s="2847" customFormat="1" ht="15" hidden="1" customHeight="1">
      <c r="C147" s="2267" t="s">
        <v>846</v>
      </c>
      <c r="D147" s="2263"/>
      <c r="E147" s="2263"/>
      <c r="F147" s="2263"/>
      <c r="G147" s="2263"/>
      <c r="H147" s="2263"/>
      <c r="I147" s="2220"/>
      <c r="J147" s="2220"/>
      <c r="K147" s="2220"/>
      <c r="L147" s="2220"/>
      <c r="M147" s="2220"/>
      <c r="N147" s="2220"/>
      <c r="O147" s="2220"/>
      <c r="P147" s="2220"/>
      <c r="Q147" s="2220"/>
      <c r="R147" s="2220"/>
      <c r="S147" s="2220"/>
      <c r="T147" s="2220"/>
      <c r="U147" s="2220"/>
      <c r="V147" s="2220"/>
      <c r="W147" s="2260"/>
      <c r="X147" s="2260"/>
      <c r="Y147" s="2260"/>
      <c r="Z147" s="2260"/>
      <c r="AA147" s="2220"/>
      <c r="AB147" s="2220"/>
      <c r="AC147" s="2220"/>
      <c r="AD147" s="2220"/>
      <c r="AE147" s="2220"/>
      <c r="AF147" s="2220"/>
      <c r="AG147" s="2220"/>
      <c r="AH147" s="2220"/>
      <c r="AI147" s="2220"/>
      <c r="AJ147" s="2220"/>
      <c r="AK147" s="2220"/>
      <c r="AL147" s="2220" t="s">
        <v>847</v>
      </c>
      <c r="AM147" s="2220"/>
      <c r="AN147" s="2272" t="s">
        <v>215</v>
      </c>
      <c r="AO147" s="2220"/>
      <c r="AP147" s="2220"/>
      <c r="AQ147" s="2220"/>
      <c r="AR147" s="2220"/>
      <c r="AS147" s="2220"/>
      <c r="AT147" s="2220"/>
      <c r="AU147" s="2220"/>
      <c r="AV147" s="2220"/>
      <c r="AW147" s="2220"/>
      <c r="AX147" s="2220"/>
      <c r="AY147" s="2220"/>
      <c r="AZ147" s="2220"/>
      <c r="BA147" s="2220"/>
      <c r="BB147" s="2220"/>
      <c r="BC147" s="2220"/>
      <c r="BD147" s="2220"/>
      <c r="BE147" s="2220"/>
      <c r="BF147" s="2220"/>
      <c r="BG147" s="2220"/>
      <c r="BH147" s="2220"/>
      <c r="BI147" s="2220"/>
      <c r="BJ147" s="2220"/>
      <c r="BK147" s="2220"/>
      <c r="BL147" s="2220"/>
      <c r="BM147" s="2220"/>
      <c r="BN147" s="2220"/>
      <c r="BO147" s="2220"/>
      <c r="BP147" s="2220"/>
      <c r="BQ147" s="2220"/>
      <c r="BR147" s="2220"/>
      <c r="BS147" s="2258" t="s">
        <v>765</v>
      </c>
      <c r="BT147" s="2220"/>
      <c r="BU147" s="2220"/>
      <c r="BV147" s="2220"/>
      <c r="BW147" s="2220"/>
      <c r="BX147" s="2221"/>
      <c r="BY147" s="2221"/>
      <c r="BZ147" s="2221"/>
      <c r="CA147" s="2221"/>
      <c r="CB147" s="2221"/>
      <c r="CC147" s="2221"/>
      <c r="CD147" s="2221"/>
      <c r="CE147" s="2221"/>
      <c r="CF147" s="2221"/>
      <c r="CG147" s="2846"/>
      <c r="CH147" s="2846"/>
      <c r="CI147" s="2221"/>
      <c r="CJ147" s="2846"/>
      <c r="CK147" s="2846"/>
      <c r="CL147" s="2846"/>
      <c r="CZ147" s="2729" t="s">
        <v>790</v>
      </c>
    </row>
    <row r="148" spans="3:104" s="2847" customFormat="1" ht="15" hidden="1" customHeight="1">
      <c r="C148" s="2267" t="s">
        <v>848</v>
      </c>
      <c r="D148" s="2263"/>
      <c r="E148" s="2263"/>
      <c r="F148" s="2263"/>
      <c r="G148" s="2263"/>
      <c r="H148" s="2263"/>
      <c r="I148" s="2220"/>
      <c r="J148" s="2220"/>
      <c r="K148" s="2220"/>
      <c r="L148" s="2220"/>
      <c r="M148" s="2220"/>
      <c r="N148" s="2220"/>
      <c r="O148" s="2220"/>
      <c r="P148" s="2220"/>
      <c r="Q148" s="2220"/>
      <c r="R148" s="2220"/>
      <c r="S148" s="2220"/>
      <c r="T148" s="2220"/>
      <c r="U148" s="2220"/>
      <c r="V148" s="2220"/>
      <c r="W148" s="2260"/>
      <c r="X148" s="2260"/>
      <c r="Y148" s="2260"/>
      <c r="Z148" s="2260"/>
      <c r="AA148" s="2220"/>
      <c r="AB148" s="2220" t="s">
        <v>849</v>
      </c>
      <c r="AC148" s="2220" t="s">
        <v>849</v>
      </c>
      <c r="AD148" s="2220" t="s">
        <v>849</v>
      </c>
      <c r="AE148" s="2220" t="s">
        <v>849</v>
      </c>
      <c r="AF148" s="2220" t="s">
        <v>849</v>
      </c>
      <c r="AG148" s="2220" t="s">
        <v>849</v>
      </c>
      <c r="AH148" s="2220" t="s">
        <v>849</v>
      </c>
      <c r="AI148" s="2220"/>
      <c r="AJ148" s="2220"/>
      <c r="AK148" s="2220"/>
      <c r="AL148" s="2220"/>
      <c r="AM148" s="2220"/>
      <c r="AN148" s="2220"/>
      <c r="AO148" s="2220"/>
      <c r="AP148" s="2220"/>
      <c r="AQ148" s="2220"/>
      <c r="AR148" s="2220"/>
      <c r="AS148" s="2220"/>
      <c r="AT148" s="2220"/>
      <c r="AU148" s="2220"/>
      <c r="AV148" s="2220"/>
      <c r="AW148" s="2220"/>
      <c r="AX148" s="2220"/>
      <c r="AY148" s="2220"/>
      <c r="AZ148" s="2220"/>
      <c r="BA148" s="2220"/>
      <c r="BB148" s="2220"/>
      <c r="BC148" s="2220"/>
      <c r="BD148" s="2220"/>
      <c r="BE148" s="2220"/>
      <c r="BF148" s="2220"/>
      <c r="BG148" s="2220"/>
      <c r="BH148" s="2220"/>
      <c r="BI148" s="2220"/>
      <c r="BJ148" s="2220"/>
      <c r="BK148" s="2220"/>
      <c r="BL148" s="2220"/>
      <c r="BM148" s="2220"/>
      <c r="BN148" s="2220"/>
      <c r="BO148" s="2220"/>
      <c r="BP148" s="2220"/>
      <c r="BQ148" s="2220"/>
      <c r="BR148" s="2220"/>
      <c r="BS148" s="2258" t="s">
        <v>765</v>
      </c>
      <c r="BT148" s="2220"/>
      <c r="BU148" s="2220"/>
      <c r="BV148" s="2220"/>
      <c r="BW148" s="2220"/>
      <c r="BX148" s="2221"/>
      <c r="BY148" s="2221"/>
      <c r="BZ148" s="2221"/>
      <c r="CA148" s="2221"/>
      <c r="CB148" s="2221"/>
      <c r="CC148" s="2221"/>
      <c r="CD148" s="2221"/>
      <c r="CE148" s="2221"/>
      <c r="CF148" s="2221"/>
      <c r="CG148" s="2846"/>
      <c r="CH148" s="2846"/>
      <c r="CI148" s="2221"/>
      <c r="CJ148" s="2846"/>
      <c r="CK148" s="2846"/>
      <c r="CL148" s="2846"/>
      <c r="CZ148" s="2729" t="s">
        <v>790</v>
      </c>
    </row>
    <row r="149" spans="3:104" s="2847" customFormat="1" ht="15" hidden="1" customHeight="1">
      <c r="C149" s="2267" t="s">
        <v>850</v>
      </c>
      <c r="D149" s="2263"/>
      <c r="E149" s="2263"/>
      <c r="F149" s="2263"/>
      <c r="G149" s="2263"/>
      <c r="H149" s="2263"/>
      <c r="I149" s="2220"/>
      <c r="J149" s="2220"/>
      <c r="K149" s="2220"/>
      <c r="L149" s="2220"/>
      <c r="M149" s="2220"/>
      <c r="N149" s="2220"/>
      <c r="O149" s="2220"/>
      <c r="P149" s="2220"/>
      <c r="Q149" s="2220"/>
      <c r="R149" s="2220"/>
      <c r="S149" s="2220"/>
      <c r="T149" s="2220"/>
      <c r="U149" s="2220"/>
      <c r="V149" s="2220"/>
      <c r="W149" s="2260"/>
      <c r="X149" s="2260"/>
      <c r="Y149" s="2260"/>
      <c r="Z149" s="2260"/>
      <c r="AA149" s="2220"/>
      <c r="AB149" s="2220"/>
      <c r="AC149" s="2220"/>
      <c r="AD149" s="2220"/>
      <c r="AE149" s="2220"/>
      <c r="AF149" s="2220" t="s">
        <v>815</v>
      </c>
      <c r="AG149" s="2220"/>
      <c r="AH149" s="2220"/>
      <c r="AI149" s="2220"/>
      <c r="AJ149" s="2220"/>
      <c r="AK149" s="2220"/>
      <c r="AL149" s="2220"/>
      <c r="AM149" s="2220"/>
      <c r="AN149" s="2220"/>
      <c r="AO149" s="2220"/>
      <c r="AP149" s="2220"/>
      <c r="AQ149" s="2220"/>
      <c r="AR149" s="2220"/>
      <c r="AS149" s="2220"/>
      <c r="AT149" s="2220"/>
      <c r="AU149" s="2220"/>
      <c r="AV149" s="2220"/>
      <c r="AW149" s="2220"/>
      <c r="AX149" s="2220"/>
      <c r="AY149" s="2220"/>
      <c r="AZ149" s="2220"/>
      <c r="BA149" s="2220"/>
      <c r="BB149" s="2220"/>
      <c r="BC149" s="2220"/>
      <c r="BD149" s="2220"/>
      <c r="BE149" s="2220"/>
      <c r="BF149" s="2220"/>
      <c r="BG149" s="2220"/>
      <c r="BH149" s="2220"/>
      <c r="BI149" s="2220"/>
      <c r="BJ149" s="2220"/>
      <c r="BK149" s="2220"/>
      <c r="BL149" s="2220"/>
      <c r="BM149" s="2220"/>
      <c r="BN149" s="2220"/>
      <c r="BO149" s="2220"/>
      <c r="BP149" s="2220"/>
      <c r="BQ149" s="2220"/>
      <c r="BR149" s="2220"/>
      <c r="BS149" s="2258" t="s">
        <v>765</v>
      </c>
      <c r="BT149" s="2220"/>
      <c r="BU149" s="2220"/>
      <c r="BV149" s="2220"/>
      <c r="BW149" s="2220"/>
      <c r="BX149" s="2221"/>
      <c r="BY149" s="2221"/>
      <c r="BZ149" s="2221"/>
      <c r="CA149" s="2221"/>
      <c r="CB149" s="2221"/>
      <c r="CC149" s="2221"/>
      <c r="CD149" s="2221"/>
      <c r="CE149" s="2221"/>
      <c r="CF149" s="2221"/>
      <c r="CG149" s="2846"/>
      <c r="CH149" s="2846"/>
      <c r="CI149" s="2221"/>
      <c r="CJ149" s="2846"/>
      <c r="CK149" s="2846"/>
      <c r="CL149" s="2846"/>
      <c r="CZ149" s="2729" t="s">
        <v>790</v>
      </c>
    </row>
    <row r="150" spans="3:104" s="2847" customFormat="1" ht="15" hidden="1" customHeight="1">
      <c r="C150" s="2267" t="s">
        <v>851</v>
      </c>
      <c r="D150" s="2263"/>
      <c r="E150" s="2263"/>
      <c r="F150" s="2263"/>
      <c r="G150" s="2263"/>
      <c r="H150" s="2263"/>
      <c r="I150" s="2220"/>
      <c r="J150" s="2220"/>
      <c r="K150" s="2220"/>
      <c r="L150" s="2220"/>
      <c r="M150" s="2220"/>
      <c r="N150" s="2220"/>
      <c r="O150" s="2220"/>
      <c r="P150" s="2220"/>
      <c r="Q150" s="2220"/>
      <c r="R150" s="2220"/>
      <c r="S150" s="2220"/>
      <c r="T150" s="2220"/>
      <c r="U150" s="2220"/>
      <c r="V150" s="2220"/>
      <c r="W150" s="2260"/>
      <c r="X150" s="2260"/>
      <c r="Y150" s="2260"/>
      <c r="Z150" s="2260"/>
      <c r="AA150" s="2220"/>
      <c r="AB150" s="2220"/>
      <c r="AC150" s="2220"/>
      <c r="AD150" s="2220"/>
      <c r="AE150" s="2220" t="s">
        <v>193</v>
      </c>
      <c r="AF150" s="2220" t="s">
        <v>852</v>
      </c>
      <c r="AG150" s="2271" t="s">
        <v>853</v>
      </c>
      <c r="AH150" s="2271" t="s">
        <v>614</v>
      </c>
      <c r="AI150" s="2271"/>
      <c r="AJ150" s="2271"/>
      <c r="AK150" s="2271"/>
      <c r="AL150" s="2271"/>
      <c r="AM150" s="2271"/>
      <c r="AN150" s="2271"/>
      <c r="AO150" s="2271"/>
      <c r="AP150" s="2271"/>
      <c r="AQ150" s="2271"/>
      <c r="AR150" s="2271"/>
      <c r="AS150" s="2271"/>
      <c r="AT150" s="2271"/>
      <c r="AU150" s="2271"/>
      <c r="AV150" s="2271"/>
      <c r="AW150" s="2271"/>
      <c r="AX150" s="2271"/>
      <c r="AY150" s="2271"/>
      <c r="AZ150" s="2271"/>
      <c r="BA150" s="2271"/>
      <c r="BB150" s="2271"/>
      <c r="BC150" s="2271"/>
      <c r="BD150" s="2271"/>
      <c r="BE150" s="2271"/>
      <c r="BF150" s="2271"/>
      <c r="BG150" s="2271"/>
      <c r="BH150" s="2271"/>
      <c r="BI150" s="2271"/>
      <c r="BJ150" s="2271"/>
      <c r="BK150" s="2271"/>
      <c r="BL150" s="2271"/>
      <c r="BM150" s="2271"/>
      <c r="BN150" s="2271"/>
      <c r="BO150" s="2271"/>
      <c r="BP150" s="2271"/>
      <c r="BQ150" s="2271"/>
      <c r="BR150" s="2271"/>
      <c r="BS150" s="2258" t="s">
        <v>765</v>
      </c>
      <c r="BT150" s="2271"/>
      <c r="BU150" s="2271"/>
      <c r="BV150" s="2271"/>
      <c r="BW150" s="2271"/>
      <c r="BX150" s="2270"/>
      <c r="BY150" s="2270"/>
      <c r="BZ150" s="2270"/>
      <c r="CA150" s="2270"/>
      <c r="CB150" s="2270"/>
      <c r="CC150" s="2270"/>
      <c r="CD150" s="2270"/>
      <c r="CE150" s="2270"/>
      <c r="CF150" s="2270"/>
      <c r="CG150" s="2269"/>
      <c r="CH150" s="2269"/>
      <c r="CI150" s="2270"/>
      <c r="CJ150" s="2269"/>
      <c r="CK150" s="2269"/>
      <c r="CL150" s="2846"/>
      <c r="CZ150" s="2729" t="s">
        <v>790</v>
      </c>
    </row>
    <row r="151" spans="3:104" s="2847" customFormat="1" ht="15" hidden="1" customHeight="1">
      <c r="C151" s="2267" t="s">
        <v>854</v>
      </c>
      <c r="D151" s="2263"/>
      <c r="E151" s="2263"/>
      <c r="F151" s="2263"/>
      <c r="G151" s="2263"/>
      <c r="H151" s="2263"/>
      <c r="I151" s="2220"/>
      <c r="J151" s="2220"/>
      <c r="K151" s="2220"/>
      <c r="L151" s="2220"/>
      <c r="M151" s="2220"/>
      <c r="N151" s="2220"/>
      <c r="O151" s="2220"/>
      <c r="P151" s="2220"/>
      <c r="Q151" s="2220"/>
      <c r="R151" s="2220"/>
      <c r="S151" s="2220"/>
      <c r="T151" s="2220"/>
      <c r="U151" s="2220"/>
      <c r="V151" s="2220"/>
      <c r="W151" s="2260"/>
      <c r="X151" s="2260"/>
      <c r="Y151" s="2260"/>
      <c r="Z151" s="2260"/>
      <c r="AA151" s="2220"/>
      <c r="AB151" s="2220"/>
      <c r="AC151" s="2220"/>
      <c r="AD151" s="2220"/>
      <c r="AE151" s="2220"/>
      <c r="AF151" s="2220"/>
      <c r="AG151" s="2268"/>
      <c r="AH151" s="2220"/>
      <c r="AI151" s="2220"/>
      <c r="AJ151" s="2220"/>
      <c r="AK151" s="2220"/>
      <c r="AL151" s="2220"/>
      <c r="AM151" s="2220"/>
      <c r="AN151" s="2220"/>
      <c r="AO151" s="2220"/>
      <c r="AP151" s="2220"/>
      <c r="AQ151" s="2220"/>
      <c r="AR151" s="2220"/>
      <c r="AS151" s="2220"/>
      <c r="AT151" s="2220"/>
      <c r="AU151" s="2220"/>
      <c r="AV151" s="2220"/>
      <c r="AW151" s="2220"/>
      <c r="AX151" s="2220"/>
      <c r="AY151" s="2220"/>
      <c r="AZ151" s="2220"/>
      <c r="BA151" s="2220"/>
      <c r="BB151" s="2220"/>
      <c r="BC151" s="2220"/>
      <c r="BD151" s="2220"/>
      <c r="BE151" s="2220"/>
      <c r="BF151" s="2220"/>
      <c r="BG151" s="2220"/>
      <c r="BH151" s="2220"/>
      <c r="BI151" s="2220"/>
      <c r="BJ151" s="2220"/>
      <c r="BK151" s="2220"/>
      <c r="BL151" s="2220"/>
      <c r="BM151" s="2220"/>
      <c r="BN151" s="2220"/>
      <c r="BO151" s="2220"/>
      <c r="BP151" s="2220"/>
      <c r="BQ151" s="2220"/>
      <c r="BR151" s="2220"/>
      <c r="BS151" s="2258" t="s">
        <v>765</v>
      </c>
      <c r="BT151" s="2220"/>
      <c r="BU151" s="2220"/>
      <c r="BV151" s="2220"/>
      <c r="BW151" s="2220"/>
      <c r="BX151" s="2221"/>
      <c r="BY151" s="2221"/>
      <c r="BZ151" s="2221"/>
      <c r="CA151" s="2221"/>
      <c r="CB151" s="2221"/>
      <c r="CC151" s="2221"/>
      <c r="CD151" s="2221"/>
      <c r="CE151" s="2221"/>
      <c r="CF151" s="2221"/>
      <c r="CG151" s="2846"/>
      <c r="CH151" s="2846"/>
      <c r="CI151" s="2221"/>
      <c r="CJ151" s="2846"/>
      <c r="CK151" s="2846"/>
      <c r="CL151" s="2846"/>
      <c r="CZ151" s="2729" t="s">
        <v>790</v>
      </c>
    </row>
    <row r="152" spans="3:104" s="2847" customFormat="1" ht="15" hidden="1" customHeight="1">
      <c r="C152" s="2267" t="s">
        <v>855</v>
      </c>
      <c r="D152" s="2263"/>
      <c r="E152" s="2263"/>
      <c r="F152" s="2263"/>
      <c r="G152" s="2263"/>
      <c r="H152" s="2263"/>
      <c r="I152" s="2220"/>
      <c r="J152" s="2220"/>
      <c r="K152" s="2220"/>
      <c r="L152" s="2220"/>
      <c r="M152" s="2220"/>
      <c r="N152" s="2220"/>
      <c r="O152" s="2220"/>
      <c r="P152" s="2220"/>
      <c r="Q152" s="2220"/>
      <c r="R152" s="2220"/>
      <c r="S152" s="2220"/>
      <c r="T152" s="2220"/>
      <c r="U152" s="2220"/>
      <c r="V152" s="2220"/>
      <c r="W152" s="2260"/>
      <c r="X152" s="2260"/>
      <c r="Y152" s="2260"/>
      <c r="Z152" s="2260"/>
      <c r="AA152" s="2220"/>
      <c r="AB152" s="2220"/>
      <c r="AC152" s="2220"/>
      <c r="AD152" s="2220"/>
      <c r="AE152" s="2220" t="s">
        <v>587</v>
      </c>
      <c r="AF152" s="2220" t="s">
        <v>587</v>
      </c>
      <c r="AG152" s="2220" t="s">
        <v>587</v>
      </c>
      <c r="AH152" s="2220" t="s">
        <v>587</v>
      </c>
      <c r="AI152" s="2220"/>
      <c r="AJ152" s="2220"/>
      <c r="AK152" s="2220"/>
      <c r="AL152" s="2220"/>
      <c r="AM152" s="2220"/>
      <c r="AN152" s="2220"/>
      <c r="AO152" s="2220"/>
      <c r="AP152" s="2220"/>
      <c r="AQ152" s="2220"/>
      <c r="AR152" s="2220"/>
      <c r="AS152" s="2220"/>
      <c r="AT152" s="2220"/>
      <c r="AU152" s="2220"/>
      <c r="AV152" s="2220"/>
      <c r="AW152" s="2220"/>
      <c r="AX152" s="2220"/>
      <c r="AY152" s="2220"/>
      <c r="AZ152" s="2220"/>
      <c r="BA152" s="2220"/>
      <c r="BB152" s="2220"/>
      <c r="BC152" s="2220"/>
      <c r="BD152" s="2220"/>
      <c r="BE152" s="2220"/>
      <c r="BF152" s="2220"/>
      <c r="BG152" s="2220"/>
      <c r="BH152" s="2220"/>
      <c r="BI152" s="2220"/>
      <c r="BJ152" s="2220"/>
      <c r="BK152" s="2220"/>
      <c r="BL152" s="2220"/>
      <c r="BM152" s="2220"/>
      <c r="BN152" s="2220"/>
      <c r="BO152" s="2220"/>
      <c r="BP152" s="2220"/>
      <c r="BQ152" s="2220"/>
      <c r="BR152" s="2220"/>
      <c r="BS152" s="2258" t="s">
        <v>765</v>
      </c>
      <c r="BT152" s="2220"/>
      <c r="BU152" s="2220"/>
      <c r="BV152" s="2220"/>
      <c r="BW152" s="2220"/>
      <c r="BX152" s="2221"/>
      <c r="BY152" s="2221"/>
      <c r="BZ152" s="2221"/>
      <c r="CA152" s="2221"/>
      <c r="CB152" s="2221"/>
      <c r="CC152" s="2221"/>
      <c r="CD152" s="2221"/>
      <c r="CE152" s="2221"/>
      <c r="CF152" s="2221"/>
      <c r="CG152" s="2846"/>
      <c r="CH152" s="2846"/>
      <c r="CI152" s="2221"/>
      <c r="CJ152" s="2846"/>
      <c r="CK152" s="2846"/>
      <c r="CL152" s="2846"/>
      <c r="CZ152" s="2729" t="s">
        <v>790</v>
      </c>
    </row>
    <row r="153" spans="3:104" s="2847" customFormat="1" ht="15" hidden="1" customHeight="1">
      <c r="C153" s="2267" t="s">
        <v>856</v>
      </c>
      <c r="D153" s="2263"/>
      <c r="E153" s="2263"/>
      <c r="F153" s="2263"/>
      <c r="G153" s="2263"/>
      <c r="H153" s="2263"/>
      <c r="I153" s="2220"/>
      <c r="J153" s="2220"/>
      <c r="K153" s="2220"/>
      <c r="L153" s="2220"/>
      <c r="M153" s="2220"/>
      <c r="N153" s="2220"/>
      <c r="O153" s="2220"/>
      <c r="P153" s="2220"/>
      <c r="Q153" s="2220"/>
      <c r="R153" s="2220"/>
      <c r="S153" s="2220"/>
      <c r="T153" s="2220"/>
      <c r="U153" s="2220"/>
      <c r="V153" s="2220"/>
      <c r="W153" s="2260"/>
      <c r="X153" s="2260"/>
      <c r="Y153" s="2260"/>
      <c r="Z153" s="2260"/>
      <c r="AA153" s="2259" t="s">
        <v>857</v>
      </c>
      <c r="AB153" s="2220" t="s">
        <v>858</v>
      </c>
      <c r="AC153" s="2220" t="s">
        <v>858</v>
      </c>
      <c r="AD153" s="2220" t="s">
        <v>859</v>
      </c>
      <c r="AE153" s="2220" t="s">
        <v>860</v>
      </c>
      <c r="AF153" s="2220" t="s">
        <v>215</v>
      </c>
      <c r="AG153" s="2220" t="s">
        <v>215</v>
      </c>
      <c r="AH153" s="2220" t="s">
        <v>215</v>
      </c>
      <c r="AI153" s="2220"/>
      <c r="AJ153" s="2220"/>
      <c r="AK153" s="2220"/>
      <c r="AL153" s="2220"/>
      <c r="AM153" s="2220"/>
      <c r="AN153" s="2220"/>
      <c r="AO153" s="2220"/>
      <c r="AP153" s="2220"/>
      <c r="AQ153" s="2220"/>
      <c r="AR153" s="2220"/>
      <c r="AS153" s="2220"/>
      <c r="AT153" s="2220"/>
      <c r="AU153" s="2220"/>
      <c r="AV153" s="2220"/>
      <c r="AW153" s="2220"/>
      <c r="AX153" s="2220"/>
      <c r="AY153" s="2220"/>
      <c r="AZ153" s="2220"/>
      <c r="BA153" s="2220"/>
      <c r="BB153" s="2220"/>
      <c r="BC153" s="2220"/>
      <c r="BD153" s="2220"/>
      <c r="BE153" s="2220"/>
      <c r="BF153" s="2220"/>
      <c r="BG153" s="2220"/>
      <c r="BH153" s="2220"/>
      <c r="BI153" s="2220"/>
      <c r="BJ153" s="2220"/>
      <c r="BK153" s="2220"/>
      <c r="BL153" s="2220"/>
      <c r="BM153" s="2220"/>
      <c r="BN153" s="2220"/>
      <c r="BO153" s="2220"/>
      <c r="BP153" s="2220"/>
      <c r="BQ153" s="2220"/>
      <c r="BR153" s="2220"/>
      <c r="BS153" s="2258" t="s">
        <v>765</v>
      </c>
      <c r="BT153" s="2220"/>
      <c r="BU153" s="2220"/>
      <c r="BV153" s="2220"/>
      <c r="BW153" s="2220"/>
      <c r="BX153" s="2221"/>
      <c r="BY153" s="2221"/>
      <c r="BZ153" s="2221"/>
      <c r="CA153" s="2221"/>
      <c r="CB153" s="2221"/>
      <c r="CC153" s="2221"/>
      <c r="CD153" s="2221"/>
      <c r="CE153" s="2221"/>
      <c r="CF153" s="2221"/>
      <c r="CG153" s="2846"/>
      <c r="CH153" s="2846"/>
      <c r="CI153" s="2221"/>
      <c r="CJ153" s="2846"/>
      <c r="CK153" s="2846"/>
      <c r="CL153" s="2846"/>
      <c r="CZ153" s="2729" t="s">
        <v>790</v>
      </c>
    </row>
    <row r="154" spans="3:104" s="2847" customFormat="1" ht="15" hidden="1" customHeight="1">
      <c r="C154" s="2241" t="s">
        <v>861</v>
      </c>
      <c r="D154" s="2263" t="s">
        <v>862</v>
      </c>
      <c r="E154" s="2263"/>
      <c r="F154" s="2263" t="s">
        <v>215</v>
      </c>
      <c r="G154" s="2263" t="s">
        <v>719</v>
      </c>
      <c r="H154" s="2263"/>
      <c r="I154" s="2220"/>
      <c r="J154" s="2220"/>
      <c r="K154" s="2220"/>
      <c r="L154" s="2220"/>
      <c r="M154" s="2220"/>
      <c r="N154" s="2220"/>
      <c r="O154" s="2220"/>
      <c r="P154" s="2220"/>
      <c r="Q154" s="2220"/>
      <c r="R154" s="2220"/>
      <c r="S154" s="2220"/>
      <c r="T154" s="2220"/>
      <c r="U154" s="2220"/>
      <c r="V154" s="2221"/>
      <c r="W154" s="2260"/>
      <c r="X154" s="2260"/>
      <c r="Y154" s="2260"/>
      <c r="Z154" s="2260"/>
      <c r="AA154" s="2260"/>
      <c r="AB154" s="2260"/>
      <c r="AC154" s="2260"/>
      <c r="AD154" s="2260"/>
      <c r="AE154" s="2260"/>
      <c r="AF154" s="2260"/>
      <c r="AG154" s="2260"/>
      <c r="AH154" s="2260"/>
      <c r="AI154" s="2260"/>
      <c r="AJ154" s="2260"/>
      <c r="AK154" s="2260"/>
      <c r="AL154" s="2260"/>
      <c r="AM154" s="2260"/>
      <c r="AN154" s="2260"/>
      <c r="AO154" s="2260"/>
      <c r="AP154" s="2260"/>
      <c r="AQ154" s="2260"/>
      <c r="AR154" s="2260"/>
      <c r="AS154" s="2260"/>
      <c r="AT154" s="2260"/>
      <c r="AU154" s="2260"/>
      <c r="AV154" s="2260"/>
      <c r="AW154" s="2260"/>
      <c r="AX154" s="2260"/>
      <c r="AY154" s="2260"/>
      <c r="AZ154" s="2260"/>
      <c r="BA154" s="2260"/>
      <c r="BB154" s="2260"/>
      <c r="BC154" s="2260"/>
      <c r="BD154" s="2260"/>
      <c r="BE154" s="2260"/>
      <c r="BF154" s="2260"/>
      <c r="BG154" s="2260"/>
      <c r="BH154" s="2260"/>
      <c r="BI154" s="2260"/>
      <c r="BJ154" s="2260"/>
      <c r="BK154" s="2260"/>
      <c r="BL154" s="2260"/>
      <c r="BM154" s="2260"/>
      <c r="BN154" s="2260"/>
      <c r="BO154" s="2260"/>
      <c r="BP154" s="2260"/>
      <c r="BQ154" s="2260"/>
      <c r="BR154" s="2260"/>
      <c r="BS154" s="2258" t="s">
        <v>765</v>
      </c>
      <c r="BT154" s="2260"/>
      <c r="BU154" s="2260"/>
      <c r="BV154" s="2260"/>
      <c r="BW154" s="2260"/>
      <c r="BX154" s="2221"/>
      <c r="BY154" s="2221"/>
      <c r="BZ154" s="2221"/>
      <c r="CA154" s="2221"/>
      <c r="CB154" s="2221"/>
      <c r="CC154" s="2221"/>
      <c r="CD154" s="2221"/>
      <c r="CE154" s="2221"/>
      <c r="CF154" s="2221"/>
      <c r="CG154" s="2846"/>
      <c r="CH154" s="2846"/>
      <c r="CI154" s="2221"/>
      <c r="CJ154" s="2846"/>
      <c r="CK154" s="2846"/>
      <c r="CL154" s="2846"/>
      <c r="CZ154" s="2729" t="s">
        <v>790</v>
      </c>
    </row>
    <row r="155" spans="3:104" s="2847" customFormat="1" ht="15" hidden="1" customHeight="1">
      <c r="C155" s="2241" t="s">
        <v>863</v>
      </c>
      <c r="D155" s="2263" t="s">
        <v>862</v>
      </c>
      <c r="E155" s="2263"/>
      <c r="F155" s="2263" t="s">
        <v>215</v>
      </c>
      <c r="G155" s="2263" t="s">
        <v>719</v>
      </c>
      <c r="H155" s="2263"/>
      <c r="I155" s="2220"/>
      <c r="J155" s="2220"/>
      <c r="K155" s="2220"/>
      <c r="L155" s="2220"/>
      <c r="M155" s="2220"/>
      <c r="N155" s="2220"/>
      <c r="O155" s="2220"/>
      <c r="P155" s="2220"/>
      <c r="Q155" s="2220"/>
      <c r="R155" s="2220"/>
      <c r="S155" s="2220"/>
      <c r="T155" s="2220"/>
      <c r="U155" s="2220"/>
      <c r="V155" s="2221"/>
      <c r="W155" s="2260"/>
      <c r="X155" s="2260"/>
      <c r="Y155" s="2260"/>
      <c r="Z155" s="2260"/>
      <c r="AA155" s="2260"/>
      <c r="AB155" s="2260"/>
      <c r="AC155" s="2260"/>
      <c r="AD155" s="2260"/>
      <c r="AE155" s="2260"/>
      <c r="AF155" s="2260"/>
      <c r="AG155" s="2260"/>
      <c r="AH155" s="2260"/>
      <c r="AI155" s="2260"/>
      <c r="AJ155" s="2260"/>
      <c r="AK155" s="2260"/>
      <c r="AL155" s="2260"/>
      <c r="AM155" s="2260"/>
      <c r="AN155" s="2260"/>
      <c r="AO155" s="2260"/>
      <c r="AP155" s="2260"/>
      <c r="AQ155" s="2260"/>
      <c r="AR155" s="2260"/>
      <c r="AS155" s="2260"/>
      <c r="AT155" s="2260"/>
      <c r="AU155" s="2260"/>
      <c r="AV155" s="2260"/>
      <c r="AW155" s="2260"/>
      <c r="AX155" s="2260"/>
      <c r="AY155" s="2260"/>
      <c r="AZ155" s="2260"/>
      <c r="BA155" s="2260"/>
      <c r="BB155" s="2260"/>
      <c r="BC155" s="2260"/>
      <c r="BD155" s="2260"/>
      <c r="BE155" s="2260"/>
      <c r="BF155" s="2260"/>
      <c r="BG155" s="2260"/>
      <c r="BH155" s="2260"/>
      <c r="BI155" s="2260"/>
      <c r="BJ155" s="2260"/>
      <c r="BK155" s="2260"/>
      <c r="BL155" s="2260"/>
      <c r="BM155" s="2260"/>
      <c r="BN155" s="2260"/>
      <c r="BO155" s="2260"/>
      <c r="BP155" s="2260"/>
      <c r="BQ155" s="2260"/>
      <c r="BR155" s="2260"/>
      <c r="BS155" s="2258" t="s">
        <v>765</v>
      </c>
      <c r="BT155" s="2260"/>
      <c r="BU155" s="2260"/>
      <c r="BV155" s="2260"/>
      <c r="BW155" s="2260"/>
      <c r="BX155" s="2221"/>
      <c r="BY155" s="2221"/>
      <c r="BZ155" s="2221"/>
      <c r="CA155" s="2221"/>
      <c r="CB155" s="2221"/>
      <c r="CC155" s="2221"/>
      <c r="CD155" s="2221"/>
      <c r="CE155" s="2221"/>
      <c r="CF155" s="2221"/>
      <c r="CG155" s="2846"/>
      <c r="CH155" s="2846"/>
      <c r="CI155" s="2221"/>
      <c r="CJ155" s="2846"/>
      <c r="CK155" s="2846"/>
      <c r="CL155" s="2846"/>
      <c r="CZ155" s="2729" t="s">
        <v>790</v>
      </c>
    </row>
    <row r="156" spans="3:104" s="2847" customFormat="1" ht="15" hidden="1" customHeight="1">
      <c r="C156" s="2241" t="s">
        <v>864</v>
      </c>
      <c r="D156" s="2263" t="s">
        <v>862</v>
      </c>
      <c r="E156" s="2263"/>
      <c r="F156" s="2263" t="s">
        <v>215</v>
      </c>
      <c r="G156" s="2263" t="s">
        <v>865</v>
      </c>
      <c r="H156" s="2263" t="s">
        <v>866</v>
      </c>
      <c r="I156" s="2221" t="s">
        <v>867</v>
      </c>
      <c r="J156" s="2220"/>
      <c r="K156" s="2220"/>
      <c r="L156" s="2220"/>
      <c r="M156" s="2220"/>
      <c r="N156" s="2220"/>
      <c r="O156" s="2220"/>
      <c r="P156" s="2220"/>
      <c r="Q156" s="2220"/>
      <c r="R156" s="2220"/>
      <c r="S156" s="2220"/>
      <c r="T156" s="2220"/>
      <c r="U156" s="2220"/>
      <c r="V156" s="2221"/>
      <c r="W156" s="2260"/>
      <c r="X156" s="2260"/>
      <c r="Y156" s="2260"/>
      <c r="Z156" s="2260"/>
      <c r="AA156" s="2260"/>
      <c r="AB156" s="2260"/>
      <c r="AC156" s="2260"/>
      <c r="AD156" s="2260"/>
      <c r="AE156" s="2260"/>
      <c r="AF156" s="2260"/>
      <c r="AG156" s="2260"/>
      <c r="AH156" s="2260"/>
      <c r="AI156" s="2260"/>
      <c r="AJ156" s="2260"/>
      <c r="AK156" s="2260"/>
      <c r="AL156" s="2260"/>
      <c r="AM156" s="2260"/>
      <c r="AN156" s="2260"/>
      <c r="AO156" s="2260"/>
      <c r="AP156" s="2260"/>
      <c r="AQ156" s="2260"/>
      <c r="AR156" s="2260"/>
      <c r="AS156" s="2260"/>
      <c r="AT156" s="2260"/>
      <c r="AU156" s="2260"/>
      <c r="AV156" s="2260"/>
      <c r="AW156" s="2260"/>
      <c r="AX156" s="2260"/>
      <c r="AY156" s="2260"/>
      <c r="AZ156" s="2260"/>
      <c r="BA156" s="2260"/>
      <c r="BB156" s="2260"/>
      <c r="BC156" s="2260"/>
      <c r="BD156" s="2260"/>
      <c r="BE156" s="2260"/>
      <c r="BF156" s="2260"/>
      <c r="BG156" s="2260"/>
      <c r="BH156" s="2260"/>
      <c r="BI156" s="2260"/>
      <c r="BJ156" s="2260"/>
      <c r="BK156" s="2260"/>
      <c r="BL156" s="2260"/>
      <c r="BM156" s="2260"/>
      <c r="BN156" s="2260"/>
      <c r="BO156" s="2260"/>
      <c r="BP156" s="2260"/>
      <c r="BQ156" s="2260"/>
      <c r="BR156" s="2260"/>
      <c r="BS156" s="2258" t="s">
        <v>765</v>
      </c>
      <c r="BT156" s="2260"/>
      <c r="BU156" s="2260"/>
      <c r="BV156" s="2260"/>
      <c r="BW156" s="2260"/>
      <c r="BX156" s="2221"/>
      <c r="BY156" s="2221"/>
      <c r="BZ156" s="2221"/>
      <c r="CA156" s="2221"/>
      <c r="CB156" s="2221"/>
      <c r="CC156" s="2221"/>
      <c r="CD156" s="2221"/>
      <c r="CE156" s="2221"/>
      <c r="CF156" s="2221"/>
      <c r="CG156" s="2846"/>
      <c r="CH156" s="2846"/>
      <c r="CI156" s="2221"/>
      <c r="CJ156" s="2846"/>
      <c r="CK156" s="2846"/>
      <c r="CL156" s="2846"/>
      <c r="CZ156" s="2729" t="s">
        <v>790</v>
      </c>
    </row>
    <row r="157" spans="3:104" s="2847" customFormat="1" ht="15" hidden="1" customHeight="1">
      <c r="C157" s="2241" t="s">
        <v>868</v>
      </c>
      <c r="D157" s="2263" t="s">
        <v>203</v>
      </c>
      <c r="E157" s="2263"/>
      <c r="F157" s="2263" t="s">
        <v>203</v>
      </c>
      <c r="G157" s="2263" t="s">
        <v>719</v>
      </c>
      <c r="H157" s="2263"/>
      <c r="I157" s="2220"/>
      <c r="J157" s="2220"/>
      <c r="K157" s="2220"/>
      <c r="L157" s="2220"/>
      <c r="M157" s="2220"/>
      <c r="N157" s="2220"/>
      <c r="O157" s="2220"/>
      <c r="P157" s="2220"/>
      <c r="Q157" s="2220"/>
      <c r="R157" s="2220"/>
      <c r="S157" s="2220"/>
      <c r="T157" s="2220"/>
      <c r="U157" s="2220"/>
      <c r="V157" s="2221"/>
      <c r="W157" s="2260"/>
      <c r="X157" s="2260"/>
      <c r="Y157" s="2260"/>
      <c r="Z157" s="2260"/>
      <c r="AA157" s="2260"/>
      <c r="AB157" s="2260"/>
      <c r="AC157" s="2260"/>
      <c r="AD157" s="2260"/>
      <c r="AE157" s="2260"/>
      <c r="AF157" s="2260"/>
      <c r="AG157" s="2260"/>
      <c r="AH157" s="2260"/>
      <c r="AI157" s="2260"/>
      <c r="AJ157" s="2260"/>
      <c r="AK157" s="2260"/>
      <c r="AL157" s="2260"/>
      <c r="AM157" s="2260"/>
      <c r="AN157" s="2260"/>
      <c r="AO157" s="2260"/>
      <c r="AP157" s="2260"/>
      <c r="AQ157" s="2260"/>
      <c r="AR157" s="2260"/>
      <c r="AS157" s="2260"/>
      <c r="AT157" s="2260"/>
      <c r="AU157" s="2260"/>
      <c r="AV157" s="2260"/>
      <c r="AW157" s="2260"/>
      <c r="AX157" s="2260"/>
      <c r="AY157" s="2260"/>
      <c r="AZ157" s="2260"/>
      <c r="BA157" s="2260"/>
      <c r="BB157" s="2260"/>
      <c r="BC157" s="2260"/>
      <c r="BD157" s="2260"/>
      <c r="BE157" s="2260"/>
      <c r="BF157" s="2260"/>
      <c r="BG157" s="2260"/>
      <c r="BH157" s="2260"/>
      <c r="BI157" s="2260"/>
      <c r="BJ157" s="2260"/>
      <c r="BK157" s="2260"/>
      <c r="BL157" s="2260"/>
      <c r="BM157" s="2260"/>
      <c r="BN157" s="2260"/>
      <c r="BO157" s="2260"/>
      <c r="BP157" s="2260"/>
      <c r="BQ157" s="2260"/>
      <c r="BR157" s="2260"/>
      <c r="BS157" s="2258" t="s">
        <v>765</v>
      </c>
      <c r="BT157" s="2260"/>
      <c r="BU157" s="2260"/>
      <c r="BV157" s="2260"/>
      <c r="BW157" s="2260"/>
      <c r="BX157" s="2221"/>
      <c r="BY157" s="2221"/>
      <c r="BZ157" s="2221"/>
      <c r="CA157" s="2221"/>
      <c r="CB157" s="2221"/>
      <c r="CC157" s="2221"/>
      <c r="CD157" s="2221"/>
      <c r="CE157" s="2221"/>
      <c r="CF157" s="2221"/>
      <c r="CG157" s="2846"/>
      <c r="CH157" s="2846"/>
      <c r="CI157" s="2221"/>
      <c r="CJ157" s="2846"/>
      <c r="CK157" s="2846"/>
      <c r="CL157" s="2846"/>
      <c r="CZ157" s="2729" t="s">
        <v>790</v>
      </c>
    </row>
    <row r="158" spans="3:104" s="2847" customFormat="1" ht="15" hidden="1" customHeight="1">
      <c r="C158" s="2241" t="s">
        <v>869</v>
      </c>
      <c r="D158" s="2263" t="s">
        <v>200</v>
      </c>
      <c r="E158" s="2263"/>
      <c r="F158" s="2263" t="s">
        <v>200</v>
      </c>
      <c r="G158" s="2263" t="s">
        <v>719</v>
      </c>
      <c r="H158" s="2263"/>
      <c r="I158" s="2220"/>
      <c r="J158" s="2220"/>
      <c r="K158" s="2220"/>
      <c r="L158" s="2220"/>
      <c r="M158" s="2220"/>
      <c r="N158" s="2220"/>
      <c r="O158" s="2220"/>
      <c r="P158" s="2220"/>
      <c r="Q158" s="2220"/>
      <c r="R158" s="2220"/>
      <c r="S158" s="2220"/>
      <c r="T158" s="2220"/>
      <c r="U158" s="2220"/>
      <c r="V158" s="2221"/>
      <c r="W158" s="2260"/>
      <c r="X158" s="2260"/>
      <c r="Y158" s="2260"/>
      <c r="Z158" s="2260"/>
      <c r="AA158" s="2260"/>
      <c r="AB158" s="2260"/>
      <c r="AC158" s="2260"/>
      <c r="AD158" s="2260"/>
      <c r="AE158" s="2260"/>
      <c r="AF158" s="2260"/>
      <c r="AG158" s="2260"/>
      <c r="AH158" s="2260"/>
      <c r="AI158" s="2260"/>
      <c r="AJ158" s="2260"/>
      <c r="AK158" s="2260"/>
      <c r="AL158" s="2260"/>
      <c r="AM158" s="2260"/>
      <c r="AN158" s="2260"/>
      <c r="AO158" s="2260"/>
      <c r="AP158" s="2260"/>
      <c r="AQ158" s="2260"/>
      <c r="AR158" s="2260"/>
      <c r="AS158" s="2260"/>
      <c r="AT158" s="2260"/>
      <c r="AU158" s="2260"/>
      <c r="AV158" s="2260"/>
      <c r="AW158" s="2260"/>
      <c r="AX158" s="2260"/>
      <c r="AY158" s="2260"/>
      <c r="AZ158" s="2260"/>
      <c r="BA158" s="2260"/>
      <c r="BB158" s="2260"/>
      <c r="BC158" s="2260"/>
      <c r="BD158" s="2260"/>
      <c r="BE158" s="2260"/>
      <c r="BF158" s="2260"/>
      <c r="BG158" s="2260"/>
      <c r="BH158" s="2260"/>
      <c r="BI158" s="2260"/>
      <c r="BJ158" s="2260"/>
      <c r="BK158" s="2260"/>
      <c r="BL158" s="2260"/>
      <c r="BM158" s="2260"/>
      <c r="BN158" s="2260"/>
      <c r="BO158" s="2260"/>
      <c r="BP158" s="2260"/>
      <c r="BQ158" s="2260"/>
      <c r="BR158" s="2260"/>
      <c r="BS158" s="2258" t="s">
        <v>765</v>
      </c>
      <c r="BT158" s="2260"/>
      <c r="BU158" s="2260"/>
      <c r="BV158" s="2260"/>
      <c r="BW158" s="2260"/>
      <c r="BX158" s="2221"/>
      <c r="BY158" s="2221"/>
      <c r="BZ158" s="2221"/>
      <c r="CA158" s="2221"/>
      <c r="CB158" s="2221"/>
      <c r="CC158" s="2221"/>
      <c r="CD158" s="2221"/>
      <c r="CE158" s="2221"/>
      <c r="CF158" s="2221"/>
      <c r="CG158" s="2846"/>
      <c r="CH158" s="2846"/>
      <c r="CI158" s="2221"/>
      <c r="CJ158" s="2846"/>
      <c r="CK158" s="2846"/>
      <c r="CL158" s="2846"/>
      <c r="CZ158" s="2729" t="s">
        <v>790</v>
      </c>
    </row>
    <row r="159" spans="3:104" s="2847" customFormat="1" ht="15" hidden="1" customHeight="1">
      <c r="C159" s="2241" t="s">
        <v>870</v>
      </c>
      <c r="D159" s="2263"/>
      <c r="E159" s="2263"/>
      <c r="F159" s="2263"/>
      <c r="G159" s="2263"/>
      <c r="H159" s="2263" t="s">
        <v>871</v>
      </c>
      <c r="I159" s="2221" t="s">
        <v>872</v>
      </c>
      <c r="J159" s="2221" t="s">
        <v>200</v>
      </c>
      <c r="K159" s="2220"/>
      <c r="L159" s="2220"/>
      <c r="M159" s="2220"/>
      <c r="N159" s="2220"/>
      <c r="O159" s="2220"/>
      <c r="P159" s="2220"/>
      <c r="Q159" s="2220"/>
      <c r="R159" s="2220"/>
      <c r="S159" s="2220"/>
      <c r="T159" s="2220"/>
      <c r="U159" s="2220"/>
      <c r="V159" s="2221"/>
      <c r="W159" s="2260"/>
      <c r="X159" s="2260"/>
      <c r="Y159" s="2260"/>
      <c r="Z159" s="2260"/>
      <c r="AA159" s="2260"/>
      <c r="AB159" s="2260"/>
      <c r="AC159" s="2260"/>
      <c r="AD159" s="2260"/>
      <c r="AE159" s="2260"/>
      <c r="AF159" s="2260"/>
      <c r="AG159" s="2260"/>
      <c r="AH159" s="2260"/>
      <c r="AI159" s="2260"/>
      <c r="AJ159" s="2260"/>
      <c r="AK159" s="2260"/>
      <c r="AL159" s="2260"/>
      <c r="AM159" s="2260"/>
      <c r="AN159" s="2260"/>
      <c r="AO159" s="2260"/>
      <c r="AP159" s="2260"/>
      <c r="AQ159" s="2260"/>
      <c r="AR159" s="2260"/>
      <c r="AS159" s="2260"/>
      <c r="AT159" s="2260"/>
      <c r="AU159" s="2260"/>
      <c r="AV159" s="2260"/>
      <c r="AW159" s="2260"/>
      <c r="AX159" s="2260"/>
      <c r="AY159" s="2260"/>
      <c r="AZ159" s="2260"/>
      <c r="BA159" s="2260"/>
      <c r="BB159" s="2260"/>
      <c r="BC159" s="2260"/>
      <c r="BD159" s="2260"/>
      <c r="BE159" s="2260"/>
      <c r="BF159" s="2260"/>
      <c r="BG159" s="2260"/>
      <c r="BH159" s="2260"/>
      <c r="BI159" s="2260"/>
      <c r="BJ159" s="2260"/>
      <c r="BK159" s="2260"/>
      <c r="BL159" s="2260"/>
      <c r="BM159" s="2260"/>
      <c r="BN159" s="2260"/>
      <c r="BO159" s="2260"/>
      <c r="BP159" s="2260"/>
      <c r="BQ159" s="2260"/>
      <c r="BR159" s="2260"/>
      <c r="BS159" s="2258" t="s">
        <v>765</v>
      </c>
      <c r="BT159" s="2260"/>
      <c r="BU159" s="2260"/>
      <c r="BV159" s="2260"/>
      <c r="BW159" s="2260"/>
      <c r="BX159" s="2221"/>
      <c r="BY159" s="2221"/>
      <c r="BZ159" s="2221"/>
      <c r="CA159" s="2221"/>
      <c r="CB159" s="2221"/>
      <c r="CC159" s="2221"/>
      <c r="CD159" s="2221"/>
      <c r="CE159" s="2221"/>
      <c r="CF159" s="2221"/>
      <c r="CG159" s="2846"/>
      <c r="CH159" s="2846"/>
      <c r="CI159" s="2221"/>
      <c r="CJ159" s="2846"/>
      <c r="CK159" s="2846"/>
      <c r="CL159" s="2846"/>
      <c r="CZ159" s="2729" t="s">
        <v>790</v>
      </c>
    </row>
    <row r="160" spans="3:104" s="2847" customFormat="1" ht="15" hidden="1" customHeight="1">
      <c r="C160" s="2241" t="s">
        <v>873</v>
      </c>
      <c r="D160" s="2263"/>
      <c r="E160" s="2263"/>
      <c r="F160" s="2263"/>
      <c r="G160" s="2263"/>
      <c r="H160" s="2263"/>
      <c r="I160" s="2221" t="s">
        <v>761</v>
      </c>
      <c r="J160" s="2220" t="s">
        <v>874</v>
      </c>
      <c r="K160" s="2220"/>
      <c r="L160" s="2220"/>
      <c r="M160" s="2220"/>
      <c r="N160" s="2220"/>
      <c r="O160" s="2220"/>
      <c r="P160" s="2220"/>
      <c r="Q160" s="2220"/>
      <c r="R160" s="2220"/>
      <c r="S160" s="2220"/>
      <c r="T160" s="2220"/>
      <c r="U160" s="2220"/>
      <c r="V160" s="2221"/>
      <c r="W160" s="2260"/>
      <c r="X160" s="2260"/>
      <c r="Y160" s="2260"/>
      <c r="Z160" s="2260"/>
      <c r="AA160" s="2260"/>
      <c r="AB160" s="2260"/>
      <c r="AC160" s="2260"/>
      <c r="AD160" s="2260"/>
      <c r="AE160" s="2260"/>
      <c r="AF160" s="2260"/>
      <c r="AG160" s="2260"/>
      <c r="AH160" s="2260"/>
      <c r="AI160" s="2260"/>
      <c r="AJ160" s="2260"/>
      <c r="AK160" s="2260"/>
      <c r="AL160" s="2260"/>
      <c r="AM160" s="2260"/>
      <c r="AN160" s="2260"/>
      <c r="AO160" s="2260"/>
      <c r="AP160" s="2260"/>
      <c r="AQ160" s="2260"/>
      <c r="AR160" s="2260"/>
      <c r="AS160" s="2260"/>
      <c r="AT160" s="2260"/>
      <c r="AU160" s="2260"/>
      <c r="AV160" s="2260"/>
      <c r="AW160" s="2260"/>
      <c r="AX160" s="2260"/>
      <c r="AY160" s="2260"/>
      <c r="AZ160" s="2260"/>
      <c r="BA160" s="2260"/>
      <c r="BB160" s="2260"/>
      <c r="BC160" s="2260"/>
      <c r="BD160" s="2260"/>
      <c r="BE160" s="2260"/>
      <c r="BF160" s="2260"/>
      <c r="BG160" s="2260"/>
      <c r="BH160" s="2260"/>
      <c r="BI160" s="2260"/>
      <c r="BJ160" s="2260"/>
      <c r="BK160" s="2260"/>
      <c r="BL160" s="2260"/>
      <c r="BM160" s="2260"/>
      <c r="BN160" s="2260"/>
      <c r="BO160" s="2260"/>
      <c r="BP160" s="2260"/>
      <c r="BQ160" s="2260"/>
      <c r="BR160" s="2260"/>
      <c r="BS160" s="2258" t="s">
        <v>765</v>
      </c>
      <c r="BT160" s="2260"/>
      <c r="BU160" s="2260"/>
      <c r="BV160" s="2260"/>
      <c r="BW160" s="2260"/>
      <c r="BX160" s="2221"/>
      <c r="BY160" s="2221"/>
      <c r="BZ160" s="2221"/>
      <c r="CA160" s="2221"/>
      <c r="CB160" s="2221"/>
      <c r="CC160" s="2221"/>
      <c r="CD160" s="2221"/>
      <c r="CE160" s="2221"/>
      <c r="CF160" s="2221"/>
      <c r="CG160" s="2846"/>
      <c r="CH160" s="2846"/>
      <c r="CI160" s="2221"/>
      <c r="CJ160" s="2846"/>
      <c r="CK160" s="2846"/>
      <c r="CL160" s="2846"/>
      <c r="CZ160" s="2729" t="s">
        <v>790</v>
      </c>
    </row>
    <row r="161" spans="3:104" s="2847" customFormat="1" ht="15" hidden="1" customHeight="1">
      <c r="C161" s="2241" t="s">
        <v>875</v>
      </c>
      <c r="D161" s="2263"/>
      <c r="E161" s="2263"/>
      <c r="F161" s="2263"/>
      <c r="G161" s="2263"/>
      <c r="H161" s="2263"/>
      <c r="I161" s="2221" t="s">
        <v>876</v>
      </c>
      <c r="J161" s="2221" t="s">
        <v>877</v>
      </c>
      <c r="K161" s="2220"/>
      <c r="L161" s="2220"/>
      <c r="M161" s="2220"/>
      <c r="N161" s="2220"/>
      <c r="O161" s="2220"/>
      <c r="P161" s="2220"/>
      <c r="Q161" s="2220"/>
      <c r="R161" s="2220"/>
      <c r="S161" s="2220"/>
      <c r="T161" s="2220"/>
      <c r="U161" s="2220"/>
      <c r="V161" s="2221"/>
      <c r="W161" s="2260"/>
      <c r="X161" s="2260"/>
      <c r="Y161" s="2260"/>
      <c r="Z161" s="2260"/>
      <c r="AA161" s="2260"/>
      <c r="AB161" s="2260"/>
      <c r="AC161" s="2260"/>
      <c r="AD161" s="2260"/>
      <c r="AE161" s="2260"/>
      <c r="AF161" s="2260"/>
      <c r="AG161" s="2260"/>
      <c r="AH161" s="2260"/>
      <c r="AI161" s="2260"/>
      <c r="AJ161" s="2260"/>
      <c r="AK161" s="2260"/>
      <c r="AL161" s="2260"/>
      <c r="AM161" s="2260"/>
      <c r="AN161" s="2260"/>
      <c r="AO161" s="2260"/>
      <c r="AP161" s="2260"/>
      <c r="AQ161" s="2260"/>
      <c r="AR161" s="2260"/>
      <c r="AS161" s="2260"/>
      <c r="AT161" s="2260"/>
      <c r="AU161" s="2260"/>
      <c r="AV161" s="2260"/>
      <c r="AW161" s="2260"/>
      <c r="AX161" s="2260"/>
      <c r="AY161" s="2260"/>
      <c r="AZ161" s="2260"/>
      <c r="BA161" s="2260"/>
      <c r="BB161" s="2260"/>
      <c r="BC161" s="2260"/>
      <c r="BD161" s="2260"/>
      <c r="BE161" s="2260"/>
      <c r="BF161" s="2260"/>
      <c r="BG161" s="2260"/>
      <c r="BH161" s="2260"/>
      <c r="BI161" s="2260"/>
      <c r="BJ161" s="2260"/>
      <c r="BK161" s="2260"/>
      <c r="BL161" s="2260"/>
      <c r="BM161" s="2260"/>
      <c r="BN161" s="2260"/>
      <c r="BO161" s="2260"/>
      <c r="BP161" s="2260"/>
      <c r="BQ161" s="2260"/>
      <c r="BR161" s="2260"/>
      <c r="BS161" s="2258" t="s">
        <v>765</v>
      </c>
      <c r="BT161" s="2260"/>
      <c r="BU161" s="2260"/>
      <c r="BV161" s="2260"/>
      <c r="BW161" s="2260"/>
      <c r="BX161" s="2221"/>
      <c r="BY161" s="2221"/>
      <c r="BZ161" s="2221"/>
      <c r="CA161" s="2221"/>
      <c r="CB161" s="2221"/>
      <c r="CC161" s="2221"/>
      <c r="CD161" s="2221"/>
      <c r="CE161" s="2221"/>
      <c r="CF161" s="2221"/>
      <c r="CG161" s="2846"/>
      <c r="CH161" s="2846"/>
      <c r="CI161" s="2221"/>
      <c r="CJ161" s="2846"/>
      <c r="CK161" s="2846"/>
      <c r="CL161" s="2846"/>
      <c r="CZ161" s="2729" t="s">
        <v>790</v>
      </c>
    </row>
    <row r="162" spans="3:104" s="2847" customFormat="1" ht="15" hidden="1" customHeight="1">
      <c r="C162" s="2241" t="s">
        <v>878</v>
      </c>
      <c r="D162" s="2263"/>
      <c r="E162" s="2263"/>
      <c r="F162" s="2263"/>
      <c r="G162" s="2263"/>
      <c r="H162" s="2263"/>
      <c r="I162" s="2221" t="s">
        <v>879</v>
      </c>
      <c r="J162" s="2221" t="s">
        <v>880</v>
      </c>
      <c r="K162" s="2220"/>
      <c r="L162" s="2220"/>
      <c r="M162" s="2220"/>
      <c r="N162" s="2220"/>
      <c r="O162" s="2220"/>
      <c r="P162" s="2220"/>
      <c r="Q162" s="2220"/>
      <c r="R162" s="2220"/>
      <c r="S162" s="2220"/>
      <c r="T162" s="2220"/>
      <c r="U162" s="2220"/>
      <c r="V162" s="2221"/>
      <c r="W162" s="2260"/>
      <c r="X162" s="2260"/>
      <c r="Y162" s="2260"/>
      <c r="Z162" s="2260"/>
      <c r="AA162" s="2260"/>
      <c r="AB162" s="2260"/>
      <c r="AC162" s="2260"/>
      <c r="AD162" s="2260"/>
      <c r="AE162" s="2260"/>
      <c r="AF162" s="2260"/>
      <c r="AG162" s="2260"/>
      <c r="AH162" s="2260"/>
      <c r="AI162" s="2260"/>
      <c r="AJ162" s="2260"/>
      <c r="AK162" s="2260"/>
      <c r="AL162" s="2260"/>
      <c r="AM162" s="2260"/>
      <c r="AN162" s="2260"/>
      <c r="AO162" s="2260"/>
      <c r="AP162" s="2260"/>
      <c r="AQ162" s="2260"/>
      <c r="AR162" s="2260"/>
      <c r="AS162" s="2260"/>
      <c r="AT162" s="2260"/>
      <c r="AU162" s="2260"/>
      <c r="AV162" s="2260"/>
      <c r="AW162" s="2260"/>
      <c r="AX162" s="2260"/>
      <c r="AY162" s="2260"/>
      <c r="AZ162" s="2260"/>
      <c r="BA162" s="2260"/>
      <c r="BB162" s="2260"/>
      <c r="BC162" s="2260"/>
      <c r="BD162" s="2260"/>
      <c r="BE162" s="2260"/>
      <c r="BF162" s="2260"/>
      <c r="BG162" s="2260"/>
      <c r="BH162" s="2260"/>
      <c r="BI162" s="2260"/>
      <c r="BJ162" s="2260"/>
      <c r="BK162" s="2260"/>
      <c r="BL162" s="2260"/>
      <c r="BM162" s="2260"/>
      <c r="BN162" s="2260"/>
      <c r="BO162" s="2260"/>
      <c r="BP162" s="2260"/>
      <c r="BQ162" s="2260"/>
      <c r="BR162" s="2260"/>
      <c r="BS162" s="2258" t="s">
        <v>765</v>
      </c>
      <c r="BT162" s="2260"/>
      <c r="BU162" s="2260"/>
      <c r="BV162" s="2260"/>
      <c r="BW162" s="2260"/>
      <c r="BX162" s="2221"/>
      <c r="BY162" s="2221"/>
      <c r="BZ162" s="2221"/>
      <c r="CA162" s="2221"/>
      <c r="CB162" s="2221"/>
      <c r="CC162" s="2221"/>
      <c r="CD162" s="2221"/>
      <c r="CE162" s="2221"/>
      <c r="CF162" s="2221"/>
      <c r="CG162" s="2846"/>
      <c r="CH162" s="2846"/>
      <c r="CI162" s="2221"/>
      <c r="CJ162" s="2846"/>
      <c r="CK162" s="2846"/>
      <c r="CL162" s="2846"/>
      <c r="CZ162" s="2729" t="s">
        <v>790</v>
      </c>
    </row>
    <row r="163" spans="3:104" s="2847" customFormat="1" ht="15" hidden="1" customHeight="1">
      <c r="C163" s="2241" t="s">
        <v>881</v>
      </c>
      <c r="D163" s="2263"/>
      <c r="E163" s="2263"/>
      <c r="F163" s="2263"/>
      <c r="G163" s="2263"/>
      <c r="H163" s="2263"/>
      <c r="I163" s="2220"/>
      <c r="J163" s="2221" t="s">
        <v>882</v>
      </c>
      <c r="K163" s="2220"/>
      <c r="L163" s="2220"/>
      <c r="M163" s="2220"/>
      <c r="N163" s="2220"/>
      <c r="O163" s="2220"/>
      <c r="P163" s="2220"/>
      <c r="Q163" s="2220"/>
      <c r="R163" s="2220"/>
      <c r="S163" s="2220"/>
      <c r="T163" s="2220"/>
      <c r="U163" s="2220"/>
      <c r="V163" s="2221"/>
      <c r="W163" s="2260"/>
      <c r="X163" s="2260"/>
      <c r="Y163" s="2260"/>
      <c r="Z163" s="2260"/>
      <c r="AA163" s="2260"/>
      <c r="AB163" s="2260"/>
      <c r="AC163" s="2260"/>
      <c r="AD163" s="2260"/>
      <c r="AE163" s="2260"/>
      <c r="AF163" s="2260"/>
      <c r="AG163" s="2260"/>
      <c r="AH163" s="2260"/>
      <c r="AI163" s="2260"/>
      <c r="AJ163" s="2260"/>
      <c r="AK163" s="2260"/>
      <c r="AL163" s="2260"/>
      <c r="AM163" s="2260"/>
      <c r="AN163" s="2260"/>
      <c r="AO163" s="2260"/>
      <c r="AP163" s="2260"/>
      <c r="AQ163" s="2260"/>
      <c r="AR163" s="2260"/>
      <c r="AS163" s="2260"/>
      <c r="AT163" s="2260"/>
      <c r="AU163" s="2260"/>
      <c r="AV163" s="2260"/>
      <c r="AW163" s="2260"/>
      <c r="AX163" s="2260"/>
      <c r="AY163" s="2260"/>
      <c r="AZ163" s="2260"/>
      <c r="BA163" s="2260"/>
      <c r="BB163" s="2260"/>
      <c r="BC163" s="2260"/>
      <c r="BD163" s="2260"/>
      <c r="BE163" s="2260"/>
      <c r="BF163" s="2260"/>
      <c r="BG163" s="2260"/>
      <c r="BH163" s="2260"/>
      <c r="BI163" s="2260"/>
      <c r="BJ163" s="2260"/>
      <c r="BK163" s="2260"/>
      <c r="BL163" s="2260"/>
      <c r="BM163" s="2260"/>
      <c r="BN163" s="2260"/>
      <c r="BO163" s="2260"/>
      <c r="BP163" s="2260"/>
      <c r="BQ163" s="2260"/>
      <c r="BR163" s="2260"/>
      <c r="BS163" s="2258" t="s">
        <v>765</v>
      </c>
      <c r="BT163" s="2260"/>
      <c r="BU163" s="2260"/>
      <c r="BV163" s="2260"/>
      <c r="BW163" s="2260"/>
      <c r="BX163" s="2221"/>
      <c r="BY163" s="2221"/>
      <c r="BZ163" s="2221"/>
      <c r="CA163" s="2221"/>
      <c r="CB163" s="2221"/>
      <c r="CC163" s="2221"/>
      <c r="CD163" s="2221"/>
      <c r="CE163" s="2221"/>
      <c r="CF163" s="2221"/>
      <c r="CG163" s="2846"/>
      <c r="CH163" s="2846"/>
      <c r="CI163" s="2221"/>
      <c r="CJ163" s="2846"/>
      <c r="CK163" s="2846"/>
      <c r="CL163" s="2846"/>
      <c r="CZ163" s="2729" t="s">
        <v>790</v>
      </c>
    </row>
    <row r="164" spans="3:104" s="2847" customFormat="1" ht="15" hidden="1" customHeight="1">
      <c r="C164" s="2241" t="s">
        <v>883</v>
      </c>
      <c r="D164" s="2263"/>
      <c r="E164" s="2263"/>
      <c r="F164" s="2263"/>
      <c r="G164" s="2263" t="s">
        <v>865</v>
      </c>
      <c r="H164" s="2263" t="s">
        <v>865</v>
      </c>
      <c r="I164" s="2221" t="s">
        <v>884</v>
      </c>
      <c r="J164" s="2220"/>
      <c r="K164" s="2220"/>
      <c r="L164" s="2220"/>
      <c r="M164" s="2220"/>
      <c r="N164" s="2220"/>
      <c r="O164" s="2220"/>
      <c r="P164" s="2220"/>
      <c r="Q164" s="2220"/>
      <c r="R164" s="2220"/>
      <c r="S164" s="2220"/>
      <c r="T164" s="2220"/>
      <c r="U164" s="2220"/>
      <c r="V164" s="2221"/>
      <c r="W164" s="2260"/>
      <c r="X164" s="2260"/>
      <c r="Y164" s="2260"/>
      <c r="Z164" s="2260"/>
      <c r="AA164" s="2260"/>
      <c r="AB164" s="2260"/>
      <c r="AC164" s="2260"/>
      <c r="AD164" s="2260"/>
      <c r="AE164" s="2260"/>
      <c r="AF164" s="2260"/>
      <c r="AG164" s="2260"/>
      <c r="AH164" s="2260"/>
      <c r="AI164" s="2260"/>
      <c r="AJ164" s="2260"/>
      <c r="AK164" s="2260"/>
      <c r="AL164" s="2260"/>
      <c r="AM164" s="2260"/>
      <c r="AN164" s="2260"/>
      <c r="AO164" s="2260"/>
      <c r="AP164" s="2260"/>
      <c r="AQ164" s="2260"/>
      <c r="AR164" s="2260"/>
      <c r="AS164" s="2260"/>
      <c r="AT164" s="2260"/>
      <c r="AU164" s="2260"/>
      <c r="AV164" s="2260"/>
      <c r="AW164" s="2260"/>
      <c r="AX164" s="2260"/>
      <c r="AY164" s="2260"/>
      <c r="AZ164" s="2260"/>
      <c r="BA164" s="2260"/>
      <c r="BB164" s="2260"/>
      <c r="BC164" s="2260"/>
      <c r="BD164" s="2260"/>
      <c r="BE164" s="2260"/>
      <c r="BF164" s="2260"/>
      <c r="BG164" s="2260"/>
      <c r="BH164" s="2260"/>
      <c r="BI164" s="2260"/>
      <c r="BJ164" s="2260"/>
      <c r="BK164" s="2260"/>
      <c r="BL164" s="2260"/>
      <c r="BM164" s="2260"/>
      <c r="BN164" s="2260"/>
      <c r="BO164" s="2260"/>
      <c r="BP164" s="2260"/>
      <c r="BQ164" s="2260"/>
      <c r="BR164" s="2260"/>
      <c r="BS164" s="2258" t="s">
        <v>765</v>
      </c>
      <c r="BT164" s="2260"/>
      <c r="BU164" s="2260"/>
      <c r="BV164" s="2260"/>
      <c r="BW164" s="2260"/>
      <c r="BX164" s="2221"/>
      <c r="BY164" s="2221"/>
      <c r="BZ164" s="2221"/>
      <c r="CA164" s="2221"/>
      <c r="CB164" s="2221"/>
      <c r="CC164" s="2221"/>
      <c r="CD164" s="2221"/>
      <c r="CE164" s="2221"/>
      <c r="CF164" s="2221"/>
      <c r="CG164" s="2846"/>
      <c r="CH164" s="2846"/>
      <c r="CI164" s="2221"/>
      <c r="CJ164" s="2846"/>
      <c r="CK164" s="2846"/>
      <c r="CL164" s="2846"/>
      <c r="CZ164" s="2729" t="s">
        <v>790</v>
      </c>
    </row>
    <row r="165" spans="3:104" s="2847" customFormat="1" ht="15" hidden="1" customHeight="1">
      <c r="C165" s="2241" t="s">
        <v>885</v>
      </c>
      <c r="D165" s="2263"/>
      <c r="E165" s="2263"/>
      <c r="F165" s="2263"/>
      <c r="G165" s="2263"/>
      <c r="H165" s="2263"/>
      <c r="I165" s="2221"/>
      <c r="J165" s="2220"/>
      <c r="K165" s="2220"/>
      <c r="L165" s="2220"/>
      <c r="M165" s="2221" t="s">
        <v>886</v>
      </c>
      <c r="N165" s="2221"/>
      <c r="O165" s="2220"/>
      <c r="P165" s="2220"/>
      <c r="Q165" s="2220"/>
      <c r="R165" s="2220"/>
      <c r="S165" s="2220"/>
      <c r="T165" s="2220"/>
      <c r="U165" s="2220"/>
      <c r="V165" s="2221"/>
      <c r="W165" s="2260"/>
      <c r="X165" s="2260"/>
      <c r="Y165" s="2260"/>
      <c r="Z165" s="2260"/>
      <c r="AA165" s="2260"/>
      <c r="AB165" s="2260"/>
      <c r="AC165" s="2260"/>
      <c r="AD165" s="2260"/>
      <c r="AE165" s="2260"/>
      <c r="AF165" s="2260"/>
      <c r="AG165" s="2260"/>
      <c r="AH165" s="2260"/>
      <c r="AI165" s="2260"/>
      <c r="AJ165" s="2260"/>
      <c r="AK165" s="2260"/>
      <c r="AL165" s="2260"/>
      <c r="AM165" s="2260"/>
      <c r="AN165" s="2260"/>
      <c r="AO165" s="2260"/>
      <c r="AP165" s="2260"/>
      <c r="AQ165" s="2260"/>
      <c r="AR165" s="2260"/>
      <c r="AS165" s="2260"/>
      <c r="AT165" s="2260"/>
      <c r="AU165" s="2260"/>
      <c r="AV165" s="2260"/>
      <c r="AW165" s="2260"/>
      <c r="AX165" s="2260"/>
      <c r="AY165" s="2260"/>
      <c r="AZ165" s="2260"/>
      <c r="BA165" s="2260"/>
      <c r="BB165" s="2260"/>
      <c r="BC165" s="2260"/>
      <c r="BD165" s="2260"/>
      <c r="BE165" s="2260"/>
      <c r="BF165" s="2260"/>
      <c r="BG165" s="2260"/>
      <c r="BH165" s="2260"/>
      <c r="BI165" s="2260"/>
      <c r="BJ165" s="2260"/>
      <c r="BK165" s="2260"/>
      <c r="BL165" s="2260"/>
      <c r="BM165" s="2260"/>
      <c r="BN165" s="2260"/>
      <c r="BO165" s="2260"/>
      <c r="BP165" s="2260"/>
      <c r="BQ165" s="2260"/>
      <c r="BR165" s="2260"/>
      <c r="BS165" s="2258" t="s">
        <v>765</v>
      </c>
      <c r="BT165" s="2260"/>
      <c r="BU165" s="2260"/>
      <c r="BV165" s="2260"/>
      <c r="BW165" s="2260"/>
      <c r="BX165" s="2221"/>
      <c r="BY165" s="2221"/>
      <c r="BZ165" s="2221"/>
      <c r="CA165" s="2221"/>
      <c r="CB165" s="2221"/>
      <c r="CC165" s="2221"/>
      <c r="CD165" s="2221"/>
      <c r="CE165" s="2221"/>
      <c r="CF165" s="2221"/>
      <c r="CG165" s="2846"/>
      <c r="CH165" s="2846"/>
      <c r="CI165" s="2221"/>
      <c r="CJ165" s="2846"/>
      <c r="CK165" s="2846"/>
      <c r="CL165" s="2846"/>
      <c r="CZ165" s="2729" t="s">
        <v>790</v>
      </c>
    </row>
    <row r="166" spans="3:104" s="2847" customFormat="1" ht="15" hidden="1" customHeight="1">
      <c r="C166" s="2241" t="s">
        <v>887</v>
      </c>
      <c r="D166" s="2263"/>
      <c r="E166" s="2263"/>
      <c r="F166" s="2263"/>
      <c r="G166" s="2263"/>
      <c r="H166" s="2263"/>
      <c r="I166" s="2221"/>
      <c r="J166" s="2220"/>
      <c r="K166" s="2220"/>
      <c r="L166" s="2220"/>
      <c r="M166" s="2221"/>
      <c r="N166" s="2221"/>
      <c r="O166" s="2221" t="s">
        <v>193</v>
      </c>
      <c r="P166" s="2221" t="s">
        <v>882</v>
      </c>
      <c r="Q166" s="2220"/>
      <c r="R166" s="2220"/>
      <c r="S166" s="2220"/>
      <c r="T166" s="2220"/>
      <c r="U166" s="2220"/>
      <c r="V166" s="2221"/>
      <c r="W166" s="2260"/>
      <c r="X166" s="2260"/>
      <c r="Y166" s="2260"/>
      <c r="Z166" s="2260"/>
      <c r="AA166" s="2260"/>
      <c r="AB166" s="2260"/>
      <c r="AC166" s="2260"/>
      <c r="AD166" s="2260"/>
      <c r="AE166" s="2260"/>
      <c r="AF166" s="2260"/>
      <c r="AG166" s="2260"/>
      <c r="AH166" s="2260"/>
      <c r="AI166" s="2260"/>
      <c r="AJ166" s="2260"/>
      <c r="AK166" s="2260"/>
      <c r="AL166" s="2260"/>
      <c r="AM166" s="2260"/>
      <c r="AN166" s="2260"/>
      <c r="AO166" s="2260"/>
      <c r="AP166" s="2260"/>
      <c r="AQ166" s="2260"/>
      <c r="AR166" s="2260"/>
      <c r="AS166" s="2260"/>
      <c r="AT166" s="2260"/>
      <c r="AU166" s="2260"/>
      <c r="AV166" s="2260"/>
      <c r="AW166" s="2260"/>
      <c r="AX166" s="2260"/>
      <c r="AY166" s="2260"/>
      <c r="AZ166" s="2260"/>
      <c r="BA166" s="2260"/>
      <c r="BB166" s="2260"/>
      <c r="BC166" s="2260"/>
      <c r="BD166" s="2260"/>
      <c r="BE166" s="2260"/>
      <c r="BF166" s="2260"/>
      <c r="BG166" s="2260"/>
      <c r="BH166" s="2260"/>
      <c r="BI166" s="2260"/>
      <c r="BJ166" s="2260"/>
      <c r="BK166" s="2260"/>
      <c r="BL166" s="2260"/>
      <c r="BM166" s="2260"/>
      <c r="BN166" s="2260"/>
      <c r="BO166" s="2260"/>
      <c r="BP166" s="2260"/>
      <c r="BQ166" s="2260"/>
      <c r="BR166" s="2260"/>
      <c r="BS166" s="2258" t="s">
        <v>765</v>
      </c>
      <c r="BT166" s="2260"/>
      <c r="BU166" s="2260"/>
      <c r="BV166" s="2260"/>
      <c r="BW166" s="2260"/>
      <c r="BX166" s="2221"/>
      <c r="BY166" s="2221"/>
      <c r="BZ166" s="2221"/>
      <c r="CA166" s="2221"/>
      <c r="CB166" s="2221"/>
      <c r="CC166" s="2221"/>
      <c r="CD166" s="2221"/>
      <c r="CE166" s="2221"/>
      <c r="CF166" s="2221"/>
      <c r="CG166" s="2846"/>
      <c r="CH166" s="2846"/>
      <c r="CI166" s="2221"/>
      <c r="CJ166" s="2846"/>
      <c r="CK166" s="2846"/>
      <c r="CL166" s="2846"/>
      <c r="CZ166" s="2729" t="s">
        <v>790</v>
      </c>
    </row>
    <row r="167" spans="3:104" s="2847" customFormat="1" ht="15" hidden="1" customHeight="1">
      <c r="C167" s="2241" t="s">
        <v>888</v>
      </c>
      <c r="D167" s="2263"/>
      <c r="E167" s="2263"/>
      <c r="F167" s="2263"/>
      <c r="G167" s="2263"/>
      <c r="H167" s="2263"/>
      <c r="I167" s="2221"/>
      <c r="J167" s="2220"/>
      <c r="K167" s="2220"/>
      <c r="L167" s="2220"/>
      <c r="M167" s="2221" t="s">
        <v>200</v>
      </c>
      <c r="N167" s="2220"/>
      <c r="O167" s="2221" t="s">
        <v>203</v>
      </c>
      <c r="P167" s="2220"/>
      <c r="Q167" s="2220"/>
      <c r="R167" s="2220"/>
      <c r="S167" s="2220"/>
      <c r="T167" s="2220"/>
      <c r="U167" s="2220"/>
      <c r="V167" s="2221"/>
      <c r="W167" s="2260"/>
      <c r="X167" s="2260"/>
      <c r="Y167" s="2260"/>
      <c r="Z167" s="2260"/>
      <c r="AA167" s="2260"/>
      <c r="AB167" s="2260"/>
      <c r="AC167" s="2260"/>
      <c r="AD167" s="2260"/>
      <c r="AE167" s="2260"/>
      <c r="AF167" s="2260"/>
      <c r="AG167" s="2260"/>
      <c r="AH167" s="2260"/>
      <c r="AI167" s="2260"/>
      <c r="AJ167" s="2260"/>
      <c r="AK167" s="2260"/>
      <c r="AL167" s="2260"/>
      <c r="AM167" s="2260"/>
      <c r="AN167" s="2260"/>
      <c r="AO167" s="2260"/>
      <c r="AP167" s="2260"/>
      <c r="AQ167" s="2260"/>
      <c r="AR167" s="2260"/>
      <c r="AS167" s="2260"/>
      <c r="AT167" s="2260"/>
      <c r="AU167" s="2260"/>
      <c r="AV167" s="2260"/>
      <c r="AW167" s="2260"/>
      <c r="AX167" s="2260"/>
      <c r="AY167" s="2260"/>
      <c r="AZ167" s="2260"/>
      <c r="BA167" s="2260"/>
      <c r="BB167" s="2260"/>
      <c r="BC167" s="2260"/>
      <c r="BD167" s="2260"/>
      <c r="BE167" s="2260"/>
      <c r="BF167" s="2260"/>
      <c r="BG167" s="2260"/>
      <c r="BH167" s="2260"/>
      <c r="BI167" s="2260"/>
      <c r="BJ167" s="2260"/>
      <c r="BK167" s="2260"/>
      <c r="BL167" s="2260"/>
      <c r="BM167" s="2260"/>
      <c r="BN167" s="2260"/>
      <c r="BO167" s="2260"/>
      <c r="BP167" s="2260"/>
      <c r="BQ167" s="2260"/>
      <c r="BR167" s="2260"/>
      <c r="BS167" s="2258" t="s">
        <v>765</v>
      </c>
      <c r="BT167" s="2260"/>
      <c r="BU167" s="2260"/>
      <c r="BV167" s="2260"/>
      <c r="BW167" s="2260"/>
      <c r="BX167" s="2221"/>
      <c r="BY167" s="2221"/>
      <c r="BZ167" s="2221"/>
      <c r="CA167" s="2221"/>
      <c r="CB167" s="2221"/>
      <c r="CC167" s="2221"/>
      <c r="CD167" s="2221"/>
      <c r="CE167" s="2221"/>
      <c r="CF167" s="2221"/>
      <c r="CG167" s="2846"/>
      <c r="CH167" s="2846"/>
      <c r="CI167" s="2221"/>
      <c r="CJ167" s="2846"/>
      <c r="CK167" s="2846"/>
      <c r="CL167" s="2846"/>
      <c r="CZ167" s="2729" t="s">
        <v>790</v>
      </c>
    </row>
    <row r="168" spans="3:104" s="2847" customFormat="1" ht="15" hidden="1" customHeight="1">
      <c r="C168" s="2241" t="s">
        <v>889</v>
      </c>
      <c r="D168" s="2263"/>
      <c r="E168" s="2263"/>
      <c r="F168" s="2263"/>
      <c r="G168" s="2263"/>
      <c r="H168" s="2263"/>
      <c r="I168" s="2221"/>
      <c r="J168" s="2220"/>
      <c r="K168" s="2220"/>
      <c r="L168" s="2220"/>
      <c r="M168" s="2221"/>
      <c r="N168" s="2221"/>
      <c r="O168" s="2221"/>
      <c r="P168" s="2220"/>
      <c r="Q168" s="2221" t="s">
        <v>890</v>
      </c>
      <c r="R168" s="2220"/>
      <c r="S168" s="2220"/>
      <c r="T168" s="2220"/>
      <c r="U168" s="2220"/>
      <c r="V168" s="2221"/>
      <c r="W168" s="2260"/>
      <c r="X168" s="2260"/>
      <c r="Y168" s="2260"/>
      <c r="Z168" s="2260"/>
      <c r="AA168" s="2260"/>
      <c r="AB168" s="2260"/>
      <c r="AC168" s="2260"/>
      <c r="AD168" s="2260"/>
      <c r="AE168" s="2260"/>
      <c r="AF168" s="2260"/>
      <c r="AG168" s="2260"/>
      <c r="AH168" s="2260"/>
      <c r="AI168" s="2260"/>
      <c r="AJ168" s="2260"/>
      <c r="AK168" s="2260"/>
      <c r="AL168" s="2260"/>
      <c r="AM168" s="2260"/>
      <c r="AN168" s="2260"/>
      <c r="AO168" s="2260"/>
      <c r="AP168" s="2260"/>
      <c r="AQ168" s="2260"/>
      <c r="AR168" s="2260"/>
      <c r="AS168" s="2260"/>
      <c r="AT168" s="2260"/>
      <c r="AU168" s="2260"/>
      <c r="AV168" s="2260"/>
      <c r="AW168" s="2260"/>
      <c r="AX168" s="2260"/>
      <c r="AY168" s="2260"/>
      <c r="AZ168" s="2260"/>
      <c r="BA168" s="2260"/>
      <c r="BB168" s="2260"/>
      <c r="BC168" s="2260"/>
      <c r="BD168" s="2260"/>
      <c r="BE168" s="2260"/>
      <c r="BF168" s="2260"/>
      <c r="BG168" s="2260"/>
      <c r="BH168" s="2260"/>
      <c r="BI168" s="2260"/>
      <c r="BJ168" s="2260"/>
      <c r="BK168" s="2260"/>
      <c r="BL168" s="2260"/>
      <c r="BM168" s="2260"/>
      <c r="BN168" s="2260"/>
      <c r="BO168" s="2260"/>
      <c r="BP168" s="2260"/>
      <c r="BQ168" s="2260"/>
      <c r="BR168" s="2260"/>
      <c r="BS168" s="2258" t="s">
        <v>765</v>
      </c>
      <c r="BT168" s="2260"/>
      <c r="BU168" s="2260"/>
      <c r="BV168" s="2260"/>
      <c r="BW168" s="2260"/>
      <c r="BX168" s="2221"/>
      <c r="BY168" s="2221"/>
      <c r="BZ168" s="2221"/>
      <c r="CA168" s="2221"/>
      <c r="CB168" s="2221"/>
      <c r="CC168" s="2221"/>
      <c r="CD168" s="2221"/>
      <c r="CE168" s="2221"/>
      <c r="CF168" s="2221"/>
      <c r="CG168" s="2846"/>
      <c r="CH168" s="2846"/>
      <c r="CI168" s="2221"/>
      <c r="CJ168" s="2846"/>
      <c r="CK168" s="2846"/>
      <c r="CL168" s="2846"/>
      <c r="CZ168" s="2729" t="s">
        <v>790</v>
      </c>
    </row>
    <row r="169" spans="3:104" s="2847" customFormat="1" ht="15" hidden="1" customHeight="1">
      <c r="C169" s="2241" t="s">
        <v>891</v>
      </c>
      <c r="D169" s="2263"/>
      <c r="E169" s="2263"/>
      <c r="F169" s="2263"/>
      <c r="G169" s="2263"/>
      <c r="H169" s="2263"/>
      <c r="I169" s="2221"/>
      <c r="J169" s="2220"/>
      <c r="K169" s="2220"/>
      <c r="L169" s="2220"/>
      <c r="M169" s="2221"/>
      <c r="N169" s="2221"/>
      <c r="O169" s="2221"/>
      <c r="P169" s="2220"/>
      <c r="Q169" s="2221"/>
      <c r="R169" s="2221" t="s">
        <v>892</v>
      </c>
      <c r="S169" s="2221" t="s">
        <v>893</v>
      </c>
      <c r="T169" s="2221" t="s">
        <v>894</v>
      </c>
      <c r="U169" s="2221" t="s">
        <v>895</v>
      </c>
      <c r="V169" s="2221"/>
      <c r="W169" s="2260"/>
      <c r="X169" s="2260"/>
      <c r="Y169" s="2260"/>
      <c r="Z169" s="2260"/>
      <c r="AA169" s="2260"/>
      <c r="AB169" s="2260"/>
      <c r="AC169" s="2260"/>
      <c r="AD169" s="2260"/>
      <c r="AE169" s="2260"/>
      <c r="AF169" s="2260"/>
      <c r="AG169" s="2260"/>
      <c r="AH169" s="2260"/>
      <c r="AI169" s="2260"/>
      <c r="AJ169" s="2260"/>
      <c r="AK169" s="2260"/>
      <c r="AL169" s="2260"/>
      <c r="AM169" s="2260"/>
      <c r="AN169" s="2260"/>
      <c r="AO169" s="2260"/>
      <c r="AP169" s="2260"/>
      <c r="AQ169" s="2260"/>
      <c r="AR169" s="2260"/>
      <c r="AS169" s="2260"/>
      <c r="AT169" s="2260"/>
      <c r="AU169" s="2260"/>
      <c r="AV169" s="2260"/>
      <c r="AW169" s="2260"/>
      <c r="AX169" s="2260"/>
      <c r="AY169" s="2260"/>
      <c r="AZ169" s="2260"/>
      <c r="BA169" s="2260"/>
      <c r="BB169" s="2260"/>
      <c r="BC169" s="2260"/>
      <c r="BD169" s="2260"/>
      <c r="BE169" s="2260"/>
      <c r="BF169" s="2260"/>
      <c r="BG169" s="2260"/>
      <c r="BH169" s="2260"/>
      <c r="BI169" s="2260"/>
      <c r="BJ169" s="2260"/>
      <c r="BK169" s="2260"/>
      <c r="BL169" s="2260"/>
      <c r="BM169" s="2260"/>
      <c r="BN169" s="2260"/>
      <c r="BO169" s="2260"/>
      <c r="BP169" s="2260"/>
      <c r="BQ169" s="2260"/>
      <c r="BR169" s="2260"/>
      <c r="BS169" s="2258" t="s">
        <v>765</v>
      </c>
      <c r="BT169" s="2260"/>
      <c r="BU169" s="2260"/>
      <c r="BV169" s="2260"/>
      <c r="BW169" s="2260"/>
      <c r="BX169" s="2221"/>
      <c r="BY169" s="2221"/>
      <c r="BZ169" s="2221"/>
      <c r="CA169" s="2221"/>
      <c r="CB169" s="2221"/>
      <c r="CC169" s="2221"/>
      <c r="CD169" s="2221"/>
      <c r="CE169" s="2221"/>
      <c r="CF169" s="2221"/>
      <c r="CG169" s="2846"/>
      <c r="CH169" s="2846"/>
      <c r="CI169" s="2221"/>
      <c r="CJ169" s="2846"/>
      <c r="CK169" s="2846"/>
      <c r="CL169" s="2846"/>
      <c r="CZ169" s="2729" t="s">
        <v>790</v>
      </c>
    </row>
    <row r="170" spans="3:104" s="2847" customFormat="1" ht="15" hidden="1" customHeight="1">
      <c r="C170" s="2241" t="s">
        <v>896</v>
      </c>
      <c r="D170" s="2263"/>
      <c r="E170" s="2263"/>
      <c r="F170" s="2263"/>
      <c r="G170" s="2263"/>
      <c r="H170" s="2263"/>
      <c r="I170" s="2221"/>
      <c r="J170" s="2220"/>
      <c r="K170" s="2220"/>
      <c r="L170" s="2220"/>
      <c r="M170" s="2221"/>
      <c r="N170" s="2221"/>
      <c r="O170" s="2221"/>
      <c r="P170" s="2220"/>
      <c r="Q170" s="2221"/>
      <c r="R170" s="2220"/>
      <c r="S170" s="2221" t="s">
        <v>897</v>
      </c>
      <c r="T170" s="2221" t="s">
        <v>897</v>
      </c>
      <c r="U170" s="2221"/>
      <c r="V170" s="2221"/>
      <c r="W170" s="2260"/>
      <c r="X170" s="2260"/>
      <c r="Y170" s="2260"/>
      <c r="Z170" s="2260"/>
      <c r="AA170" s="2260"/>
      <c r="AB170" s="2260"/>
      <c r="AC170" s="2260"/>
      <c r="AD170" s="2260"/>
      <c r="AE170" s="2260"/>
      <c r="AF170" s="2260"/>
      <c r="AG170" s="2260"/>
      <c r="AH170" s="2260"/>
      <c r="AI170" s="2260"/>
      <c r="AJ170" s="2260"/>
      <c r="AK170" s="2260"/>
      <c r="AL170" s="2260"/>
      <c r="AM170" s="2260"/>
      <c r="AN170" s="2260"/>
      <c r="AO170" s="2260"/>
      <c r="AP170" s="2260"/>
      <c r="AQ170" s="2260"/>
      <c r="AR170" s="2260"/>
      <c r="AS170" s="2260"/>
      <c r="AT170" s="2260"/>
      <c r="AU170" s="2260"/>
      <c r="AV170" s="2260"/>
      <c r="AW170" s="2260"/>
      <c r="AX170" s="2260"/>
      <c r="AY170" s="2260"/>
      <c r="AZ170" s="2260"/>
      <c r="BA170" s="2260"/>
      <c r="BB170" s="2260"/>
      <c r="BC170" s="2260"/>
      <c r="BD170" s="2260"/>
      <c r="BE170" s="2260"/>
      <c r="BF170" s="2260"/>
      <c r="BG170" s="2260"/>
      <c r="BH170" s="2260"/>
      <c r="BI170" s="2260"/>
      <c r="BJ170" s="2260"/>
      <c r="BK170" s="2260"/>
      <c r="BL170" s="2260"/>
      <c r="BM170" s="2260"/>
      <c r="BN170" s="2260"/>
      <c r="BO170" s="2260"/>
      <c r="BP170" s="2260"/>
      <c r="BQ170" s="2260"/>
      <c r="BR170" s="2260"/>
      <c r="BS170" s="2258" t="s">
        <v>765</v>
      </c>
      <c r="BT170" s="2260"/>
      <c r="BU170" s="2260"/>
      <c r="BV170" s="2260"/>
      <c r="BW170" s="2260"/>
      <c r="BX170" s="2221"/>
      <c r="BY170" s="2221"/>
      <c r="BZ170" s="2221"/>
      <c r="CA170" s="2221"/>
      <c r="CB170" s="2221"/>
      <c r="CC170" s="2221"/>
      <c r="CD170" s="2221"/>
      <c r="CE170" s="2221"/>
      <c r="CF170" s="2221"/>
      <c r="CG170" s="2846"/>
      <c r="CH170" s="2846"/>
      <c r="CI170" s="2221"/>
      <c r="CJ170" s="2846"/>
      <c r="CK170" s="2846"/>
      <c r="CL170" s="2846"/>
      <c r="CZ170" s="2729" t="s">
        <v>790</v>
      </c>
    </row>
    <row r="171" spans="3:104" s="2847" customFormat="1" ht="15" hidden="1" customHeight="1">
      <c r="C171" s="2241" t="s">
        <v>898</v>
      </c>
      <c r="D171" s="2263"/>
      <c r="E171" s="2263"/>
      <c r="F171" s="2263"/>
      <c r="G171" s="2263"/>
      <c r="H171" s="2263"/>
      <c r="I171" s="2221"/>
      <c r="J171" s="2220"/>
      <c r="K171" s="2220"/>
      <c r="L171" s="2220"/>
      <c r="M171" s="2221"/>
      <c r="N171" s="2221"/>
      <c r="O171" s="2221"/>
      <c r="P171" s="2220"/>
      <c r="Q171" s="2221"/>
      <c r="R171" s="2220"/>
      <c r="S171" s="2221" t="s">
        <v>194</v>
      </c>
      <c r="T171" s="2221" t="s">
        <v>194</v>
      </c>
      <c r="U171" s="2221"/>
      <c r="V171" s="2221"/>
      <c r="W171" s="2260"/>
      <c r="X171" s="2260"/>
      <c r="Y171" s="2260"/>
      <c r="Z171" s="2260"/>
      <c r="AA171" s="2260"/>
      <c r="AB171" s="2260"/>
      <c r="AC171" s="2260"/>
      <c r="AD171" s="2260"/>
      <c r="AE171" s="2260"/>
      <c r="AF171" s="2260"/>
      <c r="AG171" s="2260"/>
      <c r="AH171" s="2260"/>
      <c r="AI171" s="2260"/>
      <c r="AJ171" s="2260"/>
      <c r="AK171" s="2260"/>
      <c r="AL171" s="2260"/>
      <c r="AM171" s="2260"/>
      <c r="AN171" s="2260"/>
      <c r="AO171" s="2260"/>
      <c r="AP171" s="2260"/>
      <c r="AQ171" s="2260"/>
      <c r="AR171" s="2260"/>
      <c r="AS171" s="2260"/>
      <c r="AT171" s="2260"/>
      <c r="AU171" s="2260"/>
      <c r="AV171" s="2260"/>
      <c r="AW171" s="2260"/>
      <c r="AX171" s="2260"/>
      <c r="AY171" s="2260"/>
      <c r="AZ171" s="2260"/>
      <c r="BA171" s="2260"/>
      <c r="BB171" s="2260"/>
      <c r="BC171" s="2260"/>
      <c r="BD171" s="2260"/>
      <c r="BE171" s="2260"/>
      <c r="BF171" s="2260"/>
      <c r="BG171" s="2260"/>
      <c r="BH171" s="2260"/>
      <c r="BI171" s="2260"/>
      <c r="BJ171" s="2260"/>
      <c r="BK171" s="2260"/>
      <c r="BL171" s="2260"/>
      <c r="BM171" s="2260"/>
      <c r="BN171" s="2260"/>
      <c r="BO171" s="2260"/>
      <c r="BP171" s="2260"/>
      <c r="BQ171" s="2260"/>
      <c r="BR171" s="2260"/>
      <c r="BS171" s="2258" t="s">
        <v>765</v>
      </c>
      <c r="BT171" s="2260"/>
      <c r="BU171" s="2260"/>
      <c r="BV171" s="2260"/>
      <c r="BW171" s="2260"/>
      <c r="BX171" s="2221"/>
      <c r="BY171" s="2221"/>
      <c r="BZ171" s="2221"/>
      <c r="CA171" s="2221"/>
      <c r="CB171" s="2221"/>
      <c r="CC171" s="2221"/>
      <c r="CD171" s="2221"/>
      <c r="CE171" s="2221"/>
      <c r="CF171" s="2221"/>
      <c r="CG171" s="2846"/>
      <c r="CH171" s="2846"/>
      <c r="CI171" s="2221"/>
      <c r="CJ171" s="2846"/>
      <c r="CK171" s="2846"/>
      <c r="CL171" s="2846"/>
      <c r="CZ171" s="2729" t="s">
        <v>790</v>
      </c>
    </row>
    <row r="172" spans="3:104" s="2847" customFormat="1" ht="15" hidden="1" customHeight="1">
      <c r="C172" s="2241" t="s">
        <v>899</v>
      </c>
      <c r="D172" s="2263"/>
      <c r="E172" s="2263"/>
      <c r="F172" s="2263"/>
      <c r="G172" s="2263"/>
      <c r="H172" s="2263"/>
      <c r="I172" s="2221"/>
      <c r="J172" s="2220"/>
      <c r="K172" s="2220"/>
      <c r="L172" s="2220"/>
      <c r="M172" s="2221"/>
      <c r="N172" s="2221"/>
      <c r="O172" s="2221"/>
      <c r="P172" s="2220"/>
      <c r="Q172" s="2221"/>
      <c r="R172" s="2220"/>
      <c r="S172" s="2221" t="s">
        <v>900</v>
      </c>
      <c r="T172" s="2220"/>
      <c r="U172" s="2221"/>
      <c r="V172" s="2221"/>
      <c r="W172" s="2260"/>
      <c r="X172" s="2260"/>
      <c r="Y172" s="2260"/>
      <c r="Z172" s="2260"/>
      <c r="AA172" s="2260"/>
      <c r="AB172" s="2260"/>
      <c r="AC172" s="2260"/>
      <c r="AD172" s="2260"/>
      <c r="AE172" s="2260"/>
      <c r="AF172" s="2260"/>
      <c r="AG172" s="2260"/>
      <c r="AH172" s="2260"/>
      <c r="AI172" s="2260"/>
      <c r="AJ172" s="2260"/>
      <c r="AK172" s="2260"/>
      <c r="AL172" s="2260"/>
      <c r="AM172" s="2260"/>
      <c r="AN172" s="2260"/>
      <c r="AO172" s="2260"/>
      <c r="AP172" s="2260"/>
      <c r="AQ172" s="2260"/>
      <c r="AR172" s="2260"/>
      <c r="AS172" s="2260"/>
      <c r="AT172" s="2260"/>
      <c r="AU172" s="2260"/>
      <c r="AV172" s="2260"/>
      <c r="AW172" s="2260"/>
      <c r="AX172" s="2260"/>
      <c r="AY172" s="2260"/>
      <c r="AZ172" s="2260"/>
      <c r="BA172" s="2260"/>
      <c r="BB172" s="2260"/>
      <c r="BC172" s="2260"/>
      <c r="BD172" s="2260"/>
      <c r="BE172" s="2260"/>
      <c r="BF172" s="2260"/>
      <c r="BG172" s="2260"/>
      <c r="BH172" s="2260"/>
      <c r="BI172" s="2260"/>
      <c r="BJ172" s="2260"/>
      <c r="BK172" s="2260"/>
      <c r="BL172" s="2260"/>
      <c r="BM172" s="2260"/>
      <c r="BN172" s="2260"/>
      <c r="BO172" s="2260"/>
      <c r="BP172" s="2260"/>
      <c r="BQ172" s="2260"/>
      <c r="BR172" s="2260"/>
      <c r="BS172" s="2258" t="s">
        <v>765</v>
      </c>
      <c r="BT172" s="2260"/>
      <c r="BU172" s="2260"/>
      <c r="BV172" s="2260"/>
      <c r="BW172" s="2260"/>
      <c r="BX172" s="2221"/>
      <c r="BY172" s="2221"/>
      <c r="BZ172" s="2221"/>
      <c r="CA172" s="2221"/>
      <c r="CB172" s="2221"/>
      <c r="CC172" s="2221"/>
      <c r="CD172" s="2221"/>
      <c r="CE172" s="2221"/>
      <c r="CF172" s="2221"/>
      <c r="CG172" s="2846"/>
      <c r="CH172" s="2846"/>
      <c r="CI172" s="2221"/>
      <c r="CJ172" s="2846"/>
      <c r="CK172" s="2846"/>
      <c r="CL172" s="2846"/>
      <c r="CZ172" s="2729" t="s">
        <v>790</v>
      </c>
    </row>
    <row r="173" spans="3:104" s="2847" customFormat="1" ht="15" hidden="1" customHeight="1">
      <c r="C173" s="2241" t="s">
        <v>901</v>
      </c>
      <c r="D173" s="2263"/>
      <c r="E173" s="2263"/>
      <c r="F173" s="2263"/>
      <c r="G173" s="2263"/>
      <c r="H173" s="2263"/>
      <c r="I173" s="2221"/>
      <c r="J173" s="2220"/>
      <c r="K173" s="2220"/>
      <c r="L173" s="2220"/>
      <c r="M173" s="2221"/>
      <c r="N173" s="2221"/>
      <c r="O173" s="2221"/>
      <c r="P173" s="2220"/>
      <c r="Q173" s="2221"/>
      <c r="R173" s="2220"/>
      <c r="S173" s="2221"/>
      <c r="T173" s="2221"/>
      <c r="U173" s="2221"/>
      <c r="V173" s="2257" t="s">
        <v>902</v>
      </c>
      <c r="W173" s="2259" t="s">
        <v>903</v>
      </c>
      <c r="X173" s="2259"/>
      <c r="Y173" s="2260"/>
      <c r="Z173" s="2260"/>
      <c r="AA173" s="2260"/>
      <c r="AB173" s="2260"/>
      <c r="AC173" s="2260"/>
      <c r="AD173" s="2260"/>
      <c r="AE173" s="2260"/>
      <c r="AF173" s="2260"/>
      <c r="AG173" s="2260"/>
      <c r="AH173" s="2260"/>
      <c r="AI173" s="2260"/>
      <c r="AJ173" s="2260"/>
      <c r="AK173" s="2260"/>
      <c r="AL173" s="2260"/>
      <c r="AM173" s="2260"/>
      <c r="AN173" s="2260"/>
      <c r="AO173" s="2260"/>
      <c r="AP173" s="2260"/>
      <c r="AQ173" s="2260"/>
      <c r="AR173" s="2260"/>
      <c r="AS173" s="2260"/>
      <c r="AT173" s="2260"/>
      <c r="AU173" s="2260"/>
      <c r="AV173" s="2260"/>
      <c r="AW173" s="2260"/>
      <c r="AX173" s="2260"/>
      <c r="AY173" s="2260"/>
      <c r="AZ173" s="2260"/>
      <c r="BA173" s="2260"/>
      <c r="BB173" s="2260"/>
      <c r="BC173" s="2260"/>
      <c r="BD173" s="2260"/>
      <c r="BE173" s="2260"/>
      <c r="BF173" s="2260"/>
      <c r="BG173" s="2260"/>
      <c r="BH173" s="2260"/>
      <c r="BI173" s="2260"/>
      <c r="BJ173" s="2260"/>
      <c r="BK173" s="2260"/>
      <c r="BL173" s="2260"/>
      <c r="BM173" s="2260"/>
      <c r="BN173" s="2260"/>
      <c r="BO173" s="2260"/>
      <c r="BP173" s="2260"/>
      <c r="BQ173" s="2260"/>
      <c r="BR173" s="2260"/>
      <c r="BS173" s="2258" t="s">
        <v>765</v>
      </c>
      <c r="BT173" s="2260"/>
      <c r="BU173" s="2260"/>
      <c r="BV173" s="2260"/>
      <c r="BW173" s="2260"/>
      <c r="BX173" s="2221"/>
      <c r="BY173" s="2221"/>
      <c r="BZ173" s="2221"/>
      <c r="CA173" s="2221"/>
      <c r="CB173" s="2221"/>
      <c r="CC173" s="2221"/>
      <c r="CD173" s="2221"/>
      <c r="CE173" s="2221"/>
      <c r="CF173" s="2221"/>
      <c r="CG173" s="2846"/>
      <c r="CH173" s="2846"/>
      <c r="CI173" s="2221"/>
      <c r="CJ173" s="2846"/>
      <c r="CK173" s="2846"/>
      <c r="CL173" s="2846"/>
      <c r="CZ173" s="2729" t="s">
        <v>790</v>
      </c>
    </row>
    <row r="174" spans="3:104" s="2847" customFormat="1" ht="15" hidden="1" customHeight="1">
      <c r="C174" s="2241" t="s">
        <v>904</v>
      </c>
      <c r="D174" s="2263"/>
      <c r="E174" s="2263"/>
      <c r="F174" s="2263"/>
      <c r="G174" s="2263"/>
      <c r="H174" s="2263"/>
      <c r="I174" s="2221"/>
      <c r="J174" s="2220"/>
      <c r="K174" s="2220"/>
      <c r="L174" s="2220"/>
      <c r="M174" s="2221"/>
      <c r="N174" s="2221"/>
      <c r="O174" s="2221"/>
      <c r="P174" s="2220"/>
      <c r="Q174" s="2221"/>
      <c r="R174" s="2220"/>
      <c r="S174" s="2221"/>
      <c r="T174" s="2221"/>
      <c r="U174" s="2221"/>
      <c r="V174" s="2221" t="s">
        <v>905</v>
      </c>
      <c r="W174" s="2260" t="s">
        <v>906</v>
      </c>
      <c r="X174" s="2260" t="s">
        <v>906</v>
      </c>
      <c r="Y174" s="2260"/>
      <c r="Z174" s="2260"/>
      <c r="AA174" s="2260"/>
      <c r="AB174" s="2260"/>
      <c r="AC174" s="2260"/>
      <c r="AD174" s="2260"/>
      <c r="AE174" s="2260"/>
      <c r="AF174" s="2260"/>
      <c r="AG174" s="2260"/>
      <c r="AH174" s="2260"/>
      <c r="AI174" s="2260"/>
      <c r="AJ174" s="2260"/>
      <c r="AK174" s="2260"/>
      <c r="AL174" s="2260"/>
      <c r="AM174" s="2260"/>
      <c r="AN174" s="2260"/>
      <c r="AO174" s="2260"/>
      <c r="AP174" s="2260"/>
      <c r="AQ174" s="2260"/>
      <c r="AR174" s="2260"/>
      <c r="AS174" s="2260"/>
      <c r="AT174" s="2260"/>
      <c r="AU174" s="2260"/>
      <c r="AV174" s="2260"/>
      <c r="AW174" s="2260"/>
      <c r="AX174" s="2260"/>
      <c r="AY174" s="2260"/>
      <c r="AZ174" s="2260"/>
      <c r="BA174" s="2260"/>
      <c r="BB174" s="2260"/>
      <c r="BC174" s="2260"/>
      <c r="BD174" s="2260"/>
      <c r="BE174" s="2260"/>
      <c r="BF174" s="2260"/>
      <c r="BG174" s="2260"/>
      <c r="BH174" s="2260"/>
      <c r="BI174" s="2260"/>
      <c r="BJ174" s="2260"/>
      <c r="BK174" s="2260"/>
      <c r="BL174" s="2260"/>
      <c r="BM174" s="2260"/>
      <c r="BN174" s="2260"/>
      <c r="BO174" s="2260"/>
      <c r="BP174" s="2260"/>
      <c r="BQ174" s="2260"/>
      <c r="BR174" s="2260"/>
      <c r="BS174" s="2258" t="s">
        <v>765</v>
      </c>
      <c r="BT174" s="2260"/>
      <c r="BU174" s="2260"/>
      <c r="BV174" s="2260"/>
      <c r="BW174" s="2260"/>
      <c r="BX174" s="2221"/>
      <c r="BY174" s="2221"/>
      <c r="BZ174" s="2221"/>
      <c r="CA174" s="2221"/>
      <c r="CB174" s="2221"/>
      <c r="CC174" s="2221"/>
      <c r="CD174" s="2221"/>
      <c r="CE174" s="2221"/>
      <c r="CF174" s="2221"/>
      <c r="CG174" s="2846"/>
      <c r="CH174" s="2846"/>
      <c r="CI174" s="2221"/>
      <c r="CJ174" s="2846"/>
      <c r="CK174" s="2846"/>
      <c r="CL174" s="2846"/>
      <c r="CZ174" s="2729" t="s">
        <v>790</v>
      </c>
    </row>
    <row r="175" spans="3:104" s="2847" customFormat="1" ht="15" hidden="1" customHeight="1">
      <c r="C175" s="2241" t="s">
        <v>907</v>
      </c>
      <c r="D175" s="2263"/>
      <c r="E175" s="2263"/>
      <c r="F175" s="2263"/>
      <c r="G175" s="2263"/>
      <c r="H175" s="2263"/>
      <c r="I175" s="2221"/>
      <c r="J175" s="2220"/>
      <c r="K175" s="2220"/>
      <c r="L175" s="2220"/>
      <c r="M175" s="2221"/>
      <c r="N175" s="2221"/>
      <c r="O175" s="2221"/>
      <c r="P175" s="2220"/>
      <c r="Q175" s="2221"/>
      <c r="R175" s="2220"/>
      <c r="S175" s="2221"/>
      <c r="T175" s="2221"/>
      <c r="U175" s="2221"/>
      <c r="V175" s="2221"/>
      <c r="W175" s="2260" t="s">
        <v>908</v>
      </c>
      <c r="X175" s="2260" t="s">
        <v>909</v>
      </c>
      <c r="Y175" s="2260" t="s">
        <v>910</v>
      </c>
      <c r="Z175" s="2260"/>
      <c r="AA175" s="2260"/>
      <c r="AB175" s="2260"/>
      <c r="AC175" s="2260"/>
      <c r="AD175" s="2260"/>
      <c r="AE175" s="2260"/>
      <c r="AF175" s="2260"/>
      <c r="AG175" s="2260"/>
      <c r="AH175" s="2260"/>
      <c r="AI175" s="2260"/>
      <c r="AJ175" s="2260"/>
      <c r="AK175" s="2260"/>
      <c r="AL175" s="2260"/>
      <c r="AM175" s="2260"/>
      <c r="AN175" s="2260"/>
      <c r="AO175" s="2260"/>
      <c r="AP175" s="2260"/>
      <c r="AQ175" s="2260"/>
      <c r="AR175" s="2260"/>
      <c r="AS175" s="2260"/>
      <c r="AT175" s="2260"/>
      <c r="AU175" s="2260"/>
      <c r="AV175" s="2260"/>
      <c r="AW175" s="2260"/>
      <c r="AX175" s="2260"/>
      <c r="AY175" s="2260"/>
      <c r="AZ175" s="2260"/>
      <c r="BA175" s="2260"/>
      <c r="BB175" s="2260"/>
      <c r="BC175" s="2260"/>
      <c r="BD175" s="2260"/>
      <c r="BE175" s="2260"/>
      <c r="BF175" s="2260"/>
      <c r="BG175" s="2260"/>
      <c r="BH175" s="2260"/>
      <c r="BI175" s="2260"/>
      <c r="BJ175" s="2260"/>
      <c r="BK175" s="2260"/>
      <c r="BL175" s="2260"/>
      <c r="BM175" s="2260"/>
      <c r="BN175" s="2260"/>
      <c r="BO175" s="2260"/>
      <c r="BP175" s="2260"/>
      <c r="BQ175" s="2260"/>
      <c r="BR175" s="2260"/>
      <c r="BS175" s="2258" t="s">
        <v>765</v>
      </c>
      <c r="BT175" s="2260"/>
      <c r="BU175" s="2260"/>
      <c r="BV175" s="2260"/>
      <c r="BW175" s="2260"/>
      <c r="BX175" s="2221"/>
      <c r="BY175" s="2221"/>
      <c r="BZ175" s="2221"/>
      <c r="CA175" s="2221"/>
      <c r="CB175" s="2221"/>
      <c r="CC175" s="2221"/>
      <c r="CD175" s="2221"/>
      <c r="CE175" s="2221"/>
      <c r="CF175" s="2221"/>
      <c r="CG175" s="2846"/>
      <c r="CH175" s="2846"/>
      <c r="CI175" s="2221"/>
      <c r="CJ175" s="2846"/>
      <c r="CK175" s="2846"/>
      <c r="CL175" s="2846"/>
      <c r="CZ175" s="2729" t="s">
        <v>790</v>
      </c>
    </row>
    <row r="176" spans="3:104" s="2847" customFormat="1" ht="15" hidden="1" customHeight="1">
      <c r="C176" s="2241" t="s">
        <v>911</v>
      </c>
      <c r="D176" s="2263"/>
      <c r="E176" s="2263"/>
      <c r="F176" s="2263"/>
      <c r="G176" s="2263"/>
      <c r="H176" s="2263"/>
      <c r="I176" s="2221"/>
      <c r="J176" s="2220"/>
      <c r="K176" s="2220"/>
      <c r="L176" s="2220"/>
      <c r="M176" s="2221"/>
      <c r="N176" s="2221"/>
      <c r="O176" s="2221"/>
      <c r="P176" s="2220"/>
      <c r="Q176" s="2221"/>
      <c r="R176" s="2220"/>
      <c r="S176" s="2221" t="s">
        <v>912</v>
      </c>
      <c r="T176" s="2221" t="s">
        <v>912</v>
      </c>
      <c r="U176" s="2221" t="s">
        <v>912</v>
      </c>
      <c r="V176" s="2221" t="s">
        <v>913</v>
      </c>
      <c r="W176" s="2260" t="s">
        <v>914</v>
      </c>
      <c r="X176" s="2260" t="s">
        <v>914</v>
      </c>
      <c r="Y176" s="2260"/>
      <c r="Z176" s="2260"/>
      <c r="AA176" s="2260"/>
      <c r="AB176" s="2260"/>
      <c r="AC176" s="2260"/>
      <c r="AD176" s="2260"/>
      <c r="AE176" s="2260"/>
      <c r="AF176" s="2260"/>
      <c r="AG176" s="2260"/>
      <c r="AH176" s="2260"/>
      <c r="AI176" s="2260"/>
      <c r="AJ176" s="2260"/>
      <c r="AK176" s="2260"/>
      <c r="AL176" s="2260"/>
      <c r="AM176" s="2260"/>
      <c r="AN176" s="2260"/>
      <c r="AO176" s="2260"/>
      <c r="AP176" s="2260"/>
      <c r="AQ176" s="2260"/>
      <c r="AR176" s="2260"/>
      <c r="AS176" s="2260"/>
      <c r="AT176" s="2260"/>
      <c r="AU176" s="2260"/>
      <c r="AV176" s="2260"/>
      <c r="AW176" s="2260"/>
      <c r="AX176" s="2260"/>
      <c r="AY176" s="2260"/>
      <c r="AZ176" s="2260"/>
      <c r="BA176" s="2260"/>
      <c r="BB176" s="2260"/>
      <c r="BC176" s="2260"/>
      <c r="BD176" s="2260"/>
      <c r="BE176" s="2260"/>
      <c r="BF176" s="2260"/>
      <c r="BG176" s="2260"/>
      <c r="BH176" s="2260"/>
      <c r="BI176" s="2260"/>
      <c r="BJ176" s="2260"/>
      <c r="BK176" s="2260"/>
      <c r="BL176" s="2260"/>
      <c r="BM176" s="2260"/>
      <c r="BN176" s="2260"/>
      <c r="BO176" s="2260"/>
      <c r="BP176" s="2260"/>
      <c r="BQ176" s="2260"/>
      <c r="BR176" s="2260"/>
      <c r="BS176" s="2258" t="s">
        <v>765</v>
      </c>
      <c r="BT176" s="2260"/>
      <c r="BU176" s="2260"/>
      <c r="BV176" s="2260"/>
      <c r="BW176" s="2260"/>
      <c r="BX176" s="2221"/>
      <c r="BY176" s="2221"/>
      <c r="BZ176" s="2221"/>
      <c r="CA176" s="2221"/>
      <c r="CB176" s="2221"/>
      <c r="CC176" s="2221"/>
      <c r="CD176" s="2221"/>
      <c r="CE176" s="2221"/>
      <c r="CF176" s="2221"/>
      <c r="CG176" s="2846"/>
      <c r="CH176" s="2846"/>
      <c r="CI176" s="2221"/>
      <c r="CJ176" s="2846"/>
      <c r="CK176" s="2846"/>
      <c r="CL176" s="2846"/>
      <c r="CZ176" s="2729" t="s">
        <v>790</v>
      </c>
    </row>
    <row r="177" spans="3:104" s="2847" customFormat="1" ht="15" hidden="1" customHeight="1">
      <c r="C177" s="2241" t="s">
        <v>915</v>
      </c>
      <c r="D177" s="2263"/>
      <c r="E177" s="2263"/>
      <c r="F177" s="2263"/>
      <c r="G177" s="2263"/>
      <c r="H177" s="2263"/>
      <c r="I177" s="2221"/>
      <c r="J177" s="2220"/>
      <c r="K177" s="2220"/>
      <c r="L177" s="2220"/>
      <c r="M177" s="2221"/>
      <c r="N177" s="2221"/>
      <c r="O177" s="2221"/>
      <c r="P177" s="2220"/>
      <c r="Q177" s="2221"/>
      <c r="R177" s="2220"/>
      <c r="S177" s="2221"/>
      <c r="T177" s="2221" t="s">
        <v>916</v>
      </c>
      <c r="U177" s="2221"/>
      <c r="V177" s="2221"/>
      <c r="W177" s="2260"/>
      <c r="X177" s="2260"/>
      <c r="Y177" s="2260"/>
      <c r="Z177" s="2260"/>
      <c r="AA177" s="2260"/>
      <c r="AB177" s="2260"/>
      <c r="AC177" s="2260"/>
      <c r="AD177" s="2260"/>
      <c r="AE177" s="2260"/>
      <c r="AF177" s="2260"/>
      <c r="AG177" s="2260"/>
      <c r="AH177" s="2260"/>
      <c r="AI177" s="2260"/>
      <c r="AJ177" s="2260"/>
      <c r="AK177" s="2260"/>
      <c r="AL177" s="2260"/>
      <c r="AM177" s="2260"/>
      <c r="AN177" s="2260"/>
      <c r="AO177" s="2260"/>
      <c r="AP177" s="2260"/>
      <c r="AQ177" s="2260"/>
      <c r="AR177" s="2260"/>
      <c r="AS177" s="2260"/>
      <c r="AT177" s="2260"/>
      <c r="AU177" s="2260"/>
      <c r="AV177" s="2260"/>
      <c r="AW177" s="2260"/>
      <c r="AX177" s="2260"/>
      <c r="AY177" s="2260"/>
      <c r="AZ177" s="2260"/>
      <c r="BA177" s="2260"/>
      <c r="BB177" s="2260"/>
      <c r="BC177" s="2260"/>
      <c r="BD177" s="2260"/>
      <c r="BE177" s="2260"/>
      <c r="BF177" s="2260"/>
      <c r="BG177" s="2260"/>
      <c r="BH177" s="2260"/>
      <c r="BI177" s="2260"/>
      <c r="BJ177" s="2260"/>
      <c r="BK177" s="2260"/>
      <c r="BL177" s="2260"/>
      <c r="BM177" s="2260"/>
      <c r="BN177" s="2260"/>
      <c r="BO177" s="2260"/>
      <c r="BP177" s="2260"/>
      <c r="BQ177" s="2260"/>
      <c r="BR177" s="2260"/>
      <c r="BS177" s="2258" t="s">
        <v>765</v>
      </c>
      <c r="BT177" s="2260"/>
      <c r="BU177" s="2260"/>
      <c r="BV177" s="2260"/>
      <c r="BW177" s="2260"/>
      <c r="BX177" s="2221"/>
      <c r="BY177" s="2221"/>
      <c r="BZ177" s="2221"/>
      <c r="CA177" s="2221"/>
      <c r="CB177" s="2221"/>
      <c r="CC177" s="2221"/>
      <c r="CD177" s="2221"/>
      <c r="CE177" s="2221"/>
      <c r="CF177" s="2221"/>
      <c r="CG177" s="2846"/>
      <c r="CH177" s="2846"/>
      <c r="CI177" s="2221"/>
      <c r="CJ177" s="2846"/>
      <c r="CK177" s="2846"/>
      <c r="CL177" s="2846"/>
      <c r="CZ177" s="2729" t="s">
        <v>790</v>
      </c>
    </row>
    <row r="178" spans="3:104" s="2847" customFormat="1" ht="15" hidden="1" customHeight="1">
      <c r="C178" s="2241" t="s">
        <v>917</v>
      </c>
      <c r="D178" s="2263"/>
      <c r="E178" s="2263"/>
      <c r="F178" s="2263"/>
      <c r="G178" s="2263"/>
      <c r="H178" s="2263"/>
      <c r="I178" s="2221"/>
      <c r="J178" s="2220"/>
      <c r="K178" s="2220"/>
      <c r="L178" s="2220"/>
      <c r="M178" s="2221"/>
      <c r="N178" s="2221"/>
      <c r="O178" s="2221"/>
      <c r="P178" s="2220"/>
      <c r="Q178" s="2221"/>
      <c r="R178" s="2220"/>
      <c r="S178" s="2221"/>
      <c r="T178" s="2221"/>
      <c r="U178" s="2221" t="s">
        <v>215</v>
      </c>
      <c r="V178" s="2221" t="s">
        <v>918</v>
      </c>
      <c r="W178" s="2260" t="s">
        <v>919</v>
      </c>
      <c r="X178" s="2260" t="s">
        <v>919</v>
      </c>
      <c r="Y178" s="2260"/>
      <c r="Z178" s="2260"/>
      <c r="AA178" s="2260"/>
      <c r="AB178" s="2260"/>
      <c r="AC178" s="2260"/>
      <c r="AD178" s="2260"/>
      <c r="AE178" s="2260"/>
      <c r="AF178" s="2260"/>
      <c r="AG178" s="2260"/>
      <c r="AH178" s="2260"/>
      <c r="AI178" s="2260"/>
      <c r="AJ178" s="2260"/>
      <c r="AK178" s="2260"/>
      <c r="AL178" s="2260"/>
      <c r="AM178" s="2260"/>
      <c r="AN178" s="2260"/>
      <c r="AO178" s="2260"/>
      <c r="AP178" s="2260"/>
      <c r="AQ178" s="2260"/>
      <c r="AR178" s="2260"/>
      <c r="AS178" s="2260"/>
      <c r="AT178" s="2260"/>
      <c r="AU178" s="2260"/>
      <c r="AV178" s="2260"/>
      <c r="AW178" s="2260"/>
      <c r="AX178" s="2260"/>
      <c r="AY178" s="2260"/>
      <c r="AZ178" s="2260"/>
      <c r="BA178" s="2260"/>
      <c r="BB178" s="2260"/>
      <c r="BC178" s="2260"/>
      <c r="BD178" s="2260"/>
      <c r="BE178" s="2260"/>
      <c r="BF178" s="2260"/>
      <c r="BG178" s="2260"/>
      <c r="BH178" s="2260"/>
      <c r="BI178" s="2260"/>
      <c r="BJ178" s="2260"/>
      <c r="BK178" s="2260"/>
      <c r="BL178" s="2260"/>
      <c r="BM178" s="2260"/>
      <c r="BN178" s="2260"/>
      <c r="BO178" s="2260"/>
      <c r="BP178" s="2260"/>
      <c r="BQ178" s="2260"/>
      <c r="BR178" s="2260"/>
      <c r="BS178" s="2258" t="s">
        <v>765</v>
      </c>
      <c r="BT178" s="2260"/>
      <c r="BU178" s="2260"/>
      <c r="BV178" s="2260"/>
      <c r="BW178" s="2260"/>
      <c r="BX178" s="2221"/>
      <c r="BY178" s="2221"/>
      <c r="BZ178" s="2221"/>
      <c r="CA178" s="2221"/>
      <c r="CB178" s="2221"/>
      <c r="CC178" s="2221"/>
      <c r="CD178" s="2221"/>
      <c r="CE178" s="2221"/>
      <c r="CF178" s="2221"/>
      <c r="CG178" s="2846"/>
      <c r="CH178" s="2846"/>
      <c r="CI178" s="2221"/>
      <c r="CJ178" s="2846"/>
      <c r="CK178" s="2846"/>
      <c r="CL178" s="2846"/>
      <c r="CZ178" s="2729" t="s">
        <v>790</v>
      </c>
    </row>
    <row r="179" spans="3:104" s="2847" customFormat="1" ht="15" hidden="1" customHeight="1">
      <c r="C179" s="2241" t="s">
        <v>920</v>
      </c>
      <c r="D179" s="2263"/>
      <c r="E179" s="2263"/>
      <c r="F179" s="2263"/>
      <c r="G179" s="2263"/>
      <c r="H179" s="2263"/>
      <c r="I179" s="2221"/>
      <c r="J179" s="2220"/>
      <c r="K179" s="2220"/>
      <c r="L179" s="2220"/>
      <c r="M179" s="2221"/>
      <c r="N179" s="2221"/>
      <c r="O179" s="2221"/>
      <c r="P179" s="2220"/>
      <c r="Q179" s="2221"/>
      <c r="R179" s="2220"/>
      <c r="S179" s="2221"/>
      <c r="T179" s="2221"/>
      <c r="U179" s="2221"/>
      <c r="V179" s="2221"/>
      <c r="W179" s="2260" t="s">
        <v>200</v>
      </c>
      <c r="X179" s="2260" t="s">
        <v>921</v>
      </c>
      <c r="Y179" s="2260"/>
      <c r="Z179" s="2260"/>
      <c r="AA179" s="2260"/>
      <c r="AB179" s="2260"/>
      <c r="AC179" s="2260"/>
      <c r="AD179" s="2260"/>
      <c r="AE179" s="2260"/>
      <c r="AF179" s="2260"/>
      <c r="AG179" s="2260"/>
      <c r="AH179" s="2260"/>
      <c r="AI179" s="2260"/>
      <c r="AJ179" s="2260"/>
      <c r="AK179" s="2260"/>
      <c r="AL179" s="2260"/>
      <c r="AM179" s="2260"/>
      <c r="AN179" s="2260"/>
      <c r="AO179" s="2260"/>
      <c r="AP179" s="2260"/>
      <c r="AQ179" s="2260"/>
      <c r="AR179" s="2260"/>
      <c r="AS179" s="2260"/>
      <c r="AT179" s="2260"/>
      <c r="AU179" s="2260"/>
      <c r="AV179" s="2260"/>
      <c r="AW179" s="2260"/>
      <c r="AX179" s="2260"/>
      <c r="AY179" s="2260"/>
      <c r="AZ179" s="2260"/>
      <c r="BA179" s="2260"/>
      <c r="BB179" s="2260"/>
      <c r="BC179" s="2260"/>
      <c r="BD179" s="2260"/>
      <c r="BE179" s="2260"/>
      <c r="BF179" s="2260"/>
      <c r="BG179" s="2260"/>
      <c r="BH179" s="2260"/>
      <c r="BI179" s="2260"/>
      <c r="BJ179" s="2260"/>
      <c r="BK179" s="2260"/>
      <c r="BL179" s="2260"/>
      <c r="BM179" s="2260"/>
      <c r="BN179" s="2260"/>
      <c r="BO179" s="2260"/>
      <c r="BP179" s="2260"/>
      <c r="BQ179" s="2260"/>
      <c r="BR179" s="2260"/>
      <c r="BS179" s="2258" t="s">
        <v>765</v>
      </c>
      <c r="BT179" s="2260"/>
      <c r="BU179" s="2260"/>
      <c r="BV179" s="2260"/>
      <c r="BW179" s="2260"/>
      <c r="BX179" s="2221"/>
      <c r="BY179" s="2221"/>
      <c r="BZ179" s="2221"/>
      <c r="CA179" s="2221"/>
      <c r="CB179" s="2221"/>
      <c r="CC179" s="2221"/>
      <c r="CD179" s="2221"/>
      <c r="CE179" s="2221"/>
      <c r="CF179" s="2221"/>
      <c r="CG179" s="2846"/>
      <c r="CH179" s="2846"/>
      <c r="CI179" s="2221"/>
      <c r="CJ179" s="2846"/>
      <c r="CK179" s="2846"/>
      <c r="CL179" s="2846"/>
      <c r="CZ179" s="2729" t="s">
        <v>790</v>
      </c>
    </row>
    <row r="180" spans="3:104" s="2847" customFormat="1" ht="15" hidden="1" customHeight="1">
      <c r="C180" s="2241" t="s">
        <v>922</v>
      </c>
      <c r="D180" s="2263"/>
      <c r="E180" s="2263"/>
      <c r="F180" s="2263"/>
      <c r="G180" s="2263"/>
      <c r="H180" s="2263"/>
      <c r="I180" s="2221"/>
      <c r="J180" s="2220"/>
      <c r="K180" s="2220"/>
      <c r="L180" s="2220"/>
      <c r="M180" s="2221"/>
      <c r="N180" s="2221"/>
      <c r="O180" s="2221"/>
      <c r="P180" s="2220"/>
      <c r="Q180" s="2221"/>
      <c r="R180" s="2220"/>
      <c r="S180" s="2221"/>
      <c r="T180" s="2221"/>
      <c r="U180" s="2221"/>
      <c r="V180" s="2221" t="s">
        <v>923</v>
      </c>
      <c r="W180" s="2260" t="s">
        <v>924</v>
      </c>
      <c r="X180" s="2260" t="s">
        <v>924</v>
      </c>
      <c r="Y180" s="2260"/>
      <c r="Z180" s="2260"/>
      <c r="AA180" s="2260"/>
      <c r="AB180" s="2260"/>
      <c r="AC180" s="2260"/>
      <c r="AD180" s="2260"/>
      <c r="AE180" s="2260"/>
      <c r="AF180" s="2260"/>
      <c r="AG180" s="2260"/>
      <c r="AH180" s="2260"/>
      <c r="AI180" s="2260"/>
      <c r="AJ180" s="2260"/>
      <c r="AK180" s="2260"/>
      <c r="AL180" s="2260"/>
      <c r="AM180" s="2260"/>
      <c r="AN180" s="2260"/>
      <c r="AO180" s="2260"/>
      <c r="AP180" s="2260"/>
      <c r="AQ180" s="2260"/>
      <c r="AR180" s="2260"/>
      <c r="AS180" s="2260"/>
      <c r="AT180" s="2260"/>
      <c r="AU180" s="2260"/>
      <c r="AV180" s="2260"/>
      <c r="AW180" s="2260"/>
      <c r="AX180" s="2260"/>
      <c r="AY180" s="2260"/>
      <c r="AZ180" s="2260"/>
      <c r="BA180" s="2260"/>
      <c r="BB180" s="2260"/>
      <c r="BC180" s="2260"/>
      <c r="BD180" s="2260"/>
      <c r="BE180" s="2260"/>
      <c r="BF180" s="2260"/>
      <c r="BG180" s="2260"/>
      <c r="BH180" s="2260"/>
      <c r="BI180" s="2260"/>
      <c r="BJ180" s="2260"/>
      <c r="BK180" s="2260"/>
      <c r="BL180" s="2260"/>
      <c r="BM180" s="2260"/>
      <c r="BN180" s="2260"/>
      <c r="BO180" s="2260"/>
      <c r="BP180" s="2260"/>
      <c r="BQ180" s="2260"/>
      <c r="BR180" s="2260"/>
      <c r="BS180" s="2258" t="s">
        <v>765</v>
      </c>
      <c r="BT180" s="2260"/>
      <c r="BU180" s="2260"/>
      <c r="BV180" s="2260"/>
      <c r="BW180" s="2260"/>
      <c r="BX180" s="2221"/>
      <c r="BY180" s="2221"/>
      <c r="BZ180" s="2221"/>
      <c r="CA180" s="2221"/>
      <c r="CB180" s="2221"/>
      <c r="CC180" s="2221"/>
      <c r="CD180" s="2221"/>
      <c r="CE180" s="2221"/>
      <c r="CF180" s="2221"/>
      <c r="CG180" s="2846"/>
      <c r="CH180" s="2846"/>
      <c r="CI180" s="2221"/>
      <c r="CJ180" s="2846"/>
      <c r="CK180" s="2846"/>
      <c r="CL180" s="2846"/>
      <c r="CZ180" s="2729" t="s">
        <v>790</v>
      </c>
    </row>
    <row r="181" spans="3:104" s="2847" customFormat="1" ht="15" hidden="1" customHeight="1">
      <c r="C181" s="2241" t="s">
        <v>925</v>
      </c>
      <c r="D181" s="2263"/>
      <c r="E181" s="2263"/>
      <c r="F181" s="2263"/>
      <c r="G181" s="2263"/>
      <c r="H181" s="2263"/>
      <c r="I181" s="2221"/>
      <c r="J181" s="2220"/>
      <c r="K181" s="2220"/>
      <c r="L181" s="2220"/>
      <c r="M181" s="2221"/>
      <c r="N181" s="2221"/>
      <c r="O181" s="2221"/>
      <c r="P181" s="2220"/>
      <c r="Q181" s="2221"/>
      <c r="R181" s="2220"/>
      <c r="S181" s="2221"/>
      <c r="T181" s="2221"/>
      <c r="U181" s="2221"/>
      <c r="V181" s="2221"/>
      <c r="W181" s="2260" t="s">
        <v>926</v>
      </c>
      <c r="X181" s="2260" t="s">
        <v>927</v>
      </c>
      <c r="Y181" s="2260"/>
      <c r="Z181" s="2260"/>
      <c r="AA181" s="2260"/>
      <c r="AB181" s="2260"/>
      <c r="AC181" s="2260"/>
      <c r="AD181" s="2260"/>
      <c r="AE181" s="2260"/>
      <c r="AF181" s="2260"/>
      <c r="AG181" s="2260"/>
      <c r="AH181" s="2260"/>
      <c r="AI181" s="2260"/>
      <c r="AJ181" s="2260"/>
      <c r="AK181" s="2260"/>
      <c r="AL181" s="2260"/>
      <c r="AM181" s="2260"/>
      <c r="AN181" s="2260"/>
      <c r="AO181" s="2260"/>
      <c r="AP181" s="2260"/>
      <c r="AQ181" s="2260"/>
      <c r="AR181" s="2260"/>
      <c r="AS181" s="2260"/>
      <c r="AT181" s="2260"/>
      <c r="AU181" s="2260"/>
      <c r="AV181" s="2260"/>
      <c r="AW181" s="2260"/>
      <c r="AX181" s="2260"/>
      <c r="AY181" s="2260"/>
      <c r="AZ181" s="2260"/>
      <c r="BA181" s="2260"/>
      <c r="BB181" s="2260"/>
      <c r="BC181" s="2260"/>
      <c r="BD181" s="2260"/>
      <c r="BE181" s="2260"/>
      <c r="BF181" s="2260"/>
      <c r="BG181" s="2260"/>
      <c r="BH181" s="2260"/>
      <c r="BI181" s="2260"/>
      <c r="BJ181" s="2260"/>
      <c r="BK181" s="2260"/>
      <c r="BL181" s="2260"/>
      <c r="BM181" s="2260"/>
      <c r="BN181" s="2260"/>
      <c r="BO181" s="2260"/>
      <c r="BP181" s="2260"/>
      <c r="BQ181" s="2260"/>
      <c r="BR181" s="2260"/>
      <c r="BS181" s="2258" t="s">
        <v>765</v>
      </c>
      <c r="BT181" s="2260"/>
      <c r="BU181" s="2260"/>
      <c r="BV181" s="2260"/>
      <c r="BW181" s="2260"/>
      <c r="BX181" s="2221"/>
      <c r="BY181" s="2221"/>
      <c r="BZ181" s="2221"/>
      <c r="CA181" s="2221"/>
      <c r="CB181" s="2221"/>
      <c r="CC181" s="2221"/>
      <c r="CD181" s="2221"/>
      <c r="CE181" s="2221"/>
      <c r="CF181" s="2221"/>
      <c r="CG181" s="2846"/>
      <c r="CH181" s="2846"/>
      <c r="CI181" s="2221"/>
      <c r="CJ181" s="2846"/>
      <c r="CK181" s="2846"/>
      <c r="CL181" s="2846"/>
      <c r="CZ181" s="2729" t="s">
        <v>790</v>
      </c>
    </row>
    <row r="182" spans="3:104" s="2847" customFormat="1" ht="15" hidden="1" customHeight="1">
      <c r="C182" s="2241" t="s">
        <v>928</v>
      </c>
      <c r="D182" s="2263"/>
      <c r="E182" s="2263"/>
      <c r="F182" s="2263"/>
      <c r="G182" s="2263"/>
      <c r="H182" s="2263"/>
      <c r="I182" s="2221"/>
      <c r="J182" s="2220"/>
      <c r="K182" s="2220"/>
      <c r="L182" s="2220"/>
      <c r="M182" s="2221"/>
      <c r="N182" s="2221"/>
      <c r="O182" s="2221"/>
      <c r="P182" s="2220"/>
      <c r="Q182" s="2221"/>
      <c r="R182" s="2220"/>
      <c r="S182" s="2221"/>
      <c r="T182" s="2221"/>
      <c r="U182" s="2221"/>
      <c r="V182" s="2221" t="s">
        <v>929</v>
      </c>
      <c r="W182" s="2260" t="s">
        <v>930</v>
      </c>
      <c r="X182" s="2260" t="s">
        <v>824</v>
      </c>
      <c r="Y182" s="2260"/>
      <c r="Z182" s="2260"/>
      <c r="AA182" s="2260"/>
      <c r="AB182" s="2260"/>
      <c r="AC182" s="2260"/>
      <c r="AD182" s="2260"/>
      <c r="AE182" s="2260"/>
      <c r="AF182" s="2260"/>
      <c r="AG182" s="2260"/>
      <c r="AH182" s="2260"/>
      <c r="AI182" s="2260"/>
      <c r="AJ182" s="2260"/>
      <c r="AK182" s="2260"/>
      <c r="AL182" s="2260"/>
      <c r="AM182" s="2260"/>
      <c r="AN182" s="2260"/>
      <c r="AO182" s="2260"/>
      <c r="AP182" s="2260"/>
      <c r="AQ182" s="2260"/>
      <c r="AR182" s="2260"/>
      <c r="AS182" s="2260"/>
      <c r="AT182" s="2260"/>
      <c r="AU182" s="2260"/>
      <c r="AV182" s="2260"/>
      <c r="AW182" s="2260"/>
      <c r="AX182" s="2260"/>
      <c r="AY182" s="2260"/>
      <c r="AZ182" s="2260"/>
      <c r="BA182" s="2260"/>
      <c r="BB182" s="2260"/>
      <c r="BC182" s="2260"/>
      <c r="BD182" s="2260"/>
      <c r="BE182" s="2260"/>
      <c r="BF182" s="2260"/>
      <c r="BG182" s="2260"/>
      <c r="BH182" s="2260"/>
      <c r="BI182" s="2260"/>
      <c r="BJ182" s="2260"/>
      <c r="BK182" s="2260"/>
      <c r="BL182" s="2260"/>
      <c r="BM182" s="2260"/>
      <c r="BN182" s="2260"/>
      <c r="BO182" s="2260"/>
      <c r="BP182" s="2260"/>
      <c r="BQ182" s="2260"/>
      <c r="BR182" s="2260"/>
      <c r="BS182" s="2258" t="s">
        <v>765</v>
      </c>
      <c r="BT182" s="2260"/>
      <c r="BU182" s="2260"/>
      <c r="BV182" s="2260"/>
      <c r="BW182" s="2260"/>
      <c r="BX182" s="2221"/>
      <c r="BY182" s="2221"/>
      <c r="BZ182" s="2221"/>
      <c r="CA182" s="2221"/>
      <c r="CB182" s="2221"/>
      <c r="CC182" s="2221"/>
      <c r="CD182" s="2221"/>
      <c r="CE182" s="2221"/>
      <c r="CF182" s="2221"/>
      <c r="CG182" s="2846"/>
      <c r="CH182" s="2846"/>
      <c r="CI182" s="2221"/>
      <c r="CJ182" s="2846"/>
      <c r="CK182" s="2846"/>
      <c r="CL182" s="2846"/>
      <c r="CZ182" s="2729" t="s">
        <v>790</v>
      </c>
    </row>
    <row r="183" spans="3:104" s="2847" customFormat="1" ht="15" hidden="1" customHeight="1">
      <c r="C183" s="2241" t="s">
        <v>931</v>
      </c>
      <c r="D183" s="2263"/>
      <c r="E183" s="2263"/>
      <c r="F183" s="2263"/>
      <c r="G183" s="2263"/>
      <c r="H183" s="2263"/>
      <c r="I183" s="2221"/>
      <c r="J183" s="2220"/>
      <c r="K183" s="2220"/>
      <c r="L183" s="2220"/>
      <c r="M183" s="2221"/>
      <c r="N183" s="2221"/>
      <c r="O183" s="2221"/>
      <c r="P183" s="2220"/>
      <c r="Q183" s="2221"/>
      <c r="R183" s="2220"/>
      <c r="S183" s="2221"/>
      <c r="T183" s="2221"/>
      <c r="U183" s="2221"/>
      <c r="V183" s="2221" t="s">
        <v>200</v>
      </c>
      <c r="W183" s="2260" t="s">
        <v>200</v>
      </c>
      <c r="X183" s="2260" t="s">
        <v>200</v>
      </c>
      <c r="Y183" s="2260"/>
      <c r="Z183" s="2260"/>
      <c r="AA183" s="2260"/>
      <c r="AB183" s="2260"/>
      <c r="AC183" s="2260"/>
      <c r="AD183" s="2260"/>
      <c r="AE183" s="2260"/>
      <c r="AF183" s="2260"/>
      <c r="AG183" s="2260"/>
      <c r="AH183" s="2260"/>
      <c r="AI183" s="2260"/>
      <c r="AJ183" s="2260"/>
      <c r="AK183" s="2260"/>
      <c r="AL183" s="2260"/>
      <c r="AM183" s="2260"/>
      <c r="AN183" s="2260"/>
      <c r="AO183" s="2260"/>
      <c r="AP183" s="2260"/>
      <c r="AQ183" s="2260"/>
      <c r="AR183" s="2260"/>
      <c r="AS183" s="2260"/>
      <c r="AT183" s="2260"/>
      <c r="AU183" s="2260"/>
      <c r="AV183" s="2260"/>
      <c r="AW183" s="2260"/>
      <c r="AX183" s="2260"/>
      <c r="AY183" s="2260"/>
      <c r="AZ183" s="2260"/>
      <c r="BA183" s="2260"/>
      <c r="BB183" s="2260"/>
      <c r="BC183" s="2260"/>
      <c r="BD183" s="2260"/>
      <c r="BE183" s="2260"/>
      <c r="BF183" s="2260"/>
      <c r="BG183" s="2260"/>
      <c r="BH183" s="2260"/>
      <c r="BI183" s="2260"/>
      <c r="BJ183" s="2260"/>
      <c r="BK183" s="2260"/>
      <c r="BL183" s="2260"/>
      <c r="BM183" s="2260"/>
      <c r="BN183" s="2260"/>
      <c r="BO183" s="2260"/>
      <c r="BP183" s="2260"/>
      <c r="BQ183" s="2260"/>
      <c r="BR183" s="2260"/>
      <c r="BS183" s="2258" t="s">
        <v>765</v>
      </c>
      <c r="BT183" s="2260"/>
      <c r="BU183" s="2260"/>
      <c r="BV183" s="2260"/>
      <c r="BW183" s="2260"/>
      <c r="BX183" s="2221"/>
      <c r="BY183" s="2221"/>
      <c r="BZ183" s="2221"/>
      <c r="CA183" s="2221"/>
      <c r="CB183" s="2221"/>
      <c r="CC183" s="2221"/>
      <c r="CD183" s="2221"/>
      <c r="CE183" s="2221"/>
      <c r="CF183" s="2221"/>
      <c r="CG183" s="2846"/>
      <c r="CH183" s="2846"/>
      <c r="CI183" s="2221"/>
      <c r="CJ183" s="2846"/>
      <c r="CK183" s="2846"/>
      <c r="CL183" s="2846"/>
      <c r="CZ183" s="2729" t="s">
        <v>790</v>
      </c>
    </row>
    <row r="184" spans="3:104" s="2847" customFormat="1" ht="15" hidden="1" customHeight="1">
      <c r="C184" s="2241" t="s">
        <v>932</v>
      </c>
      <c r="D184" s="2263"/>
      <c r="E184" s="2263"/>
      <c r="F184" s="2263"/>
      <c r="G184" s="2263"/>
      <c r="H184" s="2263"/>
      <c r="I184" s="2221"/>
      <c r="J184" s="2220"/>
      <c r="K184" s="2220"/>
      <c r="L184" s="2220"/>
      <c r="M184" s="2221"/>
      <c r="N184" s="2221"/>
      <c r="O184" s="2221"/>
      <c r="P184" s="2220"/>
      <c r="Q184" s="2221"/>
      <c r="R184" s="2220"/>
      <c r="S184" s="2221"/>
      <c r="T184" s="2221"/>
      <c r="U184" s="2221"/>
      <c r="V184" s="2221"/>
      <c r="W184" s="2260" t="s">
        <v>933</v>
      </c>
      <c r="X184" s="2260" t="s">
        <v>933</v>
      </c>
      <c r="Y184" s="2260"/>
      <c r="Z184" s="2260"/>
      <c r="AA184" s="2260"/>
      <c r="AB184" s="2260"/>
      <c r="AC184" s="2260"/>
      <c r="AD184" s="2260"/>
      <c r="AE184" s="2260"/>
      <c r="AF184" s="2260"/>
      <c r="AG184" s="2260"/>
      <c r="AH184" s="2260"/>
      <c r="AI184" s="2260"/>
      <c r="AJ184" s="2260"/>
      <c r="AK184" s="2260"/>
      <c r="AL184" s="2260"/>
      <c r="AM184" s="2260"/>
      <c r="AN184" s="2260"/>
      <c r="AO184" s="2260"/>
      <c r="AP184" s="2260"/>
      <c r="AQ184" s="2260"/>
      <c r="AR184" s="2260"/>
      <c r="AS184" s="2260"/>
      <c r="AT184" s="2260"/>
      <c r="AU184" s="2260"/>
      <c r="AV184" s="2260"/>
      <c r="AW184" s="2260"/>
      <c r="AX184" s="2260"/>
      <c r="AY184" s="2260"/>
      <c r="AZ184" s="2260"/>
      <c r="BA184" s="2260"/>
      <c r="BB184" s="2260"/>
      <c r="BC184" s="2260"/>
      <c r="BD184" s="2260"/>
      <c r="BE184" s="2260"/>
      <c r="BF184" s="2260"/>
      <c r="BG184" s="2260"/>
      <c r="BH184" s="2260"/>
      <c r="BI184" s="2260"/>
      <c r="BJ184" s="2260"/>
      <c r="BK184" s="2260"/>
      <c r="BL184" s="2260"/>
      <c r="BM184" s="2260"/>
      <c r="BN184" s="2260"/>
      <c r="BO184" s="2260"/>
      <c r="BP184" s="2260"/>
      <c r="BQ184" s="2260"/>
      <c r="BR184" s="2260"/>
      <c r="BS184" s="2258" t="s">
        <v>765</v>
      </c>
      <c r="BT184" s="2260"/>
      <c r="BU184" s="2260"/>
      <c r="BV184" s="2260"/>
      <c r="BW184" s="2260"/>
      <c r="BX184" s="2221"/>
      <c r="BY184" s="2221"/>
      <c r="BZ184" s="2221"/>
      <c r="CA184" s="2221"/>
      <c r="CB184" s="2221"/>
      <c r="CC184" s="2221"/>
      <c r="CD184" s="2221"/>
      <c r="CE184" s="2221"/>
      <c r="CF184" s="2221"/>
      <c r="CG184" s="2846"/>
      <c r="CH184" s="2846"/>
      <c r="CI184" s="2221"/>
      <c r="CJ184" s="2846"/>
      <c r="CK184" s="2846"/>
      <c r="CL184" s="2846"/>
      <c r="CZ184" s="2729" t="s">
        <v>790</v>
      </c>
    </row>
    <row r="185" spans="3:104" s="2847" customFormat="1" ht="15" hidden="1" customHeight="1">
      <c r="C185" s="2241" t="s">
        <v>934</v>
      </c>
      <c r="D185" s="2263"/>
      <c r="E185" s="2263"/>
      <c r="F185" s="2263"/>
      <c r="G185" s="2263"/>
      <c r="H185" s="2263"/>
      <c r="I185" s="2221"/>
      <c r="J185" s="2220"/>
      <c r="K185" s="2220"/>
      <c r="L185" s="2220"/>
      <c r="M185" s="2221"/>
      <c r="N185" s="2221"/>
      <c r="O185" s="2221"/>
      <c r="P185" s="2220"/>
      <c r="Q185" s="2221"/>
      <c r="R185" s="2220"/>
      <c r="S185" s="2221"/>
      <c r="T185" s="2221"/>
      <c r="U185" s="2221"/>
      <c r="V185" s="2221"/>
      <c r="W185" s="2260"/>
      <c r="X185" s="2260"/>
      <c r="Y185" s="2260" t="s">
        <v>935</v>
      </c>
      <c r="Z185" s="2260"/>
      <c r="AA185" s="2260"/>
      <c r="AB185" s="2260"/>
      <c r="AC185" s="2260"/>
      <c r="AD185" s="2260"/>
      <c r="AE185" s="2260"/>
      <c r="AF185" s="2260"/>
      <c r="AG185" s="2260"/>
      <c r="AH185" s="2260"/>
      <c r="AI185" s="2260"/>
      <c r="AJ185" s="2260"/>
      <c r="AK185" s="2260"/>
      <c r="AL185" s="2260"/>
      <c r="AM185" s="2260"/>
      <c r="AN185" s="2260"/>
      <c r="AO185" s="2260"/>
      <c r="AP185" s="2260"/>
      <c r="AQ185" s="2260"/>
      <c r="AR185" s="2260"/>
      <c r="AS185" s="2260"/>
      <c r="AT185" s="2260"/>
      <c r="AU185" s="2260"/>
      <c r="AV185" s="2260"/>
      <c r="AW185" s="2260"/>
      <c r="AX185" s="2260"/>
      <c r="AY185" s="2260"/>
      <c r="AZ185" s="2260"/>
      <c r="BA185" s="2260"/>
      <c r="BB185" s="2260"/>
      <c r="BC185" s="2260"/>
      <c r="BD185" s="2260"/>
      <c r="BE185" s="2260"/>
      <c r="BF185" s="2260"/>
      <c r="BG185" s="2260"/>
      <c r="BH185" s="2260"/>
      <c r="BI185" s="2260"/>
      <c r="BJ185" s="2260"/>
      <c r="BK185" s="2260"/>
      <c r="BL185" s="2260"/>
      <c r="BM185" s="2260"/>
      <c r="BN185" s="2260"/>
      <c r="BO185" s="2260"/>
      <c r="BP185" s="2260"/>
      <c r="BQ185" s="2260"/>
      <c r="BR185" s="2260"/>
      <c r="BS185" s="2258" t="s">
        <v>765</v>
      </c>
      <c r="BT185" s="2260"/>
      <c r="BU185" s="2260"/>
      <c r="BV185" s="2260"/>
      <c r="BW185" s="2260"/>
      <c r="BX185" s="2221"/>
      <c r="BY185" s="2221"/>
      <c r="BZ185" s="2221"/>
      <c r="CA185" s="2221"/>
      <c r="CB185" s="2221"/>
      <c r="CC185" s="2221"/>
      <c r="CD185" s="2221"/>
      <c r="CE185" s="2221"/>
      <c r="CF185" s="2221"/>
      <c r="CG185" s="2846"/>
      <c r="CH185" s="2846"/>
      <c r="CI185" s="2221"/>
      <c r="CJ185" s="2846"/>
      <c r="CK185" s="2846"/>
      <c r="CL185" s="2846"/>
      <c r="CZ185" s="2729" t="s">
        <v>790</v>
      </c>
    </row>
    <row r="186" spans="3:104" s="2847" customFormat="1" ht="15" hidden="1" customHeight="1">
      <c r="C186" s="2241" t="s">
        <v>936</v>
      </c>
      <c r="D186" s="2263"/>
      <c r="E186" s="2263"/>
      <c r="F186" s="2263"/>
      <c r="G186" s="2263"/>
      <c r="H186" s="2263"/>
      <c r="I186" s="2221"/>
      <c r="J186" s="2220"/>
      <c r="K186" s="2220"/>
      <c r="L186" s="2220"/>
      <c r="M186" s="2221"/>
      <c r="N186" s="2221"/>
      <c r="O186" s="2221"/>
      <c r="P186" s="2220"/>
      <c r="Q186" s="2221"/>
      <c r="R186" s="2220"/>
      <c r="S186" s="2221"/>
      <c r="T186" s="2221"/>
      <c r="U186" s="2221"/>
      <c r="V186" s="2221"/>
      <c r="W186" s="2260"/>
      <c r="X186" s="2260"/>
      <c r="Y186" s="2260" t="s">
        <v>937</v>
      </c>
      <c r="Z186" s="2260" t="s">
        <v>938</v>
      </c>
      <c r="AA186" s="2260"/>
      <c r="AB186" s="2260"/>
      <c r="AC186" s="2260"/>
      <c r="AD186" s="2260"/>
      <c r="AE186" s="2260"/>
      <c r="AF186" s="2260"/>
      <c r="AG186" s="2260"/>
      <c r="AH186" s="2260"/>
      <c r="AI186" s="2260"/>
      <c r="AJ186" s="2260"/>
      <c r="AK186" s="2260"/>
      <c r="AL186" s="2260"/>
      <c r="AM186" s="2260"/>
      <c r="AN186" s="2260"/>
      <c r="AO186" s="2260"/>
      <c r="AP186" s="2260"/>
      <c r="AQ186" s="2260"/>
      <c r="AR186" s="2260"/>
      <c r="AS186" s="2260"/>
      <c r="AT186" s="2260"/>
      <c r="AU186" s="2260"/>
      <c r="AV186" s="2260"/>
      <c r="AW186" s="2260"/>
      <c r="AX186" s="2260"/>
      <c r="AY186" s="2260"/>
      <c r="AZ186" s="2260"/>
      <c r="BA186" s="2260"/>
      <c r="BB186" s="2260"/>
      <c r="BC186" s="2260"/>
      <c r="BD186" s="2260"/>
      <c r="BE186" s="2260"/>
      <c r="BF186" s="2260"/>
      <c r="BG186" s="2260"/>
      <c r="BH186" s="2260"/>
      <c r="BI186" s="2260"/>
      <c r="BJ186" s="2260"/>
      <c r="BK186" s="2260"/>
      <c r="BL186" s="2260"/>
      <c r="BM186" s="2260"/>
      <c r="BN186" s="2260"/>
      <c r="BO186" s="2260"/>
      <c r="BP186" s="2260"/>
      <c r="BQ186" s="2260"/>
      <c r="BR186" s="2260"/>
      <c r="BS186" s="2258" t="s">
        <v>765</v>
      </c>
      <c r="BT186" s="2260"/>
      <c r="BU186" s="2260"/>
      <c r="BV186" s="2260"/>
      <c r="BW186" s="2260"/>
      <c r="BX186" s="2221"/>
      <c r="BY186" s="2221"/>
      <c r="BZ186" s="2221"/>
      <c r="CA186" s="2221"/>
      <c r="CB186" s="2221"/>
      <c r="CC186" s="2221"/>
      <c r="CD186" s="2221"/>
      <c r="CE186" s="2221"/>
      <c r="CF186" s="2221"/>
      <c r="CG186" s="2846"/>
      <c r="CH186" s="2846"/>
      <c r="CI186" s="2221"/>
      <c r="CJ186" s="2846"/>
      <c r="CK186" s="2846"/>
      <c r="CL186" s="2846"/>
      <c r="CZ186" s="2729" t="s">
        <v>790</v>
      </c>
    </row>
    <row r="187" spans="3:104" s="2847" customFormat="1" ht="15" hidden="1" customHeight="1">
      <c r="C187" s="2241" t="s">
        <v>939</v>
      </c>
      <c r="D187" s="2263"/>
      <c r="E187" s="2263"/>
      <c r="F187" s="2263"/>
      <c r="G187" s="2263"/>
      <c r="H187" s="2263"/>
      <c r="I187" s="2221"/>
      <c r="J187" s="2220"/>
      <c r="K187" s="2220"/>
      <c r="L187" s="2220"/>
      <c r="M187" s="2221"/>
      <c r="N187" s="2221"/>
      <c r="O187" s="2221"/>
      <c r="P187" s="2220"/>
      <c r="Q187" s="2221"/>
      <c r="R187" s="2220"/>
      <c r="S187" s="2221"/>
      <c r="T187" s="2221"/>
      <c r="U187" s="2221"/>
      <c r="V187" s="2221"/>
      <c r="W187" s="2260"/>
      <c r="X187" s="2260"/>
      <c r="Y187" s="2260" t="s">
        <v>940</v>
      </c>
      <c r="Z187" s="2260" t="s">
        <v>941</v>
      </c>
      <c r="AA187" s="2260"/>
      <c r="AB187" s="2260"/>
      <c r="AC187" s="2260"/>
      <c r="AD187" s="2260"/>
      <c r="AE187" s="2260"/>
      <c r="AF187" s="2260"/>
      <c r="AG187" s="2260"/>
      <c r="AH187" s="2260"/>
      <c r="AI187" s="2260"/>
      <c r="AJ187" s="2260"/>
      <c r="AK187" s="2260"/>
      <c r="AL187" s="2260"/>
      <c r="AM187" s="2260"/>
      <c r="AN187" s="2260"/>
      <c r="AO187" s="2260"/>
      <c r="AP187" s="2260"/>
      <c r="AQ187" s="2260"/>
      <c r="AR187" s="2260"/>
      <c r="AS187" s="2260"/>
      <c r="AT187" s="2260"/>
      <c r="AU187" s="2260"/>
      <c r="AV187" s="2260"/>
      <c r="AW187" s="2260"/>
      <c r="AX187" s="2260"/>
      <c r="AY187" s="2260"/>
      <c r="AZ187" s="2260"/>
      <c r="BA187" s="2260"/>
      <c r="BB187" s="2260"/>
      <c r="BC187" s="2260"/>
      <c r="BD187" s="2260"/>
      <c r="BE187" s="2260"/>
      <c r="BF187" s="2260"/>
      <c r="BG187" s="2260"/>
      <c r="BH187" s="2260"/>
      <c r="BI187" s="2260"/>
      <c r="BJ187" s="2260"/>
      <c r="BK187" s="2260"/>
      <c r="BL187" s="2260"/>
      <c r="BM187" s="2260"/>
      <c r="BN187" s="2260"/>
      <c r="BO187" s="2260"/>
      <c r="BP187" s="2260"/>
      <c r="BQ187" s="2260"/>
      <c r="BR187" s="2260"/>
      <c r="BS187" s="2258" t="s">
        <v>765</v>
      </c>
      <c r="BT187" s="2260"/>
      <c r="BU187" s="2260"/>
      <c r="BV187" s="2260"/>
      <c r="BW187" s="2260"/>
      <c r="BX187" s="2221"/>
      <c r="BY187" s="2221"/>
      <c r="BZ187" s="2221"/>
      <c r="CA187" s="2221"/>
      <c r="CB187" s="2221"/>
      <c r="CC187" s="2221"/>
      <c r="CD187" s="2221"/>
      <c r="CE187" s="2221"/>
      <c r="CF187" s="2221"/>
      <c r="CG187" s="2846"/>
      <c r="CH187" s="2846"/>
      <c r="CI187" s="2221"/>
      <c r="CJ187" s="2846"/>
      <c r="CK187" s="2846"/>
      <c r="CL187" s="2846"/>
      <c r="CZ187" s="2729" t="s">
        <v>790</v>
      </c>
    </row>
    <row r="188" spans="3:104" s="2847" customFormat="1" ht="15" hidden="1" customHeight="1">
      <c r="C188" s="2241" t="s">
        <v>942</v>
      </c>
      <c r="D188" s="2263"/>
      <c r="E188" s="2263"/>
      <c r="F188" s="2263"/>
      <c r="G188" s="2263"/>
      <c r="H188" s="2263"/>
      <c r="I188" s="2221"/>
      <c r="J188" s="2220"/>
      <c r="K188" s="2220"/>
      <c r="L188" s="2220"/>
      <c r="M188" s="2221"/>
      <c r="N188" s="2221"/>
      <c r="O188" s="2221"/>
      <c r="P188" s="2220"/>
      <c r="Q188" s="2221"/>
      <c r="R188" s="2220"/>
      <c r="S188" s="2221"/>
      <c r="T188" s="2221"/>
      <c r="U188" s="2221"/>
      <c r="V188" s="2221"/>
      <c r="W188" s="2260"/>
      <c r="X188" s="2260"/>
      <c r="Y188" s="2260" t="s">
        <v>943</v>
      </c>
      <c r="Z188" s="2260"/>
      <c r="AA188" s="2260"/>
      <c r="AB188" s="2260"/>
      <c r="AC188" s="2260"/>
      <c r="AD188" s="2260"/>
      <c r="AE188" s="2260"/>
      <c r="AF188" s="2260"/>
      <c r="AG188" s="2260"/>
      <c r="AH188" s="2260"/>
      <c r="AI188" s="2260"/>
      <c r="AJ188" s="2260"/>
      <c r="AK188" s="2260"/>
      <c r="AL188" s="2260"/>
      <c r="AM188" s="2260"/>
      <c r="AN188" s="2260"/>
      <c r="AO188" s="2260"/>
      <c r="AP188" s="2260"/>
      <c r="AQ188" s="2260"/>
      <c r="AR188" s="2260"/>
      <c r="AS188" s="2260"/>
      <c r="AT188" s="2260"/>
      <c r="AU188" s="2260"/>
      <c r="AV188" s="2260"/>
      <c r="AW188" s="2260"/>
      <c r="AX188" s="2260"/>
      <c r="AY188" s="2260"/>
      <c r="AZ188" s="2260"/>
      <c r="BA188" s="2260"/>
      <c r="BB188" s="2260"/>
      <c r="BC188" s="2260"/>
      <c r="BD188" s="2260"/>
      <c r="BE188" s="2260"/>
      <c r="BF188" s="2260"/>
      <c r="BG188" s="2260"/>
      <c r="BH188" s="2260"/>
      <c r="BI188" s="2260"/>
      <c r="BJ188" s="2260"/>
      <c r="BK188" s="2260"/>
      <c r="BL188" s="2260"/>
      <c r="BM188" s="2260"/>
      <c r="BN188" s="2260"/>
      <c r="BO188" s="2260"/>
      <c r="BP188" s="2260"/>
      <c r="BQ188" s="2260"/>
      <c r="BR188" s="2260"/>
      <c r="BS188" s="2258" t="s">
        <v>765</v>
      </c>
      <c r="BT188" s="2260"/>
      <c r="BU188" s="2260"/>
      <c r="BV188" s="2260"/>
      <c r="BW188" s="2260"/>
      <c r="BX188" s="2221"/>
      <c r="BY188" s="2221"/>
      <c r="BZ188" s="2221"/>
      <c r="CA188" s="2221"/>
      <c r="CB188" s="2221"/>
      <c r="CC188" s="2221"/>
      <c r="CD188" s="2221"/>
      <c r="CE188" s="2221"/>
      <c r="CF188" s="2221"/>
      <c r="CG188" s="2846"/>
      <c r="CH188" s="2846"/>
      <c r="CI188" s="2221"/>
      <c r="CJ188" s="2846"/>
      <c r="CK188" s="2846"/>
      <c r="CL188" s="2846"/>
      <c r="CZ188" s="2729" t="s">
        <v>790</v>
      </c>
    </row>
    <row r="189" spans="3:104" s="2847" customFormat="1" ht="15" hidden="1" customHeight="1">
      <c r="C189" s="2241" t="s">
        <v>944</v>
      </c>
      <c r="D189" s="2263"/>
      <c r="E189" s="2263"/>
      <c r="F189" s="2263"/>
      <c r="G189" s="2263"/>
      <c r="H189" s="2263"/>
      <c r="I189" s="2221"/>
      <c r="J189" s="2220"/>
      <c r="K189" s="2220"/>
      <c r="L189" s="2220"/>
      <c r="M189" s="2221"/>
      <c r="N189" s="2221"/>
      <c r="O189" s="2221"/>
      <c r="P189" s="2220"/>
      <c r="Q189" s="2221"/>
      <c r="R189" s="2220"/>
      <c r="S189" s="2221"/>
      <c r="T189" s="2221"/>
      <c r="U189" s="2221"/>
      <c r="V189" s="2221"/>
      <c r="W189" s="2260"/>
      <c r="X189" s="2260"/>
      <c r="Y189" s="2260" t="s">
        <v>945</v>
      </c>
      <c r="Z189" s="2260"/>
      <c r="AA189" s="2260"/>
      <c r="AB189" s="2260"/>
      <c r="AC189" s="2260"/>
      <c r="AD189" s="2260"/>
      <c r="AE189" s="2260"/>
      <c r="AF189" s="2260"/>
      <c r="AG189" s="2260"/>
      <c r="AH189" s="2260"/>
      <c r="AI189" s="2260"/>
      <c r="AJ189" s="2260"/>
      <c r="AK189" s="2260"/>
      <c r="AL189" s="2260"/>
      <c r="AM189" s="2260"/>
      <c r="AN189" s="2260"/>
      <c r="AO189" s="2260"/>
      <c r="AP189" s="2260"/>
      <c r="AQ189" s="2260"/>
      <c r="AR189" s="2260"/>
      <c r="AS189" s="2260"/>
      <c r="AT189" s="2260"/>
      <c r="AU189" s="2260"/>
      <c r="AV189" s="2260"/>
      <c r="AW189" s="2260"/>
      <c r="AX189" s="2260"/>
      <c r="AY189" s="2260"/>
      <c r="AZ189" s="2260"/>
      <c r="BA189" s="2260"/>
      <c r="BB189" s="2260"/>
      <c r="BC189" s="2260"/>
      <c r="BD189" s="2260"/>
      <c r="BE189" s="2260"/>
      <c r="BF189" s="2260"/>
      <c r="BG189" s="2260"/>
      <c r="BH189" s="2260"/>
      <c r="BI189" s="2260"/>
      <c r="BJ189" s="2260"/>
      <c r="BK189" s="2260"/>
      <c r="BL189" s="2260"/>
      <c r="BM189" s="2260"/>
      <c r="BN189" s="2260"/>
      <c r="BO189" s="2260"/>
      <c r="BP189" s="2260"/>
      <c r="BQ189" s="2260"/>
      <c r="BR189" s="2260"/>
      <c r="BS189" s="2258" t="s">
        <v>765</v>
      </c>
      <c r="BT189" s="2260"/>
      <c r="BU189" s="2260"/>
      <c r="BV189" s="2260"/>
      <c r="BW189" s="2260"/>
      <c r="BX189" s="2221"/>
      <c r="BY189" s="2221"/>
      <c r="BZ189" s="2221"/>
      <c r="CA189" s="2221"/>
      <c r="CB189" s="2221"/>
      <c r="CC189" s="2221"/>
      <c r="CD189" s="2221"/>
      <c r="CE189" s="2221"/>
      <c r="CF189" s="2221"/>
      <c r="CG189" s="2846"/>
      <c r="CH189" s="2846"/>
      <c r="CI189" s="2221"/>
      <c r="CJ189" s="2846"/>
      <c r="CK189" s="2846"/>
      <c r="CL189" s="2846"/>
      <c r="CZ189" s="2729" t="s">
        <v>790</v>
      </c>
    </row>
    <row r="190" spans="3:104" s="2847" customFormat="1" ht="15" hidden="1" customHeight="1">
      <c r="C190" s="2241" t="s">
        <v>946</v>
      </c>
      <c r="D190" s="2263"/>
      <c r="E190" s="2263"/>
      <c r="F190" s="2263"/>
      <c r="G190" s="2263"/>
      <c r="H190" s="2263"/>
      <c r="I190" s="2221"/>
      <c r="J190" s="2220"/>
      <c r="K190" s="2220"/>
      <c r="L190" s="2220"/>
      <c r="M190" s="2221"/>
      <c r="N190" s="2221"/>
      <c r="O190" s="2221"/>
      <c r="P190" s="2220"/>
      <c r="Q190" s="2221"/>
      <c r="R190" s="2220"/>
      <c r="S190" s="2221"/>
      <c r="T190" s="2221"/>
      <c r="U190" s="2221"/>
      <c r="V190" s="2221" t="s">
        <v>947</v>
      </c>
      <c r="W190" s="2260" t="s">
        <v>948</v>
      </c>
      <c r="X190" s="2260" t="s">
        <v>949</v>
      </c>
      <c r="Y190" s="2260" t="s">
        <v>950</v>
      </c>
      <c r="Z190" s="2260"/>
      <c r="AA190" s="2260"/>
      <c r="AB190" s="2260"/>
      <c r="AC190" s="2260"/>
      <c r="AD190" s="2260"/>
      <c r="AE190" s="2260"/>
      <c r="AF190" s="2260"/>
      <c r="AG190" s="2260"/>
      <c r="AH190" s="2260"/>
      <c r="AI190" s="2260"/>
      <c r="AJ190" s="2260"/>
      <c r="AK190" s="2260"/>
      <c r="AL190" s="2260"/>
      <c r="AM190" s="2260"/>
      <c r="AN190" s="2260"/>
      <c r="AO190" s="2260"/>
      <c r="AP190" s="2260"/>
      <c r="AQ190" s="2260"/>
      <c r="AR190" s="2260"/>
      <c r="AS190" s="2260"/>
      <c r="AT190" s="2260"/>
      <c r="AU190" s="2260"/>
      <c r="AV190" s="2260"/>
      <c r="AW190" s="2260"/>
      <c r="AX190" s="2260"/>
      <c r="AY190" s="2260"/>
      <c r="AZ190" s="2260"/>
      <c r="BA190" s="2260"/>
      <c r="BB190" s="2260"/>
      <c r="BC190" s="2260"/>
      <c r="BD190" s="2260"/>
      <c r="BE190" s="2260"/>
      <c r="BF190" s="2260"/>
      <c r="BG190" s="2260"/>
      <c r="BH190" s="2260"/>
      <c r="BI190" s="2260"/>
      <c r="BJ190" s="2260"/>
      <c r="BK190" s="2260"/>
      <c r="BL190" s="2260"/>
      <c r="BM190" s="2260"/>
      <c r="BN190" s="2260"/>
      <c r="BO190" s="2260"/>
      <c r="BP190" s="2260"/>
      <c r="BQ190" s="2260"/>
      <c r="BR190" s="2260"/>
      <c r="BS190" s="2258" t="s">
        <v>765</v>
      </c>
      <c r="BT190" s="2260"/>
      <c r="BU190" s="2260"/>
      <c r="BV190" s="2260"/>
      <c r="BW190" s="2260"/>
      <c r="BX190" s="2221"/>
      <c r="BY190" s="2221"/>
      <c r="BZ190" s="2221"/>
      <c r="CA190" s="2221"/>
      <c r="CB190" s="2221"/>
      <c r="CC190" s="2221"/>
      <c r="CD190" s="2221"/>
      <c r="CE190" s="2221"/>
      <c r="CF190" s="2221"/>
      <c r="CG190" s="2846"/>
      <c r="CH190" s="2846"/>
      <c r="CI190" s="2221"/>
      <c r="CJ190" s="2846"/>
      <c r="CK190" s="2846"/>
      <c r="CL190" s="2846"/>
      <c r="CZ190" s="2729" t="s">
        <v>790</v>
      </c>
    </row>
    <row r="191" spans="3:104" s="2847" customFormat="1" ht="15" hidden="1" customHeight="1">
      <c r="C191" s="2241" t="s">
        <v>951</v>
      </c>
      <c r="D191" s="2263"/>
      <c r="E191" s="2263"/>
      <c r="F191" s="2263"/>
      <c r="G191" s="2263"/>
      <c r="H191" s="2263"/>
      <c r="I191" s="2221"/>
      <c r="J191" s="2220"/>
      <c r="K191" s="2220"/>
      <c r="L191" s="2220"/>
      <c r="M191" s="2221"/>
      <c r="N191" s="2221"/>
      <c r="O191" s="2221"/>
      <c r="P191" s="2220"/>
      <c r="Q191" s="2221"/>
      <c r="R191" s="2220"/>
      <c r="S191" s="2221"/>
      <c r="T191" s="2221"/>
      <c r="U191" s="2221"/>
      <c r="V191" s="2221"/>
      <c r="W191" s="2260" t="s">
        <v>952</v>
      </c>
      <c r="X191" s="2260" t="s">
        <v>930</v>
      </c>
      <c r="Y191" s="2260"/>
      <c r="Z191" s="2260"/>
      <c r="AA191" s="2260"/>
      <c r="AB191" s="2260"/>
      <c r="AC191" s="2260"/>
      <c r="AD191" s="2260"/>
      <c r="AE191" s="2260"/>
      <c r="AF191" s="2260"/>
      <c r="AG191" s="2260"/>
      <c r="AH191" s="2260"/>
      <c r="AI191" s="2260"/>
      <c r="AJ191" s="2260"/>
      <c r="AK191" s="2260"/>
      <c r="AL191" s="2260"/>
      <c r="AM191" s="2260"/>
      <c r="AN191" s="2260"/>
      <c r="AO191" s="2260"/>
      <c r="AP191" s="2260"/>
      <c r="AQ191" s="2260"/>
      <c r="AR191" s="2260"/>
      <c r="AS191" s="2260"/>
      <c r="AT191" s="2260"/>
      <c r="AU191" s="2260"/>
      <c r="AV191" s="2260"/>
      <c r="AW191" s="2260"/>
      <c r="AX191" s="2260"/>
      <c r="AY191" s="2260"/>
      <c r="AZ191" s="2260"/>
      <c r="BA191" s="2260"/>
      <c r="BB191" s="2260"/>
      <c r="BC191" s="2260"/>
      <c r="BD191" s="2260"/>
      <c r="BE191" s="2260"/>
      <c r="BF191" s="2260"/>
      <c r="BG191" s="2260"/>
      <c r="BH191" s="2260"/>
      <c r="BI191" s="2260"/>
      <c r="BJ191" s="2260"/>
      <c r="BK191" s="2260"/>
      <c r="BL191" s="2260"/>
      <c r="BM191" s="2260"/>
      <c r="BN191" s="2260"/>
      <c r="BO191" s="2260"/>
      <c r="BP191" s="2260"/>
      <c r="BQ191" s="2260"/>
      <c r="BR191" s="2260"/>
      <c r="BS191" s="2258" t="s">
        <v>765</v>
      </c>
      <c r="BT191" s="2260"/>
      <c r="BU191" s="2260"/>
      <c r="BV191" s="2260"/>
      <c r="BW191" s="2260"/>
      <c r="BX191" s="2221"/>
      <c r="BY191" s="2221"/>
      <c r="BZ191" s="2221"/>
      <c r="CA191" s="2221"/>
      <c r="CB191" s="2221"/>
      <c r="CC191" s="2221"/>
      <c r="CD191" s="2221"/>
      <c r="CE191" s="2221"/>
      <c r="CF191" s="2221"/>
      <c r="CG191" s="2846"/>
      <c r="CH191" s="2846"/>
      <c r="CI191" s="2221"/>
      <c r="CJ191" s="2846"/>
      <c r="CK191" s="2846"/>
      <c r="CL191" s="2846"/>
      <c r="CZ191" s="2729" t="s">
        <v>790</v>
      </c>
    </row>
    <row r="192" spans="3:104" s="2847" customFormat="1" ht="15" hidden="1" customHeight="1">
      <c r="C192" s="2241" t="s">
        <v>928</v>
      </c>
      <c r="D192" s="2263"/>
      <c r="E192" s="2263"/>
      <c r="F192" s="2263"/>
      <c r="G192" s="2263"/>
      <c r="H192" s="2263"/>
      <c r="I192" s="2221"/>
      <c r="J192" s="2220"/>
      <c r="K192" s="2220"/>
      <c r="L192" s="2220"/>
      <c r="M192" s="2221"/>
      <c r="N192" s="2221"/>
      <c r="O192" s="2221"/>
      <c r="P192" s="2220"/>
      <c r="Q192" s="2221"/>
      <c r="R192" s="2220"/>
      <c r="S192" s="2221"/>
      <c r="T192" s="2221"/>
      <c r="U192" s="2221"/>
      <c r="V192" s="2221"/>
      <c r="W192" s="2260"/>
      <c r="X192" s="2260" t="s">
        <v>930</v>
      </c>
      <c r="Y192" s="2260"/>
      <c r="Z192" s="2260"/>
      <c r="AA192" s="2260"/>
      <c r="AB192" s="2260"/>
      <c r="AC192" s="2260"/>
      <c r="AD192" s="2260"/>
      <c r="AE192" s="2260"/>
      <c r="AF192" s="2260"/>
      <c r="AG192" s="2260"/>
      <c r="AH192" s="2260"/>
      <c r="AI192" s="2260"/>
      <c r="AJ192" s="2260"/>
      <c r="AK192" s="2260"/>
      <c r="AL192" s="2260"/>
      <c r="AM192" s="2260"/>
      <c r="AN192" s="2260"/>
      <c r="AO192" s="2260"/>
      <c r="AP192" s="2260"/>
      <c r="AQ192" s="2260"/>
      <c r="AR192" s="2260"/>
      <c r="AS192" s="2260"/>
      <c r="AT192" s="2260"/>
      <c r="AU192" s="2260"/>
      <c r="AV192" s="2260"/>
      <c r="AW192" s="2260"/>
      <c r="AX192" s="2260"/>
      <c r="AY192" s="2260"/>
      <c r="AZ192" s="2260"/>
      <c r="BA192" s="2260"/>
      <c r="BB192" s="2260"/>
      <c r="BC192" s="2260"/>
      <c r="BD192" s="2260"/>
      <c r="BE192" s="2260"/>
      <c r="BF192" s="2260"/>
      <c r="BG192" s="2260"/>
      <c r="BH192" s="2260"/>
      <c r="BI192" s="2260"/>
      <c r="BJ192" s="2260"/>
      <c r="BK192" s="2260"/>
      <c r="BL192" s="2260"/>
      <c r="BM192" s="2260"/>
      <c r="BN192" s="2260"/>
      <c r="BO192" s="2260"/>
      <c r="BP192" s="2260"/>
      <c r="BQ192" s="2260"/>
      <c r="BR192" s="2260"/>
      <c r="BS192" s="2258" t="s">
        <v>765</v>
      </c>
      <c r="BT192" s="2260"/>
      <c r="BU192" s="2260"/>
      <c r="BV192" s="2260"/>
      <c r="BW192" s="2260"/>
      <c r="BX192" s="2221"/>
      <c r="BY192" s="2221"/>
      <c r="BZ192" s="2221"/>
      <c r="CA192" s="2221"/>
      <c r="CB192" s="2221"/>
      <c r="CC192" s="2221"/>
      <c r="CD192" s="2221"/>
      <c r="CE192" s="2221"/>
      <c r="CF192" s="2221"/>
      <c r="CG192" s="2846"/>
      <c r="CH192" s="2846"/>
      <c r="CI192" s="2221"/>
      <c r="CJ192" s="2846"/>
      <c r="CK192" s="2846"/>
      <c r="CL192" s="2846"/>
      <c r="CZ192" s="2729" t="s">
        <v>790</v>
      </c>
    </row>
    <row r="193" spans="3:104" s="2847" customFormat="1" ht="15" hidden="1" customHeight="1">
      <c r="C193" s="2241" t="s">
        <v>953</v>
      </c>
      <c r="D193" s="2263"/>
      <c r="E193" s="2263"/>
      <c r="F193" s="2263"/>
      <c r="G193" s="2263"/>
      <c r="H193" s="2263"/>
      <c r="I193" s="2221"/>
      <c r="J193" s="2220"/>
      <c r="K193" s="2220"/>
      <c r="L193" s="2220"/>
      <c r="M193" s="2221"/>
      <c r="N193" s="2221"/>
      <c r="O193" s="2221"/>
      <c r="P193" s="2220"/>
      <c r="Q193" s="2221"/>
      <c r="R193" s="2220"/>
      <c r="S193" s="2221"/>
      <c r="T193" s="2221"/>
      <c r="U193" s="2221"/>
      <c r="V193" s="2221"/>
      <c r="W193" s="2220"/>
      <c r="X193" s="2260" t="s">
        <v>622</v>
      </c>
      <c r="Y193" s="2260"/>
      <c r="Z193" s="2260"/>
      <c r="AA193" s="2260"/>
      <c r="AB193" s="2260"/>
      <c r="AC193" s="2260"/>
      <c r="AD193" s="2260"/>
      <c r="AE193" s="2260"/>
      <c r="AF193" s="2260"/>
      <c r="AG193" s="2260"/>
      <c r="AH193" s="2260"/>
      <c r="AI193" s="2260"/>
      <c r="AJ193" s="2260"/>
      <c r="AK193" s="2260"/>
      <c r="AL193" s="2260"/>
      <c r="AM193" s="2260"/>
      <c r="AN193" s="2260"/>
      <c r="AO193" s="2260"/>
      <c r="AP193" s="2260"/>
      <c r="AQ193" s="2260"/>
      <c r="AR193" s="2260"/>
      <c r="AS193" s="2260"/>
      <c r="AT193" s="2260"/>
      <c r="AU193" s="2260"/>
      <c r="AV193" s="2260"/>
      <c r="AW193" s="2260"/>
      <c r="AX193" s="2260"/>
      <c r="AY193" s="2260"/>
      <c r="AZ193" s="2260"/>
      <c r="BA193" s="2260"/>
      <c r="BB193" s="2260"/>
      <c r="BC193" s="2260"/>
      <c r="BD193" s="2260"/>
      <c r="BE193" s="2260"/>
      <c r="BF193" s="2260"/>
      <c r="BG193" s="2260"/>
      <c r="BH193" s="2260"/>
      <c r="BI193" s="2260"/>
      <c r="BJ193" s="2260"/>
      <c r="BK193" s="2260"/>
      <c r="BL193" s="2260"/>
      <c r="BM193" s="2260"/>
      <c r="BN193" s="2260"/>
      <c r="BO193" s="2260"/>
      <c r="BP193" s="2260"/>
      <c r="BQ193" s="2260"/>
      <c r="BR193" s="2260"/>
      <c r="BS193" s="2258" t="s">
        <v>765</v>
      </c>
      <c r="BT193" s="2260"/>
      <c r="BU193" s="2260"/>
      <c r="BV193" s="2260"/>
      <c r="BW193" s="2260"/>
      <c r="BX193" s="2221"/>
      <c r="BY193" s="2221"/>
      <c r="BZ193" s="2221"/>
      <c r="CA193" s="2221"/>
      <c r="CB193" s="2221"/>
      <c r="CC193" s="2221"/>
      <c r="CD193" s="2221"/>
      <c r="CE193" s="2221"/>
      <c r="CF193" s="2221"/>
      <c r="CG193" s="2846"/>
      <c r="CH193" s="2846"/>
      <c r="CI193" s="2221"/>
      <c r="CJ193" s="2846"/>
      <c r="CK193" s="2846"/>
      <c r="CL193" s="2846"/>
      <c r="CZ193" s="2729" t="s">
        <v>790</v>
      </c>
    </row>
    <row r="194" spans="3:104" s="2847" customFormat="1" ht="15" hidden="1" customHeight="1">
      <c r="C194" s="2241" t="s">
        <v>954</v>
      </c>
      <c r="D194" s="2263"/>
      <c r="E194" s="2263"/>
      <c r="F194" s="2263"/>
      <c r="G194" s="2263"/>
      <c r="H194" s="2263"/>
      <c r="I194" s="2221"/>
      <c r="J194" s="2220"/>
      <c r="K194" s="2220"/>
      <c r="L194" s="2220"/>
      <c r="M194" s="2221"/>
      <c r="N194" s="2221"/>
      <c r="O194" s="2221"/>
      <c r="P194" s="2220"/>
      <c r="Q194" s="2221"/>
      <c r="R194" s="2220"/>
      <c r="S194" s="2221"/>
      <c r="T194" s="2221"/>
      <c r="U194" s="2221"/>
      <c r="V194" s="2221"/>
      <c r="W194" s="2220"/>
      <c r="X194" s="2260" t="s">
        <v>955</v>
      </c>
      <c r="Y194" s="2260"/>
      <c r="Z194" s="2260"/>
      <c r="AA194" s="2260"/>
      <c r="AB194" s="2260"/>
      <c r="AC194" s="2260"/>
      <c r="AD194" s="2260"/>
      <c r="AE194" s="2260"/>
      <c r="AF194" s="2260"/>
      <c r="AG194" s="2260"/>
      <c r="AH194" s="2260"/>
      <c r="AI194" s="2260"/>
      <c r="AJ194" s="2260"/>
      <c r="AK194" s="2260"/>
      <c r="AL194" s="2260"/>
      <c r="AM194" s="2260"/>
      <c r="AN194" s="2260"/>
      <c r="AO194" s="2260"/>
      <c r="AP194" s="2260"/>
      <c r="AQ194" s="2260"/>
      <c r="AR194" s="2260"/>
      <c r="AS194" s="2260"/>
      <c r="AT194" s="2260"/>
      <c r="AU194" s="2260"/>
      <c r="AV194" s="2260"/>
      <c r="AW194" s="2260"/>
      <c r="AX194" s="2260"/>
      <c r="AY194" s="2260"/>
      <c r="AZ194" s="2260"/>
      <c r="BA194" s="2260"/>
      <c r="BB194" s="2260"/>
      <c r="BC194" s="2260"/>
      <c r="BD194" s="2260"/>
      <c r="BE194" s="2260"/>
      <c r="BF194" s="2260"/>
      <c r="BG194" s="2260"/>
      <c r="BH194" s="2260"/>
      <c r="BI194" s="2260"/>
      <c r="BJ194" s="2260"/>
      <c r="BK194" s="2260"/>
      <c r="BL194" s="2260"/>
      <c r="BM194" s="2260"/>
      <c r="BN194" s="2260"/>
      <c r="BO194" s="2260"/>
      <c r="BP194" s="2260"/>
      <c r="BQ194" s="2260"/>
      <c r="BR194" s="2260"/>
      <c r="BS194" s="2258" t="s">
        <v>765</v>
      </c>
      <c r="BT194" s="2260"/>
      <c r="BU194" s="2260"/>
      <c r="BV194" s="2260"/>
      <c r="BW194" s="2260"/>
      <c r="BX194" s="2221"/>
      <c r="BY194" s="2221"/>
      <c r="BZ194" s="2221"/>
      <c r="CA194" s="2221"/>
      <c r="CB194" s="2221"/>
      <c r="CC194" s="2221"/>
      <c r="CD194" s="2221"/>
      <c r="CE194" s="2221"/>
      <c r="CF194" s="2221"/>
      <c r="CG194" s="2846"/>
      <c r="CH194" s="2846"/>
      <c r="CI194" s="2221"/>
      <c r="CJ194" s="2846"/>
      <c r="CK194" s="2846"/>
      <c r="CL194" s="2846"/>
      <c r="CZ194" s="2729" t="s">
        <v>790</v>
      </c>
    </row>
    <row r="195" spans="3:104" s="2847" customFormat="1" ht="15" hidden="1" customHeight="1">
      <c r="C195" s="2241" t="s">
        <v>956</v>
      </c>
      <c r="D195" s="2263"/>
      <c r="E195" s="2263"/>
      <c r="F195" s="2263"/>
      <c r="G195" s="2263"/>
      <c r="H195" s="2263"/>
      <c r="I195" s="2221"/>
      <c r="J195" s="2220"/>
      <c r="K195" s="2220"/>
      <c r="L195" s="2220"/>
      <c r="M195" s="2221"/>
      <c r="N195" s="2221"/>
      <c r="O195" s="2221"/>
      <c r="P195" s="2220"/>
      <c r="Q195" s="2221"/>
      <c r="R195" s="2220"/>
      <c r="S195" s="2221"/>
      <c r="T195" s="2221"/>
      <c r="U195" s="2221"/>
      <c r="V195" s="2221" t="s">
        <v>947</v>
      </c>
      <c r="W195" s="2260"/>
      <c r="X195" s="2260"/>
      <c r="Y195" s="2260"/>
      <c r="Z195" s="2260"/>
      <c r="AA195" s="2260"/>
      <c r="AB195" s="2260"/>
      <c r="AC195" s="2260"/>
      <c r="AD195" s="2260"/>
      <c r="AE195" s="2260"/>
      <c r="AF195" s="2260"/>
      <c r="AG195" s="2260"/>
      <c r="AH195" s="2260"/>
      <c r="AI195" s="2260"/>
      <c r="AJ195" s="2260"/>
      <c r="AK195" s="2260"/>
      <c r="AL195" s="2260"/>
      <c r="AM195" s="2260"/>
      <c r="AN195" s="2260"/>
      <c r="AO195" s="2260"/>
      <c r="AP195" s="2260"/>
      <c r="AQ195" s="2260"/>
      <c r="AR195" s="2260"/>
      <c r="AS195" s="2260"/>
      <c r="AT195" s="2260"/>
      <c r="AU195" s="2260"/>
      <c r="AV195" s="2260"/>
      <c r="AW195" s="2260"/>
      <c r="AX195" s="2260"/>
      <c r="AY195" s="2260"/>
      <c r="AZ195" s="2260"/>
      <c r="BA195" s="2260"/>
      <c r="BB195" s="2260"/>
      <c r="BC195" s="2260"/>
      <c r="BD195" s="2260"/>
      <c r="BE195" s="2260"/>
      <c r="BF195" s="2260"/>
      <c r="BG195" s="2260"/>
      <c r="BH195" s="2260"/>
      <c r="BI195" s="2260"/>
      <c r="BJ195" s="2260"/>
      <c r="BK195" s="2260"/>
      <c r="BL195" s="2260"/>
      <c r="BM195" s="2260"/>
      <c r="BN195" s="2260"/>
      <c r="BO195" s="2260"/>
      <c r="BP195" s="2260"/>
      <c r="BQ195" s="2260"/>
      <c r="BR195" s="2260"/>
      <c r="BS195" s="2258" t="s">
        <v>765</v>
      </c>
      <c r="BT195" s="2260"/>
      <c r="BU195" s="2260"/>
      <c r="BV195" s="2260"/>
      <c r="BW195" s="2260"/>
      <c r="BX195" s="2221"/>
      <c r="BY195" s="2221"/>
      <c r="BZ195" s="2221"/>
      <c r="CA195" s="2221"/>
      <c r="CB195" s="2221"/>
      <c r="CC195" s="2221"/>
      <c r="CD195" s="2221"/>
      <c r="CE195" s="2221"/>
      <c r="CF195" s="2221"/>
      <c r="CG195" s="2846"/>
      <c r="CH195" s="2846"/>
      <c r="CI195" s="2221"/>
      <c r="CJ195" s="2846"/>
      <c r="CK195" s="2846"/>
      <c r="CL195" s="2846"/>
      <c r="CZ195" s="2729" t="s">
        <v>790</v>
      </c>
    </row>
    <row r="196" spans="3:104" s="2847" customFormat="1" ht="15" hidden="1" customHeight="1">
      <c r="C196" s="2241" t="s">
        <v>915</v>
      </c>
      <c r="D196" s="2263"/>
      <c r="E196" s="2263"/>
      <c r="F196" s="2263"/>
      <c r="G196" s="2263"/>
      <c r="H196" s="2263"/>
      <c r="I196" s="2221"/>
      <c r="J196" s="2220"/>
      <c r="K196" s="2220"/>
      <c r="L196" s="2220"/>
      <c r="M196" s="2221" t="s">
        <v>200</v>
      </c>
      <c r="N196" s="2220"/>
      <c r="O196" s="2221"/>
      <c r="P196" s="2221" t="s">
        <v>957</v>
      </c>
      <c r="Q196" s="2221" t="s">
        <v>958</v>
      </c>
      <c r="R196" s="2220"/>
      <c r="S196" s="2221" t="s">
        <v>959</v>
      </c>
      <c r="T196" s="2220"/>
      <c r="U196" s="2220"/>
      <c r="V196" s="2220"/>
      <c r="W196" s="2260"/>
      <c r="X196" s="2260"/>
      <c r="Y196" s="2260"/>
      <c r="Z196" s="2260"/>
      <c r="AA196" s="2260"/>
      <c r="AB196" s="2260"/>
      <c r="AC196" s="2260"/>
      <c r="AD196" s="2260"/>
      <c r="AE196" s="2260"/>
      <c r="AF196" s="2260"/>
      <c r="AG196" s="2260"/>
      <c r="AH196" s="2260"/>
      <c r="AI196" s="2260"/>
      <c r="AJ196" s="2260"/>
      <c r="AK196" s="2260"/>
      <c r="AL196" s="2260"/>
      <c r="AM196" s="2260"/>
      <c r="AN196" s="2260"/>
      <c r="AO196" s="2260"/>
      <c r="AP196" s="2260"/>
      <c r="AQ196" s="2260"/>
      <c r="AR196" s="2260"/>
      <c r="AS196" s="2260"/>
      <c r="AT196" s="2260"/>
      <c r="AU196" s="2260"/>
      <c r="AV196" s="2260"/>
      <c r="AW196" s="2260"/>
      <c r="AX196" s="2260"/>
      <c r="AY196" s="2260"/>
      <c r="AZ196" s="2260"/>
      <c r="BA196" s="2260"/>
      <c r="BB196" s="2260"/>
      <c r="BC196" s="2260"/>
      <c r="BD196" s="2260"/>
      <c r="BE196" s="2260"/>
      <c r="BF196" s="2260"/>
      <c r="BG196" s="2260"/>
      <c r="BH196" s="2260"/>
      <c r="BI196" s="2260"/>
      <c r="BJ196" s="2260"/>
      <c r="BK196" s="2260"/>
      <c r="BL196" s="2260"/>
      <c r="BM196" s="2260"/>
      <c r="BN196" s="2260"/>
      <c r="BO196" s="2260"/>
      <c r="BP196" s="2260"/>
      <c r="BQ196" s="2260"/>
      <c r="BR196" s="2260"/>
      <c r="BS196" s="2258" t="s">
        <v>765</v>
      </c>
      <c r="BT196" s="2260"/>
      <c r="BU196" s="2260"/>
      <c r="BV196" s="2260"/>
      <c r="BW196" s="2260"/>
      <c r="BX196" s="2221"/>
      <c r="BY196" s="2221"/>
      <c r="BZ196" s="2221"/>
      <c r="CA196" s="2221"/>
      <c r="CB196" s="2221"/>
      <c r="CC196" s="2221"/>
      <c r="CD196" s="2221"/>
      <c r="CE196" s="2221"/>
      <c r="CF196" s="2221"/>
      <c r="CG196" s="2846"/>
      <c r="CH196" s="2846"/>
      <c r="CI196" s="2221"/>
      <c r="CJ196" s="2846"/>
      <c r="CK196" s="2846"/>
      <c r="CL196" s="2846"/>
      <c r="CZ196" s="2729" t="s">
        <v>790</v>
      </c>
    </row>
    <row r="197" spans="3:104" s="2847" customFormat="1" ht="15" hidden="1" customHeight="1">
      <c r="C197" s="2241" t="s">
        <v>960</v>
      </c>
      <c r="D197" s="2263"/>
      <c r="E197" s="2263"/>
      <c r="F197" s="2263"/>
      <c r="G197" s="2263"/>
      <c r="H197" s="2263"/>
      <c r="I197" s="2221"/>
      <c r="J197" s="2220"/>
      <c r="K197" s="2220"/>
      <c r="L197" s="2220"/>
      <c r="M197" s="2221"/>
      <c r="N197" s="2220"/>
      <c r="O197" s="2221"/>
      <c r="P197" s="2221"/>
      <c r="Q197" s="2221"/>
      <c r="R197" s="2220"/>
      <c r="S197" s="2221"/>
      <c r="T197" s="2220"/>
      <c r="U197" s="2220"/>
      <c r="V197" s="2220"/>
      <c r="W197" s="2260"/>
      <c r="X197" s="2260" t="s">
        <v>955</v>
      </c>
      <c r="Y197" s="2260"/>
      <c r="Z197" s="2260"/>
      <c r="AA197" s="2260"/>
      <c r="AB197" s="2260"/>
      <c r="AC197" s="2260"/>
      <c r="AD197" s="2260"/>
      <c r="AE197" s="2260"/>
      <c r="AF197" s="2260"/>
      <c r="AG197" s="2260"/>
      <c r="AH197" s="2260"/>
      <c r="AI197" s="2260"/>
      <c r="AJ197" s="2260"/>
      <c r="AK197" s="2260"/>
      <c r="AL197" s="2260"/>
      <c r="AM197" s="2260"/>
      <c r="AN197" s="2260"/>
      <c r="AO197" s="2260"/>
      <c r="AP197" s="2260"/>
      <c r="AQ197" s="2260"/>
      <c r="AR197" s="2260"/>
      <c r="AS197" s="2260"/>
      <c r="AT197" s="2260"/>
      <c r="AU197" s="2260"/>
      <c r="AV197" s="2260"/>
      <c r="AW197" s="2260"/>
      <c r="AX197" s="2260"/>
      <c r="AY197" s="2260"/>
      <c r="AZ197" s="2260"/>
      <c r="BA197" s="2260"/>
      <c r="BB197" s="2260"/>
      <c r="BC197" s="2260"/>
      <c r="BD197" s="2260"/>
      <c r="BE197" s="2260"/>
      <c r="BF197" s="2260"/>
      <c r="BG197" s="2260"/>
      <c r="BH197" s="2260"/>
      <c r="BI197" s="2260"/>
      <c r="BJ197" s="2260"/>
      <c r="BK197" s="2260"/>
      <c r="BL197" s="2260"/>
      <c r="BM197" s="2260"/>
      <c r="BN197" s="2260"/>
      <c r="BO197" s="2260"/>
      <c r="BP197" s="2260"/>
      <c r="BQ197" s="2260"/>
      <c r="BR197" s="2260"/>
      <c r="BS197" s="2258" t="s">
        <v>765</v>
      </c>
      <c r="BT197" s="2260"/>
      <c r="BU197" s="2260"/>
      <c r="BV197" s="2260"/>
      <c r="BW197" s="2260"/>
      <c r="BX197" s="2221"/>
      <c r="BY197" s="2221"/>
      <c r="BZ197" s="2221"/>
      <c r="CA197" s="2221"/>
      <c r="CB197" s="2221"/>
      <c r="CC197" s="2221"/>
      <c r="CD197" s="2221"/>
      <c r="CE197" s="2221"/>
      <c r="CF197" s="2221"/>
      <c r="CG197" s="2846"/>
      <c r="CH197" s="2846"/>
      <c r="CI197" s="2221"/>
      <c r="CJ197" s="2846"/>
      <c r="CK197" s="2846"/>
      <c r="CL197" s="2846"/>
      <c r="CZ197" s="2729" t="s">
        <v>790</v>
      </c>
    </row>
    <row r="198" spans="3:104" s="2847" customFormat="1" ht="15" hidden="1" customHeight="1">
      <c r="C198" s="2241" t="s">
        <v>961</v>
      </c>
      <c r="D198" s="2263"/>
      <c r="E198" s="2263"/>
      <c r="F198" s="2263"/>
      <c r="G198" s="2263"/>
      <c r="H198" s="2263"/>
      <c r="I198" s="2221"/>
      <c r="J198" s="2220"/>
      <c r="K198" s="2220"/>
      <c r="L198" s="2220"/>
      <c r="M198" s="2221"/>
      <c r="N198" s="2220"/>
      <c r="O198" s="2221"/>
      <c r="P198" s="2221"/>
      <c r="Q198" s="2221"/>
      <c r="R198" s="2220"/>
      <c r="S198" s="2221"/>
      <c r="T198" s="2220"/>
      <c r="U198" s="2220"/>
      <c r="V198" s="2220"/>
      <c r="W198" s="2260"/>
      <c r="X198" s="2260" t="s">
        <v>210</v>
      </c>
      <c r="Y198" s="2260"/>
      <c r="Z198" s="2260"/>
      <c r="AA198" s="2260"/>
      <c r="AB198" s="2260"/>
      <c r="AC198" s="2260"/>
      <c r="AD198" s="2260"/>
      <c r="AE198" s="2260"/>
      <c r="AF198" s="2260"/>
      <c r="AG198" s="2260"/>
      <c r="AH198" s="2260"/>
      <c r="AI198" s="2260"/>
      <c r="AJ198" s="2260"/>
      <c r="AK198" s="2260"/>
      <c r="AL198" s="2260"/>
      <c r="AM198" s="2260"/>
      <c r="AN198" s="2260"/>
      <c r="AO198" s="2260"/>
      <c r="AP198" s="2260"/>
      <c r="AQ198" s="2260"/>
      <c r="AR198" s="2260"/>
      <c r="AS198" s="2260"/>
      <c r="AT198" s="2260"/>
      <c r="AU198" s="2260"/>
      <c r="AV198" s="2260"/>
      <c r="AW198" s="2260"/>
      <c r="AX198" s="2260"/>
      <c r="AY198" s="2260"/>
      <c r="AZ198" s="2260"/>
      <c r="BA198" s="2260"/>
      <c r="BB198" s="2260"/>
      <c r="BC198" s="2260"/>
      <c r="BD198" s="2260"/>
      <c r="BE198" s="2260"/>
      <c r="BF198" s="2260"/>
      <c r="BG198" s="2260"/>
      <c r="BH198" s="2260"/>
      <c r="BI198" s="2260"/>
      <c r="BJ198" s="2260"/>
      <c r="BK198" s="2260"/>
      <c r="BL198" s="2260"/>
      <c r="BM198" s="2260"/>
      <c r="BN198" s="2260"/>
      <c r="BO198" s="2260"/>
      <c r="BP198" s="2260"/>
      <c r="BQ198" s="2260"/>
      <c r="BR198" s="2260"/>
      <c r="BS198" s="2258" t="s">
        <v>765</v>
      </c>
      <c r="BT198" s="2260"/>
      <c r="BU198" s="2260"/>
      <c r="BV198" s="2260"/>
      <c r="BW198" s="2260"/>
      <c r="BX198" s="2221"/>
      <c r="BY198" s="2221"/>
      <c r="BZ198" s="2221"/>
      <c r="CA198" s="2221"/>
      <c r="CB198" s="2221"/>
      <c r="CC198" s="2221"/>
      <c r="CD198" s="2221"/>
      <c r="CE198" s="2221"/>
      <c r="CF198" s="2221"/>
      <c r="CG198" s="2846"/>
      <c r="CH198" s="2846"/>
      <c r="CI198" s="2221"/>
      <c r="CJ198" s="2846"/>
      <c r="CK198" s="2846"/>
      <c r="CL198" s="2846"/>
      <c r="CZ198" s="2729" t="s">
        <v>790</v>
      </c>
    </row>
    <row r="199" spans="3:104" s="2847" customFormat="1" ht="33" hidden="1" customHeight="1">
      <c r="C199" s="2241" t="s">
        <v>962</v>
      </c>
      <c r="D199" s="2263"/>
      <c r="E199" s="2263"/>
      <c r="F199" s="2263"/>
      <c r="G199" s="2263"/>
      <c r="H199" s="2263"/>
      <c r="I199" s="2221"/>
      <c r="J199" s="2220"/>
      <c r="K199" s="2220"/>
      <c r="L199" s="2220"/>
      <c r="M199" s="2221"/>
      <c r="N199" s="2220"/>
      <c r="O199" s="2221"/>
      <c r="P199" s="2221"/>
      <c r="Q199" s="2221"/>
      <c r="R199" s="2220"/>
      <c r="S199" s="2221"/>
      <c r="T199" s="2220"/>
      <c r="U199" s="2220"/>
      <c r="V199" s="2220"/>
      <c r="W199" s="2260"/>
      <c r="X199" s="2260"/>
      <c r="Y199" s="2260"/>
      <c r="Z199" s="2260"/>
      <c r="AA199" s="2260"/>
      <c r="AB199" s="2260"/>
      <c r="AC199" s="2260"/>
      <c r="AD199" s="2260" t="s">
        <v>963</v>
      </c>
      <c r="AE199" s="2260" t="s">
        <v>963</v>
      </c>
      <c r="AF199" s="2260" t="s">
        <v>963</v>
      </c>
      <c r="AG199" s="2260" t="s">
        <v>963</v>
      </c>
      <c r="AH199" s="2260" t="s">
        <v>963</v>
      </c>
      <c r="AI199" s="2260"/>
      <c r="AJ199" s="2260"/>
      <c r="AK199" s="2260"/>
      <c r="AL199" s="2260"/>
      <c r="AM199" s="2260"/>
      <c r="AN199" s="2260"/>
      <c r="AO199" s="2260"/>
      <c r="AP199" s="2260"/>
      <c r="AQ199" s="2260"/>
      <c r="AR199" s="2260"/>
      <c r="AS199" s="2260"/>
      <c r="AT199" s="2260"/>
      <c r="AU199" s="2260"/>
      <c r="AV199" s="2260"/>
      <c r="AW199" s="2260"/>
      <c r="AX199" s="2260"/>
      <c r="AY199" s="2260"/>
      <c r="AZ199" s="2260"/>
      <c r="BA199" s="2260"/>
      <c r="BB199" s="2260"/>
      <c r="BC199" s="2260"/>
      <c r="BD199" s="2260"/>
      <c r="BE199" s="2260"/>
      <c r="BF199" s="2260"/>
      <c r="BG199" s="2260"/>
      <c r="BH199" s="2260"/>
      <c r="BI199" s="2260"/>
      <c r="BJ199" s="2260"/>
      <c r="BK199" s="2260"/>
      <c r="BL199" s="2260"/>
      <c r="BM199" s="2260"/>
      <c r="BN199" s="2260"/>
      <c r="BO199" s="2260"/>
      <c r="BP199" s="2260"/>
      <c r="BQ199" s="2260"/>
      <c r="BR199" s="2260"/>
      <c r="BS199" s="2258" t="s">
        <v>765</v>
      </c>
      <c r="BT199" s="2260"/>
      <c r="BU199" s="2260"/>
      <c r="BV199" s="2260"/>
      <c r="BW199" s="2260"/>
      <c r="BX199" s="2221"/>
      <c r="BY199" s="2221"/>
      <c r="BZ199" s="2221"/>
      <c r="CA199" s="2221"/>
      <c r="CB199" s="2221"/>
      <c r="CC199" s="2221" t="s">
        <v>963</v>
      </c>
      <c r="CD199" s="2221"/>
      <c r="CE199" s="2221"/>
      <c r="CF199" s="2221"/>
      <c r="CG199" s="2846"/>
      <c r="CH199" s="2846"/>
      <c r="CI199" s="2221"/>
      <c r="CJ199" s="2846"/>
      <c r="CK199" s="2846"/>
      <c r="CL199" s="2846"/>
      <c r="CZ199" s="2729" t="s">
        <v>790</v>
      </c>
    </row>
    <row r="200" spans="3:104" s="2847" customFormat="1" ht="15" hidden="1" customHeight="1">
      <c r="C200" s="2241" t="s">
        <v>964</v>
      </c>
      <c r="D200" s="2220"/>
      <c r="E200" s="2220"/>
      <c r="F200" s="2220"/>
      <c r="G200" s="2220"/>
      <c r="H200" s="2220"/>
      <c r="I200" s="2220"/>
      <c r="J200" s="2220"/>
      <c r="K200" s="2220"/>
      <c r="L200" s="2220"/>
      <c r="M200" s="2220"/>
      <c r="N200" s="2220"/>
      <c r="O200" s="2220"/>
      <c r="P200" s="2220"/>
      <c r="Q200" s="2220"/>
      <c r="R200" s="2220"/>
      <c r="S200" s="2221"/>
      <c r="T200" s="2221"/>
      <c r="U200" s="2221"/>
      <c r="V200" s="2221"/>
      <c r="W200" s="2260"/>
      <c r="X200" s="2260"/>
      <c r="Y200" s="2260"/>
      <c r="Z200" s="2260" t="s">
        <v>965</v>
      </c>
      <c r="AA200" s="2260" t="s">
        <v>965</v>
      </c>
      <c r="AB200" s="2260" t="s">
        <v>966</v>
      </c>
      <c r="AC200" s="2260"/>
      <c r="AD200" s="2260"/>
      <c r="AE200" s="2260"/>
      <c r="AF200" s="2260"/>
      <c r="AG200" s="2260"/>
      <c r="AH200" s="2260"/>
      <c r="AI200" s="2260"/>
      <c r="AJ200" s="2260"/>
      <c r="AK200" s="2260"/>
      <c r="AL200" s="2260"/>
      <c r="AM200" s="2260"/>
      <c r="AN200" s="2260"/>
      <c r="AO200" s="2260"/>
      <c r="AP200" s="2260"/>
      <c r="AQ200" s="2260"/>
      <c r="AR200" s="2260"/>
      <c r="AS200" s="2260"/>
      <c r="AT200" s="2260"/>
      <c r="AU200" s="2260"/>
      <c r="AV200" s="2260"/>
      <c r="AW200" s="2260"/>
      <c r="AX200" s="2260"/>
      <c r="AY200" s="2260"/>
      <c r="AZ200" s="2260"/>
      <c r="BA200" s="2260"/>
      <c r="BB200" s="2260"/>
      <c r="BC200" s="2260"/>
      <c r="BD200" s="2260"/>
      <c r="BE200" s="2260"/>
      <c r="BF200" s="2260"/>
      <c r="BG200" s="2260"/>
      <c r="BH200" s="2260"/>
      <c r="BI200" s="2260"/>
      <c r="BJ200" s="2260"/>
      <c r="BK200" s="2260"/>
      <c r="BL200" s="2260"/>
      <c r="BM200" s="2260"/>
      <c r="BN200" s="2260"/>
      <c r="BO200" s="2260"/>
      <c r="BP200" s="2260"/>
      <c r="BQ200" s="2260"/>
      <c r="BR200" s="2260"/>
      <c r="BS200" s="2258" t="s">
        <v>765</v>
      </c>
      <c r="BT200" s="2260"/>
      <c r="BU200" s="2260"/>
      <c r="BV200" s="2260"/>
      <c r="BW200" s="2260"/>
      <c r="BX200" s="2221"/>
      <c r="BY200" s="2221"/>
      <c r="BZ200" s="2221"/>
      <c r="CA200" s="2221"/>
      <c r="CB200" s="2221"/>
      <c r="CC200" s="2221"/>
      <c r="CD200" s="2221"/>
      <c r="CE200" s="2221"/>
      <c r="CF200" s="2221"/>
      <c r="CG200" s="2846"/>
      <c r="CH200" s="2846"/>
      <c r="CI200" s="2221"/>
      <c r="CJ200" s="2846"/>
      <c r="CK200" s="2846"/>
      <c r="CL200" s="2846"/>
      <c r="CZ200" s="2729" t="s">
        <v>790</v>
      </c>
    </row>
    <row r="201" spans="3:104" s="2847" customFormat="1" ht="15" hidden="1" customHeight="1">
      <c r="C201" s="2241" t="s">
        <v>967</v>
      </c>
      <c r="D201" s="2220"/>
      <c r="E201" s="2220"/>
      <c r="F201" s="2220"/>
      <c r="G201" s="2220"/>
      <c r="H201" s="2220"/>
      <c r="I201" s="2220"/>
      <c r="J201" s="2220"/>
      <c r="K201" s="2220"/>
      <c r="L201" s="2220"/>
      <c r="M201" s="2220"/>
      <c r="N201" s="2220"/>
      <c r="O201" s="2220"/>
      <c r="P201" s="2220"/>
      <c r="Q201" s="2220"/>
      <c r="R201" s="2220"/>
      <c r="S201" s="2221"/>
      <c r="T201" s="2221"/>
      <c r="U201" s="2221"/>
      <c r="V201" s="2221"/>
      <c r="W201" s="2260"/>
      <c r="X201" s="2260"/>
      <c r="Y201" s="2260"/>
      <c r="Z201" s="2260" t="s">
        <v>968</v>
      </c>
      <c r="AA201" s="2260"/>
      <c r="AB201" s="2260"/>
      <c r="AC201" s="2260"/>
      <c r="AD201" s="2260"/>
      <c r="AE201" s="2260"/>
      <c r="AF201" s="2260"/>
      <c r="AG201" s="2260"/>
      <c r="AH201" s="2260"/>
      <c r="AI201" s="2260"/>
      <c r="AJ201" s="2260"/>
      <c r="AK201" s="2260"/>
      <c r="AL201" s="2260"/>
      <c r="AM201" s="2260"/>
      <c r="AN201" s="2260"/>
      <c r="AO201" s="2260"/>
      <c r="AP201" s="2260"/>
      <c r="AQ201" s="2260"/>
      <c r="AR201" s="2260"/>
      <c r="AS201" s="2260"/>
      <c r="AT201" s="2260"/>
      <c r="AU201" s="2260"/>
      <c r="AV201" s="2260"/>
      <c r="AW201" s="2260"/>
      <c r="AX201" s="2260"/>
      <c r="AY201" s="2260"/>
      <c r="AZ201" s="2260"/>
      <c r="BA201" s="2260"/>
      <c r="BB201" s="2260"/>
      <c r="BC201" s="2260"/>
      <c r="BD201" s="2260"/>
      <c r="BE201" s="2260"/>
      <c r="BF201" s="2260"/>
      <c r="BG201" s="2260"/>
      <c r="BH201" s="2260"/>
      <c r="BI201" s="2260"/>
      <c r="BJ201" s="2260"/>
      <c r="BK201" s="2260"/>
      <c r="BL201" s="2260"/>
      <c r="BM201" s="2260"/>
      <c r="BN201" s="2260"/>
      <c r="BO201" s="2260"/>
      <c r="BP201" s="2260"/>
      <c r="BQ201" s="2260"/>
      <c r="BR201" s="2260"/>
      <c r="BS201" s="2258" t="s">
        <v>765</v>
      </c>
      <c r="BT201" s="2260"/>
      <c r="BU201" s="2260"/>
      <c r="BV201" s="2260"/>
      <c r="BW201" s="2260"/>
      <c r="BX201" s="2221"/>
      <c r="BY201" s="2221"/>
      <c r="BZ201" s="2221"/>
      <c r="CA201" s="2221"/>
      <c r="CB201" s="2221"/>
      <c r="CC201" s="2221"/>
      <c r="CD201" s="2221"/>
      <c r="CE201" s="2221"/>
      <c r="CF201" s="2221"/>
      <c r="CG201" s="2846"/>
      <c r="CH201" s="2846"/>
      <c r="CI201" s="2221"/>
      <c r="CJ201" s="2846"/>
      <c r="CK201" s="2846"/>
      <c r="CL201" s="2846"/>
      <c r="CZ201" s="2729" t="s">
        <v>790</v>
      </c>
    </row>
    <row r="202" spans="3:104" s="2847" customFormat="1" ht="15" hidden="1" customHeight="1">
      <c r="C202" s="2241" t="s">
        <v>969</v>
      </c>
      <c r="D202" s="2220"/>
      <c r="E202" s="2220"/>
      <c r="F202" s="2220"/>
      <c r="G202" s="2220"/>
      <c r="H202" s="2220"/>
      <c r="I202" s="2220"/>
      <c r="J202" s="2220"/>
      <c r="K202" s="2220"/>
      <c r="L202" s="2220"/>
      <c r="M202" s="2220"/>
      <c r="N202" s="2220"/>
      <c r="O202" s="2220"/>
      <c r="P202" s="2220"/>
      <c r="Q202" s="2220"/>
      <c r="R202" s="2220"/>
      <c r="S202" s="2221"/>
      <c r="T202" s="2221"/>
      <c r="U202" s="2221"/>
      <c r="V202" s="2221"/>
      <c r="W202" s="2260"/>
      <c r="X202" s="2260"/>
      <c r="Y202" s="2260"/>
      <c r="Z202" s="2260"/>
      <c r="AA202" s="2260"/>
      <c r="AB202" s="2220" t="s">
        <v>966</v>
      </c>
      <c r="AC202" s="2260"/>
      <c r="AD202" s="2260"/>
      <c r="AE202" s="2260"/>
      <c r="AF202" s="2260"/>
      <c r="AG202" s="2260"/>
      <c r="AH202" s="2260"/>
      <c r="AI202" s="2260"/>
      <c r="AJ202" s="2260"/>
      <c r="AK202" s="2260"/>
      <c r="AL202" s="2260"/>
      <c r="AM202" s="2260"/>
      <c r="AN202" s="2260"/>
      <c r="AO202" s="2260"/>
      <c r="AP202" s="2260"/>
      <c r="AQ202" s="2260"/>
      <c r="AR202" s="2260"/>
      <c r="AS202" s="2260"/>
      <c r="AT202" s="2260"/>
      <c r="AU202" s="2260"/>
      <c r="AV202" s="2260"/>
      <c r="AW202" s="2260"/>
      <c r="AX202" s="2260"/>
      <c r="AY202" s="2260"/>
      <c r="AZ202" s="2260"/>
      <c r="BA202" s="2260"/>
      <c r="BB202" s="2260"/>
      <c r="BC202" s="2260"/>
      <c r="BD202" s="2260"/>
      <c r="BE202" s="2260"/>
      <c r="BF202" s="2260"/>
      <c r="BG202" s="2260"/>
      <c r="BH202" s="2260"/>
      <c r="BI202" s="2260"/>
      <c r="BJ202" s="2260"/>
      <c r="BK202" s="2260"/>
      <c r="BL202" s="2260"/>
      <c r="BM202" s="2260"/>
      <c r="BN202" s="2260"/>
      <c r="BO202" s="2260"/>
      <c r="BP202" s="2260"/>
      <c r="BQ202" s="2260"/>
      <c r="BR202" s="2260"/>
      <c r="BS202" s="2258" t="s">
        <v>765</v>
      </c>
      <c r="BT202" s="2260"/>
      <c r="BU202" s="2260"/>
      <c r="BV202" s="2260"/>
      <c r="BW202" s="2260"/>
      <c r="BX202" s="2221"/>
      <c r="BY202" s="2221"/>
      <c r="BZ202" s="2221"/>
      <c r="CA202" s="2221"/>
      <c r="CB202" s="2221"/>
      <c r="CC202" s="2221"/>
      <c r="CD202" s="2221"/>
      <c r="CE202" s="2221"/>
      <c r="CF202" s="2221"/>
      <c r="CG202" s="2846"/>
      <c r="CH202" s="2846"/>
      <c r="CI202" s="2221"/>
      <c r="CJ202" s="2846"/>
      <c r="CK202" s="2846"/>
      <c r="CL202" s="2846"/>
      <c r="CZ202" s="2729" t="s">
        <v>790</v>
      </c>
    </row>
    <row r="203" spans="3:104" s="2847" customFormat="1" ht="15" hidden="1" customHeight="1">
      <c r="C203" s="2241" t="s">
        <v>970</v>
      </c>
      <c r="D203" s="2220"/>
      <c r="E203" s="2220"/>
      <c r="F203" s="2220"/>
      <c r="G203" s="2220"/>
      <c r="H203" s="2220"/>
      <c r="I203" s="2220"/>
      <c r="J203" s="2220"/>
      <c r="K203" s="2220"/>
      <c r="L203" s="2220"/>
      <c r="M203" s="2220"/>
      <c r="N203" s="2220"/>
      <c r="O203" s="2220"/>
      <c r="P203" s="2220"/>
      <c r="Q203" s="2220"/>
      <c r="R203" s="2220"/>
      <c r="S203" s="2221"/>
      <c r="T203" s="2221"/>
      <c r="U203" s="2221" t="s">
        <v>971</v>
      </c>
      <c r="V203" s="2221" t="s">
        <v>972</v>
      </c>
      <c r="W203" s="2260" t="s">
        <v>973</v>
      </c>
      <c r="X203" s="2260" t="s">
        <v>973</v>
      </c>
      <c r="Y203" s="2260" t="s">
        <v>973</v>
      </c>
      <c r="Z203" s="2260" t="s">
        <v>966</v>
      </c>
      <c r="AA203" s="2260" t="s">
        <v>966</v>
      </c>
      <c r="AB203" s="2260" t="s">
        <v>966</v>
      </c>
      <c r="AC203" s="2260"/>
      <c r="AD203" s="2260"/>
      <c r="AE203" s="2260"/>
      <c r="AF203" s="2260"/>
      <c r="AG203" s="2260"/>
      <c r="AH203" s="2260"/>
      <c r="AI203" s="2260"/>
      <c r="AJ203" s="2260"/>
      <c r="AK203" s="2260"/>
      <c r="AL203" s="2260"/>
      <c r="AM203" s="2260"/>
      <c r="AN203" s="2260"/>
      <c r="AO203" s="2260"/>
      <c r="AP203" s="2260"/>
      <c r="AQ203" s="2260"/>
      <c r="AR203" s="2260"/>
      <c r="AS203" s="2260"/>
      <c r="AT203" s="2260"/>
      <c r="AU203" s="2260"/>
      <c r="AV203" s="2260"/>
      <c r="AW203" s="2260"/>
      <c r="AX203" s="2260"/>
      <c r="AY203" s="2260"/>
      <c r="AZ203" s="2260"/>
      <c r="BA203" s="2260"/>
      <c r="BB203" s="2260"/>
      <c r="BC203" s="2260"/>
      <c r="BD203" s="2260"/>
      <c r="BE203" s="2260"/>
      <c r="BF203" s="2260"/>
      <c r="BG203" s="2260"/>
      <c r="BH203" s="2260"/>
      <c r="BI203" s="2260"/>
      <c r="BJ203" s="2260"/>
      <c r="BK203" s="2260"/>
      <c r="BL203" s="2260"/>
      <c r="BM203" s="2260"/>
      <c r="BN203" s="2260"/>
      <c r="BO203" s="2260"/>
      <c r="BP203" s="2260"/>
      <c r="BQ203" s="2260"/>
      <c r="BR203" s="2260"/>
      <c r="BS203" s="2258" t="s">
        <v>765</v>
      </c>
      <c r="BT203" s="2260"/>
      <c r="BU203" s="2260"/>
      <c r="BV203" s="2260"/>
      <c r="BW203" s="2260"/>
      <c r="BX203" s="2221"/>
      <c r="BY203" s="2221"/>
      <c r="BZ203" s="2221"/>
      <c r="CA203" s="2221"/>
      <c r="CB203" s="2221"/>
      <c r="CC203" s="2221"/>
      <c r="CD203" s="2221"/>
      <c r="CE203" s="2221"/>
      <c r="CF203" s="2221"/>
      <c r="CG203" s="2846"/>
      <c r="CH203" s="2846"/>
      <c r="CI203" s="2221"/>
      <c r="CJ203" s="2846"/>
      <c r="CK203" s="2846"/>
      <c r="CL203" s="2846"/>
      <c r="CZ203" s="2729" t="s">
        <v>790</v>
      </c>
    </row>
    <row r="204" spans="3:104" s="2847" customFormat="1" ht="15" hidden="1" customHeight="1">
      <c r="C204" s="2241" t="s">
        <v>974</v>
      </c>
      <c r="D204" s="2220"/>
      <c r="E204" s="2220"/>
      <c r="F204" s="2220"/>
      <c r="G204" s="2220"/>
      <c r="H204" s="2220"/>
      <c r="I204" s="2220"/>
      <c r="J204" s="2220"/>
      <c r="K204" s="2220"/>
      <c r="L204" s="2220"/>
      <c r="M204" s="2220"/>
      <c r="N204" s="2220"/>
      <c r="O204" s="2220"/>
      <c r="P204" s="2220"/>
      <c r="Q204" s="2220"/>
      <c r="R204" s="2220"/>
      <c r="S204" s="2221"/>
      <c r="T204" s="2221"/>
      <c r="U204" s="2221" t="s">
        <v>975</v>
      </c>
      <c r="V204" s="2221"/>
      <c r="W204" s="2260" t="s">
        <v>976</v>
      </c>
      <c r="X204" s="2260"/>
      <c r="Y204" s="2260"/>
      <c r="Z204" s="2260"/>
      <c r="AA204" s="2260"/>
      <c r="AB204" s="2260"/>
      <c r="AC204" s="2260"/>
      <c r="AD204" s="2260"/>
      <c r="AE204" s="2260"/>
      <c r="AF204" s="2260"/>
      <c r="AG204" s="2260"/>
      <c r="AH204" s="2260"/>
      <c r="AI204" s="2260"/>
      <c r="AJ204" s="2260"/>
      <c r="AK204" s="2260"/>
      <c r="AL204" s="2260"/>
      <c r="AM204" s="2260"/>
      <c r="AN204" s="2260"/>
      <c r="AO204" s="2260"/>
      <c r="AP204" s="2260"/>
      <c r="AQ204" s="2260"/>
      <c r="AR204" s="2260"/>
      <c r="AS204" s="2260"/>
      <c r="AT204" s="2260"/>
      <c r="AU204" s="2260"/>
      <c r="AV204" s="2260"/>
      <c r="AW204" s="2260"/>
      <c r="AX204" s="2260"/>
      <c r="AY204" s="2260"/>
      <c r="AZ204" s="2260"/>
      <c r="BA204" s="2260"/>
      <c r="BB204" s="2260"/>
      <c r="BC204" s="2260"/>
      <c r="BD204" s="2260"/>
      <c r="BE204" s="2260"/>
      <c r="BF204" s="2260"/>
      <c r="BG204" s="2260"/>
      <c r="BH204" s="2260"/>
      <c r="BI204" s="2260"/>
      <c r="BJ204" s="2260"/>
      <c r="BK204" s="2260"/>
      <c r="BL204" s="2260"/>
      <c r="BM204" s="2260"/>
      <c r="BN204" s="2260"/>
      <c r="BO204" s="2260"/>
      <c r="BP204" s="2260"/>
      <c r="BQ204" s="2260"/>
      <c r="BR204" s="2260"/>
      <c r="BS204" s="2258" t="s">
        <v>765</v>
      </c>
      <c r="BT204" s="2260"/>
      <c r="BU204" s="2260"/>
      <c r="BV204" s="2260"/>
      <c r="BW204" s="2260"/>
      <c r="BX204" s="2221"/>
      <c r="BY204" s="2221"/>
      <c r="BZ204" s="2221"/>
      <c r="CA204" s="2221"/>
      <c r="CB204" s="2221"/>
      <c r="CC204" s="2221"/>
      <c r="CD204" s="2221"/>
      <c r="CE204" s="2221"/>
      <c r="CF204" s="2221"/>
      <c r="CG204" s="2221"/>
      <c r="CH204" s="2221"/>
      <c r="CI204" s="2221"/>
      <c r="CJ204" s="2221"/>
      <c r="CK204" s="2221"/>
      <c r="CL204" s="2846"/>
      <c r="CZ204" s="2729" t="s">
        <v>790</v>
      </c>
    </row>
    <row r="205" spans="3:104" s="2847" customFormat="1" ht="30.75" hidden="1" customHeight="1">
      <c r="C205" s="2241" t="s">
        <v>977</v>
      </c>
      <c r="D205" s="2220"/>
      <c r="E205" s="2220"/>
      <c r="F205" s="2220"/>
      <c r="G205" s="2220"/>
      <c r="H205" s="2220"/>
      <c r="I205" s="2220"/>
      <c r="J205" s="2220"/>
      <c r="K205" s="2220"/>
      <c r="L205" s="2220"/>
      <c r="M205" s="2220"/>
      <c r="N205" s="2220"/>
      <c r="O205" s="2220"/>
      <c r="P205" s="2220"/>
      <c r="Q205" s="2220"/>
      <c r="R205" s="2220"/>
      <c r="S205" s="2221"/>
      <c r="T205" s="2221"/>
      <c r="U205" s="2221" t="s">
        <v>978</v>
      </c>
      <c r="V205" s="2221" t="s">
        <v>979</v>
      </c>
      <c r="W205" s="2260" t="s">
        <v>978</v>
      </c>
      <c r="X205" s="2260" t="s">
        <v>978</v>
      </c>
      <c r="Y205" s="2260"/>
      <c r="Z205" s="2260"/>
      <c r="AA205" s="2260"/>
      <c r="AB205" s="2260"/>
      <c r="AC205" s="2260"/>
      <c r="AD205" s="2260"/>
      <c r="AE205" s="2260"/>
      <c r="AF205" s="2260"/>
      <c r="AG205" s="2260"/>
      <c r="AH205" s="2260"/>
      <c r="AI205" s="2260"/>
      <c r="AJ205" s="2260"/>
      <c r="AK205" s="2260"/>
      <c r="AL205" s="2260"/>
      <c r="AM205" s="2260"/>
      <c r="AN205" s="2260"/>
      <c r="AO205" s="2260"/>
      <c r="AP205" s="2260"/>
      <c r="AQ205" s="2260"/>
      <c r="AR205" s="2260"/>
      <c r="AS205" s="2260"/>
      <c r="AT205" s="2260"/>
      <c r="AU205" s="2260"/>
      <c r="AV205" s="2260"/>
      <c r="AW205" s="2260"/>
      <c r="AX205" s="2260"/>
      <c r="AY205" s="2260"/>
      <c r="AZ205" s="2260"/>
      <c r="BA205" s="2260"/>
      <c r="BB205" s="2260"/>
      <c r="BC205" s="2260"/>
      <c r="BD205" s="2260"/>
      <c r="BE205" s="2260"/>
      <c r="BF205" s="2260"/>
      <c r="BG205" s="2260"/>
      <c r="BH205" s="2260"/>
      <c r="BI205" s="2260"/>
      <c r="BJ205" s="2260"/>
      <c r="BK205" s="2260"/>
      <c r="BL205" s="2260"/>
      <c r="BM205" s="2260"/>
      <c r="BN205" s="2260"/>
      <c r="BO205" s="2260"/>
      <c r="BP205" s="2260"/>
      <c r="BQ205" s="2260"/>
      <c r="BR205" s="2260"/>
      <c r="BS205" s="2258" t="s">
        <v>765</v>
      </c>
      <c r="BT205" s="2260"/>
      <c r="BU205" s="2260"/>
      <c r="BV205" s="2260"/>
      <c r="BW205" s="2260"/>
      <c r="BX205" s="2221"/>
      <c r="BY205" s="2221"/>
      <c r="BZ205" s="2221"/>
      <c r="CA205" s="2221"/>
      <c r="CB205" s="2221"/>
      <c r="CC205" s="2221"/>
      <c r="CD205" s="2221"/>
      <c r="CE205" s="2221"/>
      <c r="CF205" s="2221"/>
      <c r="CG205" s="2221"/>
      <c r="CH205" s="2221"/>
      <c r="CI205" s="2221"/>
      <c r="CJ205" s="2221"/>
      <c r="CK205" s="2221"/>
      <c r="CL205" s="2846"/>
      <c r="CZ205" s="2729" t="s">
        <v>790</v>
      </c>
    </row>
    <row r="206" spans="3:104" s="2847" customFormat="1" ht="15" hidden="1" customHeight="1">
      <c r="C206" s="2241" t="s">
        <v>980</v>
      </c>
      <c r="D206" s="2220"/>
      <c r="E206" s="2220"/>
      <c r="F206" s="2220"/>
      <c r="G206" s="2220"/>
      <c r="H206" s="2220"/>
      <c r="I206" s="2220"/>
      <c r="J206" s="2220"/>
      <c r="K206" s="2220"/>
      <c r="L206" s="2220"/>
      <c r="M206" s="2220"/>
      <c r="N206" s="2220"/>
      <c r="O206" s="2220"/>
      <c r="P206" s="2220"/>
      <c r="Q206" s="2220"/>
      <c r="R206" s="2220"/>
      <c r="S206" s="2221"/>
      <c r="T206" s="2221"/>
      <c r="U206" s="2221"/>
      <c r="V206" s="2221"/>
      <c r="W206" s="2260" t="s">
        <v>981</v>
      </c>
      <c r="X206" s="2260" t="s">
        <v>981</v>
      </c>
      <c r="Y206" s="2260"/>
      <c r="Z206" s="2260"/>
      <c r="AA206" s="2260"/>
      <c r="AB206" s="2260"/>
      <c r="AC206" s="2260"/>
      <c r="AD206" s="2260"/>
      <c r="AE206" s="2260"/>
      <c r="AF206" s="2260"/>
      <c r="AG206" s="2260"/>
      <c r="AH206" s="2260"/>
      <c r="AI206" s="2260"/>
      <c r="AJ206" s="2260"/>
      <c r="AK206" s="2260"/>
      <c r="AL206" s="2260"/>
      <c r="AM206" s="2260"/>
      <c r="AN206" s="2260"/>
      <c r="AO206" s="2260"/>
      <c r="AP206" s="2260"/>
      <c r="AQ206" s="2260"/>
      <c r="AR206" s="2260"/>
      <c r="AS206" s="2260"/>
      <c r="AT206" s="2260"/>
      <c r="AU206" s="2260"/>
      <c r="AV206" s="2260"/>
      <c r="AW206" s="2260"/>
      <c r="AX206" s="2260"/>
      <c r="AY206" s="2260"/>
      <c r="AZ206" s="2260"/>
      <c r="BA206" s="2260"/>
      <c r="BB206" s="2260"/>
      <c r="BC206" s="2260"/>
      <c r="BD206" s="2260"/>
      <c r="BE206" s="2260"/>
      <c r="BF206" s="2260"/>
      <c r="BG206" s="2260"/>
      <c r="BH206" s="2260"/>
      <c r="BI206" s="2260"/>
      <c r="BJ206" s="2260"/>
      <c r="BK206" s="2260"/>
      <c r="BL206" s="2260"/>
      <c r="BM206" s="2260"/>
      <c r="BN206" s="2260"/>
      <c r="BO206" s="2260"/>
      <c r="BP206" s="2260"/>
      <c r="BQ206" s="2260"/>
      <c r="BR206" s="2260"/>
      <c r="BS206" s="2258" t="s">
        <v>765</v>
      </c>
      <c r="BT206" s="2260"/>
      <c r="BU206" s="2260"/>
      <c r="BV206" s="2260"/>
      <c r="BW206" s="2260"/>
      <c r="BX206" s="2221"/>
      <c r="BY206" s="2221"/>
      <c r="BZ206" s="2221"/>
      <c r="CA206" s="2221"/>
      <c r="CB206" s="2221"/>
      <c r="CC206" s="2221"/>
      <c r="CD206" s="2221"/>
      <c r="CE206" s="2221"/>
      <c r="CF206" s="2221"/>
      <c r="CG206" s="2221"/>
      <c r="CH206" s="2221"/>
      <c r="CI206" s="2221"/>
      <c r="CJ206" s="2221"/>
      <c r="CK206" s="2221"/>
      <c r="CL206" s="2846"/>
      <c r="CZ206" s="2729" t="s">
        <v>790</v>
      </c>
    </row>
    <row r="207" spans="3:104" s="2847" customFormat="1" ht="15" hidden="1" customHeight="1">
      <c r="C207" s="2241"/>
      <c r="D207" s="2220"/>
      <c r="E207" s="2220"/>
      <c r="F207" s="2220"/>
      <c r="G207" s="2220"/>
      <c r="H207" s="2220"/>
      <c r="I207" s="2220"/>
      <c r="J207" s="2220"/>
      <c r="K207" s="2220"/>
      <c r="L207" s="2220"/>
      <c r="M207" s="2220"/>
      <c r="N207" s="2220"/>
      <c r="O207" s="2220"/>
      <c r="P207" s="2220"/>
      <c r="Q207" s="2220"/>
      <c r="R207" s="2220"/>
      <c r="S207" s="2221"/>
      <c r="T207" s="2221"/>
      <c r="U207" s="2221"/>
      <c r="V207" s="2221"/>
      <c r="W207" s="2260"/>
      <c r="X207" s="2260"/>
      <c r="Y207" s="2260"/>
      <c r="Z207" s="2260"/>
      <c r="AA207" s="2260"/>
      <c r="AB207" s="2260"/>
      <c r="AC207" s="2260"/>
      <c r="AD207" s="2260"/>
      <c r="AE207" s="2260"/>
      <c r="AF207" s="2260"/>
      <c r="AG207" s="2260"/>
      <c r="AH207" s="2260"/>
      <c r="AI207" s="2260"/>
      <c r="AJ207" s="2260"/>
      <c r="AK207" s="2260"/>
      <c r="AL207" s="2260"/>
      <c r="AM207" s="2260"/>
      <c r="AN207" s="2260"/>
      <c r="AO207" s="2260"/>
      <c r="AP207" s="2260"/>
      <c r="AQ207" s="2260"/>
      <c r="AR207" s="2260"/>
      <c r="AS207" s="2260"/>
      <c r="AT207" s="2260"/>
      <c r="AU207" s="2260"/>
      <c r="AV207" s="2260"/>
      <c r="AW207" s="2260"/>
      <c r="AX207" s="2260"/>
      <c r="AY207" s="2260"/>
      <c r="AZ207" s="2260"/>
      <c r="BA207" s="2260"/>
      <c r="BB207" s="2260"/>
      <c r="BC207" s="2260"/>
      <c r="BD207" s="2260"/>
      <c r="BE207" s="2260"/>
      <c r="BF207" s="2260"/>
      <c r="BG207" s="2260"/>
      <c r="BH207" s="2260"/>
      <c r="BI207" s="2260"/>
      <c r="BJ207" s="2260"/>
      <c r="BK207" s="2260"/>
      <c r="BL207" s="2260"/>
      <c r="BM207" s="2260"/>
      <c r="BN207" s="2260"/>
      <c r="BO207" s="2260"/>
      <c r="BP207" s="2260"/>
      <c r="BQ207" s="2260"/>
      <c r="BR207" s="2260"/>
      <c r="BS207" s="2258" t="s">
        <v>765</v>
      </c>
      <c r="BT207" s="2260"/>
      <c r="BU207" s="2260"/>
      <c r="BV207" s="2260"/>
      <c r="BW207" s="2260"/>
      <c r="BX207" s="2221"/>
      <c r="BY207" s="2221"/>
      <c r="BZ207" s="2221"/>
      <c r="CA207" s="2221"/>
      <c r="CB207" s="2221"/>
      <c r="CC207" s="2221"/>
      <c r="CD207" s="2221"/>
      <c r="CE207" s="2221"/>
      <c r="CF207" s="2221"/>
      <c r="CG207" s="2846"/>
      <c r="CH207" s="2846"/>
      <c r="CI207" s="2221"/>
      <c r="CJ207" s="2846"/>
      <c r="CK207" s="2846"/>
      <c r="CL207" s="2846"/>
      <c r="CZ207" s="2729" t="s">
        <v>790</v>
      </c>
    </row>
    <row r="208" spans="3:104" s="2847" customFormat="1" ht="30.75" hidden="1" customHeight="1">
      <c r="C208" s="2241" t="s">
        <v>982</v>
      </c>
      <c r="D208" s="2220"/>
      <c r="E208" s="2220"/>
      <c r="F208" s="2220"/>
      <c r="G208" s="2220"/>
      <c r="H208" s="2220"/>
      <c r="I208" s="2220"/>
      <c r="J208" s="2220"/>
      <c r="K208" s="2220"/>
      <c r="L208" s="2220"/>
      <c r="M208" s="2220"/>
      <c r="N208" s="2220"/>
      <c r="O208" s="2220"/>
      <c r="P208" s="2220"/>
      <c r="Q208" s="2220"/>
      <c r="R208" s="2220"/>
      <c r="S208" s="2221"/>
      <c r="T208" s="2221"/>
      <c r="U208" s="2221"/>
      <c r="V208" s="2221"/>
      <c r="W208" s="2260" t="s">
        <v>983</v>
      </c>
      <c r="X208" s="2260"/>
      <c r="Y208" s="2260" t="s">
        <v>984</v>
      </c>
      <c r="Z208" s="2260" t="s">
        <v>966</v>
      </c>
      <c r="AA208" s="2260" t="s">
        <v>966</v>
      </c>
      <c r="AB208" s="2260" t="s">
        <v>966</v>
      </c>
      <c r="AC208" s="2260"/>
      <c r="AD208" s="2260"/>
      <c r="AE208" s="2260"/>
      <c r="AF208" s="2260"/>
      <c r="AG208" s="2260"/>
      <c r="AH208" s="2260"/>
      <c r="AI208" s="2260"/>
      <c r="AJ208" s="2260"/>
      <c r="AK208" s="2260"/>
      <c r="AL208" s="2260"/>
      <c r="AM208" s="2260"/>
      <c r="AN208" s="2260"/>
      <c r="AO208" s="2260"/>
      <c r="AP208" s="2260"/>
      <c r="AQ208" s="2260"/>
      <c r="AR208" s="2260"/>
      <c r="AS208" s="2260"/>
      <c r="AT208" s="2260"/>
      <c r="AU208" s="2260"/>
      <c r="AV208" s="2260"/>
      <c r="AW208" s="2260"/>
      <c r="AX208" s="2260"/>
      <c r="AY208" s="2260"/>
      <c r="AZ208" s="2260"/>
      <c r="BA208" s="2260"/>
      <c r="BB208" s="2260"/>
      <c r="BC208" s="2260"/>
      <c r="BD208" s="2260"/>
      <c r="BE208" s="2260"/>
      <c r="BF208" s="2260"/>
      <c r="BG208" s="2260"/>
      <c r="BH208" s="2260"/>
      <c r="BI208" s="2260"/>
      <c r="BJ208" s="2260"/>
      <c r="BK208" s="2260"/>
      <c r="BL208" s="2260"/>
      <c r="BM208" s="2260"/>
      <c r="BN208" s="2260"/>
      <c r="BO208" s="2260"/>
      <c r="BP208" s="2260"/>
      <c r="BQ208" s="2260"/>
      <c r="BR208" s="2260"/>
      <c r="BS208" s="2258" t="s">
        <v>765</v>
      </c>
      <c r="BT208" s="2260"/>
      <c r="BU208" s="2260"/>
      <c r="BV208" s="2260"/>
      <c r="BW208" s="2260"/>
      <c r="BX208" s="2221"/>
      <c r="BY208" s="2221"/>
      <c r="BZ208" s="2221"/>
      <c r="CA208" s="2221"/>
      <c r="CB208" s="2221"/>
      <c r="CC208" s="2221"/>
      <c r="CD208" s="2221"/>
      <c r="CE208" s="2221"/>
      <c r="CF208" s="2221"/>
      <c r="CG208" s="2846"/>
      <c r="CH208" s="2846"/>
      <c r="CI208" s="2221"/>
      <c r="CJ208" s="2846"/>
      <c r="CK208" s="2846"/>
      <c r="CL208" s="2846"/>
      <c r="CZ208" s="2729" t="s">
        <v>790</v>
      </c>
    </row>
    <row r="209" spans="1:118" s="2847" customFormat="1" ht="15" hidden="1" customHeight="1">
      <c r="C209" s="2241" t="s">
        <v>985</v>
      </c>
      <c r="D209" s="2220"/>
      <c r="E209" s="2220"/>
      <c r="F209" s="2220"/>
      <c r="G209" s="2220"/>
      <c r="H209" s="2220"/>
      <c r="I209" s="2220"/>
      <c r="J209" s="2220"/>
      <c r="K209" s="2220"/>
      <c r="L209" s="2220"/>
      <c r="M209" s="2220"/>
      <c r="N209" s="2220"/>
      <c r="O209" s="2220"/>
      <c r="P209" s="2220"/>
      <c r="Q209" s="2220"/>
      <c r="R209" s="2220"/>
      <c r="S209" s="2221"/>
      <c r="T209" s="2221"/>
      <c r="U209" s="2221"/>
      <c r="V209" s="2221"/>
      <c r="W209" s="2260"/>
      <c r="X209" s="2260"/>
      <c r="Y209" s="2260" t="s">
        <v>986</v>
      </c>
      <c r="Z209" s="2260" t="s">
        <v>968</v>
      </c>
      <c r="AA209" s="2260" t="s">
        <v>968</v>
      </c>
      <c r="AB209" s="2260" t="s">
        <v>987</v>
      </c>
      <c r="AC209" s="2260"/>
      <c r="AD209" s="2260"/>
      <c r="AE209" s="2260"/>
      <c r="AF209" s="2260"/>
      <c r="AG209" s="2260"/>
      <c r="AH209" s="2260"/>
      <c r="AI209" s="2260"/>
      <c r="AJ209" s="2260"/>
      <c r="AK209" s="2260"/>
      <c r="AL209" s="2260"/>
      <c r="AM209" s="2260"/>
      <c r="AN209" s="2260"/>
      <c r="AO209" s="2260"/>
      <c r="AP209" s="2260"/>
      <c r="AQ209" s="2260"/>
      <c r="AR209" s="2260"/>
      <c r="AS209" s="2260"/>
      <c r="AT209" s="2260"/>
      <c r="AU209" s="2260"/>
      <c r="AV209" s="2260"/>
      <c r="AW209" s="2260"/>
      <c r="AX209" s="2260"/>
      <c r="AY209" s="2260"/>
      <c r="AZ209" s="2260"/>
      <c r="BA209" s="2260"/>
      <c r="BB209" s="2260"/>
      <c r="BC209" s="2260"/>
      <c r="BD209" s="2260"/>
      <c r="BE209" s="2260"/>
      <c r="BF209" s="2260"/>
      <c r="BG209" s="2260"/>
      <c r="BH209" s="2260"/>
      <c r="BI209" s="2260"/>
      <c r="BJ209" s="2260"/>
      <c r="BK209" s="2260"/>
      <c r="BL209" s="2260"/>
      <c r="BM209" s="2260"/>
      <c r="BN209" s="2260"/>
      <c r="BO209" s="2260"/>
      <c r="BP209" s="2260"/>
      <c r="BQ209" s="2260"/>
      <c r="BR209" s="2260"/>
      <c r="BS209" s="2258" t="s">
        <v>765</v>
      </c>
      <c r="BT209" s="2260"/>
      <c r="BU209" s="2260"/>
      <c r="BV209" s="2260"/>
      <c r="BW209" s="2260"/>
      <c r="BX209" s="2221"/>
      <c r="BY209" s="2221"/>
      <c r="BZ209" s="2221"/>
      <c r="CA209" s="2221"/>
      <c r="CB209" s="2221"/>
      <c r="CC209" s="2221"/>
      <c r="CD209" s="2221"/>
      <c r="CE209" s="2221"/>
      <c r="CF209" s="2221"/>
      <c r="CG209" s="2846"/>
      <c r="CH209" s="2846"/>
      <c r="CI209" s="2221"/>
      <c r="CJ209" s="2846"/>
      <c r="CK209" s="2846"/>
      <c r="CL209" s="2846"/>
      <c r="CZ209" s="2729" t="s">
        <v>790</v>
      </c>
    </row>
    <row r="210" spans="1:118" s="2847" customFormat="1" ht="15" hidden="1" customHeight="1">
      <c r="C210" s="2241" t="s">
        <v>988</v>
      </c>
      <c r="D210" s="2220"/>
      <c r="E210" s="2220"/>
      <c r="F210" s="2220"/>
      <c r="G210" s="2220"/>
      <c r="H210" s="2220"/>
      <c r="I210" s="2220"/>
      <c r="J210" s="2220"/>
      <c r="K210" s="2220"/>
      <c r="L210" s="2220"/>
      <c r="M210" s="2220"/>
      <c r="N210" s="2220"/>
      <c r="O210" s="2220"/>
      <c r="P210" s="2220"/>
      <c r="Q210" s="2220"/>
      <c r="R210" s="2220"/>
      <c r="S210" s="2221"/>
      <c r="T210" s="2221"/>
      <c r="U210" s="2221"/>
      <c r="V210" s="2221"/>
      <c r="W210" s="2260"/>
      <c r="X210" s="2260"/>
      <c r="Y210" s="2260" t="s">
        <v>989</v>
      </c>
      <c r="Z210" s="2266" t="s">
        <v>990</v>
      </c>
      <c r="AA210" s="2260" t="s">
        <v>966</v>
      </c>
      <c r="AB210" s="2260" t="s">
        <v>966</v>
      </c>
      <c r="AC210" s="2260"/>
      <c r="AD210" s="2260"/>
      <c r="AE210" s="2260"/>
      <c r="AF210" s="2260"/>
      <c r="AG210" s="2260"/>
      <c r="AH210" s="2260"/>
      <c r="AI210" s="2260"/>
      <c r="AJ210" s="2260"/>
      <c r="AK210" s="2260"/>
      <c r="AL210" s="2260"/>
      <c r="AM210" s="2260"/>
      <c r="AN210" s="2260"/>
      <c r="AO210" s="2260"/>
      <c r="AP210" s="2260"/>
      <c r="AQ210" s="2260"/>
      <c r="AR210" s="2260"/>
      <c r="AS210" s="2260"/>
      <c r="AT210" s="2260"/>
      <c r="AU210" s="2260"/>
      <c r="AV210" s="2260"/>
      <c r="AW210" s="2260"/>
      <c r="AX210" s="2260"/>
      <c r="AY210" s="2260"/>
      <c r="AZ210" s="2260"/>
      <c r="BA210" s="2260"/>
      <c r="BB210" s="2260"/>
      <c r="BC210" s="2260"/>
      <c r="BD210" s="2260"/>
      <c r="BE210" s="2260"/>
      <c r="BF210" s="2260"/>
      <c r="BG210" s="2260"/>
      <c r="BH210" s="2260"/>
      <c r="BI210" s="2260"/>
      <c r="BJ210" s="2260"/>
      <c r="BK210" s="2260"/>
      <c r="BL210" s="2260"/>
      <c r="BM210" s="2260"/>
      <c r="BN210" s="2260"/>
      <c r="BO210" s="2260"/>
      <c r="BP210" s="2260"/>
      <c r="BQ210" s="2260"/>
      <c r="BR210" s="2260"/>
      <c r="BS210" s="2258" t="s">
        <v>765</v>
      </c>
      <c r="BT210" s="2260"/>
      <c r="BU210" s="2260"/>
      <c r="BV210" s="2260"/>
      <c r="BW210" s="2260"/>
      <c r="BX210" s="2221"/>
      <c r="BY210" s="2221"/>
      <c r="BZ210" s="2221"/>
      <c r="CA210" s="2221"/>
      <c r="CB210" s="2221"/>
      <c r="CC210" s="2221"/>
      <c r="CD210" s="2221"/>
      <c r="CE210" s="2221"/>
      <c r="CF210" s="2221"/>
      <c r="CG210" s="2846"/>
      <c r="CH210" s="2846"/>
      <c r="CI210" s="2221"/>
      <c r="CJ210" s="2846"/>
      <c r="CK210" s="2846"/>
      <c r="CL210" s="2846"/>
      <c r="CZ210" s="2729" t="s">
        <v>790</v>
      </c>
    </row>
    <row r="211" spans="1:118" s="2847" customFormat="1" ht="15" hidden="1" customHeight="1">
      <c r="C211" s="2241" t="s">
        <v>991</v>
      </c>
      <c r="D211" s="2220"/>
      <c r="E211" s="2220"/>
      <c r="F211" s="2220"/>
      <c r="G211" s="2220"/>
      <c r="H211" s="2220"/>
      <c r="I211" s="2220"/>
      <c r="J211" s="2220"/>
      <c r="K211" s="2220"/>
      <c r="L211" s="2220"/>
      <c r="M211" s="2220"/>
      <c r="N211" s="2220"/>
      <c r="O211" s="2220"/>
      <c r="P211" s="2220"/>
      <c r="Q211" s="2220"/>
      <c r="R211" s="2220"/>
      <c r="S211" s="2220"/>
      <c r="T211" s="2220"/>
      <c r="U211" s="2220"/>
      <c r="V211" s="2221" t="s">
        <v>992</v>
      </c>
      <c r="W211" s="2260" t="s">
        <v>993</v>
      </c>
      <c r="X211" s="2260" t="s">
        <v>993</v>
      </c>
      <c r="Y211" s="2260" t="s">
        <v>993</v>
      </c>
      <c r="Z211" s="2260" t="s">
        <v>994</v>
      </c>
      <c r="AA211" s="2260" t="s">
        <v>995</v>
      </c>
      <c r="AB211" s="2260" t="s">
        <v>995</v>
      </c>
      <c r="AC211" s="2260"/>
      <c r="AD211" s="2260"/>
      <c r="AE211" s="2260"/>
      <c r="AF211" s="2260"/>
      <c r="AG211" s="2260"/>
      <c r="AH211" s="2260"/>
      <c r="AI211" s="2260"/>
      <c r="AJ211" s="2260"/>
      <c r="AK211" s="2260"/>
      <c r="AL211" s="2260"/>
      <c r="AM211" s="2260"/>
      <c r="AN211" s="2260"/>
      <c r="AO211" s="2260"/>
      <c r="AP211" s="2260"/>
      <c r="AQ211" s="2260"/>
      <c r="AR211" s="2260"/>
      <c r="AS211" s="2260"/>
      <c r="AT211" s="2260"/>
      <c r="AU211" s="2260"/>
      <c r="AV211" s="2260"/>
      <c r="AW211" s="2260"/>
      <c r="AX211" s="2260"/>
      <c r="AY211" s="2260"/>
      <c r="AZ211" s="2260"/>
      <c r="BA211" s="2260"/>
      <c r="BB211" s="2260"/>
      <c r="BC211" s="2260"/>
      <c r="BD211" s="2260"/>
      <c r="BE211" s="2260"/>
      <c r="BF211" s="2260"/>
      <c r="BG211" s="2260"/>
      <c r="BH211" s="2260"/>
      <c r="BI211" s="2260"/>
      <c r="BJ211" s="2260"/>
      <c r="BK211" s="2260"/>
      <c r="BL211" s="2260"/>
      <c r="BM211" s="2260"/>
      <c r="BN211" s="2260"/>
      <c r="BO211" s="2260"/>
      <c r="BP211" s="2260"/>
      <c r="BQ211" s="2260"/>
      <c r="BR211" s="2260"/>
      <c r="BS211" s="2258" t="s">
        <v>765</v>
      </c>
      <c r="BT211" s="2260"/>
      <c r="BU211" s="2260"/>
      <c r="BV211" s="2260"/>
      <c r="BW211" s="2260"/>
      <c r="BX211" s="2221"/>
      <c r="BY211" s="2221"/>
      <c r="BZ211" s="2221"/>
      <c r="CA211" s="2221"/>
      <c r="CB211" s="2221"/>
      <c r="CC211" s="2221"/>
      <c r="CD211" s="2221"/>
      <c r="CE211" s="2221"/>
      <c r="CF211" s="2221"/>
      <c r="CG211" s="2846"/>
      <c r="CH211" s="2846"/>
      <c r="CI211" s="2221"/>
      <c r="CJ211" s="2846"/>
      <c r="CK211" s="2846"/>
      <c r="CL211" s="2846"/>
      <c r="CZ211" s="2729" t="s">
        <v>790</v>
      </c>
    </row>
    <row r="212" spans="1:118" s="2847" customFormat="1" ht="30.75" hidden="1" customHeight="1">
      <c r="C212" s="2241" t="s">
        <v>996</v>
      </c>
      <c r="D212" s="2220"/>
      <c r="E212" s="2220"/>
      <c r="F212" s="2220"/>
      <c r="G212" s="2220"/>
      <c r="H212" s="2220"/>
      <c r="I212" s="2220"/>
      <c r="J212" s="2220"/>
      <c r="K212" s="2220"/>
      <c r="L212" s="2220"/>
      <c r="M212" s="2220"/>
      <c r="N212" s="2220"/>
      <c r="O212" s="2220"/>
      <c r="P212" s="2220"/>
      <c r="Q212" s="2220"/>
      <c r="R212" s="2220"/>
      <c r="S212" s="2221"/>
      <c r="T212" s="2221"/>
      <c r="U212" s="2221"/>
      <c r="V212" s="2221"/>
      <c r="W212" s="2260"/>
      <c r="X212" s="2260"/>
      <c r="Y212" s="2260" t="s">
        <v>997</v>
      </c>
      <c r="Z212" s="2260" t="s">
        <v>966</v>
      </c>
      <c r="AA212" s="2260" t="s">
        <v>966</v>
      </c>
      <c r="AB212" s="2260" t="s">
        <v>966</v>
      </c>
      <c r="AC212" s="2260"/>
      <c r="AD212" s="2260"/>
      <c r="AE212" s="2260"/>
      <c r="AF212" s="2260"/>
      <c r="AG212" s="2260"/>
      <c r="AH212" s="2260"/>
      <c r="AI212" s="2260"/>
      <c r="AJ212" s="2260"/>
      <c r="AK212" s="2260"/>
      <c r="AL212" s="2260"/>
      <c r="AM212" s="2260"/>
      <c r="AN212" s="2260"/>
      <c r="AO212" s="2260"/>
      <c r="AP212" s="2260"/>
      <c r="AQ212" s="2260"/>
      <c r="AR212" s="2260"/>
      <c r="AS212" s="2260"/>
      <c r="AT212" s="2260"/>
      <c r="AU212" s="2260"/>
      <c r="AV212" s="2260"/>
      <c r="AW212" s="2260"/>
      <c r="AX212" s="2260"/>
      <c r="AY212" s="2260"/>
      <c r="AZ212" s="2260"/>
      <c r="BA212" s="2260"/>
      <c r="BB212" s="2260"/>
      <c r="BC212" s="2260"/>
      <c r="BD212" s="2260"/>
      <c r="BE212" s="2260"/>
      <c r="BF212" s="2260"/>
      <c r="BG212" s="2260"/>
      <c r="BH212" s="2260"/>
      <c r="BI212" s="2260"/>
      <c r="BJ212" s="2260"/>
      <c r="BK212" s="2260"/>
      <c r="BL212" s="2260"/>
      <c r="BM212" s="2260"/>
      <c r="BN212" s="2260"/>
      <c r="BO212" s="2260"/>
      <c r="BP212" s="2260"/>
      <c r="BQ212" s="2260"/>
      <c r="BR212" s="2260"/>
      <c r="BS212" s="2258" t="s">
        <v>765</v>
      </c>
      <c r="BT212" s="2260"/>
      <c r="BU212" s="2260"/>
      <c r="BV212" s="2260"/>
      <c r="BW212" s="2260"/>
      <c r="BX212" s="2221"/>
      <c r="BY212" s="2221"/>
      <c r="BZ212" s="2221"/>
      <c r="CA212" s="2221"/>
      <c r="CB212" s="2221"/>
      <c r="CC212" s="2221"/>
      <c r="CD212" s="2221"/>
      <c r="CE212" s="2221"/>
      <c r="CF212" s="2221"/>
      <c r="CG212" s="2846"/>
      <c r="CH212" s="2846"/>
      <c r="CI212" s="2221"/>
      <c r="CJ212" s="2846"/>
      <c r="CK212" s="2846"/>
      <c r="CL212" s="2846"/>
      <c r="CZ212" s="2729" t="s">
        <v>790</v>
      </c>
    </row>
    <row r="213" spans="1:118" s="2847" customFormat="1" ht="27" hidden="1" customHeight="1">
      <c r="C213" s="2241" t="s">
        <v>998</v>
      </c>
      <c r="D213" s="2220"/>
      <c r="E213" s="2220"/>
      <c r="F213" s="2220"/>
      <c r="G213" s="2220"/>
      <c r="H213" s="2220"/>
      <c r="I213" s="2220"/>
      <c r="J213" s="2220"/>
      <c r="K213" s="2220"/>
      <c r="L213" s="2220"/>
      <c r="M213" s="2220"/>
      <c r="N213" s="2220"/>
      <c r="O213" s="2220"/>
      <c r="P213" s="2220"/>
      <c r="Q213" s="2220"/>
      <c r="R213" s="2220"/>
      <c r="S213" s="2221"/>
      <c r="T213" s="2221"/>
      <c r="U213" s="2221"/>
      <c r="V213" s="2221"/>
      <c r="W213" s="2260"/>
      <c r="X213" s="2260"/>
      <c r="Y213" s="2260" t="s">
        <v>999</v>
      </c>
      <c r="Z213" s="2260" t="s">
        <v>999</v>
      </c>
      <c r="AA213" s="2260" t="s">
        <v>1000</v>
      </c>
      <c r="AB213" s="2260" t="s">
        <v>966</v>
      </c>
      <c r="AC213" s="2260"/>
      <c r="AD213" s="2260"/>
      <c r="AE213" s="2260"/>
      <c r="AF213" s="2260"/>
      <c r="AG213" s="2260"/>
      <c r="AH213" s="2260"/>
      <c r="AI213" s="2260"/>
      <c r="AJ213" s="2260"/>
      <c r="AK213" s="2260"/>
      <c r="AL213" s="2260"/>
      <c r="AM213" s="2260"/>
      <c r="AN213" s="2260"/>
      <c r="AO213" s="2260"/>
      <c r="AP213" s="2260"/>
      <c r="AQ213" s="2260"/>
      <c r="AR213" s="2260"/>
      <c r="AS213" s="2260"/>
      <c r="AT213" s="2260"/>
      <c r="AU213" s="2260"/>
      <c r="AV213" s="2260"/>
      <c r="AW213" s="2260"/>
      <c r="AX213" s="2260"/>
      <c r="AY213" s="2260"/>
      <c r="AZ213" s="2260"/>
      <c r="BA213" s="2260"/>
      <c r="BB213" s="2260"/>
      <c r="BC213" s="2260"/>
      <c r="BD213" s="2260"/>
      <c r="BE213" s="2260"/>
      <c r="BF213" s="2260"/>
      <c r="BG213" s="2260"/>
      <c r="BH213" s="2260"/>
      <c r="BI213" s="2260"/>
      <c r="BJ213" s="2260"/>
      <c r="BK213" s="2260"/>
      <c r="BL213" s="2260"/>
      <c r="BM213" s="2260"/>
      <c r="BN213" s="2260"/>
      <c r="BO213" s="2260"/>
      <c r="BP213" s="2260"/>
      <c r="BQ213" s="2260"/>
      <c r="BR213" s="2260"/>
      <c r="BS213" s="2258" t="s">
        <v>765</v>
      </c>
      <c r="BT213" s="2260"/>
      <c r="BU213" s="2260"/>
      <c r="BV213" s="2260"/>
      <c r="BW213" s="2260"/>
      <c r="BX213" s="2221"/>
      <c r="BY213" s="2221"/>
      <c r="BZ213" s="2221"/>
      <c r="CA213" s="2221"/>
      <c r="CB213" s="2221"/>
      <c r="CC213" s="2221"/>
      <c r="CD213" s="2221"/>
      <c r="CE213" s="2221"/>
      <c r="CF213" s="2221"/>
      <c r="CG213" s="2846"/>
      <c r="CH213" s="2846"/>
      <c r="CI213" s="2221"/>
      <c r="CJ213" s="2846"/>
      <c r="CK213" s="2846"/>
      <c r="CL213" s="2846"/>
      <c r="CZ213" s="2729" t="s">
        <v>790</v>
      </c>
    </row>
    <row r="214" spans="1:118" s="2847" customFormat="1" ht="6.75" hidden="1" customHeight="1">
      <c r="C214" s="2265" t="s">
        <v>1001</v>
      </c>
      <c r="D214" s="2263"/>
      <c r="E214" s="2263"/>
      <c r="F214" s="2263"/>
      <c r="G214" s="2263"/>
      <c r="H214" s="2262"/>
      <c r="I214" s="2221" t="s">
        <v>859</v>
      </c>
      <c r="J214" s="2221"/>
      <c r="K214" s="2261" t="s">
        <v>208</v>
      </c>
      <c r="L214" s="2221"/>
      <c r="M214" s="2221"/>
      <c r="N214" s="2221"/>
      <c r="O214" s="2221"/>
      <c r="P214" s="2221"/>
      <c r="Q214" s="2221"/>
      <c r="R214" s="2221" t="s">
        <v>580</v>
      </c>
      <c r="S214" s="2221" t="s">
        <v>1002</v>
      </c>
      <c r="T214" s="2221"/>
      <c r="U214" s="2221"/>
      <c r="V214" s="2221"/>
      <c r="W214" s="2260" t="s">
        <v>1003</v>
      </c>
      <c r="X214" s="2260"/>
      <c r="Y214" s="2260"/>
      <c r="Z214" s="2260" t="s">
        <v>1004</v>
      </c>
      <c r="AA214" s="2260"/>
      <c r="AB214" s="2260"/>
      <c r="AC214" s="2260"/>
      <c r="AD214" s="2260"/>
      <c r="AE214" s="2260"/>
      <c r="AF214" s="2260"/>
      <c r="AG214" s="2260"/>
      <c r="AH214" s="2260"/>
      <c r="AI214" s="2260"/>
      <c r="AJ214" s="2260" t="s">
        <v>225</v>
      </c>
      <c r="AK214" s="2260"/>
      <c r="AL214" s="2260"/>
      <c r="AM214" s="2260"/>
      <c r="AN214" s="2260"/>
      <c r="AO214" s="2260"/>
      <c r="AP214" s="2260"/>
      <c r="AQ214" s="2260"/>
      <c r="AR214" s="2260"/>
      <c r="AS214" s="2260"/>
      <c r="AT214" s="2260"/>
      <c r="AU214" s="2260"/>
      <c r="AV214" s="2260"/>
      <c r="AW214" s="2260"/>
      <c r="AX214" s="2260"/>
      <c r="AY214" s="2260"/>
      <c r="AZ214" s="2260"/>
      <c r="BA214" s="2260"/>
      <c r="BB214" s="2260"/>
      <c r="BC214" s="2260"/>
      <c r="BD214" s="2260"/>
      <c r="BE214" s="2260"/>
      <c r="BF214" s="2260"/>
      <c r="BG214" s="2260"/>
      <c r="BH214" s="2260"/>
      <c r="BI214" s="2260"/>
      <c r="BJ214" s="2260"/>
      <c r="BK214" s="2260"/>
      <c r="BL214" s="2260"/>
      <c r="BM214" s="2260"/>
      <c r="BN214" s="2260"/>
      <c r="BO214" s="2260"/>
      <c r="BP214" s="2260"/>
      <c r="BQ214" s="2260"/>
      <c r="BR214" s="2260"/>
      <c r="BS214" s="2258" t="s">
        <v>765</v>
      </c>
      <c r="BT214" s="2260"/>
      <c r="BU214" s="2260"/>
      <c r="BV214" s="2260"/>
      <c r="BW214" s="2260"/>
      <c r="BX214" s="2221"/>
      <c r="BY214" s="2221"/>
      <c r="BZ214" s="2221"/>
      <c r="CA214" s="2221"/>
      <c r="CB214" s="2221"/>
      <c r="CC214" s="2221"/>
      <c r="CD214" s="2221"/>
      <c r="CE214" s="2221"/>
      <c r="CF214" s="2221"/>
      <c r="CG214" s="2846"/>
      <c r="CH214" s="2846"/>
      <c r="CI214" s="2221"/>
      <c r="CJ214" s="2846"/>
      <c r="CK214" s="2846"/>
      <c r="CL214" s="2846"/>
      <c r="CZ214" s="2729" t="s">
        <v>790</v>
      </c>
    </row>
    <row r="215" spans="1:118" s="2847" customFormat="1" ht="75.75" customHeight="1">
      <c r="C215" s="2264" t="s">
        <v>1005</v>
      </c>
      <c r="D215" s="2263"/>
      <c r="E215" s="2263"/>
      <c r="F215" s="2263"/>
      <c r="G215" s="2263"/>
      <c r="H215" s="2262"/>
      <c r="I215" s="2221"/>
      <c r="J215" s="2221"/>
      <c r="K215" s="2261" t="s">
        <v>1006</v>
      </c>
      <c r="L215" s="2221" t="s">
        <v>211</v>
      </c>
      <c r="M215" s="2221"/>
      <c r="N215" s="2221"/>
      <c r="O215" s="2221"/>
      <c r="P215" s="2221"/>
      <c r="Q215" s="2221"/>
      <c r="R215" s="2221" t="s">
        <v>204</v>
      </c>
      <c r="S215" s="2221"/>
      <c r="T215" s="2221"/>
      <c r="U215" s="2221"/>
      <c r="V215" s="2221" t="s">
        <v>1007</v>
      </c>
      <c r="W215" s="2260" t="s">
        <v>1008</v>
      </c>
      <c r="X215" s="2260"/>
      <c r="Y215" s="2260"/>
      <c r="Z215" s="2260" t="s">
        <v>211</v>
      </c>
      <c r="AA215" s="2260"/>
      <c r="AB215" s="2260"/>
      <c r="AC215" s="2260"/>
      <c r="AD215" s="2260"/>
      <c r="AE215" s="2260"/>
      <c r="AF215" s="2260"/>
      <c r="AG215" s="2260"/>
      <c r="AH215" s="2260"/>
      <c r="AI215" s="2260"/>
      <c r="AJ215" s="2259" t="s">
        <v>1009</v>
      </c>
      <c r="AK215" s="2259" t="s">
        <v>1010</v>
      </c>
      <c r="AL215" s="2259" t="s">
        <v>1011</v>
      </c>
      <c r="AM215" s="2259"/>
      <c r="AN215" s="2259"/>
      <c r="AO215" s="2259" t="s">
        <v>1012</v>
      </c>
      <c r="AP215" s="2259" t="s">
        <v>1013</v>
      </c>
      <c r="AQ215" s="2259" t="s">
        <v>194</v>
      </c>
      <c r="AR215" s="2259" t="s">
        <v>1014</v>
      </c>
      <c r="AS215" s="2259" t="s">
        <v>1014</v>
      </c>
      <c r="AT215" s="2259" t="s">
        <v>1014</v>
      </c>
      <c r="AU215" s="2259"/>
      <c r="AV215" s="2259"/>
      <c r="AW215" s="2259"/>
      <c r="AX215" s="2259"/>
      <c r="AY215" s="2259"/>
      <c r="AZ215" s="2259" t="s">
        <v>776</v>
      </c>
      <c r="BA215" s="2259"/>
      <c r="BB215" s="2259"/>
      <c r="BC215" s="2259"/>
      <c r="BD215" s="2259"/>
      <c r="BE215" s="2259"/>
      <c r="BF215" s="2259"/>
      <c r="BG215" s="2259"/>
      <c r="BH215" s="2259"/>
      <c r="BI215" s="2259"/>
      <c r="BJ215" s="2259"/>
      <c r="BK215" s="2257"/>
      <c r="BL215" s="2257"/>
      <c r="BM215" s="2257"/>
      <c r="BN215" s="2257"/>
      <c r="BO215" s="2257"/>
      <c r="BP215" s="2257"/>
      <c r="BQ215" s="2257"/>
      <c r="BR215" s="2257"/>
      <c r="BS215" s="2258" t="s">
        <v>765</v>
      </c>
      <c r="BT215" s="2257"/>
      <c r="BU215" s="2257"/>
      <c r="BV215" s="2220"/>
      <c r="BW215" s="2257" t="s">
        <v>1015</v>
      </c>
      <c r="BX215" s="2257"/>
      <c r="BY215" s="2257" t="s">
        <v>1016</v>
      </c>
      <c r="BZ215" s="2257" t="s">
        <v>1017</v>
      </c>
      <c r="CA215" s="2257"/>
      <c r="CB215" s="2257"/>
      <c r="CC215" s="2257"/>
      <c r="CD215" s="2257"/>
      <c r="CE215" s="2257"/>
      <c r="CF215" s="2257"/>
      <c r="CG215" s="2729"/>
      <c r="CH215" s="2729"/>
      <c r="CI215" s="2257"/>
      <c r="CJ215" s="2729"/>
      <c r="CK215" s="2729" t="s">
        <v>1018</v>
      </c>
      <c r="CL215" s="2846" t="s">
        <v>777</v>
      </c>
      <c r="CM215" s="2846" t="s">
        <v>777</v>
      </c>
      <c r="CO215" s="2846"/>
      <c r="CP215" s="2846"/>
      <c r="CQ215" s="2846" t="s">
        <v>1019</v>
      </c>
      <c r="CT215" s="2846" t="s">
        <v>249</v>
      </c>
      <c r="CU215" s="2846" t="s">
        <v>1020</v>
      </c>
      <c r="CV215" s="2846" t="s">
        <v>1020</v>
      </c>
      <c r="CZ215" s="2729" t="s">
        <v>1021</v>
      </c>
      <c r="DA215" s="2846" t="s">
        <v>777</v>
      </c>
      <c r="DB215" s="2846"/>
      <c r="DD215" s="2881" t="s">
        <v>1022</v>
      </c>
      <c r="DE215" s="2846" t="s">
        <v>1023</v>
      </c>
      <c r="DG215" s="2847" t="s">
        <v>1024</v>
      </c>
    </row>
    <row r="216" spans="1:118" s="2847" customFormat="1" ht="90.75" hidden="1" customHeight="1">
      <c r="C216" s="2264" t="s">
        <v>1025</v>
      </c>
      <c r="D216" s="2263"/>
      <c r="E216" s="2263"/>
      <c r="F216" s="2263"/>
      <c r="G216" s="2263"/>
      <c r="H216" s="2262"/>
      <c r="I216" s="2221"/>
      <c r="J216" s="2221"/>
      <c r="K216" s="2261"/>
      <c r="L216" s="2221"/>
      <c r="M216" s="2221"/>
      <c r="N216" s="2221"/>
      <c r="O216" s="2221"/>
      <c r="P216" s="2221"/>
      <c r="Q216" s="2221"/>
      <c r="R216" s="2221"/>
      <c r="S216" s="2221"/>
      <c r="T216" s="2221"/>
      <c r="U216" s="2221"/>
      <c r="V216" s="2221"/>
      <c r="W216" s="2260"/>
      <c r="X216" s="2260"/>
      <c r="Y216" s="2260"/>
      <c r="Z216" s="2260"/>
      <c r="AA216" s="2260"/>
      <c r="AB216" s="2260"/>
      <c r="AC216" s="2260"/>
      <c r="AD216" s="2260"/>
      <c r="AE216" s="2260"/>
      <c r="AF216" s="2260"/>
      <c r="AG216" s="2260"/>
      <c r="AH216" s="2260"/>
      <c r="AI216" s="2260"/>
      <c r="AJ216" s="2259"/>
      <c r="AK216" s="2259"/>
      <c r="AL216" s="2259"/>
      <c r="AM216" s="2259"/>
      <c r="AN216" s="2259"/>
      <c r="AO216" s="2259"/>
      <c r="AP216" s="2259"/>
      <c r="AQ216" s="2259"/>
      <c r="AR216" s="2259"/>
      <c r="AS216" s="2259"/>
      <c r="AT216" s="2259"/>
      <c r="AU216" s="2259"/>
      <c r="AV216" s="2259"/>
      <c r="AW216" s="2259"/>
      <c r="AX216" s="2259"/>
      <c r="AY216" s="2259"/>
      <c r="AZ216" s="2259"/>
      <c r="BA216" s="2259"/>
      <c r="BB216" s="2259"/>
      <c r="BC216" s="2259"/>
      <c r="BD216" s="2259"/>
      <c r="BE216" s="2259"/>
      <c r="BF216" s="2259"/>
      <c r="BG216" s="2259"/>
      <c r="BH216" s="2259"/>
      <c r="BI216" s="2259"/>
      <c r="BJ216" s="2259"/>
      <c r="BK216" s="2257"/>
      <c r="BL216" s="2257"/>
      <c r="BM216" s="2257"/>
      <c r="BN216" s="2257"/>
      <c r="BO216" s="2257"/>
      <c r="BP216" s="2257"/>
      <c r="BQ216" s="2257"/>
      <c r="BR216" s="2257"/>
      <c r="BS216" s="2258"/>
      <c r="BT216" s="2257"/>
      <c r="BU216" s="2257"/>
      <c r="BV216" s="2220"/>
      <c r="BW216" s="2257"/>
      <c r="BX216" s="2257"/>
      <c r="BY216" s="2257" t="s">
        <v>1026</v>
      </c>
      <c r="BZ216" s="2257"/>
      <c r="CA216" s="2257"/>
      <c r="CB216" s="2257"/>
      <c r="CC216" s="2257"/>
      <c r="CD216" s="2257"/>
      <c r="CE216" s="2257"/>
      <c r="CF216" s="2257"/>
      <c r="CG216" s="2729"/>
      <c r="CH216" s="2729"/>
      <c r="CI216" s="2257"/>
      <c r="CJ216" s="2729"/>
      <c r="CK216" s="2729"/>
      <c r="CL216" s="2846"/>
    </row>
    <row r="217" spans="1:118" s="2847" customFormat="1" ht="116.25" customHeight="1">
      <c r="C217" s="2254" t="s">
        <v>1027</v>
      </c>
      <c r="D217" s="2253"/>
      <c r="E217" s="2253"/>
      <c r="F217" s="2253" t="s">
        <v>1028</v>
      </c>
      <c r="G217" s="2253" t="s">
        <v>210</v>
      </c>
      <c r="H217" s="2253"/>
      <c r="I217" s="2253"/>
      <c r="J217" s="2253"/>
      <c r="K217" s="2253"/>
      <c r="L217" s="2253"/>
      <c r="M217" s="2253"/>
      <c r="N217" s="2253"/>
      <c r="O217" s="2253"/>
      <c r="P217" s="2253"/>
      <c r="Q217" s="2253" t="s">
        <v>203</v>
      </c>
      <c r="R217" s="2253" t="s">
        <v>1029</v>
      </c>
      <c r="S217" s="2253" t="s">
        <v>215</v>
      </c>
      <c r="T217" s="2253"/>
      <c r="U217" s="2253" t="s">
        <v>203</v>
      </c>
      <c r="V217" s="2253"/>
      <c r="W217" s="2252"/>
      <c r="X217" s="2252"/>
      <c r="Y217" s="2252"/>
      <c r="Z217" s="2252" t="s">
        <v>1030</v>
      </c>
      <c r="AA217" s="2252"/>
      <c r="AB217" s="2252"/>
      <c r="AC217" s="2252"/>
      <c r="AD217" s="2252"/>
      <c r="AE217" s="2252"/>
      <c r="AF217" s="2252"/>
      <c r="AG217" s="2252" t="s">
        <v>1031</v>
      </c>
      <c r="AH217" s="2252"/>
      <c r="AI217" s="2252"/>
      <c r="AJ217" s="2251"/>
      <c r="AK217" s="2251" t="s">
        <v>1032</v>
      </c>
      <c r="AL217" s="2251" t="s">
        <v>1033</v>
      </c>
      <c r="AM217" s="2251" t="s">
        <v>1033</v>
      </c>
      <c r="AN217" s="2251" t="s">
        <v>1034</v>
      </c>
      <c r="AO217" s="2251" t="s">
        <v>1035</v>
      </c>
      <c r="AP217" s="2251"/>
      <c r="AQ217" s="2251" t="s">
        <v>1036</v>
      </c>
      <c r="AR217" s="2251" t="s">
        <v>1037</v>
      </c>
      <c r="AS217" s="2251" t="s">
        <v>1038</v>
      </c>
      <c r="AT217" s="2251" t="s">
        <v>614</v>
      </c>
      <c r="AU217" s="2251" t="s">
        <v>193</v>
      </c>
      <c r="AV217" s="2251" t="s">
        <v>203</v>
      </c>
      <c r="AW217" s="2251" t="s">
        <v>203</v>
      </c>
      <c r="AX217" s="2251" t="s">
        <v>1039</v>
      </c>
      <c r="AY217" s="2251"/>
      <c r="AZ217" s="2251"/>
      <c r="BA217" s="2251" t="s">
        <v>1040</v>
      </c>
      <c r="BB217" s="2251" t="s">
        <v>1040</v>
      </c>
      <c r="BC217" s="2251" t="s">
        <v>1041</v>
      </c>
      <c r="BD217" s="2251"/>
      <c r="BE217" s="2251" t="s">
        <v>1042</v>
      </c>
      <c r="BF217" s="2251"/>
      <c r="BG217" s="2251" t="s">
        <v>1043</v>
      </c>
      <c r="BH217" s="2251" t="s">
        <v>1044</v>
      </c>
      <c r="BI217" s="2251" t="s">
        <v>1045</v>
      </c>
      <c r="BJ217" s="2251" t="s">
        <v>1046</v>
      </c>
      <c r="BK217" s="2248" t="s">
        <v>1047</v>
      </c>
      <c r="BL217" s="2248" t="s">
        <v>1048</v>
      </c>
      <c r="BM217" s="2248" t="s">
        <v>1049</v>
      </c>
      <c r="BN217" s="2248" t="s">
        <v>1050</v>
      </c>
      <c r="BO217" s="2248" t="s">
        <v>1051</v>
      </c>
      <c r="BP217" s="2248" t="s">
        <v>1052</v>
      </c>
      <c r="BQ217" s="2248" t="s">
        <v>1053</v>
      </c>
      <c r="BR217" s="2248" t="s">
        <v>1054</v>
      </c>
      <c r="BS217" s="2248" t="s">
        <v>1055</v>
      </c>
      <c r="BT217" s="2248" t="s">
        <v>1056</v>
      </c>
      <c r="BU217" s="2248" t="s">
        <v>1057</v>
      </c>
      <c r="BV217" s="2248" t="s">
        <v>578</v>
      </c>
      <c r="BW217" s="2248" t="s">
        <v>1058</v>
      </c>
      <c r="BX217" s="2248" t="s">
        <v>1059</v>
      </c>
      <c r="BY217" s="2248" t="s">
        <v>1060</v>
      </c>
      <c r="BZ217" s="2248"/>
      <c r="CA217" s="2248"/>
      <c r="CB217" s="2248"/>
      <c r="CC217" s="2248"/>
      <c r="CD217" s="2248"/>
      <c r="CE217" s="2250" t="s">
        <v>1061</v>
      </c>
      <c r="CF217" s="2250" t="s">
        <v>1062</v>
      </c>
      <c r="CG217" s="2249" t="s">
        <v>1063</v>
      </c>
      <c r="CH217" s="2882"/>
      <c r="CI217" s="2248"/>
      <c r="CJ217" s="2882"/>
      <c r="CK217" s="2882" t="s">
        <v>1064</v>
      </c>
      <c r="CL217" s="2882" t="s">
        <v>1065</v>
      </c>
      <c r="CM217" s="2882" t="s">
        <v>1066</v>
      </c>
      <c r="CN217" s="2882" t="s">
        <v>1067</v>
      </c>
      <c r="CO217" s="2882" t="s">
        <v>1068</v>
      </c>
      <c r="CP217" s="2882" t="s">
        <v>1069</v>
      </c>
      <c r="CQ217" s="2882" t="s">
        <v>1070</v>
      </c>
      <c r="CR217" s="2882" t="s">
        <v>1071</v>
      </c>
      <c r="CS217" s="2882" t="s">
        <v>1072</v>
      </c>
      <c r="CT217" s="2882" t="s">
        <v>1073</v>
      </c>
      <c r="CU217" s="2882" t="s">
        <v>1074</v>
      </c>
      <c r="CV217" s="2882" t="s">
        <v>1012</v>
      </c>
      <c r="CW217" s="2882" t="s">
        <v>1075</v>
      </c>
      <c r="CX217" s="2882" t="s">
        <v>1076</v>
      </c>
      <c r="CY217" s="2882" t="s">
        <v>1077</v>
      </c>
      <c r="CZ217" s="2882" t="s">
        <v>1078</v>
      </c>
      <c r="DA217" s="2882" t="s">
        <v>1079</v>
      </c>
      <c r="DB217" s="2882" t="s">
        <v>1080</v>
      </c>
      <c r="DC217" s="2882" t="s">
        <v>1081</v>
      </c>
      <c r="DD217" s="2882" t="s">
        <v>1082</v>
      </c>
      <c r="DE217" s="2882" t="s">
        <v>1083</v>
      </c>
      <c r="DF217" s="2882" t="s">
        <v>1084</v>
      </c>
      <c r="DG217" s="2882" t="s">
        <v>1085</v>
      </c>
      <c r="DH217" s="2882"/>
      <c r="DI217" s="2882" t="s">
        <v>784</v>
      </c>
      <c r="DJ217" s="2882"/>
      <c r="DK217" s="2882"/>
      <c r="DL217" s="2882" t="s">
        <v>784</v>
      </c>
      <c r="DM217" s="2882" t="s">
        <v>784</v>
      </c>
      <c r="DN217" s="2882" t="s">
        <v>784</v>
      </c>
    </row>
    <row r="218" spans="1:118" s="2242" customFormat="1" ht="259.5">
      <c r="A218" s="2242" t="s">
        <v>1086</v>
      </c>
      <c r="C218" s="2245" t="s">
        <v>1087</v>
      </c>
      <c r="CK218" s="2244" t="s">
        <v>1088</v>
      </c>
      <c r="CQ218" s="2243"/>
      <c r="CR218" s="2243"/>
    </row>
    <row r="219" spans="1:118" s="2850" customFormat="1" ht="56.25" customHeight="1">
      <c r="C219" s="2241" t="s">
        <v>1089</v>
      </c>
      <c r="D219" s="2240"/>
      <c r="E219" s="2240"/>
      <c r="F219" s="2240"/>
      <c r="G219" s="2240"/>
      <c r="H219" s="2240"/>
      <c r="I219" s="2239"/>
      <c r="J219" s="2239"/>
      <c r="K219" s="2239"/>
      <c r="L219" s="2239"/>
      <c r="M219" s="2239"/>
      <c r="N219" s="2239"/>
      <c r="O219" s="2239"/>
      <c r="P219" s="2239"/>
      <c r="Q219" s="2239"/>
      <c r="R219" s="2239"/>
      <c r="S219" s="2239"/>
      <c r="T219" s="2239"/>
      <c r="U219" s="2239"/>
      <c r="V219" s="2239"/>
      <c r="W219" s="2237"/>
      <c r="X219" s="2237"/>
      <c r="Y219" s="2237"/>
      <c r="Z219" s="2237"/>
      <c r="AA219" s="2237"/>
      <c r="AB219" s="2237"/>
      <c r="AC219" s="2237"/>
      <c r="AD219" s="2237"/>
      <c r="AE219" s="2237"/>
      <c r="AF219" s="2237"/>
      <c r="AG219" s="2237"/>
      <c r="AH219" s="2237"/>
      <c r="AI219" s="2237"/>
      <c r="AJ219" s="2237"/>
      <c r="AK219" s="2237"/>
      <c r="AL219" s="2237"/>
      <c r="AM219" s="2237"/>
      <c r="AN219" s="2237"/>
      <c r="AO219" s="2237"/>
      <c r="AP219" s="2237"/>
      <c r="AQ219" s="2237"/>
      <c r="AR219" s="2237"/>
      <c r="AS219" s="2237"/>
      <c r="AT219" s="2237"/>
      <c r="AU219" s="2237"/>
      <c r="AV219" s="2237"/>
      <c r="AW219" s="2237"/>
      <c r="AX219" s="2237"/>
      <c r="AY219" s="2237"/>
      <c r="AZ219" s="2237"/>
      <c r="BA219" s="2237"/>
      <c r="BB219" s="2237"/>
      <c r="BC219" s="2237"/>
      <c r="BD219" s="2237"/>
      <c r="BE219" s="2237"/>
      <c r="BF219" s="2237"/>
      <c r="BG219" s="2237"/>
      <c r="BH219" s="2237"/>
      <c r="BI219" s="2237"/>
      <c r="BJ219" s="2237"/>
      <c r="BK219" s="2237"/>
      <c r="BL219" s="2237"/>
      <c r="BM219" s="2237"/>
      <c r="BN219" s="2237"/>
      <c r="BO219" s="2237"/>
      <c r="BP219" s="2237"/>
      <c r="BQ219" s="2237"/>
      <c r="BR219" s="2237"/>
      <c r="BS219" s="2238" t="s">
        <v>765</v>
      </c>
      <c r="BT219" s="2237"/>
      <c r="BU219" s="2236"/>
      <c r="BV219" s="2236" t="s">
        <v>1090</v>
      </c>
      <c r="BW219" s="2235"/>
      <c r="BX219" s="2222"/>
      <c r="BY219" s="2234" t="s">
        <v>1091</v>
      </c>
      <c r="BZ219" s="2222"/>
      <c r="CA219" s="2222"/>
      <c r="CB219" s="2222"/>
      <c r="CC219" s="2222" t="s">
        <v>1092</v>
      </c>
      <c r="CD219" s="2222"/>
      <c r="CE219" s="2222"/>
      <c r="CF219" s="2222"/>
      <c r="CG219" s="2853"/>
      <c r="CH219" s="2853"/>
      <c r="CI219" s="2222"/>
      <c r="CJ219" s="2853"/>
      <c r="CK219" s="2853"/>
      <c r="CL219" s="2221"/>
      <c r="CM219" s="2220"/>
    </row>
    <row r="220" spans="1:118">
      <c r="C220" s="2232"/>
      <c r="F220" s="2845" t="s">
        <v>194</v>
      </c>
      <c r="G220" s="2845" t="s">
        <v>194</v>
      </c>
      <c r="H220" s="2845" t="s">
        <v>1093</v>
      </c>
      <c r="I220" s="2845" t="s">
        <v>1093</v>
      </c>
      <c r="J220" s="2845" t="s">
        <v>1094</v>
      </c>
      <c r="K220" s="2845" t="s">
        <v>1095</v>
      </c>
      <c r="L220" s="2845" t="s">
        <v>1095</v>
      </c>
      <c r="M220" s="2845" t="s">
        <v>40</v>
      </c>
      <c r="N220" s="2845" t="s">
        <v>1096</v>
      </c>
      <c r="O220" s="2845" t="s">
        <v>1096</v>
      </c>
      <c r="U220" s="2845" t="s">
        <v>204</v>
      </c>
      <c r="V220" s="2845" t="s">
        <v>1097</v>
      </c>
      <c r="W220" s="2851" t="s">
        <v>1098</v>
      </c>
      <c r="X220" s="2851" t="s">
        <v>1099</v>
      </c>
      <c r="Y220" s="2851" t="s">
        <v>204</v>
      </c>
      <c r="AC220" s="2851"/>
      <c r="AD220" s="2851"/>
      <c r="AE220" s="2851"/>
      <c r="AF220" s="2851"/>
      <c r="AG220" s="2851" t="s">
        <v>1100</v>
      </c>
      <c r="AH220" s="2851" t="s">
        <v>1101</v>
      </c>
      <c r="AI220" s="2851" t="s">
        <v>40</v>
      </c>
      <c r="AJ220" s="2851" t="s">
        <v>1102</v>
      </c>
      <c r="AK220" s="2851" t="s">
        <v>1103</v>
      </c>
      <c r="AL220" s="2851" t="s">
        <v>1104</v>
      </c>
      <c r="AM220" s="2851" t="s">
        <v>1105</v>
      </c>
      <c r="AN220" s="2851" t="s">
        <v>1106</v>
      </c>
      <c r="AO220" s="2851" t="s">
        <v>194</v>
      </c>
      <c r="AP220" s="2851"/>
      <c r="AQ220" s="2851"/>
      <c r="AR220" s="2851" t="s">
        <v>1107</v>
      </c>
      <c r="AS220" s="2851" t="s">
        <v>239</v>
      </c>
      <c r="AT220" s="2851" t="s">
        <v>1108</v>
      </c>
      <c r="AU220" s="2851" t="s">
        <v>239</v>
      </c>
      <c r="AV220" s="2851" t="s">
        <v>239</v>
      </c>
      <c r="AW220" s="2851"/>
      <c r="AX220" s="2851" t="s">
        <v>1109</v>
      </c>
      <c r="AY220" s="2851" t="s">
        <v>1110</v>
      </c>
      <c r="AZ220" s="2851"/>
      <c r="BA220" s="2851" t="s">
        <v>1111</v>
      </c>
      <c r="BB220" s="2851" t="s">
        <v>1111</v>
      </c>
      <c r="BC220" s="2851"/>
      <c r="BD220" s="2851"/>
      <c r="BE220" s="2851"/>
      <c r="BF220" s="2851"/>
      <c r="BG220" s="2851"/>
      <c r="BH220" s="2851"/>
      <c r="BI220" s="2851"/>
      <c r="BJ220" s="2851"/>
      <c r="BK220" s="2851"/>
      <c r="BL220" s="2851"/>
      <c r="BM220" s="2851"/>
      <c r="BN220" s="2851"/>
      <c r="BO220" s="2851"/>
      <c r="BP220" s="2851"/>
      <c r="BQ220" s="2851"/>
      <c r="BR220" s="2851"/>
      <c r="BS220" s="2851"/>
      <c r="BT220" s="2851"/>
      <c r="BU220" s="2851"/>
      <c r="BV220" s="2851"/>
      <c r="BW220" s="2851"/>
      <c r="BX220" s="2845"/>
      <c r="BY220" s="2845"/>
      <c r="BZ220" s="2845"/>
      <c r="CA220" s="2845"/>
      <c r="CB220" s="2845"/>
      <c r="CC220" s="2845"/>
      <c r="CD220" s="2845"/>
      <c r="CE220" s="2845"/>
      <c r="CF220" s="2845"/>
      <c r="CG220" s="2845"/>
    </row>
    <row r="221" spans="1:118" ht="37.5" customHeight="1">
      <c r="C221" s="2232"/>
      <c r="D221" s="2845" t="s">
        <v>1112</v>
      </c>
      <c r="F221" s="2845" t="s">
        <v>660</v>
      </c>
      <c r="G221" s="2845" t="s">
        <v>660</v>
      </c>
      <c r="H221" s="2845" t="s">
        <v>660</v>
      </c>
      <c r="I221" s="2845" t="s">
        <v>660</v>
      </c>
      <c r="J221" s="2845" t="s">
        <v>207</v>
      </c>
      <c r="K221" s="2845" t="s">
        <v>207</v>
      </c>
      <c r="L221" s="2845" t="s">
        <v>859</v>
      </c>
      <c r="M221" s="2845" t="s">
        <v>859</v>
      </c>
      <c r="N221" s="2845" t="s">
        <v>859</v>
      </c>
      <c r="Q221" s="2845" t="s">
        <v>1113</v>
      </c>
      <c r="R221" s="2845" t="s">
        <v>1114</v>
      </c>
      <c r="S221" s="2845" t="s">
        <v>1115</v>
      </c>
      <c r="V221" s="2845" t="s">
        <v>1116</v>
      </c>
      <c r="W221" s="2851" t="s">
        <v>1117</v>
      </c>
      <c r="X221" s="2851" t="s">
        <v>1118</v>
      </c>
      <c r="Y221" s="2851" t="s">
        <v>1119</v>
      </c>
      <c r="Z221" s="2851" t="s">
        <v>207</v>
      </c>
      <c r="AA221" s="2851" t="s">
        <v>207</v>
      </c>
      <c r="AB221" s="2851" t="s">
        <v>207</v>
      </c>
      <c r="AC221" s="2851" t="s">
        <v>1120</v>
      </c>
      <c r="AD221" s="2851" t="s">
        <v>1120</v>
      </c>
      <c r="AE221" s="2851" t="s">
        <v>1121</v>
      </c>
      <c r="AF221" s="2851" t="s">
        <v>1122</v>
      </c>
      <c r="AG221" s="2851" t="s">
        <v>1123</v>
      </c>
      <c r="AH221" s="2851" t="s">
        <v>1124</v>
      </c>
      <c r="AI221" s="2851"/>
      <c r="AJ221" s="2851"/>
      <c r="AK221" s="2851" t="s">
        <v>1125</v>
      </c>
      <c r="AL221" s="2851" t="s">
        <v>1126</v>
      </c>
      <c r="AM221" s="2851" t="s">
        <v>1127</v>
      </c>
      <c r="AN221" s="2851" t="s">
        <v>1128</v>
      </c>
      <c r="AO221" s="2851"/>
      <c r="AP221" s="2851"/>
      <c r="AQ221" s="2851"/>
      <c r="AR221" s="2851"/>
      <c r="AS221" s="2851" t="s">
        <v>1129</v>
      </c>
      <c r="AT221" s="2851" t="s">
        <v>1130</v>
      </c>
      <c r="AU221" s="2851"/>
      <c r="AV221" s="2851"/>
      <c r="AW221" s="2851" t="s">
        <v>1131</v>
      </c>
      <c r="AX221" s="2851" t="s">
        <v>1132</v>
      </c>
      <c r="AY221" s="2851" t="s">
        <v>216</v>
      </c>
      <c r="AZ221" s="2851" t="s">
        <v>216</v>
      </c>
      <c r="BA221" s="2851"/>
      <c r="BB221" s="2851" t="s">
        <v>1133</v>
      </c>
      <c r="BC221" s="2851"/>
      <c r="BD221" s="2851"/>
      <c r="BE221" s="2851"/>
      <c r="BF221" s="2851"/>
      <c r="BG221" s="2851"/>
      <c r="BH221" s="2851"/>
      <c r="BI221" s="2851"/>
      <c r="BJ221" s="2851"/>
      <c r="BK221" s="2851"/>
      <c r="BL221" s="2851"/>
      <c r="BM221" s="2851"/>
      <c r="BN221" s="2851"/>
      <c r="BO221" s="2851"/>
      <c r="BP221" s="2851"/>
      <c r="BQ221" s="2851"/>
      <c r="BR221" s="2851"/>
      <c r="BS221" s="2851"/>
      <c r="BT221" s="2851"/>
      <c r="BU221" s="2851"/>
      <c r="BV221" s="2851"/>
      <c r="BW221" s="2851"/>
      <c r="BX221" s="2845"/>
      <c r="BY221" s="2845"/>
      <c r="BZ221" s="2845"/>
      <c r="CA221" s="2845"/>
      <c r="CB221" s="2845"/>
      <c r="CC221" s="2845"/>
      <c r="CD221" s="2845"/>
      <c r="CE221" s="2845"/>
      <c r="CF221" s="2845"/>
      <c r="CG221" s="2845"/>
    </row>
    <row r="222" spans="1:118">
      <c r="C222" s="2232"/>
      <c r="N222" s="2845" t="s">
        <v>1134</v>
      </c>
      <c r="AC222" s="2851"/>
      <c r="AD222" s="2851"/>
      <c r="AE222" s="2851"/>
      <c r="AF222" s="2851"/>
      <c r="AG222" s="2851"/>
      <c r="AH222" s="2851"/>
      <c r="AI222" s="2851"/>
      <c r="AJ222" s="2851"/>
      <c r="AK222" s="2851"/>
      <c r="AL222" s="2851"/>
      <c r="AM222" s="2851"/>
      <c r="AN222" s="2851"/>
      <c r="AO222" s="2851"/>
      <c r="AP222" s="2851"/>
      <c r="AQ222" s="2851"/>
      <c r="AR222" s="2851"/>
      <c r="AS222" s="2851"/>
      <c r="AT222" s="2851"/>
      <c r="AU222" s="2851"/>
      <c r="AV222" s="2851"/>
      <c r="AW222" s="2851"/>
      <c r="AX222" s="2851"/>
      <c r="AY222" s="2851"/>
      <c r="AZ222" s="2851"/>
      <c r="BA222" s="2851"/>
      <c r="BB222" s="2851"/>
      <c r="BC222" s="2851"/>
      <c r="BD222" s="2851"/>
      <c r="BE222" s="2851"/>
      <c r="BF222" s="2851"/>
      <c r="BG222" s="2851"/>
      <c r="BH222" s="2851"/>
      <c r="BI222" s="2851"/>
      <c r="BJ222" s="2851"/>
      <c r="BK222" s="2851"/>
      <c r="BL222" s="2851"/>
      <c r="BM222" s="2851"/>
      <c r="BN222" s="2851"/>
      <c r="BO222" s="2851"/>
      <c r="BP222" s="2851"/>
      <c r="BQ222" s="2851"/>
      <c r="BR222" s="2851"/>
      <c r="BS222" s="2851"/>
      <c r="BT222" s="2851"/>
      <c r="BU222" s="2851"/>
      <c r="BV222" s="2851"/>
      <c r="BW222" s="2851"/>
      <c r="BX222" s="2845"/>
      <c r="BY222" s="2845"/>
      <c r="BZ222" s="2845"/>
      <c r="CA222" s="2845"/>
      <c r="CB222" s="2845"/>
      <c r="CC222" s="2845"/>
      <c r="CD222" s="2845"/>
      <c r="CE222" s="2845"/>
      <c r="CF222" s="2845"/>
      <c r="CG222" s="2845"/>
    </row>
    <row r="223" spans="1:118">
      <c r="U223" s="2845" t="s">
        <v>1135</v>
      </c>
      <c r="AC223" s="2851"/>
      <c r="AD223" s="2851"/>
      <c r="AE223" s="2851"/>
      <c r="AF223" s="2851"/>
      <c r="AG223" s="2851"/>
      <c r="AH223" s="2851"/>
      <c r="AI223" s="2851"/>
      <c r="AJ223" s="2851"/>
      <c r="AK223" s="2851"/>
      <c r="AL223" s="2851"/>
      <c r="AM223" s="2851"/>
      <c r="AN223" s="2851"/>
      <c r="AO223" s="2851" t="s">
        <v>1136</v>
      </c>
      <c r="AP223" s="2851"/>
      <c r="AQ223" s="2851"/>
      <c r="AR223" s="2851"/>
      <c r="AS223" s="2851"/>
      <c r="AT223" s="2851"/>
      <c r="AU223" s="2851"/>
      <c r="AV223" s="2851"/>
      <c r="AW223" s="2851"/>
      <c r="AX223" s="2851"/>
      <c r="AY223" s="2851"/>
      <c r="AZ223" s="2851"/>
      <c r="BA223" s="2851"/>
      <c r="BB223" s="2851"/>
      <c r="BC223" s="2851"/>
      <c r="BD223" s="2851"/>
      <c r="BE223" s="2851"/>
      <c r="BF223" s="2851"/>
      <c r="BG223" s="2851"/>
      <c r="BH223" s="2851"/>
      <c r="BI223" s="2851"/>
      <c r="BJ223" s="2851"/>
      <c r="BK223" s="2851"/>
      <c r="BL223" s="2851"/>
      <c r="BM223" s="2883" t="s">
        <v>1137</v>
      </c>
      <c r="BN223" s="2851"/>
      <c r="BO223" s="2851"/>
      <c r="BP223" s="2851"/>
      <c r="BQ223" s="2851"/>
      <c r="BR223" s="2851"/>
      <c r="BS223" s="2851"/>
      <c r="BT223" s="2851"/>
      <c r="BU223" s="2851"/>
      <c r="BV223" s="2851"/>
      <c r="BW223" s="2851"/>
      <c r="BX223" s="2845"/>
      <c r="BY223" s="2845"/>
      <c r="BZ223" s="2845"/>
      <c r="CA223" s="2845"/>
      <c r="CB223" s="2845"/>
      <c r="CC223" s="2845"/>
      <c r="CD223" s="2845"/>
      <c r="CE223" s="2845"/>
      <c r="CF223" s="2845"/>
      <c r="CG223" s="2845"/>
    </row>
    <row r="224" spans="1:118">
      <c r="C224" s="2229"/>
      <c r="E224" s="2884"/>
      <c r="W224" s="2845"/>
      <c r="X224" s="2845"/>
      <c r="AC224" s="2851"/>
      <c r="AD224" s="2851"/>
      <c r="AE224" s="2851"/>
      <c r="AF224" s="2851"/>
      <c r="AG224" s="2851"/>
      <c r="AH224" s="2851"/>
      <c r="AI224" s="2851"/>
      <c r="AJ224" s="2851"/>
      <c r="AK224" s="2851"/>
      <c r="AL224" s="2851"/>
      <c r="AM224" s="2851"/>
      <c r="AN224" s="2851"/>
      <c r="AO224" s="2851" t="s">
        <v>1138</v>
      </c>
      <c r="AP224" s="2851"/>
      <c r="AQ224" s="2851"/>
      <c r="AR224" s="2851"/>
      <c r="AS224" s="2851"/>
      <c r="AT224" s="2851"/>
      <c r="AU224" s="2851"/>
      <c r="AV224" s="2851"/>
      <c r="AW224" s="2851"/>
      <c r="AX224" s="2851"/>
      <c r="AY224" s="2851"/>
      <c r="AZ224" s="2851"/>
      <c r="BA224" s="2851"/>
      <c r="BB224" s="2851"/>
      <c r="BC224" s="2851"/>
      <c r="BD224" s="2851"/>
      <c r="BE224" s="2851"/>
      <c r="BF224" s="2851"/>
      <c r="BG224" s="2851"/>
      <c r="BH224" s="2851"/>
      <c r="BI224" s="2851"/>
      <c r="BJ224" s="2851"/>
      <c r="BK224" s="2851"/>
      <c r="BL224" s="2851"/>
      <c r="BM224" s="2851"/>
      <c r="BN224" s="2851"/>
      <c r="BO224" s="2851"/>
      <c r="BP224" s="2851"/>
      <c r="BQ224" s="2851"/>
      <c r="BR224" s="2851"/>
      <c r="BS224" s="2851"/>
      <c r="BT224" s="2851"/>
      <c r="BU224" s="2851"/>
      <c r="BV224" s="2851"/>
      <c r="BW224" s="2851"/>
      <c r="BX224" s="2851"/>
      <c r="BY224" s="2851"/>
      <c r="BZ224" s="2845"/>
      <c r="CA224" s="2845"/>
      <c r="CB224" s="2845"/>
      <c r="CC224" s="2845"/>
      <c r="CD224" s="2845"/>
      <c r="CE224" s="2845"/>
      <c r="CF224" s="2845"/>
      <c r="CG224" s="2845"/>
    </row>
    <row r="225" spans="41:85">
      <c r="AO225" s="2845" t="s">
        <v>1139</v>
      </c>
      <c r="AR225" s="2845"/>
      <c r="AS225" s="2845"/>
      <c r="AT225" s="2845"/>
      <c r="AU225" s="2845"/>
      <c r="AV225" s="2845"/>
      <c r="AW225" s="2845"/>
      <c r="AX225" s="2845"/>
      <c r="AY225" s="2845"/>
      <c r="AZ225" s="2845"/>
      <c r="BA225" s="2845"/>
      <c r="BB225" s="2845"/>
      <c r="BC225" s="2845"/>
      <c r="BD225" s="2845"/>
      <c r="BE225" s="2845"/>
      <c r="BF225" s="2845"/>
      <c r="BG225" s="2845"/>
      <c r="BH225" s="2845"/>
      <c r="BI225" s="2845"/>
      <c r="BJ225" s="2845"/>
      <c r="BK225" s="2845"/>
      <c r="BL225" s="2845"/>
      <c r="BM225" s="2845"/>
      <c r="BN225" s="2845"/>
      <c r="BO225" s="2845"/>
      <c r="BP225" s="2845"/>
      <c r="BQ225" s="2845"/>
      <c r="BR225" s="2845"/>
      <c r="BS225" s="2845"/>
      <c r="BT225" s="2845"/>
      <c r="BU225" s="2845"/>
      <c r="BV225" s="2845"/>
      <c r="BW225" s="2845"/>
      <c r="BX225" s="2845"/>
      <c r="BY225" s="2845"/>
      <c r="BZ225" s="2845"/>
      <c r="CA225" s="2845"/>
      <c r="CB225" s="2845"/>
      <c r="CC225" s="2845"/>
      <c r="CD225" s="2845"/>
      <c r="CE225" s="2845"/>
      <c r="CF225" s="2845"/>
      <c r="CG225" s="2845"/>
    </row>
    <row r="226" spans="41:85">
      <c r="AO226" s="2227" t="s">
        <v>1140</v>
      </c>
      <c r="AR226" s="2845"/>
      <c r="AS226" s="2845"/>
      <c r="AT226" s="2845"/>
      <c r="AU226" s="2845"/>
      <c r="AV226" s="2845"/>
      <c r="AW226" s="2845"/>
      <c r="AX226" s="2845"/>
      <c r="AY226" s="2845"/>
      <c r="AZ226" s="2845"/>
      <c r="BA226" s="2845"/>
      <c r="BB226" s="2845"/>
      <c r="BC226" s="2845"/>
      <c r="BD226" s="2845"/>
      <c r="BE226" s="2845"/>
      <c r="BF226" s="2845"/>
      <c r="BG226" s="2845"/>
      <c r="BH226" s="2845"/>
      <c r="BI226" s="2845"/>
      <c r="BJ226" s="2845"/>
      <c r="BK226" s="2845"/>
      <c r="BL226" s="2845"/>
      <c r="BM226" s="2845"/>
      <c r="BN226" s="2845"/>
      <c r="BO226" s="2845"/>
      <c r="BP226" s="2845"/>
      <c r="BQ226" s="2845"/>
      <c r="BR226" s="2845"/>
      <c r="BS226" s="2845"/>
      <c r="BT226" s="2845"/>
      <c r="BU226" s="2845"/>
      <c r="BV226" s="2845"/>
      <c r="BW226" s="2845"/>
      <c r="BX226" s="2845"/>
      <c r="BY226" s="2845"/>
      <c r="BZ226" s="2845"/>
      <c r="CA226" s="2845"/>
      <c r="CB226" s="2845"/>
      <c r="CC226" s="2845"/>
      <c r="CD226" s="2845"/>
      <c r="CE226" s="2845"/>
      <c r="CF226" s="2845"/>
      <c r="CG226" s="2845"/>
    </row>
  </sheetData>
  <mergeCells count="45">
    <mergeCell ref="BJ115:BJ116"/>
    <mergeCell ref="BK115:BK116"/>
    <mergeCell ref="BL115:BL116"/>
    <mergeCell ref="AV115:AV116"/>
    <mergeCell ref="AW115:AW116"/>
    <mergeCell ref="AX115:AX116"/>
    <mergeCell ref="AY115:AY116"/>
    <mergeCell ref="AZ115:AZ116"/>
    <mergeCell ref="BA115:BA116"/>
    <mergeCell ref="AU115:AU116"/>
    <mergeCell ref="C96:C98"/>
    <mergeCell ref="C101:C103"/>
    <mergeCell ref="AU101:AU103"/>
    <mergeCell ref="AV101:AV103"/>
    <mergeCell ref="C104:C106"/>
    <mergeCell ref="C115:C116"/>
    <mergeCell ref="AR115:AR116"/>
    <mergeCell ref="AS115:AS116"/>
    <mergeCell ref="AT115:AT116"/>
    <mergeCell ref="AW101:AW103"/>
    <mergeCell ref="AX101:AX103"/>
    <mergeCell ref="C90:C92"/>
    <mergeCell ref="AU90:AU92"/>
    <mergeCell ref="AV90:AV92"/>
    <mergeCell ref="AW90:AW92"/>
    <mergeCell ref="AX90:AX92"/>
    <mergeCell ref="C93:C95"/>
    <mergeCell ref="C87:C89"/>
    <mergeCell ref="C20:C22"/>
    <mergeCell ref="C23:C25"/>
    <mergeCell ref="C26:C28"/>
    <mergeCell ref="C29:C31"/>
    <mergeCell ref="C67:C69"/>
    <mergeCell ref="C70:C72"/>
    <mergeCell ref="C73:C74"/>
    <mergeCell ref="C75:C77"/>
    <mergeCell ref="C78:C80"/>
    <mergeCell ref="C81:C83"/>
    <mergeCell ref="C84:C86"/>
    <mergeCell ref="C17:C19"/>
    <mergeCell ref="C2:C4"/>
    <mergeCell ref="C5:C7"/>
    <mergeCell ref="C8:C10"/>
    <mergeCell ref="C11:C13"/>
    <mergeCell ref="C14:C16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18B5-2306-4D0A-9FB6-688A21B1D1F6}">
  <sheetPr>
    <tabColor rgb="FF00B050"/>
  </sheetPr>
  <dimension ref="A1:DO226"/>
  <sheetViews>
    <sheetView showGridLines="0" tabSelected="1" zoomScale="60" zoomScaleNormal="60" workbookViewId="0">
      <selection activeCell="E6" sqref="E6"/>
    </sheetView>
  </sheetViews>
  <sheetFormatPr defaultColWidth="8.7109375" defaultRowHeight="15" customHeight="1"/>
  <cols>
    <col min="1" max="1" width="2.42578125" style="2219" customWidth="1"/>
    <col min="2" max="2" width="7.42578125" style="2219" customWidth="1"/>
    <col min="3" max="3" width="33.85546875" style="2226" customWidth="1"/>
    <col min="4" max="6" width="20.7109375" style="2219" customWidth="1"/>
    <col min="7" max="7" width="22.5703125" style="2219" customWidth="1"/>
    <col min="8" max="8" width="28.5703125" style="2219" customWidth="1"/>
    <col min="9" max="9" width="22.7109375" style="2219" customWidth="1"/>
    <col min="10" max="10" width="18.85546875" style="2219" customWidth="1"/>
    <col min="11" max="15" width="17.42578125" style="2219" customWidth="1"/>
    <col min="16" max="16" width="29.42578125" style="2219" customWidth="1"/>
    <col min="17" max="17" width="18.140625" style="2219" customWidth="1"/>
    <col min="18" max="18" width="16.5703125" style="2219" customWidth="1"/>
    <col min="19" max="21" width="18.140625" style="2219" customWidth="1"/>
    <col min="22" max="22" width="24.42578125" style="2219" customWidth="1"/>
    <col min="23" max="23" width="22.28515625" style="2225" customWidth="1"/>
    <col min="24" max="24" width="19.5703125" style="2225" customWidth="1"/>
    <col min="25" max="25" width="27.42578125" style="2225" customWidth="1"/>
    <col min="26" max="26" width="29.42578125" style="2225" customWidth="1"/>
    <col min="27" max="28" width="27.42578125" style="2225" customWidth="1"/>
    <col min="29" max="29" width="34.85546875" style="2219" customWidth="1"/>
    <col min="30" max="30" width="31.140625" style="2219" customWidth="1"/>
    <col min="31" max="37" width="28.42578125" style="2219" customWidth="1"/>
    <col min="38" max="38" width="19" style="2219" customWidth="1"/>
    <col min="39" max="39" width="19.42578125" style="2219" customWidth="1"/>
    <col min="40" max="40" width="20.42578125" style="2219" customWidth="1"/>
    <col min="41" max="43" width="18.42578125" style="2219" customWidth="1"/>
    <col min="44" max="44" width="21" style="2224" customWidth="1"/>
    <col min="45" max="45" width="23" style="2224" customWidth="1"/>
    <col min="46" max="46" width="21" style="2224" customWidth="1"/>
    <col min="47" max="54" width="22.42578125" style="2224" customWidth="1"/>
    <col min="55" max="55" width="14.42578125" style="2224" customWidth="1"/>
    <col min="56" max="66" width="22.42578125" style="2224" customWidth="1"/>
    <col min="67" max="68" width="13.85546875" style="2224" customWidth="1"/>
    <col min="69" max="75" width="22.42578125" style="2224" customWidth="1"/>
    <col min="76" max="76" width="16.5703125" style="2224" customWidth="1"/>
    <col min="77" max="78" width="22.42578125" style="2224" customWidth="1"/>
    <col min="79" max="79" width="24" style="2224" customWidth="1"/>
    <col min="80" max="80" width="22.42578125" style="2224" customWidth="1"/>
    <col min="81" max="81" width="25.140625" style="2224" customWidth="1"/>
    <col min="82" max="82" width="22.42578125" style="2224" customWidth="1"/>
    <col min="83" max="83" width="36.140625" style="2224" customWidth="1"/>
    <col min="84" max="84" width="37.42578125" style="2224" customWidth="1"/>
    <col min="85" max="85" width="36.7109375" style="2224" customWidth="1"/>
    <col min="86" max="86" width="22.5703125" style="2223" customWidth="1"/>
    <col min="87" max="87" width="22.5703125" style="2222" customWidth="1"/>
    <col min="88" max="89" width="22.5703125" style="2219" customWidth="1"/>
    <col min="90" max="90" width="23" style="2221" customWidth="1"/>
    <col min="91" max="91" width="22.5703125" style="2220" customWidth="1"/>
    <col min="92" max="92" width="20.42578125" style="2219" customWidth="1"/>
    <col min="93" max="93" width="20.28515625" style="2219" customWidth="1"/>
    <col min="94" max="94" width="23.42578125" style="2219" customWidth="1"/>
    <col min="95" max="95" width="14.140625" style="2219" customWidth="1"/>
    <col min="96" max="96" width="20.28515625" style="2219" customWidth="1"/>
    <col min="97" max="97" width="14.5703125" style="2219" customWidth="1"/>
    <col min="98" max="98" width="17.140625" style="2219" customWidth="1"/>
    <col min="99" max="99" width="16.5703125" style="2219" customWidth="1"/>
    <col min="100" max="100" width="11.42578125" style="2219" customWidth="1"/>
    <col min="101" max="101" width="13.5703125" style="2219" customWidth="1"/>
    <col min="102" max="102" width="14.28515625" style="2219" customWidth="1"/>
    <col min="103" max="103" width="14" style="2219" customWidth="1"/>
    <col min="104" max="104" width="14.85546875" style="2219" customWidth="1"/>
    <col min="105" max="105" width="16.42578125" style="2219" customWidth="1"/>
    <col min="106" max="106" width="16.7109375" style="2219" customWidth="1"/>
    <col min="107" max="107" width="17.5703125" style="2219" customWidth="1"/>
    <col min="108" max="108" width="13.7109375" style="2219" customWidth="1"/>
    <col min="109" max="109" width="13" style="2219" customWidth="1"/>
    <col min="110" max="110" width="19.7109375" style="2219" bestFit="1" customWidth="1"/>
    <col min="111" max="111" width="14" style="2219" customWidth="1"/>
    <col min="112" max="112" width="15.140625" style="2219" customWidth="1"/>
    <col min="113" max="113" width="15" style="2219" customWidth="1"/>
    <col min="114" max="114" width="17.140625" style="2219" customWidth="1"/>
    <col min="115" max="115" width="15.42578125" style="2219" customWidth="1"/>
    <col min="116" max="116" width="14.5703125" style="2219" customWidth="1"/>
    <col min="117" max="117" width="13.140625" style="2219" customWidth="1"/>
    <col min="118" max="118" width="13.5703125" style="2219" customWidth="1"/>
    <col min="119" max="16384" width="8.7109375" style="2219"/>
  </cols>
  <sheetData>
    <row r="1" spans="1:119" s="2255" customFormat="1" ht="24" customHeight="1">
      <c r="A1" s="2221" t="s">
        <v>75</v>
      </c>
      <c r="B1" s="2221" t="s">
        <v>76</v>
      </c>
      <c r="C1" s="2594" t="s">
        <v>77</v>
      </c>
      <c r="D1" s="2221" t="s">
        <v>1141</v>
      </c>
      <c r="E1" s="2221"/>
      <c r="F1" s="2221" t="s">
        <v>79</v>
      </c>
      <c r="G1" s="2221" t="s">
        <v>80</v>
      </c>
      <c r="H1" s="2221" t="s">
        <v>81</v>
      </c>
      <c r="I1" s="2221" t="s">
        <v>82</v>
      </c>
      <c r="J1" s="2221" t="s">
        <v>83</v>
      </c>
      <c r="K1" s="2221" t="s">
        <v>84</v>
      </c>
      <c r="L1" s="2221" t="s">
        <v>85</v>
      </c>
      <c r="M1" s="2221" t="s">
        <v>86</v>
      </c>
      <c r="N1" s="2221" t="s">
        <v>87</v>
      </c>
      <c r="O1" s="2221" t="s">
        <v>88</v>
      </c>
      <c r="P1" s="2221" t="s">
        <v>89</v>
      </c>
      <c r="Q1" s="2221" t="s">
        <v>90</v>
      </c>
      <c r="R1" s="2221" t="s">
        <v>91</v>
      </c>
      <c r="S1" s="2221" t="s">
        <v>92</v>
      </c>
      <c r="T1" s="2221" t="s">
        <v>93</v>
      </c>
      <c r="U1" s="2221" t="s">
        <v>94</v>
      </c>
      <c r="V1" s="2221" t="s">
        <v>95</v>
      </c>
      <c r="W1" s="2221" t="s">
        <v>96</v>
      </c>
      <c r="X1" s="2221" t="s">
        <v>97</v>
      </c>
      <c r="Y1" s="2221" t="s">
        <v>98</v>
      </c>
      <c r="Z1" s="2221" t="s">
        <v>99</v>
      </c>
      <c r="AA1" s="2221" t="s">
        <v>100</v>
      </c>
      <c r="AB1" s="2221" t="s">
        <v>101</v>
      </c>
      <c r="AC1" s="2593" t="s">
        <v>102</v>
      </c>
      <c r="AD1" s="2593" t="s">
        <v>103</v>
      </c>
      <c r="AE1" s="2593" t="s">
        <v>104</v>
      </c>
      <c r="AF1" s="2593" t="s">
        <v>105</v>
      </c>
      <c r="AG1" s="2593" t="s">
        <v>106</v>
      </c>
      <c r="AH1" s="2593" t="s">
        <v>107</v>
      </c>
      <c r="AI1" s="2593" t="s">
        <v>108</v>
      </c>
      <c r="AJ1" s="2593" t="s">
        <v>109</v>
      </c>
      <c r="AK1" s="2593" t="s">
        <v>110</v>
      </c>
      <c r="AL1" s="2593" t="s">
        <v>111</v>
      </c>
      <c r="AM1" s="2593" t="s">
        <v>112</v>
      </c>
      <c r="AN1" s="2593" t="s">
        <v>113</v>
      </c>
      <c r="AO1" s="2593" t="s">
        <v>114</v>
      </c>
      <c r="AP1" s="2593" t="s">
        <v>115</v>
      </c>
      <c r="AQ1" s="2593" t="s">
        <v>116</v>
      </c>
      <c r="AR1" s="2593" t="s">
        <v>117</v>
      </c>
      <c r="AS1" s="2593" t="s">
        <v>118</v>
      </c>
      <c r="AT1" s="2593" t="s">
        <v>119</v>
      </c>
      <c r="AU1" s="2593" t="s">
        <v>120</v>
      </c>
      <c r="AV1" s="2593" t="s">
        <v>121</v>
      </c>
      <c r="AW1" s="2593" t="s">
        <v>122</v>
      </c>
      <c r="AX1" s="2593" t="s">
        <v>123</v>
      </c>
      <c r="AY1" s="2593" t="s">
        <v>124</v>
      </c>
      <c r="AZ1" s="2593" t="s">
        <v>125</v>
      </c>
      <c r="BA1" s="2593" t="s">
        <v>126</v>
      </c>
      <c r="BB1" s="2593" t="s">
        <v>127</v>
      </c>
      <c r="BC1" s="2593" t="s">
        <v>128</v>
      </c>
      <c r="BD1" s="2593" t="s">
        <v>129</v>
      </c>
      <c r="BE1" s="2593" t="s">
        <v>130</v>
      </c>
      <c r="BF1" s="2593" t="s">
        <v>131</v>
      </c>
      <c r="BG1" s="2593" t="s">
        <v>132</v>
      </c>
      <c r="BH1" s="2593" t="s">
        <v>133</v>
      </c>
      <c r="BI1" s="2593" t="s">
        <v>134</v>
      </c>
      <c r="BJ1" s="2593" t="s">
        <v>135</v>
      </c>
      <c r="BK1" s="2593" t="s">
        <v>136</v>
      </c>
      <c r="BL1" s="2593" t="s">
        <v>137</v>
      </c>
      <c r="BM1" s="2593" t="s">
        <v>138</v>
      </c>
      <c r="BN1" s="2593" t="s">
        <v>139</v>
      </c>
      <c r="BO1" s="2593" t="s">
        <v>140</v>
      </c>
      <c r="BP1" s="2593" t="s">
        <v>141</v>
      </c>
      <c r="BQ1" s="2257" t="s">
        <v>142</v>
      </c>
      <c r="BR1" s="2257" t="s">
        <v>143</v>
      </c>
      <c r="BS1" s="2257" t="s">
        <v>144</v>
      </c>
      <c r="BT1" s="2257" t="s">
        <v>145</v>
      </c>
      <c r="BU1" s="2257" t="s">
        <v>146</v>
      </c>
      <c r="BV1" s="2257" t="s">
        <v>147</v>
      </c>
      <c r="BW1" s="2257" t="s">
        <v>148</v>
      </c>
      <c r="BX1" s="2257" t="s">
        <v>149</v>
      </c>
      <c r="BY1" s="2257" t="s">
        <v>150</v>
      </c>
      <c r="BZ1" s="2257" t="s">
        <v>151</v>
      </c>
      <c r="CA1" s="2257" t="s">
        <v>152</v>
      </c>
      <c r="CB1" s="2257" t="s">
        <v>153</v>
      </c>
      <c r="CC1" s="2257" t="s">
        <v>154</v>
      </c>
      <c r="CD1" s="2257" t="s">
        <v>155</v>
      </c>
      <c r="CE1" s="2257" t="s">
        <v>156</v>
      </c>
      <c r="CF1" s="2257" t="s">
        <v>157</v>
      </c>
      <c r="CG1" s="2257" t="s">
        <v>158</v>
      </c>
      <c r="CH1" s="2257" t="s">
        <v>159</v>
      </c>
      <c r="CI1" s="2257" t="s">
        <v>160</v>
      </c>
      <c r="CJ1" s="2257" t="s">
        <v>161</v>
      </c>
      <c r="CK1" s="2257" t="s">
        <v>162</v>
      </c>
      <c r="CL1" s="2257" t="s">
        <v>163</v>
      </c>
      <c r="CM1" s="2257" t="s">
        <v>164</v>
      </c>
      <c r="CN1" s="2257" t="s">
        <v>165</v>
      </c>
      <c r="CO1" s="2257" t="s">
        <v>166</v>
      </c>
      <c r="CP1" s="2257" t="s">
        <v>167</v>
      </c>
      <c r="CQ1" s="2221" t="s">
        <v>168</v>
      </c>
      <c r="CR1" s="2221" t="s">
        <v>169</v>
      </c>
      <c r="CS1" s="2257" t="s">
        <v>170</v>
      </c>
      <c r="CT1" s="2257" t="s">
        <v>171</v>
      </c>
      <c r="CU1" s="2257" t="s">
        <v>172</v>
      </c>
      <c r="CV1" s="2257" t="s">
        <v>173</v>
      </c>
      <c r="CW1" s="2257" t="s">
        <v>174</v>
      </c>
      <c r="CX1" s="2257" t="s">
        <v>175</v>
      </c>
      <c r="CY1" s="2257" t="s">
        <v>176</v>
      </c>
      <c r="CZ1" s="2257" t="s">
        <v>177</v>
      </c>
      <c r="DA1" s="2257" t="s">
        <v>178</v>
      </c>
      <c r="DB1" s="2257" t="s">
        <v>179</v>
      </c>
      <c r="DC1" s="2257" t="s">
        <v>180</v>
      </c>
      <c r="DD1" s="2257" t="s">
        <v>181</v>
      </c>
      <c r="DE1" s="2257" t="s">
        <v>182</v>
      </c>
      <c r="DF1" s="2257" t="s">
        <v>183</v>
      </c>
      <c r="DG1" s="2257" t="s">
        <v>184</v>
      </c>
      <c r="DH1" s="2257" t="s">
        <v>185</v>
      </c>
      <c r="DI1" s="2257" t="s">
        <v>186</v>
      </c>
      <c r="DJ1" s="2257" t="s">
        <v>187</v>
      </c>
      <c r="DK1" s="2257" t="s">
        <v>188</v>
      </c>
      <c r="DL1" s="2257" t="s">
        <v>189</v>
      </c>
      <c r="DM1" s="2257" t="s">
        <v>190</v>
      </c>
      <c r="DN1" s="2257" t="s">
        <v>191</v>
      </c>
      <c r="DO1" s="2257"/>
    </row>
    <row r="2" spans="1:119" ht="15" customHeight="1">
      <c r="A2" s="2239"/>
      <c r="C2" s="2894" t="s">
        <v>192</v>
      </c>
      <c r="D2" s="2410" t="s">
        <v>193</v>
      </c>
      <c r="E2" s="2410"/>
      <c r="F2" s="2410" t="s">
        <v>193</v>
      </c>
      <c r="G2" s="2408" t="s">
        <v>193</v>
      </c>
      <c r="H2" s="2408" t="s">
        <v>193</v>
      </c>
      <c r="I2" s="2410" t="s">
        <v>193</v>
      </c>
      <c r="J2" s="2410" t="s">
        <v>193</v>
      </c>
      <c r="K2" s="2410" t="s">
        <v>193</v>
      </c>
      <c r="L2" s="2410" t="s">
        <v>193</v>
      </c>
      <c r="M2" s="2410" t="s">
        <v>193</v>
      </c>
      <c r="N2" s="2592" t="s">
        <v>193</v>
      </c>
      <c r="O2" s="2289"/>
      <c r="P2" s="2289"/>
      <c r="Q2" s="2289"/>
      <c r="R2" s="2289"/>
      <c r="S2" s="2289"/>
      <c r="T2" s="2289"/>
      <c r="U2" s="2289"/>
      <c r="V2" s="2289"/>
      <c r="W2" s="2244"/>
      <c r="X2" s="2244"/>
      <c r="Y2" s="2244"/>
      <c r="Z2" s="2244"/>
      <c r="AA2" s="2244"/>
      <c r="AB2" s="2244"/>
      <c r="AC2" s="2244"/>
      <c r="AD2" s="2244"/>
      <c r="AE2" s="2244"/>
      <c r="AF2" s="2244"/>
      <c r="AG2" s="2244"/>
      <c r="AH2" s="2244"/>
      <c r="AI2" s="2244"/>
      <c r="AJ2" s="2244"/>
      <c r="AK2" s="2244"/>
      <c r="AL2" s="2244"/>
      <c r="AM2" s="2244"/>
      <c r="AN2" s="2244"/>
      <c r="AO2" s="2244"/>
      <c r="AP2" s="2244"/>
      <c r="AQ2" s="2244"/>
      <c r="AR2" s="2244"/>
      <c r="AS2" s="2244"/>
      <c r="AT2" s="2244"/>
      <c r="AU2" s="2244"/>
      <c r="AV2" s="2244"/>
      <c r="AW2" s="2244"/>
      <c r="AX2" s="2244"/>
      <c r="AY2" s="2244"/>
      <c r="AZ2" s="2244"/>
      <c r="BA2" s="2244"/>
      <c r="BB2" s="2244"/>
      <c r="BC2" s="2244"/>
      <c r="BD2" s="2244"/>
      <c r="BE2" s="2244"/>
      <c r="BF2" s="2244"/>
      <c r="BG2" s="2244"/>
      <c r="BH2" s="2244"/>
      <c r="BI2" s="2244"/>
      <c r="BJ2" s="2244"/>
      <c r="BK2" s="2244"/>
      <c r="BL2" s="2244"/>
      <c r="BM2" s="2244"/>
      <c r="BN2" s="2244"/>
      <c r="BO2" s="2244"/>
      <c r="BP2" s="2244"/>
      <c r="BQ2" s="2244"/>
      <c r="BR2" s="2244"/>
      <c r="BS2" s="2244"/>
      <c r="BT2" s="2244"/>
      <c r="BU2" s="2244"/>
      <c r="BV2" s="2244"/>
      <c r="BW2" s="2244"/>
      <c r="BX2" s="2589"/>
      <c r="BY2" s="2589"/>
      <c r="BZ2" s="2589"/>
      <c r="CA2" s="2589"/>
      <c r="CB2" s="2589"/>
      <c r="CC2" s="2589"/>
      <c r="CD2" s="2589"/>
      <c r="CE2" s="2589"/>
      <c r="CF2" s="2589"/>
      <c r="CG2" s="2588"/>
      <c r="CH2" s="2448"/>
      <c r="CI2" s="2289"/>
      <c r="CJ2" s="2588"/>
      <c r="CK2" s="2588"/>
    </row>
    <row r="3" spans="1:119" ht="15" customHeight="1">
      <c r="C3" s="2894"/>
      <c r="D3" s="2410" t="s">
        <v>194</v>
      </c>
      <c r="E3" s="2410"/>
      <c r="F3" s="2410"/>
      <c r="G3" s="2408"/>
      <c r="H3" s="2408"/>
      <c r="I3" s="2410"/>
      <c r="J3" s="2410"/>
      <c r="K3" s="2410"/>
      <c r="L3" s="2410"/>
      <c r="M3" s="2410"/>
      <c r="N3" s="2410"/>
      <c r="O3" s="2289"/>
      <c r="P3" s="2289"/>
      <c r="Q3" s="2289"/>
      <c r="R3" s="2289"/>
      <c r="S3" s="2289"/>
      <c r="T3" s="2289"/>
      <c r="U3" s="2289"/>
      <c r="V3" s="2289"/>
      <c r="W3" s="2244"/>
      <c r="X3" s="2244"/>
      <c r="Y3" s="2244"/>
      <c r="Z3" s="2244"/>
      <c r="AA3" s="2244"/>
      <c r="AB3" s="2244"/>
      <c r="AC3" s="2244"/>
      <c r="AD3" s="2244"/>
      <c r="AE3" s="2244"/>
      <c r="AF3" s="2244"/>
      <c r="AG3" s="2244"/>
      <c r="AH3" s="2244"/>
      <c r="AI3" s="2244"/>
      <c r="AJ3" s="2244"/>
      <c r="AK3" s="2244"/>
      <c r="AL3" s="2244"/>
      <c r="AM3" s="2244"/>
      <c r="AN3" s="2244"/>
      <c r="AO3" s="2244"/>
      <c r="AP3" s="2244"/>
      <c r="AQ3" s="2244"/>
      <c r="AR3" s="2244"/>
      <c r="AS3" s="2244"/>
      <c r="AT3" s="2244"/>
      <c r="AU3" s="2244"/>
      <c r="AV3" s="2244"/>
      <c r="AW3" s="2244"/>
      <c r="AX3" s="2244"/>
      <c r="AY3" s="2244"/>
      <c r="AZ3" s="2244"/>
      <c r="BA3" s="2244"/>
      <c r="BB3" s="2244"/>
      <c r="BC3" s="2244"/>
      <c r="BD3" s="2244"/>
      <c r="BE3" s="2244"/>
      <c r="BF3" s="2244"/>
      <c r="BG3" s="2244"/>
      <c r="BH3" s="2244"/>
      <c r="BI3" s="2244"/>
      <c r="BJ3" s="2244"/>
      <c r="BK3" s="2244"/>
      <c r="BL3" s="2244"/>
      <c r="BM3" s="2244"/>
      <c r="BN3" s="2244"/>
      <c r="BO3" s="2244"/>
      <c r="BP3" s="2244"/>
      <c r="BQ3" s="2244"/>
      <c r="BR3" s="2244"/>
      <c r="BS3" s="2244"/>
      <c r="BT3" s="2244"/>
      <c r="BU3" s="2244"/>
      <c r="BV3" s="2244"/>
      <c r="BW3" s="2244"/>
      <c r="BX3" s="2589"/>
      <c r="BY3" s="2589"/>
      <c r="BZ3" s="2589"/>
      <c r="CA3" s="2589"/>
      <c r="CB3" s="2589"/>
      <c r="CC3" s="2589"/>
      <c r="CD3" s="2589"/>
      <c r="CE3" s="2589"/>
      <c r="CF3" s="2589"/>
      <c r="CG3" s="2588"/>
      <c r="CH3" s="2448"/>
      <c r="CI3" s="2289"/>
      <c r="CJ3" s="2588"/>
      <c r="CK3" s="2588"/>
      <c r="CS3" s="2591"/>
    </row>
    <row r="4" spans="1:119" ht="19.5" customHeight="1">
      <c r="C4" s="2894"/>
      <c r="D4" s="2410" t="s">
        <v>195</v>
      </c>
      <c r="E4" s="2410"/>
      <c r="F4" s="2410" t="s">
        <v>196</v>
      </c>
      <c r="G4" s="2408" t="s">
        <v>196</v>
      </c>
      <c r="H4" s="2408" t="s">
        <v>196</v>
      </c>
      <c r="I4" s="2410" t="s">
        <v>196</v>
      </c>
      <c r="J4" s="2410" t="s">
        <v>197</v>
      </c>
      <c r="K4" s="2410" t="s">
        <v>197</v>
      </c>
      <c r="L4" s="2410" t="s">
        <v>197</v>
      </c>
      <c r="M4" s="2410" t="s">
        <v>197</v>
      </c>
      <c r="N4" s="2410" t="s">
        <v>198</v>
      </c>
      <c r="O4" s="2289"/>
      <c r="P4" s="2289"/>
      <c r="Q4" s="2289"/>
      <c r="R4" s="2289"/>
      <c r="S4" s="2289"/>
      <c r="T4" s="2289"/>
      <c r="U4" s="2289"/>
      <c r="V4" s="2289"/>
      <c r="W4" s="2244"/>
      <c r="X4" s="2244"/>
      <c r="Y4" s="2244"/>
      <c r="Z4" s="2244"/>
      <c r="AA4" s="2244"/>
      <c r="AB4" s="2244"/>
      <c r="AC4" s="2244"/>
      <c r="AD4" s="2244"/>
      <c r="AE4" s="2244"/>
      <c r="AF4" s="2244"/>
      <c r="AG4" s="2244"/>
      <c r="AH4" s="2244"/>
      <c r="AI4" s="2244"/>
      <c r="AJ4" s="2244"/>
      <c r="AK4" s="2244"/>
      <c r="AL4" s="2244"/>
      <c r="AM4" s="2244"/>
      <c r="AN4" s="2244"/>
      <c r="AO4" s="2244"/>
      <c r="AP4" s="2244"/>
      <c r="AQ4" s="2590"/>
      <c r="AR4" s="2244"/>
      <c r="AS4" s="2244"/>
      <c r="AT4" s="2244"/>
      <c r="AU4" s="2244"/>
      <c r="AV4" s="2244"/>
      <c r="AW4" s="2244"/>
      <c r="AX4" s="2244"/>
      <c r="AY4" s="2244"/>
      <c r="AZ4" s="2244"/>
      <c r="BA4" s="2244"/>
      <c r="BB4" s="2244"/>
      <c r="BC4" s="2244"/>
      <c r="BD4" s="2244"/>
      <c r="BE4" s="2244"/>
      <c r="BF4" s="2244"/>
      <c r="BG4" s="2244"/>
      <c r="BH4" s="2244"/>
      <c r="BI4" s="2244"/>
      <c r="BJ4" s="2244"/>
      <c r="BK4" s="2244"/>
      <c r="BL4" s="2244"/>
      <c r="BM4" s="2244"/>
      <c r="BN4" s="2244"/>
      <c r="BO4" s="2244"/>
      <c r="BP4" s="2244"/>
      <c r="BQ4" s="2244"/>
      <c r="BR4" s="2244"/>
      <c r="BS4" s="2244"/>
      <c r="BT4" s="2244"/>
      <c r="BU4" s="2244"/>
      <c r="BV4" s="2244"/>
      <c r="BW4" s="2244"/>
      <c r="BX4" s="2589"/>
      <c r="BY4" s="2589"/>
      <c r="BZ4" s="2589"/>
      <c r="CA4" s="2589"/>
      <c r="CB4" s="2589"/>
      <c r="CC4" s="2589"/>
      <c r="CD4" s="2589"/>
      <c r="CE4" s="2589"/>
      <c r="CF4" s="2589"/>
      <c r="CG4" s="2588"/>
      <c r="CH4" s="2448"/>
      <c r="CI4" s="2289"/>
      <c r="CJ4" s="2588"/>
      <c r="CK4" s="2588"/>
    </row>
    <row r="5" spans="1:119" ht="15" customHeight="1">
      <c r="C5" s="2901" t="s">
        <v>199</v>
      </c>
      <c r="D5" s="2586" t="s">
        <v>200</v>
      </c>
      <c r="E5" s="2586"/>
      <c r="F5" s="2586" t="s">
        <v>200</v>
      </c>
      <c r="G5" s="2587" t="s">
        <v>200</v>
      </c>
      <c r="H5" s="2586" t="s">
        <v>200</v>
      </c>
      <c r="I5" s="2585"/>
      <c r="J5" s="2569"/>
      <c r="K5" s="2569"/>
      <c r="L5" s="2569"/>
      <c r="M5" s="2569"/>
      <c r="N5" s="2569"/>
      <c r="O5" s="2569"/>
      <c r="P5" s="2569"/>
      <c r="Q5" s="2569"/>
      <c r="R5" s="2569"/>
      <c r="S5" s="2569"/>
      <c r="T5" s="2569"/>
      <c r="U5" s="2569"/>
      <c r="V5" s="2569"/>
      <c r="W5" s="2570"/>
      <c r="X5" s="2570"/>
      <c r="Y5" s="2570"/>
      <c r="Z5" s="2570"/>
      <c r="AA5" s="2570"/>
      <c r="AB5" s="2570"/>
      <c r="AC5" s="2570"/>
      <c r="AD5" s="2570"/>
      <c r="AE5" s="2570"/>
      <c r="AF5" s="2570"/>
      <c r="AG5" s="2570"/>
      <c r="AH5" s="2570"/>
      <c r="AI5" s="2570"/>
      <c r="AJ5" s="2570"/>
      <c r="AK5" s="2570"/>
      <c r="AL5" s="2570"/>
      <c r="AM5" s="2570"/>
      <c r="AN5" s="2570"/>
      <c r="AO5" s="2570"/>
      <c r="AP5" s="2570"/>
      <c r="AQ5" s="2570"/>
      <c r="AR5" s="2570"/>
      <c r="AS5" s="2570"/>
      <c r="AT5" s="2570"/>
      <c r="AU5" s="2570"/>
      <c r="AV5" s="2570"/>
      <c r="AW5" s="2570"/>
      <c r="AX5" s="2570"/>
      <c r="AY5" s="2570"/>
      <c r="AZ5" s="2570"/>
      <c r="BA5" s="2570"/>
      <c r="BB5" s="2570"/>
      <c r="BC5" s="2570"/>
      <c r="BD5" s="2570"/>
      <c r="BE5" s="2570"/>
      <c r="BF5" s="2570"/>
      <c r="BG5" s="2570"/>
      <c r="BH5" s="2570"/>
      <c r="BI5" s="2570"/>
      <c r="BJ5" s="2570"/>
      <c r="BK5" s="2570"/>
      <c r="BL5" s="2570"/>
      <c r="BM5" s="2570"/>
      <c r="BN5" s="2570"/>
      <c r="BO5" s="2570"/>
      <c r="BP5" s="2570"/>
      <c r="BQ5" s="2570"/>
      <c r="BR5" s="2570"/>
      <c r="BS5" s="2570"/>
      <c r="BT5" s="2570"/>
      <c r="BU5" s="2570"/>
      <c r="BV5" s="2570"/>
      <c r="BW5" s="2570"/>
      <c r="BX5" s="2569"/>
      <c r="BY5" s="2569"/>
      <c r="BZ5" s="2569"/>
      <c r="CA5" s="2569"/>
      <c r="CB5" s="2569"/>
      <c r="CC5" s="2569"/>
      <c r="CD5" s="2569"/>
      <c r="CE5" s="2569"/>
      <c r="CF5" s="2569"/>
      <c r="CG5" s="2566"/>
      <c r="CH5" s="2568"/>
      <c r="CI5" s="2567"/>
      <c r="CJ5" s="2566"/>
      <c r="CK5" s="2566"/>
    </row>
    <row r="6" spans="1:119" ht="15" customHeight="1">
      <c r="C6" s="2901"/>
      <c r="D6" s="2586" t="s">
        <v>40</v>
      </c>
      <c r="E6" s="2586"/>
      <c r="F6" s="2586" t="s">
        <v>40</v>
      </c>
      <c r="G6" s="2587" t="s">
        <v>40</v>
      </c>
      <c r="H6" s="2586" t="s">
        <v>40</v>
      </c>
      <c r="I6" s="2585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70"/>
      <c r="X6" s="2570"/>
      <c r="Y6" s="2570"/>
      <c r="Z6" s="2570"/>
      <c r="AA6" s="2570"/>
      <c r="AB6" s="2570"/>
      <c r="AC6" s="2570"/>
      <c r="AD6" s="2570"/>
      <c r="AE6" s="2570"/>
      <c r="AF6" s="2570"/>
      <c r="AG6" s="2570"/>
      <c r="AH6" s="2570"/>
      <c r="AI6" s="2570"/>
      <c r="AJ6" s="2570"/>
      <c r="AK6" s="2570"/>
      <c r="AL6" s="2570"/>
      <c r="AM6" s="2570"/>
      <c r="AN6" s="2570"/>
      <c r="AO6" s="2570"/>
      <c r="AP6" s="2570"/>
      <c r="AQ6" s="2570"/>
      <c r="AR6" s="2570"/>
      <c r="AS6" s="2570"/>
      <c r="AT6" s="2570"/>
      <c r="AU6" s="2570"/>
      <c r="AV6" s="2570"/>
      <c r="AW6" s="2570"/>
      <c r="AX6" s="2570"/>
      <c r="AY6" s="2570"/>
      <c r="AZ6" s="2570"/>
      <c r="BA6" s="2570"/>
      <c r="BB6" s="2570"/>
      <c r="BC6" s="2570"/>
      <c r="BD6" s="2570"/>
      <c r="BE6" s="2570"/>
      <c r="BF6" s="2570"/>
      <c r="BG6" s="2570"/>
      <c r="BH6" s="2570"/>
      <c r="BI6" s="2570"/>
      <c r="BJ6" s="2570"/>
      <c r="BK6" s="2570"/>
      <c r="BL6" s="2570"/>
      <c r="BM6" s="2570"/>
      <c r="BN6" s="2570"/>
      <c r="BO6" s="2570"/>
      <c r="BP6" s="2570"/>
      <c r="BQ6" s="2570"/>
      <c r="BR6" s="2570"/>
      <c r="BS6" s="2570"/>
      <c r="BT6" s="2570"/>
      <c r="BU6" s="2570"/>
      <c r="BV6" s="2570"/>
      <c r="BW6" s="2570"/>
      <c r="BX6" s="2569"/>
      <c r="BY6" s="2569"/>
      <c r="BZ6" s="2569"/>
      <c r="CA6" s="2569"/>
      <c r="CB6" s="2569"/>
      <c r="CC6" s="2569"/>
      <c r="CD6" s="2569"/>
      <c r="CE6" s="2569"/>
      <c r="CF6" s="2569"/>
      <c r="CG6" s="2566"/>
      <c r="CH6" s="2568"/>
      <c r="CI6" s="2567"/>
      <c r="CJ6" s="2566"/>
      <c r="CK6" s="2566"/>
    </row>
    <row r="7" spans="1:119" ht="15" customHeight="1">
      <c r="C7" s="2901"/>
      <c r="D7" s="2586" t="s">
        <v>201</v>
      </c>
      <c r="E7" s="2586"/>
      <c r="F7" s="2586" t="s">
        <v>201</v>
      </c>
      <c r="G7" s="2587" t="s">
        <v>201</v>
      </c>
      <c r="H7" s="2586" t="s">
        <v>201</v>
      </c>
      <c r="I7" s="2585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2570"/>
      <c r="AH7" s="2570"/>
      <c r="AI7" s="2570"/>
      <c r="AJ7" s="2570"/>
      <c r="AK7" s="2570"/>
      <c r="AL7" s="2570"/>
      <c r="AM7" s="2570"/>
      <c r="AN7" s="2570"/>
      <c r="AO7" s="2570"/>
      <c r="AP7" s="2570"/>
      <c r="AQ7" s="2570"/>
      <c r="AR7" s="2570"/>
      <c r="AS7" s="2570"/>
      <c r="AT7" s="2570"/>
      <c r="AU7" s="2570"/>
      <c r="AV7" s="2570"/>
      <c r="AW7" s="2570"/>
      <c r="AX7" s="2570"/>
      <c r="AY7" s="2570"/>
      <c r="AZ7" s="2570"/>
      <c r="BA7" s="2570"/>
      <c r="BB7" s="2570"/>
      <c r="BC7" s="2570"/>
      <c r="BD7" s="2570"/>
      <c r="BE7" s="2570"/>
      <c r="BF7" s="2570"/>
      <c r="BG7" s="2570"/>
      <c r="BH7" s="2570"/>
      <c r="BI7" s="2570"/>
      <c r="BJ7" s="2570"/>
      <c r="BK7" s="2570"/>
      <c r="BL7" s="2570"/>
      <c r="BM7" s="2570"/>
      <c r="BN7" s="2570"/>
      <c r="BO7" s="2570"/>
      <c r="BP7" s="2570"/>
      <c r="BQ7" s="2570"/>
      <c r="BR7" s="2570"/>
      <c r="BS7" s="2570"/>
      <c r="BT7" s="2570"/>
      <c r="BU7" s="2570"/>
      <c r="BV7" s="2570"/>
      <c r="BW7" s="2570"/>
      <c r="BX7" s="2569"/>
      <c r="BY7" s="2569"/>
      <c r="BZ7" s="2569"/>
      <c r="CA7" s="2569"/>
      <c r="CB7" s="2569"/>
      <c r="CC7" s="2569"/>
      <c r="CD7" s="2569"/>
      <c r="CE7" s="2569"/>
      <c r="CF7" s="2569"/>
      <c r="CG7" s="2566"/>
      <c r="CH7" s="2568"/>
      <c r="CI7" s="2567"/>
      <c r="CJ7" s="2566"/>
      <c r="CK7" s="2566"/>
    </row>
    <row r="8" spans="1:119" ht="15" customHeight="1">
      <c r="C8" s="2902" t="s">
        <v>202</v>
      </c>
      <c r="D8" s="2311" t="s">
        <v>203</v>
      </c>
      <c r="E8" s="2311"/>
      <c r="F8" s="2311" t="s">
        <v>203</v>
      </c>
      <c r="G8" s="2311" t="s">
        <v>203</v>
      </c>
      <c r="H8" s="2318" t="s">
        <v>203</v>
      </c>
      <c r="I8" s="2311" t="s">
        <v>203</v>
      </c>
      <c r="J8" s="2583" t="s">
        <v>203</v>
      </c>
      <c r="K8" s="2289"/>
      <c r="L8" s="2289"/>
      <c r="M8" s="2569"/>
      <c r="N8" s="2569"/>
      <c r="O8" s="2569"/>
      <c r="P8" s="2569"/>
      <c r="Q8" s="2569"/>
      <c r="R8" s="2569"/>
      <c r="S8" s="2569"/>
      <c r="T8" s="2569"/>
      <c r="U8" s="2569"/>
      <c r="V8" s="2569"/>
      <c r="W8" s="2570"/>
      <c r="X8" s="2570"/>
      <c r="Y8" s="2570"/>
      <c r="Z8" s="2570"/>
      <c r="AA8" s="2570"/>
      <c r="AB8" s="2570"/>
      <c r="AC8" s="2570"/>
      <c r="AD8" s="2570"/>
      <c r="AE8" s="2570"/>
      <c r="AF8" s="2570"/>
      <c r="AG8" s="2570"/>
      <c r="AH8" s="2570"/>
      <c r="AI8" s="2570"/>
      <c r="AJ8" s="2570"/>
      <c r="AK8" s="2570"/>
      <c r="AL8" s="2570"/>
      <c r="AM8" s="2570"/>
      <c r="AN8" s="2570"/>
      <c r="AO8" s="2570"/>
      <c r="AP8" s="2570"/>
      <c r="AQ8" s="2570"/>
      <c r="AR8" s="2570"/>
      <c r="AS8" s="2570"/>
      <c r="AT8" s="2570"/>
      <c r="AU8" s="2570"/>
      <c r="AV8" s="2570"/>
      <c r="AW8" s="2570"/>
      <c r="AX8" s="2570"/>
      <c r="AY8" s="2570"/>
      <c r="AZ8" s="2570"/>
      <c r="BA8" s="2570"/>
      <c r="BB8" s="2570"/>
      <c r="BC8" s="2570"/>
      <c r="BD8" s="2570"/>
      <c r="BE8" s="2570"/>
      <c r="BF8" s="2570"/>
      <c r="BG8" s="2570"/>
      <c r="BH8" s="2570"/>
      <c r="BI8" s="2570"/>
      <c r="BJ8" s="2570"/>
      <c r="BK8" s="2570"/>
      <c r="BL8" s="2570"/>
      <c r="BM8" s="2570"/>
      <c r="BN8" s="2570"/>
      <c r="BO8" s="2570"/>
      <c r="BP8" s="2570"/>
      <c r="BQ8" s="2570"/>
      <c r="BR8" s="2570"/>
      <c r="BS8" s="2570"/>
      <c r="BT8" s="2570"/>
      <c r="BU8" s="2570"/>
      <c r="BV8" s="2570"/>
      <c r="BW8" s="2570"/>
      <c r="BX8" s="2569"/>
      <c r="BY8" s="2569"/>
      <c r="BZ8" s="2569"/>
      <c r="CA8" s="2569"/>
      <c r="CB8" s="2569"/>
      <c r="CC8" s="2569"/>
      <c r="CD8" s="2569"/>
      <c r="CE8" s="2569"/>
      <c r="CF8" s="2569"/>
      <c r="CG8" s="2566"/>
      <c r="CH8" s="2568"/>
      <c r="CI8" s="2567"/>
      <c r="CJ8" s="2566"/>
      <c r="CK8" s="2566"/>
    </row>
    <row r="9" spans="1:119" ht="15" customHeight="1">
      <c r="C9" s="2902"/>
      <c r="D9" s="2311" t="s">
        <v>204</v>
      </c>
      <c r="E9" s="2311"/>
      <c r="F9" s="2311" t="s">
        <v>204</v>
      </c>
      <c r="G9" s="2311" t="s">
        <v>204</v>
      </c>
      <c r="H9" s="2318" t="s">
        <v>204</v>
      </c>
      <c r="I9" s="2583" t="s">
        <v>204</v>
      </c>
      <c r="J9" s="2583" t="s">
        <v>204</v>
      </c>
      <c r="K9" s="2584"/>
      <c r="L9" s="2584"/>
      <c r="M9" s="2569"/>
      <c r="N9" s="2569"/>
      <c r="O9" s="2569"/>
      <c r="P9" s="2569"/>
      <c r="Q9" s="2569"/>
      <c r="R9" s="2569"/>
      <c r="S9" s="2569"/>
      <c r="T9" s="2569"/>
      <c r="U9" s="2569"/>
      <c r="V9" s="2569"/>
      <c r="W9" s="2570"/>
      <c r="X9" s="2570"/>
      <c r="Y9" s="2570"/>
      <c r="Z9" s="2570"/>
      <c r="AA9" s="2570"/>
      <c r="AB9" s="2570"/>
      <c r="AC9" s="2570"/>
      <c r="AD9" s="2570"/>
      <c r="AE9" s="2570"/>
      <c r="AF9" s="2570"/>
      <c r="AG9" s="2570"/>
      <c r="AH9" s="2570"/>
      <c r="AI9" s="2570"/>
      <c r="AJ9" s="2570"/>
      <c r="AK9" s="2570"/>
      <c r="AL9" s="2570"/>
      <c r="AM9" s="2570"/>
      <c r="AN9" s="2570"/>
      <c r="AO9" s="2570"/>
      <c r="AP9" s="2570"/>
      <c r="AQ9" s="2570"/>
      <c r="AR9" s="2570"/>
      <c r="AS9" s="2570"/>
      <c r="AT9" s="2570"/>
      <c r="AU9" s="2570"/>
      <c r="AV9" s="2570"/>
      <c r="AW9" s="2570"/>
      <c r="AX9" s="2570"/>
      <c r="AY9" s="2570"/>
      <c r="AZ9" s="2570"/>
      <c r="BA9" s="2570"/>
      <c r="BB9" s="2570"/>
      <c r="BC9" s="2570"/>
      <c r="BD9" s="2570"/>
      <c r="BE9" s="2570"/>
      <c r="BF9" s="2570"/>
      <c r="BG9" s="2570"/>
      <c r="BH9" s="2570"/>
      <c r="BI9" s="2570"/>
      <c r="BJ9" s="2570"/>
      <c r="BK9" s="2570"/>
      <c r="BL9" s="2570"/>
      <c r="BM9" s="2570"/>
      <c r="BN9" s="2570"/>
      <c r="BO9" s="2570"/>
      <c r="BP9" s="2570"/>
      <c r="BQ9" s="2570"/>
      <c r="BR9" s="2570"/>
      <c r="BS9" s="2570"/>
      <c r="BT9" s="2570"/>
      <c r="BU9" s="2570"/>
      <c r="BV9" s="2570"/>
      <c r="BW9" s="2570"/>
      <c r="BX9" s="2569"/>
      <c r="BY9" s="2569"/>
      <c r="BZ9" s="2569"/>
      <c r="CA9" s="2569"/>
      <c r="CB9" s="2569"/>
      <c r="CC9" s="2569"/>
      <c r="CD9" s="2569"/>
      <c r="CE9" s="2569"/>
      <c r="CF9" s="2569"/>
      <c r="CG9" s="2566"/>
      <c r="CH9" s="2568"/>
      <c r="CI9" s="2567"/>
      <c r="CJ9" s="2566"/>
      <c r="CK9" s="2566"/>
    </row>
    <row r="10" spans="1:119" ht="15" customHeight="1">
      <c r="C10" s="2902"/>
      <c r="D10" s="2311" t="s">
        <v>205</v>
      </c>
      <c r="E10" s="2311"/>
      <c r="F10" s="2311" t="s">
        <v>206</v>
      </c>
      <c r="G10" s="2311" t="s">
        <v>206</v>
      </c>
      <c r="H10" s="2318" t="s">
        <v>207</v>
      </c>
      <c r="I10" s="2583" t="s">
        <v>207</v>
      </c>
      <c r="J10" s="2583" t="s">
        <v>208</v>
      </c>
      <c r="K10" s="2569"/>
      <c r="L10" s="2569"/>
      <c r="M10" s="2569"/>
      <c r="N10" s="2569"/>
      <c r="O10" s="2569"/>
      <c r="P10" s="2569"/>
      <c r="Q10" s="2569"/>
      <c r="R10" s="2569"/>
      <c r="S10" s="2569"/>
      <c r="T10" s="2569"/>
      <c r="U10" s="2569"/>
      <c r="V10" s="2569"/>
      <c r="W10" s="2570"/>
      <c r="X10" s="2570"/>
      <c r="Y10" s="2570"/>
      <c r="Z10" s="2570"/>
      <c r="AA10" s="2570"/>
      <c r="AB10" s="2570"/>
      <c r="AC10" s="2570"/>
      <c r="AD10" s="2570"/>
      <c r="AE10" s="2570"/>
      <c r="AF10" s="2570"/>
      <c r="AG10" s="2570"/>
      <c r="AH10" s="2570"/>
      <c r="AI10" s="2570"/>
      <c r="AJ10" s="2570"/>
      <c r="AK10" s="2570"/>
      <c r="AL10" s="2570"/>
      <c r="AM10" s="2570"/>
      <c r="AN10" s="2570"/>
      <c r="AO10" s="2570"/>
      <c r="AP10" s="2570"/>
      <c r="AQ10" s="2570"/>
      <c r="AR10" s="2570"/>
      <c r="AS10" s="2570"/>
      <c r="AT10" s="2570"/>
      <c r="AU10" s="2570"/>
      <c r="AV10" s="2570"/>
      <c r="AW10" s="2570"/>
      <c r="AX10" s="2570"/>
      <c r="AY10" s="2570"/>
      <c r="AZ10" s="2570"/>
      <c r="BA10" s="2570"/>
      <c r="BB10" s="2570"/>
      <c r="BC10" s="2570"/>
      <c r="BD10" s="2570"/>
      <c r="BE10" s="2570"/>
      <c r="BF10" s="2570"/>
      <c r="BG10" s="2570"/>
      <c r="BH10" s="2570"/>
      <c r="BI10" s="2570"/>
      <c r="BJ10" s="2570"/>
      <c r="BK10" s="2570"/>
      <c r="BL10" s="2570"/>
      <c r="BM10" s="2570"/>
      <c r="BN10" s="2570"/>
      <c r="BO10" s="2570"/>
      <c r="BP10" s="2570"/>
      <c r="BQ10" s="2570"/>
      <c r="BR10" s="2570"/>
      <c r="BS10" s="2570"/>
      <c r="BT10" s="2570"/>
      <c r="BU10" s="2570"/>
      <c r="BV10" s="2570"/>
      <c r="BW10" s="2570"/>
      <c r="BX10" s="2569"/>
      <c r="BY10" s="2569"/>
      <c r="BZ10" s="2569"/>
      <c r="CA10" s="2569"/>
      <c r="CB10" s="2569"/>
      <c r="CC10" s="2569"/>
      <c r="CD10" s="2569"/>
      <c r="CE10" s="2569"/>
      <c r="CF10" s="2569"/>
      <c r="CG10" s="2566"/>
      <c r="CH10" s="2568"/>
      <c r="CI10" s="2567"/>
      <c r="CJ10" s="2566"/>
      <c r="CK10" s="2566"/>
    </row>
    <row r="11" spans="1:119" ht="15" customHeight="1">
      <c r="C11" s="2903" t="s">
        <v>209</v>
      </c>
      <c r="D11" s="2344" t="s">
        <v>210</v>
      </c>
      <c r="E11" s="2344"/>
      <c r="F11" s="2344" t="s">
        <v>210</v>
      </c>
      <c r="G11" s="2352"/>
      <c r="H11" s="2344" t="s">
        <v>210</v>
      </c>
      <c r="I11" s="2344" t="s">
        <v>210</v>
      </c>
      <c r="J11" s="2344" t="s">
        <v>210</v>
      </c>
      <c r="K11" s="2582" t="s">
        <v>210</v>
      </c>
      <c r="L11" s="2569"/>
      <c r="M11" s="2569"/>
      <c r="N11" s="2569"/>
      <c r="O11" s="2569"/>
      <c r="P11" s="2569"/>
      <c r="Q11" s="2569"/>
      <c r="R11" s="2569"/>
      <c r="S11" s="2569"/>
      <c r="T11" s="2569"/>
      <c r="U11" s="2569"/>
      <c r="V11" s="2569"/>
      <c r="W11" s="2570"/>
      <c r="X11" s="2570"/>
      <c r="Y11" s="2570"/>
      <c r="Z11" s="2570"/>
      <c r="AA11" s="2570"/>
      <c r="AB11" s="2570"/>
      <c r="AC11" s="2570"/>
      <c r="AD11" s="2570"/>
      <c r="AE11" s="2570"/>
      <c r="AF11" s="2570"/>
      <c r="AG11" s="2570"/>
      <c r="AH11" s="2570"/>
      <c r="AI11" s="2570"/>
      <c r="AJ11" s="2570"/>
      <c r="AK11" s="2570"/>
      <c r="AL11" s="2570"/>
      <c r="AM11" s="2570"/>
      <c r="AN11" s="2570"/>
      <c r="AO11" s="2570"/>
      <c r="AP11" s="2570"/>
      <c r="AQ11" s="2570"/>
      <c r="AR11" s="2570"/>
      <c r="AS11" s="2570"/>
      <c r="AT11" s="2570"/>
      <c r="AU11" s="2570"/>
      <c r="AV11" s="2570"/>
      <c r="AW11" s="2570"/>
      <c r="AX11" s="2570"/>
      <c r="AY11" s="2570"/>
      <c r="AZ11" s="2570"/>
      <c r="BA11" s="2570"/>
      <c r="BB11" s="2570"/>
      <c r="BC11" s="2570"/>
      <c r="BD11" s="2570"/>
      <c r="BE11" s="2570"/>
      <c r="BF11" s="2570"/>
      <c r="BG11" s="2570"/>
      <c r="BH11" s="2570"/>
      <c r="BI11" s="2570"/>
      <c r="BJ11" s="2570"/>
      <c r="BK11" s="2570"/>
      <c r="BL11" s="2570"/>
      <c r="BM11" s="2570"/>
      <c r="BN11" s="2570"/>
      <c r="BO11" s="2570"/>
      <c r="BP11" s="2570"/>
      <c r="BQ11" s="2570"/>
      <c r="BR11" s="2570"/>
      <c r="BS11" s="2570"/>
      <c r="BT11" s="2570"/>
      <c r="BU11" s="2570"/>
      <c r="BV11" s="2570"/>
      <c r="BW11" s="2570"/>
      <c r="BX11" s="2569"/>
      <c r="BY11" s="2569"/>
      <c r="BZ11" s="2569"/>
      <c r="CA11" s="2569"/>
      <c r="CB11" s="2569"/>
      <c r="CC11" s="2569"/>
      <c r="CD11" s="2569"/>
      <c r="CE11" s="2569"/>
      <c r="CF11" s="2569"/>
      <c r="CG11" s="2566"/>
      <c r="CH11" s="2568"/>
      <c r="CI11" s="2567"/>
      <c r="CJ11" s="2566"/>
      <c r="CK11" s="2566"/>
    </row>
    <row r="12" spans="1:119" ht="15" customHeight="1">
      <c r="C12" s="2903"/>
      <c r="D12" s="2562" t="s">
        <v>211</v>
      </c>
      <c r="E12" s="2562"/>
      <c r="F12" s="2562" t="s">
        <v>211</v>
      </c>
      <c r="G12" s="2581" t="s">
        <v>211</v>
      </c>
      <c r="H12" s="2562"/>
      <c r="I12" s="2562"/>
      <c r="J12" s="2562"/>
      <c r="K12" s="2562"/>
      <c r="L12" s="2569"/>
      <c r="M12" s="2569"/>
      <c r="N12" s="2569"/>
      <c r="O12" s="2569"/>
      <c r="P12" s="2569"/>
      <c r="Q12" s="2569"/>
      <c r="R12" s="2569"/>
      <c r="S12" s="2569"/>
      <c r="T12" s="2569"/>
      <c r="U12" s="2569"/>
      <c r="V12" s="2569"/>
      <c r="W12" s="2570"/>
      <c r="X12" s="2570"/>
      <c r="Y12" s="2570"/>
      <c r="Z12" s="2570"/>
      <c r="AA12" s="2570"/>
      <c r="AB12" s="2570"/>
      <c r="AC12" s="2570"/>
      <c r="AD12" s="2570"/>
      <c r="AE12" s="2570"/>
      <c r="AF12" s="2570"/>
      <c r="AG12" s="2570"/>
      <c r="AH12" s="2570"/>
      <c r="AI12" s="2570"/>
      <c r="AJ12" s="2570"/>
      <c r="AK12" s="2570"/>
      <c r="AL12" s="2570"/>
      <c r="AM12" s="2570"/>
      <c r="AN12" s="2570"/>
      <c r="AO12" s="2570"/>
      <c r="AP12" s="2570"/>
      <c r="AQ12" s="2570"/>
      <c r="AR12" s="2570"/>
      <c r="AS12" s="2570"/>
      <c r="AT12" s="2570"/>
      <c r="AU12" s="2570"/>
      <c r="AV12" s="2570"/>
      <c r="AW12" s="2570"/>
      <c r="AX12" s="2570"/>
      <c r="AY12" s="2570"/>
      <c r="AZ12" s="2570"/>
      <c r="BA12" s="2570"/>
      <c r="BB12" s="2570"/>
      <c r="BC12" s="2570"/>
      <c r="BD12" s="2570"/>
      <c r="BE12" s="2570"/>
      <c r="BF12" s="2570"/>
      <c r="BG12" s="2570"/>
      <c r="BH12" s="2570"/>
      <c r="BI12" s="2570"/>
      <c r="BJ12" s="2570"/>
      <c r="BK12" s="2570"/>
      <c r="BL12" s="2570"/>
      <c r="BM12" s="2570"/>
      <c r="BN12" s="2570"/>
      <c r="BO12" s="2570"/>
      <c r="BP12" s="2570"/>
      <c r="BQ12" s="2570"/>
      <c r="BR12" s="2570"/>
      <c r="BS12" s="2570"/>
      <c r="BT12" s="2570"/>
      <c r="BU12" s="2570"/>
      <c r="BV12" s="2570"/>
      <c r="BW12" s="2570"/>
      <c r="BX12" s="2569"/>
      <c r="BY12" s="2569"/>
      <c r="BZ12" s="2569"/>
      <c r="CA12" s="2569"/>
      <c r="CB12" s="2569"/>
      <c r="CC12" s="2569"/>
      <c r="CD12" s="2569"/>
      <c r="CE12" s="2569"/>
      <c r="CF12" s="2569"/>
      <c r="CG12" s="2566"/>
      <c r="CH12" s="2568"/>
      <c r="CI12" s="2567"/>
      <c r="CJ12" s="2566"/>
      <c r="CK12" s="2566"/>
    </row>
    <row r="13" spans="1:119" ht="15" customHeight="1">
      <c r="C13" s="2903"/>
      <c r="D13" s="2562" t="s">
        <v>212</v>
      </c>
      <c r="E13" s="2562"/>
      <c r="F13" s="2562" t="s">
        <v>212</v>
      </c>
      <c r="G13" s="2581" t="s">
        <v>212</v>
      </c>
      <c r="H13" s="2562" t="s">
        <v>213</v>
      </c>
      <c r="I13" s="2562" t="s">
        <v>213</v>
      </c>
      <c r="J13" s="2562" t="s">
        <v>213</v>
      </c>
      <c r="K13" s="2580" t="s">
        <v>213</v>
      </c>
      <c r="L13" s="2569"/>
      <c r="M13" s="2569"/>
      <c r="N13" s="2569"/>
      <c r="O13" s="2569"/>
      <c r="P13" s="2569"/>
      <c r="Q13" s="2569"/>
      <c r="R13" s="2569"/>
      <c r="S13" s="2569"/>
      <c r="T13" s="2569"/>
      <c r="U13" s="2569"/>
      <c r="V13" s="2569"/>
      <c r="W13" s="2570"/>
      <c r="X13" s="2570"/>
      <c r="Y13" s="2570"/>
      <c r="Z13" s="2570"/>
      <c r="AA13" s="2570"/>
      <c r="AB13" s="2570"/>
      <c r="AC13" s="2570"/>
      <c r="AD13" s="2570"/>
      <c r="AE13" s="2570"/>
      <c r="AF13" s="2570"/>
      <c r="AG13" s="2570"/>
      <c r="AH13" s="2570"/>
      <c r="AI13" s="2570"/>
      <c r="AJ13" s="2570"/>
      <c r="AK13" s="2570"/>
      <c r="AL13" s="2570"/>
      <c r="AM13" s="2570"/>
      <c r="AN13" s="2570"/>
      <c r="AO13" s="2570"/>
      <c r="AP13" s="2570"/>
      <c r="AQ13" s="2570"/>
      <c r="AR13" s="2570"/>
      <c r="AS13" s="2570"/>
      <c r="AT13" s="2570"/>
      <c r="AU13" s="2570"/>
      <c r="AV13" s="2570"/>
      <c r="AW13" s="2570"/>
      <c r="AX13" s="2570"/>
      <c r="AY13" s="2570"/>
      <c r="AZ13" s="2570"/>
      <c r="BA13" s="2570"/>
      <c r="BB13" s="2570"/>
      <c r="BC13" s="2570"/>
      <c r="BD13" s="2570"/>
      <c r="BE13" s="2570"/>
      <c r="BF13" s="2570"/>
      <c r="BG13" s="2570"/>
      <c r="BH13" s="2570"/>
      <c r="BI13" s="2570"/>
      <c r="BJ13" s="2570"/>
      <c r="BK13" s="2570"/>
      <c r="BL13" s="2570"/>
      <c r="BM13" s="2570"/>
      <c r="BN13" s="2570"/>
      <c r="BO13" s="2570"/>
      <c r="BP13" s="2570"/>
      <c r="BQ13" s="2570"/>
      <c r="BR13" s="2570"/>
      <c r="BS13" s="2570"/>
      <c r="BT13" s="2570"/>
      <c r="BU13" s="2570"/>
      <c r="BV13" s="2570"/>
      <c r="BW13" s="2570"/>
      <c r="BX13" s="2569"/>
      <c r="BY13" s="2569"/>
      <c r="BZ13" s="2569"/>
      <c r="CA13" s="2569"/>
      <c r="CB13" s="2569"/>
      <c r="CC13" s="2569"/>
      <c r="CD13" s="2569"/>
      <c r="CE13" s="2569"/>
      <c r="CF13" s="2569"/>
      <c r="CG13" s="2566"/>
      <c r="CH13" s="2568"/>
      <c r="CI13" s="2567"/>
      <c r="CJ13" s="2566"/>
      <c r="CK13" s="2566"/>
    </row>
    <row r="14" spans="1:119" ht="15" customHeight="1">
      <c r="C14" s="2904" t="s">
        <v>214</v>
      </c>
      <c r="D14" s="2579"/>
      <c r="E14" s="2579"/>
      <c r="F14" s="2579" t="s">
        <v>215</v>
      </c>
      <c r="G14" s="2579" t="s">
        <v>215</v>
      </c>
      <c r="H14" s="2579" t="s">
        <v>215</v>
      </c>
      <c r="I14" s="2579" t="s">
        <v>215</v>
      </c>
      <c r="J14" s="2579" t="s">
        <v>215</v>
      </c>
      <c r="K14" s="2579" t="s">
        <v>215</v>
      </c>
      <c r="L14" s="2552"/>
      <c r="M14" s="2578" t="s">
        <v>215</v>
      </c>
      <c r="N14" s="2578" t="s">
        <v>215</v>
      </c>
      <c r="O14" s="2552"/>
      <c r="P14" s="2552"/>
      <c r="Q14" s="2552"/>
      <c r="R14" s="2552"/>
      <c r="S14" s="2552"/>
      <c r="T14" s="2552"/>
      <c r="U14" s="2552"/>
      <c r="V14" s="2552"/>
      <c r="W14" s="2561"/>
      <c r="X14" s="2561"/>
      <c r="Y14" s="2561"/>
      <c r="Z14" s="2561"/>
      <c r="AA14" s="2561"/>
      <c r="AB14" s="2561"/>
      <c r="AC14" s="2561"/>
      <c r="AD14" s="2561"/>
      <c r="AE14" s="2561"/>
      <c r="AF14" s="2561"/>
      <c r="AG14" s="2561"/>
      <c r="AH14" s="2561"/>
      <c r="AI14" s="2561"/>
      <c r="AJ14" s="2561"/>
      <c r="AK14" s="2561"/>
      <c r="AL14" s="2561"/>
      <c r="AM14" s="2561"/>
      <c r="AN14" s="2561"/>
      <c r="AO14" s="2561"/>
      <c r="AP14" s="2561"/>
      <c r="AQ14" s="2561"/>
      <c r="AR14" s="2561"/>
      <c r="AS14" s="2561"/>
      <c r="AT14" s="2561"/>
      <c r="AU14" s="2561"/>
      <c r="AV14" s="2561"/>
      <c r="AW14" s="2561"/>
      <c r="AX14" s="2561"/>
      <c r="AY14" s="2561"/>
      <c r="AZ14" s="2561"/>
      <c r="BA14" s="2561"/>
      <c r="BB14" s="2561"/>
      <c r="BC14" s="2561"/>
      <c r="BD14" s="2561"/>
      <c r="BE14" s="2561"/>
      <c r="BF14" s="2561"/>
      <c r="BG14" s="2561"/>
      <c r="BH14" s="2561"/>
      <c r="BI14" s="2561"/>
      <c r="BJ14" s="2561"/>
      <c r="BK14" s="2561"/>
      <c r="BL14" s="2561"/>
      <c r="BM14" s="2561"/>
      <c r="BN14" s="2561"/>
      <c r="BO14" s="2561"/>
      <c r="BP14" s="2561"/>
      <c r="BQ14" s="2561"/>
      <c r="BR14" s="2561"/>
      <c r="BS14" s="2561"/>
      <c r="BT14" s="2561"/>
      <c r="BU14" s="2561"/>
      <c r="BV14" s="2561"/>
      <c r="BW14" s="2561"/>
      <c r="BX14" s="2564"/>
      <c r="BY14" s="2564"/>
      <c r="BZ14" s="2564"/>
      <c r="CA14" s="2564"/>
      <c r="CB14" s="2564"/>
      <c r="CC14" s="2564"/>
      <c r="CD14" s="2564"/>
      <c r="CE14" s="2564"/>
      <c r="CF14" s="2564"/>
      <c r="CG14" s="2563"/>
      <c r="CH14" s="2551"/>
      <c r="CI14" s="2552"/>
      <c r="CJ14" s="2563"/>
      <c r="CK14" s="2563"/>
    </row>
    <row r="15" spans="1:119" ht="15" customHeight="1">
      <c r="C15" s="2904"/>
      <c r="D15" s="2579"/>
      <c r="E15" s="2579"/>
      <c r="F15" s="2579"/>
      <c r="G15" s="2579"/>
      <c r="H15" s="2579"/>
      <c r="I15" s="2579"/>
      <c r="J15" s="2579"/>
      <c r="K15" s="2579"/>
      <c r="L15" s="2552"/>
      <c r="M15" s="2578"/>
      <c r="N15" s="2578"/>
      <c r="O15" s="2552"/>
      <c r="P15" s="2552"/>
      <c r="Q15" s="2552" t="s">
        <v>216</v>
      </c>
      <c r="R15" s="2552" t="s">
        <v>216</v>
      </c>
      <c r="S15" s="2552"/>
      <c r="T15" s="2552"/>
      <c r="U15" s="2552"/>
      <c r="V15" s="2552"/>
      <c r="W15" s="2561"/>
      <c r="X15" s="2561"/>
      <c r="Y15" s="2561"/>
      <c r="Z15" s="2561"/>
      <c r="AA15" s="2561"/>
      <c r="AB15" s="2561"/>
      <c r="AC15" s="2561"/>
      <c r="AD15" s="2561"/>
      <c r="AE15" s="2561"/>
      <c r="AF15" s="2561"/>
      <c r="AG15" s="2561"/>
      <c r="AH15" s="2561"/>
      <c r="AI15" s="2561"/>
      <c r="AJ15" s="2561"/>
      <c r="AK15" s="2561"/>
      <c r="AL15" s="2561"/>
      <c r="AM15" s="2561"/>
      <c r="AN15" s="2561"/>
      <c r="AO15" s="2561"/>
      <c r="AP15" s="2561"/>
      <c r="AQ15" s="2561"/>
      <c r="AR15" s="2561"/>
      <c r="AS15" s="2561"/>
      <c r="AT15" s="2561"/>
      <c r="AU15" s="2561"/>
      <c r="AV15" s="2561"/>
      <c r="AW15" s="2561"/>
      <c r="AX15" s="2561"/>
      <c r="AY15" s="2561"/>
      <c r="AZ15" s="2561"/>
      <c r="BA15" s="2561"/>
      <c r="BB15" s="2561"/>
      <c r="BC15" s="2561"/>
      <c r="BD15" s="2561"/>
      <c r="BE15" s="2561"/>
      <c r="BF15" s="2561"/>
      <c r="BG15" s="2561"/>
      <c r="BH15" s="2561"/>
      <c r="BI15" s="2561"/>
      <c r="BJ15" s="2561"/>
      <c r="BK15" s="2561"/>
      <c r="BL15" s="2561"/>
      <c r="BM15" s="2561"/>
      <c r="BN15" s="2561"/>
      <c r="BO15" s="2561"/>
      <c r="BP15" s="2561"/>
      <c r="BQ15" s="2561"/>
      <c r="BR15" s="2561"/>
      <c r="BS15" s="2561"/>
      <c r="BT15" s="2561"/>
      <c r="BU15" s="2561"/>
      <c r="BV15" s="2561"/>
      <c r="BW15" s="2561"/>
      <c r="BX15" s="2564"/>
      <c r="BY15" s="2564"/>
      <c r="BZ15" s="2564"/>
      <c r="CA15" s="2564"/>
      <c r="CB15" s="2564"/>
      <c r="CC15" s="2564"/>
      <c r="CD15" s="2564"/>
      <c r="CE15" s="2564"/>
      <c r="CF15" s="2564"/>
      <c r="CG15" s="2563"/>
      <c r="CH15" s="2551"/>
      <c r="CI15" s="2552"/>
      <c r="CJ15" s="2563"/>
      <c r="CK15" s="2563"/>
    </row>
    <row r="16" spans="1:119" ht="15" customHeight="1">
      <c r="C16" s="2904"/>
      <c r="D16" s="2579"/>
      <c r="E16" s="2579"/>
      <c r="F16" s="2579" t="s">
        <v>217</v>
      </c>
      <c r="G16" s="2579" t="s">
        <v>217</v>
      </c>
      <c r="H16" s="2579" t="s">
        <v>217</v>
      </c>
      <c r="I16" s="2579" t="s">
        <v>217</v>
      </c>
      <c r="J16" s="2579" t="s">
        <v>218</v>
      </c>
      <c r="K16" s="2579" t="s">
        <v>219</v>
      </c>
      <c r="L16" s="2552"/>
      <c r="M16" s="2578" t="s">
        <v>216</v>
      </c>
      <c r="N16" s="2578" t="s">
        <v>216</v>
      </c>
      <c r="O16" s="2552"/>
      <c r="P16" s="2552"/>
      <c r="Q16" s="2552"/>
      <c r="R16" s="2552"/>
      <c r="S16" s="2552"/>
      <c r="T16" s="2552"/>
      <c r="U16" s="2552"/>
      <c r="V16" s="2552"/>
      <c r="W16" s="2561"/>
      <c r="X16" s="2561"/>
      <c r="Y16" s="2561"/>
      <c r="Z16" s="2561"/>
      <c r="AA16" s="2561"/>
      <c r="AB16" s="2561"/>
      <c r="AC16" s="2561"/>
      <c r="AD16" s="2561"/>
      <c r="AE16" s="2561"/>
      <c r="AF16" s="2561"/>
      <c r="AG16" s="2561"/>
      <c r="AH16" s="2561"/>
      <c r="AI16" s="2561"/>
      <c r="AJ16" s="2561"/>
      <c r="AK16" s="2561"/>
      <c r="AL16" s="2561"/>
      <c r="AM16" s="2561"/>
      <c r="AN16" s="2561"/>
      <c r="AO16" s="2561"/>
      <c r="AP16" s="2561"/>
      <c r="AQ16" s="2561"/>
      <c r="AR16" s="2561"/>
      <c r="AS16" s="2561"/>
      <c r="AT16" s="2561"/>
      <c r="AU16" s="2561"/>
      <c r="AV16" s="2561"/>
      <c r="AW16" s="2561"/>
      <c r="AX16" s="2561"/>
      <c r="AY16" s="2561"/>
      <c r="AZ16" s="2561"/>
      <c r="BA16" s="2561"/>
      <c r="BB16" s="2561"/>
      <c r="BC16" s="2561"/>
      <c r="BD16" s="2561"/>
      <c r="BE16" s="2561"/>
      <c r="BF16" s="2561"/>
      <c r="BG16" s="2561"/>
      <c r="BH16" s="2561"/>
      <c r="BI16" s="2561"/>
      <c r="BJ16" s="2561"/>
      <c r="BK16" s="2561"/>
      <c r="BL16" s="2561"/>
      <c r="BM16" s="2561"/>
      <c r="BN16" s="2561"/>
      <c r="BO16" s="2561"/>
      <c r="BP16" s="2561"/>
      <c r="BQ16" s="2561"/>
      <c r="BR16" s="2561"/>
      <c r="BS16" s="2561"/>
      <c r="BT16" s="2561"/>
      <c r="BU16" s="2561"/>
      <c r="BV16" s="2561"/>
      <c r="BW16" s="2561"/>
      <c r="BX16" s="2564"/>
      <c r="BY16" s="2564"/>
      <c r="BZ16" s="2564"/>
      <c r="CA16" s="2564"/>
      <c r="CB16" s="2564"/>
      <c r="CC16" s="2564"/>
      <c r="CD16" s="2564"/>
      <c r="CE16" s="2564"/>
      <c r="CF16" s="2564"/>
      <c r="CG16" s="2563"/>
      <c r="CH16" s="2551"/>
      <c r="CI16" s="2552"/>
      <c r="CJ16" s="2563"/>
      <c r="CK16" s="2563"/>
    </row>
    <row r="17" spans="2:91" s="2221" customFormat="1" ht="15" customHeight="1">
      <c r="B17" s="2219"/>
      <c r="C17" s="2899" t="s">
        <v>220</v>
      </c>
      <c r="D17" s="2552" t="s">
        <v>215</v>
      </c>
      <c r="E17" s="2552"/>
      <c r="F17" s="2289"/>
      <c r="G17" s="2289"/>
      <c r="H17" s="2552" t="s">
        <v>200</v>
      </c>
      <c r="I17" s="2552" t="s">
        <v>200</v>
      </c>
      <c r="J17" s="2569"/>
      <c r="K17" s="2569"/>
      <c r="L17" s="2569"/>
      <c r="M17" s="2569"/>
      <c r="N17" s="2569"/>
      <c r="O17" s="2569"/>
      <c r="P17" s="2569"/>
      <c r="Q17" s="2569"/>
      <c r="R17" s="2569"/>
      <c r="S17" s="2569"/>
      <c r="T17" s="2569"/>
      <c r="U17" s="2569"/>
      <c r="V17" s="2569"/>
      <c r="W17" s="2570"/>
      <c r="X17" s="2570"/>
      <c r="Y17" s="2570"/>
      <c r="Z17" s="2570"/>
      <c r="AA17" s="2570"/>
      <c r="AB17" s="2570"/>
      <c r="AC17" s="2570"/>
      <c r="AD17" s="2570"/>
      <c r="AE17" s="2570"/>
      <c r="AF17" s="2570"/>
      <c r="AG17" s="2570"/>
      <c r="AH17" s="2570"/>
      <c r="AI17" s="2570"/>
      <c r="AJ17" s="2570"/>
      <c r="AK17" s="2570"/>
      <c r="AL17" s="2570"/>
      <c r="AM17" s="2570"/>
      <c r="AN17" s="2570"/>
      <c r="AO17" s="2570"/>
      <c r="AP17" s="2570"/>
      <c r="AQ17" s="2570"/>
      <c r="AR17" s="2570"/>
      <c r="AS17" s="2570"/>
      <c r="AT17" s="2570"/>
      <c r="AU17" s="2570"/>
      <c r="AV17" s="2570"/>
      <c r="AW17" s="2570"/>
      <c r="AX17" s="2570"/>
      <c r="AY17" s="2570"/>
      <c r="AZ17" s="2570"/>
      <c r="BA17" s="2570"/>
      <c r="BB17" s="2570"/>
      <c r="BC17" s="2570"/>
      <c r="BD17" s="2570"/>
      <c r="BE17" s="2570"/>
      <c r="BF17" s="2570"/>
      <c r="BG17" s="2570"/>
      <c r="BH17" s="2570"/>
      <c r="BI17" s="2570"/>
      <c r="BJ17" s="2570"/>
      <c r="BK17" s="2570"/>
      <c r="BL17" s="2570"/>
      <c r="BM17" s="2570"/>
      <c r="BN17" s="2570"/>
      <c r="BO17" s="2570"/>
      <c r="BP17" s="2570"/>
      <c r="BQ17" s="2570"/>
      <c r="BR17" s="2570"/>
      <c r="BS17" s="2570"/>
      <c r="BT17" s="2570"/>
      <c r="BU17" s="2570"/>
      <c r="BV17" s="2570"/>
      <c r="BW17" s="2570"/>
      <c r="BX17" s="2569"/>
      <c r="BY17" s="2569"/>
      <c r="BZ17" s="2569"/>
      <c r="CA17" s="2569"/>
      <c r="CB17" s="2569"/>
      <c r="CC17" s="2569"/>
      <c r="CD17" s="2569"/>
      <c r="CE17" s="2569"/>
      <c r="CF17" s="2569"/>
      <c r="CG17" s="2566"/>
      <c r="CH17" s="2568"/>
      <c r="CI17" s="2567"/>
      <c r="CJ17" s="2566"/>
      <c r="CK17" s="2566"/>
      <c r="CM17" s="2220"/>
    </row>
    <row r="18" spans="2:91" s="2221" customFormat="1" ht="15" customHeight="1">
      <c r="B18" s="2219"/>
      <c r="C18" s="2899"/>
      <c r="D18" s="2552"/>
      <c r="E18" s="2552"/>
      <c r="F18" s="2289"/>
      <c r="G18" s="2289"/>
      <c r="H18" s="2552" t="s">
        <v>40</v>
      </c>
      <c r="I18" s="2552" t="s">
        <v>40</v>
      </c>
      <c r="J18" s="2569"/>
      <c r="K18" s="2569"/>
      <c r="L18" s="2569"/>
      <c r="M18" s="2569"/>
      <c r="N18" s="2569"/>
      <c r="O18" s="2569"/>
      <c r="P18" s="2569"/>
      <c r="Q18" s="2569"/>
      <c r="R18" s="2569"/>
      <c r="S18" s="2569"/>
      <c r="T18" s="2569"/>
      <c r="U18" s="2569"/>
      <c r="V18" s="2569"/>
      <c r="W18" s="2570"/>
      <c r="X18" s="2570"/>
      <c r="Y18" s="2570"/>
      <c r="Z18" s="2570"/>
      <c r="AA18" s="2570"/>
      <c r="AB18" s="2570"/>
      <c r="AC18" s="2570"/>
      <c r="AD18" s="2570"/>
      <c r="AE18" s="2570"/>
      <c r="AF18" s="2570"/>
      <c r="AG18" s="2570"/>
      <c r="AH18" s="2570"/>
      <c r="AI18" s="2570"/>
      <c r="AJ18" s="2570"/>
      <c r="AK18" s="2570"/>
      <c r="AL18" s="2570"/>
      <c r="AM18" s="2570"/>
      <c r="AN18" s="2570"/>
      <c r="AO18" s="2570"/>
      <c r="AP18" s="2570"/>
      <c r="AQ18" s="2570"/>
      <c r="AR18" s="2570"/>
      <c r="AS18" s="2570"/>
      <c r="AT18" s="2570"/>
      <c r="AU18" s="2570"/>
      <c r="AV18" s="2570"/>
      <c r="AW18" s="2570"/>
      <c r="AX18" s="2570"/>
      <c r="AY18" s="2570"/>
      <c r="AZ18" s="2570"/>
      <c r="BA18" s="2570"/>
      <c r="BB18" s="2570"/>
      <c r="BC18" s="2570"/>
      <c r="BD18" s="2570"/>
      <c r="BE18" s="2570"/>
      <c r="BF18" s="2570"/>
      <c r="BG18" s="2570"/>
      <c r="BH18" s="2570"/>
      <c r="BI18" s="2570"/>
      <c r="BJ18" s="2570"/>
      <c r="BK18" s="2570"/>
      <c r="BL18" s="2570"/>
      <c r="BM18" s="2570"/>
      <c r="BN18" s="2570"/>
      <c r="BO18" s="2570"/>
      <c r="BP18" s="2570"/>
      <c r="BQ18" s="2570"/>
      <c r="BR18" s="2570"/>
      <c r="BS18" s="2570"/>
      <c r="BT18" s="2570"/>
      <c r="BU18" s="2570"/>
      <c r="BV18" s="2570"/>
      <c r="BW18" s="2570"/>
      <c r="BX18" s="2569"/>
      <c r="BY18" s="2569"/>
      <c r="BZ18" s="2569"/>
      <c r="CA18" s="2569"/>
      <c r="CB18" s="2569"/>
      <c r="CC18" s="2569"/>
      <c r="CD18" s="2569"/>
      <c r="CE18" s="2569"/>
      <c r="CF18" s="2569"/>
      <c r="CG18" s="2566"/>
      <c r="CH18" s="2568"/>
      <c r="CI18" s="2567"/>
      <c r="CJ18" s="2566"/>
      <c r="CK18" s="2566"/>
      <c r="CM18" s="2220"/>
    </row>
    <row r="19" spans="2:91" s="2221" customFormat="1" ht="15" customHeight="1">
      <c r="B19" s="2219"/>
      <c r="C19" s="2899"/>
      <c r="D19" s="2240" t="s">
        <v>221</v>
      </c>
      <c r="E19" s="2240"/>
      <c r="F19" s="2263"/>
      <c r="G19" s="2263"/>
      <c r="H19" s="2240" t="s">
        <v>201</v>
      </c>
      <c r="I19" s="2240" t="s">
        <v>201</v>
      </c>
      <c r="J19" s="2239"/>
      <c r="K19" s="2239"/>
      <c r="L19" s="2239"/>
      <c r="M19" s="2239"/>
      <c r="N19" s="2239"/>
      <c r="O19" s="2239"/>
      <c r="P19" s="2239"/>
      <c r="Q19" s="2239"/>
      <c r="R19" s="2239"/>
      <c r="S19" s="2239"/>
      <c r="T19" s="2239"/>
      <c r="U19" s="2239"/>
      <c r="V19" s="2239"/>
      <c r="W19" s="2237"/>
      <c r="X19" s="2237"/>
      <c r="Y19" s="2237"/>
      <c r="Z19" s="2237"/>
      <c r="AA19" s="2237"/>
      <c r="AB19" s="2237"/>
      <c r="AC19" s="2237"/>
      <c r="AD19" s="2237"/>
      <c r="AE19" s="2237"/>
      <c r="AF19" s="2237"/>
      <c r="AG19" s="2237"/>
      <c r="AH19" s="2237"/>
      <c r="AI19" s="2237"/>
      <c r="AJ19" s="2237"/>
      <c r="AK19" s="2237"/>
      <c r="AL19" s="2237"/>
      <c r="AM19" s="2237"/>
      <c r="AN19" s="2237"/>
      <c r="AO19" s="2237"/>
      <c r="AP19" s="2237"/>
      <c r="AQ19" s="2237"/>
      <c r="AR19" s="2237"/>
      <c r="AS19" s="2237"/>
      <c r="AT19" s="2237"/>
      <c r="AU19" s="2237"/>
      <c r="AV19" s="2237"/>
      <c r="AW19" s="2237"/>
      <c r="AX19" s="2237"/>
      <c r="AY19" s="2237"/>
      <c r="AZ19" s="2237"/>
      <c r="BA19" s="2237"/>
      <c r="BB19" s="2237"/>
      <c r="BC19" s="2237"/>
      <c r="BD19" s="2237"/>
      <c r="BE19" s="2237"/>
      <c r="BF19" s="2237"/>
      <c r="BG19" s="2237"/>
      <c r="BH19" s="2237"/>
      <c r="BI19" s="2237"/>
      <c r="BJ19" s="2237"/>
      <c r="BK19" s="2237"/>
      <c r="BL19" s="2237"/>
      <c r="BM19" s="2237"/>
      <c r="BN19" s="2237"/>
      <c r="BO19" s="2237"/>
      <c r="BP19" s="2237"/>
      <c r="BQ19" s="2237"/>
      <c r="BR19" s="2237"/>
      <c r="BS19" s="2237"/>
      <c r="BT19" s="2237"/>
      <c r="BU19" s="2237"/>
      <c r="BV19" s="2237"/>
      <c r="BW19" s="2237"/>
      <c r="BX19" s="2239"/>
      <c r="BY19" s="2239"/>
      <c r="BZ19" s="2239"/>
      <c r="CA19" s="2239"/>
      <c r="CB19" s="2239"/>
      <c r="CC19" s="2239"/>
      <c r="CD19" s="2239"/>
      <c r="CE19" s="2239"/>
      <c r="CF19" s="2239"/>
      <c r="CG19" s="2219"/>
      <c r="CH19" s="2223"/>
      <c r="CI19" s="2222"/>
      <c r="CJ19" s="2219"/>
      <c r="CK19" s="2219"/>
      <c r="CM19" s="2220"/>
    </row>
    <row r="20" spans="2:91" s="2221" customFormat="1" ht="15" customHeight="1">
      <c r="B20" s="2219"/>
      <c r="C20" s="2900" t="s">
        <v>222</v>
      </c>
      <c r="D20" s="2575"/>
      <c r="E20" s="2575"/>
      <c r="F20" s="2477"/>
      <c r="G20" s="2575" t="s">
        <v>223</v>
      </c>
      <c r="H20" s="2577" t="s">
        <v>223</v>
      </c>
      <c r="I20" s="2577" t="s">
        <v>224</v>
      </c>
      <c r="J20" s="2575" t="s">
        <v>203</v>
      </c>
      <c r="K20" s="2575" t="s">
        <v>203</v>
      </c>
      <c r="L20" s="2575" t="s">
        <v>203</v>
      </c>
      <c r="M20" s="2575" t="s">
        <v>203</v>
      </c>
      <c r="N20" s="2575" t="s">
        <v>203</v>
      </c>
      <c r="O20" s="2575" t="s">
        <v>203</v>
      </c>
      <c r="P20" s="2239"/>
      <c r="Q20" s="2239"/>
      <c r="R20" s="2239"/>
      <c r="S20" s="2574" t="s">
        <v>203</v>
      </c>
      <c r="T20" s="2567"/>
      <c r="U20" s="2567"/>
      <c r="V20" s="2567"/>
      <c r="W20" s="2570"/>
      <c r="X20" s="2570"/>
      <c r="Y20" s="2570"/>
      <c r="Z20" s="2570"/>
      <c r="AA20" s="2570"/>
      <c r="AB20" s="2570"/>
      <c r="AC20" s="2570"/>
      <c r="AD20" s="2570"/>
      <c r="AE20" s="2570"/>
      <c r="AF20" s="2570"/>
      <c r="AG20" s="2570"/>
      <c r="AH20" s="2570"/>
      <c r="AI20" s="2570"/>
      <c r="AJ20" s="2570"/>
      <c r="AK20" s="2570"/>
      <c r="AL20" s="2570"/>
      <c r="AM20" s="2570"/>
      <c r="AN20" s="2570"/>
      <c r="AO20" s="2570"/>
      <c r="AP20" s="2570"/>
      <c r="AQ20" s="2570"/>
      <c r="AR20" s="2570"/>
      <c r="AS20" s="2570"/>
      <c r="AT20" s="2570"/>
      <c r="AU20" s="2570"/>
      <c r="AV20" s="2570"/>
      <c r="AW20" s="2570"/>
      <c r="AX20" s="2570"/>
      <c r="AY20" s="2570"/>
      <c r="AZ20" s="2570"/>
      <c r="BA20" s="2570"/>
      <c r="BB20" s="2570"/>
      <c r="BC20" s="2570"/>
      <c r="BD20" s="2570"/>
      <c r="BE20" s="2570"/>
      <c r="BF20" s="2570"/>
      <c r="BG20" s="2570"/>
      <c r="BH20" s="2570"/>
      <c r="BI20" s="2570"/>
      <c r="BJ20" s="2570"/>
      <c r="BK20" s="2570"/>
      <c r="BL20" s="2570"/>
      <c r="BM20" s="2570"/>
      <c r="BN20" s="2570"/>
      <c r="BO20" s="2570"/>
      <c r="BP20" s="2570"/>
      <c r="BQ20" s="2570"/>
      <c r="BR20" s="2570"/>
      <c r="BS20" s="2570"/>
      <c r="BT20" s="2570"/>
      <c r="BU20" s="2570"/>
      <c r="BV20" s="2570"/>
      <c r="BW20" s="2570"/>
      <c r="BX20" s="2569"/>
      <c r="BY20" s="2569"/>
      <c r="BZ20" s="2569"/>
      <c r="CA20" s="2569"/>
      <c r="CB20" s="2569"/>
      <c r="CC20" s="2569"/>
      <c r="CD20" s="2569"/>
      <c r="CE20" s="2569"/>
      <c r="CF20" s="2569"/>
      <c r="CG20" s="2566"/>
      <c r="CH20" s="2568"/>
      <c r="CI20" s="2567"/>
      <c r="CJ20" s="2566"/>
      <c r="CK20" s="2566"/>
      <c r="CM20" s="2220"/>
    </row>
    <row r="21" spans="2:91" s="2221" customFormat="1" ht="15" customHeight="1">
      <c r="B21" s="2219"/>
      <c r="C21" s="2900"/>
      <c r="D21" s="2575"/>
      <c r="E21" s="2575"/>
      <c r="F21" s="2477"/>
      <c r="G21" s="2575"/>
      <c r="H21" s="2577" t="s">
        <v>225</v>
      </c>
      <c r="I21" s="2577" t="s">
        <v>226</v>
      </c>
      <c r="J21" s="2575" t="s">
        <v>225</v>
      </c>
      <c r="K21" s="2575" t="s">
        <v>225</v>
      </c>
      <c r="L21" s="2575" t="s">
        <v>225</v>
      </c>
      <c r="M21" s="2575" t="s">
        <v>225</v>
      </c>
      <c r="N21" s="2575" t="s">
        <v>225</v>
      </c>
      <c r="O21" s="2575" t="s">
        <v>225</v>
      </c>
      <c r="P21" s="2239"/>
      <c r="Q21" s="2239"/>
      <c r="R21" s="2222" t="s">
        <v>227</v>
      </c>
      <c r="S21" s="2574" t="s">
        <v>228</v>
      </c>
      <c r="T21" s="2567"/>
      <c r="U21" s="2567"/>
      <c r="V21" s="2567"/>
      <c r="W21" s="2570"/>
      <c r="X21" s="2570"/>
      <c r="Y21" s="2570"/>
      <c r="Z21" s="2570"/>
      <c r="AA21" s="2570"/>
      <c r="AB21" s="2570"/>
      <c r="AC21" s="2570"/>
      <c r="AD21" s="2570"/>
      <c r="AE21" s="2570"/>
      <c r="AF21" s="2570"/>
      <c r="AG21" s="2570"/>
      <c r="AH21" s="2570"/>
      <c r="AI21" s="2570"/>
      <c r="AJ21" s="2570"/>
      <c r="AK21" s="2570"/>
      <c r="AL21" s="2570"/>
      <c r="AM21" s="2570"/>
      <c r="AN21" s="2570"/>
      <c r="AO21" s="2570"/>
      <c r="AP21" s="2570"/>
      <c r="AQ21" s="2570"/>
      <c r="AR21" s="2570"/>
      <c r="AS21" s="2570"/>
      <c r="AT21" s="2570"/>
      <c r="AU21" s="2570"/>
      <c r="AV21" s="2570"/>
      <c r="AW21" s="2570"/>
      <c r="AX21" s="2570"/>
      <c r="AY21" s="2570"/>
      <c r="AZ21" s="2570"/>
      <c r="BA21" s="2570"/>
      <c r="BB21" s="2570"/>
      <c r="BC21" s="2570"/>
      <c r="BD21" s="2570"/>
      <c r="BE21" s="2570"/>
      <c r="BF21" s="2570"/>
      <c r="BG21" s="2570"/>
      <c r="BH21" s="2570"/>
      <c r="BI21" s="2570"/>
      <c r="BJ21" s="2570"/>
      <c r="BK21" s="2570"/>
      <c r="BL21" s="2570"/>
      <c r="BM21" s="2570"/>
      <c r="BN21" s="2570"/>
      <c r="BO21" s="2570"/>
      <c r="BP21" s="2570"/>
      <c r="BQ21" s="2570"/>
      <c r="BR21" s="2570"/>
      <c r="BS21" s="2570"/>
      <c r="BT21" s="2570"/>
      <c r="BU21" s="2570"/>
      <c r="BV21" s="2570"/>
      <c r="BW21" s="2570"/>
      <c r="BX21" s="2569"/>
      <c r="BY21" s="2569"/>
      <c r="BZ21" s="2569"/>
      <c r="CA21" s="2569"/>
      <c r="CB21" s="2569"/>
      <c r="CC21" s="2569"/>
      <c r="CD21" s="2569"/>
      <c r="CE21" s="2569"/>
      <c r="CF21" s="2569"/>
      <c r="CG21" s="2566"/>
      <c r="CH21" s="2568"/>
      <c r="CI21" s="2567"/>
      <c r="CJ21" s="2566"/>
      <c r="CK21" s="2566"/>
      <c r="CM21" s="2220"/>
    </row>
    <row r="22" spans="2:91" s="2221" customFormat="1" ht="15" customHeight="1">
      <c r="B22" s="2219"/>
      <c r="C22" s="2900"/>
      <c r="D22" s="2575"/>
      <c r="E22" s="2575"/>
      <c r="F22" s="2477"/>
      <c r="G22" s="2575" t="s">
        <v>229</v>
      </c>
      <c r="H22" s="2577" t="s">
        <v>230</v>
      </c>
      <c r="I22" s="2577" t="s">
        <v>230</v>
      </c>
      <c r="J22" s="2575" t="s">
        <v>230</v>
      </c>
      <c r="K22" s="2575" t="s">
        <v>230</v>
      </c>
      <c r="L22" s="2575" t="s">
        <v>230</v>
      </c>
      <c r="M22" s="2575" t="s">
        <v>231</v>
      </c>
      <c r="N22" s="2576" t="s">
        <v>232</v>
      </c>
      <c r="O22" s="2575" t="s">
        <v>230</v>
      </c>
      <c r="P22" s="2239"/>
      <c r="Q22" s="2239"/>
      <c r="R22" s="2222" t="s">
        <v>233</v>
      </c>
      <c r="S22" s="2574" t="s">
        <v>216</v>
      </c>
      <c r="T22" s="2569"/>
      <c r="U22" s="2569"/>
      <c r="V22" s="2569"/>
      <c r="W22" s="2570"/>
      <c r="X22" s="2570"/>
      <c r="Y22" s="2570"/>
      <c r="Z22" s="2570"/>
      <c r="AA22" s="2570"/>
      <c r="AB22" s="2570"/>
      <c r="AC22" s="2570"/>
      <c r="AD22" s="2570"/>
      <c r="AE22" s="2570"/>
      <c r="AF22" s="2570"/>
      <c r="AG22" s="2570"/>
      <c r="AH22" s="2570"/>
      <c r="AI22" s="2570"/>
      <c r="AJ22" s="2570"/>
      <c r="AK22" s="2570"/>
      <c r="AL22" s="2570"/>
      <c r="AM22" s="2570"/>
      <c r="AN22" s="2570"/>
      <c r="AO22" s="2570"/>
      <c r="AP22" s="2570"/>
      <c r="AQ22" s="2570"/>
      <c r="AR22" s="2570"/>
      <c r="AS22" s="2570"/>
      <c r="AT22" s="2570"/>
      <c r="AU22" s="2570"/>
      <c r="AV22" s="2570"/>
      <c r="AW22" s="2570"/>
      <c r="AX22" s="2570"/>
      <c r="AY22" s="2570"/>
      <c r="AZ22" s="2570"/>
      <c r="BA22" s="2570"/>
      <c r="BB22" s="2570"/>
      <c r="BC22" s="2570"/>
      <c r="BD22" s="2570"/>
      <c r="BE22" s="2570"/>
      <c r="BF22" s="2570"/>
      <c r="BG22" s="2570"/>
      <c r="BH22" s="2570"/>
      <c r="BI22" s="2570"/>
      <c r="BJ22" s="2570"/>
      <c r="BK22" s="2570"/>
      <c r="BL22" s="2570"/>
      <c r="BM22" s="2570"/>
      <c r="BN22" s="2570"/>
      <c r="BO22" s="2570"/>
      <c r="BP22" s="2570"/>
      <c r="BQ22" s="2570"/>
      <c r="BR22" s="2570"/>
      <c r="BS22" s="2570"/>
      <c r="BT22" s="2570"/>
      <c r="BU22" s="2570"/>
      <c r="BV22" s="2570"/>
      <c r="BW22" s="2570"/>
      <c r="BX22" s="2569"/>
      <c r="BY22" s="2569"/>
      <c r="BZ22" s="2569"/>
      <c r="CA22" s="2569"/>
      <c r="CB22" s="2569"/>
      <c r="CC22" s="2569"/>
      <c r="CD22" s="2569"/>
      <c r="CE22" s="2569"/>
      <c r="CF22" s="2569"/>
      <c r="CG22" s="2566"/>
      <c r="CH22" s="2568"/>
      <c r="CI22" s="2567"/>
      <c r="CJ22" s="2566"/>
      <c r="CK22" s="2566"/>
      <c r="CM22" s="2220"/>
    </row>
    <row r="23" spans="2:91" s="2221" customFormat="1" ht="15" customHeight="1">
      <c r="B23" s="2219"/>
      <c r="C23" s="2894" t="s">
        <v>234</v>
      </c>
      <c r="D23" s="2554"/>
      <c r="E23" s="2554"/>
      <c r="F23" s="2410"/>
      <c r="G23" s="2554"/>
      <c r="H23" s="2554" t="s">
        <v>235</v>
      </c>
      <c r="I23" s="2554"/>
      <c r="J23" s="2554" t="s">
        <v>235</v>
      </c>
      <c r="K23" s="2554" t="s">
        <v>235</v>
      </c>
      <c r="L23" s="2554" t="s">
        <v>235</v>
      </c>
      <c r="M23" s="2554" t="s">
        <v>235</v>
      </c>
      <c r="N23" s="2554" t="s">
        <v>235</v>
      </c>
      <c r="O23" s="2554" t="s">
        <v>235</v>
      </c>
      <c r="P23" s="2554" t="s">
        <v>235</v>
      </c>
      <c r="Q23" s="2554" t="s">
        <v>235</v>
      </c>
      <c r="R23" s="2554"/>
      <c r="S23" s="2554" t="s">
        <v>235</v>
      </c>
      <c r="T23" s="2554" t="s">
        <v>235</v>
      </c>
      <c r="U23" s="2554" t="s">
        <v>235</v>
      </c>
      <c r="V23" s="2554" t="s">
        <v>235</v>
      </c>
      <c r="W23" s="2561"/>
      <c r="X23" s="2561"/>
      <c r="Y23" s="2561"/>
      <c r="Z23" s="2561"/>
      <c r="AA23" s="2561"/>
      <c r="AB23" s="2561"/>
      <c r="AC23" s="2561"/>
      <c r="AD23" s="2561"/>
      <c r="AE23" s="2561"/>
      <c r="AF23" s="2561"/>
      <c r="AG23" s="2561"/>
      <c r="AH23" s="2561"/>
      <c r="AI23" s="2561"/>
      <c r="AJ23" s="2561"/>
      <c r="AK23" s="2561"/>
      <c r="AL23" s="2561"/>
      <c r="AM23" s="2561"/>
      <c r="AN23" s="2561"/>
      <c r="AO23" s="2561"/>
      <c r="AP23" s="2561"/>
      <c r="AQ23" s="2561"/>
      <c r="AR23" s="2561"/>
      <c r="AS23" s="2561"/>
      <c r="AT23" s="2561"/>
      <c r="AU23" s="2561"/>
      <c r="AV23" s="2561"/>
      <c r="AW23" s="2561"/>
      <c r="AX23" s="2561"/>
      <c r="AY23" s="2561"/>
      <c r="AZ23" s="2561"/>
      <c r="BA23" s="2561"/>
      <c r="BB23" s="2561"/>
      <c r="BC23" s="2561"/>
      <c r="BD23" s="2561"/>
      <c r="BE23" s="2561"/>
      <c r="BF23" s="2561"/>
      <c r="BG23" s="2561"/>
      <c r="BH23" s="2561"/>
      <c r="BI23" s="2561"/>
      <c r="BJ23" s="2561"/>
      <c r="BK23" s="2561"/>
      <c r="BL23" s="2561"/>
      <c r="BM23" s="2561"/>
      <c r="BN23" s="2561"/>
      <c r="BO23" s="2561"/>
      <c r="BP23" s="2561"/>
      <c r="BQ23" s="2561"/>
      <c r="BR23" s="2561"/>
      <c r="BS23" s="2561"/>
      <c r="BT23" s="2561"/>
      <c r="BU23" s="2561"/>
      <c r="BV23" s="2561"/>
      <c r="BW23" s="2561"/>
      <c r="BX23" s="2564"/>
      <c r="BY23" s="2564"/>
      <c r="BZ23" s="2564"/>
      <c r="CA23" s="2564"/>
      <c r="CB23" s="2564"/>
      <c r="CC23" s="2564"/>
      <c r="CD23" s="2564"/>
      <c r="CE23" s="2564"/>
      <c r="CF23" s="2564"/>
      <c r="CG23" s="2563"/>
      <c r="CH23" s="2551"/>
      <c r="CI23" s="2552"/>
      <c r="CJ23" s="2563"/>
      <c r="CK23" s="2563"/>
      <c r="CM23" s="2220"/>
    </row>
    <row r="24" spans="2:91" s="2221" customFormat="1" ht="15" customHeight="1">
      <c r="B24" s="2219"/>
      <c r="C24" s="2894"/>
      <c r="D24" s="2554"/>
      <c r="E24" s="2554"/>
      <c r="F24" s="2410"/>
      <c r="G24" s="2554"/>
      <c r="H24" s="2554"/>
      <c r="I24" s="2554"/>
      <c r="J24" s="2554" t="s">
        <v>204</v>
      </c>
      <c r="K24" s="2573"/>
      <c r="L24" s="2554"/>
      <c r="M24" s="2554"/>
      <c r="N24" s="2554"/>
      <c r="O24" s="2554"/>
      <c r="P24" s="2554"/>
      <c r="Q24" s="2554"/>
      <c r="R24" s="2554"/>
      <c r="S24" s="2554"/>
      <c r="T24" s="2554"/>
      <c r="U24" s="2554"/>
      <c r="V24" s="2554"/>
      <c r="W24" s="2561"/>
      <c r="X24" s="2561"/>
      <c r="Y24" s="2561"/>
      <c r="Z24" s="2561"/>
      <c r="AA24" s="2561"/>
      <c r="AB24" s="2561"/>
      <c r="AC24" s="2561"/>
      <c r="AD24" s="2561"/>
      <c r="AE24" s="2561"/>
      <c r="AF24" s="2561"/>
      <c r="AG24" s="2561"/>
      <c r="AH24" s="2561"/>
      <c r="AI24" s="2561"/>
      <c r="AJ24" s="2561"/>
      <c r="AK24" s="2561"/>
      <c r="AL24" s="2561"/>
      <c r="AM24" s="2561"/>
      <c r="AN24" s="2561"/>
      <c r="AO24" s="2561"/>
      <c r="AP24" s="2561"/>
      <c r="AQ24" s="2561"/>
      <c r="AR24" s="2561"/>
      <c r="AS24" s="2561"/>
      <c r="AT24" s="2561"/>
      <c r="AU24" s="2561"/>
      <c r="AV24" s="2561"/>
      <c r="AW24" s="2561"/>
      <c r="AX24" s="2561"/>
      <c r="AY24" s="2561"/>
      <c r="AZ24" s="2561"/>
      <c r="BA24" s="2561"/>
      <c r="BB24" s="2561"/>
      <c r="BC24" s="2561"/>
      <c r="BD24" s="2561"/>
      <c r="BE24" s="2561"/>
      <c r="BF24" s="2561"/>
      <c r="BG24" s="2561"/>
      <c r="BH24" s="2561"/>
      <c r="BI24" s="2561"/>
      <c r="BJ24" s="2561"/>
      <c r="BK24" s="2561"/>
      <c r="BL24" s="2561"/>
      <c r="BM24" s="2561"/>
      <c r="BN24" s="2561"/>
      <c r="BO24" s="2561"/>
      <c r="BP24" s="2561"/>
      <c r="BQ24" s="2561"/>
      <c r="BR24" s="2561"/>
      <c r="BS24" s="2561"/>
      <c r="BT24" s="2561"/>
      <c r="BU24" s="2561"/>
      <c r="BV24" s="2561"/>
      <c r="BW24" s="2561"/>
      <c r="BX24" s="2564"/>
      <c r="BY24" s="2564"/>
      <c r="BZ24" s="2564"/>
      <c r="CA24" s="2564"/>
      <c r="CB24" s="2564"/>
      <c r="CC24" s="2564"/>
      <c r="CD24" s="2564"/>
      <c r="CE24" s="2564"/>
      <c r="CF24" s="2564"/>
      <c r="CG24" s="2563"/>
      <c r="CH24" s="2551"/>
      <c r="CI24" s="2552"/>
      <c r="CJ24" s="2563"/>
      <c r="CK24" s="2563"/>
      <c r="CM24" s="2220"/>
    </row>
    <row r="25" spans="2:91" s="2221" customFormat="1" ht="51" customHeight="1">
      <c r="B25" s="2219"/>
      <c r="C25" s="2894"/>
      <c r="D25" s="2554"/>
      <c r="E25" s="2554"/>
      <c r="F25" s="2410"/>
      <c r="G25" s="2554"/>
      <c r="H25" s="2554" t="s">
        <v>233</v>
      </c>
      <c r="I25" s="2554"/>
      <c r="J25" s="2554" t="s">
        <v>236</v>
      </c>
      <c r="K25" s="2554" t="s">
        <v>237</v>
      </c>
      <c r="L25" s="2554" t="s">
        <v>238</v>
      </c>
      <c r="M25" s="2554" t="s">
        <v>238</v>
      </c>
      <c r="N25" s="2554" t="s">
        <v>238</v>
      </c>
      <c r="O25" s="2554" t="s">
        <v>238</v>
      </c>
      <c r="P25" s="2554" t="s">
        <v>238</v>
      </c>
      <c r="Q25" s="2554" t="s">
        <v>238</v>
      </c>
      <c r="R25" s="2554"/>
      <c r="S25" s="2554" t="s">
        <v>238</v>
      </c>
      <c r="T25" s="2554" t="s">
        <v>239</v>
      </c>
      <c r="U25" s="2554" t="s">
        <v>239</v>
      </c>
      <c r="V25" s="2554" t="s">
        <v>239</v>
      </c>
      <c r="W25" s="2561"/>
      <c r="X25" s="2561"/>
      <c r="Y25" s="2561"/>
      <c r="Z25" s="2561"/>
      <c r="AA25" s="2561"/>
      <c r="AB25" s="2561"/>
      <c r="AC25" s="2561"/>
      <c r="AD25" s="2561"/>
      <c r="AE25" s="2561"/>
      <c r="AF25" s="2561"/>
      <c r="AG25" s="2561"/>
      <c r="AH25" s="2561"/>
      <c r="AI25" s="2561"/>
      <c r="AJ25" s="2561"/>
      <c r="AK25" s="2561"/>
      <c r="AL25" s="2561"/>
      <c r="AM25" s="2561"/>
      <c r="AN25" s="2561"/>
      <c r="AO25" s="2561"/>
      <c r="AP25" s="2561"/>
      <c r="AQ25" s="2561"/>
      <c r="AR25" s="2561"/>
      <c r="AS25" s="2561"/>
      <c r="AT25" s="2561"/>
      <c r="AU25" s="2561"/>
      <c r="AV25" s="2561"/>
      <c r="AW25" s="2561"/>
      <c r="AX25" s="2561"/>
      <c r="AY25" s="2561"/>
      <c r="AZ25" s="2561"/>
      <c r="BA25" s="2561"/>
      <c r="BB25" s="2561"/>
      <c r="BC25" s="2561"/>
      <c r="BD25" s="2561"/>
      <c r="BE25" s="2561"/>
      <c r="BF25" s="2561"/>
      <c r="BG25" s="2561"/>
      <c r="BH25" s="2561"/>
      <c r="BI25" s="2561"/>
      <c r="BJ25" s="2561"/>
      <c r="BK25" s="2561"/>
      <c r="BL25" s="2561"/>
      <c r="BM25" s="2561"/>
      <c r="BN25" s="2561"/>
      <c r="BO25" s="2561"/>
      <c r="BP25" s="2561"/>
      <c r="BQ25" s="2561"/>
      <c r="BR25" s="2561"/>
      <c r="BS25" s="2561"/>
      <c r="BT25" s="2561"/>
      <c r="BU25" s="2561"/>
      <c r="BV25" s="2561"/>
      <c r="BW25" s="2561"/>
      <c r="BX25" s="2564"/>
      <c r="BY25" s="2564"/>
      <c r="BZ25" s="2564"/>
      <c r="CA25" s="2564"/>
      <c r="CB25" s="2564"/>
      <c r="CC25" s="2564"/>
      <c r="CD25" s="2564"/>
      <c r="CE25" s="2564"/>
      <c r="CF25" s="2564"/>
      <c r="CG25" s="2563"/>
      <c r="CH25" s="2551"/>
      <c r="CI25" s="2552"/>
      <c r="CJ25" s="2563"/>
      <c r="CK25" s="2563"/>
      <c r="CM25" s="2220"/>
    </row>
    <row r="26" spans="2:91" s="2221" customFormat="1" ht="15" customHeight="1">
      <c r="B26" s="2219"/>
      <c r="C26" s="2901" t="s">
        <v>240</v>
      </c>
      <c r="D26" s="2565"/>
      <c r="E26" s="2565"/>
      <c r="F26" s="2491"/>
      <c r="G26" s="2565"/>
      <c r="H26" s="2565"/>
      <c r="I26" s="2552"/>
      <c r="J26" s="2565" t="s">
        <v>215</v>
      </c>
      <c r="K26" s="2565" t="s">
        <v>215</v>
      </c>
      <c r="L26" s="2565" t="s">
        <v>215</v>
      </c>
      <c r="M26" s="2565" t="s">
        <v>215</v>
      </c>
      <c r="N26" s="2565" t="s">
        <v>215</v>
      </c>
      <c r="O26" s="2565" t="s">
        <v>215</v>
      </c>
      <c r="P26" s="2565" t="s">
        <v>215</v>
      </c>
      <c r="Q26" s="2565" t="s">
        <v>215</v>
      </c>
      <c r="R26" s="2565" t="s">
        <v>215</v>
      </c>
      <c r="S26" s="2565"/>
      <c r="T26" s="2565" t="s">
        <v>215</v>
      </c>
      <c r="U26" s="2565"/>
      <c r="V26" s="2565"/>
      <c r="W26" s="2561"/>
      <c r="X26" s="2561"/>
      <c r="Y26" s="2561"/>
      <c r="Z26" s="2561"/>
      <c r="AA26" s="2561"/>
      <c r="AB26" s="2561"/>
      <c r="AC26" s="2561"/>
      <c r="AD26" s="2561"/>
      <c r="AE26" s="2561"/>
      <c r="AF26" s="2561"/>
      <c r="AG26" s="2561"/>
      <c r="AH26" s="2561"/>
      <c r="AI26" s="2561"/>
      <c r="AJ26" s="2561"/>
      <c r="AK26" s="2561"/>
      <c r="AL26" s="2561"/>
      <c r="AM26" s="2561"/>
      <c r="AN26" s="2561"/>
      <c r="AO26" s="2561"/>
      <c r="AP26" s="2561"/>
      <c r="AQ26" s="2561"/>
      <c r="AR26" s="2561"/>
      <c r="AS26" s="2561"/>
      <c r="AT26" s="2561"/>
      <c r="AU26" s="2561"/>
      <c r="AV26" s="2561"/>
      <c r="AW26" s="2561"/>
      <c r="AX26" s="2561"/>
      <c r="AY26" s="2561"/>
      <c r="AZ26" s="2561"/>
      <c r="BA26" s="2561"/>
      <c r="BB26" s="2561"/>
      <c r="BC26" s="2561"/>
      <c r="BD26" s="2561"/>
      <c r="BE26" s="2561"/>
      <c r="BF26" s="2561"/>
      <c r="BG26" s="2561"/>
      <c r="BH26" s="2561"/>
      <c r="BI26" s="2561"/>
      <c r="BJ26" s="2561"/>
      <c r="BK26" s="2561"/>
      <c r="BL26" s="2561"/>
      <c r="BM26" s="2561"/>
      <c r="BN26" s="2561"/>
      <c r="BO26" s="2561"/>
      <c r="BP26" s="2561"/>
      <c r="BQ26" s="2561"/>
      <c r="BR26" s="2561"/>
      <c r="BS26" s="2561"/>
      <c r="BT26" s="2561"/>
      <c r="BU26" s="2561"/>
      <c r="BV26" s="2561"/>
      <c r="BW26" s="2561"/>
      <c r="BX26" s="2564"/>
      <c r="BY26" s="2564"/>
      <c r="BZ26" s="2564"/>
      <c r="CA26" s="2564"/>
      <c r="CB26" s="2564"/>
      <c r="CC26" s="2564"/>
      <c r="CD26" s="2564"/>
      <c r="CE26" s="2564"/>
      <c r="CF26" s="2564"/>
      <c r="CG26" s="2563"/>
      <c r="CH26" s="2551"/>
      <c r="CI26" s="2552"/>
      <c r="CJ26" s="2563"/>
      <c r="CK26" s="2563"/>
      <c r="CM26" s="2220"/>
    </row>
    <row r="27" spans="2:91" s="2221" customFormat="1" ht="15" customHeight="1">
      <c r="B27" s="2219"/>
      <c r="C27" s="2901"/>
      <c r="D27" s="2565"/>
      <c r="E27" s="2565"/>
      <c r="F27" s="2491"/>
      <c r="G27" s="2565"/>
      <c r="H27" s="2565"/>
      <c r="I27" s="2552"/>
      <c r="J27" s="2565" t="s">
        <v>194</v>
      </c>
      <c r="K27" s="2565" t="s">
        <v>194</v>
      </c>
      <c r="L27" s="2565" t="s">
        <v>194</v>
      </c>
      <c r="M27" s="2565" t="s">
        <v>241</v>
      </c>
      <c r="N27" s="2565" t="s">
        <v>242</v>
      </c>
      <c r="O27" s="2565" t="s">
        <v>242</v>
      </c>
      <c r="P27" s="2565" t="s">
        <v>241</v>
      </c>
      <c r="Q27" s="2565"/>
      <c r="R27" s="2565" t="s">
        <v>243</v>
      </c>
      <c r="S27" s="2565" t="s">
        <v>243</v>
      </c>
      <c r="T27" s="2565" t="s">
        <v>243</v>
      </c>
      <c r="U27" s="2565" t="s">
        <v>243</v>
      </c>
      <c r="V27" s="2565" t="s">
        <v>243</v>
      </c>
      <c r="W27" s="2561"/>
      <c r="X27" s="2561"/>
      <c r="Y27" s="2561"/>
      <c r="Z27" s="2561"/>
      <c r="AA27" s="2561"/>
      <c r="AB27" s="2561"/>
      <c r="AC27" s="2561"/>
      <c r="AD27" s="2561"/>
      <c r="AE27" s="2561"/>
      <c r="AF27" s="2561"/>
      <c r="AG27" s="2561"/>
      <c r="AH27" s="2561"/>
      <c r="AI27" s="2561"/>
      <c r="AJ27" s="2561"/>
      <c r="AK27" s="2561"/>
      <c r="AL27" s="2561"/>
      <c r="AM27" s="2561"/>
      <c r="AN27" s="2561"/>
      <c r="AO27" s="2561"/>
      <c r="AP27" s="2561"/>
      <c r="AQ27" s="2561"/>
      <c r="AR27" s="2561"/>
      <c r="AS27" s="2561"/>
      <c r="AT27" s="2561"/>
      <c r="AU27" s="2561"/>
      <c r="AV27" s="2561"/>
      <c r="AW27" s="2561"/>
      <c r="AX27" s="2561"/>
      <c r="AY27" s="2561"/>
      <c r="AZ27" s="2561"/>
      <c r="BA27" s="2561"/>
      <c r="BB27" s="2561"/>
      <c r="BC27" s="2561"/>
      <c r="BD27" s="2561"/>
      <c r="BE27" s="2561"/>
      <c r="BF27" s="2561"/>
      <c r="BG27" s="2561"/>
      <c r="BH27" s="2561"/>
      <c r="BI27" s="2561"/>
      <c r="BJ27" s="2561"/>
      <c r="BK27" s="2561"/>
      <c r="BL27" s="2561"/>
      <c r="BM27" s="2561"/>
      <c r="BN27" s="2561"/>
      <c r="BO27" s="2561"/>
      <c r="BP27" s="2561"/>
      <c r="BQ27" s="2561"/>
      <c r="BR27" s="2561"/>
      <c r="BS27" s="2561"/>
      <c r="BT27" s="2561"/>
      <c r="BU27" s="2561"/>
      <c r="BV27" s="2561"/>
      <c r="BW27" s="2561"/>
      <c r="BX27" s="2564"/>
      <c r="BY27" s="2564"/>
      <c r="BZ27" s="2564"/>
      <c r="CA27" s="2564"/>
      <c r="CB27" s="2564"/>
      <c r="CC27" s="2564"/>
      <c r="CD27" s="2564"/>
      <c r="CE27" s="2564"/>
      <c r="CF27" s="2564"/>
      <c r="CG27" s="2563"/>
      <c r="CH27" s="2551"/>
      <c r="CI27" s="2552"/>
      <c r="CJ27" s="2563"/>
      <c r="CK27" s="2563"/>
      <c r="CM27" s="2220"/>
    </row>
    <row r="28" spans="2:91" s="2221" customFormat="1" ht="15" customHeight="1">
      <c r="B28" s="2219"/>
      <c r="C28" s="2901"/>
      <c r="D28" s="2565"/>
      <c r="E28" s="2565"/>
      <c r="F28" s="2491"/>
      <c r="G28" s="2565"/>
      <c r="H28" s="2565"/>
      <c r="I28" s="2552"/>
      <c r="J28" s="2565" t="s">
        <v>244</v>
      </c>
      <c r="K28" s="2565" t="s">
        <v>245</v>
      </c>
      <c r="L28" s="2565" t="s">
        <v>244</v>
      </c>
      <c r="M28" s="2565" t="s">
        <v>244</v>
      </c>
      <c r="N28" s="2565" t="s">
        <v>244</v>
      </c>
      <c r="O28" s="2565" t="s">
        <v>244</v>
      </c>
      <c r="P28" s="2565" t="s">
        <v>246</v>
      </c>
      <c r="Q28" s="2565" t="s">
        <v>246</v>
      </c>
      <c r="R28" s="2565" t="s">
        <v>246</v>
      </c>
      <c r="S28" s="2565" t="s">
        <v>247</v>
      </c>
      <c r="T28" s="2565" t="s">
        <v>246</v>
      </c>
      <c r="U28" s="2565" t="s">
        <v>246</v>
      </c>
      <c r="V28" s="2565"/>
      <c r="W28" s="2561"/>
      <c r="X28" s="2561"/>
      <c r="Y28" s="2561"/>
      <c r="Z28" s="2561"/>
      <c r="AA28" s="2561"/>
      <c r="AB28" s="2561"/>
      <c r="AC28" s="2561"/>
      <c r="AD28" s="2561"/>
      <c r="AE28" s="2561"/>
      <c r="AF28" s="2561"/>
      <c r="AG28" s="2561"/>
      <c r="AH28" s="2561"/>
      <c r="AI28" s="2561"/>
      <c r="AJ28" s="2561"/>
      <c r="AK28" s="2561"/>
      <c r="AL28" s="2561"/>
      <c r="AM28" s="2561"/>
      <c r="AN28" s="2561"/>
      <c r="AO28" s="2561"/>
      <c r="AP28" s="2561"/>
      <c r="AQ28" s="2561"/>
      <c r="AR28" s="2561"/>
      <c r="AS28" s="2561"/>
      <c r="AT28" s="2561"/>
      <c r="AU28" s="2561"/>
      <c r="AV28" s="2561"/>
      <c r="AW28" s="2561"/>
      <c r="AX28" s="2561"/>
      <c r="AY28" s="2561"/>
      <c r="AZ28" s="2561"/>
      <c r="BA28" s="2561"/>
      <c r="BB28" s="2561"/>
      <c r="BC28" s="2561"/>
      <c r="BD28" s="2561"/>
      <c r="BE28" s="2561"/>
      <c r="BF28" s="2561"/>
      <c r="BG28" s="2561"/>
      <c r="BH28" s="2561"/>
      <c r="BI28" s="2561"/>
      <c r="BJ28" s="2561"/>
      <c r="BK28" s="2561"/>
      <c r="BL28" s="2561"/>
      <c r="BM28" s="2561"/>
      <c r="BN28" s="2561"/>
      <c r="BO28" s="2561"/>
      <c r="BP28" s="2561"/>
      <c r="BQ28" s="2561"/>
      <c r="BR28" s="2561"/>
      <c r="BS28" s="2561"/>
      <c r="BT28" s="2561"/>
      <c r="BU28" s="2561"/>
      <c r="BV28" s="2561"/>
      <c r="BW28" s="2561"/>
      <c r="BX28" s="2564"/>
      <c r="BY28" s="2564"/>
      <c r="BZ28" s="2564"/>
      <c r="CA28" s="2564"/>
      <c r="CB28" s="2564"/>
      <c r="CC28" s="2564"/>
      <c r="CD28" s="2564"/>
      <c r="CE28" s="2564"/>
      <c r="CF28" s="2564"/>
      <c r="CG28" s="2563"/>
      <c r="CH28" s="2551"/>
      <c r="CI28" s="2552"/>
      <c r="CJ28" s="2563"/>
      <c r="CK28" s="2563"/>
      <c r="CM28" s="2220"/>
    </row>
    <row r="29" spans="2:91" s="2221" customFormat="1" ht="15" customHeight="1">
      <c r="B29" s="2219"/>
      <c r="C29" s="2901" t="s">
        <v>248</v>
      </c>
      <c r="D29" s="2565"/>
      <c r="E29" s="2565"/>
      <c r="F29" s="2491"/>
      <c r="G29" s="2565"/>
      <c r="H29" s="2565"/>
      <c r="I29" s="2552"/>
      <c r="J29" s="2565"/>
      <c r="K29" s="2565"/>
      <c r="L29" s="2565" t="s">
        <v>193</v>
      </c>
      <c r="M29" s="2565" t="s">
        <v>193</v>
      </c>
      <c r="N29" s="2565" t="s">
        <v>193</v>
      </c>
      <c r="O29" s="2565" t="s">
        <v>193</v>
      </c>
      <c r="P29" s="2565" t="s">
        <v>193</v>
      </c>
      <c r="Q29" s="2565" t="s">
        <v>193</v>
      </c>
      <c r="R29" s="2565" t="s">
        <v>193</v>
      </c>
      <c r="S29" s="2565" t="s">
        <v>193</v>
      </c>
      <c r="T29" s="2565" t="s">
        <v>193</v>
      </c>
      <c r="U29" s="2552"/>
      <c r="V29" s="2552"/>
      <c r="W29" s="2561"/>
      <c r="X29" s="2561"/>
      <c r="Y29" s="2561"/>
      <c r="Z29" s="2561"/>
      <c r="AA29" s="2561"/>
      <c r="AB29" s="2561"/>
      <c r="AC29" s="2561"/>
      <c r="AD29" s="2561"/>
      <c r="AE29" s="2561"/>
      <c r="AF29" s="2561"/>
      <c r="AG29" s="2561"/>
      <c r="AH29" s="2561"/>
      <c r="AI29" s="2561"/>
      <c r="AJ29" s="2561"/>
      <c r="AK29" s="2561"/>
      <c r="AL29" s="2561"/>
      <c r="AM29" s="2561"/>
      <c r="AN29" s="2561"/>
      <c r="AO29" s="2561"/>
      <c r="AP29" s="2561"/>
      <c r="AQ29" s="2561"/>
      <c r="AR29" s="2561"/>
      <c r="AS29" s="2561"/>
      <c r="AT29" s="2561"/>
      <c r="AU29" s="2561"/>
      <c r="AV29" s="2561"/>
      <c r="AW29" s="2561"/>
      <c r="AX29" s="2561"/>
      <c r="AY29" s="2561"/>
      <c r="AZ29" s="2561"/>
      <c r="BA29" s="2561"/>
      <c r="BB29" s="2561"/>
      <c r="BC29" s="2561"/>
      <c r="BD29" s="2561"/>
      <c r="BE29" s="2561"/>
      <c r="BF29" s="2561"/>
      <c r="BG29" s="2561"/>
      <c r="BH29" s="2561"/>
      <c r="BI29" s="2561"/>
      <c r="BJ29" s="2561"/>
      <c r="BK29" s="2561"/>
      <c r="BL29" s="2561"/>
      <c r="BM29" s="2561"/>
      <c r="BN29" s="2561"/>
      <c r="BO29" s="2561"/>
      <c r="BP29" s="2561"/>
      <c r="BQ29" s="2561"/>
      <c r="BR29" s="2561"/>
      <c r="BS29" s="2561"/>
      <c r="BT29" s="2561"/>
      <c r="BU29" s="2561"/>
      <c r="BV29" s="2561"/>
      <c r="BW29" s="2561"/>
      <c r="BX29" s="2564"/>
      <c r="BY29" s="2564"/>
      <c r="BZ29" s="2564"/>
      <c r="CA29" s="2564"/>
      <c r="CB29" s="2564"/>
      <c r="CC29" s="2564"/>
      <c r="CD29" s="2564"/>
      <c r="CE29" s="2564"/>
      <c r="CF29" s="2564"/>
      <c r="CG29" s="2563"/>
      <c r="CH29" s="2551"/>
      <c r="CI29" s="2552"/>
      <c r="CJ29" s="2563"/>
      <c r="CK29" s="2563"/>
      <c r="CM29" s="2220"/>
    </row>
    <row r="30" spans="2:91" s="2221" customFormat="1" ht="15" customHeight="1">
      <c r="B30" s="2219"/>
      <c r="C30" s="2901"/>
      <c r="D30" s="2565"/>
      <c r="E30" s="2565"/>
      <c r="F30" s="2491"/>
      <c r="G30" s="2565"/>
      <c r="H30" s="2565"/>
      <c r="I30" s="2552"/>
      <c r="J30" s="2565"/>
      <c r="K30" s="2565"/>
      <c r="L30" s="2565"/>
      <c r="M30" s="2572"/>
      <c r="N30" s="2572"/>
      <c r="O30" s="2572"/>
      <c r="P30" s="2572"/>
      <c r="Q30" s="2572"/>
      <c r="R30" s="2572"/>
      <c r="S30" s="2571" t="s">
        <v>249</v>
      </c>
      <c r="T30" s="2571" t="s">
        <v>249</v>
      </c>
      <c r="U30" s="2569"/>
      <c r="V30" s="2569"/>
      <c r="W30" s="2570"/>
      <c r="X30" s="2570"/>
      <c r="Y30" s="2570"/>
      <c r="Z30" s="2570"/>
      <c r="AA30" s="2570"/>
      <c r="AB30" s="2570"/>
      <c r="AC30" s="2570"/>
      <c r="AD30" s="2570"/>
      <c r="AE30" s="2570"/>
      <c r="AF30" s="2570"/>
      <c r="AG30" s="2570"/>
      <c r="AH30" s="2570"/>
      <c r="AI30" s="2570"/>
      <c r="AJ30" s="2570"/>
      <c r="AK30" s="2570"/>
      <c r="AL30" s="2570"/>
      <c r="AM30" s="2570"/>
      <c r="AN30" s="2570"/>
      <c r="AO30" s="2570"/>
      <c r="AP30" s="2570"/>
      <c r="AQ30" s="2570"/>
      <c r="AR30" s="2570"/>
      <c r="AS30" s="2570"/>
      <c r="AT30" s="2570"/>
      <c r="AU30" s="2570"/>
      <c r="AV30" s="2570"/>
      <c r="AW30" s="2570"/>
      <c r="AX30" s="2570"/>
      <c r="AY30" s="2570"/>
      <c r="AZ30" s="2570"/>
      <c r="BA30" s="2570"/>
      <c r="BB30" s="2570"/>
      <c r="BC30" s="2570"/>
      <c r="BD30" s="2570"/>
      <c r="BE30" s="2570"/>
      <c r="BF30" s="2570"/>
      <c r="BG30" s="2570"/>
      <c r="BH30" s="2570"/>
      <c r="BI30" s="2570"/>
      <c r="BJ30" s="2570"/>
      <c r="BK30" s="2570"/>
      <c r="BL30" s="2570"/>
      <c r="BM30" s="2570"/>
      <c r="BN30" s="2570"/>
      <c r="BO30" s="2570"/>
      <c r="BP30" s="2570"/>
      <c r="BQ30" s="2570"/>
      <c r="BR30" s="2570"/>
      <c r="BS30" s="2570"/>
      <c r="BT30" s="2570"/>
      <c r="BU30" s="2570"/>
      <c r="BV30" s="2570"/>
      <c r="BW30" s="2570"/>
      <c r="BX30" s="2569"/>
      <c r="BY30" s="2569"/>
      <c r="BZ30" s="2569"/>
      <c r="CA30" s="2569"/>
      <c r="CB30" s="2569"/>
      <c r="CC30" s="2569"/>
      <c r="CD30" s="2569"/>
      <c r="CE30" s="2569"/>
      <c r="CF30" s="2569"/>
      <c r="CG30" s="2566"/>
      <c r="CH30" s="2568"/>
      <c r="CI30" s="2567"/>
      <c r="CJ30" s="2566"/>
      <c r="CK30" s="2566"/>
      <c r="CM30" s="2220"/>
    </row>
    <row r="31" spans="2:91" s="2221" customFormat="1" ht="15" customHeight="1">
      <c r="B31" s="2219"/>
      <c r="C31" s="2901"/>
      <c r="D31" s="2565"/>
      <c r="E31" s="2565"/>
      <c r="F31" s="2491"/>
      <c r="G31" s="2565"/>
      <c r="H31" s="2565"/>
      <c r="I31" s="2552"/>
      <c r="J31" s="2565"/>
      <c r="K31" s="2565"/>
      <c r="L31" s="2565" t="s">
        <v>250</v>
      </c>
      <c r="M31" s="2565" t="s">
        <v>250</v>
      </c>
      <c r="N31" s="2565" t="s">
        <v>250</v>
      </c>
      <c r="O31" s="2565" t="s">
        <v>250</v>
      </c>
      <c r="P31" s="2565" t="s">
        <v>250</v>
      </c>
      <c r="Q31" s="2565" t="s">
        <v>250</v>
      </c>
      <c r="R31" s="2565" t="s">
        <v>250</v>
      </c>
      <c r="S31" s="2565"/>
      <c r="T31" s="2565"/>
      <c r="U31" s="2552"/>
      <c r="V31" s="2552"/>
      <c r="W31" s="2561"/>
      <c r="X31" s="2561"/>
      <c r="Y31" s="2561"/>
      <c r="Z31" s="2561"/>
      <c r="AA31" s="2561"/>
      <c r="AB31" s="2561"/>
      <c r="AC31" s="2561"/>
      <c r="AD31" s="2561"/>
      <c r="AE31" s="2561"/>
      <c r="AF31" s="2561"/>
      <c r="AG31" s="2561"/>
      <c r="AH31" s="2561"/>
      <c r="AI31" s="2561"/>
      <c r="AJ31" s="2561"/>
      <c r="AK31" s="2561"/>
      <c r="AL31" s="2561"/>
      <c r="AM31" s="2561"/>
      <c r="AN31" s="2561"/>
      <c r="AO31" s="2561"/>
      <c r="AP31" s="2561"/>
      <c r="AQ31" s="2561"/>
      <c r="AR31" s="2561"/>
      <c r="AS31" s="2561"/>
      <c r="AT31" s="2561"/>
      <c r="AU31" s="2561"/>
      <c r="AV31" s="2561"/>
      <c r="AW31" s="2561"/>
      <c r="AX31" s="2561"/>
      <c r="AY31" s="2561"/>
      <c r="AZ31" s="2561"/>
      <c r="BA31" s="2561"/>
      <c r="BB31" s="2561"/>
      <c r="BC31" s="2561"/>
      <c r="BD31" s="2561"/>
      <c r="BE31" s="2561"/>
      <c r="BF31" s="2561"/>
      <c r="BG31" s="2561"/>
      <c r="BH31" s="2561"/>
      <c r="BI31" s="2561"/>
      <c r="BJ31" s="2561"/>
      <c r="BK31" s="2561"/>
      <c r="BL31" s="2561"/>
      <c r="BM31" s="2561"/>
      <c r="BN31" s="2561"/>
      <c r="BO31" s="2561"/>
      <c r="BP31" s="2561"/>
      <c r="BQ31" s="2561"/>
      <c r="BR31" s="2561"/>
      <c r="BS31" s="2561"/>
      <c r="BT31" s="2561"/>
      <c r="BU31" s="2561"/>
      <c r="BV31" s="2561"/>
      <c r="BW31" s="2561"/>
      <c r="BX31" s="2564"/>
      <c r="BY31" s="2564"/>
      <c r="BZ31" s="2564"/>
      <c r="CA31" s="2564"/>
      <c r="CB31" s="2564"/>
      <c r="CC31" s="2564"/>
      <c r="CD31" s="2564"/>
      <c r="CE31" s="2564"/>
      <c r="CF31" s="2564"/>
      <c r="CG31" s="2563"/>
      <c r="CH31" s="2551"/>
      <c r="CI31" s="2552"/>
      <c r="CJ31" s="2563"/>
      <c r="CK31" s="2563"/>
      <c r="CM31" s="2220"/>
    </row>
    <row r="32" spans="2:91" s="2221" customFormat="1" ht="45.75" customHeight="1">
      <c r="B32" s="2219">
        <v>8</v>
      </c>
      <c r="C32" s="2354" t="s">
        <v>251</v>
      </c>
      <c r="D32" s="2562"/>
      <c r="E32" s="2562"/>
      <c r="F32" s="2344"/>
      <c r="G32" s="2562"/>
      <c r="H32" s="2562"/>
      <c r="I32" s="2562"/>
      <c r="J32" s="2562"/>
      <c r="K32" s="2562"/>
      <c r="L32" s="2562"/>
      <c r="M32" s="2562"/>
      <c r="N32" s="2562"/>
      <c r="O32" s="2562"/>
      <c r="P32" s="2562"/>
      <c r="Q32" s="2562"/>
      <c r="R32" s="2562"/>
      <c r="S32" s="2562"/>
      <c r="T32" s="2562"/>
      <c r="U32" s="2562"/>
      <c r="V32" s="2562"/>
      <c r="W32" s="2560"/>
      <c r="X32" s="2560"/>
      <c r="Y32" s="2560"/>
      <c r="Z32" s="2560"/>
      <c r="AA32" s="2560"/>
      <c r="AB32" s="2560"/>
      <c r="AC32" s="2560"/>
      <c r="AD32" s="2560"/>
      <c r="AE32" s="2560"/>
      <c r="AF32" s="2560"/>
      <c r="AG32" s="2560"/>
      <c r="AH32" s="2560"/>
      <c r="AI32" s="2560"/>
      <c r="AJ32" s="2560"/>
      <c r="AK32" s="2560"/>
      <c r="AL32" s="2560"/>
      <c r="AM32" s="2560"/>
      <c r="AN32" s="2560"/>
      <c r="AO32" s="2560"/>
      <c r="AP32" s="2560"/>
      <c r="AQ32" s="2560"/>
      <c r="AR32" s="2560"/>
      <c r="AS32" s="2560"/>
      <c r="AT32" s="2560"/>
      <c r="AU32" s="2560"/>
      <c r="AV32" s="2560"/>
      <c r="AW32" s="2560"/>
      <c r="AX32" s="2560"/>
      <c r="AY32" s="2560"/>
      <c r="AZ32" s="2560"/>
      <c r="BA32" s="2560"/>
      <c r="BB32" s="2560"/>
      <c r="BC32" s="2560"/>
      <c r="BD32" s="2560"/>
      <c r="BE32" s="2560"/>
      <c r="BF32" s="2560"/>
      <c r="BG32" s="2560"/>
      <c r="BH32" s="2560"/>
      <c r="BI32" s="2560"/>
      <c r="BJ32" s="2560" t="s">
        <v>252</v>
      </c>
      <c r="BK32" s="2560" t="s">
        <v>253</v>
      </c>
      <c r="BL32" s="2560" t="s">
        <v>253</v>
      </c>
      <c r="BM32" s="2561" t="s">
        <v>254</v>
      </c>
      <c r="BN32" s="2559" t="s">
        <v>255</v>
      </c>
      <c r="BO32" s="2561" t="s">
        <v>256</v>
      </c>
      <c r="BP32" s="2560" t="s">
        <v>257</v>
      </c>
      <c r="BQ32" s="2559" t="s">
        <v>258</v>
      </c>
      <c r="BR32" s="2559" t="s">
        <v>258</v>
      </c>
      <c r="BS32" s="2559" t="s">
        <v>258</v>
      </c>
      <c r="BT32" s="2559" t="s">
        <v>259</v>
      </c>
      <c r="BU32" s="2559" t="s">
        <v>260</v>
      </c>
      <c r="BV32" s="2559" t="s">
        <v>261</v>
      </c>
      <c r="BW32" s="2559" t="s">
        <v>262</v>
      </c>
      <c r="BX32" s="2558" t="s">
        <v>263</v>
      </c>
      <c r="BY32" s="2558"/>
      <c r="BZ32" s="2558"/>
      <c r="CA32" s="2558"/>
      <c r="CB32" s="2558"/>
      <c r="CC32" s="2558" t="s">
        <v>264</v>
      </c>
      <c r="CD32" s="2558"/>
      <c r="CE32" s="2558"/>
      <c r="CF32" s="2558"/>
      <c r="CG32" s="2555"/>
      <c r="CH32" s="2557"/>
      <c r="CI32" s="2556"/>
      <c r="CJ32" s="2555"/>
      <c r="CK32" s="2555"/>
      <c r="CM32" s="2220"/>
    </row>
    <row r="33" spans="2:112" ht="48.6" customHeight="1">
      <c r="B33" s="2219">
        <v>8</v>
      </c>
      <c r="C33" s="2438" t="s">
        <v>265</v>
      </c>
      <c r="D33" s="2554"/>
      <c r="E33" s="2554"/>
      <c r="F33" s="2410"/>
      <c r="G33" s="2554"/>
      <c r="H33" s="2554"/>
      <c r="I33" s="2554"/>
      <c r="J33" s="2554"/>
      <c r="K33" s="2554"/>
      <c r="L33" s="2554"/>
      <c r="M33" s="2554"/>
      <c r="N33" s="2554"/>
      <c r="O33" s="2554"/>
      <c r="P33" s="2554"/>
      <c r="Q33" s="2554"/>
      <c r="R33" s="2554"/>
      <c r="S33" s="2554"/>
      <c r="T33" s="2554"/>
      <c r="U33" s="2554"/>
      <c r="V33" s="2554"/>
      <c r="W33" s="2553"/>
      <c r="X33" s="2553"/>
      <c r="Y33" s="2553"/>
      <c r="Z33" s="2553"/>
      <c r="AA33" s="2553"/>
      <c r="AB33" s="2553"/>
      <c r="AC33" s="2553"/>
      <c r="AD33" s="2553"/>
      <c r="AE33" s="2553"/>
      <c r="AF33" s="2553"/>
      <c r="AG33" s="2553"/>
      <c r="AH33" s="2553"/>
      <c r="AI33" s="2553"/>
      <c r="AJ33" s="2553"/>
      <c r="AK33" s="2553"/>
      <c r="AL33" s="2553"/>
      <c r="AM33" s="2553"/>
      <c r="AN33" s="2553"/>
      <c r="AO33" s="2553"/>
      <c r="AP33" s="2553"/>
      <c r="AQ33" s="2553"/>
      <c r="AR33" s="2553"/>
      <c r="AS33" s="2553"/>
      <c r="AT33" s="2553"/>
      <c r="AU33" s="2553"/>
      <c r="AV33" s="2553"/>
      <c r="AW33" s="2553"/>
      <c r="AX33" s="2553"/>
      <c r="AY33" s="2553"/>
      <c r="AZ33" s="2553"/>
      <c r="BA33" s="2553"/>
      <c r="BB33" s="2553"/>
      <c r="BC33" s="2553"/>
      <c r="BD33" s="2553"/>
      <c r="BE33" s="2553"/>
      <c r="BF33" s="2553"/>
      <c r="BG33" s="2553"/>
      <c r="BH33" s="2553"/>
      <c r="BI33" s="2553"/>
      <c r="BJ33" s="2553"/>
      <c r="BK33" s="2553"/>
      <c r="BL33" s="2553"/>
      <c r="BM33" s="2553" t="s">
        <v>266</v>
      </c>
      <c r="BN33" s="2553" t="s">
        <v>267</v>
      </c>
      <c r="BO33" s="2553" t="s">
        <v>268</v>
      </c>
      <c r="BP33" s="2553" t="s">
        <v>269</v>
      </c>
      <c r="BQ33" s="2553" t="s">
        <v>269</v>
      </c>
      <c r="BR33" s="2553" t="s">
        <v>269</v>
      </c>
      <c r="BS33" s="2553" t="s">
        <v>270</v>
      </c>
      <c r="BT33" s="2553" t="s">
        <v>271</v>
      </c>
      <c r="BU33" s="2553" t="s">
        <v>271</v>
      </c>
      <c r="BV33" s="2553" t="s">
        <v>272</v>
      </c>
      <c r="BW33" s="2553" t="s">
        <v>272</v>
      </c>
      <c r="BX33" s="2552" t="s">
        <v>269</v>
      </c>
      <c r="BY33" s="2552" t="s">
        <v>273</v>
      </c>
      <c r="BZ33" s="2552"/>
      <c r="CA33" s="2552"/>
      <c r="CB33" s="2552"/>
      <c r="CC33" s="2552" t="s">
        <v>274</v>
      </c>
      <c r="CD33" s="2552"/>
      <c r="CE33" s="2552"/>
      <c r="CF33" s="2552"/>
      <c r="CG33" s="2551"/>
      <c r="CH33" s="2551"/>
      <c r="CI33" s="2552"/>
      <c r="CJ33" s="2551"/>
      <c r="CK33" s="2551"/>
    </row>
    <row r="34" spans="2:112" ht="37.5" customHeight="1">
      <c r="C34" s="2438" t="s">
        <v>275</v>
      </c>
      <c r="D34" s="2554"/>
      <c r="E34" s="2554"/>
      <c r="F34" s="2410"/>
      <c r="G34" s="2554"/>
      <c r="H34" s="2554"/>
      <c r="I34" s="2554"/>
      <c r="J34" s="2554"/>
      <c r="K34" s="2554"/>
      <c r="L34" s="2554"/>
      <c r="M34" s="2554"/>
      <c r="N34" s="2554"/>
      <c r="O34" s="2554"/>
      <c r="P34" s="2554"/>
      <c r="Q34" s="2554"/>
      <c r="R34" s="2554"/>
      <c r="S34" s="2554"/>
      <c r="T34" s="2554"/>
      <c r="U34" s="2554"/>
      <c r="V34" s="2554"/>
      <c r="W34" s="2553"/>
      <c r="X34" s="2553"/>
      <c r="Y34" s="2553"/>
      <c r="Z34" s="2553"/>
      <c r="AA34" s="2553"/>
      <c r="AB34" s="2553"/>
      <c r="AC34" s="2553"/>
      <c r="AD34" s="2553"/>
      <c r="AE34" s="2553"/>
      <c r="AF34" s="2553"/>
      <c r="AG34" s="2553"/>
      <c r="AH34" s="2553"/>
      <c r="AI34" s="2553"/>
      <c r="AJ34" s="2553"/>
      <c r="AK34" s="2553"/>
      <c r="AL34" s="2553"/>
      <c r="AM34" s="2553"/>
      <c r="AN34" s="2553"/>
      <c r="AO34" s="2553"/>
      <c r="AP34" s="2553"/>
      <c r="AQ34" s="2553"/>
      <c r="AR34" s="2553"/>
      <c r="AS34" s="2553"/>
      <c r="AT34" s="2553"/>
      <c r="AU34" s="2553"/>
      <c r="AV34" s="2553"/>
      <c r="AW34" s="2553"/>
      <c r="AX34" s="2553"/>
      <c r="AY34" s="2553"/>
      <c r="AZ34" s="2553"/>
      <c r="BA34" s="2553"/>
      <c r="BB34" s="2553"/>
      <c r="BC34" s="2553"/>
      <c r="BD34" s="2553"/>
      <c r="BE34" s="2553"/>
      <c r="BF34" s="2553"/>
      <c r="BG34" s="2553"/>
      <c r="BH34" s="2553"/>
      <c r="BI34" s="2553"/>
      <c r="BJ34" s="2553"/>
      <c r="BK34" s="2553"/>
      <c r="BL34" s="2553"/>
      <c r="BM34" s="2553"/>
      <c r="BN34" s="2553"/>
      <c r="BO34" s="2553"/>
      <c r="BP34" s="2553"/>
      <c r="BQ34" s="2553"/>
      <c r="BR34" s="2553"/>
      <c r="BS34" s="2553"/>
      <c r="BT34" s="2553"/>
      <c r="BU34" s="2553"/>
      <c r="BV34" s="2553"/>
      <c r="BW34" s="2553"/>
      <c r="BX34" s="2552"/>
      <c r="BY34" s="2552"/>
      <c r="BZ34" s="2552"/>
      <c r="CA34" s="2552"/>
      <c r="CB34" s="2552"/>
      <c r="CC34" s="2552"/>
      <c r="CD34" s="2552"/>
      <c r="CE34" s="2552"/>
      <c r="CF34" s="2552"/>
      <c r="CG34" s="2551"/>
      <c r="CH34" s="2551"/>
      <c r="CI34" s="2552"/>
      <c r="CJ34" s="2551"/>
      <c r="CK34" s="2551"/>
      <c r="CS34" s="2764"/>
      <c r="CU34" s="2765"/>
      <c r="CV34" s="2765"/>
    </row>
    <row r="35" spans="2:112" ht="58.5" customHeight="1">
      <c r="B35" s="2219" t="s">
        <v>276</v>
      </c>
      <c r="C35" s="2354" t="s">
        <v>277</v>
      </c>
      <c r="D35" s="2354"/>
      <c r="E35" s="2354"/>
      <c r="F35" s="2354"/>
      <c r="G35" s="2354"/>
      <c r="H35" s="2354"/>
      <c r="I35" s="2354"/>
      <c r="J35" s="2354"/>
      <c r="K35" s="2354"/>
      <c r="L35" s="2354"/>
      <c r="M35" s="2354"/>
      <c r="N35" s="2354"/>
      <c r="O35" s="2354"/>
      <c r="P35" s="2354"/>
      <c r="Q35" s="2354"/>
      <c r="R35" s="2354"/>
      <c r="S35" s="2354"/>
      <c r="T35" s="2354"/>
      <c r="U35" s="2354"/>
      <c r="V35" s="2354"/>
      <c r="W35" s="2354"/>
      <c r="X35" s="2354"/>
      <c r="Y35" s="2354"/>
      <c r="Z35" s="2354"/>
      <c r="AA35" s="2354"/>
      <c r="AB35" s="2354"/>
      <c r="AC35" s="2354"/>
      <c r="AD35" s="2354"/>
      <c r="AE35" s="2354"/>
      <c r="AF35" s="2354"/>
      <c r="AG35" s="2354"/>
      <c r="AH35" s="2354"/>
      <c r="AI35" s="2354"/>
      <c r="AJ35" s="2354"/>
      <c r="AK35" s="2354"/>
      <c r="AL35" s="2354"/>
      <c r="AM35" s="2354"/>
      <c r="AN35" s="2354"/>
      <c r="AO35" s="2354"/>
      <c r="AP35" s="2354"/>
      <c r="AQ35" s="2354"/>
      <c r="AR35" s="2354"/>
      <c r="AS35" s="2354"/>
      <c r="AT35" s="2354"/>
      <c r="AU35" s="2354"/>
      <c r="AV35" s="2354"/>
      <c r="AW35" s="2354"/>
      <c r="AX35" s="2354"/>
      <c r="AY35" s="2354"/>
      <c r="AZ35" s="2354"/>
      <c r="BA35" s="2354"/>
      <c r="BB35" s="2354"/>
      <c r="BC35" s="2354"/>
      <c r="BD35" s="2354"/>
      <c r="BE35" s="2354"/>
      <c r="BF35" s="2354"/>
      <c r="BG35" s="2354"/>
      <c r="BH35" s="2354"/>
      <c r="BI35" s="2354"/>
      <c r="BJ35" s="2354"/>
      <c r="BK35" s="2354"/>
      <c r="BL35" s="2354"/>
      <c r="BM35" s="2354"/>
      <c r="BN35" s="2354"/>
      <c r="BO35" s="2354"/>
      <c r="BP35" s="2354"/>
      <c r="BQ35" s="2354"/>
      <c r="BR35" s="2354"/>
      <c r="BS35" s="2354"/>
      <c r="BT35" s="2354"/>
      <c r="BU35" s="2354"/>
      <c r="BV35" s="2354"/>
      <c r="BW35" s="2354"/>
      <c r="BX35" s="2354"/>
      <c r="BY35" s="2354"/>
      <c r="BZ35" s="2354"/>
      <c r="CA35" s="2354"/>
      <c r="CB35" s="2354"/>
      <c r="CC35" s="2354"/>
      <c r="CD35" s="2354"/>
      <c r="CE35" s="2354"/>
      <c r="CF35" s="2354"/>
      <c r="CG35" s="2354"/>
      <c r="CH35" s="2354"/>
      <c r="CI35" s="2354"/>
      <c r="CJ35" s="2354"/>
      <c r="CK35" s="2354"/>
      <c r="CL35" s="2354"/>
      <c r="CM35" s="2354"/>
      <c r="CN35" s="2354"/>
      <c r="CO35" s="2354"/>
      <c r="CP35" s="2354"/>
      <c r="CQ35" s="2354"/>
      <c r="CR35" s="2354"/>
      <c r="CS35" s="2733"/>
      <c r="CT35" s="2354"/>
      <c r="CU35" s="2734"/>
      <c r="CV35" s="2734"/>
      <c r="CW35" s="2354"/>
      <c r="CX35" s="2354"/>
      <c r="CY35" s="2735"/>
      <c r="CZ35" s="2354"/>
      <c r="DA35" s="2354"/>
      <c r="DB35" s="2737" t="s">
        <v>278</v>
      </c>
      <c r="DC35" s="2736" t="s">
        <v>279</v>
      </c>
      <c r="DD35" s="2735" t="s">
        <v>280</v>
      </c>
      <c r="DE35" s="2736" t="s">
        <v>281</v>
      </c>
      <c r="DF35" s="2736" t="s">
        <v>281</v>
      </c>
      <c r="DG35" s="2736" t="s">
        <v>281</v>
      </c>
      <c r="DH35" s="2224" t="s">
        <v>282</v>
      </c>
    </row>
    <row r="36" spans="2:112" ht="48.6" customHeight="1">
      <c r="C36" s="2492" t="s">
        <v>283</v>
      </c>
      <c r="D36" s="2492"/>
      <c r="E36" s="2492"/>
      <c r="F36" s="2492"/>
      <c r="G36" s="2492"/>
      <c r="H36" s="2492"/>
      <c r="I36" s="2492"/>
      <c r="J36" s="2492"/>
      <c r="K36" s="2492"/>
      <c r="L36" s="2492"/>
      <c r="M36" s="2492"/>
      <c r="N36" s="2492"/>
      <c r="O36" s="2492"/>
      <c r="P36" s="2492"/>
      <c r="Q36" s="2492"/>
      <c r="R36" s="2492"/>
      <c r="S36" s="2492"/>
      <c r="T36" s="2492"/>
      <c r="U36" s="2492"/>
      <c r="V36" s="2492"/>
      <c r="W36" s="2492"/>
      <c r="X36" s="2492"/>
      <c r="Y36" s="2492"/>
      <c r="Z36" s="2492"/>
      <c r="AA36" s="2492"/>
      <c r="AB36" s="2492"/>
      <c r="AC36" s="2492"/>
      <c r="AD36" s="2492"/>
      <c r="AE36" s="2492"/>
      <c r="AF36" s="2492"/>
      <c r="AG36" s="2492"/>
      <c r="AH36" s="2492"/>
      <c r="AI36" s="2492"/>
      <c r="AJ36" s="2492"/>
      <c r="AK36" s="2492"/>
      <c r="AL36" s="2492"/>
      <c r="AM36" s="2492"/>
      <c r="AN36" s="2492"/>
      <c r="AO36" s="2492"/>
      <c r="AP36" s="2492"/>
      <c r="AQ36" s="2492"/>
      <c r="AR36" s="2492"/>
      <c r="AS36" s="2492"/>
      <c r="AT36" s="2492"/>
      <c r="AU36" s="2492"/>
      <c r="AV36" s="2492"/>
      <c r="AW36" s="2492"/>
      <c r="AX36" s="2492"/>
      <c r="AY36" s="2492"/>
      <c r="AZ36" s="2492"/>
      <c r="BA36" s="2492"/>
      <c r="BB36" s="2492"/>
      <c r="BC36" s="2492"/>
      <c r="BD36" s="2492"/>
      <c r="BE36" s="2492"/>
      <c r="BF36" s="2492"/>
      <c r="BG36" s="2492"/>
      <c r="BH36" s="2492"/>
      <c r="BI36" s="2492"/>
      <c r="BJ36" s="2492"/>
      <c r="BK36" s="2492"/>
      <c r="BL36" s="2492"/>
      <c r="BM36" s="2492"/>
      <c r="BN36" s="2492"/>
      <c r="BO36" s="2492"/>
      <c r="BP36" s="2492"/>
      <c r="BQ36" s="2492"/>
      <c r="BR36" s="2492"/>
      <c r="BS36" s="2492"/>
      <c r="BT36" s="2492"/>
      <c r="BU36" s="2492"/>
      <c r="BV36" s="2492"/>
      <c r="BW36" s="2492"/>
      <c r="BX36" s="2492"/>
      <c r="BY36" s="2492"/>
      <c r="BZ36" s="2492"/>
      <c r="CA36" s="2492"/>
      <c r="CB36" s="2492"/>
      <c r="CC36" s="2492"/>
      <c r="CD36" s="2492"/>
      <c r="CE36" s="2492"/>
      <c r="CF36" s="2492"/>
      <c r="CG36" s="2492"/>
      <c r="CH36" s="2492"/>
      <c r="CI36" s="2492"/>
      <c r="CJ36" s="2492"/>
      <c r="CK36" s="2492"/>
      <c r="CL36" s="2492"/>
      <c r="CM36" s="2492"/>
      <c r="CN36" s="2492"/>
      <c r="CO36" s="2492"/>
      <c r="CP36" s="2492"/>
      <c r="CQ36" s="2492"/>
      <c r="CR36" s="2492"/>
      <c r="CS36" s="2724"/>
      <c r="CT36" s="2492"/>
      <c r="CU36" s="2725"/>
      <c r="CV36" s="2725"/>
      <c r="CW36" s="2492"/>
      <c r="CX36" s="2492"/>
      <c r="CY36" s="2726"/>
      <c r="CZ36" s="2727"/>
      <c r="DA36" s="2741" t="s">
        <v>284</v>
      </c>
      <c r="DB36" s="2741" t="s">
        <v>284</v>
      </c>
      <c r="DC36" s="2741" t="s">
        <v>284</v>
      </c>
      <c r="DD36" s="2741" t="s">
        <v>285</v>
      </c>
      <c r="DE36" s="2741" t="s">
        <v>285</v>
      </c>
      <c r="DF36" s="2741" t="s">
        <v>286</v>
      </c>
    </row>
    <row r="37" spans="2:112" s="2246" customFormat="1" ht="108.75" customHeight="1">
      <c r="C37" s="2535" t="s">
        <v>287</v>
      </c>
      <c r="D37" s="2532"/>
      <c r="E37" s="2532"/>
      <c r="F37" s="2532"/>
      <c r="G37" s="2532"/>
      <c r="H37" s="2532"/>
      <c r="I37" s="2532"/>
      <c r="J37" s="2532"/>
      <c r="K37" s="2532"/>
      <c r="L37" s="2532"/>
      <c r="M37" s="2532"/>
      <c r="N37" s="2532"/>
      <c r="O37" s="2532"/>
      <c r="P37" s="2532"/>
      <c r="Q37" s="2532"/>
      <c r="R37" s="2532"/>
      <c r="S37" s="2532"/>
      <c r="T37" s="2532"/>
      <c r="U37" s="2532"/>
      <c r="V37" s="2532"/>
      <c r="W37" s="2534"/>
      <c r="X37" s="2534"/>
      <c r="Y37" s="2534"/>
      <c r="Z37" s="2534"/>
      <c r="AA37" s="2534"/>
      <c r="AB37" s="2534"/>
      <c r="AC37" s="2534"/>
      <c r="AD37" s="2534"/>
      <c r="AE37" s="2534"/>
      <c r="AF37" s="2534"/>
      <c r="AG37" s="2534"/>
      <c r="AH37" s="2534"/>
      <c r="AI37" s="2534"/>
      <c r="AJ37" s="2534"/>
      <c r="AK37" s="2534"/>
      <c r="AL37" s="2534"/>
      <c r="AM37" s="2534"/>
      <c r="AN37" s="2534"/>
      <c r="AO37" s="2534"/>
      <c r="AP37" s="2534"/>
      <c r="AQ37" s="2534"/>
      <c r="AR37" s="2534"/>
      <c r="AS37" s="2534"/>
      <c r="AT37" s="2534"/>
      <c r="AU37" s="2534"/>
      <c r="AV37" s="2534"/>
      <c r="AW37" s="2534"/>
      <c r="AX37" s="2534"/>
      <c r="AY37" s="2534"/>
      <c r="AZ37" s="2534"/>
      <c r="BA37" s="2534"/>
      <c r="BB37" s="2534"/>
      <c r="BC37" s="2534"/>
      <c r="BD37" s="2534"/>
      <c r="BE37" s="2534"/>
      <c r="BF37" s="2534"/>
      <c r="BG37" s="2534"/>
      <c r="BH37" s="2534"/>
      <c r="BI37" s="2534"/>
      <c r="BJ37" s="2534"/>
      <c r="BK37" s="2534"/>
      <c r="BL37" s="2534"/>
      <c r="BM37" s="2534"/>
      <c r="BN37" s="2534"/>
      <c r="BO37" s="2534"/>
      <c r="BP37" s="2534"/>
      <c r="BQ37" s="2534"/>
      <c r="BR37" s="2534"/>
      <c r="BS37" s="2534"/>
      <c r="BT37" s="2534"/>
      <c r="BU37" s="2534"/>
      <c r="BV37" s="2534"/>
      <c r="BW37" s="2534"/>
      <c r="BX37" s="2532"/>
      <c r="BY37" s="2532"/>
      <c r="BZ37" s="2532"/>
      <c r="CA37" s="2532"/>
      <c r="CB37" s="2532"/>
      <c r="CC37" s="2532"/>
      <c r="CD37" s="2532"/>
      <c r="CE37" s="2532"/>
      <c r="CF37" s="2532"/>
      <c r="CG37" s="2533"/>
      <c r="CH37" s="2533"/>
      <c r="CI37" s="2532"/>
      <c r="CJ37" s="2533"/>
      <c r="CK37" s="2533"/>
      <c r="CL37" s="2532" t="s">
        <v>288</v>
      </c>
      <c r="CM37" s="2532" t="s">
        <v>289</v>
      </c>
      <c r="CN37" s="2263" t="s">
        <v>290</v>
      </c>
      <c r="CO37" s="2531" t="s">
        <v>291</v>
      </c>
      <c r="CP37" s="2531" t="s">
        <v>291</v>
      </c>
      <c r="CQ37" s="2529" t="s">
        <v>292</v>
      </c>
      <c r="CR37" s="2600" t="s">
        <v>293</v>
      </c>
      <c r="CS37" s="2601" t="s">
        <v>293</v>
      </c>
      <c r="CT37" s="2301" t="s">
        <v>294</v>
      </c>
      <c r="CU37" s="2599" t="s">
        <v>293</v>
      </c>
      <c r="CV37" s="2596" t="s">
        <v>295</v>
      </c>
      <c r="CW37" s="2619" t="s">
        <v>296</v>
      </c>
      <c r="CX37" s="2619" t="s">
        <v>297</v>
      </c>
      <c r="CY37" s="2530" t="s">
        <v>298</v>
      </c>
      <c r="CZ37" s="2619" t="s">
        <v>299</v>
      </c>
      <c r="DA37" s="2619" t="s">
        <v>299</v>
      </c>
      <c r="DB37" s="2619" t="s">
        <v>300</v>
      </c>
      <c r="DC37" s="2619" t="s">
        <v>301</v>
      </c>
      <c r="DD37" s="2619" t="s">
        <v>302</v>
      </c>
      <c r="DE37" s="2619" t="s">
        <v>303</v>
      </c>
      <c r="DF37" s="2619"/>
    </row>
    <row r="38" spans="2:112" s="2246" customFormat="1" ht="111" customHeight="1">
      <c r="C38" s="2539" t="s">
        <v>304</v>
      </c>
      <c r="D38" s="2311"/>
      <c r="E38" s="2311"/>
      <c r="F38" s="2311"/>
      <c r="G38" s="2311"/>
      <c r="H38" s="2311"/>
      <c r="I38" s="2311"/>
      <c r="J38" s="2311"/>
      <c r="K38" s="2311" t="s">
        <v>235</v>
      </c>
      <c r="L38" s="2318" t="s">
        <v>200</v>
      </c>
      <c r="M38" s="2311" t="s">
        <v>200</v>
      </c>
      <c r="N38" s="2311" t="s">
        <v>200</v>
      </c>
      <c r="O38" s="2311" t="s">
        <v>200</v>
      </c>
      <c r="P38" s="2311" t="s">
        <v>200</v>
      </c>
      <c r="Q38" s="2311" t="s">
        <v>200</v>
      </c>
      <c r="R38" s="2311" t="s">
        <v>200</v>
      </c>
      <c r="S38" s="2311" t="s">
        <v>200</v>
      </c>
      <c r="T38" s="2311" t="s">
        <v>200</v>
      </c>
      <c r="U38" s="2311" t="s">
        <v>200</v>
      </c>
      <c r="V38" s="2311" t="s">
        <v>305</v>
      </c>
      <c r="W38" s="2312" t="s">
        <v>305</v>
      </c>
      <c r="X38" s="2312" t="s">
        <v>305</v>
      </c>
      <c r="Y38" s="2312" t="s">
        <v>305</v>
      </c>
      <c r="Z38" s="2312" t="s">
        <v>305</v>
      </c>
      <c r="AA38" s="2312" t="s">
        <v>306</v>
      </c>
      <c r="AB38" s="2312" t="s">
        <v>200</v>
      </c>
      <c r="AC38" s="2312" t="s">
        <v>200</v>
      </c>
      <c r="AD38" s="2312" t="s">
        <v>200</v>
      </c>
      <c r="AE38" s="2312" t="s">
        <v>200</v>
      </c>
      <c r="AF38" s="2312" t="s">
        <v>200</v>
      </c>
      <c r="AG38" s="2312" t="s">
        <v>200</v>
      </c>
      <c r="AH38" s="2312" t="s">
        <v>200</v>
      </c>
      <c r="AI38" s="2312" t="s">
        <v>200</v>
      </c>
      <c r="AJ38" s="2312" t="s">
        <v>200</v>
      </c>
      <c r="AK38" s="2312" t="s">
        <v>200</v>
      </c>
      <c r="AL38" s="2312" t="s">
        <v>200</v>
      </c>
      <c r="AM38" s="2312" t="s">
        <v>200</v>
      </c>
      <c r="AN38" s="2312" t="s">
        <v>307</v>
      </c>
      <c r="AO38" s="2312" t="s">
        <v>307</v>
      </c>
      <c r="AP38" s="2312" t="s">
        <v>307</v>
      </c>
      <c r="AQ38" s="2312" t="s">
        <v>307</v>
      </c>
      <c r="AR38" s="2312" t="s">
        <v>307</v>
      </c>
      <c r="AS38" s="2312" t="s">
        <v>307</v>
      </c>
      <c r="AT38" s="2312" t="s">
        <v>307</v>
      </c>
      <c r="AU38" s="2312" t="s">
        <v>307</v>
      </c>
      <c r="AV38" s="2312" t="s">
        <v>307</v>
      </c>
      <c r="AW38" s="2312" t="s">
        <v>307</v>
      </c>
      <c r="AX38" s="2538" t="s">
        <v>308</v>
      </c>
      <c r="AY38" s="2538" t="s">
        <v>308</v>
      </c>
      <c r="AZ38" s="2538" t="s">
        <v>308</v>
      </c>
      <c r="BA38" s="2538" t="s">
        <v>308</v>
      </c>
      <c r="BB38" s="2538" t="s">
        <v>308</v>
      </c>
      <c r="BC38" s="2538" t="s">
        <v>308</v>
      </c>
      <c r="BD38" s="2538" t="s">
        <v>308</v>
      </c>
      <c r="BE38" s="2538" t="s">
        <v>308</v>
      </c>
      <c r="BF38" s="2467" t="s">
        <v>308</v>
      </c>
      <c r="BG38" s="2538" t="s">
        <v>309</v>
      </c>
      <c r="BH38" s="2538"/>
      <c r="BI38" s="2538" t="s">
        <v>200</v>
      </c>
      <c r="BJ38" s="2538" t="s">
        <v>200</v>
      </c>
      <c r="BK38" s="2538" t="s">
        <v>200</v>
      </c>
      <c r="BL38" s="2538" t="s">
        <v>200</v>
      </c>
      <c r="BM38" s="2538" t="s">
        <v>310</v>
      </c>
      <c r="BN38" s="2467" t="s">
        <v>200</v>
      </c>
      <c r="BO38" s="2538" t="s">
        <v>311</v>
      </c>
      <c r="BP38" s="2538" t="s">
        <v>311</v>
      </c>
      <c r="BQ38" s="2538" t="s">
        <v>311</v>
      </c>
      <c r="BR38" s="2538" t="s">
        <v>311</v>
      </c>
      <c r="BS38" s="2538" t="s">
        <v>311</v>
      </c>
      <c r="BT38" s="2538" t="s">
        <v>311</v>
      </c>
      <c r="BU38" s="2538" t="s">
        <v>312</v>
      </c>
      <c r="BV38" s="2538" t="s">
        <v>312</v>
      </c>
      <c r="BW38" s="2538" t="s">
        <v>312</v>
      </c>
      <c r="BX38" s="2311" t="s">
        <v>313</v>
      </c>
      <c r="BY38" s="2311" t="s">
        <v>312</v>
      </c>
      <c r="BZ38" s="2311" t="s">
        <v>312</v>
      </c>
      <c r="CA38" s="2311" t="s">
        <v>312</v>
      </c>
      <c r="CB38" s="2311" t="s">
        <v>312</v>
      </c>
      <c r="CC38" s="2311" t="s">
        <v>312</v>
      </c>
      <c r="CD38" s="2311" t="s">
        <v>312</v>
      </c>
      <c r="CE38" s="2311" t="s">
        <v>312</v>
      </c>
      <c r="CF38" s="2311" t="s">
        <v>312</v>
      </c>
      <c r="CG38" s="2311" t="s">
        <v>312</v>
      </c>
      <c r="CH38" s="2311" t="s">
        <v>312</v>
      </c>
      <c r="CI38" s="2311" t="s">
        <v>314</v>
      </c>
      <c r="CJ38" s="2311" t="s">
        <v>315</v>
      </c>
      <c r="CK38" s="2311" t="s">
        <v>315</v>
      </c>
      <c r="CL38" s="2311" t="s">
        <v>316</v>
      </c>
      <c r="CM38" s="2311" t="s">
        <v>317</v>
      </c>
      <c r="CN38" s="2311" t="s">
        <v>318</v>
      </c>
      <c r="CO38" s="2310" t="s">
        <v>319</v>
      </c>
      <c r="CP38" s="2537" t="s">
        <v>320</v>
      </c>
      <c r="CQ38" s="2310" t="s">
        <v>321</v>
      </c>
      <c r="CR38" s="2311" t="s">
        <v>322</v>
      </c>
      <c r="CS38" s="2311" t="s">
        <v>322</v>
      </c>
      <c r="CT38" s="2616" t="s">
        <v>322</v>
      </c>
      <c r="CU38" s="2448" t="s">
        <v>323</v>
      </c>
      <c r="CV38" s="2310" t="s">
        <v>322</v>
      </c>
      <c r="CW38" s="2524" t="s">
        <v>324</v>
      </c>
      <c r="CX38" s="2524" t="s">
        <v>325</v>
      </c>
      <c r="CY38" s="2537" t="s">
        <v>322</v>
      </c>
      <c r="CZ38" s="2537" t="s">
        <v>322</v>
      </c>
      <c r="DA38" s="2537" t="s">
        <v>322</v>
      </c>
      <c r="DB38" s="2537" t="s">
        <v>326</v>
      </c>
      <c r="DC38" s="2537" t="s">
        <v>327</v>
      </c>
      <c r="DD38" s="2537" t="s">
        <v>328</v>
      </c>
      <c r="DE38" s="2537" t="s">
        <v>329</v>
      </c>
      <c r="DF38" s="2537" t="s">
        <v>329</v>
      </c>
      <c r="DG38" s="2537" t="s">
        <v>329</v>
      </c>
    </row>
    <row r="39" spans="2:112" s="2540" customFormat="1" ht="135" hidden="1" customHeight="1">
      <c r="C39" s="2440" t="s">
        <v>330</v>
      </c>
      <c r="D39" s="2289"/>
      <c r="E39" s="2289"/>
      <c r="F39" s="2289"/>
      <c r="G39" s="2289"/>
      <c r="H39" s="2289"/>
      <c r="I39" s="2289"/>
      <c r="J39" s="2289"/>
      <c r="K39" s="2289"/>
      <c r="L39" s="2289"/>
      <c r="M39" s="2289"/>
      <c r="N39" s="2289"/>
      <c r="O39" s="2289"/>
      <c r="P39" s="2289"/>
      <c r="Q39" s="2289"/>
      <c r="R39" s="2289"/>
      <c r="S39" s="2289"/>
      <c r="T39" s="2289"/>
      <c r="U39" s="2289"/>
      <c r="V39" s="2289"/>
      <c r="W39" s="2244"/>
      <c r="X39" s="2244"/>
      <c r="Y39" s="2244"/>
      <c r="Z39" s="2244"/>
      <c r="AA39" s="2244"/>
      <c r="AB39" s="2244"/>
      <c r="AC39" s="2244"/>
      <c r="AD39" s="2244"/>
      <c r="AE39" s="2244"/>
      <c r="AF39" s="2244"/>
      <c r="AG39" s="2244"/>
      <c r="AH39" s="2244"/>
      <c r="AI39" s="2244"/>
      <c r="AJ39" s="2244"/>
      <c r="AK39" s="2244"/>
      <c r="AL39" s="2244"/>
      <c r="AM39" s="2244"/>
      <c r="AN39" s="2244"/>
      <c r="AO39" s="2244"/>
      <c r="AP39" s="2244"/>
      <c r="AQ39" s="2244"/>
      <c r="AR39" s="2244"/>
      <c r="AS39" s="2244"/>
      <c r="AT39" s="2244"/>
      <c r="AU39" s="2244"/>
      <c r="AV39" s="2244"/>
      <c r="AW39" s="2244"/>
      <c r="AX39" s="2244"/>
      <c r="AY39" s="2244"/>
      <c r="AZ39" s="2244"/>
      <c r="BA39" s="2244"/>
      <c r="BB39" s="2244"/>
      <c r="BC39" s="2244"/>
      <c r="BD39" s="2244"/>
      <c r="BE39" s="2244"/>
      <c r="BF39" s="2244"/>
      <c r="BG39" s="2244"/>
      <c r="BH39" s="2244"/>
      <c r="BI39" s="2244"/>
      <c r="BJ39" s="2244"/>
      <c r="BK39" s="2244"/>
      <c r="BL39" s="2244"/>
      <c r="BM39" s="2244"/>
      <c r="BN39" s="2244"/>
      <c r="BO39" s="2244"/>
      <c r="BP39" s="2244"/>
      <c r="BQ39" s="2244"/>
      <c r="BR39" s="2244"/>
      <c r="BS39" s="2244"/>
      <c r="BT39" s="2244"/>
      <c r="BU39" s="2244"/>
      <c r="BV39" s="2244"/>
      <c r="BW39" s="2244"/>
      <c r="BX39" s="2289"/>
      <c r="BY39" s="2289"/>
      <c r="BZ39" s="2289"/>
      <c r="CA39" s="2289"/>
      <c r="CB39" s="2289"/>
      <c r="CC39" s="2289"/>
      <c r="CD39" s="2289"/>
      <c r="CE39" s="2289"/>
      <c r="CF39" s="2289"/>
      <c r="CG39" s="2448"/>
      <c r="CH39" s="2448"/>
      <c r="CI39" s="2242"/>
      <c r="CJ39" s="2242"/>
      <c r="CK39" s="2242"/>
      <c r="CL39" s="2242"/>
      <c r="CM39" s="2242"/>
      <c r="CN39" s="2242"/>
      <c r="CO39" s="2301"/>
      <c r="CP39" s="2543"/>
      <c r="CQ39" s="2301" t="s">
        <v>331</v>
      </c>
      <c r="CR39" s="2542" t="s">
        <v>332</v>
      </c>
      <c r="CS39" s="2542" t="s">
        <v>333</v>
      </c>
      <c r="CT39" s="2542" t="s">
        <v>334</v>
      </c>
      <c r="CU39" s="2301" t="s">
        <v>335</v>
      </c>
      <c r="CV39" s="2542" t="s">
        <v>334</v>
      </c>
      <c r="CW39" s="2709" t="s">
        <v>334</v>
      </c>
      <c r="CX39" s="2301"/>
      <c r="CZ39" s="2287"/>
      <c r="DA39" s="2287"/>
      <c r="DB39" s="2287"/>
    </row>
    <row r="40" spans="2:112" s="2540" customFormat="1" ht="121.5" hidden="1" customHeight="1" thickBot="1">
      <c r="C40" s="2447" t="s">
        <v>336</v>
      </c>
      <c r="D40" s="2446"/>
      <c r="E40" s="2446"/>
      <c r="F40" s="2446"/>
      <c r="G40" s="2446"/>
      <c r="H40" s="2446"/>
      <c r="I40" s="2446"/>
      <c r="J40" s="2446"/>
      <c r="K40" s="2446"/>
      <c r="L40" s="2446"/>
      <c r="M40" s="2446"/>
      <c r="N40" s="2446"/>
      <c r="O40" s="2446"/>
      <c r="P40" s="2446"/>
      <c r="Q40" s="2446"/>
      <c r="R40" s="2446"/>
      <c r="S40" s="2446"/>
      <c r="T40" s="2446"/>
      <c r="U40" s="2446"/>
      <c r="V40" s="2446"/>
      <c r="W40" s="2548"/>
      <c r="X40" s="2548"/>
      <c r="Y40" s="2548"/>
      <c r="Z40" s="2548"/>
      <c r="AA40" s="2548"/>
      <c r="AB40" s="2548"/>
      <c r="AC40" s="2548"/>
      <c r="AD40" s="2548"/>
      <c r="AE40" s="2548"/>
      <c r="AF40" s="2548"/>
      <c r="AG40" s="2548"/>
      <c r="AH40" s="2548"/>
      <c r="AI40" s="2548"/>
      <c r="AJ40" s="2548"/>
      <c r="AK40" s="2548"/>
      <c r="AL40" s="2548"/>
      <c r="AM40" s="2548"/>
      <c r="AN40" s="2548"/>
      <c r="AO40" s="2548"/>
      <c r="AP40" s="2548"/>
      <c r="AQ40" s="2548"/>
      <c r="AR40" s="2548"/>
      <c r="AS40" s="2548"/>
      <c r="AT40" s="2548"/>
      <c r="AU40" s="2548"/>
      <c r="AV40" s="2548"/>
      <c r="AW40" s="2548"/>
      <c r="AX40" s="2548"/>
      <c r="AY40" s="2548"/>
      <c r="AZ40" s="2548"/>
      <c r="BA40" s="2548"/>
      <c r="BB40" s="2548"/>
      <c r="BC40" s="2548"/>
      <c r="BD40" s="2548"/>
      <c r="BE40" s="2548"/>
      <c r="BF40" s="2548"/>
      <c r="BG40" s="2548"/>
      <c r="BH40" s="2548"/>
      <c r="BI40" s="2548"/>
      <c r="BJ40" s="2548"/>
      <c r="BK40" s="2548"/>
      <c r="BL40" s="2548"/>
      <c r="BM40" s="2548"/>
      <c r="BN40" s="2548"/>
      <c r="BO40" s="2548"/>
      <c r="BP40" s="2548"/>
      <c r="BQ40" s="2548"/>
      <c r="BR40" s="2548"/>
      <c r="BS40" s="2548"/>
      <c r="BT40" s="2548"/>
      <c r="BU40" s="2548"/>
      <c r="BV40" s="2548"/>
      <c r="BW40" s="2548"/>
      <c r="BX40" s="2446"/>
      <c r="BY40" s="2446"/>
      <c r="BZ40" s="2446"/>
      <c r="CA40" s="2446"/>
      <c r="CB40" s="2446"/>
      <c r="CC40" s="2446"/>
      <c r="CD40" s="2446"/>
      <c r="CE40" s="2446"/>
      <c r="CF40" s="2446"/>
      <c r="CG40" s="2547"/>
      <c r="CH40" s="2547"/>
      <c r="CI40" s="2546"/>
      <c r="CJ40" s="2546"/>
      <c r="CK40" s="2546"/>
      <c r="CL40" s="2546"/>
      <c r="CM40" s="2546"/>
      <c r="CN40" s="2546"/>
      <c r="CO40" s="2544"/>
      <c r="CP40" s="2545"/>
      <c r="CQ40" s="2301"/>
      <c r="CR40" s="2544" t="s">
        <v>337</v>
      </c>
      <c r="CS40" s="2544" t="s">
        <v>338</v>
      </c>
      <c r="CT40" s="2544" t="s">
        <v>339</v>
      </c>
      <c r="CU40" s="2544" t="s">
        <v>340</v>
      </c>
      <c r="CV40" s="2544" t="s">
        <v>341</v>
      </c>
      <c r="CW40" s="2544" t="s">
        <v>342</v>
      </c>
      <c r="CX40" s="2545" t="s">
        <v>343</v>
      </c>
      <c r="CY40" s="2545" t="s">
        <v>344</v>
      </c>
      <c r="CZ40" s="2544" t="s">
        <v>345</v>
      </c>
      <c r="DA40" s="2544" t="s">
        <v>346</v>
      </c>
      <c r="DB40" s="2545" t="s">
        <v>347</v>
      </c>
      <c r="DC40" s="2743" t="s">
        <v>348</v>
      </c>
    </row>
    <row r="41" spans="2:112" ht="63" hidden="1" customHeight="1">
      <c r="C41" s="2438" t="s">
        <v>349</v>
      </c>
      <c r="D41" s="2554"/>
      <c r="E41" s="2554"/>
      <c r="F41" s="2410"/>
      <c r="G41" s="2554"/>
      <c r="H41" s="2554"/>
      <c r="I41" s="2554"/>
      <c r="J41" s="2554"/>
      <c r="K41" s="2554"/>
      <c r="L41" s="2554"/>
      <c r="M41" s="2554"/>
      <c r="N41" s="2554"/>
      <c r="O41" s="2554"/>
      <c r="P41" s="2554"/>
      <c r="Q41" s="2554"/>
      <c r="R41" s="2554"/>
      <c r="S41" s="2554"/>
      <c r="T41" s="2554"/>
      <c r="U41" s="2554"/>
      <c r="V41" s="2554"/>
      <c r="W41" s="2553"/>
      <c r="X41" s="2553"/>
      <c r="Y41" s="2553"/>
      <c r="Z41" s="2553"/>
      <c r="AA41" s="2553"/>
      <c r="AB41" s="2553"/>
      <c r="AC41" s="2553"/>
      <c r="AD41" s="2553"/>
      <c r="AE41" s="2553"/>
      <c r="AF41" s="2553"/>
      <c r="AG41" s="2553"/>
      <c r="AH41" s="2553"/>
      <c r="AI41" s="2553"/>
      <c r="AJ41" s="2553"/>
      <c r="AK41" s="2553"/>
      <c r="AL41" s="2553"/>
      <c r="AM41" s="2553"/>
      <c r="AN41" s="2553"/>
      <c r="AO41" s="2553"/>
      <c r="AP41" s="2553"/>
      <c r="AQ41" s="2553"/>
      <c r="AR41" s="2553"/>
      <c r="AS41" s="2553"/>
      <c r="AT41" s="2553"/>
      <c r="AU41" s="2553"/>
      <c r="AV41" s="2553"/>
      <c r="AW41" s="2553"/>
      <c r="AX41" s="2553"/>
      <c r="AY41" s="2553"/>
      <c r="AZ41" s="2553"/>
      <c r="BA41" s="2553"/>
      <c r="BB41" s="2553"/>
      <c r="BC41" s="2553"/>
      <c r="BD41" s="2553"/>
      <c r="BE41" s="2553"/>
      <c r="BF41" s="2553"/>
      <c r="BG41" s="2553"/>
      <c r="BH41" s="2553"/>
      <c r="BI41" s="2553"/>
      <c r="BJ41" s="2553"/>
      <c r="BK41" s="2553"/>
      <c r="BL41" s="2553"/>
      <c r="BM41" s="2553"/>
      <c r="BN41" s="2553"/>
      <c r="BO41" s="2553"/>
      <c r="BP41" s="2553"/>
      <c r="BQ41" s="2553"/>
      <c r="BR41" s="2553"/>
      <c r="BS41" s="2553"/>
      <c r="BT41" s="2553"/>
      <c r="BU41" s="2553"/>
      <c r="BV41" s="2553"/>
      <c r="BW41" s="2553"/>
      <c r="BX41" s="2552"/>
      <c r="BY41" s="2552"/>
      <c r="BZ41" s="2552"/>
      <c r="CA41" s="2552"/>
      <c r="CB41" s="2552"/>
      <c r="CC41" s="2552"/>
      <c r="CD41" s="2552"/>
      <c r="CE41" s="2552"/>
      <c r="CF41" s="2552"/>
      <c r="CG41" s="2551"/>
      <c r="CH41" s="2551"/>
      <c r="CI41" s="2552"/>
      <c r="CJ41" s="2551"/>
      <c r="CK41" s="2551"/>
      <c r="CV41" s="2245"/>
      <c r="CW41" s="2710" t="s">
        <v>350</v>
      </c>
      <c r="CX41" s="2710" t="s">
        <v>351</v>
      </c>
      <c r="CY41" s="2710" t="s">
        <v>351</v>
      </c>
      <c r="CZ41" s="2710" t="s">
        <v>351</v>
      </c>
      <c r="DA41" s="2728" t="s">
        <v>352</v>
      </c>
      <c r="DB41" s="2728" t="s">
        <v>353</v>
      </c>
      <c r="DC41" s="2728" t="s">
        <v>354</v>
      </c>
      <c r="DD41" s="2728" t="s">
        <v>352</v>
      </c>
    </row>
    <row r="42" spans="2:112" s="2540" customFormat="1" ht="67.5" hidden="1" customHeight="1">
      <c r="C42" s="2440" t="s">
        <v>355</v>
      </c>
      <c r="D42" s="2289"/>
      <c r="E42" s="2289"/>
      <c r="F42" s="2289"/>
      <c r="G42" s="2289"/>
      <c r="H42" s="2289"/>
      <c r="I42" s="2289"/>
      <c r="J42" s="2289"/>
      <c r="K42" s="2289"/>
      <c r="L42" s="2289"/>
      <c r="M42" s="2289"/>
      <c r="N42" s="2289"/>
      <c r="O42" s="2289"/>
      <c r="P42" s="2289"/>
      <c r="Q42" s="2289"/>
      <c r="R42" s="2289"/>
      <c r="S42" s="2289"/>
      <c r="T42" s="2289"/>
      <c r="U42" s="2289"/>
      <c r="V42" s="2289"/>
      <c r="W42" s="2244"/>
      <c r="X42" s="2244"/>
      <c r="Y42" s="2244"/>
      <c r="Z42" s="2244"/>
      <c r="AA42" s="2244"/>
      <c r="AB42" s="2244"/>
      <c r="AC42" s="2244"/>
      <c r="AD42" s="2244"/>
      <c r="AE42" s="2244"/>
      <c r="AF42" s="2244"/>
      <c r="AG42" s="2244"/>
      <c r="AH42" s="2244"/>
      <c r="AI42" s="2244"/>
      <c r="AJ42" s="2244"/>
      <c r="AK42" s="2244"/>
      <c r="AL42" s="2244"/>
      <c r="AM42" s="2244"/>
      <c r="AN42" s="2244"/>
      <c r="AO42" s="2244"/>
      <c r="AP42" s="2244"/>
      <c r="AQ42" s="2244"/>
      <c r="AR42" s="2244"/>
      <c r="AS42" s="2244"/>
      <c r="AT42" s="2244"/>
      <c r="AU42" s="2244"/>
      <c r="AV42" s="2244"/>
      <c r="AW42" s="2244"/>
      <c r="AX42" s="2244"/>
      <c r="AY42" s="2244"/>
      <c r="AZ42" s="2244"/>
      <c r="BA42" s="2244"/>
      <c r="BB42" s="2244"/>
      <c r="BC42" s="2244"/>
      <c r="BD42" s="2244"/>
      <c r="BE42" s="2244"/>
      <c r="BF42" s="2244"/>
      <c r="BG42" s="2244"/>
      <c r="BH42" s="2244"/>
      <c r="BI42" s="2244"/>
      <c r="BJ42" s="2244"/>
      <c r="BK42" s="2244"/>
      <c r="BL42" s="2244"/>
      <c r="BM42" s="2244"/>
      <c r="BN42" s="2244"/>
      <c r="BO42" s="2244"/>
      <c r="BP42" s="2244"/>
      <c r="BQ42" s="2244"/>
      <c r="BR42" s="2244"/>
      <c r="BS42" s="2244"/>
      <c r="BT42" s="2244"/>
      <c r="BU42" s="2244"/>
      <c r="BV42" s="2244"/>
      <c r="BW42" s="2244"/>
      <c r="BX42" s="2289"/>
      <c r="BY42" s="2289"/>
      <c r="BZ42" s="2289"/>
      <c r="CA42" s="2289"/>
      <c r="CB42" s="2289"/>
      <c r="CC42" s="2289"/>
      <c r="CD42" s="2289"/>
      <c r="CE42" s="2289"/>
      <c r="CF42" s="2289"/>
      <c r="CG42" s="2448"/>
      <c r="CH42" s="2448"/>
      <c r="CI42" s="2242"/>
      <c r="CJ42" s="2242"/>
      <c r="CK42" s="2242"/>
      <c r="CL42" s="2242"/>
      <c r="CM42" s="2242"/>
      <c r="CN42" s="2242"/>
      <c r="CO42" s="2301"/>
      <c r="CP42" s="2543"/>
      <c r="CQ42" s="2301" t="s">
        <v>356</v>
      </c>
      <c r="CR42" s="2436" t="s">
        <v>357</v>
      </c>
      <c r="CS42" s="2542" t="s">
        <v>358</v>
      </c>
      <c r="CT42" s="2542" t="s">
        <v>357</v>
      </c>
      <c r="CU42" s="2542" t="s">
        <v>357</v>
      </c>
      <c r="CV42" s="2301"/>
      <c r="CW42" s="2711"/>
      <c r="CX42" s="2708"/>
      <c r="CY42" s="2708"/>
      <c r="CZ42" s="2708"/>
      <c r="DA42" s="2738" t="s">
        <v>359</v>
      </c>
      <c r="DB42" s="2738" t="s">
        <v>359</v>
      </c>
      <c r="DC42" s="2738" t="s">
        <v>360</v>
      </c>
      <c r="DD42" s="2738" t="s">
        <v>361</v>
      </c>
      <c r="DE42" s="2738" t="s">
        <v>362</v>
      </c>
      <c r="DF42" s="2708" t="s">
        <v>363</v>
      </c>
      <c r="DG42" s="2708"/>
    </row>
    <row r="43" spans="2:112" s="2246" customFormat="1" ht="90.95" hidden="1">
      <c r="C43" s="2342" t="s">
        <v>364</v>
      </c>
      <c r="D43" s="2333"/>
      <c r="E43" s="2333"/>
      <c r="F43" s="2333"/>
      <c r="G43" s="2333"/>
      <c r="H43" s="2333"/>
      <c r="I43" s="2333"/>
      <c r="J43" s="2333"/>
      <c r="K43" s="2333"/>
      <c r="L43" s="2333"/>
      <c r="M43" s="2333"/>
      <c r="N43" s="2333"/>
      <c r="O43" s="2333"/>
      <c r="P43" s="2333"/>
      <c r="Q43" s="2333"/>
      <c r="R43" s="2333"/>
      <c r="S43" s="2333"/>
      <c r="T43" s="2333"/>
      <c r="U43" s="2333"/>
      <c r="V43" s="2333"/>
      <c r="W43" s="2334"/>
      <c r="X43" s="2334"/>
      <c r="Y43" s="2334"/>
      <c r="Z43" s="2334"/>
      <c r="AA43" s="2334"/>
      <c r="AB43" s="2334"/>
      <c r="AC43" s="2334"/>
      <c r="AD43" s="2334"/>
      <c r="AE43" s="2334"/>
      <c r="AF43" s="2334"/>
      <c r="AG43" s="2334"/>
      <c r="AH43" s="2334"/>
      <c r="AI43" s="2334"/>
      <c r="AJ43" s="2334"/>
      <c r="AK43" s="2334"/>
      <c r="AL43" s="2334"/>
      <c r="AM43" s="2334"/>
      <c r="AN43" s="2334"/>
      <c r="AO43" s="2334"/>
      <c r="AP43" s="2334"/>
      <c r="AQ43" s="2334"/>
      <c r="AR43" s="2334"/>
      <c r="AS43" s="2334"/>
      <c r="AT43" s="2334"/>
      <c r="AU43" s="2334"/>
      <c r="AV43" s="2334"/>
      <c r="AW43" s="2334"/>
      <c r="AX43" s="2334"/>
      <c r="AY43" s="2334"/>
      <c r="AZ43" s="2334"/>
      <c r="BA43" s="2334"/>
      <c r="BB43" s="2334"/>
      <c r="BC43" s="2334"/>
      <c r="BD43" s="2334"/>
      <c r="BE43" s="2334"/>
      <c r="BF43" s="2334"/>
      <c r="BG43" s="2334"/>
      <c r="BH43" s="2334"/>
      <c r="BI43" s="2334"/>
      <c r="BJ43" s="2334"/>
      <c r="BK43" s="2334"/>
      <c r="BL43" s="2334"/>
      <c r="BM43" s="2334"/>
      <c r="BN43" s="2334"/>
      <c r="BO43" s="2334"/>
      <c r="BP43" s="2334"/>
      <c r="BQ43" s="2334"/>
      <c r="BR43" s="2334"/>
      <c r="BS43" s="2334"/>
      <c r="BT43" s="2334"/>
      <c r="BU43" s="2334"/>
      <c r="BV43" s="2334"/>
      <c r="BW43" s="2334"/>
      <c r="BX43" s="2333"/>
      <c r="BY43" s="2333"/>
      <c r="BZ43" s="2333"/>
      <c r="CA43" s="2333"/>
      <c r="CB43" s="2333"/>
      <c r="CC43" s="2333"/>
      <c r="CD43" s="2333"/>
      <c r="CE43" s="2333"/>
      <c r="CF43" s="2333"/>
      <c r="CG43" s="2332"/>
      <c r="CH43" s="2333" t="s">
        <v>365</v>
      </c>
      <c r="CI43" s="2333" t="s">
        <v>366</v>
      </c>
      <c r="CJ43" s="2333" t="s">
        <v>366</v>
      </c>
      <c r="CK43" s="2263" t="s">
        <v>366</v>
      </c>
      <c r="CL43" s="2333" t="s">
        <v>367</v>
      </c>
      <c r="CM43" s="2333" t="s">
        <v>368</v>
      </c>
      <c r="CN43" s="2518" t="s">
        <v>369</v>
      </c>
      <c r="CO43" s="2517" t="s">
        <v>370</v>
      </c>
      <c r="CP43" s="2333" t="s">
        <v>371</v>
      </c>
      <c r="CQ43" s="2289" t="s">
        <v>371</v>
      </c>
      <c r="CR43" s="2289" t="s">
        <v>372</v>
      </c>
    </row>
    <row r="44" spans="2:112" s="2246" customFormat="1" ht="148.5" customHeight="1">
      <c r="C44" s="2387" t="s">
        <v>373</v>
      </c>
      <c r="D44" s="2333"/>
      <c r="E44" s="2333"/>
      <c r="F44" s="2333"/>
      <c r="G44" s="2333"/>
      <c r="H44" s="2333"/>
      <c r="I44" s="2333"/>
      <c r="J44" s="2333"/>
      <c r="K44" s="2333"/>
      <c r="L44" s="2333"/>
      <c r="M44" s="2333"/>
      <c r="N44" s="2333"/>
      <c r="O44" s="2333"/>
      <c r="P44" s="2333"/>
      <c r="Q44" s="2333"/>
      <c r="R44" s="2333"/>
      <c r="S44" s="2333"/>
      <c r="T44" s="2333"/>
      <c r="U44" s="2333"/>
      <c r="V44" s="2333"/>
      <c r="W44" s="2334"/>
      <c r="X44" s="2334"/>
      <c r="Y44" s="2334"/>
      <c r="Z44" s="2334"/>
      <c r="AA44" s="2334"/>
      <c r="AB44" s="2334"/>
      <c r="AC44" s="2334"/>
      <c r="AD44" s="2334"/>
      <c r="AE44" s="2334"/>
      <c r="AF44" s="2334"/>
      <c r="AG44" s="2334"/>
      <c r="AH44" s="2334"/>
      <c r="AI44" s="2334"/>
      <c r="AJ44" s="2334"/>
      <c r="AK44" s="2334"/>
      <c r="AL44" s="2334"/>
      <c r="AM44" s="2334"/>
      <c r="AN44" s="2334"/>
      <c r="AO44" s="2334"/>
      <c r="AP44" s="2334"/>
      <c r="AQ44" s="2334"/>
      <c r="AR44" s="2334"/>
      <c r="AS44" s="2334"/>
      <c r="AT44" s="2334"/>
      <c r="AU44" s="2334"/>
      <c r="AV44" s="2334"/>
      <c r="AW44" s="2334"/>
      <c r="AX44" s="2334"/>
      <c r="AY44" s="2334"/>
      <c r="AZ44" s="2334"/>
      <c r="BA44" s="2334"/>
      <c r="BB44" s="2334"/>
      <c r="BC44" s="2334"/>
      <c r="BD44" s="2334"/>
      <c r="BE44" s="2334"/>
      <c r="BF44" s="2334"/>
      <c r="BG44" s="2334"/>
      <c r="BH44" s="2334"/>
      <c r="BI44" s="2334"/>
      <c r="BJ44" s="2334"/>
      <c r="BK44" s="2334"/>
      <c r="BL44" s="2334"/>
      <c r="BM44" s="2334"/>
      <c r="BN44" s="2334"/>
      <c r="BO44" s="2334"/>
      <c r="BP44" s="2334"/>
      <c r="BQ44" s="2334"/>
      <c r="BR44" s="2334"/>
      <c r="BS44" s="2334"/>
      <c r="BT44" s="2334"/>
      <c r="BU44" s="2334"/>
      <c r="BV44" s="2334"/>
      <c r="BW44" s="2244"/>
      <c r="BX44" s="2289"/>
      <c r="BY44" s="2289"/>
      <c r="BZ44" s="2289"/>
      <c r="CA44" s="2289"/>
      <c r="CB44" s="2289"/>
      <c r="CC44" s="2289"/>
      <c r="CD44" s="2289"/>
      <c r="CE44" s="2289"/>
      <c r="CF44" s="2289"/>
      <c r="CG44" s="2448"/>
      <c r="CH44" s="2448"/>
      <c r="CI44" s="2382"/>
      <c r="CJ44" s="2382"/>
      <c r="CK44" s="2259"/>
      <c r="CL44" s="2259"/>
      <c r="CM44" s="2259"/>
      <c r="CN44" s="2259"/>
      <c r="CO44" s="2549" t="s">
        <v>229</v>
      </c>
      <c r="CP44" s="2550" t="s">
        <v>374</v>
      </c>
      <c r="CQ44" s="2549" t="s">
        <v>375</v>
      </c>
      <c r="CR44" s="2549" t="s">
        <v>375</v>
      </c>
      <c r="CS44" s="2549" t="s">
        <v>376</v>
      </c>
      <c r="CT44" s="2616" t="s">
        <v>377</v>
      </c>
      <c r="CU44" s="2301" t="s">
        <v>378</v>
      </c>
      <c r="CV44" s="2549" t="s">
        <v>379</v>
      </c>
      <c r="CW44" s="2550" t="s">
        <v>380</v>
      </c>
      <c r="CX44" s="2550" t="s">
        <v>380</v>
      </c>
      <c r="CY44" s="2550" t="s">
        <v>381</v>
      </c>
      <c r="CZ44" s="2550" t="s">
        <v>380</v>
      </c>
      <c r="DA44" s="2541" t="s">
        <v>382</v>
      </c>
      <c r="DB44" s="2541" t="s">
        <v>382</v>
      </c>
      <c r="DC44" s="2766" t="s">
        <v>383</v>
      </c>
      <c r="DD44" s="2767" t="s">
        <v>384</v>
      </c>
      <c r="DE44" s="2767" t="s">
        <v>1142</v>
      </c>
      <c r="DF44" s="2767" t="s">
        <v>386</v>
      </c>
      <c r="DG44" s="2540"/>
    </row>
    <row r="45" spans="2:112" s="2246" customFormat="1" ht="51" hidden="1" customHeight="1">
      <c r="C45" s="2342" t="s">
        <v>387</v>
      </c>
      <c r="D45" s="2333"/>
      <c r="E45" s="2333"/>
      <c r="F45" s="2333"/>
      <c r="G45" s="2333"/>
      <c r="H45" s="2333"/>
      <c r="I45" s="2333"/>
      <c r="J45" s="2333"/>
      <c r="K45" s="2333"/>
      <c r="L45" s="2333"/>
      <c r="M45" s="2333"/>
      <c r="N45" s="2333"/>
      <c r="O45" s="2333"/>
      <c r="P45" s="2333"/>
      <c r="Q45" s="2333"/>
      <c r="R45" s="2333"/>
      <c r="S45" s="2333"/>
      <c r="T45" s="2333"/>
      <c r="U45" s="2333"/>
      <c r="V45" s="2333"/>
      <c r="W45" s="2334"/>
      <c r="X45" s="2334"/>
      <c r="Y45" s="2334"/>
      <c r="Z45" s="2334"/>
      <c r="AA45" s="2334"/>
      <c r="AB45" s="2334"/>
      <c r="AC45" s="2334"/>
      <c r="AD45" s="2334"/>
      <c r="AE45" s="2334"/>
      <c r="AF45" s="2334"/>
      <c r="AG45" s="2334"/>
      <c r="AH45" s="2334"/>
      <c r="AI45" s="2334"/>
      <c r="AJ45" s="2334"/>
      <c r="AK45" s="2334"/>
      <c r="AL45" s="2334"/>
      <c r="AM45" s="2334"/>
      <c r="AN45" s="2334"/>
      <c r="AO45" s="2334"/>
      <c r="AP45" s="2334"/>
      <c r="AQ45" s="2334"/>
      <c r="AR45" s="2334"/>
      <c r="AS45" s="2334"/>
      <c r="AT45" s="2334"/>
      <c r="AU45" s="2334"/>
      <c r="AV45" s="2334"/>
      <c r="AW45" s="2334"/>
      <c r="AX45" s="2334"/>
      <c r="AY45" s="2334"/>
      <c r="AZ45" s="2334"/>
      <c r="BA45" s="2334"/>
      <c r="BB45" s="2334"/>
      <c r="BC45" s="2334"/>
      <c r="BD45" s="2334"/>
      <c r="BE45" s="2334"/>
      <c r="BF45" s="2334"/>
      <c r="BG45" s="2334"/>
      <c r="BH45" s="2334"/>
      <c r="BI45" s="2334"/>
      <c r="BJ45" s="2334"/>
      <c r="BK45" s="2334"/>
      <c r="BL45" s="2334"/>
      <c r="BM45" s="2334" t="s">
        <v>388</v>
      </c>
      <c r="BN45" s="2334" t="s">
        <v>389</v>
      </c>
      <c r="BO45" s="2334" t="s">
        <v>390</v>
      </c>
      <c r="BP45" s="2334" t="s">
        <v>390</v>
      </c>
      <c r="BQ45" s="2334" t="s">
        <v>390</v>
      </c>
      <c r="BR45" s="2334" t="s">
        <v>391</v>
      </c>
      <c r="BS45" s="2334" t="s">
        <v>391</v>
      </c>
      <c r="BT45" s="2334" t="s">
        <v>391</v>
      </c>
      <c r="BU45" s="2334" t="s">
        <v>391</v>
      </c>
      <c r="BV45" s="2334" t="s">
        <v>391</v>
      </c>
      <c r="BW45" s="2244" t="s">
        <v>392</v>
      </c>
      <c r="BX45" s="2289" t="s">
        <v>393</v>
      </c>
      <c r="BY45" s="2289" t="s">
        <v>393</v>
      </c>
      <c r="BZ45" s="2289" t="s">
        <v>393</v>
      </c>
      <c r="CA45" s="2289" t="s">
        <v>393</v>
      </c>
      <c r="CB45" s="2289" t="s">
        <v>210</v>
      </c>
      <c r="CC45" s="2289" t="s">
        <v>394</v>
      </c>
      <c r="CD45" s="2289"/>
      <c r="CE45" s="2289"/>
      <c r="CF45" s="2289"/>
      <c r="CG45" s="2448"/>
      <c r="CH45" s="2448"/>
      <c r="CI45" s="2289"/>
      <c r="CJ45" s="2448"/>
      <c r="CK45" s="2448"/>
      <c r="CL45" s="2221"/>
      <c r="CM45" s="2220"/>
      <c r="CT45" s="2597"/>
      <c r="CU45" s="2597"/>
    </row>
    <row r="46" spans="2:112" s="2246" customFormat="1" ht="78" hidden="1">
      <c r="C46" s="2354" t="s">
        <v>395</v>
      </c>
      <c r="D46" s="2344"/>
      <c r="E46" s="2344"/>
      <c r="F46" s="2344"/>
      <c r="G46" s="2344"/>
      <c r="H46" s="2344"/>
      <c r="I46" s="2344"/>
      <c r="J46" s="2344"/>
      <c r="K46" s="2344"/>
      <c r="L46" s="2344"/>
      <c r="M46" s="2344"/>
      <c r="N46" s="2344"/>
      <c r="O46" s="2344"/>
      <c r="P46" s="2344"/>
      <c r="Q46" s="2344"/>
      <c r="R46" s="2344"/>
      <c r="S46" s="2344"/>
      <c r="T46" s="2344"/>
      <c r="U46" s="2344"/>
      <c r="V46" s="2344"/>
      <c r="W46" s="2345"/>
      <c r="X46" s="2345"/>
      <c r="Y46" s="2345"/>
      <c r="Z46" s="2345"/>
      <c r="AA46" s="2345"/>
      <c r="AB46" s="2345"/>
      <c r="AC46" s="2345"/>
      <c r="AD46" s="2345"/>
      <c r="AE46" s="2345"/>
      <c r="AF46" s="2345"/>
      <c r="AG46" s="2345"/>
      <c r="AH46" s="2345"/>
      <c r="AI46" s="2345"/>
      <c r="AJ46" s="2345"/>
      <c r="AK46" s="2345"/>
      <c r="AL46" s="2345"/>
      <c r="AM46" s="2345"/>
      <c r="AN46" s="2345"/>
      <c r="AO46" s="2345"/>
      <c r="AP46" s="2345"/>
      <c r="AQ46" s="2345"/>
      <c r="AR46" s="2345"/>
      <c r="AS46" s="2345"/>
      <c r="AT46" s="2345"/>
      <c r="AU46" s="2345"/>
      <c r="AV46" s="2345"/>
      <c r="AW46" s="2345"/>
      <c r="AX46" s="2345"/>
      <c r="AY46" s="2345"/>
      <c r="AZ46" s="2345"/>
      <c r="BA46" s="2345"/>
      <c r="BB46" s="2345"/>
      <c r="BC46" s="2345"/>
      <c r="BD46" s="2345"/>
      <c r="BE46" s="2345"/>
      <c r="BF46" s="2345"/>
      <c r="BG46" s="2345"/>
      <c r="BH46" s="2345"/>
      <c r="BI46" s="2345"/>
      <c r="BJ46" s="2345"/>
      <c r="BK46" s="2345"/>
      <c r="BL46" s="2345"/>
      <c r="BM46" s="2345"/>
      <c r="BN46" s="2345"/>
      <c r="BO46" s="2345"/>
      <c r="BP46" s="2345"/>
      <c r="BQ46" s="2345"/>
      <c r="BR46" s="2345"/>
      <c r="BS46" s="2345"/>
      <c r="BT46" s="2345"/>
      <c r="BU46" s="2345"/>
      <c r="BV46" s="2345"/>
      <c r="BW46" s="2345"/>
      <c r="BX46" s="2344"/>
      <c r="BY46" s="2344"/>
      <c r="BZ46" s="2344"/>
      <c r="CA46" s="2344"/>
      <c r="CB46" s="2344"/>
      <c r="CC46" s="2344"/>
      <c r="CD46" s="2344"/>
      <c r="CE46" s="2344"/>
      <c r="CF46" s="2344"/>
      <c r="CG46" s="2343"/>
      <c r="CH46" s="2344" t="s">
        <v>396</v>
      </c>
      <c r="CI46" s="2344" t="s">
        <v>397</v>
      </c>
      <c r="CJ46" s="2344" t="s">
        <v>397</v>
      </c>
      <c r="CK46" s="2344" t="s">
        <v>397</v>
      </c>
      <c r="CL46" s="2344" t="s">
        <v>397</v>
      </c>
      <c r="CM46" s="2289" t="s">
        <v>397</v>
      </c>
      <c r="CN46" s="2344" t="s">
        <v>398</v>
      </c>
      <c r="CO46" s="2448" t="s">
        <v>397</v>
      </c>
      <c r="CP46" s="2343" t="s">
        <v>399</v>
      </c>
      <c r="CT46" s="2598"/>
      <c r="CU46" s="2598"/>
    </row>
    <row r="47" spans="2:112" s="2246" customFormat="1" ht="101.25" customHeight="1">
      <c r="C47" s="2354" t="s">
        <v>400</v>
      </c>
      <c r="D47" s="2344"/>
      <c r="E47" s="2344"/>
      <c r="F47" s="2344"/>
      <c r="G47" s="2344"/>
      <c r="H47" s="2344"/>
      <c r="I47" s="2344"/>
      <c r="J47" s="2344"/>
      <c r="K47" s="2344"/>
      <c r="L47" s="2344"/>
      <c r="M47" s="2344"/>
      <c r="N47" s="2344"/>
      <c r="O47" s="2344"/>
      <c r="P47" s="2344"/>
      <c r="Q47" s="2344"/>
      <c r="R47" s="2344"/>
      <c r="S47" s="2344"/>
      <c r="T47" s="2344"/>
      <c r="U47" s="2344"/>
      <c r="V47" s="2344"/>
      <c r="W47" s="2345"/>
      <c r="X47" s="2345"/>
      <c r="Y47" s="2345"/>
      <c r="Z47" s="2345"/>
      <c r="AA47" s="2345"/>
      <c r="AB47" s="2345"/>
      <c r="AC47" s="2345"/>
      <c r="AD47" s="2345"/>
      <c r="AE47" s="2345"/>
      <c r="AF47" s="2345"/>
      <c r="AG47" s="2345"/>
      <c r="AH47" s="2345"/>
      <c r="AI47" s="2345"/>
      <c r="AJ47" s="2345"/>
      <c r="AK47" s="2345"/>
      <c r="AL47" s="2345"/>
      <c r="AM47" s="2345"/>
      <c r="AN47" s="2345"/>
      <c r="AO47" s="2345"/>
      <c r="AP47" s="2345"/>
      <c r="AQ47" s="2345"/>
      <c r="AR47" s="2345"/>
      <c r="AS47" s="2345"/>
      <c r="AT47" s="2345"/>
      <c r="AU47" s="2345"/>
      <c r="AV47" s="2345"/>
      <c r="AW47" s="2345"/>
      <c r="AX47" s="2345"/>
      <c r="AY47" s="2345"/>
      <c r="AZ47" s="2345"/>
      <c r="BA47" s="2345"/>
      <c r="BB47" s="2345"/>
      <c r="BC47" s="2345"/>
      <c r="BD47" s="2345"/>
      <c r="BE47" s="2345"/>
      <c r="BF47" s="2345"/>
      <c r="BG47" s="2345"/>
      <c r="BH47" s="2345"/>
      <c r="BI47" s="2345"/>
      <c r="BJ47" s="2345"/>
      <c r="BK47" s="2345"/>
      <c r="BL47" s="2345"/>
      <c r="BM47" s="2345"/>
      <c r="BN47" s="2345"/>
      <c r="BO47" s="2345"/>
      <c r="BP47" s="2345"/>
      <c r="BQ47" s="2345"/>
      <c r="BR47" s="2345"/>
      <c r="BS47" s="2345"/>
      <c r="BT47" s="2345"/>
      <c r="BU47" s="2345"/>
      <c r="BV47" s="2345"/>
      <c r="BW47" s="2345"/>
      <c r="BX47" s="2344"/>
      <c r="BY47" s="2344"/>
      <c r="BZ47" s="2344"/>
      <c r="CA47" s="2344"/>
      <c r="CB47" s="2344"/>
      <c r="CC47" s="2344"/>
      <c r="CD47" s="2344"/>
      <c r="CE47" s="2344"/>
      <c r="CF47" s="2344"/>
      <c r="CG47" s="2343"/>
      <c r="CH47" s="2344"/>
      <c r="CI47" s="2344"/>
      <c r="CJ47" s="2344"/>
      <c r="CK47" s="2344"/>
      <c r="CL47" s="2344"/>
      <c r="CM47" s="2289"/>
      <c r="CN47" s="2730"/>
      <c r="CO47" s="2731"/>
      <c r="CP47" s="2732"/>
      <c r="CQ47" s="2598"/>
      <c r="CR47" s="2598"/>
      <c r="CS47" s="2598"/>
      <c r="CT47" s="2598"/>
      <c r="CU47" s="2598"/>
      <c r="CV47" s="2598"/>
      <c r="CW47" s="2598"/>
      <c r="CX47" s="2598"/>
      <c r="CY47" s="2736"/>
      <c r="CZ47" s="2736"/>
      <c r="DA47" s="2737" t="s">
        <v>401</v>
      </c>
      <c r="DB47" s="2737" t="s">
        <v>402</v>
      </c>
      <c r="DC47" s="2736" t="s">
        <v>403</v>
      </c>
      <c r="DD47" s="2736" t="s">
        <v>404</v>
      </c>
      <c r="DE47" s="2736" t="s">
        <v>405</v>
      </c>
      <c r="DF47" s="2736" t="s">
        <v>405</v>
      </c>
      <c r="DG47" s="2736" t="s">
        <v>1143</v>
      </c>
    </row>
    <row r="48" spans="2:112" s="2246" customFormat="1" ht="112.5" customHeight="1">
      <c r="C48" s="2528" t="s">
        <v>406</v>
      </c>
      <c r="D48" s="2436"/>
      <c r="E48" s="2436"/>
      <c r="F48" s="2436"/>
      <c r="G48" s="2436"/>
      <c r="H48" s="2436"/>
      <c r="I48" s="2436"/>
      <c r="J48" s="2436"/>
      <c r="K48" s="2436"/>
      <c r="L48" s="2436"/>
      <c r="M48" s="2436"/>
      <c r="N48" s="2436"/>
      <c r="O48" s="2436"/>
      <c r="P48" s="2436"/>
      <c r="Q48" s="2436"/>
      <c r="R48" s="2436"/>
      <c r="S48" s="2436"/>
      <c r="T48" s="2436"/>
      <c r="U48" s="2436"/>
      <c r="V48" s="2436"/>
      <c r="W48" s="2469"/>
      <c r="X48" s="2469"/>
      <c r="Y48" s="2469"/>
      <c r="Z48" s="2469"/>
      <c r="AA48" s="2469"/>
      <c r="AB48" s="2469"/>
      <c r="AC48" s="2469"/>
      <c r="AD48" s="2469"/>
      <c r="AE48" s="2469"/>
      <c r="AF48" s="2469"/>
      <c r="AG48" s="2469"/>
      <c r="AH48" s="2469"/>
      <c r="AI48" s="2469"/>
      <c r="AJ48" s="2469"/>
      <c r="AK48" s="2469"/>
      <c r="AL48" s="2469"/>
      <c r="AM48" s="2469"/>
      <c r="AN48" s="2469"/>
      <c r="AO48" s="2469"/>
      <c r="AP48" s="2469"/>
      <c r="AQ48" s="2469"/>
      <c r="AR48" s="2469"/>
      <c r="AS48" s="2469"/>
      <c r="AT48" s="2469"/>
      <c r="AU48" s="2469"/>
      <c r="AV48" s="2469"/>
      <c r="AW48" s="2469"/>
      <c r="AX48" s="2469"/>
      <c r="AY48" s="2469"/>
      <c r="AZ48" s="2469"/>
      <c r="BA48" s="2469"/>
      <c r="BB48" s="2469"/>
      <c r="BC48" s="2469"/>
      <c r="BD48" s="2469"/>
      <c r="BE48" s="2469"/>
      <c r="BF48" s="2469"/>
      <c r="BG48" s="2469"/>
      <c r="BH48" s="2469"/>
      <c r="BI48" s="2469"/>
      <c r="BJ48" s="2469"/>
      <c r="BK48" s="2469"/>
      <c r="BL48" s="2469"/>
      <c r="BM48" s="2469"/>
      <c r="BN48" s="2469"/>
      <c r="BO48" s="2469"/>
      <c r="BP48" s="2469"/>
      <c r="BQ48" s="2469"/>
      <c r="BR48" s="2469"/>
      <c r="BS48" s="2469"/>
      <c r="BT48" s="2469"/>
      <c r="BU48" s="2469"/>
      <c r="BV48" s="2469"/>
      <c r="BW48" s="2469"/>
      <c r="BX48" s="2436"/>
      <c r="BY48" s="2436"/>
      <c r="BZ48" s="2436"/>
      <c r="CA48" s="2436"/>
      <c r="CB48" s="2436"/>
      <c r="CC48" s="2436"/>
      <c r="CD48" s="2436"/>
      <c r="CE48" s="2436"/>
      <c r="CF48" s="2436"/>
      <c r="CG48" s="2516"/>
      <c r="CH48" s="2516"/>
      <c r="CI48" s="2436"/>
      <c r="CJ48" s="2516"/>
      <c r="CK48" s="2279"/>
      <c r="CL48" s="2280"/>
      <c r="CM48" s="2291" t="s">
        <v>407</v>
      </c>
      <c r="CN48" s="2526" t="s">
        <v>408</v>
      </c>
      <c r="CO48" s="2526" t="s">
        <v>409</v>
      </c>
      <c r="CP48" s="2526" t="s">
        <v>409</v>
      </c>
      <c r="CQ48" s="2527" t="s">
        <v>409</v>
      </c>
      <c r="CR48" s="2527" t="s">
        <v>409</v>
      </c>
      <c r="CS48" s="2527" t="s">
        <v>409</v>
      </c>
      <c r="CT48" s="2527" t="s">
        <v>409</v>
      </c>
      <c r="CU48" s="2526" t="s">
        <v>409</v>
      </c>
      <c r="CV48" s="2526" t="s">
        <v>410</v>
      </c>
      <c r="CW48" s="2526" t="s">
        <v>411</v>
      </c>
      <c r="CX48" s="2628" t="s">
        <v>412</v>
      </c>
      <c r="CY48" s="2628" t="s">
        <v>412</v>
      </c>
      <c r="DB48" s="2628" t="s">
        <v>413</v>
      </c>
      <c r="DC48" s="2628" t="s">
        <v>414</v>
      </c>
      <c r="DD48" s="2628" t="s">
        <v>413</v>
      </c>
      <c r="DE48" s="2628" t="s">
        <v>413</v>
      </c>
      <c r="DF48" s="2628" t="s">
        <v>413</v>
      </c>
      <c r="DG48" s="2740" t="s">
        <v>415</v>
      </c>
    </row>
    <row r="49" spans="2:106" s="2246" customFormat="1" ht="133.5" customHeight="1">
      <c r="C49" s="2354" t="s">
        <v>416</v>
      </c>
      <c r="D49" s="2344"/>
      <c r="E49" s="2344"/>
      <c r="F49" s="2344"/>
      <c r="G49" s="2344"/>
      <c r="H49" s="2344"/>
      <c r="I49" s="2344"/>
      <c r="J49" s="2344"/>
      <c r="K49" s="2344"/>
      <c r="L49" s="2344"/>
      <c r="M49" s="2344"/>
      <c r="N49" s="2344"/>
      <c r="O49" s="2344"/>
      <c r="P49" s="2344"/>
      <c r="Q49" s="2344"/>
      <c r="R49" s="2344"/>
      <c r="S49" s="2344"/>
      <c r="T49" s="2344"/>
      <c r="U49" s="2344"/>
      <c r="V49" s="2344"/>
      <c r="W49" s="2345"/>
      <c r="X49" s="2345"/>
      <c r="Y49" s="2345"/>
      <c r="Z49" s="2345"/>
      <c r="AA49" s="2345"/>
      <c r="AB49" s="2345"/>
      <c r="AC49" s="2345"/>
      <c r="AD49" s="2345"/>
      <c r="AE49" s="2345"/>
      <c r="AF49" s="2345"/>
      <c r="AG49" s="2345"/>
      <c r="AH49" s="2345"/>
      <c r="AI49" s="2345"/>
      <c r="AJ49" s="2345"/>
      <c r="AK49" s="2345"/>
      <c r="AL49" s="2345"/>
      <c r="AM49" s="2345"/>
      <c r="AN49" s="2345"/>
      <c r="AO49" s="2345"/>
      <c r="AP49" s="2345"/>
      <c r="AQ49" s="2345"/>
      <c r="AR49" s="2345"/>
      <c r="AS49" s="2345"/>
      <c r="AT49" s="2345"/>
      <c r="AU49" s="2345"/>
      <c r="AV49" s="2345"/>
      <c r="AW49" s="2345"/>
      <c r="AX49" s="2345"/>
      <c r="AY49" s="2345"/>
      <c r="AZ49" s="2345"/>
      <c r="BA49" s="2345"/>
      <c r="BB49" s="2345"/>
      <c r="BC49" s="2345"/>
      <c r="BD49" s="2345"/>
      <c r="BE49" s="2345"/>
      <c r="BF49" s="2345"/>
      <c r="BG49" s="2345"/>
      <c r="BH49" s="2345"/>
      <c r="BI49" s="2345"/>
      <c r="BJ49" s="2345"/>
      <c r="BK49" s="2345"/>
      <c r="BL49" s="2345"/>
      <c r="BM49" s="2345"/>
      <c r="BN49" s="2345"/>
      <c r="BO49" s="2345"/>
      <c r="BP49" s="2345"/>
      <c r="BQ49" s="2345"/>
      <c r="BR49" s="2345"/>
      <c r="BS49" s="2345"/>
      <c r="BT49" s="2345"/>
      <c r="BU49" s="2345"/>
      <c r="BV49" s="2345"/>
      <c r="BW49" s="2345"/>
      <c r="BX49" s="2344"/>
      <c r="BY49" s="2344"/>
      <c r="BZ49" s="2344"/>
      <c r="CA49" s="2344"/>
      <c r="CB49" s="2344"/>
      <c r="CC49" s="2344"/>
      <c r="CD49" s="2344"/>
      <c r="CE49" s="2344"/>
      <c r="CF49" s="2344"/>
      <c r="CG49" s="2343"/>
      <c r="CH49" s="2344"/>
      <c r="CI49" s="2344"/>
      <c r="CJ49" s="2344" t="s">
        <v>417</v>
      </c>
      <c r="CK49" s="2343" t="s">
        <v>418</v>
      </c>
      <c r="CL49" s="2344" t="s">
        <v>418</v>
      </c>
      <c r="CM49" s="2263" t="s">
        <v>419</v>
      </c>
      <c r="CN49" s="2344" t="s">
        <v>419</v>
      </c>
      <c r="CO49" s="2343" t="s">
        <v>419</v>
      </c>
      <c r="CP49" s="2524" t="s">
        <v>420</v>
      </c>
      <c r="CQ49" s="2595" t="s">
        <v>421</v>
      </c>
      <c r="CR49" s="2343" t="s">
        <v>421</v>
      </c>
      <c r="CS49" s="2616" t="s">
        <v>422</v>
      </c>
      <c r="CT49" s="2527" t="s">
        <v>423</v>
      </c>
    </row>
    <row r="50" spans="2:106" s="2246" customFormat="1" ht="123.75" customHeight="1">
      <c r="C50" s="2373" t="s">
        <v>424</v>
      </c>
      <c r="D50" s="2372"/>
      <c r="E50" s="2372"/>
      <c r="F50" s="2372"/>
      <c r="G50" s="2372"/>
      <c r="H50" s="2372"/>
      <c r="I50" s="2372"/>
      <c r="J50" s="2372"/>
      <c r="K50" s="2372"/>
      <c r="L50" s="2372"/>
      <c r="M50" s="2372"/>
      <c r="N50" s="2372"/>
      <c r="O50" s="2372"/>
      <c r="P50" s="2372"/>
      <c r="Q50" s="2372"/>
      <c r="R50" s="2372"/>
      <c r="S50" s="2372"/>
      <c r="T50" s="2372"/>
      <c r="U50" s="2372"/>
      <c r="V50" s="2372"/>
      <c r="W50" s="2523"/>
      <c r="X50" s="2523"/>
      <c r="Y50" s="2523"/>
      <c r="Z50" s="2523"/>
      <c r="AA50" s="2523"/>
      <c r="AB50" s="2523"/>
      <c r="AC50" s="2523"/>
      <c r="AD50" s="2523"/>
      <c r="AE50" s="2523"/>
      <c r="AF50" s="2523"/>
      <c r="AG50" s="2523"/>
      <c r="AH50" s="2523"/>
      <c r="AI50" s="2523"/>
      <c r="AJ50" s="2523"/>
      <c r="AK50" s="2523"/>
      <c r="AL50" s="2523"/>
      <c r="AM50" s="2523"/>
      <c r="AN50" s="2523"/>
      <c r="AO50" s="2523"/>
      <c r="AP50" s="2523"/>
      <c r="AQ50" s="2523"/>
      <c r="AR50" s="2523"/>
      <c r="AS50" s="2523"/>
      <c r="AT50" s="2523"/>
      <c r="AU50" s="2523"/>
      <c r="AV50" s="2523"/>
      <c r="AW50" s="2523"/>
      <c r="AX50" s="2523"/>
      <c r="AY50" s="2523"/>
      <c r="AZ50" s="2523"/>
      <c r="BA50" s="2523"/>
      <c r="BB50" s="2523"/>
      <c r="BC50" s="2523"/>
      <c r="BD50" s="2523"/>
      <c r="BE50" s="2523"/>
      <c r="BF50" s="2523"/>
      <c r="BG50" s="2523"/>
      <c r="BH50" s="2523"/>
      <c r="BI50" s="2523"/>
      <c r="BJ50" s="2523"/>
      <c r="BK50" s="2523"/>
      <c r="BL50" s="2523"/>
      <c r="BM50" s="2523"/>
      <c r="BN50" s="2523"/>
      <c r="BO50" s="2523"/>
      <c r="BP50" s="2523"/>
      <c r="BQ50" s="2523"/>
      <c r="BR50" s="2523"/>
      <c r="BS50" s="2523"/>
      <c r="BT50" s="2523"/>
      <c r="BU50" s="2523"/>
      <c r="BV50" s="2523"/>
      <c r="BW50" s="2523"/>
      <c r="BX50" s="2372"/>
      <c r="BY50" s="2372"/>
      <c r="BZ50" s="2372"/>
      <c r="CA50" s="2372"/>
      <c r="CB50" s="2372"/>
      <c r="CC50" s="2372"/>
      <c r="CD50" s="2372"/>
      <c r="CE50" s="2372"/>
      <c r="CF50" s="2372"/>
      <c r="CG50" s="2522"/>
      <c r="CH50" s="2372" t="s">
        <v>425</v>
      </c>
      <c r="CI50" s="2372" t="s">
        <v>426</v>
      </c>
      <c r="CJ50" s="2372" t="s">
        <v>426</v>
      </c>
      <c r="CK50" s="2372" t="s">
        <v>426</v>
      </c>
      <c r="CL50" s="2372" t="s">
        <v>427</v>
      </c>
      <c r="CM50" s="2372" t="s">
        <v>428</v>
      </c>
      <c r="CN50" s="2521" t="s">
        <v>429</v>
      </c>
      <c r="CO50" s="2372" t="s">
        <v>430</v>
      </c>
      <c r="CP50" s="2520" t="s">
        <v>430</v>
      </c>
      <c r="CQ50" s="2372" t="s">
        <v>431</v>
      </c>
      <c r="CR50" s="2372" t="s">
        <v>432</v>
      </c>
      <c r="CS50" s="2372" t="s">
        <v>433</v>
      </c>
      <c r="CT50" s="2372" t="s">
        <v>434</v>
      </c>
      <c r="CU50" s="2616" t="s">
        <v>435</v>
      </c>
      <c r="CV50" s="2520" t="s">
        <v>436</v>
      </c>
      <c r="CW50" s="2616" t="s">
        <v>437</v>
      </c>
      <c r="CX50" s="2372" t="s">
        <v>438</v>
      </c>
      <c r="DB50" s="2519" t="s">
        <v>439</v>
      </c>
    </row>
    <row r="51" spans="2:106" s="2246" customFormat="1" ht="76.5" customHeight="1">
      <c r="C51" s="2440" t="s">
        <v>440</v>
      </c>
      <c r="D51" s="2436"/>
      <c r="E51" s="2436"/>
      <c r="F51" s="2436"/>
      <c r="G51" s="2436"/>
      <c r="H51" s="2436"/>
      <c r="I51" s="2436"/>
      <c r="J51" s="2436"/>
      <c r="K51" s="2436"/>
      <c r="L51" s="2436"/>
      <c r="M51" s="2436"/>
      <c r="N51" s="2436"/>
      <c r="O51" s="2436"/>
      <c r="P51" s="2436"/>
      <c r="Q51" s="2436"/>
      <c r="R51" s="2436"/>
      <c r="S51" s="2436"/>
      <c r="T51" s="2436"/>
      <c r="U51" s="2436"/>
      <c r="V51" s="2436"/>
      <c r="W51" s="2469"/>
      <c r="X51" s="2469"/>
      <c r="Y51" s="2469"/>
      <c r="Z51" s="2469"/>
      <c r="AA51" s="2469"/>
      <c r="AB51" s="2469"/>
      <c r="AC51" s="2469"/>
      <c r="AD51" s="2469"/>
      <c r="AE51" s="2469"/>
      <c r="AF51" s="2469"/>
      <c r="AG51" s="2469"/>
      <c r="AH51" s="2469"/>
      <c r="AI51" s="2469"/>
      <c r="AJ51" s="2469"/>
      <c r="AK51" s="2469"/>
      <c r="AL51" s="2469"/>
      <c r="AM51" s="2469"/>
      <c r="AN51" s="2469"/>
      <c r="AO51" s="2469"/>
      <c r="AP51" s="2469"/>
      <c r="AQ51" s="2469"/>
      <c r="AR51" s="2469"/>
      <c r="AS51" s="2469"/>
      <c r="AT51" s="2469"/>
      <c r="AU51" s="2469"/>
      <c r="AV51" s="2469"/>
      <c r="AW51" s="2469"/>
      <c r="AX51" s="2469"/>
      <c r="AY51" s="2469"/>
      <c r="AZ51" s="2469"/>
      <c r="BA51" s="2469"/>
      <c r="BB51" s="2469"/>
      <c r="BC51" s="2469"/>
      <c r="BD51" s="2469"/>
      <c r="BE51" s="2469"/>
      <c r="BF51" s="2469"/>
      <c r="BG51" s="2469"/>
      <c r="BH51" s="2469"/>
      <c r="BI51" s="2469"/>
      <c r="BJ51" s="2469"/>
      <c r="BK51" s="2469"/>
      <c r="BL51" s="2469"/>
      <c r="BM51" s="2469"/>
      <c r="BN51" s="2469"/>
      <c r="BO51" s="2469"/>
      <c r="BP51" s="2469"/>
      <c r="BQ51" s="2469"/>
      <c r="BR51" s="2469"/>
      <c r="BS51" s="2469"/>
      <c r="BT51" s="2469"/>
      <c r="BU51" s="2469"/>
      <c r="BV51" s="2469"/>
      <c r="BW51" s="2469"/>
      <c r="BX51" s="2436"/>
      <c r="BY51" s="2436"/>
      <c r="BZ51" s="2436"/>
      <c r="CA51" s="2436"/>
      <c r="CB51" s="2436"/>
      <c r="CC51" s="2436"/>
      <c r="CD51" s="2436"/>
      <c r="CE51" s="2436"/>
      <c r="CF51" s="2436"/>
      <c r="CG51" s="2516"/>
      <c r="CH51" s="2516"/>
      <c r="CI51" s="2436"/>
      <c r="CJ51" s="2516"/>
      <c r="CK51" s="2516"/>
      <c r="CL51" s="2436" t="s">
        <v>441</v>
      </c>
      <c r="CM51" s="2436" t="s">
        <v>442</v>
      </c>
      <c r="CN51" s="2436" t="s">
        <v>443</v>
      </c>
      <c r="CO51" s="2279" t="s">
        <v>444</v>
      </c>
      <c r="CP51" s="2516" t="s">
        <v>445</v>
      </c>
    </row>
    <row r="52" spans="2:106" s="2246" customFormat="1" ht="182.1">
      <c r="C52" s="2515" t="s">
        <v>446</v>
      </c>
      <c r="D52" s="2333"/>
      <c r="E52" s="2333"/>
      <c r="F52" s="2333"/>
      <c r="G52" s="2333"/>
      <c r="H52" s="2333"/>
      <c r="I52" s="2333"/>
      <c r="J52" s="2333"/>
      <c r="K52" s="2333"/>
      <c r="L52" s="2333"/>
      <c r="M52" s="2333"/>
      <c r="N52" s="2333"/>
      <c r="O52" s="2333"/>
      <c r="P52" s="2333"/>
      <c r="Q52" s="2333"/>
      <c r="R52" s="2333"/>
      <c r="S52" s="2333"/>
      <c r="T52" s="2333"/>
      <c r="U52" s="2333"/>
      <c r="V52" s="2333"/>
      <c r="W52" s="2334"/>
      <c r="X52" s="2334"/>
      <c r="Y52" s="2334"/>
      <c r="Z52" s="2334"/>
      <c r="AA52" s="2334"/>
      <c r="AB52" s="2334"/>
      <c r="AC52" s="2334"/>
      <c r="AD52" s="2334"/>
      <c r="AE52" s="2334"/>
      <c r="AF52" s="2334"/>
      <c r="AG52" s="2334"/>
      <c r="AH52" s="2334"/>
      <c r="AI52" s="2334"/>
      <c r="AJ52" s="2334"/>
      <c r="AK52" s="2334"/>
      <c r="AL52" s="2334"/>
      <c r="AM52" s="2334"/>
      <c r="AN52" s="2334"/>
      <c r="AO52" s="2334"/>
      <c r="AP52" s="2334"/>
      <c r="AQ52" s="2334"/>
      <c r="AR52" s="2334"/>
      <c r="AS52" s="2334"/>
      <c r="AT52" s="2334"/>
      <c r="AU52" s="2334"/>
      <c r="AV52" s="2334"/>
      <c r="AW52" s="2334"/>
      <c r="AX52" s="2334"/>
      <c r="AY52" s="2334"/>
      <c r="AZ52" s="2334"/>
      <c r="BA52" s="2334"/>
      <c r="BB52" s="2334"/>
      <c r="BC52" s="2334"/>
      <c r="BD52" s="2334"/>
      <c r="BE52" s="2334"/>
      <c r="BF52" s="2334"/>
      <c r="BG52" s="2334"/>
      <c r="BH52" s="2334"/>
      <c r="BI52" s="2334"/>
      <c r="BJ52" s="2334"/>
      <c r="BK52" s="2334"/>
      <c r="BL52" s="2334"/>
      <c r="BM52" s="2334"/>
      <c r="BN52" s="2334"/>
      <c r="BO52" s="2334"/>
      <c r="BP52" s="2334"/>
      <c r="BQ52" s="2334"/>
      <c r="BR52" s="2334"/>
      <c r="BS52" s="2334"/>
      <c r="BT52" s="2334"/>
      <c r="BU52" s="2334"/>
      <c r="BV52" s="2334"/>
      <c r="BW52" s="2244"/>
      <c r="BX52" s="2289"/>
      <c r="BY52" s="2289"/>
      <c r="BZ52" s="2289"/>
      <c r="CA52" s="2289"/>
      <c r="CB52" s="2289"/>
      <c r="CC52" s="2289"/>
      <c r="CD52" s="2333" t="s">
        <v>447</v>
      </c>
      <c r="CE52" s="2289" t="s">
        <v>447</v>
      </c>
      <c r="CF52" s="2333" t="s">
        <v>447</v>
      </c>
      <c r="CG52" s="2333" t="s">
        <v>447</v>
      </c>
      <c r="CH52" s="2289" t="s">
        <v>448</v>
      </c>
      <c r="CI52" s="2333" t="s">
        <v>449</v>
      </c>
      <c r="CJ52" s="2333" t="s">
        <v>449</v>
      </c>
      <c r="CK52" s="2263" t="s">
        <v>450</v>
      </c>
      <c r="CL52" s="2263" t="s">
        <v>451</v>
      </c>
      <c r="CM52" s="2263"/>
      <c r="CN52" s="2263"/>
      <c r="CO52" s="2514" t="s">
        <v>452</v>
      </c>
      <c r="CP52" s="2513" t="s">
        <v>453</v>
      </c>
      <c r="CQ52" s="2513" t="s">
        <v>453</v>
      </c>
      <c r="CV52" s="2617" t="s">
        <v>454</v>
      </c>
      <c r="CW52" s="2617" t="s">
        <v>454</v>
      </c>
      <c r="CX52" s="2617" t="s">
        <v>455</v>
      </c>
    </row>
    <row r="53" spans="2:106" s="2511" customFormat="1" ht="84.75" customHeight="1">
      <c r="C53" s="2512" t="s">
        <v>456</v>
      </c>
      <c r="D53" s="2491"/>
      <c r="E53" s="2491"/>
      <c r="F53" s="2491"/>
      <c r="G53" s="2491"/>
      <c r="H53" s="2491"/>
      <c r="I53" s="2491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491"/>
      <c r="V53" s="2491"/>
      <c r="W53" s="2489"/>
      <c r="X53" s="2489"/>
      <c r="Y53" s="2489"/>
      <c r="Z53" s="2489"/>
      <c r="AA53" s="2489"/>
      <c r="AB53" s="2489"/>
      <c r="AC53" s="2489"/>
      <c r="AD53" s="2489"/>
      <c r="AE53" s="2489"/>
      <c r="AF53" s="2489"/>
      <c r="AG53" s="2489"/>
      <c r="AH53" s="2489"/>
      <c r="AI53" s="2489"/>
      <c r="AJ53" s="2489"/>
      <c r="AK53" s="2489"/>
      <c r="AL53" s="2489"/>
      <c r="AM53" s="2489"/>
      <c r="AN53" s="2489"/>
      <c r="AO53" s="2489"/>
      <c r="AP53" s="2489"/>
      <c r="AQ53" s="2489"/>
      <c r="AR53" s="2489"/>
      <c r="AS53" s="2489"/>
      <c r="AT53" s="2489"/>
      <c r="AU53" s="2489"/>
      <c r="AV53" s="2489"/>
      <c r="AW53" s="2489"/>
      <c r="AX53" s="2489"/>
      <c r="AY53" s="2489"/>
      <c r="AZ53" s="2489"/>
      <c r="BA53" s="2489"/>
      <c r="BB53" s="2489"/>
      <c r="BC53" s="2489"/>
      <c r="BD53" s="2489"/>
      <c r="BE53" s="2489"/>
      <c r="BF53" s="2489"/>
      <c r="BG53" s="2489"/>
      <c r="BH53" s="2489"/>
      <c r="BI53" s="2489"/>
      <c r="BJ53" s="2489"/>
      <c r="BK53" s="2489"/>
      <c r="BL53" s="2489"/>
      <c r="BM53" s="2489"/>
      <c r="BN53" s="2489"/>
      <c r="BO53" s="2489"/>
      <c r="BP53" s="2489"/>
      <c r="BQ53" s="2489"/>
      <c r="BR53" s="2489"/>
      <c r="BS53" s="2489"/>
      <c r="BT53" s="2489"/>
      <c r="BU53" s="2489"/>
      <c r="BV53" s="2489"/>
      <c r="BW53" s="2489"/>
      <c r="BX53" s="2491"/>
      <c r="BY53" s="2491"/>
      <c r="BZ53" s="2491"/>
      <c r="CA53" s="2491"/>
      <c r="CB53" s="2491"/>
      <c r="CC53" s="2491"/>
      <c r="CD53" s="2491"/>
      <c r="CE53" s="2491"/>
      <c r="CF53" s="2491"/>
      <c r="CG53" s="2491"/>
      <c r="CH53" s="2491"/>
      <c r="CI53" s="2491"/>
      <c r="CJ53" s="2491"/>
      <c r="CK53" s="2491"/>
      <c r="CL53" s="2491"/>
      <c r="CM53" s="2491"/>
      <c r="CN53" s="2491" t="s">
        <v>457</v>
      </c>
      <c r="CO53" s="2491" t="s">
        <v>458</v>
      </c>
      <c r="CP53" s="2491" t="s">
        <v>459</v>
      </c>
    </row>
    <row r="54" spans="2:106" s="2246" customFormat="1" ht="32.25" customHeight="1">
      <c r="C54" s="2479" t="s">
        <v>460</v>
      </c>
      <c r="D54" s="2477"/>
      <c r="E54" s="2477"/>
      <c r="F54" s="2477"/>
      <c r="G54" s="2477"/>
      <c r="H54" s="2477"/>
      <c r="I54" s="2477"/>
      <c r="J54" s="2477"/>
      <c r="K54" s="2477"/>
      <c r="L54" s="2477"/>
      <c r="M54" s="2477"/>
      <c r="N54" s="2477"/>
      <c r="O54" s="2477"/>
      <c r="P54" s="2477"/>
      <c r="Q54" s="2477"/>
      <c r="R54" s="2477"/>
      <c r="S54" s="2477"/>
      <c r="T54" s="2477"/>
      <c r="U54" s="2477"/>
      <c r="V54" s="2477"/>
      <c r="W54" s="2478"/>
      <c r="X54" s="2478"/>
      <c r="Y54" s="2478"/>
      <c r="Z54" s="2478"/>
      <c r="AA54" s="2478"/>
      <c r="AB54" s="2478"/>
      <c r="AC54" s="2478"/>
      <c r="AD54" s="2478"/>
      <c r="AE54" s="2478"/>
      <c r="AF54" s="2478"/>
      <c r="AG54" s="2478"/>
      <c r="AH54" s="2478"/>
      <c r="AI54" s="2478"/>
      <c r="AJ54" s="2478"/>
      <c r="AK54" s="2478"/>
      <c r="AL54" s="2478"/>
      <c r="AM54" s="2478"/>
      <c r="AN54" s="2478"/>
      <c r="AO54" s="2478"/>
      <c r="AP54" s="2478"/>
      <c r="AQ54" s="2478"/>
      <c r="AR54" s="2478"/>
      <c r="AS54" s="2478"/>
      <c r="AT54" s="2478"/>
      <c r="AU54" s="2478"/>
      <c r="AV54" s="2478"/>
      <c r="AW54" s="2478"/>
      <c r="AX54" s="2478"/>
      <c r="AY54" s="2478"/>
      <c r="AZ54" s="2478"/>
      <c r="BA54" s="2478"/>
      <c r="BB54" s="2478"/>
      <c r="BC54" s="2478"/>
      <c r="BD54" s="2478"/>
      <c r="BE54" s="2478"/>
      <c r="BF54" s="2478"/>
      <c r="BG54" s="2478"/>
      <c r="BH54" s="2478"/>
      <c r="BI54" s="2478"/>
      <c r="BJ54" s="2478"/>
      <c r="BK54" s="2478"/>
      <c r="BL54" s="2510" t="s">
        <v>461</v>
      </c>
      <c r="BM54" s="2478" t="s">
        <v>462</v>
      </c>
      <c r="BN54" s="2478" t="s">
        <v>462</v>
      </c>
      <c r="BO54" s="2244" t="s">
        <v>463</v>
      </c>
      <c r="BP54" s="2478" t="s">
        <v>464</v>
      </c>
      <c r="BQ54" s="2478" t="s">
        <v>216</v>
      </c>
      <c r="BR54" s="2510" t="s">
        <v>465</v>
      </c>
      <c r="BS54" s="2478" t="s">
        <v>466</v>
      </c>
      <c r="BT54" s="2478" t="s">
        <v>467</v>
      </c>
      <c r="BU54" s="2478" t="s">
        <v>467</v>
      </c>
      <c r="BV54" s="2478" t="s">
        <v>467</v>
      </c>
      <c r="BW54" s="2478" t="s">
        <v>468</v>
      </c>
      <c r="BX54" s="2477"/>
      <c r="BY54" s="2477" t="s">
        <v>469</v>
      </c>
      <c r="BZ54" s="2477"/>
      <c r="CA54" s="2477"/>
      <c r="CB54" s="2477"/>
      <c r="CC54" s="2477"/>
      <c r="CD54" s="2477"/>
      <c r="CE54" s="2477"/>
      <c r="CF54" s="2477"/>
      <c r="CG54" s="2476"/>
      <c r="CH54" s="2509" t="s">
        <v>470</v>
      </c>
      <c r="CI54" s="2509" t="s">
        <v>471</v>
      </c>
      <c r="CJ54" s="2476"/>
      <c r="CK54" s="2476"/>
      <c r="CL54" s="2221"/>
      <c r="CM54" s="2220"/>
      <c r="CN54" s="2263" t="s">
        <v>472</v>
      </c>
      <c r="CO54" s="2477" t="s">
        <v>473</v>
      </c>
      <c r="CP54" s="2263"/>
    </row>
    <row r="55" spans="2:106" s="2246" customFormat="1" ht="96" customHeight="1">
      <c r="C55" s="2331" t="s">
        <v>474</v>
      </c>
      <c r="D55" s="2322"/>
      <c r="E55" s="2322"/>
      <c r="F55" s="2322"/>
      <c r="G55" s="2322"/>
      <c r="H55" s="2322"/>
      <c r="I55" s="2322"/>
      <c r="J55" s="2322"/>
      <c r="K55" s="2322"/>
      <c r="L55" s="2329"/>
      <c r="M55" s="2325"/>
      <c r="N55" s="2325"/>
      <c r="O55" s="2508"/>
      <c r="P55" s="2325"/>
      <c r="Q55" s="2325"/>
      <c r="R55" s="2325"/>
      <c r="S55" s="2325"/>
      <c r="T55" s="2325"/>
      <c r="U55" s="2325"/>
      <c r="V55" s="2325"/>
      <c r="W55" s="2328"/>
      <c r="X55" s="2328"/>
      <c r="Y55" s="2328"/>
      <c r="Z55" s="2328"/>
      <c r="AA55" s="2328"/>
      <c r="AB55" s="2507"/>
      <c r="AC55" s="2507"/>
      <c r="AD55" s="2507"/>
      <c r="AE55" s="2507"/>
      <c r="AF55" s="2507"/>
      <c r="AG55" s="2507"/>
      <c r="AH55" s="2507"/>
      <c r="AI55" s="2507"/>
      <c r="AJ55" s="2507"/>
      <c r="AK55" s="2507"/>
      <c r="AL55" s="2507"/>
      <c r="AM55" s="2507"/>
      <c r="AN55" s="2507"/>
      <c r="AO55" s="2507"/>
      <c r="AP55" s="2507"/>
      <c r="AQ55" s="2507"/>
      <c r="AR55" s="2507"/>
      <c r="AS55" s="2507"/>
      <c r="AT55" s="2507"/>
      <c r="AU55" s="2507"/>
      <c r="AV55" s="2505"/>
      <c r="AW55" s="2505"/>
      <c r="AX55" s="2505"/>
      <c r="AY55" s="2506"/>
      <c r="AZ55" s="2506"/>
      <c r="BA55" s="2506"/>
      <c r="BB55" s="2506"/>
      <c r="BC55" s="2506"/>
      <c r="BD55" s="2506"/>
      <c r="BE55" s="2506"/>
      <c r="BF55" s="2506"/>
      <c r="BG55" s="2505"/>
      <c r="BH55" s="2506"/>
      <c r="BI55" s="2506"/>
      <c r="BJ55" s="2506"/>
      <c r="BK55" s="2506"/>
      <c r="BL55" s="2505"/>
      <c r="BM55" s="2505"/>
      <c r="BN55" s="2505"/>
      <c r="BO55" s="2505"/>
      <c r="BP55" s="2505"/>
      <c r="BQ55" s="2504"/>
      <c r="BR55" s="2504"/>
      <c r="BS55" s="2504"/>
      <c r="BT55" s="2504"/>
      <c r="BU55" s="2504"/>
      <c r="BV55" s="2504"/>
      <c r="BW55" s="2504" t="s">
        <v>475</v>
      </c>
      <c r="BX55" s="2503" t="s">
        <v>476</v>
      </c>
      <c r="BY55" s="2503" t="s">
        <v>476</v>
      </c>
      <c r="BZ55" s="2503" t="s">
        <v>476</v>
      </c>
      <c r="CA55" s="2503" t="s">
        <v>477</v>
      </c>
      <c r="CB55" s="2503" t="s">
        <v>478</v>
      </c>
      <c r="CC55" s="2503" t="s">
        <v>478</v>
      </c>
      <c r="CD55" s="2503" t="s">
        <v>478</v>
      </c>
      <c r="CE55" s="2503" t="s">
        <v>478</v>
      </c>
      <c r="CF55" s="2503" t="s">
        <v>478</v>
      </c>
      <c r="CG55" s="2503" t="s">
        <v>478</v>
      </c>
      <c r="CH55" s="2503" t="s">
        <v>479</v>
      </c>
      <c r="CI55" s="2503" t="s">
        <v>478</v>
      </c>
      <c r="CJ55" s="2503" t="s">
        <v>480</v>
      </c>
      <c r="CK55" s="2503" t="s">
        <v>481</v>
      </c>
      <c r="CL55" s="2221"/>
      <c r="CM55" s="2220"/>
    </row>
    <row r="56" spans="2:106" s="2246" customFormat="1" ht="96.75" customHeight="1">
      <c r="C56" s="2354" t="s">
        <v>482</v>
      </c>
      <c r="D56" s="2344"/>
      <c r="E56" s="2344"/>
      <c r="F56" s="2344"/>
      <c r="G56" s="2344"/>
      <c r="H56" s="2344"/>
      <c r="I56" s="2344"/>
      <c r="J56" s="2344"/>
      <c r="K56" s="2344"/>
      <c r="L56" s="2344"/>
      <c r="M56" s="2344"/>
      <c r="N56" s="2344"/>
      <c r="O56" s="2344"/>
      <c r="P56" s="2344"/>
      <c r="Q56" s="2344"/>
      <c r="R56" s="2344"/>
      <c r="S56" s="2344"/>
      <c r="T56" s="2344"/>
      <c r="U56" s="2344"/>
      <c r="V56" s="2344"/>
      <c r="W56" s="2345"/>
      <c r="X56" s="2345"/>
      <c r="Y56" s="2345"/>
      <c r="Z56" s="2345"/>
      <c r="AA56" s="2345"/>
      <c r="AB56" s="2345"/>
      <c r="AC56" s="2345"/>
      <c r="AD56" s="2345"/>
      <c r="AE56" s="2345"/>
      <c r="AF56" s="2345"/>
      <c r="AG56" s="2345"/>
      <c r="AH56" s="2345"/>
      <c r="AI56" s="2345"/>
      <c r="AJ56" s="2345"/>
      <c r="AK56" s="2345"/>
      <c r="AL56" s="2345"/>
      <c r="AM56" s="2345"/>
      <c r="AN56" s="2345"/>
      <c r="AO56" s="2345"/>
      <c r="AP56" s="2345"/>
      <c r="AQ56" s="2345"/>
      <c r="AR56" s="2345"/>
      <c r="AS56" s="2345"/>
      <c r="AT56" s="2345"/>
      <c r="AU56" s="2345"/>
      <c r="AV56" s="2345"/>
      <c r="AW56" s="2345"/>
      <c r="AX56" s="2345"/>
      <c r="AY56" s="2345"/>
      <c r="AZ56" s="2345"/>
      <c r="BA56" s="2345"/>
      <c r="BB56" s="2345"/>
      <c r="BC56" s="2345"/>
      <c r="BD56" s="2345"/>
      <c r="BE56" s="2345"/>
      <c r="BF56" s="2345"/>
      <c r="BG56" s="2345"/>
      <c r="BH56" s="2345"/>
      <c r="BI56" s="2345"/>
      <c r="BJ56" s="2345"/>
      <c r="BK56" s="2345"/>
      <c r="BL56" s="2346"/>
      <c r="BM56" s="2345"/>
      <c r="BN56" s="2345"/>
      <c r="BO56" s="2345"/>
      <c r="BP56" s="2345"/>
      <c r="BQ56" s="2345"/>
      <c r="BR56" s="2346"/>
      <c r="BS56" s="2345"/>
      <c r="BT56" s="2345"/>
      <c r="BU56" s="2345"/>
      <c r="BV56" s="2345"/>
      <c r="BW56" s="2345"/>
      <c r="BX56" s="2344"/>
      <c r="BY56" s="2344" t="s">
        <v>210</v>
      </c>
      <c r="BZ56" s="2344" t="s">
        <v>483</v>
      </c>
      <c r="CA56" s="2344" t="s">
        <v>484</v>
      </c>
      <c r="CB56" s="2344" t="s">
        <v>485</v>
      </c>
      <c r="CC56" s="2344" t="s">
        <v>485</v>
      </c>
      <c r="CD56" s="2344" t="s">
        <v>485</v>
      </c>
      <c r="CE56" s="2344" t="s">
        <v>486</v>
      </c>
      <c r="CF56" s="2344" t="s">
        <v>486</v>
      </c>
      <c r="CG56" s="2344" t="s">
        <v>486</v>
      </c>
      <c r="CH56" s="2344" t="s">
        <v>487</v>
      </c>
      <c r="CI56" s="2344" t="s">
        <v>488</v>
      </c>
      <c r="CJ56" s="2263" t="s">
        <v>488</v>
      </c>
      <c r="CK56" s="2263" t="s">
        <v>488</v>
      </c>
      <c r="CL56" s="2257"/>
      <c r="CM56" s="2220"/>
    </row>
    <row r="57" spans="2:106" s="2246" customFormat="1" ht="51.75" customHeight="1">
      <c r="C57" s="2320" t="s">
        <v>489</v>
      </c>
      <c r="D57" s="2311"/>
      <c r="E57" s="2311"/>
      <c r="F57" s="2311"/>
      <c r="G57" s="2311"/>
      <c r="H57" s="2311"/>
      <c r="I57" s="2311"/>
      <c r="J57" s="2311"/>
      <c r="K57" s="2311"/>
      <c r="L57" s="2318"/>
      <c r="M57" s="2314"/>
      <c r="N57" s="2314"/>
      <c r="O57" s="2502"/>
      <c r="P57" s="2314"/>
      <c r="Q57" s="2314"/>
      <c r="R57" s="2314"/>
      <c r="S57" s="2314"/>
      <c r="T57" s="2314"/>
      <c r="U57" s="2314"/>
      <c r="V57" s="2314"/>
      <c r="W57" s="2317"/>
      <c r="X57" s="2317"/>
      <c r="Y57" s="2317"/>
      <c r="Z57" s="2317"/>
      <c r="AA57" s="2317"/>
      <c r="AB57" s="2501"/>
      <c r="AC57" s="2501"/>
      <c r="AD57" s="2501"/>
      <c r="AE57" s="2501"/>
      <c r="AF57" s="2501"/>
      <c r="AG57" s="2501"/>
      <c r="AH57" s="2501"/>
      <c r="AI57" s="2501"/>
      <c r="AJ57" s="2501"/>
      <c r="AK57" s="2501"/>
      <c r="AL57" s="2501"/>
      <c r="AM57" s="2501"/>
      <c r="AN57" s="2501"/>
      <c r="AO57" s="2501"/>
      <c r="AP57" s="2501"/>
      <c r="AQ57" s="2501"/>
      <c r="AR57" s="2501"/>
      <c r="AS57" s="2501"/>
      <c r="AT57" s="2501"/>
      <c r="AU57" s="2501"/>
      <c r="AV57" s="2497"/>
      <c r="AW57" s="2497"/>
      <c r="AX57" s="2497"/>
      <c r="AY57" s="2499"/>
      <c r="AZ57" s="2499"/>
      <c r="BA57" s="2499"/>
      <c r="BB57" s="2499"/>
      <c r="BC57" s="2499"/>
      <c r="BD57" s="2499"/>
      <c r="BE57" s="2499"/>
      <c r="BF57" s="2500"/>
      <c r="BG57" s="2497"/>
      <c r="BH57" s="2499"/>
      <c r="BI57" s="2499"/>
      <c r="BJ57" s="2499"/>
      <c r="BK57" s="2499"/>
      <c r="BL57" s="2497"/>
      <c r="BM57" s="2497"/>
      <c r="BN57" s="2498"/>
      <c r="BO57" s="2497"/>
      <c r="BP57" s="2497"/>
      <c r="BQ57" s="2496" t="s">
        <v>490</v>
      </c>
      <c r="BR57" s="2496" t="s">
        <v>491</v>
      </c>
      <c r="BS57" s="2496" t="s">
        <v>492</v>
      </c>
      <c r="BT57" s="2496" t="s">
        <v>493</v>
      </c>
      <c r="BU57" s="2496" t="s">
        <v>493</v>
      </c>
      <c r="BV57" s="2496" t="s">
        <v>493</v>
      </c>
      <c r="BW57" s="2495" t="s">
        <v>493</v>
      </c>
      <c r="BX57" s="2494"/>
      <c r="BY57" s="2494"/>
      <c r="BZ57" s="2494"/>
      <c r="CA57" s="2494"/>
      <c r="CB57" s="2494"/>
      <c r="CC57" s="2494"/>
      <c r="CD57" s="2494"/>
      <c r="CE57" s="2494"/>
      <c r="CF57" s="2494"/>
      <c r="CG57" s="2493"/>
      <c r="CH57" s="2493"/>
      <c r="CI57" s="2494"/>
      <c r="CJ57" s="2493"/>
      <c r="CK57" s="2493"/>
      <c r="CL57" s="2221"/>
      <c r="CM57" s="2220"/>
    </row>
    <row r="58" spans="2:106" s="2246" customFormat="1" ht="64.5" customHeight="1">
      <c r="C58" s="2492" t="s">
        <v>494</v>
      </c>
      <c r="D58" s="2491"/>
      <c r="E58" s="2491"/>
      <c r="F58" s="2491"/>
      <c r="G58" s="2491"/>
      <c r="H58" s="2491"/>
      <c r="I58" s="2289"/>
      <c r="J58" s="2491"/>
      <c r="K58" s="2491"/>
      <c r="L58" s="2491"/>
      <c r="M58" s="2491"/>
      <c r="N58" s="2491"/>
      <c r="O58" s="2491"/>
      <c r="P58" s="2491"/>
      <c r="Q58" s="2491"/>
      <c r="R58" s="2491"/>
      <c r="S58" s="2491"/>
      <c r="T58" s="2491"/>
      <c r="U58" s="2289"/>
      <c r="V58" s="2289"/>
      <c r="W58" s="2244"/>
      <c r="X58" s="2244"/>
      <c r="Y58" s="2244"/>
      <c r="Z58" s="2244"/>
      <c r="AA58" s="2244"/>
      <c r="AB58" s="2244"/>
      <c r="AC58" s="2244"/>
      <c r="AD58" s="2244"/>
      <c r="AE58" s="2244"/>
      <c r="AF58" s="2244"/>
      <c r="AG58" s="2244"/>
      <c r="AH58" s="2244"/>
      <c r="AI58" s="2244"/>
      <c r="AJ58" s="2244"/>
      <c r="AK58" s="2244"/>
      <c r="AL58" s="2244"/>
      <c r="AM58" s="2244"/>
      <c r="AN58" s="2244"/>
      <c r="AO58" s="2244"/>
      <c r="AP58" s="2244"/>
      <c r="AQ58" s="2244"/>
      <c r="AR58" s="2244"/>
      <c r="AS58" s="2244"/>
      <c r="AT58" s="2244"/>
      <c r="AU58" s="2244"/>
      <c r="AV58" s="2244"/>
      <c r="AW58" s="2244"/>
      <c r="AX58" s="2244"/>
      <c r="AY58" s="2244"/>
      <c r="AZ58" s="2244"/>
      <c r="BA58" s="2244"/>
      <c r="BB58" s="2244"/>
      <c r="BC58" s="2244"/>
      <c r="BD58" s="2244"/>
      <c r="BE58" s="2244"/>
      <c r="BF58" s="2244"/>
      <c r="BG58" s="2489" t="s">
        <v>495</v>
      </c>
      <c r="BH58" s="2489" t="s">
        <v>496</v>
      </c>
      <c r="BI58" s="2489" t="s">
        <v>496</v>
      </c>
      <c r="BJ58" s="2489" t="s">
        <v>497</v>
      </c>
      <c r="BK58" s="2489" t="s">
        <v>498</v>
      </c>
      <c r="BL58" s="2489" t="s">
        <v>498</v>
      </c>
      <c r="BM58" s="2244" t="s">
        <v>498</v>
      </c>
      <c r="BN58" s="2489" t="s">
        <v>498</v>
      </c>
      <c r="BO58" s="2489" t="s">
        <v>498</v>
      </c>
      <c r="BP58" s="2489" t="s">
        <v>499</v>
      </c>
      <c r="BQ58" s="2272" t="s">
        <v>500</v>
      </c>
      <c r="BR58" s="2244" t="s">
        <v>501</v>
      </c>
      <c r="BS58" s="2490" t="s">
        <v>502</v>
      </c>
      <c r="BT58" s="2489" t="s">
        <v>502</v>
      </c>
      <c r="BU58" s="2244"/>
      <c r="BV58" s="2244"/>
      <c r="BW58" s="2244"/>
      <c r="BX58" s="2289"/>
      <c r="BY58" s="2289"/>
      <c r="BZ58" s="2289"/>
      <c r="CA58" s="2289"/>
      <c r="CB58" s="2289"/>
      <c r="CC58" s="2289" t="s">
        <v>503</v>
      </c>
      <c r="CD58" s="2289"/>
      <c r="CE58" s="2289"/>
      <c r="CF58" s="2289"/>
      <c r="CG58" s="2448"/>
      <c r="CH58" s="2448"/>
      <c r="CI58" s="2289"/>
      <c r="CJ58" s="2448"/>
      <c r="CK58" s="2448"/>
      <c r="CL58" s="2221"/>
      <c r="CM58" s="2220"/>
    </row>
    <row r="59" spans="2:106" s="2246" customFormat="1" ht="54" customHeight="1">
      <c r="C59" s="2299" t="s">
        <v>504</v>
      </c>
      <c r="D59" s="2298"/>
      <c r="E59" s="2298"/>
      <c r="F59" s="2298"/>
      <c r="G59" s="2298"/>
      <c r="H59" s="2298"/>
      <c r="I59" s="2298"/>
      <c r="J59" s="2298"/>
      <c r="K59" s="2297"/>
      <c r="L59" s="2296"/>
      <c r="M59" s="2295"/>
      <c r="N59" s="2292"/>
      <c r="O59" s="2292"/>
      <c r="P59" s="2292"/>
      <c r="Q59" s="2292"/>
      <c r="R59" s="2292"/>
      <c r="S59" s="2292"/>
      <c r="T59" s="2292"/>
      <c r="U59" s="2292"/>
      <c r="V59" s="2292"/>
      <c r="W59" s="2293"/>
      <c r="X59" s="2293"/>
      <c r="Y59" s="2293"/>
      <c r="Z59" s="2293"/>
      <c r="AA59" s="2294"/>
      <c r="AB59" s="2295"/>
      <c r="AC59" s="2295"/>
      <c r="AD59" s="2295"/>
      <c r="AE59" s="2295"/>
      <c r="AF59" s="2295"/>
      <c r="AG59" s="2295"/>
      <c r="AH59" s="2295"/>
      <c r="AI59" s="2360"/>
      <c r="AJ59" s="2295"/>
      <c r="AK59" s="2295"/>
      <c r="AL59" s="2295"/>
      <c r="AM59" s="2295"/>
      <c r="AN59" s="2295"/>
      <c r="AO59" s="2295"/>
      <c r="AP59" s="2295"/>
      <c r="AQ59" s="2295"/>
      <c r="AR59" s="2292"/>
      <c r="AS59" s="2292"/>
      <c r="AT59" s="2294"/>
      <c r="AU59" s="2359"/>
      <c r="AV59" s="2359"/>
      <c r="AW59" s="2359"/>
      <c r="AX59" s="2359"/>
      <c r="AY59" s="2359"/>
      <c r="AZ59" s="2359" t="s">
        <v>505</v>
      </c>
      <c r="BA59" s="2359" t="s">
        <v>506</v>
      </c>
      <c r="BB59" s="2359" t="s">
        <v>507</v>
      </c>
      <c r="BC59" s="2357" t="s">
        <v>508</v>
      </c>
      <c r="BD59" s="2359" t="s">
        <v>509</v>
      </c>
      <c r="BE59" s="2359" t="s">
        <v>509</v>
      </c>
      <c r="BF59" s="2359" t="s">
        <v>510</v>
      </c>
      <c r="BG59" s="2359" t="s">
        <v>511</v>
      </c>
      <c r="BH59" s="2359" t="s">
        <v>512</v>
      </c>
      <c r="BI59" s="2359" t="s">
        <v>512</v>
      </c>
      <c r="BJ59" s="2359" t="s">
        <v>513</v>
      </c>
      <c r="BK59" s="2359" t="s">
        <v>514</v>
      </c>
      <c r="BL59" s="2359" t="s">
        <v>514</v>
      </c>
      <c r="BM59" s="2359" t="s">
        <v>514</v>
      </c>
      <c r="BN59" s="2359" t="s">
        <v>514</v>
      </c>
      <c r="BO59" s="2359" t="s">
        <v>515</v>
      </c>
      <c r="BP59" s="2359"/>
      <c r="BQ59" s="2359"/>
      <c r="BR59" s="2359"/>
      <c r="BS59" s="2359"/>
      <c r="BT59" s="2359"/>
      <c r="BU59" s="2359"/>
      <c r="BV59" s="2359"/>
      <c r="BW59" s="2359"/>
      <c r="BX59" s="2298"/>
      <c r="BY59" s="2298" t="s">
        <v>516</v>
      </c>
      <c r="BZ59" s="2298" t="s">
        <v>517</v>
      </c>
      <c r="CA59" s="2298"/>
      <c r="CB59" s="2298"/>
      <c r="CC59" s="2298" t="s">
        <v>518</v>
      </c>
      <c r="CD59" s="2298"/>
      <c r="CE59" s="2298"/>
      <c r="CF59" s="2298"/>
      <c r="CG59" s="2488"/>
      <c r="CH59" s="2488"/>
      <c r="CI59" s="2298"/>
      <c r="CJ59" s="2488"/>
      <c r="CK59" s="2488"/>
      <c r="CL59" s="2221"/>
      <c r="CM59" s="2220"/>
    </row>
    <row r="60" spans="2:106" s="2246" customFormat="1" ht="67.5" customHeight="1">
      <c r="C60" s="2299" t="s">
        <v>519</v>
      </c>
      <c r="D60" s="2298"/>
      <c r="E60" s="2298"/>
      <c r="F60" s="2298"/>
      <c r="G60" s="2298"/>
      <c r="H60" s="2298"/>
      <c r="I60" s="2298"/>
      <c r="J60" s="2298"/>
      <c r="K60" s="2297"/>
      <c r="L60" s="2296"/>
      <c r="M60" s="2295"/>
      <c r="N60" s="2292"/>
      <c r="O60" s="2292"/>
      <c r="P60" s="2292"/>
      <c r="Q60" s="2292"/>
      <c r="R60" s="2292"/>
      <c r="S60" s="2292"/>
      <c r="T60" s="2292"/>
      <c r="U60" s="2292"/>
      <c r="V60" s="2292"/>
      <c r="W60" s="2293"/>
      <c r="X60" s="2293"/>
      <c r="Y60" s="2293"/>
      <c r="Z60" s="2293"/>
      <c r="AA60" s="2294"/>
      <c r="AB60" s="2295"/>
      <c r="AC60" s="2295"/>
      <c r="AD60" s="2295"/>
      <c r="AE60" s="2295"/>
      <c r="AF60" s="2295"/>
      <c r="AG60" s="2295"/>
      <c r="AH60" s="2295"/>
      <c r="AI60" s="2360"/>
      <c r="AJ60" s="2295"/>
      <c r="AK60" s="2295"/>
      <c r="AL60" s="2295"/>
      <c r="AM60" s="2295"/>
      <c r="AN60" s="2295"/>
      <c r="AO60" s="2295"/>
      <c r="AP60" s="2295"/>
      <c r="AQ60" s="2295"/>
      <c r="AR60" s="2292"/>
      <c r="AS60" s="2292"/>
      <c r="AT60" s="2294"/>
      <c r="AU60" s="2359"/>
      <c r="AV60" s="2359"/>
      <c r="AW60" s="2359"/>
      <c r="AX60" s="2359"/>
      <c r="AY60" s="2359"/>
      <c r="AZ60" s="2359" t="s">
        <v>505</v>
      </c>
      <c r="BA60" s="2359" t="s">
        <v>506</v>
      </c>
      <c r="BB60" s="2359" t="s">
        <v>507</v>
      </c>
      <c r="BC60" s="2357" t="s">
        <v>508</v>
      </c>
      <c r="BD60" s="2359" t="s">
        <v>509</v>
      </c>
      <c r="BE60" s="2359" t="s">
        <v>509</v>
      </c>
      <c r="BF60" s="2359" t="s">
        <v>510</v>
      </c>
      <c r="BG60" s="2359" t="s">
        <v>511</v>
      </c>
      <c r="BH60" s="2359" t="s">
        <v>512</v>
      </c>
      <c r="BI60" s="2359" t="s">
        <v>512</v>
      </c>
      <c r="BJ60" s="2359" t="s">
        <v>513</v>
      </c>
      <c r="BK60" s="2359" t="s">
        <v>514</v>
      </c>
      <c r="BL60" s="2359" t="s">
        <v>514</v>
      </c>
      <c r="BM60" s="2359" t="s">
        <v>514</v>
      </c>
      <c r="BN60" s="2359" t="s">
        <v>514</v>
      </c>
      <c r="BO60" s="2359" t="s">
        <v>515</v>
      </c>
      <c r="BP60" s="2359"/>
      <c r="BQ60" s="2359"/>
      <c r="BR60" s="2359"/>
      <c r="BS60" s="2359"/>
      <c r="BT60" s="2359"/>
      <c r="BU60" s="2359"/>
      <c r="BV60" s="2359"/>
      <c r="BW60" s="2359"/>
      <c r="BX60" s="2298"/>
      <c r="BY60" s="2298" t="s">
        <v>520</v>
      </c>
      <c r="BZ60" s="2298" t="s">
        <v>517</v>
      </c>
      <c r="CA60" s="2298" t="s">
        <v>517</v>
      </c>
      <c r="CB60" s="2298" t="s">
        <v>517</v>
      </c>
      <c r="CC60" s="2298" t="s">
        <v>518</v>
      </c>
      <c r="CD60" s="2298"/>
      <c r="CE60" s="2298"/>
      <c r="CF60" s="2298"/>
      <c r="CG60" s="2488"/>
      <c r="CH60" s="2488"/>
      <c r="CI60" s="2298"/>
      <c r="CJ60" s="2488"/>
      <c r="CK60" s="2488"/>
      <c r="CL60" s="2221"/>
      <c r="CM60" s="2220"/>
    </row>
    <row r="61" spans="2:106" s="2246" customFormat="1" ht="54" customHeight="1">
      <c r="C61" s="2438" t="s">
        <v>521</v>
      </c>
      <c r="D61" s="2410"/>
      <c r="E61" s="2410"/>
      <c r="F61" s="2410"/>
      <c r="G61" s="2410"/>
      <c r="H61" s="2410"/>
      <c r="I61" s="2410"/>
      <c r="J61" s="2410"/>
      <c r="K61" s="2409"/>
      <c r="L61" s="2408"/>
      <c r="M61" s="2407"/>
      <c r="N61" s="2406"/>
      <c r="O61" s="2406"/>
      <c r="P61" s="2406"/>
      <c r="Q61" s="2406"/>
      <c r="R61" s="2406"/>
      <c r="S61" s="2406"/>
      <c r="T61" s="2406"/>
      <c r="U61" s="2406"/>
      <c r="V61" s="2406"/>
      <c r="W61" s="2405"/>
      <c r="X61" s="2405"/>
      <c r="Y61" s="2405"/>
      <c r="Z61" s="2405"/>
      <c r="AA61" s="2404"/>
      <c r="AB61" s="2407"/>
      <c r="AC61" s="2407"/>
      <c r="AD61" s="2407"/>
      <c r="AE61" s="2407"/>
      <c r="AF61" s="2407"/>
      <c r="AG61" s="2407"/>
      <c r="AH61" s="2407"/>
      <c r="AI61" s="2403"/>
      <c r="AJ61" s="2407"/>
      <c r="AK61" s="2407"/>
      <c r="AL61" s="2407"/>
      <c r="AM61" s="2407"/>
      <c r="AN61" s="2407"/>
      <c r="AO61" s="2407"/>
      <c r="AP61" s="2407"/>
      <c r="AQ61" s="2407"/>
      <c r="AR61" s="2406"/>
      <c r="AS61" s="2406"/>
      <c r="AT61" s="2404"/>
      <c r="AU61" s="2475"/>
      <c r="AV61" s="2475"/>
      <c r="AW61" s="2475"/>
      <c r="AX61" s="2475"/>
      <c r="AY61" s="2475"/>
      <c r="AZ61" s="2475"/>
      <c r="BA61" s="2475"/>
      <c r="BB61" s="2475"/>
      <c r="BC61" s="2487"/>
      <c r="BD61" s="2475"/>
      <c r="BE61" s="2475"/>
      <c r="BF61" s="2475"/>
      <c r="BG61" s="2475"/>
      <c r="BH61" s="2475"/>
      <c r="BI61" s="2475"/>
      <c r="BJ61" s="2475"/>
      <c r="BK61" s="2475"/>
      <c r="BL61" s="2475"/>
      <c r="BM61" s="2475"/>
      <c r="BN61" s="2475"/>
      <c r="BO61" s="2475"/>
      <c r="BP61" s="2475"/>
      <c r="BQ61" s="2475"/>
      <c r="BR61" s="2475"/>
      <c r="BS61" s="2475"/>
      <c r="BT61" s="2475"/>
      <c r="BU61" s="2475"/>
      <c r="BV61" s="2475"/>
      <c r="BW61" s="2475"/>
      <c r="BX61" s="2410"/>
      <c r="BY61" s="2410" t="s">
        <v>522</v>
      </c>
      <c r="BZ61" s="2410" t="s">
        <v>522</v>
      </c>
      <c r="CA61" s="2410" t="s">
        <v>522</v>
      </c>
      <c r="CB61" s="2410" t="s">
        <v>523</v>
      </c>
      <c r="CC61" s="2410" t="s">
        <v>523</v>
      </c>
      <c r="CD61" s="2410"/>
      <c r="CE61" s="2410"/>
      <c r="CF61" s="2410"/>
      <c r="CG61" s="2486"/>
      <c r="CH61" s="2486"/>
      <c r="CI61" s="2410"/>
      <c r="CJ61" s="2486"/>
      <c r="CK61" s="2486"/>
      <c r="CL61" s="2221"/>
      <c r="CM61" s="2220"/>
    </row>
    <row r="62" spans="2:106" s="2246" customFormat="1" ht="54.75" customHeight="1">
      <c r="C62" s="2354" t="s">
        <v>524</v>
      </c>
      <c r="D62" s="2344"/>
      <c r="E62" s="2344"/>
      <c r="F62" s="2344"/>
      <c r="G62" s="2344"/>
      <c r="H62" s="2344"/>
      <c r="I62" s="2344"/>
      <c r="J62" s="2344"/>
      <c r="K62" s="2353"/>
      <c r="L62" s="2352"/>
      <c r="M62" s="2349"/>
      <c r="N62" s="2348"/>
      <c r="O62" s="2348"/>
      <c r="P62" s="2348"/>
      <c r="Q62" s="2348"/>
      <c r="R62" s="2348"/>
      <c r="S62" s="2348"/>
      <c r="T62" s="2348"/>
      <c r="U62" s="2348"/>
      <c r="V62" s="2348"/>
      <c r="W62" s="2351"/>
      <c r="X62" s="2351"/>
      <c r="Y62" s="2351"/>
      <c r="Z62" s="2351"/>
      <c r="AA62" s="2347"/>
      <c r="AB62" s="2349"/>
      <c r="AC62" s="2349"/>
      <c r="AD62" s="2349"/>
      <c r="AE62" s="2349"/>
      <c r="AF62" s="2349"/>
      <c r="AG62" s="2349"/>
      <c r="AH62" s="2349"/>
      <c r="AI62" s="2350"/>
      <c r="AJ62" s="2349"/>
      <c r="AK62" s="2349"/>
      <c r="AL62" s="2349"/>
      <c r="AM62" s="2349"/>
      <c r="AN62" s="2349"/>
      <c r="AO62" s="2349"/>
      <c r="AP62" s="2349"/>
      <c r="AQ62" s="2349"/>
      <c r="AR62" s="2349"/>
      <c r="AS62" s="2485"/>
      <c r="AT62" s="2485"/>
      <c r="AU62" s="2485"/>
      <c r="AV62" s="2484"/>
      <c r="AW62" s="2484"/>
      <c r="AX62" s="2484"/>
      <c r="AY62" s="2484"/>
      <c r="AZ62" s="2484"/>
      <c r="BA62" s="2484"/>
      <c r="BB62" s="2484"/>
      <c r="BC62" s="2484"/>
      <c r="BD62" s="2484"/>
      <c r="BE62" s="2484"/>
      <c r="BF62" s="2350" t="s">
        <v>525</v>
      </c>
      <c r="BG62" s="2350" t="s">
        <v>526</v>
      </c>
      <c r="BH62" s="2350" t="s">
        <v>526</v>
      </c>
      <c r="BI62" s="2350" t="s">
        <v>526</v>
      </c>
      <c r="BJ62" s="2350" t="s">
        <v>526</v>
      </c>
      <c r="BK62" s="2350" t="s">
        <v>526</v>
      </c>
      <c r="BL62" s="2350" t="s">
        <v>527</v>
      </c>
      <c r="BM62" s="2350"/>
      <c r="BN62" s="2350"/>
      <c r="BO62" s="2350"/>
      <c r="BP62" s="2350"/>
      <c r="BQ62" s="2350"/>
      <c r="BR62" s="2483" t="s">
        <v>528</v>
      </c>
      <c r="BS62" s="2350"/>
      <c r="BT62" s="2350"/>
      <c r="BU62" s="2350"/>
      <c r="BV62" s="2350"/>
      <c r="BW62" s="2350"/>
      <c r="BX62" s="2482"/>
      <c r="BY62" s="2482"/>
      <c r="BZ62" s="2482"/>
      <c r="CA62" s="2482"/>
      <c r="CB62" s="2482"/>
      <c r="CC62" s="2482" t="s">
        <v>529</v>
      </c>
      <c r="CD62" s="2482"/>
      <c r="CE62" s="2482"/>
      <c r="CF62" s="2482"/>
      <c r="CG62" s="2481"/>
      <c r="CH62" s="2481"/>
      <c r="CI62" s="2482"/>
      <c r="CJ62" s="2481"/>
      <c r="CK62" s="2481"/>
      <c r="CL62" s="2221"/>
      <c r="CM62" s="2220"/>
    </row>
    <row r="63" spans="2:106" s="2246" customFormat="1" ht="53.25" customHeight="1">
      <c r="B63" s="2480"/>
      <c r="C63" s="2479" t="s">
        <v>530</v>
      </c>
      <c r="D63" s="2311"/>
      <c r="E63" s="2311"/>
      <c r="F63" s="2311"/>
      <c r="G63" s="2311"/>
      <c r="H63" s="2311"/>
      <c r="I63" s="2311"/>
      <c r="J63" s="2311"/>
      <c r="K63" s="2319"/>
      <c r="L63" s="2318"/>
      <c r="M63" s="2315"/>
      <c r="N63" s="2314"/>
      <c r="O63" s="2314"/>
      <c r="P63" s="2314"/>
      <c r="Q63" s="2314"/>
      <c r="R63" s="2314"/>
      <c r="S63" s="2314"/>
      <c r="T63" s="2314"/>
      <c r="U63" s="2314"/>
      <c r="V63" s="2314"/>
      <c r="W63" s="2317"/>
      <c r="X63" s="2317"/>
      <c r="Y63" s="2317"/>
      <c r="Z63" s="2317"/>
      <c r="AA63" s="2313"/>
      <c r="AB63" s="2315"/>
      <c r="AC63" s="2315"/>
      <c r="AD63" s="2315"/>
      <c r="AE63" s="2315"/>
      <c r="AF63" s="2315"/>
      <c r="AG63" s="2315"/>
      <c r="AH63" s="2315"/>
      <c r="AI63" s="2316"/>
      <c r="AJ63" s="2315"/>
      <c r="AK63" s="2315"/>
      <c r="AL63" s="2315"/>
      <c r="AM63" s="2315"/>
      <c r="AN63" s="2315"/>
      <c r="AO63" s="2315"/>
      <c r="AP63" s="2315"/>
      <c r="AQ63" s="2315"/>
      <c r="AR63" s="2314"/>
      <c r="AS63" s="2314"/>
      <c r="AT63" s="2313"/>
      <c r="AU63" s="2312"/>
      <c r="AV63" s="2312"/>
      <c r="AW63" s="2312"/>
      <c r="AX63" s="2312" t="s">
        <v>531</v>
      </c>
      <c r="AY63" s="2312" t="s">
        <v>532</v>
      </c>
      <c r="AZ63" s="2312" t="s">
        <v>532</v>
      </c>
      <c r="BA63" s="2312" t="s">
        <v>533</v>
      </c>
      <c r="BB63" s="2312" t="s">
        <v>533</v>
      </c>
      <c r="BC63" s="2244" t="s">
        <v>533</v>
      </c>
      <c r="BD63" s="2312" t="s">
        <v>533</v>
      </c>
      <c r="BE63" s="2312" t="s">
        <v>534</v>
      </c>
      <c r="BF63" s="2244" t="s">
        <v>535</v>
      </c>
      <c r="BG63" s="2244" t="s">
        <v>533</v>
      </c>
      <c r="BH63" s="2478" t="s">
        <v>533</v>
      </c>
      <c r="BI63" s="2478" t="s">
        <v>536</v>
      </c>
      <c r="BJ63" s="2478" t="s">
        <v>537</v>
      </c>
      <c r="BK63" s="2478" t="s">
        <v>538</v>
      </c>
      <c r="BL63" s="2478" t="s">
        <v>210</v>
      </c>
      <c r="BM63" s="2478"/>
      <c r="BN63" s="2478"/>
      <c r="BO63" s="2478"/>
      <c r="BP63" s="2478"/>
      <c r="BQ63" s="2478"/>
      <c r="BR63" s="2478"/>
      <c r="BS63" s="2478"/>
      <c r="BT63" s="2478"/>
      <c r="BU63" s="2478"/>
      <c r="BV63" s="2478"/>
      <c r="BW63" s="2478"/>
      <c r="BX63" s="2477"/>
      <c r="BY63" s="2477"/>
      <c r="BZ63" s="2477"/>
      <c r="CA63" s="2477"/>
      <c r="CB63" s="2477"/>
      <c r="CC63" s="2477" t="s">
        <v>539</v>
      </c>
      <c r="CD63" s="2477" t="s">
        <v>540</v>
      </c>
      <c r="CE63" s="2477"/>
      <c r="CF63" s="2477"/>
      <c r="CG63" s="2476"/>
      <c r="CH63" s="2476"/>
      <c r="CI63" s="2477"/>
      <c r="CJ63" s="2476"/>
      <c r="CK63" s="2476"/>
      <c r="CL63" s="2221"/>
      <c r="CM63" s="2220"/>
    </row>
    <row r="64" spans="2:106" s="2246" customFormat="1" ht="60" customHeight="1">
      <c r="C64" s="2438" t="s">
        <v>541</v>
      </c>
      <c r="D64" s="2410"/>
      <c r="E64" s="2410"/>
      <c r="F64" s="2410"/>
      <c r="G64" s="2410"/>
      <c r="H64" s="2410"/>
      <c r="I64" s="2410"/>
      <c r="J64" s="2410"/>
      <c r="K64" s="2409"/>
      <c r="L64" s="2408"/>
      <c r="M64" s="2407"/>
      <c r="N64" s="2406"/>
      <c r="O64" s="2406"/>
      <c r="P64" s="2406"/>
      <c r="Q64" s="2406"/>
      <c r="R64" s="2406"/>
      <c r="S64" s="2406"/>
      <c r="T64" s="2406"/>
      <c r="U64" s="2406"/>
      <c r="V64" s="2406"/>
      <c r="W64" s="2405"/>
      <c r="X64" s="2405"/>
      <c r="Y64" s="2405"/>
      <c r="Z64" s="2405"/>
      <c r="AA64" s="2404"/>
      <c r="AB64" s="2407"/>
      <c r="AC64" s="2407"/>
      <c r="AD64" s="2407"/>
      <c r="AE64" s="2407"/>
      <c r="AF64" s="2407"/>
      <c r="AG64" s="2407"/>
      <c r="AH64" s="2407"/>
      <c r="AI64" s="2403"/>
      <c r="AJ64" s="2407"/>
      <c r="AK64" s="2407"/>
      <c r="AL64" s="2407"/>
      <c r="AM64" s="2407"/>
      <c r="AN64" s="2407"/>
      <c r="AO64" s="2407"/>
      <c r="AP64" s="2407"/>
      <c r="AQ64" s="2407"/>
      <c r="AR64" s="2406"/>
      <c r="AS64" s="2406"/>
      <c r="AT64" s="2404"/>
      <c r="AU64" s="2475" t="s">
        <v>542</v>
      </c>
      <c r="AV64" s="2475" t="s">
        <v>543</v>
      </c>
      <c r="AW64" s="2475" t="s">
        <v>544</v>
      </c>
      <c r="AX64" s="2475" t="s">
        <v>545</v>
      </c>
      <c r="AY64" s="2475" t="s">
        <v>546</v>
      </c>
      <c r="AZ64" s="2475" t="s">
        <v>546</v>
      </c>
      <c r="BA64" s="2475" t="s">
        <v>547</v>
      </c>
      <c r="BB64" s="2475" t="s">
        <v>548</v>
      </c>
      <c r="BC64" s="2475" t="s">
        <v>549</v>
      </c>
      <c r="BD64" s="2244" t="s">
        <v>550</v>
      </c>
      <c r="BE64" s="2475" t="s">
        <v>551</v>
      </c>
      <c r="BF64" s="2475" t="s">
        <v>551</v>
      </c>
      <c r="BG64" s="2475" t="s">
        <v>551</v>
      </c>
      <c r="BH64" s="2474" t="s">
        <v>552</v>
      </c>
      <c r="BI64" s="2474" t="s">
        <v>553</v>
      </c>
      <c r="BJ64" s="2474"/>
      <c r="BK64" s="2474"/>
      <c r="BL64" s="2474"/>
      <c r="BM64" s="2474"/>
      <c r="BN64" s="2474"/>
      <c r="BO64" s="2474"/>
      <c r="BP64" s="2474"/>
      <c r="BQ64" s="2474"/>
      <c r="BR64" s="2474"/>
      <c r="BS64" s="2474"/>
      <c r="BT64" s="2474"/>
      <c r="BU64" s="2474"/>
      <c r="BV64" s="2474"/>
      <c r="BW64" s="2474"/>
      <c r="BX64" s="2473"/>
      <c r="BY64" s="2473"/>
      <c r="BZ64" s="2473"/>
      <c r="CA64" s="2473"/>
      <c r="CB64" s="2473"/>
      <c r="CC64" s="2473"/>
      <c r="CD64" s="2473"/>
      <c r="CE64" s="2473"/>
      <c r="CF64" s="2473"/>
      <c r="CG64" s="2472"/>
      <c r="CH64" s="2472"/>
      <c r="CI64" s="2473"/>
      <c r="CJ64" s="2472"/>
      <c r="CK64" s="2472"/>
      <c r="CL64" s="2221"/>
      <c r="CM64" s="2220"/>
    </row>
    <row r="65" spans="3:91" s="2246" customFormat="1" ht="64.5" customHeight="1">
      <c r="C65" s="2440" t="s">
        <v>554</v>
      </c>
      <c r="D65" s="2436"/>
      <c r="E65" s="2436"/>
      <c r="F65" s="2436"/>
      <c r="G65" s="2436"/>
      <c r="H65" s="2436"/>
      <c r="I65" s="2436"/>
      <c r="J65" s="2436"/>
      <c r="K65" s="2435"/>
      <c r="L65" s="2434"/>
      <c r="M65" s="2432"/>
      <c r="N65" s="2431"/>
      <c r="O65" s="2431"/>
      <c r="P65" s="2431"/>
      <c r="Q65" s="2431"/>
      <c r="R65" s="2431"/>
      <c r="S65" s="2431"/>
      <c r="T65" s="2431"/>
      <c r="U65" s="2431"/>
      <c r="V65" s="2431"/>
      <c r="W65" s="2433"/>
      <c r="X65" s="2433"/>
      <c r="Y65" s="2433"/>
      <c r="Z65" s="2433"/>
      <c r="AA65" s="2470"/>
      <c r="AB65" s="2432"/>
      <c r="AC65" s="2432"/>
      <c r="AD65" s="2432"/>
      <c r="AE65" s="2432"/>
      <c r="AF65" s="2432"/>
      <c r="AG65" s="2432"/>
      <c r="AH65" s="2432"/>
      <c r="AI65" s="2471"/>
      <c r="AJ65" s="2432"/>
      <c r="AK65" s="2432"/>
      <c r="AL65" s="2432"/>
      <c r="AM65" s="2432"/>
      <c r="AN65" s="2432"/>
      <c r="AO65" s="2432"/>
      <c r="AP65" s="2432"/>
      <c r="AQ65" s="2432"/>
      <c r="AR65" s="2431"/>
      <c r="AS65" s="2431"/>
      <c r="AT65" s="2470"/>
      <c r="AU65" s="2469" t="s">
        <v>555</v>
      </c>
      <c r="AV65" s="2469" t="s">
        <v>556</v>
      </c>
      <c r="AW65" s="2469" t="s">
        <v>557</v>
      </c>
      <c r="AX65" s="2466" t="s">
        <v>558</v>
      </c>
      <c r="AY65" s="2466" t="s">
        <v>558</v>
      </c>
      <c r="AZ65" s="2466" t="s">
        <v>559</v>
      </c>
      <c r="BA65" s="2466" t="s">
        <v>560</v>
      </c>
      <c r="BB65" s="2466" t="s">
        <v>561</v>
      </c>
      <c r="BC65" s="2468" t="s">
        <v>562</v>
      </c>
      <c r="BD65" s="2467" t="s">
        <v>563</v>
      </c>
      <c r="BE65" s="2466"/>
      <c r="BF65" s="2466"/>
      <c r="BG65" s="2466" t="s">
        <v>564</v>
      </c>
      <c r="BH65" s="2466" t="s">
        <v>565</v>
      </c>
      <c r="BI65" s="2466"/>
      <c r="BJ65" s="2466"/>
      <c r="BK65" s="2466"/>
      <c r="BL65" s="2466"/>
      <c r="BM65" s="2466"/>
      <c r="BN65" s="2466"/>
      <c r="BO65" s="2466"/>
      <c r="BP65" s="2466"/>
      <c r="BQ65" s="2466"/>
      <c r="BR65" s="2466"/>
      <c r="BS65" s="2466"/>
      <c r="BT65" s="2466"/>
      <c r="BU65" s="2466"/>
      <c r="BV65" s="2466"/>
      <c r="BW65" s="2466"/>
      <c r="BX65" s="2465"/>
      <c r="BY65" s="2465"/>
      <c r="BZ65" s="2465"/>
      <c r="CA65" s="2465"/>
      <c r="CB65" s="2465"/>
      <c r="CC65" s="2465"/>
      <c r="CD65" s="2465"/>
      <c r="CE65" s="2465"/>
      <c r="CF65" s="2465"/>
      <c r="CG65" s="2464"/>
      <c r="CH65" s="2464"/>
      <c r="CI65" s="2465"/>
      <c r="CJ65" s="2464"/>
      <c r="CK65" s="2464"/>
      <c r="CL65" s="2221"/>
      <c r="CM65" s="2220"/>
    </row>
    <row r="66" spans="3:91" s="2246" customFormat="1" ht="72" customHeight="1">
      <c r="C66" s="2463" t="s">
        <v>566</v>
      </c>
      <c r="D66" s="2462"/>
      <c r="E66" s="2462"/>
      <c r="F66" s="2462"/>
      <c r="G66" s="2462"/>
      <c r="H66" s="2462"/>
      <c r="I66" s="2462"/>
      <c r="J66" s="2462"/>
      <c r="K66" s="2461"/>
      <c r="L66" s="2460"/>
      <c r="M66" s="2457"/>
      <c r="N66" s="2456"/>
      <c r="O66" s="2456"/>
      <c r="P66" s="2456"/>
      <c r="Q66" s="2456"/>
      <c r="R66" s="2456"/>
      <c r="S66" s="2456"/>
      <c r="T66" s="2456"/>
      <c r="U66" s="2456"/>
      <c r="V66" s="2456"/>
      <c r="W66" s="2459"/>
      <c r="X66" s="2459"/>
      <c r="Y66" s="2459"/>
      <c r="Z66" s="2459"/>
      <c r="AA66" s="2455"/>
      <c r="AB66" s="2457"/>
      <c r="AC66" s="2457"/>
      <c r="AD66" s="2457"/>
      <c r="AE66" s="2457"/>
      <c r="AF66" s="2457"/>
      <c r="AG66" s="2457"/>
      <c r="AH66" s="2457"/>
      <c r="AI66" s="2458"/>
      <c r="AJ66" s="2457"/>
      <c r="AK66" s="2457"/>
      <c r="AL66" s="2457"/>
      <c r="AM66" s="2457"/>
      <c r="AN66" s="2457"/>
      <c r="AO66" s="2457"/>
      <c r="AP66" s="2457"/>
      <c r="AQ66" s="2457"/>
      <c r="AR66" s="2456"/>
      <c r="AS66" s="2456"/>
      <c r="AT66" s="2455"/>
      <c r="AU66" s="2454"/>
      <c r="AV66" s="2454"/>
      <c r="AW66" s="2454" t="s">
        <v>567</v>
      </c>
      <c r="AX66" s="2453" t="s">
        <v>568</v>
      </c>
      <c r="AY66" s="2453" t="s">
        <v>569</v>
      </c>
      <c r="AZ66" s="2453" t="s">
        <v>570</v>
      </c>
      <c r="BA66" s="2453" t="s">
        <v>571</v>
      </c>
      <c r="BB66" s="2453" t="s">
        <v>572</v>
      </c>
      <c r="BC66" s="2453" t="s">
        <v>573</v>
      </c>
      <c r="BD66" s="2453"/>
      <c r="BE66" s="2453"/>
      <c r="BF66" s="2453"/>
      <c r="BG66" s="2453"/>
      <c r="BH66" s="2453"/>
      <c r="BI66" s="2453"/>
      <c r="BJ66" s="2453"/>
      <c r="BK66" s="2453"/>
      <c r="BL66" s="2453"/>
      <c r="BM66" s="2453"/>
      <c r="BN66" s="2453"/>
      <c r="BO66" s="2453"/>
      <c r="BP66" s="2453"/>
      <c r="BQ66" s="2453"/>
      <c r="BR66" s="2453"/>
      <c r="BS66" s="2453"/>
      <c r="BT66" s="2453"/>
      <c r="BU66" s="2453"/>
      <c r="BV66" s="2453"/>
      <c r="BW66" s="2453"/>
      <c r="BX66" s="2452"/>
      <c r="BY66" s="2452"/>
      <c r="BZ66" s="2452"/>
      <c r="CA66" s="2452"/>
      <c r="CB66" s="2452"/>
      <c r="CC66" s="2452" t="s">
        <v>574</v>
      </c>
      <c r="CD66" s="2452"/>
      <c r="CE66" s="2452"/>
      <c r="CF66" s="2452"/>
      <c r="CG66" s="2451"/>
      <c r="CH66" s="2451"/>
      <c r="CI66" s="2452"/>
      <c r="CJ66" s="2451"/>
      <c r="CK66" s="2451"/>
      <c r="CL66" s="2221"/>
      <c r="CM66" s="2220"/>
    </row>
    <row r="67" spans="3:91" s="2246" customFormat="1" ht="15" customHeight="1">
      <c r="C67" s="2889" t="s">
        <v>575</v>
      </c>
      <c r="D67" s="2386"/>
      <c r="E67" s="2386"/>
      <c r="F67" s="2386"/>
      <c r="G67" s="2386"/>
      <c r="H67" s="2386"/>
      <c r="I67" s="2386"/>
      <c r="J67" s="2386"/>
      <c r="K67" s="2386" t="s">
        <v>210</v>
      </c>
      <c r="L67" s="2384" t="s">
        <v>210</v>
      </c>
      <c r="M67" s="2386" t="s">
        <v>210</v>
      </c>
      <c r="N67" s="2386" t="s">
        <v>210</v>
      </c>
      <c r="O67" s="2386" t="s">
        <v>210</v>
      </c>
      <c r="P67" s="2386" t="s">
        <v>210</v>
      </c>
      <c r="Q67" s="2386" t="s">
        <v>210</v>
      </c>
      <c r="R67" s="2289"/>
      <c r="S67" s="2289"/>
      <c r="T67" s="2289"/>
      <c r="U67" s="2289"/>
      <c r="V67" s="2289"/>
      <c r="W67" s="2244"/>
      <c r="X67" s="2244"/>
      <c r="Y67" s="2244"/>
      <c r="Z67" s="2244"/>
      <c r="AA67" s="2317"/>
      <c r="AB67" s="2317"/>
      <c r="AC67" s="2317"/>
      <c r="AD67" s="2317"/>
      <c r="AE67" s="2317"/>
      <c r="AF67" s="2317"/>
      <c r="AG67" s="2317"/>
      <c r="AH67" s="2317"/>
      <c r="AI67" s="2317"/>
      <c r="AJ67" s="2317"/>
      <c r="AK67" s="2317"/>
      <c r="AL67" s="2317"/>
      <c r="AM67" s="2317"/>
      <c r="AN67" s="2317"/>
      <c r="AO67" s="2317"/>
      <c r="AP67" s="2317"/>
      <c r="AQ67" s="2317"/>
      <c r="AR67" s="2317"/>
      <c r="AS67" s="2317"/>
      <c r="AT67" s="2317"/>
      <c r="AU67" s="2317"/>
      <c r="AV67" s="2317"/>
      <c r="AW67" s="2317"/>
      <c r="AX67" s="2317"/>
      <c r="AY67" s="2317"/>
      <c r="AZ67" s="2317"/>
      <c r="BA67" s="2317"/>
      <c r="BB67" s="2317"/>
      <c r="BC67" s="2317"/>
      <c r="BD67" s="2317"/>
      <c r="BE67" s="2317"/>
      <c r="BF67" s="2317"/>
      <c r="BG67" s="2317"/>
      <c r="BH67" s="2317"/>
      <c r="BI67" s="2317"/>
      <c r="BJ67" s="2317"/>
      <c r="BK67" s="2317"/>
      <c r="BL67" s="2317"/>
      <c r="BM67" s="2317"/>
      <c r="BN67" s="2317"/>
      <c r="BO67" s="2317"/>
      <c r="BP67" s="2317"/>
      <c r="BQ67" s="2317"/>
      <c r="BR67" s="2317"/>
      <c r="BS67" s="2317"/>
      <c r="BT67" s="2317"/>
      <c r="BU67" s="2317"/>
      <c r="BV67" s="2317"/>
      <c r="BW67" s="2317"/>
      <c r="BX67" s="2314"/>
      <c r="BY67" s="2314"/>
      <c r="BZ67" s="2314"/>
      <c r="CA67" s="2314"/>
      <c r="CB67" s="2314"/>
      <c r="CC67" s="2314"/>
      <c r="CD67" s="2314"/>
      <c r="CE67" s="2314"/>
      <c r="CF67" s="2314"/>
      <c r="CG67" s="2450"/>
      <c r="CH67" s="2450"/>
      <c r="CI67" s="2314"/>
      <c r="CJ67" s="2450"/>
      <c r="CK67" s="2450"/>
      <c r="CL67" s="2221"/>
      <c r="CM67" s="2220"/>
    </row>
    <row r="68" spans="3:91" s="2246" customFormat="1" ht="15" customHeight="1">
      <c r="C68" s="2889"/>
      <c r="D68" s="2386"/>
      <c r="E68" s="2386"/>
      <c r="F68" s="2386"/>
      <c r="G68" s="2386"/>
      <c r="H68" s="2386"/>
      <c r="I68" s="2386"/>
      <c r="J68" s="2386"/>
      <c r="K68" s="2385"/>
      <c r="L68" s="2384" t="s">
        <v>204</v>
      </c>
      <c r="M68" s="2378" t="s">
        <v>204</v>
      </c>
      <c r="N68" s="2378" t="s">
        <v>204</v>
      </c>
      <c r="O68" s="2378" t="s">
        <v>204</v>
      </c>
      <c r="P68" s="2378" t="s">
        <v>204</v>
      </c>
      <c r="Q68" s="2378" t="s">
        <v>204</v>
      </c>
      <c r="R68" s="2284"/>
      <c r="S68" s="2284"/>
      <c r="T68" s="2284"/>
      <c r="U68" s="2284"/>
      <c r="V68" s="2284"/>
      <c r="W68" s="2285"/>
      <c r="X68" s="2285"/>
      <c r="Y68" s="2285"/>
      <c r="Z68" s="2285"/>
      <c r="AA68" s="2317"/>
      <c r="AB68" s="2317"/>
      <c r="AC68" s="2317"/>
      <c r="AD68" s="2317"/>
      <c r="AE68" s="2317"/>
      <c r="AF68" s="2317"/>
      <c r="AG68" s="2317"/>
      <c r="AH68" s="2317"/>
      <c r="AI68" s="2317"/>
      <c r="AJ68" s="2317"/>
      <c r="AK68" s="2317"/>
      <c r="AL68" s="2317"/>
      <c r="AM68" s="2317"/>
      <c r="AN68" s="2317"/>
      <c r="AO68" s="2317"/>
      <c r="AP68" s="2317"/>
      <c r="AQ68" s="2317"/>
      <c r="AR68" s="2317"/>
      <c r="AS68" s="2317"/>
      <c r="AT68" s="2317"/>
      <c r="AU68" s="2317"/>
      <c r="AV68" s="2317"/>
      <c r="AW68" s="2317"/>
      <c r="AX68" s="2317"/>
      <c r="AY68" s="2317"/>
      <c r="AZ68" s="2317"/>
      <c r="BA68" s="2317"/>
      <c r="BB68" s="2317"/>
      <c r="BC68" s="2317"/>
      <c r="BD68" s="2317"/>
      <c r="BE68" s="2317"/>
      <c r="BF68" s="2317"/>
      <c r="BG68" s="2317"/>
      <c r="BH68" s="2317"/>
      <c r="BI68" s="2317"/>
      <c r="BJ68" s="2317"/>
      <c r="BK68" s="2317"/>
      <c r="BL68" s="2317"/>
      <c r="BM68" s="2317"/>
      <c r="BN68" s="2317"/>
      <c r="BO68" s="2317"/>
      <c r="BP68" s="2317"/>
      <c r="BQ68" s="2317"/>
      <c r="BR68" s="2317"/>
      <c r="BS68" s="2317"/>
      <c r="BT68" s="2317"/>
      <c r="BU68" s="2317"/>
      <c r="BV68" s="2317"/>
      <c r="BW68" s="2317"/>
      <c r="BX68" s="2314"/>
      <c r="BY68" s="2314"/>
      <c r="BZ68" s="2314"/>
      <c r="CA68" s="2314"/>
      <c r="CB68" s="2314"/>
      <c r="CC68" s="2314"/>
      <c r="CD68" s="2314"/>
      <c r="CE68" s="2314"/>
      <c r="CF68" s="2314"/>
      <c r="CG68" s="2450"/>
      <c r="CH68" s="2450"/>
      <c r="CI68" s="2314"/>
      <c r="CJ68" s="2450"/>
      <c r="CK68" s="2450"/>
      <c r="CL68" s="2221"/>
      <c r="CM68" s="2220"/>
    </row>
    <row r="69" spans="3:91" s="2246" customFormat="1" ht="15" customHeight="1">
      <c r="C69" s="2889"/>
      <c r="D69" s="2386"/>
      <c r="E69" s="2386"/>
      <c r="F69" s="2386"/>
      <c r="G69" s="2386"/>
      <c r="H69" s="2386"/>
      <c r="I69" s="2386"/>
      <c r="J69" s="2386"/>
      <c r="K69" s="2385" t="s">
        <v>208</v>
      </c>
      <c r="L69" s="2384" t="s">
        <v>576</v>
      </c>
      <c r="M69" s="2378" t="s">
        <v>576</v>
      </c>
      <c r="N69" s="2378" t="s">
        <v>576</v>
      </c>
      <c r="O69" s="2378" t="s">
        <v>576</v>
      </c>
      <c r="P69" s="2378" t="s">
        <v>576</v>
      </c>
      <c r="Q69" s="2378" t="s">
        <v>576</v>
      </c>
      <c r="R69" s="2284"/>
      <c r="S69" s="2284"/>
      <c r="T69" s="2284"/>
      <c r="U69" s="2284"/>
      <c r="V69" s="2284"/>
      <c r="W69" s="2285"/>
      <c r="X69" s="2285"/>
      <c r="Y69" s="2285"/>
      <c r="Z69" s="2285"/>
      <c r="AA69" s="2285"/>
      <c r="AB69" s="2285"/>
      <c r="AC69" s="2285"/>
      <c r="AD69" s="2285"/>
      <c r="AE69" s="2285"/>
      <c r="AF69" s="2285"/>
      <c r="AG69" s="2285"/>
      <c r="AH69" s="2285"/>
      <c r="AI69" s="2285"/>
      <c r="AJ69" s="2285"/>
      <c r="AK69" s="2285"/>
      <c r="AL69" s="2285"/>
      <c r="AM69" s="2285"/>
      <c r="AN69" s="2285"/>
      <c r="AO69" s="2285"/>
      <c r="AP69" s="2285"/>
      <c r="AQ69" s="2285"/>
      <c r="AR69" s="2285"/>
      <c r="AS69" s="2285"/>
      <c r="AT69" s="2285"/>
      <c r="AU69" s="2285"/>
      <c r="AV69" s="2285"/>
      <c r="AW69" s="2285"/>
      <c r="AX69" s="2285"/>
      <c r="AY69" s="2285"/>
      <c r="AZ69" s="2285"/>
      <c r="BA69" s="2285"/>
      <c r="BB69" s="2285"/>
      <c r="BC69" s="2285"/>
      <c r="BD69" s="2285"/>
      <c r="BE69" s="2285"/>
      <c r="BF69" s="2285"/>
      <c r="BG69" s="2285"/>
      <c r="BH69" s="2285"/>
      <c r="BI69" s="2285"/>
      <c r="BJ69" s="2285"/>
      <c r="BK69" s="2285"/>
      <c r="BL69" s="2285"/>
      <c r="BM69" s="2285"/>
      <c r="BN69" s="2285"/>
      <c r="BO69" s="2285"/>
      <c r="BP69" s="2285"/>
      <c r="BQ69" s="2285"/>
      <c r="BR69" s="2285"/>
      <c r="BS69" s="2285"/>
      <c r="BT69" s="2285"/>
      <c r="BU69" s="2285"/>
      <c r="BV69" s="2285"/>
      <c r="BW69" s="2285"/>
      <c r="BX69" s="2284"/>
      <c r="BY69" s="2284"/>
      <c r="BZ69" s="2284"/>
      <c r="CA69" s="2284"/>
      <c r="CB69" s="2284"/>
      <c r="CC69" s="2284"/>
      <c r="CD69" s="2284"/>
      <c r="CE69" s="2284"/>
      <c r="CF69" s="2284"/>
      <c r="CG69" s="2439"/>
      <c r="CH69" s="2439"/>
      <c r="CI69" s="2284"/>
      <c r="CJ69" s="2439"/>
      <c r="CK69" s="2439"/>
      <c r="CL69" s="2221"/>
      <c r="CM69" s="2220"/>
    </row>
    <row r="70" spans="3:91" s="2246" customFormat="1" ht="15" customHeight="1">
      <c r="C70" s="2889" t="s">
        <v>577</v>
      </c>
      <c r="D70" s="2386"/>
      <c r="E70" s="2386"/>
      <c r="F70" s="2386"/>
      <c r="G70" s="2386"/>
      <c r="H70" s="2386"/>
      <c r="I70" s="2386"/>
      <c r="J70" s="2386"/>
      <c r="K70" s="2385"/>
      <c r="L70" s="2384"/>
      <c r="M70" s="2378" t="s">
        <v>210</v>
      </c>
      <c r="N70" s="2378" t="s">
        <v>210</v>
      </c>
      <c r="O70" s="2378" t="s">
        <v>210</v>
      </c>
      <c r="P70" s="2378" t="s">
        <v>210</v>
      </c>
      <c r="Q70" s="2378" t="s">
        <v>210</v>
      </c>
      <c r="R70" s="2378" t="s">
        <v>210</v>
      </c>
      <c r="S70" s="2378" t="s">
        <v>210</v>
      </c>
      <c r="T70" s="2378" t="s">
        <v>210</v>
      </c>
      <c r="U70" s="2378" t="s">
        <v>210</v>
      </c>
      <c r="V70" s="2378" t="s">
        <v>210</v>
      </c>
      <c r="W70" s="2383" t="s">
        <v>210</v>
      </c>
      <c r="X70" s="2244"/>
      <c r="Y70" s="2244"/>
      <c r="Z70" s="2244"/>
      <c r="AA70" s="2244"/>
      <c r="AB70" s="2244"/>
      <c r="AC70" s="2244"/>
      <c r="AD70" s="2244"/>
      <c r="AE70" s="2244"/>
      <c r="AF70" s="2244"/>
      <c r="AG70" s="2244"/>
      <c r="AH70" s="2244"/>
      <c r="AI70" s="2244"/>
      <c r="AJ70" s="2244"/>
      <c r="AK70" s="2244"/>
      <c r="AL70" s="2244"/>
      <c r="AM70" s="2244"/>
      <c r="AN70" s="2244"/>
      <c r="AO70" s="2244"/>
      <c r="AP70" s="2244"/>
      <c r="AQ70" s="2244"/>
      <c r="AR70" s="2244"/>
      <c r="AS70" s="2244"/>
      <c r="AT70" s="2244"/>
      <c r="AU70" s="2244"/>
      <c r="AV70" s="2244"/>
      <c r="AW70" s="2244"/>
      <c r="AX70" s="2244"/>
      <c r="AY70" s="2244"/>
      <c r="AZ70" s="2244"/>
      <c r="BA70" s="2244"/>
      <c r="BB70" s="2244"/>
      <c r="BC70" s="2244"/>
      <c r="BD70" s="2244"/>
      <c r="BE70" s="2244"/>
      <c r="BF70" s="2244"/>
      <c r="BG70" s="2244"/>
      <c r="BH70" s="2244"/>
      <c r="BI70" s="2244"/>
      <c r="BJ70" s="2244"/>
      <c r="BK70" s="2244"/>
      <c r="BL70" s="2244"/>
      <c r="BM70" s="2244"/>
      <c r="BN70" s="2244"/>
      <c r="BO70" s="2244"/>
      <c r="BP70" s="2244"/>
      <c r="BQ70" s="2244"/>
      <c r="BR70" s="2244"/>
      <c r="BS70" s="2244"/>
      <c r="BT70" s="2244"/>
      <c r="BU70" s="2244"/>
      <c r="BV70" s="2244"/>
      <c r="BW70" s="2244"/>
      <c r="BX70" s="2289"/>
      <c r="BY70" s="2289"/>
      <c r="BZ70" s="2289"/>
      <c r="CA70" s="2289"/>
      <c r="CB70" s="2289"/>
      <c r="CC70" s="2289"/>
      <c r="CD70" s="2289"/>
      <c r="CE70" s="2289"/>
      <c r="CF70" s="2289"/>
      <c r="CG70" s="2448"/>
      <c r="CH70" s="2448"/>
      <c r="CI70" s="2289"/>
      <c r="CJ70" s="2448"/>
      <c r="CK70" s="2448"/>
      <c r="CL70" s="2221"/>
      <c r="CM70" s="2220"/>
    </row>
    <row r="71" spans="3:91" s="2246" customFormat="1" ht="15" customHeight="1">
      <c r="C71" s="2889"/>
      <c r="D71" s="2386"/>
      <c r="E71" s="2386"/>
      <c r="F71" s="2386"/>
      <c r="G71" s="2386"/>
      <c r="H71" s="2386"/>
      <c r="I71" s="2386"/>
      <c r="J71" s="2386"/>
      <c r="K71" s="2385"/>
      <c r="L71" s="2384"/>
      <c r="M71" s="2378"/>
      <c r="N71" s="2378" t="s">
        <v>40</v>
      </c>
      <c r="O71" s="2378" t="s">
        <v>40</v>
      </c>
      <c r="P71" s="2378" t="s">
        <v>40</v>
      </c>
      <c r="Q71" s="2378" t="s">
        <v>40</v>
      </c>
      <c r="R71" s="2378" t="s">
        <v>40</v>
      </c>
      <c r="S71" s="2378" t="s">
        <v>40</v>
      </c>
      <c r="T71" s="2378" t="s">
        <v>40</v>
      </c>
      <c r="U71" s="2378" t="s">
        <v>40</v>
      </c>
      <c r="V71" s="2378" t="s">
        <v>40</v>
      </c>
      <c r="W71" s="2383" t="s">
        <v>40</v>
      </c>
      <c r="X71" s="2244"/>
      <c r="Y71" s="2244"/>
      <c r="Z71" s="2244"/>
      <c r="AA71" s="2244"/>
      <c r="AB71" s="2244"/>
      <c r="AC71" s="2244"/>
      <c r="AD71" s="2244"/>
      <c r="AE71" s="2244"/>
      <c r="AF71" s="2244"/>
      <c r="AG71" s="2244"/>
      <c r="AH71" s="2244"/>
      <c r="AI71" s="2244"/>
      <c r="AJ71" s="2244"/>
      <c r="AK71" s="2244"/>
      <c r="AL71" s="2244"/>
      <c r="AM71" s="2244"/>
      <c r="AN71" s="2244"/>
      <c r="AO71" s="2244"/>
      <c r="AP71" s="2244"/>
      <c r="AQ71" s="2244"/>
      <c r="AR71" s="2244"/>
      <c r="AS71" s="2244"/>
      <c r="AT71" s="2244"/>
      <c r="AU71" s="2244"/>
      <c r="AV71" s="2244"/>
      <c r="AW71" s="2244"/>
      <c r="AX71" s="2244"/>
      <c r="AY71" s="2244"/>
      <c r="AZ71" s="2244"/>
      <c r="BA71" s="2244"/>
      <c r="BB71" s="2244"/>
      <c r="BC71" s="2244"/>
      <c r="BD71" s="2244"/>
      <c r="BE71" s="2244"/>
      <c r="BF71" s="2244"/>
      <c r="BG71" s="2244"/>
      <c r="BH71" s="2244"/>
      <c r="BI71" s="2244"/>
      <c r="BJ71" s="2244"/>
      <c r="BK71" s="2244"/>
      <c r="BL71" s="2244"/>
      <c r="BM71" s="2244"/>
      <c r="BN71" s="2244"/>
      <c r="BO71" s="2244"/>
      <c r="BP71" s="2244"/>
      <c r="BQ71" s="2244"/>
      <c r="BR71" s="2244"/>
      <c r="BS71" s="2244"/>
      <c r="BT71" s="2244"/>
      <c r="BU71" s="2244"/>
      <c r="BV71" s="2244"/>
      <c r="BW71" s="2244"/>
      <c r="BX71" s="2289"/>
      <c r="BY71" s="2289"/>
      <c r="BZ71" s="2289"/>
      <c r="CA71" s="2289"/>
      <c r="CB71" s="2289"/>
      <c r="CC71" s="2289"/>
      <c r="CD71" s="2289"/>
      <c r="CE71" s="2289"/>
      <c r="CF71" s="2289"/>
      <c r="CG71" s="2448"/>
      <c r="CH71" s="2448"/>
      <c r="CI71" s="2289"/>
      <c r="CJ71" s="2448"/>
      <c r="CK71" s="2448"/>
      <c r="CL71" s="2221"/>
      <c r="CM71" s="2220"/>
    </row>
    <row r="72" spans="3:91" s="2246" customFormat="1" ht="15" customHeight="1">
      <c r="C72" s="2889"/>
      <c r="D72" s="2386"/>
      <c r="E72" s="2386"/>
      <c r="F72" s="2386"/>
      <c r="G72" s="2386"/>
      <c r="H72" s="2386"/>
      <c r="I72" s="2386"/>
      <c r="J72" s="2386"/>
      <c r="K72" s="2385"/>
      <c r="L72" s="2384"/>
      <c r="M72" s="2379"/>
      <c r="N72" s="2378" t="s">
        <v>578</v>
      </c>
      <c r="O72" s="2378" t="s">
        <v>578</v>
      </c>
      <c r="P72" s="2378" t="s">
        <v>578</v>
      </c>
      <c r="Q72" s="2449" t="s">
        <v>579</v>
      </c>
      <c r="R72" s="2378" t="s">
        <v>580</v>
      </c>
      <c r="S72" s="2378" t="s">
        <v>581</v>
      </c>
      <c r="T72" s="2378" t="s">
        <v>582</v>
      </c>
      <c r="U72" s="2378" t="s">
        <v>582</v>
      </c>
      <c r="V72" s="2378" t="s">
        <v>582</v>
      </c>
      <c r="W72" s="2383" t="s">
        <v>582</v>
      </c>
      <c r="X72" s="2244"/>
      <c r="Y72" s="2244"/>
      <c r="Z72" s="2244"/>
      <c r="AA72" s="2244"/>
      <c r="AB72" s="2244"/>
      <c r="AC72" s="2244"/>
      <c r="AD72" s="2244"/>
      <c r="AE72" s="2244"/>
      <c r="AF72" s="2244"/>
      <c r="AG72" s="2244"/>
      <c r="AH72" s="2244"/>
      <c r="AI72" s="2244"/>
      <c r="AJ72" s="2244"/>
      <c r="AK72" s="2244"/>
      <c r="AL72" s="2244"/>
      <c r="AM72" s="2244"/>
      <c r="AN72" s="2244"/>
      <c r="AO72" s="2244"/>
      <c r="AP72" s="2244"/>
      <c r="AQ72" s="2244"/>
      <c r="AR72" s="2244"/>
      <c r="AS72" s="2244"/>
      <c r="AT72" s="2244"/>
      <c r="AU72" s="2244"/>
      <c r="AV72" s="2244"/>
      <c r="AW72" s="2244"/>
      <c r="AX72" s="2244"/>
      <c r="AY72" s="2244"/>
      <c r="AZ72" s="2244"/>
      <c r="BA72" s="2244"/>
      <c r="BB72" s="2244"/>
      <c r="BC72" s="2244"/>
      <c r="BD72" s="2244"/>
      <c r="BE72" s="2244"/>
      <c r="BF72" s="2244"/>
      <c r="BG72" s="2244"/>
      <c r="BH72" s="2244"/>
      <c r="BI72" s="2244"/>
      <c r="BJ72" s="2244"/>
      <c r="BK72" s="2244"/>
      <c r="BL72" s="2244"/>
      <c r="BM72" s="2244"/>
      <c r="BN72" s="2244"/>
      <c r="BO72" s="2244"/>
      <c r="BP72" s="2244"/>
      <c r="BQ72" s="2244"/>
      <c r="BR72" s="2244"/>
      <c r="BS72" s="2244"/>
      <c r="BT72" s="2244"/>
      <c r="BU72" s="2244"/>
      <c r="BV72" s="2244"/>
      <c r="BW72" s="2244"/>
      <c r="BX72" s="2289"/>
      <c r="BY72" s="2289"/>
      <c r="BZ72" s="2289"/>
      <c r="CA72" s="2289"/>
      <c r="CB72" s="2289"/>
      <c r="CC72" s="2289"/>
      <c r="CD72" s="2289"/>
      <c r="CE72" s="2289"/>
      <c r="CF72" s="2289"/>
      <c r="CG72" s="2448"/>
      <c r="CH72" s="2448"/>
      <c r="CI72" s="2289"/>
      <c r="CJ72" s="2448"/>
      <c r="CK72" s="2448"/>
      <c r="CL72" s="2221"/>
      <c r="CM72" s="2220"/>
    </row>
    <row r="73" spans="3:91" s="2246" customFormat="1" ht="15" customHeight="1">
      <c r="C73" s="2897" t="s">
        <v>583</v>
      </c>
      <c r="D73" s="2446"/>
      <c r="E73" s="2446"/>
      <c r="F73" s="2446"/>
      <c r="G73" s="2446"/>
      <c r="H73" s="2446"/>
      <c r="I73" s="2446"/>
      <c r="J73" s="2446"/>
      <c r="K73" s="2445"/>
      <c r="L73" s="2444"/>
      <c r="M73" s="2443"/>
      <c r="N73" s="2441"/>
      <c r="O73" s="2441" t="s">
        <v>235</v>
      </c>
      <c r="P73" s="2441" t="s">
        <v>200</v>
      </c>
      <c r="Q73" s="2284" t="s">
        <v>235</v>
      </c>
      <c r="R73" s="2284"/>
      <c r="S73" s="2284"/>
      <c r="T73" s="2284"/>
      <c r="U73" s="2284"/>
      <c r="V73" s="2284"/>
      <c r="W73" s="2285"/>
      <c r="X73" s="2285"/>
      <c r="Y73" s="2285"/>
      <c r="Z73" s="2285"/>
      <c r="AA73" s="2285"/>
      <c r="AB73" s="2285"/>
      <c r="AC73" s="2285"/>
      <c r="AD73" s="2285"/>
      <c r="AE73" s="2285"/>
      <c r="AF73" s="2285"/>
      <c r="AG73" s="2285"/>
      <c r="AH73" s="2285"/>
      <c r="AI73" s="2285"/>
      <c r="AJ73" s="2285"/>
      <c r="AK73" s="2285"/>
      <c r="AL73" s="2285"/>
      <c r="AM73" s="2285"/>
      <c r="AN73" s="2285"/>
      <c r="AO73" s="2285"/>
      <c r="AP73" s="2285"/>
      <c r="AQ73" s="2285"/>
      <c r="AR73" s="2285"/>
      <c r="AS73" s="2285"/>
      <c r="AT73" s="2285"/>
      <c r="AU73" s="2285"/>
      <c r="AV73" s="2285"/>
      <c r="AW73" s="2285"/>
      <c r="AX73" s="2285"/>
      <c r="AY73" s="2285"/>
      <c r="AZ73" s="2285"/>
      <c r="BA73" s="2285"/>
      <c r="BB73" s="2285"/>
      <c r="BC73" s="2285"/>
      <c r="BD73" s="2285"/>
      <c r="BE73" s="2285"/>
      <c r="BF73" s="2285"/>
      <c r="BG73" s="2285"/>
      <c r="BH73" s="2285"/>
      <c r="BI73" s="2285"/>
      <c r="BJ73" s="2285"/>
      <c r="BK73" s="2285"/>
      <c r="BL73" s="2285"/>
      <c r="BM73" s="2285"/>
      <c r="BN73" s="2285"/>
      <c r="BO73" s="2285"/>
      <c r="BP73" s="2285"/>
      <c r="BQ73" s="2285"/>
      <c r="BR73" s="2285"/>
      <c r="BS73" s="2285"/>
      <c r="BT73" s="2285"/>
      <c r="BU73" s="2285"/>
      <c r="BV73" s="2285"/>
      <c r="BW73" s="2285"/>
      <c r="BX73" s="2284"/>
      <c r="BY73" s="2284"/>
      <c r="BZ73" s="2284"/>
      <c r="CA73" s="2284"/>
      <c r="CB73" s="2284"/>
      <c r="CC73" s="2284"/>
      <c r="CD73" s="2284"/>
      <c r="CE73" s="2284"/>
      <c r="CF73" s="2284"/>
      <c r="CG73" s="2439"/>
      <c r="CH73" s="2439"/>
      <c r="CI73" s="2284"/>
      <c r="CJ73" s="2439"/>
      <c r="CK73" s="2439"/>
      <c r="CL73" s="2221"/>
      <c r="CM73" s="2220"/>
    </row>
    <row r="74" spans="3:91" s="2246" customFormat="1" ht="15" customHeight="1">
      <c r="C74" s="2897"/>
      <c r="D74" s="2446"/>
      <c r="E74" s="2446"/>
      <c r="F74" s="2446"/>
      <c r="G74" s="2446"/>
      <c r="H74" s="2446"/>
      <c r="I74" s="2446"/>
      <c r="J74" s="2446"/>
      <c r="K74" s="2445"/>
      <c r="L74" s="2444"/>
      <c r="M74" s="2443"/>
      <c r="N74" s="2441"/>
      <c r="O74" s="2442" t="s">
        <v>229</v>
      </c>
      <c r="P74" s="2441" t="s">
        <v>229</v>
      </c>
      <c r="Q74" s="2284" t="s">
        <v>229</v>
      </c>
      <c r="R74" s="2284"/>
      <c r="S74" s="2284"/>
      <c r="T74" s="2284"/>
      <c r="U74" s="2284"/>
      <c r="V74" s="2284"/>
      <c r="W74" s="2285"/>
      <c r="X74" s="2285"/>
      <c r="Y74" s="2285"/>
      <c r="Z74" s="2285"/>
      <c r="AA74" s="2285"/>
      <c r="AB74" s="2285"/>
      <c r="AC74" s="2285"/>
      <c r="AD74" s="2285"/>
      <c r="AE74" s="2285"/>
      <c r="AF74" s="2285"/>
      <c r="AG74" s="2285"/>
      <c r="AH74" s="2285"/>
      <c r="AI74" s="2285"/>
      <c r="AJ74" s="2285"/>
      <c r="AK74" s="2285"/>
      <c r="AL74" s="2285"/>
      <c r="AM74" s="2285"/>
      <c r="AN74" s="2285"/>
      <c r="AO74" s="2285"/>
      <c r="AP74" s="2285"/>
      <c r="AQ74" s="2285"/>
      <c r="AR74" s="2285"/>
      <c r="AS74" s="2285"/>
      <c r="AT74" s="2285"/>
      <c r="AU74" s="2285"/>
      <c r="AV74" s="2285"/>
      <c r="AW74" s="2285"/>
      <c r="AX74" s="2285"/>
      <c r="AY74" s="2285"/>
      <c r="AZ74" s="2285"/>
      <c r="BA74" s="2285"/>
      <c r="BB74" s="2285"/>
      <c r="BC74" s="2285"/>
      <c r="BD74" s="2285"/>
      <c r="BE74" s="2285"/>
      <c r="BF74" s="2285"/>
      <c r="BG74" s="2285"/>
      <c r="BH74" s="2285"/>
      <c r="BI74" s="2285"/>
      <c r="BJ74" s="2285"/>
      <c r="BK74" s="2285"/>
      <c r="BL74" s="2285"/>
      <c r="BM74" s="2285"/>
      <c r="BN74" s="2285"/>
      <c r="BO74" s="2285"/>
      <c r="BP74" s="2285"/>
      <c r="BQ74" s="2285"/>
      <c r="BR74" s="2285"/>
      <c r="BS74" s="2285"/>
      <c r="BT74" s="2285"/>
      <c r="BU74" s="2285"/>
      <c r="BV74" s="2285"/>
      <c r="BW74" s="2285"/>
      <c r="BX74" s="2284"/>
      <c r="BY74" s="2284"/>
      <c r="BZ74" s="2284"/>
      <c r="CA74" s="2284"/>
      <c r="CB74" s="2284"/>
      <c r="CC74" s="2284"/>
      <c r="CD74" s="2284"/>
      <c r="CE74" s="2284"/>
      <c r="CF74" s="2284"/>
      <c r="CG74" s="2439"/>
      <c r="CH74" s="2439"/>
      <c r="CI74" s="2284"/>
      <c r="CJ74" s="2439"/>
      <c r="CK74" s="2439"/>
      <c r="CL74" s="2221"/>
      <c r="CM74" s="2220"/>
    </row>
    <row r="75" spans="3:91" s="2246" customFormat="1" ht="15" customHeight="1">
      <c r="C75" s="2898" t="s">
        <v>584</v>
      </c>
      <c r="D75" s="2436"/>
      <c r="E75" s="2436"/>
      <c r="F75" s="2436"/>
      <c r="G75" s="2436"/>
      <c r="H75" s="2436"/>
      <c r="I75" s="2436"/>
      <c r="J75" s="2436"/>
      <c r="K75" s="2435"/>
      <c r="L75" s="2434"/>
      <c r="M75" s="2432"/>
      <c r="N75" s="2431"/>
      <c r="O75" s="2431" t="s">
        <v>585</v>
      </c>
      <c r="P75" s="2431" t="s">
        <v>193</v>
      </c>
      <c r="Q75" s="2284" t="s">
        <v>193</v>
      </c>
      <c r="R75" s="2284"/>
      <c r="S75" s="2284"/>
      <c r="T75" s="2284"/>
      <c r="U75" s="2284"/>
      <c r="V75" s="2284"/>
      <c r="W75" s="2285"/>
      <c r="X75" s="2285"/>
      <c r="Y75" s="2285"/>
      <c r="Z75" s="2285"/>
      <c r="AA75" s="2285"/>
      <c r="AB75" s="2285"/>
      <c r="AC75" s="2285"/>
      <c r="AD75" s="2285"/>
      <c r="AE75" s="2285"/>
      <c r="AF75" s="2285"/>
      <c r="AG75" s="2285"/>
      <c r="AH75" s="2285"/>
      <c r="AI75" s="2285"/>
      <c r="AJ75" s="2285"/>
      <c r="AK75" s="2285"/>
      <c r="AL75" s="2285"/>
      <c r="AM75" s="2285"/>
      <c r="AN75" s="2285"/>
      <c r="AO75" s="2285"/>
      <c r="AP75" s="2285"/>
      <c r="AQ75" s="2285"/>
      <c r="AR75" s="2285"/>
      <c r="AS75" s="2285"/>
      <c r="AT75" s="2285"/>
      <c r="AU75" s="2285"/>
      <c r="AV75" s="2285"/>
      <c r="AW75" s="2285"/>
      <c r="AX75" s="2285"/>
      <c r="AY75" s="2285"/>
      <c r="AZ75" s="2285"/>
      <c r="BA75" s="2285"/>
      <c r="BB75" s="2285"/>
      <c r="BC75" s="2285"/>
      <c r="BD75" s="2285"/>
      <c r="BE75" s="2285"/>
      <c r="BF75" s="2285"/>
      <c r="BG75" s="2285"/>
      <c r="BH75" s="2285"/>
      <c r="BI75" s="2285"/>
      <c r="BJ75" s="2285"/>
      <c r="BK75" s="2285"/>
      <c r="BL75" s="2285"/>
      <c r="BM75" s="2285"/>
      <c r="BN75" s="2285"/>
      <c r="BO75" s="2285"/>
      <c r="BP75" s="2285"/>
      <c r="BQ75" s="2285"/>
      <c r="BR75" s="2285"/>
      <c r="BS75" s="2285"/>
      <c r="BT75" s="2285"/>
      <c r="BU75" s="2285"/>
      <c r="BV75" s="2285"/>
      <c r="BW75" s="2285"/>
      <c r="BX75" s="2284"/>
      <c r="BY75" s="2284"/>
      <c r="BZ75" s="2284"/>
      <c r="CA75" s="2284"/>
      <c r="CB75" s="2284"/>
      <c r="CC75" s="2284"/>
      <c r="CD75" s="2284"/>
      <c r="CE75" s="2284"/>
      <c r="CF75" s="2284"/>
      <c r="CG75" s="2439"/>
      <c r="CH75" s="2439"/>
      <c r="CI75" s="2284"/>
      <c r="CJ75" s="2439"/>
      <c r="CK75" s="2439"/>
      <c r="CL75" s="2221"/>
      <c r="CM75" s="2220"/>
    </row>
    <row r="76" spans="3:91" s="2246" customFormat="1" ht="15" customHeight="1">
      <c r="C76" s="2898"/>
      <c r="D76" s="2436"/>
      <c r="E76" s="2436"/>
      <c r="F76" s="2436"/>
      <c r="G76" s="2436"/>
      <c r="H76" s="2436"/>
      <c r="I76" s="2436"/>
      <c r="J76" s="2436"/>
      <c r="K76" s="2435"/>
      <c r="L76" s="2434"/>
      <c r="M76" s="2432"/>
      <c r="N76" s="2431"/>
      <c r="O76" s="2431" t="s">
        <v>225</v>
      </c>
      <c r="P76" s="2431" t="s">
        <v>225</v>
      </c>
      <c r="Q76" s="2284"/>
      <c r="R76" s="2284"/>
      <c r="S76" s="2284"/>
      <c r="T76" s="2284"/>
      <c r="U76" s="2284"/>
      <c r="V76" s="2284"/>
      <c r="W76" s="2285"/>
      <c r="X76" s="2285"/>
      <c r="Y76" s="2285"/>
      <c r="Z76" s="2285"/>
      <c r="AA76" s="2285"/>
      <c r="AB76" s="2285"/>
      <c r="AC76" s="2285"/>
      <c r="AD76" s="2285"/>
      <c r="AE76" s="2285"/>
      <c r="AF76" s="2285"/>
      <c r="AG76" s="2285"/>
      <c r="AH76" s="2285"/>
      <c r="AI76" s="2285"/>
      <c r="AJ76" s="2285"/>
      <c r="AK76" s="2285"/>
      <c r="AL76" s="2285"/>
      <c r="AM76" s="2285"/>
      <c r="AN76" s="2285"/>
      <c r="AO76" s="2285"/>
      <c r="AP76" s="2285"/>
      <c r="AQ76" s="2285"/>
      <c r="AR76" s="2285"/>
      <c r="AS76" s="2285"/>
      <c r="AT76" s="2285"/>
      <c r="AU76" s="2285"/>
      <c r="AV76" s="2285"/>
      <c r="AW76" s="2285"/>
      <c r="AX76" s="2285"/>
      <c r="AY76" s="2285"/>
      <c r="AZ76" s="2285"/>
      <c r="BA76" s="2285"/>
      <c r="BB76" s="2285"/>
      <c r="BC76" s="2285"/>
      <c r="BD76" s="2285"/>
      <c r="BE76" s="2285"/>
      <c r="BF76" s="2285"/>
      <c r="BG76" s="2285"/>
      <c r="BH76" s="2285"/>
      <c r="BI76" s="2285"/>
      <c r="BJ76" s="2285"/>
      <c r="BK76" s="2285"/>
      <c r="BL76" s="2285"/>
      <c r="BM76" s="2285"/>
      <c r="BN76" s="2285"/>
      <c r="BO76" s="2285"/>
      <c r="BP76" s="2285"/>
      <c r="BQ76" s="2285"/>
      <c r="BR76" s="2285"/>
      <c r="BS76" s="2285"/>
      <c r="BT76" s="2285"/>
      <c r="BU76" s="2285"/>
      <c r="BV76" s="2285"/>
      <c r="BW76" s="2285"/>
      <c r="BX76" s="2284"/>
      <c r="BY76" s="2284"/>
      <c r="BZ76" s="2284"/>
      <c r="CA76" s="2284"/>
      <c r="CB76" s="2284"/>
      <c r="CC76" s="2284"/>
      <c r="CD76" s="2284"/>
      <c r="CE76" s="2284"/>
      <c r="CF76" s="2284"/>
      <c r="CG76" s="2439"/>
      <c r="CH76" s="2439"/>
      <c r="CI76" s="2284"/>
      <c r="CJ76" s="2439"/>
      <c r="CK76" s="2439"/>
      <c r="CL76" s="2221"/>
      <c r="CM76" s="2220"/>
    </row>
    <row r="77" spans="3:91" s="2246" customFormat="1" ht="15" customHeight="1">
      <c r="C77" s="2898"/>
      <c r="D77" s="2436"/>
      <c r="E77" s="2436"/>
      <c r="F77" s="2436"/>
      <c r="G77" s="2436"/>
      <c r="H77" s="2436"/>
      <c r="I77" s="2436"/>
      <c r="J77" s="2436"/>
      <c r="K77" s="2435"/>
      <c r="L77" s="2434"/>
      <c r="M77" s="2432"/>
      <c r="N77" s="2431"/>
      <c r="O77" s="2431" t="s">
        <v>198</v>
      </c>
      <c r="P77" s="2431" t="s">
        <v>586</v>
      </c>
      <c r="Q77" s="2284" t="s">
        <v>587</v>
      </c>
      <c r="R77" s="2284"/>
      <c r="S77" s="2284"/>
      <c r="T77" s="2284"/>
      <c r="U77" s="2284"/>
      <c r="V77" s="2284"/>
      <c r="W77" s="2285"/>
      <c r="X77" s="2285"/>
      <c r="Y77" s="2285"/>
      <c r="Z77" s="2285"/>
      <c r="AA77" s="2285"/>
      <c r="AB77" s="2285"/>
      <c r="AC77" s="2285"/>
      <c r="AD77" s="2285"/>
      <c r="AE77" s="2285"/>
      <c r="AF77" s="2285"/>
      <c r="AG77" s="2285"/>
      <c r="AH77" s="2285"/>
      <c r="AI77" s="2285"/>
      <c r="AJ77" s="2285"/>
      <c r="AK77" s="2285"/>
      <c r="AL77" s="2285"/>
      <c r="AM77" s="2285"/>
      <c r="AN77" s="2285"/>
      <c r="AO77" s="2285"/>
      <c r="AP77" s="2285"/>
      <c r="AQ77" s="2285"/>
      <c r="AR77" s="2285"/>
      <c r="AS77" s="2285"/>
      <c r="AT77" s="2285"/>
      <c r="AU77" s="2285"/>
      <c r="AV77" s="2285"/>
      <c r="AW77" s="2285"/>
      <c r="AX77" s="2285"/>
      <c r="AY77" s="2285"/>
      <c r="AZ77" s="2285"/>
      <c r="BA77" s="2285"/>
      <c r="BB77" s="2285"/>
      <c r="BC77" s="2285"/>
      <c r="BD77" s="2285"/>
      <c r="BE77" s="2285"/>
      <c r="BF77" s="2285"/>
      <c r="BG77" s="2285"/>
      <c r="BH77" s="2285"/>
      <c r="BI77" s="2285"/>
      <c r="BJ77" s="2285"/>
      <c r="BK77" s="2285"/>
      <c r="BL77" s="2285"/>
      <c r="BM77" s="2285"/>
      <c r="BN77" s="2285"/>
      <c r="BO77" s="2285"/>
      <c r="BP77" s="2285"/>
      <c r="BQ77" s="2285"/>
      <c r="BR77" s="2285"/>
      <c r="BS77" s="2285"/>
      <c r="BT77" s="2285"/>
      <c r="BU77" s="2285"/>
      <c r="BV77" s="2285"/>
      <c r="BW77" s="2285"/>
      <c r="BX77" s="2284"/>
      <c r="BY77" s="2284"/>
      <c r="BZ77" s="2284"/>
      <c r="CA77" s="2284"/>
      <c r="CB77" s="2284"/>
      <c r="CC77" s="2284"/>
      <c r="CD77" s="2284"/>
      <c r="CE77" s="2284"/>
      <c r="CF77" s="2284"/>
      <c r="CG77" s="2439"/>
      <c r="CH77" s="2439"/>
      <c r="CI77" s="2284"/>
      <c r="CJ77" s="2439"/>
      <c r="CK77" s="2439"/>
      <c r="CL77" s="2221"/>
      <c r="CM77" s="2220"/>
    </row>
    <row r="78" spans="3:91" s="2246" customFormat="1" ht="15" customHeight="1">
      <c r="C78" s="2894" t="s">
        <v>588</v>
      </c>
      <c r="D78" s="2410"/>
      <c r="E78" s="2410"/>
      <c r="F78" s="2410"/>
      <c r="G78" s="2410"/>
      <c r="H78" s="2410"/>
      <c r="I78" s="2410"/>
      <c r="J78" s="2410"/>
      <c r="K78" s="2409"/>
      <c r="L78" s="2408"/>
      <c r="M78" s="2407"/>
      <c r="N78" s="2406"/>
      <c r="O78" s="2406"/>
      <c r="P78" s="2406" t="s">
        <v>193</v>
      </c>
      <c r="Q78" s="2406" t="s">
        <v>193</v>
      </c>
      <c r="R78" s="2406" t="s">
        <v>193</v>
      </c>
      <c r="S78" s="2406" t="s">
        <v>589</v>
      </c>
      <c r="T78" s="2406" t="s">
        <v>589</v>
      </c>
      <c r="U78" s="2406" t="s">
        <v>193</v>
      </c>
      <c r="V78" s="2406" t="s">
        <v>193</v>
      </c>
      <c r="W78" s="2285"/>
      <c r="X78" s="2285"/>
      <c r="Y78" s="2285"/>
      <c r="Z78" s="2285"/>
      <c r="AA78" s="2285"/>
      <c r="AB78" s="2285"/>
      <c r="AC78" s="2285"/>
      <c r="AD78" s="2285"/>
      <c r="AE78" s="2285"/>
      <c r="AF78" s="2285"/>
      <c r="AG78" s="2285"/>
      <c r="AH78" s="2285"/>
      <c r="AI78" s="2285"/>
      <c r="AJ78" s="2285"/>
      <c r="AK78" s="2285"/>
      <c r="AL78" s="2285"/>
      <c r="AM78" s="2285"/>
      <c r="AN78" s="2285"/>
      <c r="AO78" s="2285"/>
      <c r="AP78" s="2285"/>
      <c r="AQ78" s="2285"/>
      <c r="AR78" s="2285"/>
      <c r="AS78" s="2285"/>
      <c r="AT78" s="2285"/>
      <c r="AU78" s="2285"/>
      <c r="AV78" s="2285"/>
      <c r="AW78" s="2285"/>
      <c r="AX78" s="2285"/>
      <c r="AY78" s="2285"/>
      <c r="AZ78" s="2285"/>
      <c r="BA78" s="2285"/>
      <c r="BB78" s="2285"/>
      <c r="BC78" s="2285"/>
      <c r="BD78" s="2285"/>
      <c r="BE78" s="2285"/>
      <c r="BF78" s="2285"/>
      <c r="BG78" s="2285"/>
      <c r="BH78" s="2285"/>
      <c r="BI78" s="2285"/>
      <c r="BJ78" s="2285"/>
      <c r="BK78" s="2285"/>
      <c r="BL78" s="2285"/>
      <c r="BM78" s="2285"/>
      <c r="BN78" s="2285"/>
      <c r="BO78" s="2285"/>
      <c r="BP78" s="2285"/>
      <c r="BQ78" s="2285"/>
      <c r="BR78" s="2285"/>
      <c r="BS78" s="2285"/>
      <c r="BT78" s="2285"/>
      <c r="BU78" s="2285"/>
      <c r="BV78" s="2285"/>
      <c r="BW78" s="2285"/>
      <c r="BX78" s="2284"/>
      <c r="BY78" s="2284"/>
      <c r="BZ78" s="2284"/>
      <c r="CA78" s="2284"/>
      <c r="CB78" s="2284"/>
      <c r="CC78" s="2284"/>
      <c r="CD78" s="2284"/>
      <c r="CE78" s="2284"/>
      <c r="CF78" s="2284"/>
      <c r="CG78" s="2439"/>
      <c r="CH78" s="2439"/>
      <c r="CI78" s="2284"/>
      <c r="CJ78" s="2439"/>
      <c r="CK78" s="2439"/>
      <c r="CL78" s="2221"/>
      <c r="CM78" s="2220"/>
    </row>
    <row r="79" spans="3:91" s="2246" customFormat="1" ht="15" customHeight="1">
      <c r="C79" s="2894"/>
      <c r="D79" s="2410"/>
      <c r="E79" s="2410"/>
      <c r="F79" s="2410"/>
      <c r="G79" s="2410"/>
      <c r="H79" s="2410"/>
      <c r="I79" s="2410"/>
      <c r="J79" s="2410"/>
      <c r="K79" s="2409"/>
      <c r="L79" s="2408"/>
      <c r="M79" s="2407"/>
      <c r="N79" s="2406"/>
      <c r="O79" s="2406"/>
      <c r="P79" s="2406" t="s">
        <v>225</v>
      </c>
      <c r="Q79" s="2406" t="s">
        <v>225</v>
      </c>
      <c r="R79" s="2406" t="s">
        <v>225</v>
      </c>
      <c r="S79" s="2406" t="s">
        <v>225</v>
      </c>
      <c r="T79" s="2406" t="s">
        <v>225</v>
      </c>
      <c r="U79" s="2406" t="s">
        <v>225</v>
      </c>
      <c r="V79" s="2406" t="s">
        <v>225</v>
      </c>
      <c r="W79" s="2285"/>
      <c r="X79" s="2285"/>
      <c r="Y79" s="2285"/>
      <c r="Z79" s="2285"/>
      <c r="AA79" s="2285"/>
      <c r="AB79" s="2285"/>
      <c r="AC79" s="2285"/>
      <c r="AD79" s="2285"/>
      <c r="AE79" s="2285"/>
      <c r="AF79" s="2285"/>
      <c r="AG79" s="2285"/>
      <c r="AH79" s="2285"/>
      <c r="AI79" s="2285"/>
      <c r="AJ79" s="2285"/>
      <c r="AK79" s="2285"/>
      <c r="AL79" s="2285"/>
      <c r="AM79" s="2285"/>
      <c r="AN79" s="2285"/>
      <c r="AO79" s="2285"/>
      <c r="AP79" s="2285"/>
      <c r="AQ79" s="2285"/>
      <c r="AR79" s="2285"/>
      <c r="AS79" s="2285"/>
      <c r="AT79" s="2285"/>
      <c r="AU79" s="2285"/>
      <c r="AV79" s="2285"/>
      <c r="AW79" s="2285"/>
      <c r="AX79" s="2285"/>
      <c r="AY79" s="2285"/>
      <c r="AZ79" s="2285"/>
      <c r="BA79" s="2285"/>
      <c r="BB79" s="2285"/>
      <c r="BC79" s="2285"/>
      <c r="BD79" s="2285"/>
      <c r="BE79" s="2285"/>
      <c r="BF79" s="2285"/>
      <c r="BG79" s="2285"/>
      <c r="BH79" s="2285"/>
      <c r="BI79" s="2285"/>
      <c r="BJ79" s="2285"/>
      <c r="BK79" s="2285"/>
      <c r="BL79" s="2285"/>
      <c r="BM79" s="2285"/>
      <c r="BN79" s="2285"/>
      <c r="BO79" s="2285"/>
      <c r="BP79" s="2285"/>
      <c r="BQ79" s="2285"/>
      <c r="BR79" s="2285"/>
      <c r="BS79" s="2285"/>
      <c r="BT79" s="2285"/>
      <c r="BU79" s="2285"/>
      <c r="BV79" s="2285"/>
      <c r="BW79" s="2285"/>
      <c r="BX79" s="2284"/>
      <c r="BY79" s="2284"/>
      <c r="BZ79" s="2284"/>
      <c r="CA79" s="2284"/>
      <c r="CB79" s="2284"/>
      <c r="CC79" s="2284"/>
      <c r="CD79" s="2284"/>
      <c r="CE79" s="2284"/>
      <c r="CF79" s="2284"/>
      <c r="CG79" s="2439"/>
      <c r="CH79" s="2439"/>
      <c r="CI79" s="2284"/>
      <c r="CJ79" s="2439"/>
      <c r="CK79" s="2439"/>
      <c r="CL79" s="2221"/>
      <c r="CM79" s="2220"/>
    </row>
    <row r="80" spans="3:91" s="2246" customFormat="1" ht="15" customHeight="1">
      <c r="C80" s="2894"/>
      <c r="D80" s="2410"/>
      <c r="E80" s="2410"/>
      <c r="F80" s="2410"/>
      <c r="G80" s="2410"/>
      <c r="H80" s="2410"/>
      <c r="I80" s="2410"/>
      <c r="J80" s="2410"/>
      <c r="K80" s="2409"/>
      <c r="L80" s="2408"/>
      <c r="M80" s="2407"/>
      <c r="N80" s="2406"/>
      <c r="O80" s="2406"/>
      <c r="P80" s="2406"/>
      <c r="Q80" s="2406" t="s">
        <v>590</v>
      </c>
      <c r="R80" s="2406" t="s">
        <v>590</v>
      </c>
      <c r="S80" s="2406" t="s">
        <v>590</v>
      </c>
      <c r="T80" s="2406" t="s">
        <v>590</v>
      </c>
      <c r="U80" s="2406" t="s">
        <v>590</v>
      </c>
      <c r="V80" s="2406" t="s">
        <v>590</v>
      </c>
      <c r="W80" s="2285"/>
      <c r="X80" s="2285"/>
      <c r="Y80" s="2285"/>
      <c r="Z80" s="2285"/>
      <c r="AA80" s="2285"/>
      <c r="AB80" s="2285"/>
      <c r="AC80" s="2285"/>
      <c r="AD80" s="2285"/>
      <c r="AE80" s="2285"/>
      <c r="AF80" s="2285"/>
      <c r="AG80" s="2285"/>
      <c r="AH80" s="2285"/>
      <c r="AI80" s="2285"/>
      <c r="AJ80" s="2285"/>
      <c r="AK80" s="2285"/>
      <c r="AL80" s="2285"/>
      <c r="AM80" s="2285"/>
      <c r="AN80" s="2285"/>
      <c r="AO80" s="2285"/>
      <c r="AP80" s="2285"/>
      <c r="AQ80" s="2285"/>
      <c r="AR80" s="2285"/>
      <c r="AS80" s="2285"/>
      <c r="AT80" s="2285"/>
      <c r="AU80" s="2285"/>
      <c r="AV80" s="2285"/>
      <c r="AW80" s="2285"/>
      <c r="AX80" s="2285"/>
      <c r="AY80" s="2285"/>
      <c r="AZ80" s="2285"/>
      <c r="BA80" s="2285"/>
      <c r="BB80" s="2285"/>
      <c r="BC80" s="2285"/>
      <c r="BD80" s="2285"/>
      <c r="BE80" s="2285"/>
      <c r="BF80" s="2285"/>
      <c r="BG80" s="2285"/>
      <c r="BH80" s="2285"/>
      <c r="BI80" s="2285"/>
      <c r="BJ80" s="2285"/>
      <c r="BK80" s="2285"/>
      <c r="BL80" s="2285"/>
      <c r="BM80" s="2285"/>
      <c r="BN80" s="2285"/>
      <c r="BO80" s="2285"/>
      <c r="BP80" s="2285"/>
      <c r="BQ80" s="2285"/>
      <c r="BR80" s="2285"/>
      <c r="BS80" s="2285"/>
      <c r="BT80" s="2285"/>
      <c r="BU80" s="2285"/>
      <c r="BV80" s="2285"/>
      <c r="BW80" s="2285"/>
      <c r="BX80" s="2284"/>
      <c r="BY80" s="2284"/>
      <c r="BZ80" s="2284"/>
      <c r="CA80" s="2284"/>
      <c r="CB80" s="2284"/>
      <c r="CC80" s="2284"/>
      <c r="CD80" s="2284"/>
      <c r="CE80" s="2284"/>
      <c r="CF80" s="2284"/>
      <c r="CG80" s="2439"/>
      <c r="CH80" s="2439"/>
      <c r="CI80" s="2284"/>
      <c r="CJ80" s="2439"/>
      <c r="CK80" s="2439"/>
      <c r="CL80" s="2221"/>
      <c r="CM80" s="2220"/>
    </row>
    <row r="81" spans="3:91" s="2246" customFormat="1" ht="15" customHeight="1">
      <c r="C81" s="2894" t="s">
        <v>591</v>
      </c>
      <c r="D81" s="2410"/>
      <c r="E81" s="2410"/>
      <c r="F81" s="2410"/>
      <c r="G81" s="2410"/>
      <c r="H81" s="2410"/>
      <c r="I81" s="2410"/>
      <c r="J81" s="2410"/>
      <c r="K81" s="2409"/>
      <c r="L81" s="2408"/>
      <c r="M81" s="2407"/>
      <c r="N81" s="2406"/>
      <c r="O81" s="2406"/>
      <c r="P81" s="2406"/>
      <c r="Q81" s="2406"/>
      <c r="R81" s="2406"/>
      <c r="S81" s="2406"/>
      <c r="T81" s="2406"/>
      <c r="U81" s="2406"/>
      <c r="V81" s="2406"/>
      <c r="W81" s="2285"/>
      <c r="X81" s="2405"/>
      <c r="Y81" s="2405" t="s">
        <v>203</v>
      </c>
      <c r="Z81" s="2405" t="s">
        <v>203</v>
      </c>
      <c r="AA81" s="2405" t="s">
        <v>203</v>
      </c>
      <c r="AB81" s="2405" t="s">
        <v>203</v>
      </c>
      <c r="AC81" s="2405" t="s">
        <v>203</v>
      </c>
      <c r="AD81" s="2405" t="s">
        <v>203</v>
      </c>
      <c r="AE81" s="2405" t="s">
        <v>203</v>
      </c>
      <c r="AF81" s="2405" t="s">
        <v>203</v>
      </c>
      <c r="AG81" s="2405" t="s">
        <v>203</v>
      </c>
      <c r="AH81" s="2405" t="s">
        <v>203</v>
      </c>
      <c r="AI81" s="2405" t="s">
        <v>203</v>
      </c>
      <c r="AJ81" s="2405" t="s">
        <v>203</v>
      </c>
      <c r="AK81" s="2405"/>
      <c r="AL81" s="2405"/>
      <c r="AM81" s="2405"/>
      <c r="AN81" s="2405"/>
      <c r="AO81" s="2405"/>
      <c r="AP81" s="2405"/>
      <c r="AQ81" s="2405"/>
      <c r="AR81" s="2405"/>
      <c r="AS81" s="2405"/>
      <c r="AT81" s="2405"/>
      <c r="AU81" s="2405"/>
      <c r="AV81" s="2405"/>
      <c r="AW81" s="2405"/>
      <c r="AX81" s="2405"/>
      <c r="AY81" s="2405"/>
      <c r="AZ81" s="2405"/>
      <c r="BA81" s="2405"/>
      <c r="BB81" s="2405"/>
      <c r="BC81" s="2405"/>
      <c r="BD81" s="2405"/>
      <c r="BE81" s="2405"/>
      <c r="BF81" s="2405"/>
      <c r="BG81" s="2405"/>
      <c r="BH81" s="2405"/>
      <c r="BI81" s="2405"/>
      <c r="BJ81" s="2405"/>
      <c r="BK81" s="2405"/>
      <c r="BL81" s="2405"/>
      <c r="BM81" s="2405"/>
      <c r="BN81" s="2405"/>
      <c r="BO81" s="2405"/>
      <c r="BP81" s="2405"/>
      <c r="BQ81" s="2405"/>
      <c r="BR81" s="2405"/>
      <c r="BS81" s="2405"/>
      <c r="BT81" s="2405"/>
      <c r="BU81" s="2405"/>
      <c r="BV81" s="2405"/>
      <c r="BW81" s="2405"/>
      <c r="BX81" s="2406"/>
      <c r="BY81" s="2406"/>
      <c r="BZ81" s="2406"/>
      <c r="CA81" s="2406"/>
      <c r="CB81" s="2406"/>
      <c r="CC81" s="2406"/>
      <c r="CD81" s="2406"/>
      <c r="CE81" s="2406"/>
      <c r="CF81" s="2406"/>
      <c r="CG81" s="2437"/>
      <c r="CH81" s="2437"/>
      <c r="CI81" s="2406"/>
      <c r="CJ81" s="2437"/>
      <c r="CK81" s="2437"/>
      <c r="CL81" s="2221"/>
      <c r="CM81" s="2220"/>
    </row>
    <row r="82" spans="3:91" s="2246" customFormat="1" ht="15" customHeight="1">
      <c r="C82" s="2894"/>
      <c r="D82" s="2410"/>
      <c r="E82" s="2410"/>
      <c r="F82" s="2410"/>
      <c r="G82" s="2410"/>
      <c r="H82" s="2410"/>
      <c r="I82" s="2410"/>
      <c r="J82" s="2410"/>
      <c r="K82" s="2409"/>
      <c r="L82" s="2408"/>
      <c r="M82" s="2407"/>
      <c r="N82" s="2406"/>
      <c r="O82" s="2406"/>
      <c r="P82" s="2406"/>
      <c r="Q82" s="2406"/>
      <c r="R82" s="2406"/>
      <c r="S82" s="2406"/>
      <c r="T82" s="2406"/>
      <c r="U82" s="2406"/>
      <c r="V82" s="2406"/>
      <c r="W82" s="2285"/>
      <c r="X82" s="2405"/>
      <c r="Y82" s="2405" t="s">
        <v>592</v>
      </c>
      <c r="Z82" s="2405" t="s">
        <v>204</v>
      </c>
      <c r="AA82" s="2405" t="s">
        <v>204</v>
      </c>
      <c r="AB82" s="2405" t="s">
        <v>204</v>
      </c>
      <c r="AC82" s="2405" t="s">
        <v>204</v>
      </c>
      <c r="AD82" s="2405" t="s">
        <v>204</v>
      </c>
      <c r="AE82" s="2405" t="s">
        <v>204</v>
      </c>
      <c r="AF82" s="2405" t="s">
        <v>204</v>
      </c>
      <c r="AG82" s="2405" t="s">
        <v>204</v>
      </c>
      <c r="AH82" s="2405" t="s">
        <v>204</v>
      </c>
      <c r="AI82" s="2405"/>
      <c r="AJ82" s="2405"/>
      <c r="AK82" s="2405"/>
      <c r="AL82" s="2405"/>
      <c r="AM82" s="2405"/>
      <c r="AN82" s="2405"/>
      <c r="AO82" s="2405"/>
      <c r="AP82" s="2405"/>
      <c r="AQ82" s="2405"/>
      <c r="AR82" s="2405"/>
      <c r="AS82" s="2405"/>
      <c r="AT82" s="2405"/>
      <c r="AU82" s="2405"/>
      <c r="AV82" s="2405"/>
      <c r="AW82" s="2405"/>
      <c r="AX82" s="2405"/>
      <c r="AY82" s="2405"/>
      <c r="AZ82" s="2405"/>
      <c r="BA82" s="2405"/>
      <c r="BB82" s="2405"/>
      <c r="BC82" s="2405"/>
      <c r="BD82" s="2405"/>
      <c r="BE82" s="2405"/>
      <c r="BF82" s="2405"/>
      <c r="BG82" s="2405"/>
      <c r="BH82" s="2405"/>
      <c r="BI82" s="2405"/>
      <c r="BJ82" s="2405"/>
      <c r="BK82" s="2405"/>
      <c r="BL82" s="2405"/>
      <c r="BM82" s="2405"/>
      <c r="BN82" s="2405"/>
      <c r="BO82" s="2405"/>
      <c r="BP82" s="2405"/>
      <c r="BQ82" s="2405"/>
      <c r="BR82" s="2405"/>
      <c r="BS82" s="2405"/>
      <c r="BT82" s="2405"/>
      <c r="BU82" s="2405"/>
      <c r="BV82" s="2405"/>
      <c r="BW82" s="2405"/>
      <c r="BX82" s="2406"/>
      <c r="BY82" s="2406"/>
      <c r="BZ82" s="2406"/>
      <c r="CA82" s="2406"/>
      <c r="CB82" s="2406"/>
      <c r="CC82" s="2406"/>
      <c r="CD82" s="2406"/>
      <c r="CE82" s="2406"/>
      <c r="CF82" s="2406"/>
      <c r="CG82" s="2437"/>
      <c r="CH82" s="2437"/>
      <c r="CI82" s="2406"/>
      <c r="CJ82" s="2437"/>
      <c r="CK82" s="2437"/>
      <c r="CL82" s="2221"/>
      <c r="CM82" s="2220"/>
    </row>
    <row r="83" spans="3:91" s="2246" customFormat="1" ht="15" customHeight="1">
      <c r="C83" s="2894"/>
      <c r="D83" s="2410"/>
      <c r="E83" s="2410"/>
      <c r="F83" s="2410"/>
      <c r="G83" s="2410"/>
      <c r="H83" s="2410"/>
      <c r="I83" s="2410"/>
      <c r="J83" s="2410"/>
      <c r="K83" s="2409"/>
      <c r="L83" s="2408"/>
      <c r="M83" s="2407"/>
      <c r="N83" s="2406"/>
      <c r="O83" s="2406"/>
      <c r="P83" s="2406"/>
      <c r="Q83" s="2406"/>
      <c r="R83" s="2406"/>
      <c r="S83" s="2406"/>
      <c r="T83" s="2406"/>
      <c r="U83" s="2406"/>
      <c r="V83" s="2406"/>
      <c r="W83" s="2285"/>
      <c r="X83" s="2405"/>
      <c r="Y83" s="2405" t="s">
        <v>593</v>
      </c>
      <c r="Z83" s="2405" t="s">
        <v>594</v>
      </c>
      <c r="AA83" s="2405" t="s">
        <v>595</v>
      </c>
      <c r="AB83" s="2405" t="s">
        <v>596</v>
      </c>
      <c r="AC83" s="2405" t="s">
        <v>597</v>
      </c>
      <c r="AD83" s="2405" t="s">
        <v>598</v>
      </c>
      <c r="AE83" s="2405" t="s">
        <v>598</v>
      </c>
      <c r="AF83" s="2405" t="s">
        <v>598</v>
      </c>
      <c r="AG83" s="2405" t="s">
        <v>598</v>
      </c>
      <c r="AH83" s="2405" t="s">
        <v>598</v>
      </c>
      <c r="AI83" s="2405" t="s">
        <v>233</v>
      </c>
      <c r="AJ83" s="2405"/>
      <c r="AK83" s="2405"/>
      <c r="AL83" s="2405"/>
      <c r="AM83" s="2405"/>
      <c r="AN83" s="2405"/>
      <c r="AO83" s="2405"/>
      <c r="AP83" s="2405"/>
      <c r="AQ83" s="2405"/>
      <c r="AR83" s="2405"/>
      <c r="AS83" s="2405"/>
      <c r="AT83" s="2405"/>
      <c r="AU83" s="2405"/>
      <c r="AV83" s="2405"/>
      <c r="AW83" s="2405"/>
      <c r="AX83" s="2405"/>
      <c r="AY83" s="2405"/>
      <c r="AZ83" s="2405"/>
      <c r="BA83" s="2405"/>
      <c r="BB83" s="2405"/>
      <c r="BC83" s="2405"/>
      <c r="BD83" s="2405"/>
      <c r="BE83" s="2405"/>
      <c r="BF83" s="2405"/>
      <c r="BG83" s="2405"/>
      <c r="BH83" s="2405"/>
      <c r="BI83" s="2405"/>
      <c r="BJ83" s="2405"/>
      <c r="BK83" s="2405"/>
      <c r="BL83" s="2405"/>
      <c r="BM83" s="2405"/>
      <c r="BN83" s="2405"/>
      <c r="BO83" s="2405"/>
      <c r="BP83" s="2405"/>
      <c r="BQ83" s="2405"/>
      <c r="BR83" s="2405"/>
      <c r="BS83" s="2405"/>
      <c r="BT83" s="2405"/>
      <c r="BU83" s="2405"/>
      <c r="BV83" s="2405"/>
      <c r="BW83" s="2405"/>
      <c r="BX83" s="2406"/>
      <c r="BY83" s="2406"/>
      <c r="BZ83" s="2406"/>
      <c r="CA83" s="2406"/>
      <c r="CB83" s="2406"/>
      <c r="CC83" s="2406"/>
      <c r="CD83" s="2406"/>
      <c r="CE83" s="2406"/>
      <c r="CF83" s="2406"/>
      <c r="CG83" s="2437"/>
      <c r="CH83" s="2437"/>
      <c r="CI83" s="2406"/>
      <c r="CJ83" s="2437"/>
      <c r="CK83" s="2437"/>
      <c r="CL83" s="2221"/>
      <c r="CM83" s="2220"/>
    </row>
    <row r="84" spans="3:91" s="2246" customFormat="1" ht="15" customHeight="1">
      <c r="C84" s="2895" t="s">
        <v>599</v>
      </c>
      <c r="D84" s="2436"/>
      <c r="E84" s="2436"/>
      <c r="F84" s="2436"/>
      <c r="G84" s="2436"/>
      <c r="H84" s="2436"/>
      <c r="I84" s="2436"/>
      <c r="J84" s="2436"/>
      <c r="K84" s="2435"/>
      <c r="L84" s="2434"/>
      <c r="M84" s="2432"/>
      <c r="N84" s="2431"/>
      <c r="O84" s="2431"/>
      <c r="P84" s="2431"/>
      <c r="Q84" s="2431"/>
      <c r="R84" s="2431"/>
      <c r="S84" s="2431"/>
      <c r="T84" s="2431"/>
      <c r="U84" s="2431"/>
      <c r="V84" s="2431"/>
      <c r="W84" s="2433"/>
      <c r="X84" s="2433"/>
      <c r="Y84" s="2260"/>
      <c r="Z84" s="2433" t="s">
        <v>210</v>
      </c>
      <c r="AA84" s="2433" t="s">
        <v>210</v>
      </c>
      <c r="AB84" s="2433" t="s">
        <v>210</v>
      </c>
      <c r="AC84" s="2433" t="s">
        <v>210</v>
      </c>
      <c r="AD84" s="2433" t="s">
        <v>210</v>
      </c>
      <c r="AE84" s="2433" t="s">
        <v>210</v>
      </c>
      <c r="AF84" s="2433" t="s">
        <v>210</v>
      </c>
      <c r="AG84" s="2433" t="s">
        <v>210</v>
      </c>
      <c r="AH84" s="2433" t="s">
        <v>210</v>
      </c>
      <c r="AI84" s="2433" t="s">
        <v>210</v>
      </c>
      <c r="AJ84" s="2433" t="s">
        <v>210</v>
      </c>
      <c r="AK84" s="2433" t="s">
        <v>210</v>
      </c>
      <c r="AL84" s="2433"/>
      <c r="AM84" s="2433"/>
      <c r="AN84" s="2433"/>
      <c r="AO84" s="2433"/>
      <c r="AP84" s="2433"/>
      <c r="AQ84" s="2433"/>
      <c r="AR84" s="2433"/>
      <c r="AS84" s="2433"/>
      <c r="AT84" s="2433"/>
      <c r="AU84" s="2433"/>
      <c r="AV84" s="2433"/>
      <c r="AW84" s="2433"/>
      <c r="AX84" s="2433"/>
      <c r="AY84" s="2433"/>
      <c r="AZ84" s="2433"/>
      <c r="BA84" s="2433"/>
      <c r="BB84" s="2433"/>
      <c r="BC84" s="2433"/>
      <c r="BD84" s="2433"/>
      <c r="BE84" s="2433"/>
      <c r="BF84" s="2433"/>
      <c r="BG84" s="2433"/>
      <c r="BH84" s="2433"/>
      <c r="BI84" s="2433"/>
      <c r="BJ84" s="2433"/>
      <c r="BK84" s="2433"/>
      <c r="BL84" s="2433"/>
      <c r="BM84" s="2433"/>
      <c r="BN84" s="2433"/>
      <c r="BO84" s="2433"/>
      <c r="BP84" s="2433"/>
      <c r="BQ84" s="2433"/>
      <c r="BR84" s="2433"/>
      <c r="BS84" s="2433"/>
      <c r="BT84" s="2433"/>
      <c r="BU84" s="2433"/>
      <c r="BV84" s="2433"/>
      <c r="BW84" s="2433"/>
      <c r="BX84" s="2431"/>
      <c r="BY84" s="2431"/>
      <c r="BZ84" s="2431"/>
      <c r="CA84" s="2431"/>
      <c r="CB84" s="2431"/>
      <c r="CC84" s="2431"/>
      <c r="CD84" s="2431"/>
      <c r="CE84" s="2431"/>
      <c r="CF84" s="2431"/>
      <c r="CG84" s="2430"/>
      <c r="CH84" s="2430"/>
      <c r="CI84" s="2431"/>
      <c r="CJ84" s="2430"/>
      <c r="CK84" s="2430"/>
      <c r="CL84" s="2221"/>
      <c r="CM84" s="2220"/>
    </row>
    <row r="85" spans="3:91" s="2246" customFormat="1" ht="15" customHeight="1">
      <c r="C85" s="2895"/>
      <c r="D85" s="2436"/>
      <c r="E85" s="2436"/>
      <c r="F85" s="2436"/>
      <c r="G85" s="2436"/>
      <c r="H85" s="2436"/>
      <c r="I85" s="2436"/>
      <c r="J85" s="2436"/>
      <c r="K85" s="2435"/>
      <c r="L85" s="2434"/>
      <c r="M85" s="2432"/>
      <c r="N85" s="2431"/>
      <c r="O85" s="2431"/>
      <c r="P85" s="2431"/>
      <c r="Q85" s="2431"/>
      <c r="R85" s="2431"/>
      <c r="S85" s="2431"/>
      <c r="T85" s="2431"/>
      <c r="U85" s="2431"/>
      <c r="V85" s="2431"/>
      <c r="W85" s="2433"/>
      <c r="X85" s="2433"/>
      <c r="Y85" s="2260"/>
      <c r="Z85" s="2433" t="s">
        <v>600</v>
      </c>
      <c r="AA85" s="2433" t="s">
        <v>40</v>
      </c>
      <c r="AB85" s="2433" t="s">
        <v>40</v>
      </c>
      <c r="AC85" s="2433" t="s">
        <v>40</v>
      </c>
      <c r="AD85" s="2433" t="s">
        <v>40</v>
      </c>
      <c r="AE85" s="2433" t="s">
        <v>40</v>
      </c>
      <c r="AF85" s="2433" t="s">
        <v>40</v>
      </c>
      <c r="AG85" s="2433" t="s">
        <v>40</v>
      </c>
      <c r="AH85" s="2433" t="s">
        <v>601</v>
      </c>
      <c r="AI85" s="2433" t="s">
        <v>578</v>
      </c>
      <c r="AJ85" s="2433" t="s">
        <v>578</v>
      </c>
      <c r="AK85" s="2433" t="s">
        <v>578</v>
      </c>
      <c r="AL85" s="2433"/>
      <c r="AM85" s="2433"/>
      <c r="AN85" s="2433"/>
      <c r="AO85" s="2433"/>
      <c r="AP85" s="2433"/>
      <c r="AQ85" s="2433"/>
      <c r="AR85" s="2433"/>
      <c r="AS85" s="2433"/>
      <c r="AT85" s="2433"/>
      <c r="AU85" s="2433"/>
      <c r="AV85" s="2433"/>
      <c r="AW85" s="2433"/>
      <c r="AX85" s="2433"/>
      <c r="AY85" s="2433"/>
      <c r="AZ85" s="2433"/>
      <c r="BA85" s="2433"/>
      <c r="BB85" s="2433"/>
      <c r="BC85" s="2433"/>
      <c r="BD85" s="2433"/>
      <c r="BE85" s="2433"/>
      <c r="BF85" s="2433"/>
      <c r="BG85" s="2433"/>
      <c r="BH85" s="2433"/>
      <c r="BI85" s="2433"/>
      <c r="BJ85" s="2433"/>
      <c r="BK85" s="2433"/>
      <c r="BL85" s="2433"/>
      <c r="BM85" s="2433"/>
      <c r="BN85" s="2433"/>
      <c r="BO85" s="2433"/>
      <c r="BP85" s="2433"/>
      <c r="BQ85" s="2433"/>
      <c r="BR85" s="2433"/>
      <c r="BS85" s="2433"/>
      <c r="BT85" s="2433"/>
      <c r="BU85" s="2433"/>
      <c r="BV85" s="2433"/>
      <c r="BW85" s="2433"/>
      <c r="BX85" s="2431"/>
      <c r="BY85" s="2431"/>
      <c r="BZ85" s="2431"/>
      <c r="CA85" s="2431"/>
      <c r="CB85" s="2431"/>
      <c r="CC85" s="2431"/>
      <c r="CD85" s="2431"/>
      <c r="CE85" s="2431"/>
      <c r="CF85" s="2431"/>
      <c r="CG85" s="2430"/>
      <c r="CH85" s="2430"/>
      <c r="CI85" s="2431"/>
      <c r="CJ85" s="2430"/>
      <c r="CK85" s="2430"/>
      <c r="CL85" s="2221"/>
      <c r="CM85" s="2220"/>
    </row>
    <row r="86" spans="3:91" s="2246" customFormat="1" ht="15" customHeight="1">
      <c r="C86" s="2895"/>
      <c r="D86" s="2436"/>
      <c r="E86" s="2436"/>
      <c r="F86" s="2436"/>
      <c r="G86" s="2436"/>
      <c r="H86" s="2436"/>
      <c r="I86" s="2436"/>
      <c r="J86" s="2436"/>
      <c r="K86" s="2435"/>
      <c r="L86" s="2434"/>
      <c r="M86" s="2432"/>
      <c r="N86" s="2431"/>
      <c r="O86" s="2431"/>
      <c r="P86" s="2431"/>
      <c r="Q86" s="2431"/>
      <c r="R86" s="2431"/>
      <c r="S86" s="2431"/>
      <c r="T86" s="2431"/>
      <c r="U86" s="2431"/>
      <c r="V86" s="2431"/>
      <c r="W86" s="2433"/>
      <c r="X86" s="2433"/>
      <c r="Y86" s="2260"/>
      <c r="Z86" s="2433" t="s">
        <v>602</v>
      </c>
      <c r="AA86" s="2433" t="s">
        <v>603</v>
      </c>
      <c r="AB86" s="2432" t="s">
        <v>603</v>
      </c>
      <c r="AC86" s="2432" t="s">
        <v>603</v>
      </c>
      <c r="AD86" s="2432" t="s">
        <v>603</v>
      </c>
      <c r="AE86" s="2432" t="s">
        <v>603</v>
      </c>
      <c r="AF86" s="2432" t="s">
        <v>604</v>
      </c>
      <c r="AG86" s="2432" t="s">
        <v>604</v>
      </c>
      <c r="AH86" s="2432" t="s">
        <v>605</v>
      </c>
      <c r="AI86" s="2432" t="s">
        <v>606</v>
      </c>
      <c r="AJ86" s="2432" t="s">
        <v>606</v>
      </c>
      <c r="AK86" s="2432" t="s">
        <v>607</v>
      </c>
      <c r="AL86" s="2432"/>
      <c r="AM86" s="2432"/>
      <c r="AN86" s="2432"/>
      <c r="AO86" s="2432"/>
      <c r="AP86" s="2432"/>
      <c r="AQ86" s="2432"/>
      <c r="AR86" s="2432"/>
      <c r="AS86" s="2432"/>
      <c r="AT86" s="2432"/>
      <c r="AU86" s="2432"/>
      <c r="AV86" s="2432"/>
      <c r="AW86" s="2432"/>
      <c r="AX86" s="2432"/>
      <c r="AY86" s="2432"/>
      <c r="AZ86" s="2432"/>
      <c r="BA86" s="2432"/>
      <c r="BB86" s="2432"/>
      <c r="BC86" s="2432"/>
      <c r="BD86" s="2432"/>
      <c r="BE86" s="2432"/>
      <c r="BF86" s="2432"/>
      <c r="BG86" s="2432"/>
      <c r="BH86" s="2432"/>
      <c r="BI86" s="2432"/>
      <c r="BJ86" s="2432"/>
      <c r="BK86" s="2432"/>
      <c r="BL86" s="2432"/>
      <c r="BM86" s="2432"/>
      <c r="BN86" s="2432"/>
      <c r="BO86" s="2432"/>
      <c r="BP86" s="2432"/>
      <c r="BQ86" s="2432"/>
      <c r="BR86" s="2432"/>
      <c r="BS86" s="2432"/>
      <c r="BT86" s="2432"/>
      <c r="BU86" s="2432"/>
      <c r="BV86" s="2432"/>
      <c r="BW86" s="2432"/>
      <c r="BX86" s="2431"/>
      <c r="BY86" s="2431"/>
      <c r="BZ86" s="2431"/>
      <c r="CA86" s="2431"/>
      <c r="CB86" s="2431"/>
      <c r="CC86" s="2431"/>
      <c r="CD86" s="2431"/>
      <c r="CE86" s="2431"/>
      <c r="CF86" s="2431"/>
      <c r="CG86" s="2430"/>
      <c r="CH86" s="2430"/>
      <c r="CI86" s="2431"/>
      <c r="CJ86" s="2430"/>
      <c r="CK86" s="2430"/>
      <c r="CL86" s="2221"/>
      <c r="CM86" s="2220"/>
    </row>
    <row r="87" spans="3:91" s="2246" customFormat="1" ht="15" customHeight="1">
      <c r="C87" s="2889" t="s">
        <v>608</v>
      </c>
      <c r="D87" s="2386"/>
      <c r="E87" s="2386"/>
      <c r="F87" s="2386"/>
      <c r="G87" s="2386"/>
      <c r="H87" s="2386"/>
      <c r="I87" s="2386"/>
      <c r="J87" s="2386"/>
      <c r="K87" s="2385"/>
      <c r="L87" s="2384"/>
      <c r="M87" s="2379"/>
      <c r="N87" s="2378"/>
      <c r="O87" s="2378"/>
      <c r="P87" s="2378"/>
      <c r="Q87" s="2378"/>
      <c r="R87" s="2378"/>
      <c r="S87" s="2378"/>
      <c r="T87" s="2378"/>
      <c r="U87" s="2378"/>
      <c r="V87" s="2378"/>
      <c r="W87" s="2383"/>
      <c r="X87" s="2383"/>
      <c r="Y87" s="2383"/>
      <c r="Z87" s="2383" t="s">
        <v>200</v>
      </c>
      <c r="AA87" s="2383" t="s">
        <v>200</v>
      </c>
      <c r="AB87" s="2383" t="s">
        <v>200</v>
      </c>
      <c r="AC87" s="2383" t="s">
        <v>200</v>
      </c>
      <c r="AD87" s="2383" t="s">
        <v>200</v>
      </c>
      <c r="AE87" s="2383" t="s">
        <v>200</v>
      </c>
      <c r="AF87" s="2383"/>
      <c r="AG87" s="2383"/>
      <c r="AH87" s="2383"/>
      <c r="AI87" s="2383"/>
      <c r="AJ87" s="2383"/>
      <c r="AK87" s="2383"/>
      <c r="AL87" s="2383"/>
      <c r="AM87" s="2383"/>
      <c r="AN87" s="2383"/>
      <c r="AO87" s="2383"/>
      <c r="AP87" s="2383"/>
      <c r="AQ87" s="2383"/>
      <c r="AR87" s="2383"/>
      <c r="AS87" s="2383"/>
      <c r="AT87" s="2383"/>
      <c r="AU87" s="2383"/>
      <c r="AV87" s="2383"/>
      <c r="AW87" s="2383"/>
      <c r="AX87" s="2383"/>
      <c r="AY87" s="2383"/>
      <c r="AZ87" s="2383"/>
      <c r="BA87" s="2383"/>
      <c r="BB87" s="2383"/>
      <c r="BC87" s="2383"/>
      <c r="BD87" s="2383"/>
      <c r="BE87" s="2383"/>
      <c r="BF87" s="2383"/>
      <c r="BG87" s="2383"/>
      <c r="BH87" s="2383"/>
      <c r="BI87" s="2383"/>
      <c r="BJ87" s="2383"/>
      <c r="BK87" s="2383"/>
      <c r="BL87" s="2383"/>
      <c r="BM87" s="2383"/>
      <c r="BN87" s="2383"/>
      <c r="BO87" s="2383"/>
      <c r="BP87" s="2383"/>
      <c r="BQ87" s="2383"/>
      <c r="BR87" s="2383"/>
      <c r="BS87" s="2383"/>
      <c r="BT87" s="2383"/>
      <c r="BU87" s="2383"/>
      <c r="BV87" s="2383"/>
      <c r="BW87" s="2383"/>
      <c r="BX87" s="2378"/>
      <c r="BY87" s="2378"/>
      <c r="BZ87" s="2378"/>
      <c r="CA87" s="2378"/>
      <c r="CB87" s="2378"/>
      <c r="CC87" s="2378"/>
      <c r="CD87" s="2378"/>
      <c r="CE87" s="2378"/>
      <c r="CF87" s="2378"/>
      <c r="CG87" s="2377"/>
      <c r="CH87" s="2377"/>
      <c r="CI87" s="2378"/>
      <c r="CJ87" s="2377"/>
      <c r="CK87" s="2377"/>
      <c r="CL87" s="2221"/>
      <c r="CM87" s="2220"/>
    </row>
    <row r="88" spans="3:91" s="2246" customFormat="1" ht="15" customHeight="1">
      <c r="C88" s="2889"/>
      <c r="D88" s="2386"/>
      <c r="E88" s="2386"/>
      <c r="F88" s="2386"/>
      <c r="G88" s="2386"/>
      <c r="H88" s="2386"/>
      <c r="I88" s="2386"/>
      <c r="J88" s="2386"/>
      <c r="K88" s="2385"/>
      <c r="L88" s="2384"/>
      <c r="M88" s="2379"/>
      <c r="N88" s="2378"/>
      <c r="O88" s="2378"/>
      <c r="P88" s="2378"/>
      <c r="Q88" s="2378"/>
      <c r="R88" s="2378"/>
      <c r="S88" s="2378"/>
      <c r="T88" s="2378"/>
      <c r="U88" s="2378"/>
      <c r="V88" s="2378"/>
      <c r="W88" s="2383"/>
      <c r="X88" s="2383"/>
      <c r="Y88" s="2383"/>
      <c r="Z88" s="2383" t="s">
        <v>194</v>
      </c>
      <c r="AA88" s="2383" t="s">
        <v>194</v>
      </c>
      <c r="AB88" s="2383" t="s">
        <v>194</v>
      </c>
      <c r="AC88" s="2383" t="s">
        <v>194</v>
      </c>
      <c r="AD88" s="2383" t="s">
        <v>194</v>
      </c>
      <c r="AE88" s="2383" t="s">
        <v>194</v>
      </c>
      <c r="AF88" s="2383"/>
      <c r="AG88" s="2383"/>
      <c r="AH88" s="2383"/>
      <c r="AI88" s="2383"/>
      <c r="AJ88" s="2383"/>
      <c r="AK88" s="2383"/>
      <c r="AL88" s="2383"/>
      <c r="AM88" s="2383"/>
      <c r="AN88" s="2383"/>
      <c r="AO88" s="2383"/>
      <c r="AP88" s="2383"/>
      <c r="AQ88" s="2383"/>
      <c r="AR88" s="2383"/>
      <c r="AS88" s="2383"/>
      <c r="AT88" s="2383"/>
      <c r="AU88" s="2383"/>
      <c r="AV88" s="2383"/>
      <c r="AW88" s="2383"/>
      <c r="AX88" s="2383"/>
      <c r="AY88" s="2383"/>
      <c r="AZ88" s="2383"/>
      <c r="BA88" s="2383"/>
      <c r="BB88" s="2383"/>
      <c r="BC88" s="2383"/>
      <c r="BD88" s="2383"/>
      <c r="BE88" s="2383"/>
      <c r="BF88" s="2383"/>
      <c r="BG88" s="2383"/>
      <c r="BH88" s="2383"/>
      <c r="BI88" s="2383"/>
      <c r="BJ88" s="2383"/>
      <c r="BK88" s="2383"/>
      <c r="BL88" s="2383"/>
      <c r="BM88" s="2383"/>
      <c r="BN88" s="2383"/>
      <c r="BO88" s="2383"/>
      <c r="BP88" s="2383"/>
      <c r="BQ88" s="2383"/>
      <c r="BR88" s="2383"/>
      <c r="BS88" s="2383"/>
      <c r="BT88" s="2383"/>
      <c r="BU88" s="2383"/>
      <c r="BV88" s="2383"/>
      <c r="BW88" s="2383"/>
      <c r="BX88" s="2378"/>
      <c r="BY88" s="2378"/>
      <c r="BZ88" s="2378"/>
      <c r="CA88" s="2378"/>
      <c r="CB88" s="2378"/>
      <c r="CC88" s="2378"/>
      <c r="CD88" s="2378"/>
      <c r="CE88" s="2378"/>
      <c r="CF88" s="2378"/>
      <c r="CG88" s="2377"/>
      <c r="CH88" s="2377"/>
      <c r="CI88" s="2378"/>
      <c r="CJ88" s="2377"/>
      <c r="CK88" s="2377"/>
      <c r="CL88" s="2221"/>
      <c r="CM88" s="2220"/>
    </row>
    <row r="89" spans="3:91" s="2246" customFormat="1" ht="15" customHeight="1">
      <c r="C89" s="2889"/>
      <c r="D89" s="2386"/>
      <c r="E89" s="2386"/>
      <c r="F89" s="2386"/>
      <c r="G89" s="2386"/>
      <c r="H89" s="2386"/>
      <c r="I89" s="2386"/>
      <c r="J89" s="2386"/>
      <c r="K89" s="2385"/>
      <c r="L89" s="2384"/>
      <c r="M89" s="2379"/>
      <c r="N89" s="2378"/>
      <c r="O89" s="2378"/>
      <c r="P89" s="2378"/>
      <c r="Q89" s="2378"/>
      <c r="R89" s="2378"/>
      <c r="S89" s="2378"/>
      <c r="T89" s="2378"/>
      <c r="U89" s="2378"/>
      <c r="V89" s="2378"/>
      <c r="W89" s="2383"/>
      <c r="X89" s="2383"/>
      <c r="Y89" s="2383"/>
      <c r="Z89" s="2383" t="s">
        <v>609</v>
      </c>
      <c r="AA89" s="2383" t="s">
        <v>609</v>
      </c>
      <c r="AB89" s="2383" t="s">
        <v>610</v>
      </c>
      <c r="AC89" s="2383" t="s">
        <v>610</v>
      </c>
      <c r="AD89" s="2383" t="s">
        <v>611</v>
      </c>
      <c r="AE89" s="2383" t="s">
        <v>611</v>
      </c>
      <c r="AF89" s="2383"/>
      <c r="AG89" s="2383"/>
      <c r="AH89" s="2383"/>
      <c r="AI89" s="2383"/>
      <c r="AJ89" s="2383"/>
      <c r="AK89" s="2383"/>
      <c r="AL89" s="2383"/>
      <c r="AM89" s="2383"/>
      <c r="AN89" s="2383"/>
      <c r="AO89" s="2383"/>
      <c r="AP89" s="2383"/>
      <c r="AQ89" s="2383"/>
      <c r="AR89" s="2383"/>
      <c r="AS89" s="2383"/>
      <c r="AT89" s="2383"/>
      <c r="AU89" s="2383"/>
      <c r="AV89" s="2383"/>
      <c r="AW89" s="2383"/>
      <c r="AX89" s="2383"/>
      <c r="AY89" s="2383"/>
      <c r="AZ89" s="2383"/>
      <c r="BA89" s="2383"/>
      <c r="BB89" s="2383"/>
      <c r="BC89" s="2383"/>
      <c r="BD89" s="2383"/>
      <c r="BE89" s="2383"/>
      <c r="BF89" s="2383"/>
      <c r="BG89" s="2383"/>
      <c r="BH89" s="2383"/>
      <c r="BI89" s="2383"/>
      <c r="BJ89" s="2383"/>
      <c r="BK89" s="2383"/>
      <c r="BL89" s="2383"/>
      <c r="BM89" s="2383"/>
      <c r="BN89" s="2383"/>
      <c r="BO89" s="2383"/>
      <c r="BP89" s="2383"/>
      <c r="BQ89" s="2383"/>
      <c r="BR89" s="2383"/>
      <c r="BS89" s="2383"/>
      <c r="BT89" s="2383"/>
      <c r="BU89" s="2383"/>
      <c r="BV89" s="2383"/>
      <c r="BW89" s="2383"/>
      <c r="BX89" s="2378"/>
      <c r="BY89" s="2378"/>
      <c r="BZ89" s="2378"/>
      <c r="CA89" s="2378"/>
      <c r="CB89" s="2378"/>
      <c r="CC89" s="2378"/>
      <c r="CD89" s="2378"/>
      <c r="CE89" s="2378"/>
      <c r="CF89" s="2378"/>
      <c r="CG89" s="2377"/>
      <c r="CH89" s="2377"/>
      <c r="CI89" s="2378"/>
      <c r="CJ89" s="2377"/>
      <c r="CK89" s="2377"/>
      <c r="CL89" s="2221"/>
      <c r="CM89" s="2220"/>
    </row>
    <row r="90" spans="3:91" s="2246" customFormat="1" ht="15" customHeight="1">
      <c r="C90" s="2896" t="s">
        <v>612</v>
      </c>
      <c r="D90" s="2428"/>
      <c r="E90" s="2428"/>
      <c r="F90" s="2428"/>
      <c r="G90" s="2428"/>
      <c r="H90" s="2428"/>
      <c r="I90" s="2428"/>
      <c r="J90" s="2428"/>
      <c r="K90" s="2427"/>
      <c r="L90" s="2426"/>
      <c r="M90" s="2425"/>
      <c r="N90" s="2424"/>
      <c r="O90" s="2424"/>
      <c r="P90" s="2424"/>
      <c r="Q90" s="2424"/>
      <c r="R90" s="2424"/>
      <c r="S90" s="2424"/>
      <c r="T90" s="2424" t="s">
        <v>215</v>
      </c>
      <c r="U90" s="2424" t="s">
        <v>215</v>
      </c>
      <c r="V90" s="2424" t="s">
        <v>203</v>
      </c>
      <c r="W90" s="2423" t="s">
        <v>613</v>
      </c>
      <c r="X90" s="2423"/>
      <c r="Y90" s="2423" t="s">
        <v>193</v>
      </c>
      <c r="Z90" s="2423"/>
      <c r="AA90" s="2423" t="s">
        <v>193</v>
      </c>
      <c r="AB90" s="2423" t="s">
        <v>193</v>
      </c>
      <c r="AC90" s="2423" t="s">
        <v>193</v>
      </c>
      <c r="AD90" s="2423" t="s">
        <v>193</v>
      </c>
      <c r="AE90" s="2423" t="s">
        <v>193</v>
      </c>
      <c r="AF90" s="2423" t="s">
        <v>193</v>
      </c>
      <c r="AG90" s="2423" t="s">
        <v>193</v>
      </c>
      <c r="AH90" s="2423" t="s">
        <v>193</v>
      </c>
      <c r="AI90" s="2423" t="s">
        <v>193</v>
      </c>
      <c r="AJ90" s="2423" t="s">
        <v>193</v>
      </c>
      <c r="AK90" s="2423"/>
      <c r="AL90" s="2423" t="s">
        <v>200</v>
      </c>
      <c r="AM90" s="2423" t="s">
        <v>200</v>
      </c>
      <c r="AN90" s="2423" t="s">
        <v>193</v>
      </c>
      <c r="AO90" s="2423" t="s">
        <v>193</v>
      </c>
      <c r="AP90" s="2423" t="s">
        <v>193</v>
      </c>
      <c r="AQ90" s="2429" t="s">
        <v>614</v>
      </c>
      <c r="AR90" s="2429" t="s">
        <v>193</v>
      </c>
      <c r="AS90" s="2429" t="s">
        <v>614</v>
      </c>
      <c r="AT90" s="2429"/>
      <c r="AU90" s="2891"/>
      <c r="AV90" s="2891"/>
      <c r="AW90" s="2891"/>
      <c r="AX90" s="2891"/>
      <c r="AY90" s="2422"/>
      <c r="AZ90" s="2422"/>
      <c r="BA90" s="2422"/>
      <c r="BB90" s="2422"/>
      <c r="BC90" s="2422"/>
      <c r="BD90" s="2422"/>
      <c r="BE90" s="2422"/>
      <c r="BF90" s="2422"/>
      <c r="BG90" s="2422"/>
      <c r="BH90" s="2422"/>
      <c r="BI90" s="2422"/>
      <c r="BJ90" s="2422"/>
      <c r="BK90" s="2422"/>
      <c r="BL90" s="2422"/>
      <c r="BM90" s="2422"/>
      <c r="BN90" s="2422"/>
      <c r="BO90" s="2422"/>
      <c r="BP90" s="2422"/>
      <c r="BQ90" s="2422"/>
      <c r="BR90" s="2422"/>
      <c r="BS90" s="2422"/>
      <c r="BT90" s="2422"/>
      <c r="BU90" s="2422"/>
      <c r="BV90" s="2422"/>
      <c r="BW90" s="2422"/>
      <c r="BX90" s="2422"/>
      <c r="BY90" s="2422"/>
      <c r="BZ90" s="2422"/>
      <c r="CA90" s="2422"/>
      <c r="CB90" s="2422"/>
      <c r="CC90" s="2422"/>
      <c r="CD90" s="2422"/>
      <c r="CE90" s="2422"/>
      <c r="CF90" s="2422"/>
      <c r="CG90" s="2421"/>
      <c r="CH90" s="2421"/>
      <c r="CI90" s="2422"/>
      <c r="CJ90" s="2421"/>
      <c r="CK90" s="2421"/>
      <c r="CL90" s="2221"/>
      <c r="CM90" s="2220"/>
    </row>
    <row r="91" spans="3:91" s="2246" customFormat="1" ht="15" customHeight="1">
      <c r="C91" s="2896"/>
      <c r="D91" s="2428"/>
      <c r="E91" s="2428"/>
      <c r="F91" s="2428"/>
      <c r="G91" s="2428"/>
      <c r="H91" s="2428"/>
      <c r="I91" s="2428"/>
      <c r="J91" s="2428"/>
      <c r="K91" s="2427"/>
      <c r="L91" s="2426"/>
      <c r="M91" s="2425"/>
      <c r="N91" s="2424"/>
      <c r="O91" s="2424"/>
      <c r="P91" s="2424"/>
      <c r="Q91" s="2424"/>
      <c r="R91" s="2424"/>
      <c r="S91" s="2424"/>
      <c r="T91" s="2424"/>
      <c r="U91" s="2424"/>
      <c r="V91" s="2424"/>
      <c r="W91" s="2423"/>
      <c r="X91" s="2423"/>
      <c r="Y91" s="2423"/>
      <c r="Z91" s="2423"/>
      <c r="AA91" s="2423" t="s">
        <v>211</v>
      </c>
      <c r="AB91" s="2423" t="s">
        <v>211</v>
      </c>
      <c r="AC91" s="2423" t="s">
        <v>211</v>
      </c>
      <c r="AD91" s="2423" t="s">
        <v>211</v>
      </c>
      <c r="AE91" s="2423" t="s">
        <v>211</v>
      </c>
      <c r="AF91" s="2423" t="s">
        <v>211</v>
      </c>
      <c r="AG91" s="2423" t="s">
        <v>211</v>
      </c>
      <c r="AH91" s="2423" t="s">
        <v>211</v>
      </c>
      <c r="AI91" s="2423"/>
      <c r="AJ91" s="2423"/>
      <c r="AK91" s="2423" t="s">
        <v>207</v>
      </c>
      <c r="AL91" s="2423" t="s">
        <v>207</v>
      </c>
      <c r="AM91" s="2423"/>
      <c r="AN91" s="2423"/>
      <c r="AO91" s="2423" t="s">
        <v>615</v>
      </c>
      <c r="AP91" s="2423" t="s">
        <v>616</v>
      </c>
      <c r="AQ91" s="2423" t="s">
        <v>249</v>
      </c>
      <c r="AR91" s="2423" t="s">
        <v>249</v>
      </c>
      <c r="AS91" s="2423"/>
      <c r="AT91" s="2423"/>
      <c r="AU91" s="2891"/>
      <c r="AV91" s="2891"/>
      <c r="AW91" s="2891"/>
      <c r="AX91" s="2891"/>
      <c r="AY91" s="2422"/>
      <c r="AZ91" s="2422"/>
      <c r="BA91" s="2422"/>
      <c r="BB91" s="2422"/>
      <c r="BC91" s="2422"/>
      <c r="BD91" s="2422"/>
      <c r="BE91" s="2422"/>
      <c r="BF91" s="2422"/>
      <c r="BG91" s="2422"/>
      <c r="BH91" s="2422"/>
      <c r="BI91" s="2422"/>
      <c r="BJ91" s="2422"/>
      <c r="BK91" s="2422"/>
      <c r="BL91" s="2422"/>
      <c r="BM91" s="2422"/>
      <c r="BN91" s="2422"/>
      <c r="BO91" s="2422"/>
      <c r="BP91" s="2422"/>
      <c r="BQ91" s="2422"/>
      <c r="BR91" s="2422"/>
      <c r="BS91" s="2422"/>
      <c r="BT91" s="2422"/>
      <c r="BU91" s="2422"/>
      <c r="BV91" s="2422"/>
      <c r="BW91" s="2422"/>
      <c r="BX91" s="2422"/>
      <c r="BY91" s="2422"/>
      <c r="BZ91" s="2422"/>
      <c r="CA91" s="2422"/>
      <c r="CB91" s="2422"/>
      <c r="CC91" s="2422"/>
      <c r="CD91" s="2422"/>
      <c r="CE91" s="2422"/>
      <c r="CF91" s="2422"/>
      <c r="CG91" s="2421"/>
      <c r="CH91" s="2421"/>
      <c r="CI91" s="2422"/>
      <c r="CJ91" s="2421"/>
      <c r="CK91" s="2421"/>
      <c r="CL91" s="2221"/>
      <c r="CM91" s="2220"/>
    </row>
    <row r="92" spans="3:91" s="2246" customFormat="1" ht="15" customHeight="1">
      <c r="C92" s="2896"/>
      <c r="D92" s="2428"/>
      <c r="E92" s="2428"/>
      <c r="F92" s="2428"/>
      <c r="G92" s="2428"/>
      <c r="H92" s="2428"/>
      <c r="I92" s="2428"/>
      <c r="J92" s="2428"/>
      <c r="K92" s="2427"/>
      <c r="L92" s="2426"/>
      <c r="M92" s="2425"/>
      <c r="N92" s="2424"/>
      <c r="O92" s="2424"/>
      <c r="P92" s="2424"/>
      <c r="Q92" s="2424"/>
      <c r="R92" s="2424"/>
      <c r="S92" s="2424"/>
      <c r="T92" s="2424"/>
      <c r="U92" s="2424"/>
      <c r="V92" s="2424"/>
      <c r="W92" s="2423"/>
      <c r="X92" s="2423"/>
      <c r="Y92" s="2423"/>
      <c r="Z92" s="2423"/>
      <c r="AA92" s="2423" t="s">
        <v>617</v>
      </c>
      <c r="AB92" s="2423" t="s">
        <v>617</v>
      </c>
      <c r="AC92" s="2423" t="s">
        <v>617</v>
      </c>
      <c r="AD92" s="2423" t="s">
        <v>617</v>
      </c>
      <c r="AE92" s="2423" t="s">
        <v>617</v>
      </c>
      <c r="AF92" s="2423" t="s">
        <v>617</v>
      </c>
      <c r="AG92" s="2423" t="s">
        <v>617</v>
      </c>
      <c r="AH92" s="2423" t="s">
        <v>618</v>
      </c>
      <c r="AI92" s="2423"/>
      <c r="AJ92" s="2423"/>
      <c r="AK92" s="2423" t="s">
        <v>619</v>
      </c>
      <c r="AL92" s="2423" t="s">
        <v>619</v>
      </c>
      <c r="AM92" s="2423" t="s">
        <v>620</v>
      </c>
      <c r="AN92" s="2423" t="s">
        <v>620</v>
      </c>
      <c r="AO92" s="2423"/>
      <c r="AP92" s="2423"/>
      <c r="AQ92" s="2423"/>
      <c r="AR92" s="2423"/>
      <c r="AS92" s="2423"/>
      <c r="AT92" s="2423"/>
      <c r="AU92" s="2891"/>
      <c r="AV92" s="2891"/>
      <c r="AW92" s="2891"/>
      <c r="AX92" s="2891"/>
      <c r="AY92" s="2422"/>
      <c r="AZ92" s="2422"/>
      <c r="BA92" s="2422"/>
      <c r="BB92" s="2422"/>
      <c r="BC92" s="2422"/>
      <c r="BD92" s="2422"/>
      <c r="BE92" s="2422"/>
      <c r="BF92" s="2422"/>
      <c r="BG92" s="2422"/>
      <c r="BH92" s="2422"/>
      <c r="BI92" s="2422"/>
      <c r="BJ92" s="2422"/>
      <c r="BK92" s="2422"/>
      <c r="BL92" s="2422"/>
      <c r="BM92" s="2422"/>
      <c r="BN92" s="2422"/>
      <c r="BO92" s="2422"/>
      <c r="BP92" s="2422"/>
      <c r="BQ92" s="2422"/>
      <c r="BR92" s="2422"/>
      <c r="BS92" s="2422"/>
      <c r="BT92" s="2422"/>
      <c r="BU92" s="2422"/>
      <c r="BV92" s="2422"/>
      <c r="BW92" s="2422"/>
      <c r="BX92" s="2422"/>
      <c r="BY92" s="2422"/>
      <c r="BZ92" s="2422"/>
      <c r="CA92" s="2422"/>
      <c r="CB92" s="2422"/>
      <c r="CC92" s="2422"/>
      <c r="CD92" s="2422"/>
      <c r="CE92" s="2422"/>
      <c r="CF92" s="2422"/>
      <c r="CG92" s="2421"/>
      <c r="CH92" s="2421"/>
      <c r="CI92" s="2422"/>
      <c r="CJ92" s="2421"/>
      <c r="CK92" s="2421"/>
      <c r="CL92" s="2221"/>
      <c r="CM92" s="2220"/>
    </row>
    <row r="93" spans="3:91" s="2246" customFormat="1" ht="15" customHeight="1">
      <c r="C93" s="2892" t="s">
        <v>621</v>
      </c>
      <c r="D93" s="2420"/>
      <c r="E93" s="2420"/>
      <c r="F93" s="2420"/>
      <c r="G93" s="2420"/>
      <c r="H93" s="2420"/>
      <c r="I93" s="2420"/>
      <c r="J93" s="2420"/>
      <c r="K93" s="2419"/>
      <c r="L93" s="2418"/>
      <c r="M93" s="2417"/>
      <c r="N93" s="2415"/>
      <c r="O93" s="2415"/>
      <c r="P93" s="2415"/>
      <c r="Q93" s="2415"/>
      <c r="R93" s="2415"/>
      <c r="S93" s="2415"/>
      <c r="T93" s="2415"/>
      <c r="U93" s="2415"/>
      <c r="V93" s="2415"/>
      <c r="W93" s="2416"/>
      <c r="X93" s="2416"/>
      <c r="Y93" s="2416"/>
      <c r="Z93" s="2416"/>
      <c r="AA93" s="2416" t="s">
        <v>622</v>
      </c>
      <c r="AB93" s="2416" t="s">
        <v>623</v>
      </c>
      <c r="AC93" s="2416" t="s">
        <v>623</v>
      </c>
      <c r="AD93" s="2416" t="s">
        <v>623</v>
      </c>
      <c r="AE93" s="2416"/>
      <c r="AF93" s="2416"/>
      <c r="AG93" s="2416"/>
      <c r="AH93" s="2416"/>
      <c r="AI93" s="2416"/>
      <c r="AJ93" s="2416"/>
      <c r="AK93" s="2416"/>
      <c r="AL93" s="2416"/>
      <c r="AM93" s="2416"/>
      <c r="AN93" s="2416"/>
      <c r="AO93" s="2416"/>
      <c r="AP93" s="2416"/>
      <c r="AQ93" s="2416"/>
      <c r="AR93" s="2416"/>
      <c r="AS93" s="2416"/>
      <c r="AT93" s="2416"/>
      <c r="AU93" s="2416"/>
      <c r="AV93" s="2416"/>
      <c r="AW93" s="2416"/>
      <c r="AX93" s="2416"/>
      <c r="AY93" s="2416"/>
      <c r="AZ93" s="2416"/>
      <c r="BA93" s="2416"/>
      <c r="BB93" s="2416"/>
      <c r="BC93" s="2416"/>
      <c r="BD93" s="2416"/>
      <c r="BE93" s="2416"/>
      <c r="BF93" s="2416"/>
      <c r="BG93" s="2416"/>
      <c r="BH93" s="2416"/>
      <c r="BI93" s="2416"/>
      <c r="BJ93" s="2416"/>
      <c r="BK93" s="2416"/>
      <c r="BL93" s="2416"/>
      <c r="BM93" s="2416"/>
      <c r="BN93" s="2416"/>
      <c r="BO93" s="2416"/>
      <c r="BP93" s="2416"/>
      <c r="BQ93" s="2416"/>
      <c r="BR93" s="2416"/>
      <c r="BS93" s="2416"/>
      <c r="BT93" s="2416"/>
      <c r="BU93" s="2416"/>
      <c r="BV93" s="2416"/>
      <c r="BW93" s="2416"/>
      <c r="BX93" s="2415"/>
      <c r="BY93" s="2415"/>
      <c r="BZ93" s="2415"/>
      <c r="CA93" s="2415"/>
      <c r="CB93" s="2415"/>
      <c r="CC93" s="2415"/>
      <c r="CD93" s="2415"/>
      <c r="CE93" s="2415"/>
      <c r="CF93" s="2415"/>
      <c r="CG93" s="2414"/>
      <c r="CH93" s="2414"/>
      <c r="CI93" s="2415"/>
      <c r="CJ93" s="2414"/>
      <c r="CK93" s="2414"/>
      <c r="CL93" s="2221"/>
      <c r="CM93" s="2220"/>
    </row>
    <row r="94" spans="3:91" s="2246" customFormat="1" ht="30.75" customHeight="1">
      <c r="C94" s="2892"/>
      <c r="D94" s="2420"/>
      <c r="E94" s="2420"/>
      <c r="F94" s="2420"/>
      <c r="G94" s="2420"/>
      <c r="H94" s="2420"/>
      <c r="I94" s="2420"/>
      <c r="J94" s="2420"/>
      <c r="K94" s="2419"/>
      <c r="L94" s="2418"/>
      <c r="M94" s="2417"/>
      <c r="N94" s="2415"/>
      <c r="O94" s="2415"/>
      <c r="P94" s="2415"/>
      <c r="Q94" s="2415"/>
      <c r="R94" s="2415"/>
      <c r="S94" s="2415"/>
      <c r="T94" s="2415"/>
      <c r="U94" s="2415"/>
      <c r="V94" s="2415"/>
      <c r="W94" s="2416"/>
      <c r="X94" s="2416"/>
      <c r="Y94" s="2416"/>
      <c r="Z94" s="2416"/>
      <c r="AA94" s="2416"/>
      <c r="AB94" s="2416"/>
      <c r="AC94" s="2416"/>
      <c r="AD94" s="2416"/>
      <c r="AE94" s="2416"/>
      <c r="AF94" s="2416"/>
      <c r="AG94" s="2416"/>
      <c r="AH94" s="2416"/>
      <c r="AI94" s="2416"/>
      <c r="AJ94" s="2416"/>
      <c r="AK94" s="2416"/>
      <c r="AL94" s="2416"/>
      <c r="AM94" s="2416"/>
      <c r="AN94" s="2416"/>
      <c r="AO94" s="2416"/>
      <c r="AP94" s="2416"/>
      <c r="AQ94" s="2416"/>
      <c r="AR94" s="2416"/>
      <c r="AS94" s="2416"/>
      <c r="AT94" s="2416"/>
      <c r="AU94" s="2416"/>
      <c r="AV94" s="2416"/>
      <c r="AW94" s="2416"/>
      <c r="AX94" s="2416"/>
      <c r="AY94" s="2416"/>
      <c r="AZ94" s="2416"/>
      <c r="BA94" s="2416"/>
      <c r="BB94" s="2416"/>
      <c r="BC94" s="2416"/>
      <c r="BD94" s="2416"/>
      <c r="BE94" s="2416"/>
      <c r="BF94" s="2416"/>
      <c r="BG94" s="2416"/>
      <c r="BH94" s="2416"/>
      <c r="BI94" s="2416"/>
      <c r="BJ94" s="2416"/>
      <c r="BK94" s="2416"/>
      <c r="BL94" s="2416"/>
      <c r="BM94" s="2416"/>
      <c r="BN94" s="2416"/>
      <c r="BO94" s="2416"/>
      <c r="BP94" s="2416"/>
      <c r="BQ94" s="2416"/>
      <c r="BR94" s="2416"/>
      <c r="BS94" s="2416"/>
      <c r="BT94" s="2416"/>
      <c r="BU94" s="2416"/>
      <c r="BV94" s="2416"/>
      <c r="BW94" s="2416"/>
      <c r="BX94" s="2415"/>
      <c r="BY94" s="2415"/>
      <c r="BZ94" s="2415"/>
      <c r="CA94" s="2415"/>
      <c r="CB94" s="2415"/>
      <c r="CC94" s="2415" t="s">
        <v>624</v>
      </c>
      <c r="CD94" s="2415"/>
      <c r="CE94" s="2415"/>
      <c r="CF94" s="2415"/>
      <c r="CG94" s="2414"/>
      <c r="CH94" s="2414"/>
      <c r="CI94" s="2415"/>
      <c r="CJ94" s="2414"/>
      <c r="CK94" s="2414"/>
      <c r="CL94" s="2221"/>
      <c r="CM94" s="2220"/>
    </row>
    <row r="95" spans="3:91" s="2246" customFormat="1" ht="15" customHeight="1">
      <c r="C95" s="2892"/>
      <c r="D95" s="2420"/>
      <c r="E95" s="2420"/>
      <c r="F95" s="2420"/>
      <c r="G95" s="2420"/>
      <c r="H95" s="2420"/>
      <c r="I95" s="2420"/>
      <c r="J95" s="2420"/>
      <c r="K95" s="2419"/>
      <c r="L95" s="2418"/>
      <c r="M95" s="2417"/>
      <c r="N95" s="2415"/>
      <c r="O95" s="2415"/>
      <c r="P95" s="2415"/>
      <c r="Q95" s="2415"/>
      <c r="R95" s="2415"/>
      <c r="S95" s="2415"/>
      <c r="T95" s="2415"/>
      <c r="U95" s="2415"/>
      <c r="V95" s="2415"/>
      <c r="W95" s="2416"/>
      <c r="X95" s="2416"/>
      <c r="Y95" s="2416"/>
      <c r="Z95" s="2416"/>
      <c r="AA95" s="2416" t="s">
        <v>625</v>
      </c>
      <c r="AB95" s="2416" t="s">
        <v>626</v>
      </c>
      <c r="AC95" s="2416" t="s">
        <v>626</v>
      </c>
      <c r="AD95" s="2416" t="s">
        <v>627</v>
      </c>
      <c r="AE95" s="2416"/>
      <c r="AF95" s="2416"/>
      <c r="AG95" s="2416"/>
      <c r="AH95" s="2416"/>
      <c r="AI95" s="2416"/>
      <c r="AJ95" s="2416"/>
      <c r="AK95" s="2416"/>
      <c r="AL95" s="2416"/>
      <c r="AM95" s="2416"/>
      <c r="AN95" s="2416"/>
      <c r="AO95" s="2416"/>
      <c r="AP95" s="2416"/>
      <c r="AQ95" s="2416"/>
      <c r="AR95" s="2416"/>
      <c r="AS95" s="2416"/>
      <c r="AT95" s="2416"/>
      <c r="AU95" s="2416"/>
      <c r="AV95" s="2416"/>
      <c r="AW95" s="2416"/>
      <c r="AX95" s="2416"/>
      <c r="AY95" s="2416"/>
      <c r="AZ95" s="2416"/>
      <c r="BA95" s="2416"/>
      <c r="BB95" s="2416"/>
      <c r="BC95" s="2416"/>
      <c r="BD95" s="2416"/>
      <c r="BE95" s="2416"/>
      <c r="BF95" s="2416"/>
      <c r="BG95" s="2416"/>
      <c r="BH95" s="2416"/>
      <c r="BI95" s="2416"/>
      <c r="BJ95" s="2416"/>
      <c r="BK95" s="2416"/>
      <c r="BL95" s="2416"/>
      <c r="BM95" s="2416"/>
      <c r="BN95" s="2416"/>
      <c r="BO95" s="2416"/>
      <c r="BP95" s="2416"/>
      <c r="BQ95" s="2416"/>
      <c r="BR95" s="2416"/>
      <c r="BS95" s="2416"/>
      <c r="BT95" s="2416"/>
      <c r="BU95" s="2416"/>
      <c r="BV95" s="2416"/>
      <c r="BW95" s="2416"/>
      <c r="BX95" s="2415"/>
      <c r="BY95" s="2415"/>
      <c r="BZ95" s="2415"/>
      <c r="CA95" s="2415"/>
      <c r="CB95" s="2415"/>
      <c r="CC95" s="2415"/>
      <c r="CD95" s="2415"/>
      <c r="CE95" s="2415"/>
      <c r="CF95" s="2415"/>
      <c r="CG95" s="2414"/>
      <c r="CH95" s="2414"/>
      <c r="CI95" s="2415"/>
      <c r="CJ95" s="2414"/>
      <c r="CK95" s="2414"/>
      <c r="CL95" s="2221"/>
      <c r="CM95" s="2220"/>
    </row>
    <row r="96" spans="3:91" s="2246" customFormat="1" ht="15" customHeight="1">
      <c r="C96" s="2893" t="s">
        <v>628</v>
      </c>
      <c r="D96" s="2298"/>
      <c r="E96" s="2298"/>
      <c r="F96" s="2298"/>
      <c r="G96" s="2298"/>
      <c r="H96" s="2298"/>
      <c r="I96" s="2298"/>
      <c r="J96" s="2298"/>
      <c r="K96" s="2297"/>
      <c r="L96" s="2296"/>
      <c r="M96" s="2295"/>
      <c r="N96" s="2292"/>
      <c r="O96" s="2292"/>
      <c r="P96" s="2292"/>
      <c r="Q96" s="2292"/>
      <c r="R96" s="2292"/>
      <c r="S96" s="2292"/>
      <c r="T96" s="2292"/>
      <c r="U96" s="2292"/>
      <c r="V96" s="2292"/>
      <c r="W96" s="2293"/>
      <c r="X96" s="2293"/>
      <c r="Y96" s="2293"/>
      <c r="Z96" s="2293"/>
      <c r="AA96" s="2294" t="s">
        <v>629</v>
      </c>
      <c r="AB96" s="2295" t="s">
        <v>210</v>
      </c>
      <c r="AC96" s="2295" t="s">
        <v>210</v>
      </c>
      <c r="AD96" s="2295" t="s">
        <v>210</v>
      </c>
      <c r="AE96" s="2295" t="s">
        <v>210</v>
      </c>
      <c r="AF96" s="2295" t="s">
        <v>210</v>
      </c>
      <c r="AG96" s="2295" t="s">
        <v>210</v>
      </c>
      <c r="AH96" s="2295" t="s">
        <v>210</v>
      </c>
      <c r="AI96" s="2295" t="s">
        <v>210</v>
      </c>
      <c r="AJ96" s="2295" t="s">
        <v>210</v>
      </c>
      <c r="AK96" s="2413" t="s">
        <v>210</v>
      </c>
      <c r="AL96" s="2295"/>
      <c r="AM96" s="2295"/>
      <c r="AN96" s="2295"/>
      <c r="AO96" s="2295"/>
      <c r="AP96" s="2295"/>
      <c r="AQ96" s="2295"/>
      <c r="AR96" s="2295"/>
      <c r="AS96" s="2295"/>
      <c r="AT96" s="2295"/>
      <c r="AU96" s="2295"/>
      <c r="AV96" s="2295"/>
      <c r="AW96" s="2295"/>
      <c r="AX96" s="2295"/>
      <c r="AY96" s="2295"/>
      <c r="AZ96" s="2295"/>
      <c r="BA96" s="2295"/>
      <c r="BB96" s="2295"/>
      <c r="BC96" s="2295"/>
      <c r="BD96" s="2295"/>
      <c r="BE96" s="2295"/>
      <c r="BF96" s="2295"/>
      <c r="BG96" s="2295"/>
      <c r="BH96" s="2295"/>
      <c r="BI96" s="2295"/>
      <c r="BJ96" s="2295"/>
      <c r="BK96" s="2295"/>
      <c r="BL96" s="2295"/>
      <c r="BM96" s="2295"/>
      <c r="BN96" s="2295"/>
      <c r="BO96" s="2295"/>
      <c r="BP96" s="2295"/>
      <c r="BQ96" s="2295"/>
      <c r="BR96" s="2295"/>
      <c r="BS96" s="2295"/>
      <c r="BT96" s="2295"/>
      <c r="BU96" s="2295"/>
      <c r="BV96" s="2295"/>
      <c r="BW96" s="2295"/>
      <c r="BX96" s="2292"/>
      <c r="BY96" s="2292"/>
      <c r="BZ96" s="2292"/>
      <c r="CA96" s="2292"/>
      <c r="CB96" s="2292"/>
      <c r="CC96" s="2292" t="s">
        <v>630</v>
      </c>
      <c r="CD96" s="2292"/>
      <c r="CE96" s="2292"/>
      <c r="CF96" s="2292"/>
      <c r="CG96" s="2412"/>
      <c r="CH96" s="2412"/>
      <c r="CI96" s="2292"/>
      <c r="CJ96" s="2412"/>
      <c r="CK96" s="2412"/>
      <c r="CL96" s="2221"/>
      <c r="CM96" s="2220"/>
    </row>
    <row r="97" spans="2:91" s="2246" customFormat="1" ht="15" customHeight="1">
      <c r="C97" s="2893"/>
      <c r="D97" s="2298"/>
      <c r="E97" s="2298"/>
      <c r="F97" s="2298"/>
      <c r="G97" s="2298"/>
      <c r="H97" s="2298"/>
      <c r="I97" s="2298"/>
      <c r="J97" s="2298"/>
      <c r="K97" s="2297"/>
      <c r="L97" s="2296"/>
      <c r="M97" s="2295"/>
      <c r="N97" s="2292"/>
      <c r="O97" s="2292"/>
      <c r="P97" s="2292"/>
      <c r="Q97" s="2292"/>
      <c r="R97" s="2292"/>
      <c r="S97" s="2292"/>
      <c r="T97" s="2292"/>
      <c r="U97" s="2292"/>
      <c r="V97" s="2292"/>
      <c r="W97" s="2293"/>
      <c r="X97" s="2293"/>
      <c r="Y97" s="2293"/>
      <c r="Z97" s="2293"/>
      <c r="AA97" s="2294"/>
      <c r="AB97" s="2295"/>
      <c r="AC97" s="2295"/>
      <c r="AD97" s="2295"/>
      <c r="AE97" s="2295" t="s">
        <v>631</v>
      </c>
      <c r="AF97" s="2295" t="s">
        <v>631</v>
      </c>
      <c r="AG97" s="2295" t="s">
        <v>631</v>
      </c>
      <c r="AH97" s="2295" t="s">
        <v>631</v>
      </c>
      <c r="AI97" s="2295" t="s">
        <v>631</v>
      </c>
      <c r="AJ97" s="2295" t="s">
        <v>631</v>
      </c>
      <c r="AK97" s="2413" t="s">
        <v>631</v>
      </c>
      <c r="AL97" s="2295"/>
      <c r="AM97" s="2295"/>
      <c r="AN97" s="2295"/>
      <c r="AO97" s="2295"/>
      <c r="AP97" s="2295"/>
      <c r="AQ97" s="2295"/>
      <c r="AR97" s="2295"/>
      <c r="AS97" s="2295"/>
      <c r="AT97" s="2295"/>
      <c r="AU97" s="2295"/>
      <c r="AV97" s="2295"/>
      <c r="AW97" s="2295"/>
      <c r="AX97" s="2295"/>
      <c r="AY97" s="2295"/>
      <c r="AZ97" s="2295"/>
      <c r="BA97" s="2295"/>
      <c r="BB97" s="2295"/>
      <c r="BC97" s="2295"/>
      <c r="BD97" s="2295"/>
      <c r="BE97" s="2295"/>
      <c r="BF97" s="2295"/>
      <c r="BG97" s="2295"/>
      <c r="BH97" s="2295"/>
      <c r="BI97" s="2295"/>
      <c r="BJ97" s="2295"/>
      <c r="BK97" s="2295"/>
      <c r="BL97" s="2295"/>
      <c r="BM97" s="2295"/>
      <c r="BN97" s="2295"/>
      <c r="BO97" s="2295"/>
      <c r="BP97" s="2295"/>
      <c r="BQ97" s="2295"/>
      <c r="BR97" s="2295"/>
      <c r="BS97" s="2295"/>
      <c r="BT97" s="2295"/>
      <c r="BU97" s="2295"/>
      <c r="BV97" s="2295"/>
      <c r="BW97" s="2295"/>
      <c r="BX97" s="2292"/>
      <c r="BY97" s="2292"/>
      <c r="BZ97" s="2292"/>
      <c r="CA97" s="2292"/>
      <c r="CB97" s="2292"/>
      <c r="CC97" s="2292"/>
      <c r="CD97" s="2292"/>
      <c r="CE97" s="2292"/>
      <c r="CF97" s="2292"/>
      <c r="CG97" s="2412"/>
      <c r="CH97" s="2412"/>
      <c r="CI97" s="2292"/>
      <c r="CJ97" s="2412"/>
      <c r="CK97" s="2412"/>
      <c r="CL97" s="2221"/>
      <c r="CM97" s="2220"/>
    </row>
    <row r="98" spans="2:91" s="2246" customFormat="1" ht="15" customHeight="1">
      <c r="C98" s="2893"/>
      <c r="D98" s="2298"/>
      <c r="E98" s="2298"/>
      <c r="F98" s="2298"/>
      <c r="G98" s="2298"/>
      <c r="H98" s="2298"/>
      <c r="I98" s="2298"/>
      <c r="J98" s="2298"/>
      <c r="K98" s="2297"/>
      <c r="L98" s="2296"/>
      <c r="M98" s="2295"/>
      <c r="N98" s="2292"/>
      <c r="O98" s="2292"/>
      <c r="P98" s="2292"/>
      <c r="Q98" s="2292"/>
      <c r="R98" s="2292"/>
      <c r="S98" s="2292"/>
      <c r="T98" s="2292"/>
      <c r="U98" s="2292"/>
      <c r="V98" s="2292"/>
      <c r="W98" s="2293"/>
      <c r="X98" s="2293"/>
      <c r="Y98" s="2293"/>
      <c r="Z98" s="2293"/>
      <c r="AA98" s="2294"/>
      <c r="AB98" s="2295"/>
      <c r="AC98" s="2295"/>
      <c r="AD98" s="2295"/>
      <c r="AE98" s="2295"/>
      <c r="AF98" s="2295"/>
      <c r="AG98" s="2295"/>
      <c r="AH98" s="2295"/>
      <c r="AI98" s="2295"/>
      <c r="AJ98" s="2295"/>
      <c r="AK98" s="2295"/>
      <c r="AL98" s="2295"/>
      <c r="AM98" s="2295"/>
      <c r="AN98" s="2295"/>
      <c r="AO98" s="2295"/>
      <c r="AP98" s="2295"/>
      <c r="AQ98" s="2295"/>
      <c r="AR98" s="2295"/>
      <c r="AS98" s="2295"/>
      <c r="AT98" s="2295"/>
      <c r="AU98" s="2295"/>
      <c r="AV98" s="2295"/>
      <c r="AW98" s="2295"/>
      <c r="AX98" s="2295"/>
      <c r="AY98" s="2295"/>
      <c r="AZ98" s="2295"/>
      <c r="BA98" s="2295"/>
      <c r="BB98" s="2295"/>
      <c r="BC98" s="2295"/>
      <c r="BD98" s="2295"/>
      <c r="BE98" s="2295"/>
      <c r="BF98" s="2295"/>
      <c r="BG98" s="2295"/>
      <c r="BH98" s="2295"/>
      <c r="BI98" s="2295"/>
      <c r="BJ98" s="2295"/>
      <c r="BK98" s="2295"/>
      <c r="BL98" s="2295"/>
      <c r="BM98" s="2295"/>
      <c r="BN98" s="2295"/>
      <c r="BO98" s="2295"/>
      <c r="BP98" s="2295"/>
      <c r="BQ98" s="2295"/>
      <c r="BR98" s="2295"/>
      <c r="BS98" s="2295"/>
      <c r="BT98" s="2295"/>
      <c r="BU98" s="2295"/>
      <c r="BV98" s="2295"/>
      <c r="BW98" s="2295"/>
      <c r="BX98" s="2292"/>
      <c r="BY98" s="2292"/>
      <c r="BZ98" s="2292"/>
      <c r="CA98" s="2292"/>
      <c r="CB98" s="2292"/>
      <c r="CC98" s="2292"/>
      <c r="CD98" s="2292"/>
      <c r="CE98" s="2292"/>
      <c r="CF98" s="2292"/>
      <c r="CG98" s="2412"/>
      <c r="CH98" s="2412"/>
      <c r="CI98" s="2292"/>
      <c r="CJ98" s="2412"/>
      <c r="CK98" s="2412"/>
      <c r="CL98" s="2221"/>
      <c r="CM98" s="2220"/>
    </row>
    <row r="99" spans="2:91" s="2246" customFormat="1" ht="30.75" customHeight="1">
      <c r="C99" s="2411" t="s">
        <v>632</v>
      </c>
      <c r="D99" s="2410"/>
      <c r="E99" s="2410"/>
      <c r="F99" s="2410"/>
      <c r="G99" s="2410"/>
      <c r="H99" s="2410"/>
      <c r="I99" s="2410"/>
      <c r="J99" s="2410"/>
      <c r="K99" s="2409"/>
      <c r="L99" s="2408"/>
      <c r="M99" s="2407"/>
      <c r="N99" s="2406"/>
      <c r="O99" s="2406"/>
      <c r="P99" s="2406"/>
      <c r="Q99" s="2406"/>
      <c r="R99" s="2406"/>
      <c r="S99" s="2406"/>
      <c r="T99" s="2406"/>
      <c r="U99" s="2406"/>
      <c r="V99" s="2406"/>
      <c r="W99" s="2405"/>
      <c r="X99" s="2405"/>
      <c r="Y99" s="2405"/>
      <c r="Z99" s="2405"/>
      <c r="AA99" s="2404"/>
      <c r="AB99" s="2403" t="s">
        <v>633</v>
      </c>
      <c r="AC99" s="2403" t="s">
        <v>633</v>
      </c>
      <c r="AD99" s="2403" t="s">
        <v>634</v>
      </c>
      <c r="AE99" s="2403" t="s">
        <v>634</v>
      </c>
      <c r="AF99" s="2403" t="s">
        <v>634</v>
      </c>
      <c r="AG99" s="2403" t="s">
        <v>634</v>
      </c>
      <c r="AH99" s="2403" t="s">
        <v>634</v>
      </c>
      <c r="AI99" s="2403" t="s">
        <v>635</v>
      </c>
      <c r="AJ99" s="2403" t="s">
        <v>636</v>
      </c>
      <c r="AK99" s="2403"/>
      <c r="AL99" s="2403"/>
      <c r="AM99" s="2403"/>
      <c r="AN99" s="2403"/>
      <c r="AO99" s="2403"/>
      <c r="AP99" s="2403"/>
      <c r="AQ99" s="2403"/>
      <c r="AR99" s="2403"/>
      <c r="AS99" s="2403"/>
      <c r="AT99" s="2403"/>
      <c r="AU99" s="2403"/>
      <c r="AV99" s="2403"/>
      <c r="AW99" s="2403"/>
      <c r="AX99" s="2403"/>
      <c r="AY99" s="2403"/>
      <c r="AZ99" s="2403"/>
      <c r="BA99" s="2403"/>
      <c r="BB99" s="2403"/>
      <c r="BC99" s="2403"/>
      <c r="BD99" s="2403"/>
      <c r="BE99" s="2403"/>
      <c r="BF99" s="2403"/>
      <c r="BG99" s="2403"/>
      <c r="BH99" s="2403"/>
      <c r="BI99" s="2403"/>
      <c r="BJ99" s="2403"/>
      <c r="BK99" s="2403"/>
      <c r="BL99" s="2403"/>
      <c r="BM99" s="2403"/>
      <c r="BN99" s="2403"/>
      <c r="BO99" s="2403"/>
      <c r="BP99" s="2403"/>
      <c r="BQ99" s="2403"/>
      <c r="BR99" s="2403"/>
      <c r="BS99" s="2403"/>
      <c r="BT99" s="2403"/>
      <c r="BU99" s="2403"/>
      <c r="BV99" s="2403"/>
      <c r="BW99" s="2403"/>
      <c r="BX99" s="2402"/>
      <c r="BY99" s="2402"/>
      <c r="BZ99" s="2402"/>
      <c r="CA99" s="2402"/>
      <c r="CB99" s="2402"/>
      <c r="CC99" s="2402"/>
      <c r="CD99" s="2402"/>
      <c r="CE99" s="2402"/>
      <c r="CF99" s="2402"/>
      <c r="CG99" s="2401"/>
      <c r="CH99" s="2401"/>
      <c r="CI99" s="2402"/>
      <c r="CJ99" s="2401"/>
      <c r="CK99" s="2401"/>
      <c r="CL99" s="2221"/>
      <c r="CM99" s="2220"/>
    </row>
    <row r="100" spans="2:91" s="2246" customFormat="1" ht="15" customHeight="1">
      <c r="C100" s="2278"/>
      <c r="D100" s="2250"/>
      <c r="E100" s="2250"/>
      <c r="F100" s="2250"/>
      <c r="G100" s="2250"/>
      <c r="H100" s="2250"/>
      <c r="I100" s="2250"/>
      <c r="J100" s="2250"/>
      <c r="K100" s="2277"/>
      <c r="L100" s="2249"/>
      <c r="M100" s="2276"/>
      <c r="N100" s="2253"/>
      <c r="O100" s="2253"/>
      <c r="P100" s="2253"/>
      <c r="Q100" s="2253"/>
      <c r="R100" s="2253"/>
      <c r="S100" s="2253"/>
      <c r="T100" s="2253"/>
      <c r="U100" s="2253"/>
      <c r="V100" s="2253"/>
      <c r="W100" s="2252"/>
      <c r="X100" s="2252"/>
      <c r="Y100" s="2252"/>
      <c r="Z100" s="2252" t="s">
        <v>614</v>
      </c>
      <c r="AA100" s="2252" t="s">
        <v>215</v>
      </c>
      <c r="AB100" s="2252"/>
      <c r="AC100" s="2252"/>
      <c r="AD100" s="2252"/>
      <c r="AE100" s="2252"/>
      <c r="AF100" s="2252"/>
      <c r="AG100" s="2252"/>
      <c r="AH100" s="2252"/>
      <c r="AI100" s="2252"/>
      <c r="AJ100" s="2252"/>
      <c r="AK100" s="2252"/>
      <c r="AL100" s="2252"/>
      <c r="AM100" s="2252"/>
      <c r="AN100" s="2252"/>
      <c r="AO100" s="2252"/>
      <c r="AP100" s="2252"/>
      <c r="AQ100" s="2252"/>
      <c r="AR100" s="2252"/>
      <c r="AS100" s="2252"/>
      <c r="AT100" s="2252"/>
      <c r="AU100" s="2252"/>
      <c r="AV100" s="2252"/>
      <c r="AW100" s="2252"/>
      <c r="AX100" s="2252"/>
      <c r="AY100" s="2252"/>
      <c r="AZ100" s="2252"/>
      <c r="BA100" s="2252"/>
      <c r="BB100" s="2252"/>
      <c r="BC100" s="2252"/>
      <c r="BD100" s="2252"/>
      <c r="BE100" s="2252"/>
      <c r="BF100" s="2252"/>
      <c r="BG100" s="2252"/>
      <c r="BH100" s="2252"/>
      <c r="BI100" s="2252"/>
      <c r="BJ100" s="2252"/>
      <c r="BK100" s="2252"/>
      <c r="BL100" s="2252"/>
      <c r="BM100" s="2252"/>
      <c r="BN100" s="2252"/>
      <c r="BO100" s="2252"/>
      <c r="BP100" s="2252"/>
      <c r="BQ100" s="2252"/>
      <c r="BR100" s="2252"/>
      <c r="BS100" s="2252"/>
      <c r="BT100" s="2252"/>
      <c r="BU100" s="2252"/>
      <c r="BV100" s="2252"/>
      <c r="BW100" s="2252"/>
      <c r="BX100" s="2253"/>
      <c r="BY100" s="2253"/>
      <c r="BZ100" s="2253"/>
      <c r="CA100" s="2253"/>
      <c r="CB100" s="2253"/>
      <c r="CC100" s="2253"/>
      <c r="CD100" s="2253"/>
      <c r="CE100" s="2253"/>
      <c r="CF100" s="2253"/>
      <c r="CG100" s="2274"/>
      <c r="CH100" s="2274"/>
      <c r="CI100" s="2253"/>
      <c r="CJ100" s="2274"/>
      <c r="CK100" s="2274"/>
      <c r="CL100" s="2221"/>
      <c r="CM100" s="2220"/>
    </row>
    <row r="101" spans="2:91" s="2246" customFormat="1" ht="15" customHeight="1">
      <c r="C101" s="2889" t="s">
        <v>637</v>
      </c>
      <c r="D101" s="2386"/>
      <c r="E101" s="2386"/>
      <c r="F101" s="2386"/>
      <c r="G101" s="2386"/>
      <c r="H101" s="2386"/>
      <c r="I101" s="2386"/>
      <c r="J101" s="2386"/>
      <c r="K101" s="2385"/>
      <c r="L101" s="2384"/>
      <c r="M101" s="2379"/>
      <c r="N101" s="2378"/>
      <c r="O101" s="2378"/>
      <c r="P101" s="2378"/>
      <c r="Q101" s="2378"/>
      <c r="R101" s="2378"/>
      <c r="S101" s="2378"/>
      <c r="T101" s="2378"/>
      <c r="U101" s="2378"/>
      <c r="V101" s="2378"/>
      <c r="W101" s="2383"/>
      <c r="X101" s="2383"/>
      <c r="Y101" s="2383"/>
      <c r="Z101" s="2383"/>
      <c r="AA101" s="2382" t="s">
        <v>629</v>
      </c>
      <c r="AB101" s="2379" t="s">
        <v>210</v>
      </c>
      <c r="AC101" s="2379" t="s">
        <v>210</v>
      </c>
      <c r="AD101" s="2379" t="s">
        <v>210</v>
      </c>
      <c r="AE101" s="2379" t="s">
        <v>210</v>
      </c>
      <c r="AF101" s="2379"/>
      <c r="AG101" s="2400" t="s">
        <v>638</v>
      </c>
      <c r="AH101" s="2400" t="s">
        <v>638</v>
      </c>
      <c r="AI101" s="2400" t="s">
        <v>638</v>
      </c>
      <c r="AJ101" s="2400" t="s">
        <v>638</v>
      </c>
      <c r="AK101" s="2400" t="s">
        <v>638</v>
      </c>
      <c r="AL101" s="2400" t="s">
        <v>639</v>
      </c>
      <c r="AM101" s="2400" t="s">
        <v>639</v>
      </c>
      <c r="AN101" s="2400" t="s">
        <v>215</v>
      </c>
      <c r="AO101" s="2400" t="s">
        <v>215</v>
      </c>
      <c r="AP101" s="2400" t="s">
        <v>215</v>
      </c>
      <c r="AQ101" s="2400" t="s">
        <v>215</v>
      </c>
      <c r="AR101" s="2400" t="s">
        <v>215</v>
      </c>
      <c r="AS101" s="2400" t="s">
        <v>215</v>
      </c>
      <c r="AT101" s="2399" t="s">
        <v>215</v>
      </c>
      <c r="AU101" s="2890"/>
      <c r="AV101" s="2890"/>
      <c r="AW101" s="2890"/>
      <c r="AX101" s="2890"/>
      <c r="AY101" s="2395"/>
      <c r="AZ101" s="2395"/>
      <c r="BA101" s="2395"/>
      <c r="BB101" s="2395"/>
      <c r="BC101" s="2395"/>
      <c r="BD101" s="2395"/>
      <c r="BE101" s="2395"/>
      <c r="BF101" s="2395"/>
      <c r="BG101" s="2395"/>
      <c r="BH101" s="2395"/>
      <c r="BI101" s="2395"/>
      <c r="BJ101" s="2395"/>
      <c r="BK101" s="2395"/>
      <c r="BL101" s="2395"/>
      <c r="BM101" s="2395"/>
      <c r="BN101" s="2395"/>
      <c r="BO101" s="2395"/>
      <c r="BP101" s="2395"/>
      <c r="BQ101" s="2395"/>
      <c r="BR101" s="2395"/>
      <c r="BS101" s="2395"/>
      <c r="BT101" s="2395"/>
      <c r="BU101" s="2395"/>
      <c r="BV101" s="2395"/>
      <c r="BW101" s="2395"/>
      <c r="BX101" s="2395"/>
      <c r="BY101" s="2395"/>
      <c r="BZ101" s="2395"/>
      <c r="CA101" s="2395"/>
      <c r="CB101" s="2395"/>
      <c r="CC101" s="2395"/>
      <c r="CD101" s="2395"/>
      <c r="CE101" s="2395"/>
      <c r="CF101" s="2395"/>
      <c r="CG101" s="2394"/>
      <c r="CH101" s="2394"/>
      <c r="CI101" s="2395"/>
      <c r="CJ101" s="2394"/>
      <c r="CK101" s="2394"/>
      <c r="CL101" s="2221"/>
      <c r="CM101" s="2220"/>
    </row>
    <row r="102" spans="2:91" s="2246" customFormat="1" ht="15" customHeight="1">
      <c r="B102" s="2398"/>
      <c r="C102" s="2889"/>
      <c r="D102" s="2386"/>
      <c r="E102" s="2386"/>
      <c r="F102" s="2386"/>
      <c r="G102" s="2386"/>
      <c r="H102" s="2386"/>
      <c r="I102" s="2386"/>
      <c r="J102" s="2386"/>
      <c r="K102" s="2385"/>
      <c r="L102" s="2384"/>
      <c r="M102" s="2379"/>
      <c r="N102" s="2378"/>
      <c r="O102" s="2378"/>
      <c r="P102" s="2378"/>
      <c r="Q102" s="2378"/>
      <c r="R102" s="2378"/>
      <c r="S102" s="2378"/>
      <c r="T102" s="2378"/>
      <c r="U102" s="2378"/>
      <c r="V102" s="2378"/>
      <c r="W102" s="2383"/>
      <c r="X102" s="2383"/>
      <c r="Y102" s="2383"/>
      <c r="Z102" s="2383"/>
      <c r="AA102" s="2382"/>
      <c r="AB102" s="2379"/>
      <c r="AC102" s="2379"/>
      <c r="AD102" s="2379"/>
      <c r="AE102" s="2379" t="s">
        <v>631</v>
      </c>
      <c r="AF102" s="2379"/>
      <c r="AG102" s="2379" t="s">
        <v>194</v>
      </c>
      <c r="AH102" s="2379" t="s">
        <v>194</v>
      </c>
      <c r="AI102" s="2379" t="s">
        <v>194</v>
      </c>
      <c r="AJ102" s="2379" t="s">
        <v>194</v>
      </c>
      <c r="AK102" s="2379" t="s">
        <v>194</v>
      </c>
      <c r="AL102" s="2379" t="s">
        <v>239</v>
      </c>
      <c r="AM102" s="2379" t="s">
        <v>239</v>
      </c>
      <c r="AN102" s="2379" t="s">
        <v>239</v>
      </c>
      <c r="AO102" s="2379" t="s">
        <v>239</v>
      </c>
      <c r="AP102" s="2379" t="s">
        <v>239</v>
      </c>
      <c r="AQ102" s="2379" t="s">
        <v>239</v>
      </c>
      <c r="AR102" s="2379" t="s">
        <v>640</v>
      </c>
      <c r="AS102" s="2379"/>
      <c r="AT102" s="2379"/>
      <c r="AU102" s="2890"/>
      <c r="AV102" s="2890"/>
      <c r="AW102" s="2890"/>
      <c r="AX102" s="2890"/>
      <c r="AY102" s="2395"/>
      <c r="AZ102" s="2395"/>
      <c r="BA102" s="2395"/>
      <c r="BB102" s="2395"/>
      <c r="BC102" s="2395"/>
      <c r="BD102" s="2395"/>
      <c r="BE102" s="2395"/>
      <c r="BF102" s="2395"/>
      <c r="BG102" s="2395"/>
      <c r="BH102" s="2395"/>
      <c r="BI102" s="2395"/>
      <c r="BJ102" s="2395"/>
      <c r="BK102" s="2395"/>
      <c r="BL102" s="2395"/>
      <c r="BM102" s="2395"/>
      <c r="BN102" s="2395"/>
      <c r="BO102" s="2395"/>
      <c r="BP102" s="2395"/>
      <c r="BQ102" s="2395"/>
      <c r="BR102" s="2395"/>
      <c r="BS102" s="2395"/>
      <c r="BT102" s="2395"/>
      <c r="BU102" s="2395"/>
      <c r="BV102" s="2395"/>
      <c r="BW102" s="2395"/>
      <c r="BX102" s="2395"/>
      <c r="BY102" s="2395"/>
      <c r="BZ102" s="2395"/>
      <c r="CA102" s="2395"/>
      <c r="CB102" s="2395"/>
      <c r="CC102" s="2395"/>
      <c r="CD102" s="2395"/>
      <c r="CE102" s="2395"/>
      <c r="CF102" s="2395"/>
      <c r="CG102" s="2394"/>
      <c r="CH102" s="2394"/>
      <c r="CI102" s="2395"/>
      <c r="CJ102" s="2394"/>
      <c r="CK102" s="2394"/>
      <c r="CL102" s="2221"/>
      <c r="CM102" s="2220"/>
    </row>
    <row r="103" spans="2:91" s="2246" customFormat="1" ht="15" customHeight="1">
      <c r="C103" s="2889"/>
      <c r="D103" s="2386"/>
      <c r="E103" s="2386"/>
      <c r="F103" s="2386"/>
      <c r="G103" s="2386"/>
      <c r="H103" s="2386"/>
      <c r="I103" s="2386"/>
      <c r="J103" s="2386"/>
      <c r="K103" s="2385"/>
      <c r="L103" s="2384"/>
      <c r="M103" s="2379"/>
      <c r="N103" s="2378"/>
      <c r="O103" s="2378"/>
      <c r="P103" s="2378"/>
      <c r="Q103" s="2378"/>
      <c r="R103" s="2378"/>
      <c r="S103" s="2378"/>
      <c r="T103" s="2378"/>
      <c r="U103" s="2378"/>
      <c r="V103" s="2378"/>
      <c r="W103" s="2383"/>
      <c r="X103" s="2383"/>
      <c r="Y103" s="2383"/>
      <c r="Z103" s="2383"/>
      <c r="AA103" s="2382"/>
      <c r="AB103" s="2379"/>
      <c r="AC103" s="2379"/>
      <c r="AD103" s="2379"/>
      <c r="AE103" s="2379"/>
      <c r="AF103" s="2379"/>
      <c r="AG103" s="2379" t="s">
        <v>641</v>
      </c>
      <c r="AH103" s="2379" t="s">
        <v>642</v>
      </c>
      <c r="AI103" s="2379" t="s">
        <v>642</v>
      </c>
      <c r="AJ103" s="2379" t="s">
        <v>642</v>
      </c>
      <c r="AK103" s="2379" t="s">
        <v>643</v>
      </c>
      <c r="AL103" s="2379" t="s">
        <v>644</v>
      </c>
      <c r="AM103" s="2379" t="s">
        <v>645</v>
      </c>
      <c r="AN103" s="2379" t="s">
        <v>646</v>
      </c>
      <c r="AO103" s="2379" t="s">
        <v>647</v>
      </c>
      <c r="AP103" s="2397" t="s">
        <v>648</v>
      </c>
      <c r="AQ103" s="2396" t="s">
        <v>649</v>
      </c>
      <c r="AR103" s="2396" t="s">
        <v>249</v>
      </c>
      <c r="AS103" s="2396" t="s">
        <v>650</v>
      </c>
      <c r="AT103" s="2396" t="s">
        <v>651</v>
      </c>
      <c r="AU103" s="2890"/>
      <c r="AV103" s="2890"/>
      <c r="AW103" s="2890"/>
      <c r="AX103" s="2890"/>
      <c r="AY103" s="2395"/>
      <c r="AZ103" s="2395"/>
      <c r="BA103" s="2395"/>
      <c r="BB103" s="2395"/>
      <c r="BC103" s="2395"/>
      <c r="BD103" s="2395"/>
      <c r="BE103" s="2395"/>
      <c r="BF103" s="2395"/>
      <c r="BG103" s="2395"/>
      <c r="BH103" s="2395"/>
      <c r="BI103" s="2395"/>
      <c r="BJ103" s="2395"/>
      <c r="BK103" s="2395"/>
      <c r="BL103" s="2395"/>
      <c r="BM103" s="2395"/>
      <c r="BN103" s="2395"/>
      <c r="BO103" s="2395"/>
      <c r="BP103" s="2395"/>
      <c r="BQ103" s="2395"/>
      <c r="BR103" s="2395"/>
      <c r="BS103" s="2395"/>
      <c r="BT103" s="2395"/>
      <c r="BU103" s="2395"/>
      <c r="BV103" s="2395"/>
      <c r="BW103" s="2395"/>
      <c r="BX103" s="2395"/>
      <c r="BY103" s="2395"/>
      <c r="BZ103" s="2395"/>
      <c r="CA103" s="2395"/>
      <c r="CB103" s="2395"/>
      <c r="CC103" s="2395" t="s">
        <v>652</v>
      </c>
      <c r="CD103" s="2395"/>
      <c r="CE103" s="2395"/>
      <c r="CF103" s="2395"/>
      <c r="CG103" s="2394"/>
      <c r="CH103" s="2394"/>
      <c r="CI103" s="2395"/>
      <c r="CJ103" s="2394"/>
      <c r="CK103" s="2394"/>
      <c r="CL103" s="2221"/>
      <c r="CM103" s="2220"/>
    </row>
    <row r="104" spans="2:91" s="2246" customFormat="1" ht="15" customHeight="1">
      <c r="C104" s="2887" t="s">
        <v>653</v>
      </c>
      <c r="D104" s="2333"/>
      <c r="E104" s="2333"/>
      <c r="F104" s="2333"/>
      <c r="G104" s="2333"/>
      <c r="H104" s="2333"/>
      <c r="I104" s="2333"/>
      <c r="J104" s="2333"/>
      <c r="K104" s="2341"/>
      <c r="L104" s="2340"/>
      <c r="M104" s="2336"/>
      <c r="N104" s="2335"/>
      <c r="O104" s="2335"/>
      <c r="P104" s="2335"/>
      <c r="Q104" s="2335"/>
      <c r="R104" s="2335"/>
      <c r="S104" s="2335"/>
      <c r="T104" s="2335"/>
      <c r="U104" s="2335"/>
      <c r="V104" s="2335"/>
      <c r="W104" s="2339"/>
      <c r="X104" s="2339"/>
      <c r="Y104" s="2339"/>
      <c r="Z104" s="2339"/>
      <c r="AA104" s="2338"/>
      <c r="AB104" s="2336"/>
      <c r="AC104" s="2336"/>
      <c r="AD104" s="2336"/>
      <c r="AE104" s="2336"/>
      <c r="AF104" s="2336"/>
      <c r="AG104" s="2336"/>
      <c r="AH104" s="2336" t="s">
        <v>307</v>
      </c>
      <c r="AI104" s="2336" t="s">
        <v>307</v>
      </c>
      <c r="AJ104" s="2336" t="s">
        <v>307</v>
      </c>
      <c r="AK104" s="2336" t="s">
        <v>307</v>
      </c>
      <c r="AL104" s="2336" t="s">
        <v>307</v>
      </c>
      <c r="AM104" s="2336" t="s">
        <v>307</v>
      </c>
      <c r="AN104" s="2336"/>
      <c r="AO104" s="2336" t="s">
        <v>307</v>
      </c>
      <c r="AP104" s="2336" t="s">
        <v>307</v>
      </c>
      <c r="AQ104" s="2336" t="s">
        <v>307</v>
      </c>
      <c r="AR104" s="2336" t="s">
        <v>307</v>
      </c>
      <c r="AS104" s="2336" t="s">
        <v>307</v>
      </c>
      <c r="AT104" s="2336"/>
      <c r="AU104" s="2336"/>
      <c r="AV104" s="2336"/>
      <c r="AW104" s="2336"/>
      <c r="AX104" s="2336"/>
      <c r="AY104" s="2336"/>
      <c r="AZ104" s="2336"/>
      <c r="BA104" s="2336"/>
      <c r="BB104" s="2336"/>
      <c r="BC104" s="2336"/>
      <c r="BD104" s="2336"/>
      <c r="BE104" s="2336"/>
      <c r="BF104" s="2336"/>
      <c r="BG104" s="2336"/>
      <c r="BH104" s="2336"/>
      <c r="BI104" s="2336"/>
      <c r="BJ104" s="2336"/>
      <c r="BK104" s="2336"/>
      <c r="BL104" s="2336"/>
      <c r="BM104" s="2336"/>
      <c r="BN104" s="2336"/>
      <c r="BO104" s="2336"/>
      <c r="BP104" s="2336"/>
      <c r="BQ104" s="2336"/>
      <c r="BR104" s="2336"/>
      <c r="BS104" s="2336"/>
      <c r="BT104" s="2336"/>
      <c r="BU104" s="2336"/>
      <c r="BV104" s="2336"/>
      <c r="BW104" s="2336"/>
      <c r="BX104" s="2335"/>
      <c r="BY104" s="2335"/>
      <c r="BZ104" s="2335"/>
      <c r="CA104" s="2335"/>
      <c r="CB104" s="2335"/>
      <c r="CC104" s="2335" t="s">
        <v>654</v>
      </c>
      <c r="CD104" s="2335"/>
      <c r="CE104" s="2335"/>
      <c r="CF104" s="2335"/>
      <c r="CG104" s="2391"/>
      <c r="CH104" s="2391"/>
      <c r="CI104" s="2335"/>
      <c r="CJ104" s="2391"/>
      <c r="CK104" s="2391"/>
      <c r="CL104" s="2221"/>
      <c r="CM104" s="2220"/>
    </row>
    <row r="105" spans="2:91" s="2246" customFormat="1" ht="15" customHeight="1">
      <c r="C105" s="2887"/>
      <c r="D105" s="2333"/>
      <c r="E105" s="2333"/>
      <c r="F105" s="2333"/>
      <c r="G105" s="2333"/>
      <c r="H105" s="2333"/>
      <c r="I105" s="2333"/>
      <c r="J105" s="2333"/>
      <c r="K105" s="2341"/>
      <c r="L105" s="2340"/>
      <c r="M105" s="2336"/>
      <c r="N105" s="2335"/>
      <c r="O105" s="2335"/>
      <c r="P105" s="2335"/>
      <c r="Q105" s="2335"/>
      <c r="R105" s="2335"/>
      <c r="S105" s="2335"/>
      <c r="T105" s="2335"/>
      <c r="U105" s="2335"/>
      <c r="V105" s="2335"/>
      <c r="W105" s="2339"/>
      <c r="X105" s="2339"/>
      <c r="Y105" s="2339"/>
      <c r="Z105" s="2339"/>
      <c r="AA105" s="2338"/>
      <c r="AB105" s="2336"/>
      <c r="AC105" s="2336"/>
      <c r="AD105" s="2336"/>
      <c r="AE105" s="2336"/>
      <c r="AF105" s="2336"/>
      <c r="AG105" s="2336"/>
      <c r="AH105" s="2336" t="s">
        <v>204</v>
      </c>
      <c r="AI105" s="2336" t="s">
        <v>204</v>
      </c>
      <c r="AJ105" s="2336" t="s">
        <v>204</v>
      </c>
      <c r="AK105" s="2336" t="s">
        <v>655</v>
      </c>
      <c r="AL105" s="2336" t="s">
        <v>655</v>
      </c>
      <c r="AM105" s="2336" t="s">
        <v>204</v>
      </c>
      <c r="AN105" s="2336" t="s">
        <v>204</v>
      </c>
      <c r="AO105" s="2336" t="s">
        <v>204</v>
      </c>
      <c r="AP105" s="2336" t="s">
        <v>204</v>
      </c>
      <c r="AQ105" s="2336" t="s">
        <v>204</v>
      </c>
      <c r="AR105" s="2336" t="s">
        <v>204</v>
      </c>
      <c r="AS105" s="2336" t="s">
        <v>204</v>
      </c>
      <c r="AT105" s="2336" t="s">
        <v>204</v>
      </c>
      <c r="AU105" s="2336"/>
      <c r="AV105" s="2336"/>
      <c r="AW105" s="2336"/>
      <c r="AX105" s="2336"/>
      <c r="AY105" s="2336"/>
      <c r="AZ105" s="2336"/>
      <c r="BA105" s="2336"/>
      <c r="BB105" s="2336"/>
      <c r="BC105" s="2336"/>
      <c r="BD105" s="2336"/>
      <c r="BE105" s="2336"/>
      <c r="BF105" s="2336"/>
      <c r="BG105" s="2336"/>
      <c r="BH105" s="2336"/>
      <c r="BI105" s="2336"/>
      <c r="BJ105" s="2336"/>
      <c r="BK105" s="2336"/>
      <c r="BL105" s="2336"/>
      <c r="BM105" s="2336"/>
      <c r="BN105" s="2336"/>
      <c r="BO105" s="2336"/>
      <c r="BP105" s="2336"/>
      <c r="BQ105" s="2336"/>
      <c r="BR105" s="2336"/>
      <c r="BS105" s="2336"/>
      <c r="BT105" s="2336"/>
      <c r="BU105" s="2336"/>
      <c r="BV105" s="2336"/>
      <c r="BW105" s="2336"/>
      <c r="BX105" s="2335"/>
      <c r="BY105" s="2335"/>
      <c r="BZ105" s="2335"/>
      <c r="CA105" s="2335"/>
      <c r="CB105" s="2335"/>
      <c r="CC105" s="2335"/>
      <c r="CD105" s="2335"/>
      <c r="CE105" s="2335"/>
      <c r="CF105" s="2335"/>
      <c r="CG105" s="2391"/>
      <c r="CH105" s="2391"/>
      <c r="CI105" s="2335"/>
      <c r="CJ105" s="2391"/>
      <c r="CK105" s="2391"/>
      <c r="CL105" s="2221"/>
      <c r="CM105" s="2220"/>
    </row>
    <row r="106" spans="2:91" s="2246" customFormat="1" ht="15" customHeight="1">
      <c r="C106" s="2887"/>
      <c r="D106" s="2333"/>
      <c r="E106" s="2333"/>
      <c r="F106" s="2333"/>
      <c r="G106" s="2333"/>
      <c r="H106" s="2333"/>
      <c r="I106" s="2333"/>
      <c r="J106" s="2333"/>
      <c r="K106" s="2341"/>
      <c r="L106" s="2340"/>
      <c r="M106" s="2336"/>
      <c r="N106" s="2335"/>
      <c r="O106" s="2335"/>
      <c r="P106" s="2335"/>
      <c r="Q106" s="2335"/>
      <c r="R106" s="2335"/>
      <c r="S106" s="2335"/>
      <c r="T106" s="2335"/>
      <c r="U106" s="2335"/>
      <c r="V106" s="2335"/>
      <c r="W106" s="2339"/>
      <c r="X106" s="2339"/>
      <c r="Y106" s="2339"/>
      <c r="Z106" s="2339"/>
      <c r="AA106" s="2338"/>
      <c r="AB106" s="2336"/>
      <c r="AC106" s="2336"/>
      <c r="AD106" s="2336"/>
      <c r="AE106" s="2336"/>
      <c r="AF106" s="2336"/>
      <c r="AG106" s="2336"/>
      <c r="AH106" s="2336" t="s">
        <v>656</v>
      </c>
      <c r="AI106" s="2336" t="s">
        <v>657</v>
      </c>
      <c r="AJ106" s="2336" t="s">
        <v>658</v>
      </c>
      <c r="AK106" s="2336" t="s">
        <v>658</v>
      </c>
      <c r="AL106" s="2393" t="s">
        <v>659</v>
      </c>
      <c r="AM106" s="2336" t="s">
        <v>660</v>
      </c>
      <c r="AN106" s="2392" t="s">
        <v>661</v>
      </c>
      <c r="AO106" s="2336" t="s">
        <v>662</v>
      </c>
      <c r="AP106" s="2336" t="s">
        <v>662</v>
      </c>
      <c r="AQ106" s="2336" t="s">
        <v>662</v>
      </c>
      <c r="AR106" s="2336" t="s">
        <v>662</v>
      </c>
      <c r="AS106" s="2336" t="s">
        <v>618</v>
      </c>
      <c r="AT106" s="2336" t="s">
        <v>660</v>
      </c>
      <c r="AU106" s="2336"/>
      <c r="AV106" s="2336"/>
      <c r="AW106" s="2336"/>
      <c r="AX106" s="2336"/>
      <c r="AY106" s="2336"/>
      <c r="AZ106" s="2336"/>
      <c r="BA106" s="2336"/>
      <c r="BB106" s="2336"/>
      <c r="BC106" s="2336"/>
      <c r="BD106" s="2336"/>
      <c r="BE106" s="2336"/>
      <c r="BF106" s="2336"/>
      <c r="BG106" s="2336"/>
      <c r="BH106" s="2336"/>
      <c r="BI106" s="2336"/>
      <c r="BJ106" s="2336"/>
      <c r="BK106" s="2336"/>
      <c r="BL106" s="2336"/>
      <c r="BM106" s="2336"/>
      <c r="BN106" s="2336"/>
      <c r="BO106" s="2336"/>
      <c r="BP106" s="2336"/>
      <c r="BQ106" s="2336"/>
      <c r="BR106" s="2336"/>
      <c r="BS106" s="2336"/>
      <c r="BT106" s="2336"/>
      <c r="BU106" s="2336"/>
      <c r="BV106" s="2336"/>
      <c r="BW106" s="2336"/>
      <c r="BX106" s="2335"/>
      <c r="BY106" s="2335"/>
      <c r="BZ106" s="2335"/>
      <c r="CA106" s="2335"/>
      <c r="CB106" s="2335"/>
      <c r="CC106" s="2335"/>
      <c r="CD106" s="2335"/>
      <c r="CE106" s="2335"/>
      <c r="CF106" s="2335"/>
      <c r="CG106" s="2391"/>
      <c r="CH106" s="2391"/>
      <c r="CI106" s="2335"/>
      <c r="CJ106" s="2391"/>
      <c r="CK106" s="2391"/>
      <c r="CL106" s="2221"/>
      <c r="CM106" s="2220"/>
    </row>
    <row r="107" spans="2:91" s="2246" customFormat="1" ht="30.75" customHeight="1">
      <c r="C107" s="2331" t="s">
        <v>663</v>
      </c>
      <c r="D107" s="2322"/>
      <c r="E107" s="2322"/>
      <c r="F107" s="2322"/>
      <c r="G107" s="2322"/>
      <c r="H107" s="2322"/>
      <c r="I107" s="2322"/>
      <c r="J107" s="2322"/>
      <c r="K107" s="2330"/>
      <c r="L107" s="2329"/>
      <c r="M107" s="2326"/>
      <c r="N107" s="2325"/>
      <c r="O107" s="2325"/>
      <c r="P107" s="2325"/>
      <c r="Q107" s="2325"/>
      <c r="R107" s="2325"/>
      <c r="S107" s="2325"/>
      <c r="T107" s="2325"/>
      <c r="U107" s="2325"/>
      <c r="V107" s="2325"/>
      <c r="W107" s="2328"/>
      <c r="X107" s="2328"/>
      <c r="Y107" s="2328"/>
      <c r="Z107" s="2328"/>
      <c r="AA107" s="2324"/>
      <c r="AB107" s="2326"/>
      <c r="AC107" s="2326"/>
      <c r="AD107" s="2326"/>
      <c r="AE107" s="2326"/>
      <c r="AF107" s="2326"/>
      <c r="AG107" s="2326"/>
      <c r="AH107" s="2326"/>
      <c r="AI107" s="2327" t="s">
        <v>664</v>
      </c>
      <c r="AJ107" s="2326" t="s">
        <v>665</v>
      </c>
      <c r="AK107" s="2327" t="s">
        <v>666</v>
      </c>
      <c r="AL107" s="2390" t="s">
        <v>667</v>
      </c>
      <c r="AM107" s="2327" t="s">
        <v>668</v>
      </c>
      <c r="AN107" s="2390" t="s">
        <v>669</v>
      </c>
      <c r="AO107" s="2327" t="s">
        <v>670</v>
      </c>
      <c r="AP107" s="2327" t="s">
        <v>671</v>
      </c>
      <c r="AQ107" s="2327" t="s">
        <v>671</v>
      </c>
      <c r="AR107" s="2327" t="s">
        <v>671</v>
      </c>
      <c r="AS107" s="2327" t="s">
        <v>672</v>
      </c>
      <c r="AT107" s="2327" t="s">
        <v>673</v>
      </c>
      <c r="AU107" s="2327" t="s">
        <v>674</v>
      </c>
      <c r="AV107" s="2327" t="s">
        <v>675</v>
      </c>
      <c r="AW107" s="2327" t="s">
        <v>676</v>
      </c>
      <c r="AX107" s="2327"/>
      <c r="AY107" s="2327"/>
      <c r="AZ107" s="2327"/>
      <c r="BA107" s="2327"/>
      <c r="BB107" s="2327"/>
      <c r="BC107" s="2327"/>
      <c r="BD107" s="2327"/>
      <c r="BE107" s="2327"/>
      <c r="BF107" s="2327"/>
      <c r="BG107" s="2327"/>
      <c r="BH107" s="2327"/>
      <c r="BI107" s="2327"/>
      <c r="BJ107" s="2327"/>
      <c r="BK107" s="2327"/>
      <c r="BL107" s="2327"/>
      <c r="BM107" s="2327"/>
      <c r="BN107" s="2327"/>
      <c r="BO107" s="2327"/>
      <c r="BP107" s="2327"/>
      <c r="BQ107" s="2327"/>
      <c r="BR107" s="2327"/>
      <c r="BS107" s="2327"/>
      <c r="BT107" s="2327"/>
      <c r="BU107" s="2327"/>
      <c r="BV107" s="2327"/>
      <c r="BW107" s="2327"/>
      <c r="BX107" s="2389"/>
      <c r="BY107" s="2389"/>
      <c r="BZ107" s="2389"/>
      <c r="CA107" s="2389"/>
      <c r="CB107" s="2389"/>
      <c r="CC107" s="2389" t="s">
        <v>677</v>
      </c>
      <c r="CD107" s="2389"/>
      <c r="CE107" s="2389"/>
      <c r="CF107" s="2389"/>
      <c r="CG107" s="2388"/>
      <c r="CH107" s="2388"/>
      <c r="CI107" s="2389"/>
      <c r="CJ107" s="2388"/>
      <c r="CK107" s="2388"/>
      <c r="CL107" s="2221"/>
      <c r="CM107" s="2220"/>
    </row>
    <row r="108" spans="2:91" s="2246" customFormat="1" ht="15" customHeight="1">
      <c r="C108" s="2387" t="s">
        <v>678</v>
      </c>
      <c r="D108" s="2386"/>
      <c r="E108" s="2386"/>
      <c r="F108" s="2386"/>
      <c r="G108" s="2386"/>
      <c r="H108" s="2386"/>
      <c r="I108" s="2386"/>
      <c r="J108" s="2386"/>
      <c r="K108" s="2385"/>
      <c r="L108" s="2384"/>
      <c r="M108" s="2379"/>
      <c r="N108" s="2378"/>
      <c r="O108" s="2378"/>
      <c r="P108" s="2378"/>
      <c r="Q108" s="2378"/>
      <c r="R108" s="2378"/>
      <c r="S108" s="2378"/>
      <c r="T108" s="2378"/>
      <c r="U108" s="2378"/>
      <c r="V108" s="2378"/>
      <c r="W108" s="2383"/>
      <c r="X108" s="2383"/>
      <c r="Y108" s="2383"/>
      <c r="Z108" s="2383"/>
      <c r="AA108" s="2382"/>
      <c r="AB108" s="2379"/>
      <c r="AC108" s="2379"/>
      <c r="AD108" s="2379"/>
      <c r="AE108" s="2379"/>
      <c r="AF108" s="2379"/>
      <c r="AG108" s="2379"/>
      <c r="AH108" s="2379"/>
      <c r="AI108" s="2381"/>
      <c r="AJ108" s="2379"/>
      <c r="AK108" s="2379"/>
      <c r="AL108" s="2381" t="s">
        <v>679</v>
      </c>
      <c r="AM108" s="2380" t="s">
        <v>680</v>
      </c>
      <c r="AN108" s="2380" t="s">
        <v>681</v>
      </c>
      <c r="AO108" s="2379"/>
      <c r="AP108" s="2379"/>
      <c r="AQ108" s="2379"/>
      <c r="AR108" s="2379"/>
      <c r="AS108" s="2379"/>
      <c r="AT108" s="2379"/>
      <c r="AU108" s="2379"/>
      <c r="AV108" s="2379"/>
      <c r="AW108" s="2379"/>
      <c r="AX108" s="2379"/>
      <c r="AY108" s="2379"/>
      <c r="AZ108" s="2379"/>
      <c r="BA108" s="2379"/>
      <c r="BB108" s="2379"/>
      <c r="BC108" s="2379"/>
      <c r="BD108" s="2379"/>
      <c r="BE108" s="2379"/>
      <c r="BF108" s="2379"/>
      <c r="BG108" s="2379"/>
      <c r="BH108" s="2379"/>
      <c r="BI108" s="2379"/>
      <c r="BJ108" s="2379"/>
      <c r="BK108" s="2379"/>
      <c r="BL108" s="2379"/>
      <c r="BM108" s="2379"/>
      <c r="BN108" s="2379"/>
      <c r="BO108" s="2379"/>
      <c r="BP108" s="2379"/>
      <c r="BQ108" s="2379"/>
      <c r="BR108" s="2379"/>
      <c r="BS108" s="2379"/>
      <c r="BT108" s="2379"/>
      <c r="BU108" s="2379"/>
      <c r="BV108" s="2379"/>
      <c r="BW108" s="2379"/>
      <c r="BX108" s="2378"/>
      <c r="BY108" s="2378"/>
      <c r="BZ108" s="2378"/>
      <c r="CA108" s="2378"/>
      <c r="CB108" s="2378"/>
      <c r="CC108" s="2378" t="s">
        <v>682</v>
      </c>
      <c r="CD108" s="2378"/>
      <c r="CE108" s="2378"/>
      <c r="CF108" s="2378"/>
      <c r="CG108" s="2377"/>
      <c r="CH108" s="2377"/>
      <c r="CI108" s="2378"/>
      <c r="CJ108" s="2377"/>
      <c r="CK108" s="2377"/>
      <c r="CL108" s="2221"/>
      <c r="CM108" s="2220"/>
    </row>
    <row r="109" spans="2:91" s="2246" customFormat="1" ht="46.5" customHeight="1">
      <c r="C109" s="2299" t="s">
        <v>683</v>
      </c>
      <c r="D109" s="2298"/>
      <c r="E109" s="2298"/>
      <c r="F109" s="2298"/>
      <c r="G109" s="2298"/>
      <c r="H109" s="2298"/>
      <c r="I109" s="2298"/>
      <c r="J109" s="2298"/>
      <c r="K109" s="2297"/>
      <c r="L109" s="2296"/>
      <c r="M109" s="2295"/>
      <c r="N109" s="2292"/>
      <c r="O109" s="2292"/>
      <c r="P109" s="2292"/>
      <c r="Q109" s="2292"/>
      <c r="R109" s="2292"/>
      <c r="S109" s="2292"/>
      <c r="T109" s="2292"/>
      <c r="U109" s="2292"/>
      <c r="V109" s="2292"/>
      <c r="W109" s="2293"/>
      <c r="X109" s="2293"/>
      <c r="Y109" s="2293"/>
      <c r="Z109" s="2293"/>
      <c r="AA109" s="2294"/>
      <c r="AB109" s="2295"/>
      <c r="AC109" s="2295"/>
      <c r="AD109" s="2295"/>
      <c r="AE109" s="2295"/>
      <c r="AF109" s="2295"/>
      <c r="AG109" s="2295"/>
      <c r="AH109" s="2295"/>
      <c r="AI109" s="2360"/>
      <c r="AJ109" s="2295"/>
      <c r="AK109" s="2360" t="s">
        <v>684</v>
      </c>
      <c r="AL109" s="2360" t="s">
        <v>685</v>
      </c>
      <c r="AM109" s="2360" t="s">
        <v>686</v>
      </c>
      <c r="AN109" s="2360" t="s">
        <v>686</v>
      </c>
      <c r="AO109" s="2360" t="s">
        <v>686</v>
      </c>
      <c r="AP109" s="2360" t="s">
        <v>687</v>
      </c>
      <c r="AQ109" s="2360" t="s">
        <v>687</v>
      </c>
      <c r="AR109" s="2360" t="s">
        <v>687</v>
      </c>
      <c r="AS109" s="2360" t="s">
        <v>688</v>
      </c>
      <c r="AT109" s="2360" t="s">
        <v>687</v>
      </c>
      <c r="AU109" s="2360" t="s">
        <v>689</v>
      </c>
      <c r="AV109" s="2360" t="s">
        <v>690</v>
      </c>
      <c r="AW109" s="2376" t="s">
        <v>691</v>
      </c>
      <c r="AX109" s="2360"/>
      <c r="AY109" s="2360"/>
      <c r="AZ109" s="2360"/>
      <c r="BA109" s="2360"/>
      <c r="BB109" s="2360"/>
      <c r="BC109" s="2360"/>
      <c r="BD109" s="2360"/>
      <c r="BE109" s="2360"/>
      <c r="BF109" s="2360"/>
      <c r="BG109" s="2360"/>
      <c r="BH109" s="2360"/>
      <c r="BI109" s="2360"/>
      <c r="BJ109" s="2360"/>
      <c r="BK109" s="2360"/>
      <c r="BL109" s="2360"/>
      <c r="BM109" s="2360"/>
      <c r="BN109" s="2360"/>
      <c r="BO109" s="2360"/>
      <c r="BP109" s="2360"/>
      <c r="BQ109" s="2360"/>
      <c r="BR109" s="2360"/>
      <c r="BS109" s="2360"/>
      <c r="BT109" s="2360"/>
      <c r="BU109" s="2360"/>
      <c r="BV109" s="2360"/>
      <c r="BW109" s="2360"/>
      <c r="BX109" s="2291"/>
      <c r="BY109" s="2291"/>
      <c r="BZ109" s="2291"/>
      <c r="CA109" s="2291"/>
      <c r="CB109" s="2291"/>
      <c r="CC109" s="2291" t="s">
        <v>692</v>
      </c>
      <c r="CD109" s="2291"/>
      <c r="CE109" s="2291"/>
      <c r="CF109" s="2291"/>
      <c r="CG109" s="2375"/>
      <c r="CH109" s="2375"/>
      <c r="CI109" s="2291"/>
      <c r="CJ109" s="2375"/>
      <c r="CK109" s="2375"/>
      <c r="CL109" s="2221"/>
      <c r="CM109" s="2220"/>
    </row>
    <row r="110" spans="2:91" s="2246" customFormat="1" ht="15" customHeight="1">
      <c r="C110" s="2373"/>
      <c r="D110" s="2372"/>
      <c r="E110" s="2372"/>
      <c r="F110" s="2372"/>
      <c r="G110" s="2372"/>
      <c r="H110" s="2372"/>
      <c r="I110" s="2372"/>
      <c r="J110" s="2372"/>
      <c r="K110" s="2371"/>
      <c r="L110" s="2370"/>
      <c r="M110" s="2365"/>
      <c r="N110" s="2369"/>
      <c r="O110" s="2369"/>
      <c r="P110" s="2369"/>
      <c r="Q110" s="2369"/>
      <c r="R110" s="2369"/>
      <c r="S110" s="2369"/>
      <c r="T110" s="2369"/>
      <c r="U110" s="2369"/>
      <c r="V110" s="2369"/>
      <c r="W110" s="2368"/>
      <c r="X110" s="2368"/>
      <c r="Y110" s="2368"/>
      <c r="Z110" s="2368"/>
      <c r="AA110" s="2367"/>
      <c r="AB110" s="2365"/>
      <c r="AC110" s="2365"/>
      <c r="AD110" s="2365"/>
      <c r="AE110" s="2365"/>
      <c r="AF110" s="2365"/>
      <c r="AG110" s="2365"/>
      <c r="AH110" s="2365"/>
      <c r="AI110" s="2366"/>
      <c r="AJ110" s="2365"/>
      <c r="AK110" s="2365"/>
      <c r="AL110" s="2365"/>
      <c r="AM110" s="2365"/>
      <c r="AN110" s="2365" t="s">
        <v>693</v>
      </c>
      <c r="AO110" s="2365" t="s">
        <v>693</v>
      </c>
      <c r="AP110" s="2365" t="s">
        <v>694</v>
      </c>
      <c r="AQ110" s="2365" t="s">
        <v>694</v>
      </c>
      <c r="AR110" s="2365" t="s">
        <v>694</v>
      </c>
      <c r="AS110" s="2365" t="s">
        <v>623</v>
      </c>
      <c r="AT110" s="2365" t="s">
        <v>623</v>
      </c>
      <c r="AU110" s="2365" t="s">
        <v>694</v>
      </c>
      <c r="AV110" s="2366" t="s">
        <v>695</v>
      </c>
      <c r="AW110" s="2365"/>
      <c r="AX110" s="2365"/>
      <c r="AY110" s="2365"/>
      <c r="AZ110" s="2365"/>
      <c r="BA110" s="2365"/>
      <c r="BB110" s="2365"/>
      <c r="BC110" s="2365"/>
      <c r="BD110" s="2365"/>
      <c r="BE110" s="2365"/>
      <c r="BF110" s="2365"/>
      <c r="BG110" s="2365"/>
      <c r="BH110" s="2365"/>
      <c r="BI110" s="2365"/>
      <c r="BJ110" s="2365"/>
      <c r="BK110" s="2365"/>
      <c r="BL110" s="2365"/>
      <c r="BM110" s="2365"/>
      <c r="BN110" s="2365"/>
      <c r="BO110" s="2365"/>
      <c r="BP110" s="2365"/>
      <c r="BQ110" s="2365"/>
      <c r="BR110" s="2365"/>
      <c r="BS110" s="2365"/>
      <c r="BT110" s="2365"/>
      <c r="BU110" s="2365"/>
      <c r="BV110" s="2365"/>
      <c r="BW110" s="2365"/>
      <c r="BX110" s="2369"/>
      <c r="BY110" s="2369"/>
      <c r="BZ110" s="2369"/>
      <c r="CA110" s="2369"/>
      <c r="CB110" s="2369"/>
      <c r="CC110" s="2369"/>
      <c r="CD110" s="2369"/>
      <c r="CE110" s="2369"/>
      <c r="CF110" s="2369" t="s">
        <v>696</v>
      </c>
      <c r="CG110" s="2374"/>
      <c r="CH110" s="2374"/>
      <c r="CI110" s="2369"/>
      <c r="CJ110" s="2374"/>
      <c r="CK110" s="2374"/>
      <c r="CL110" s="2221"/>
      <c r="CM110" s="2220"/>
    </row>
    <row r="111" spans="2:91" s="2246" customFormat="1" ht="15" customHeight="1">
      <c r="C111" s="2373" t="s">
        <v>697</v>
      </c>
      <c r="D111" s="2372"/>
      <c r="E111" s="2372"/>
      <c r="F111" s="2372"/>
      <c r="G111" s="2372"/>
      <c r="H111" s="2372"/>
      <c r="I111" s="2372"/>
      <c r="J111" s="2372"/>
      <c r="K111" s="2371"/>
      <c r="L111" s="2370"/>
      <c r="M111" s="2365"/>
      <c r="N111" s="2369"/>
      <c r="O111" s="2369"/>
      <c r="P111" s="2369"/>
      <c r="Q111" s="2369"/>
      <c r="R111" s="2369"/>
      <c r="S111" s="2369"/>
      <c r="T111" s="2369"/>
      <c r="U111" s="2369"/>
      <c r="V111" s="2369"/>
      <c r="W111" s="2368"/>
      <c r="X111" s="2368"/>
      <c r="Y111" s="2368"/>
      <c r="Z111" s="2368"/>
      <c r="AA111" s="2367"/>
      <c r="AB111" s="2365"/>
      <c r="AC111" s="2365"/>
      <c r="AD111" s="2365"/>
      <c r="AE111" s="2365"/>
      <c r="AF111" s="2365"/>
      <c r="AG111" s="2365"/>
      <c r="AH111" s="2365"/>
      <c r="AI111" s="2366"/>
      <c r="AJ111" s="2365"/>
      <c r="AK111" s="2365"/>
      <c r="AL111" s="2365"/>
      <c r="AM111" s="2365"/>
      <c r="AN111" s="2365" t="s">
        <v>207</v>
      </c>
      <c r="AO111" s="2365" t="s">
        <v>207</v>
      </c>
      <c r="AP111" s="2365" t="s">
        <v>207</v>
      </c>
      <c r="AQ111" s="2365" t="s">
        <v>698</v>
      </c>
      <c r="AR111" s="2365" t="s">
        <v>698</v>
      </c>
      <c r="AS111" s="2365" t="s">
        <v>698</v>
      </c>
      <c r="AT111" s="2365" t="s">
        <v>698</v>
      </c>
      <c r="AU111" s="2365" t="s">
        <v>207</v>
      </c>
      <c r="AV111" s="2365"/>
      <c r="AW111" s="2365"/>
      <c r="AX111" s="2365"/>
      <c r="AY111" s="2365"/>
      <c r="AZ111" s="2365"/>
      <c r="BA111" s="2365"/>
      <c r="BB111" s="2365"/>
      <c r="BC111" s="2365"/>
      <c r="BD111" s="2365"/>
      <c r="BE111" s="2365"/>
      <c r="BF111" s="2365"/>
      <c r="BG111" s="2365"/>
      <c r="BH111" s="2365"/>
      <c r="BI111" s="2365"/>
      <c r="BJ111" s="2365"/>
      <c r="BK111" s="2365"/>
      <c r="BL111" s="2365"/>
      <c r="BM111" s="2365"/>
      <c r="BN111" s="2365"/>
      <c r="BO111" s="2365"/>
      <c r="BP111" s="2365"/>
      <c r="BQ111" s="2365"/>
      <c r="BR111" s="2365"/>
      <c r="BS111" s="2365"/>
      <c r="BT111" s="2365"/>
      <c r="BU111" s="2365"/>
      <c r="BV111" s="2365"/>
      <c r="BW111" s="2365"/>
      <c r="BX111" s="2369"/>
      <c r="BY111" s="2369"/>
      <c r="BZ111" s="2369"/>
      <c r="CA111" s="2369"/>
      <c r="CB111" s="2369"/>
      <c r="CC111" s="2369" t="s">
        <v>699</v>
      </c>
      <c r="CD111" s="2369"/>
      <c r="CE111" s="2369"/>
      <c r="CF111" s="2369"/>
      <c r="CG111" s="2374"/>
      <c r="CH111" s="2374"/>
      <c r="CI111" s="2369"/>
      <c r="CJ111" s="2374"/>
      <c r="CK111" s="2374"/>
      <c r="CL111" s="2221"/>
      <c r="CM111" s="2220"/>
    </row>
    <row r="112" spans="2:91" s="2246" customFormat="1" ht="15.6" customHeight="1">
      <c r="C112" s="2373"/>
      <c r="D112" s="2372"/>
      <c r="E112" s="2372"/>
      <c r="F112" s="2372"/>
      <c r="G112" s="2372"/>
      <c r="H112" s="2372"/>
      <c r="I112" s="2372"/>
      <c r="J112" s="2372"/>
      <c r="K112" s="2371"/>
      <c r="L112" s="2370"/>
      <c r="M112" s="2365"/>
      <c r="N112" s="2369"/>
      <c r="O112" s="2369"/>
      <c r="P112" s="2369"/>
      <c r="Q112" s="2369"/>
      <c r="R112" s="2369"/>
      <c r="S112" s="2369"/>
      <c r="T112" s="2369"/>
      <c r="U112" s="2369"/>
      <c r="V112" s="2369"/>
      <c r="W112" s="2368"/>
      <c r="X112" s="2368"/>
      <c r="Y112" s="2368"/>
      <c r="Z112" s="2368"/>
      <c r="AA112" s="2367"/>
      <c r="AB112" s="2365"/>
      <c r="AC112" s="2365"/>
      <c r="AD112" s="2365"/>
      <c r="AE112" s="2365"/>
      <c r="AF112" s="2365"/>
      <c r="AG112" s="2365"/>
      <c r="AH112" s="2365"/>
      <c r="AI112" s="2366"/>
      <c r="AJ112" s="2365"/>
      <c r="AK112" s="2365"/>
      <c r="AL112" s="2365"/>
      <c r="AM112" s="2365"/>
      <c r="AN112" s="2365" t="s">
        <v>700</v>
      </c>
      <c r="AO112" s="2365" t="s">
        <v>701</v>
      </c>
      <c r="AP112" s="2365" t="s">
        <v>701</v>
      </c>
      <c r="AQ112" s="2365" t="s">
        <v>702</v>
      </c>
      <c r="AR112" s="2365" t="s">
        <v>703</v>
      </c>
      <c r="AS112" s="2364" t="s">
        <v>704</v>
      </c>
      <c r="AT112" s="2364" t="s">
        <v>705</v>
      </c>
      <c r="AU112" s="2364" t="s">
        <v>706</v>
      </c>
      <c r="AV112" s="2363" t="s">
        <v>707</v>
      </c>
      <c r="AW112" s="2363"/>
      <c r="AX112" s="2363"/>
      <c r="AY112" s="2363"/>
      <c r="AZ112" s="2363"/>
      <c r="BA112" s="2363"/>
      <c r="BB112" s="2363"/>
      <c r="BC112" s="2363"/>
      <c r="BD112" s="2363"/>
      <c r="BE112" s="2363"/>
      <c r="BF112" s="2363"/>
      <c r="BG112" s="2363"/>
      <c r="BH112" s="2363"/>
      <c r="BI112" s="2363"/>
      <c r="BJ112" s="2363"/>
      <c r="BK112" s="2363"/>
      <c r="BL112" s="2363"/>
      <c r="BM112" s="2363"/>
      <c r="BN112" s="2363"/>
      <c r="BO112" s="2363"/>
      <c r="BP112" s="2363"/>
      <c r="BQ112" s="2363"/>
      <c r="BR112" s="2363"/>
      <c r="BS112" s="2363"/>
      <c r="BT112" s="2363"/>
      <c r="BU112" s="2363"/>
      <c r="BV112" s="2363"/>
      <c r="BW112" s="2363"/>
      <c r="BX112" s="2362"/>
      <c r="BY112" s="2362"/>
      <c r="BZ112" s="2362"/>
      <c r="CA112" s="2362"/>
      <c r="CB112" s="2362"/>
      <c r="CC112" s="2362"/>
      <c r="CD112" s="2362"/>
      <c r="CE112" s="2362"/>
      <c r="CF112" s="2362"/>
      <c r="CG112" s="2361"/>
      <c r="CH112" s="2361"/>
      <c r="CI112" s="2362"/>
      <c r="CJ112" s="2361"/>
      <c r="CK112" s="2361"/>
      <c r="CL112" s="2221"/>
      <c r="CM112" s="2220"/>
    </row>
    <row r="113" spans="3:112" s="2246" customFormat="1" ht="54.75" customHeight="1">
      <c r="C113" s="2299" t="s">
        <v>708</v>
      </c>
      <c r="D113" s="2298"/>
      <c r="E113" s="2298"/>
      <c r="F113" s="2298"/>
      <c r="G113" s="2298"/>
      <c r="H113" s="2298"/>
      <c r="I113" s="2298"/>
      <c r="J113" s="2298"/>
      <c r="K113" s="2297"/>
      <c r="L113" s="2296"/>
      <c r="M113" s="2295"/>
      <c r="N113" s="2292"/>
      <c r="O113" s="2292"/>
      <c r="P113" s="2292"/>
      <c r="Q113" s="2292"/>
      <c r="R113" s="2292"/>
      <c r="S113" s="2292"/>
      <c r="T113" s="2292"/>
      <c r="U113" s="2292"/>
      <c r="V113" s="2292"/>
      <c r="W113" s="2293"/>
      <c r="X113" s="2293"/>
      <c r="Y113" s="2293"/>
      <c r="Z113" s="2293"/>
      <c r="AA113" s="2294"/>
      <c r="AB113" s="2295"/>
      <c r="AC113" s="2295"/>
      <c r="AD113" s="2295"/>
      <c r="AE113" s="2295"/>
      <c r="AF113" s="2295"/>
      <c r="AG113" s="2295"/>
      <c r="AH113" s="2295"/>
      <c r="AI113" s="2360"/>
      <c r="AJ113" s="2295"/>
      <c r="AK113" s="2295"/>
      <c r="AL113" s="2295"/>
      <c r="AM113" s="2295"/>
      <c r="AN113" s="2295"/>
      <c r="AO113" s="2295"/>
      <c r="AP113" s="2295"/>
      <c r="AQ113" s="2295"/>
      <c r="AR113" s="2292"/>
      <c r="AS113" s="2292"/>
      <c r="AT113" s="2294"/>
      <c r="AU113" s="2359"/>
      <c r="AV113" s="2359"/>
      <c r="AW113" s="2359"/>
      <c r="AX113" s="2359" t="s">
        <v>709</v>
      </c>
      <c r="AY113" s="2357" t="s">
        <v>710</v>
      </c>
      <c r="AZ113" s="2357" t="s">
        <v>711</v>
      </c>
      <c r="BA113" s="2357" t="s">
        <v>712</v>
      </c>
      <c r="BB113" s="2357" t="s">
        <v>713</v>
      </c>
      <c r="BC113" s="2358" t="s">
        <v>714</v>
      </c>
      <c r="BD113" s="2357"/>
      <c r="BE113" s="2357" t="s">
        <v>715</v>
      </c>
      <c r="BF113" s="2357" t="s">
        <v>716</v>
      </c>
      <c r="BG113" s="2357" t="s">
        <v>210</v>
      </c>
      <c r="BH113" s="2357"/>
      <c r="BI113" s="2357"/>
      <c r="BJ113" s="2357"/>
      <c r="BK113" s="2357"/>
      <c r="BL113" s="2357"/>
      <c r="BM113" s="2357"/>
      <c r="BN113" s="2357"/>
      <c r="BO113" s="2357"/>
      <c r="BP113" s="2357"/>
      <c r="BQ113" s="2357"/>
      <c r="BR113" s="2357"/>
      <c r="BS113" s="2357"/>
      <c r="BT113" s="2357"/>
      <c r="BU113" s="2357"/>
      <c r="BV113" s="2357"/>
      <c r="BW113" s="2357"/>
      <c r="BX113" s="2356"/>
      <c r="BY113" s="2356"/>
      <c r="BZ113" s="2356"/>
      <c r="CA113" s="2356"/>
      <c r="CB113" s="2356"/>
      <c r="CC113" s="2356" t="s">
        <v>717</v>
      </c>
      <c r="CD113" s="2356"/>
      <c r="CE113" s="2356"/>
      <c r="CF113" s="2356"/>
      <c r="CG113" s="2355"/>
      <c r="CH113" s="2355"/>
      <c r="CI113" s="2356"/>
      <c r="CJ113" s="2355"/>
      <c r="CK113" s="2355"/>
      <c r="CL113" s="2221"/>
      <c r="CM113" s="2220"/>
    </row>
    <row r="114" spans="3:112" s="2246" customFormat="1" ht="48" customHeight="1">
      <c r="C114" s="2354" t="s">
        <v>718</v>
      </c>
      <c r="D114" s="2344"/>
      <c r="E114" s="2344"/>
      <c r="F114" s="2344"/>
      <c r="G114" s="2344"/>
      <c r="H114" s="2344"/>
      <c r="I114" s="2344"/>
      <c r="J114" s="2344"/>
      <c r="K114" s="2353"/>
      <c r="L114" s="2352"/>
      <c r="M114" s="2349"/>
      <c r="N114" s="2348"/>
      <c r="O114" s="2348"/>
      <c r="P114" s="2348"/>
      <c r="Q114" s="2348"/>
      <c r="R114" s="2348"/>
      <c r="S114" s="2348"/>
      <c r="T114" s="2348"/>
      <c r="U114" s="2348"/>
      <c r="V114" s="2348"/>
      <c r="W114" s="2351"/>
      <c r="X114" s="2351"/>
      <c r="Y114" s="2351"/>
      <c r="Z114" s="2351"/>
      <c r="AA114" s="2347"/>
      <c r="AB114" s="2349"/>
      <c r="AC114" s="2349"/>
      <c r="AD114" s="2349"/>
      <c r="AE114" s="2349"/>
      <c r="AF114" s="2349"/>
      <c r="AG114" s="2349"/>
      <c r="AH114" s="2349"/>
      <c r="AI114" s="2350"/>
      <c r="AJ114" s="2349"/>
      <c r="AK114" s="2349"/>
      <c r="AL114" s="2349"/>
      <c r="AM114" s="2349"/>
      <c r="AN114" s="2349"/>
      <c r="AO114" s="2349"/>
      <c r="AP114" s="2349"/>
      <c r="AQ114" s="2349"/>
      <c r="AR114" s="2348"/>
      <c r="AS114" s="2348"/>
      <c r="AT114" s="2347"/>
      <c r="AU114" s="2345"/>
      <c r="AV114" s="2345"/>
      <c r="AW114" s="2345"/>
      <c r="AX114" s="2345" t="s">
        <v>719</v>
      </c>
      <c r="AY114" s="2345" t="s">
        <v>720</v>
      </c>
      <c r="AZ114" s="2345" t="s">
        <v>721</v>
      </c>
      <c r="BA114" s="2345" t="s">
        <v>722</v>
      </c>
      <c r="BB114" s="2346" t="s">
        <v>723</v>
      </c>
      <c r="BC114" s="2345"/>
      <c r="BD114" s="2345"/>
      <c r="BE114" s="2345"/>
      <c r="BF114" s="2345"/>
      <c r="BG114" s="2345"/>
      <c r="BH114" s="2345"/>
      <c r="BI114" s="2345"/>
      <c r="BJ114" s="2345"/>
      <c r="BK114" s="2345"/>
      <c r="BL114" s="2345"/>
      <c r="BM114" s="2345"/>
      <c r="BN114" s="2345"/>
      <c r="BO114" s="2345"/>
      <c r="BP114" s="2345"/>
      <c r="BQ114" s="2345"/>
      <c r="BR114" s="2345"/>
      <c r="BS114" s="2345"/>
      <c r="BT114" s="2345"/>
      <c r="BU114" s="2345"/>
      <c r="BV114" s="2345"/>
      <c r="BW114" s="2345"/>
      <c r="BX114" s="2344"/>
      <c r="BY114" s="2344"/>
      <c r="BZ114" s="2344"/>
      <c r="CA114" s="2344"/>
      <c r="CB114" s="2344"/>
      <c r="CC114" s="2344"/>
      <c r="CD114" s="2344"/>
      <c r="CE114" s="2344"/>
      <c r="CF114" s="2344"/>
      <c r="CG114" s="2343"/>
      <c r="CH114" s="2343"/>
      <c r="CI114" s="2344"/>
      <c r="CJ114" s="2343"/>
      <c r="CK114" s="2343"/>
      <c r="CL114" s="2221"/>
      <c r="CM114" s="2220"/>
    </row>
    <row r="115" spans="3:112" s="2246" customFormat="1" ht="23.25" customHeight="1">
      <c r="C115" s="2887" t="s">
        <v>724</v>
      </c>
      <c r="D115" s="2333"/>
      <c r="E115" s="2333"/>
      <c r="F115" s="2333"/>
      <c r="G115" s="2333"/>
      <c r="H115" s="2333"/>
      <c r="I115" s="2333"/>
      <c r="J115" s="2333"/>
      <c r="K115" s="2341"/>
      <c r="L115" s="2340"/>
      <c r="M115" s="2336"/>
      <c r="N115" s="2335"/>
      <c r="O115" s="2335"/>
      <c r="P115" s="2335"/>
      <c r="Q115" s="2335"/>
      <c r="R115" s="2335"/>
      <c r="S115" s="2335"/>
      <c r="T115" s="2335"/>
      <c r="U115" s="2335"/>
      <c r="V115" s="2335"/>
      <c r="W115" s="2339"/>
      <c r="X115" s="2339"/>
      <c r="Y115" s="2339"/>
      <c r="Z115" s="2339"/>
      <c r="AA115" s="2338"/>
      <c r="AB115" s="2336"/>
      <c r="AC115" s="2336"/>
      <c r="AD115" s="2336"/>
      <c r="AE115" s="2336"/>
      <c r="AF115" s="2336"/>
      <c r="AG115" s="2336"/>
      <c r="AH115" s="2336"/>
      <c r="AI115" s="2337"/>
      <c r="AJ115" s="2336"/>
      <c r="AK115" s="2336"/>
      <c r="AL115" s="2336"/>
      <c r="AM115" s="2336"/>
      <c r="AN115" s="2336"/>
      <c r="AO115" s="2336"/>
      <c r="AP115" s="2336"/>
      <c r="AQ115" s="2336"/>
      <c r="AR115" s="2888"/>
      <c r="AS115" s="2888"/>
      <c r="AT115" s="2885" t="s">
        <v>636</v>
      </c>
      <c r="AU115" s="2885" t="s">
        <v>725</v>
      </c>
      <c r="AV115" s="2885" t="s">
        <v>726</v>
      </c>
      <c r="AW115" s="2885" t="s">
        <v>727</v>
      </c>
      <c r="AX115" s="2885" t="s">
        <v>728</v>
      </c>
      <c r="AY115" s="2885" t="s">
        <v>729</v>
      </c>
      <c r="AZ115" s="2885" t="s">
        <v>636</v>
      </c>
      <c r="BA115" s="2885" t="s">
        <v>215</v>
      </c>
      <c r="BB115" s="2334" t="s">
        <v>215</v>
      </c>
      <c r="BC115" s="2334" t="s">
        <v>215</v>
      </c>
      <c r="BD115" s="2334" t="s">
        <v>215</v>
      </c>
      <c r="BE115" s="2334" t="s">
        <v>215</v>
      </c>
      <c r="BF115" s="2334" t="s">
        <v>215</v>
      </c>
      <c r="BG115" s="2334" t="s">
        <v>215</v>
      </c>
      <c r="BH115" s="2334" t="s">
        <v>215</v>
      </c>
      <c r="BI115" s="2334" t="s">
        <v>215</v>
      </c>
      <c r="BJ115" s="2886"/>
      <c r="BK115" s="2886"/>
      <c r="BL115" s="2886"/>
      <c r="BM115" s="2333"/>
      <c r="BN115" s="2333"/>
      <c r="BO115" s="2333"/>
      <c r="BP115" s="2333"/>
      <c r="BQ115" s="2333"/>
      <c r="BR115" s="2333"/>
      <c r="BS115" s="2333"/>
      <c r="BT115" s="2333"/>
      <c r="BU115" s="2333"/>
      <c r="BV115" s="2333"/>
      <c r="BW115" s="2333"/>
      <c r="BX115" s="2333"/>
      <c r="BY115" s="2333"/>
      <c r="BZ115" s="2333"/>
      <c r="CA115" s="2333"/>
      <c r="CB115" s="2333"/>
      <c r="CC115" s="2333"/>
      <c r="CD115" s="2333"/>
      <c r="CE115" s="2333"/>
      <c r="CF115" s="2333"/>
      <c r="CG115" s="2332"/>
      <c r="CH115" s="2332"/>
      <c r="CI115" s="2333"/>
      <c r="CJ115" s="2332"/>
      <c r="CK115" s="2332"/>
      <c r="CL115" s="2221"/>
      <c r="CM115" s="2220"/>
    </row>
    <row r="116" spans="3:112" s="2246" customFormat="1" ht="38.25" customHeight="1">
      <c r="C116" s="2887"/>
      <c r="D116" s="2333"/>
      <c r="E116" s="2333"/>
      <c r="F116" s="2333"/>
      <c r="G116" s="2333"/>
      <c r="H116" s="2333"/>
      <c r="I116" s="2333"/>
      <c r="J116" s="2333"/>
      <c r="K116" s="2341"/>
      <c r="L116" s="2340"/>
      <c r="M116" s="2336"/>
      <c r="N116" s="2335"/>
      <c r="O116" s="2335"/>
      <c r="P116" s="2335"/>
      <c r="Q116" s="2335"/>
      <c r="R116" s="2335"/>
      <c r="S116" s="2335"/>
      <c r="T116" s="2335"/>
      <c r="U116" s="2335"/>
      <c r="V116" s="2335"/>
      <c r="W116" s="2339"/>
      <c r="X116" s="2339"/>
      <c r="Y116" s="2339"/>
      <c r="Z116" s="2339"/>
      <c r="AA116" s="2338"/>
      <c r="AB116" s="2336"/>
      <c r="AC116" s="2336"/>
      <c r="AD116" s="2336"/>
      <c r="AE116" s="2336"/>
      <c r="AF116" s="2336"/>
      <c r="AG116" s="2336"/>
      <c r="AH116" s="2336"/>
      <c r="AI116" s="2337"/>
      <c r="AJ116" s="2336"/>
      <c r="AK116" s="2336"/>
      <c r="AL116" s="2336"/>
      <c r="AM116" s="2336"/>
      <c r="AN116" s="2336"/>
      <c r="AO116" s="2336"/>
      <c r="AP116" s="2336"/>
      <c r="AQ116" s="2336"/>
      <c r="AR116" s="2888"/>
      <c r="AS116" s="2888"/>
      <c r="AT116" s="2885"/>
      <c r="AU116" s="2885"/>
      <c r="AV116" s="2885"/>
      <c r="AW116" s="2885"/>
      <c r="AX116" s="2885"/>
      <c r="AY116" s="2885"/>
      <c r="AZ116" s="2885"/>
      <c r="BA116" s="2885"/>
      <c r="BB116" s="2334"/>
      <c r="BC116" s="2334"/>
      <c r="BD116" s="2334" t="s">
        <v>730</v>
      </c>
      <c r="BE116" s="2334" t="s">
        <v>730</v>
      </c>
      <c r="BF116" s="2334" t="s">
        <v>730</v>
      </c>
      <c r="BG116" s="2334"/>
      <c r="BH116" s="2334"/>
      <c r="BI116" s="2334" t="s">
        <v>553</v>
      </c>
      <c r="BJ116" s="2886"/>
      <c r="BK116" s="2886"/>
      <c r="BL116" s="2886"/>
      <c r="BM116" s="2333"/>
      <c r="BN116" s="2333"/>
      <c r="BO116" s="2333"/>
      <c r="BP116" s="2333"/>
      <c r="BQ116" s="2333"/>
      <c r="BR116" s="2333"/>
      <c r="BS116" s="2333"/>
      <c r="BT116" s="2333"/>
      <c r="BU116" s="2333"/>
      <c r="BV116" s="2333"/>
      <c r="BW116" s="2333"/>
      <c r="BX116" s="2333"/>
      <c r="BY116" s="2333"/>
      <c r="BZ116" s="2333"/>
      <c r="CA116" s="2333"/>
      <c r="CB116" s="2333"/>
      <c r="CC116" s="2333"/>
      <c r="CD116" s="2333"/>
      <c r="CE116" s="2333"/>
      <c r="CF116" s="2333"/>
      <c r="CG116" s="2332"/>
      <c r="CH116" s="2332"/>
      <c r="CI116" s="2333"/>
      <c r="CJ116" s="2332"/>
      <c r="CK116" s="2332"/>
      <c r="CL116" s="2221"/>
      <c r="CM116" s="2220"/>
    </row>
    <row r="117" spans="3:112" s="2246" customFormat="1" ht="48" customHeight="1">
      <c r="C117" s="2331" t="s">
        <v>731</v>
      </c>
      <c r="D117" s="2322"/>
      <c r="E117" s="2322"/>
      <c r="F117" s="2322"/>
      <c r="G117" s="2322"/>
      <c r="H117" s="2322"/>
      <c r="I117" s="2322"/>
      <c r="J117" s="2322"/>
      <c r="K117" s="2330"/>
      <c r="L117" s="2329"/>
      <c r="M117" s="2326"/>
      <c r="N117" s="2325"/>
      <c r="O117" s="2325"/>
      <c r="P117" s="2325"/>
      <c r="Q117" s="2325"/>
      <c r="R117" s="2325"/>
      <c r="S117" s="2325"/>
      <c r="T117" s="2325"/>
      <c r="U117" s="2325"/>
      <c r="V117" s="2325"/>
      <c r="W117" s="2328"/>
      <c r="X117" s="2328"/>
      <c r="Y117" s="2328"/>
      <c r="Z117" s="2328"/>
      <c r="AA117" s="2324"/>
      <c r="AB117" s="2326"/>
      <c r="AC117" s="2326"/>
      <c r="AD117" s="2326"/>
      <c r="AE117" s="2326"/>
      <c r="AF117" s="2326"/>
      <c r="AG117" s="2326"/>
      <c r="AH117" s="2326"/>
      <c r="AI117" s="2327"/>
      <c r="AJ117" s="2326"/>
      <c r="AK117" s="2326"/>
      <c r="AL117" s="2326"/>
      <c r="AM117" s="2326"/>
      <c r="AN117" s="2326"/>
      <c r="AO117" s="2326"/>
      <c r="AP117" s="2326"/>
      <c r="AQ117" s="2326"/>
      <c r="AR117" s="2325"/>
      <c r="AS117" s="2325"/>
      <c r="AT117" s="2324"/>
      <c r="AU117" s="2323"/>
      <c r="AV117" s="2323"/>
      <c r="AW117" s="2323" t="s">
        <v>732</v>
      </c>
      <c r="AX117" s="2323" t="s">
        <v>733</v>
      </c>
      <c r="AY117" s="2323" t="s">
        <v>733</v>
      </c>
      <c r="AZ117" s="2323" t="s">
        <v>733</v>
      </c>
      <c r="BA117" s="2323" t="s">
        <v>311</v>
      </c>
      <c r="BB117" s="2323" t="s">
        <v>734</v>
      </c>
      <c r="BC117" s="2323" t="s">
        <v>734</v>
      </c>
      <c r="BD117" s="2323" t="s">
        <v>735</v>
      </c>
      <c r="BE117" s="2244" t="s">
        <v>735</v>
      </c>
      <c r="BF117" s="2323" t="s">
        <v>734</v>
      </c>
      <c r="BG117" s="2323" t="s">
        <v>736</v>
      </c>
      <c r="BH117" s="2323" t="s">
        <v>737</v>
      </c>
      <c r="BI117" s="2323" t="s">
        <v>737</v>
      </c>
      <c r="BJ117" s="2323" t="s">
        <v>736</v>
      </c>
      <c r="BK117" s="2323"/>
      <c r="BL117" s="2323" t="s">
        <v>738</v>
      </c>
      <c r="BM117" s="2323"/>
      <c r="BN117" s="2323"/>
      <c r="BO117" s="2323"/>
      <c r="BP117" s="2323"/>
      <c r="BQ117" s="2323"/>
      <c r="BR117" s="2323"/>
      <c r="BS117" s="2323"/>
      <c r="BT117" s="2323"/>
      <c r="BU117" s="2323"/>
      <c r="BV117" s="2323"/>
      <c r="BW117" s="2323"/>
      <c r="BX117" s="2322"/>
      <c r="BY117" s="2322"/>
      <c r="BZ117" s="2322"/>
      <c r="CA117" s="2322"/>
      <c r="CB117" s="2322"/>
      <c r="CC117" s="2322" t="s">
        <v>739</v>
      </c>
      <c r="CD117" s="2322"/>
      <c r="CE117" s="2322"/>
      <c r="CF117" s="2322"/>
      <c r="CG117" s="2321"/>
      <c r="CH117" s="2321"/>
      <c r="CI117" s="2322"/>
      <c r="CJ117" s="2321"/>
      <c r="CK117" s="2321"/>
      <c r="CL117" s="2221"/>
      <c r="CM117" s="2220"/>
    </row>
    <row r="118" spans="3:112" s="2246" customFormat="1" ht="48" customHeight="1">
      <c r="C118" s="2320"/>
      <c r="D118" s="2311"/>
      <c r="E118" s="2311"/>
      <c r="F118" s="2311"/>
      <c r="G118" s="2311"/>
      <c r="H118" s="2311"/>
      <c r="I118" s="2311"/>
      <c r="J118" s="2311"/>
      <c r="K118" s="2319"/>
      <c r="L118" s="2318"/>
      <c r="M118" s="2315"/>
      <c r="N118" s="2314"/>
      <c r="O118" s="2314"/>
      <c r="P118" s="2314"/>
      <c r="Q118" s="2314"/>
      <c r="R118" s="2314"/>
      <c r="S118" s="2314"/>
      <c r="T118" s="2314"/>
      <c r="U118" s="2314"/>
      <c r="V118" s="2314"/>
      <c r="W118" s="2317"/>
      <c r="X118" s="2317"/>
      <c r="Y118" s="2317"/>
      <c r="Z118" s="2317"/>
      <c r="AA118" s="2313"/>
      <c r="AB118" s="2315"/>
      <c r="AC118" s="2315"/>
      <c r="AD118" s="2315"/>
      <c r="AE118" s="2315"/>
      <c r="AF118" s="2315"/>
      <c r="AG118" s="2315"/>
      <c r="AH118" s="2315"/>
      <c r="AI118" s="2316"/>
      <c r="AJ118" s="2315"/>
      <c r="AK118" s="2315"/>
      <c r="AL118" s="2315"/>
      <c r="AM118" s="2315"/>
      <c r="AN118" s="2315"/>
      <c r="AO118" s="2315"/>
      <c r="AP118" s="2315"/>
      <c r="AQ118" s="2315"/>
      <c r="AR118" s="2314"/>
      <c r="AS118" s="2314"/>
      <c r="AT118" s="2313"/>
      <c r="AU118" s="2312"/>
      <c r="AV118" s="2312"/>
      <c r="AW118" s="2312"/>
      <c r="AX118" s="2312"/>
      <c r="AY118" s="2312"/>
      <c r="AZ118" s="2312"/>
      <c r="BA118" s="2312"/>
      <c r="BB118" s="2312"/>
      <c r="BC118" s="2312"/>
      <c r="BD118" s="2312"/>
      <c r="BE118" s="2312"/>
      <c r="BF118" s="2312"/>
      <c r="BG118" s="2312"/>
      <c r="BH118" s="2312"/>
      <c r="BI118" s="2312"/>
      <c r="BJ118" s="2312"/>
      <c r="BK118" s="2312"/>
      <c r="BL118" s="2312" t="s">
        <v>740</v>
      </c>
      <c r="BM118" s="2312"/>
      <c r="BN118" s="2312"/>
      <c r="BO118" s="2312"/>
      <c r="BP118" s="2312"/>
      <c r="BQ118" s="2312"/>
      <c r="BR118" s="2312"/>
      <c r="BS118" s="2312"/>
      <c r="BT118" s="2312"/>
      <c r="BU118" s="2312"/>
      <c r="BV118" s="2312"/>
      <c r="BW118" s="2312"/>
      <c r="BX118" s="2311"/>
      <c r="BY118" s="2311"/>
      <c r="BZ118" s="2311"/>
      <c r="CA118" s="2311"/>
      <c r="CB118" s="2311"/>
      <c r="CC118" s="2311" t="s">
        <v>741</v>
      </c>
      <c r="CD118" s="2311"/>
      <c r="CE118" s="2311"/>
      <c r="CF118" s="2311"/>
      <c r="CG118" s="2310"/>
      <c r="CH118" s="2310"/>
      <c r="CI118" s="2311"/>
      <c r="CJ118" s="2310"/>
      <c r="CK118" s="2310"/>
      <c r="CL118" s="2221"/>
      <c r="CM118" s="2220"/>
    </row>
    <row r="119" spans="3:112" s="2246" customFormat="1" ht="15" customHeight="1">
      <c r="C119" s="2278"/>
      <c r="D119" s="2250"/>
      <c r="E119" s="2250"/>
      <c r="F119" s="2250"/>
      <c r="G119" s="2250"/>
      <c r="H119" s="2250"/>
      <c r="I119" s="2250"/>
      <c r="J119" s="2250"/>
      <c r="K119" s="2277"/>
      <c r="L119" s="2249"/>
      <c r="M119" s="2276"/>
      <c r="N119" s="2253"/>
      <c r="O119" s="2253"/>
      <c r="P119" s="2253"/>
      <c r="Q119" s="2253"/>
      <c r="R119" s="2253"/>
      <c r="S119" s="2253"/>
      <c r="T119" s="2253" t="s">
        <v>742</v>
      </c>
      <c r="U119" s="2253" t="s">
        <v>743</v>
      </c>
      <c r="V119" s="2275" t="s">
        <v>744</v>
      </c>
      <c r="W119" s="2252" t="s">
        <v>745</v>
      </c>
      <c r="X119" s="2252" t="s">
        <v>745</v>
      </c>
      <c r="Y119" s="2252"/>
      <c r="Z119" s="2252" t="s">
        <v>746</v>
      </c>
      <c r="AA119" s="2252"/>
      <c r="AB119" s="2252"/>
      <c r="AC119" s="2252"/>
      <c r="AD119" s="2252"/>
      <c r="AE119" s="2252"/>
      <c r="AF119" s="2252"/>
      <c r="AG119" s="2252"/>
      <c r="AH119" s="2252"/>
      <c r="AI119" s="2252"/>
      <c r="AJ119" s="2252"/>
      <c r="AK119" s="2252"/>
      <c r="AL119" s="2252"/>
      <c r="AM119" s="2252"/>
      <c r="AN119" s="2252"/>
      <c r="AO119" s="2252"/>
      <c r="AP119" s="2252"/>
      <c r="AQ119" s="2252"/>
      <c r="AR119" s="2252"/>
      <c r="AS119" s="2252"/>
      <c r="AT119" s="2252"/>
      <c r="AU119" s="2252"/>
      <c r="AV119" s="2252"/>
      <c r="AW119" s="2252"/>
      <c r="AX119" s="2252"/>
      <c r="AY119" s="2252"/>
      <c r="AZ119" s="2252"/>
      <c r="BA119" s="2252"/>
      <c r="BB119" s="2251" t="s">
        <v>747</v>
      </c>
      <c r="BC119" s="2251" t="s">
        <v>748</v>
      </c>
      <c r="BD119" s="2252"/>
      <c r="BE119" s="2252"/>
      <c r="BF119" s="2252"/>
      <c r="BG119" s="2252"/>
      <c r="BH119" s="2252"/>
      <c r="BI119" s="2252"/>
      <c r="BJ119" s="2252"/>
      <c r="BK119" s="2252"/>
      <c r="BL119" s="2252"/>
      <c r="BM119" s="2252"/>
      <c r="BN119" s="2252"/>
      <c r="BO119" s="2252"/>
      <c r="BP119" s="2252"/>
      <c r="BQ119" s="2252"/>
      <c r="BR119" s="2252"/>
      <c r="BS119" s="2252"/>
      <c r="BT119" s="2252" t="s">
        <v>215</v>
      </c>
      <c r="BU119" s="2252" t="s">
        <v>215</v>
      </c>
      <c r="BV119" s="2252"/>
      <c r="BW119" s="2252"/>
      <c r="BX119" s="2253"/>
      <c r="BY119" s="2253"/>
      <c r="BZ119" s="2253"/>
      <c r="CA119" s="2253"/>
      <c r="CB119" s="2253"/>
      <c r="CC119" s="2253"/>
      <c r="CD119" s="2253"/>
      <c r="CE119" s="2253"/>
      <c r="CF119" s="2253"/>
      <c r="CG119" s="2274"/>
      <c r="CH119" s="2274"/>
      <c r="CI119" s="2253"/>
      <c r="CJ119" s="2274"/>
      <c r="CK119" s="2274"/>
      <c r="CL119" s="2221"/>
      <c r="CM119" s="2220"/>
    </row>
    <row r="120" spans="3:112" s="2246" customFormat="1" ht="25.5" customHeight="1">
      <c r="C120" s="2309" t="s">
        <v>749</v>
      </c>
      <c r="D120" s="2308"/>
      <c r="E120" s="2308"/>
      <c r="F120" s="2308"/>
      <c r="G120" s="2308"/>
      <c r="H120" s="2308"/>
      <c r="I120" s="2308"/>
      <c r="J120" s="2308"/>
      <c r="K120" s="2307"/>
      <c r="L120" s="2306"/>
      <c r="M120" s="2305"/>
      <c r="N120" s="2302"/>
      <c r="O120" s="2302"/>
      <c r="P120" s="2302"/>
      <c r="Q120" s="2302"/>
      <c r="R120" s="2302"/>
      <c r="S120" s="2302"/>
      <c r="T120" s="2302"/>
      <c r="U120" s="2302"/>
      <c r="V120" s="2302"/>
      <c r="W120" s="2303"/>
      <c r="X120" s="2303"/>
      <c r="Y120" s="2303"/>
      <c r="Z120" s="2303"/>
      <c r="AA120" s="2303"/>
      <c r="AB120" s="2303"/>
      <c r="AC120" s="2303"/>
      <c r="AD120" s="2303"/>
      <c r="AE120" s="2303"/>
      <c r="AF120" s="2303"/>
      <c r="AG120" s="2303"/>
      <c r="AH120" s="2303"/>
      <c r="AI120" s="2303"/>
      <c r="AJ120" s="2303"/>
      <c r="AK120" s="2303"/>
      <c r="AL120" s="2303"/>
      <c r="AM120" s="2303"/>
      <c r="AN120" s="2303"/>
      <c r="AO120" s="2303"/>
      <c r="AP120" s="2303"/>
      <c r="AQ120" s="2303"/>
      <c r="AR120" s="2303"/>
      <c r="AS120" s="2303"/>
      <c r="AT120" s="2303"/>
      <c r="AU120" s="2303"/>
      <c r="AV120" s="2303"/>
      <c r="AW120" s="2303"/>
      <c r="AX120" s="2303"/>
      <c r="AY120" s="2303"/>
      <c r="AZ120" s="2303"/>
      <c r="BA120" s="2303"/>
      <c r="BB120" s="2304"/>
      <c r="BC120" s="2304"/>
      <c r="BD120" s="2303"/>
      <c r="BE120" s="2303"/>
      <c r="BF120" s="2303"/>
      <c r="BG120" s="2303"/>
      <c r="BH120" s="2303"/>
      <c r="BI120" s="2303"/>
      <c r="BJ120" s="2303"/>
      <c r="BK120" s="2303"/>
      <c r="BL120" s="2303"/>
      <c r="BM120" s="2303"/>
      <c r="BN120" s="2303"/>
      <c r="BO120" s="2303"/>
      <c r="BP120" s="2303"/>
      <c r="BQ120" s="2303"/>
      <c r="BR120" s="2303"/>
      <c r="BS120" s="2303"/>
      <c r="BT120" s="2303"/>
      <c r="BU120" s="2303"/>
      <c r="BV120" s="2303"/>
      <c r="BW120" s="2303"/>
      <c r="BX120" s="2302"/>
      <c r="BY120" s="2302"/>
      <c r="BZ120" s="2302"/>
      <c r="CA120" s="2300" t="s">
        <v>750</v>
      </c>
      <c r="CB120" s="2300" t="s">
        <v>750</v>
      </c>
      <c r="CC120" s="2300" t="s">
        <v>750</v>
      </c>
      <c r="CD120" s="2300" t="s">
        <v>750</v>
      </c>
      <c r="CE120" s="2300" t="s">
        <v>750</v>
      </c>
      <c r="CF120" s="2301" t="s">
        <v>750</v>
      </c>
      <c r="CG120" s="2300" t="s">
        <v>751</v>
      </c>
      <c r="CH120" s="2300"/>
      <c r="CI120" s="2300"/>
      <c r="CJ120" s="2300"/>
      <c r="CK120" s="2300"/>
      <c r="CL120" s="2300"/>
      <c r="CM120" s="2220"/>
    </row>
    <row r="121" spans="3:112" s="2246" customFormat="1" ht="92.25" customHeight="1">
      <c r="C121" s="2299" t="s">
        <v>752</v>
      </c>
      <c r="D121" s="2298"/>
      <c r="E121" s="2298"/>
      <c r="F121" s="2298"/>
      <c r="G121" s="2298"/>
      <c r="H121" s="2298"/>
      <c r="I121" s="2298"/>
      <c r="J121" s="2298"/>
      <c r="K121" s="2297"/>
      <c r="L121" s="2296"/>
      <c r="M121" s="2295"/>
      <c r="N121" s="2292"/>
      <c r="O121" s="2292"/>
      <c r="P121" s="2292"/>
      <c r="Q121" s="2292"/>
      <c r="R121" s="2292"/>
      <c r="S121" s="2292"/>
      <c r="T121" s="2292"/>
      <c r="U121" s="2292"/>
      <c r="V121" s="2292"/>
      <c r="W121" s="2293"/>
      <c r="X121" s="2293"/>
      <c r="Y121" s="2293"/>
      <c r="Z121" s="2293"/>
      <c r="AA121" s="2293"/>
      <c r="AB121" s="2293"/>
      <c r="AC121" s="2293"/>
      <c r="AD121" s="2293"/>
      <c r="AE121" s="2293"/>
      <c r="AF121" s="2293"/>
      <c r="AG121" s="2293"/>
      <c r="AH121" s="2293"/>
      <c r="AI121" s="2293"/>
      <c r="AJ121" s="2293"/>
      <c r="AK121" s="2293"/>
      <c r="AL121" s="2293"/>
      <c r="AM121" s="2293"/>
      <c r="AN121" s="2293"/>
      <c r="AO121" s="2293"/>
      <c r="AP121" s="2293"/>
      <c r="AQ121" s="2293"/>
      <c r="AR121" s="2293"/>
      <c r="AS121" s="2293"/>
      <c r="AT121" s="2293"/>
      <c r="AU121" s="2293"/>
      <c r="AV121" s="2293"/>
      <c r="AW121" s="2293"/>
      <c r="AX121" s="2293"/>
      <c r="AY121" s="2293"/>
      <c r="AZ121" s="2293"/>
      <c r="BA121" s="2293"/>
      <c r="BB121" s="2294"/>
      <c r="BC121" s="2294"/>
      <c r="BD121" s="2293"/>
      <c r="BE121" s="2293"/>
      <c r="BF121" s="2293"/>
      <c r="BG121" s="2293"/>
      <c r="BH121" s="2293"/>
      <c r="BI121" s="2293"/>
      <c r="BJ121" s="2293"/>
      <c r="BK121" s="2293"/>
      <c r="BL121" s="2293"/>
      <c r="BM121" s="2293"/>
      <c r="BN121" s="2293"/>
      <c r="BO121" s="2293"/>
      <c r="BP121" s="2293"/>
      <c r="BQ121" s="2293"/>
      <c r="BR121" s="2293"/>
      <c r="BS121" s="2293"/>
      <c r="BT121" s="2293"/>
      <c r="BU121" s="2293"/>
      <c r="BV121" s="2293"/>
      <c r="BW121" s="2293"/>
      <c r="BX121" s="2292"/>
      <c r="BY121" s="2292"/>
      <c r="BZ121" s="2292"/>
      <c r="CA121" s="2291"/>
      <c r="CB121" s="2291"/>
      <c r="CC121" s="2291"/>
      <c r="CD121" s="2291"/>
      <c r="CE121" s="2291" t="s">
        <v>753</v>
      </c>
      <c r="CF121" s="2291" t="s">
        <v>753</v>
      </c>
      <c r="CG121" s="2291" t="s">
        <v>753</v>
      </c>
      <c r="CH121" s="2291" t="s">
        <v>753</v>
      </c>
      <c r="CI121" s="2257"/>
      <c r="CJ121" s="2257"/>
      <c r="CK121" s="2257"/>
      <c r="CL121" s="2257"/>
      <c r="CM121" s="2220"/>
    </row>
    <row r="122" spans="3:112" s="2246" customFormat="1" ht="75.75" customHeight="1">
      <c r="C122" s="2290" t="s">
        <v>754</v>
      </c>
      <c r="D122" s="2289"/>
      <c r="E122" s="2289"/>
      <c r="F122" s="2289"/>
      <c r="G122" s="2289"/>
      <c r="H122" s="2289"/>
      <c r="I122" s="2289"/>
      <c r="J122" s="2289"/>
      <c r="K122" s="2288"/>
      <c r="L122" s="2287"/>
      <c r="M122" s="2286"/>
      <c r="N122" s="2284"/>
      <c r="O122" s="2284"/>
      <c r="P122" s="2284"/>
      <c r="Q122" s="2284"/>
      <c r="R122" s="2284"/>
      <c r="S122" s="2284"/>
      <c r="T122" s="2284"/>
      <c r="U122" s="2284"/>
      <c r="V122" s="2284"/>
      <c r="W122" s="2285"/>
      <c r="X122" s="2285"/>
      <c r="Y122" s="2285"/>
      <c r="Z122" s="2285"/>
      <c r="AA122" s="2285"/>
      <c r="AB122" s="2285"/>
      <c r="AC122" s="2285"/>
      <c r="AD122" s="2285"/>
      <c r="AE122" s="2285"/>
      <c r="AF122" s="2285"/>
      <c r="AG122" s="2285"/>
      <c r="AH122" s="2285"/>
      <c r="AI122" s="2285"/>
      <c r="AJ122" s="2285"/>
      <c r="AK122" s="2285"/>
      <c r="AL122" s="2285"/>
      <c r="AM122" s="2285"/>
      <c r="AN122" s="2285"/>
      <c r="AO122" s="2285"/>
      <c r="AP122" s="2285"/>
      <c r="AQ122" s="2285"/>
      <c r="AR122" s="2285"/>
      <c r="AS122" s="2285"/>
      <c r="AT122" s="2285"/>
      <c r="AU122" s="2285"/>
      <c r="AV122" s="2285"/>
      <c r="AW122" s="2285"/>
      <c r="AX122" s="2285"/>
      <c r="AY122" s="2285"/>
      <c r="AZ122" s="2285"/>
      <c r="BA122" s="2285"/>
      <c r="BB122" s="2242"/>
      <c r="BC122" s="2242"/>
      <c r="BD122" s="2285"/>
      <c r="BE122" s="2285"/>
      <c r="BF122" s="2285"/>
      <c r="BG122" s="2285"/>
      <c r="BH122" s="2285"/>
      <c r="BI122" s="2285"/>
      <c r="BJ122" s="2285"/>
      <c r="BK122" s="2285"/>
      <c r="BL122" s="2285"/>
      <c r="BM122" s="2285"/>
      <c r="BN122" s="2285"/>
      <c r="BO122" s="2285"/>
      <c r="BP122" s="2285"/>
      <c r="BQ122" s="2285"/>
      <c r="BR122" s="2285"/>
      <c r="BS122" s="2285"/>
      <c r="BT122" s="2285"/>
      <c r="BU122" s="2285"/>
      <c r="BV122" s="2285"/>
      <c r="BW122" s="2285"/>
      <c r="BX122" s="2284"/>
      <c r="BY122" s="2284"/>
      <c r="BZ122" s="2253"/>
      <c r="CA122" s="2253"/>
      <c r="CB122" s="2253"/>
      <c r="CC122" s="2253"/>
      <c r="CD122" s="2253"/>
      <c r="CE122" s="2253"/>
      <c r="CF122" s="2253"/>
      <c r="CG122" s="2274"/>
      <c r="CH122" s="2274"/>
      <c r="CI122" s="2253"/>
      <c r="CJ122" s="2274"/>
      <c r="CK122" s="2274"/>
      <c r="CL122" s="2221"/>
      <c r="CM122" s="2220"/>
    </row>
    <row r="123" spans="3:112" s="2255" customFormat="1" ht="80.25" customHeight="1">
      <c r="C123" s="2241" t="s">
        <v>755</v>
      </c>
      <c r="D123" s="2263"/>
      <c r="E123" s="2263"/>
      <c r="F123" s="2263"/>
      <c r="G123" s="2263"/>
      <c r="H123" s="2263"/>
      <c r="I123" s="2221"/>
      <c r="J123" s="2221"/>
      <c r="K123" s="2221"/>
      <c r="L123" s="2221"/>
      <c r="M123" s="2221"/>
      <c r="N123" s="2221"/>
      <c r="O123" s="2221"/>
      <c r="P123" s="2221"/>
      <c r="Q123" s="2221"/>
      <c r="R123" s="2221"/>
      <c r="S123" s="2221"/>
      <c r="T123" s="2221"/>
      <c r="U123" s="2221"/>
      <c r="V123" s="2221"/>
      <c r="W123" s="2221"/>
      <c r="X123" s="2221"/>
      <c r="Y123" s="2221"/>
      <c r="Z123" s="2221"/>
      <c r="AA123" s="2221"/>
      <c r="AB123" s="2221"/>
      <c r="AC123" s="2221"/>
      <c r="AD123" s="2221"/>
      <c r="AE123" s="2221"/>
      <c r="AF123" s="2221"/>
      <c r="AG123" s="2221"/>
      <c r="AH123" s="2221"/>
      <c r="AI123" s="2221"/>
      <c r="AJ123" s="2221"/>
      <c r="AK123" s="2281"/>
      <c r="AL123" s="2281"/>
      <c r="AM123" s="2281"/>
      <c r="AN123" s="2281"/>
      <c r="AO123" s="2281"/>
      <c r="AP123" s="2281"/>
      <c r="AQ123" s="2281"/>
      <c r="AR123" s="2281"/>
      <c r="AS123" s="2281"/>
      <c r="AT123" s="2281"/>
      <c r="AU123" s="2281"/>
      <c r="AV123" s="2281"/>
      <c r="AW123" s="2281"/>
      <c r="AX123" s="2281"/>
      <c r="AY123" s="2281"/>
      <c r="AZ123" s="2281"/>
      <c r="BA123" s="2281"/>
      <c r="BB123" s="2281"/>
      <c r="BC123" s="2281"/>
      <c r="BD123" s="2281"/>
      <c r="BE123" s="2281"/>
      <c r="BF123" s="2263" t="s">
        <v>756</v>
      </c>
      <c r="BG123" s="2280" t="s">
        <v>757</v>
      </c>
      <c r="BH123" s="2281"/>
      <c r="BI123" s="2263"/>
      <c r="BJ123" s="2281"/>
      <c r="BK123" s="2280" t="s">
        <v>758</v>
      </c>
      <c r="BL123" s="2263" t="s">
        <v>759</v>
      </c>
      <c r="BM123" s="2263" t="s">
        <v>760</v>
      </c>
      <c r="BN123" s="2283" t="s">
        <v>761</v>
      </c>
      <c r="BO123" s="2283" t="s">
        <v>762</v>
      </c>
      <c r="BP123" s="2283" t="s">
        <v>763</v>
      </c>
      <c r="BQ123" s="2270" t="s">
        <v>764</v>
      </c>
      <c r="BR123" s="2281" t="s">
        <v>764</v>
      </c>
      <c r="BS123" s="2282" t="s">
        <v>765</v>
      </c>
      <c r="BT123" s="2281" t="s">
        <v>40</v>
      </c>
      <c r="BU123" s="2263" t="s">
        <v>766</v>
      </c>
      <c r="BV123" s="2263" t="s">
        <v>767</v>
      </c>
      <c r="BW123" s="2263" t="s">
        <v>768</v>
      </c>
      <c r="BX123" s="2257" t="s">
        <v>769</v>
      </c>
      <c r="BY123" s="2280" t="s">
        <v>770</v>
      </c>
      <c r="BZ123" s="2263" t="s">
        <v>771</v>
      </c>
      <c r="CA123" s="2263"/>
      <c r="CB123" s="2263"/>
      <c r="CC123" s="2263"/>
      <c r="CD123" s="2263"/>
      <c r="CE123" s="2263" t="s">
        <v>772</v>
      </c>
      <c r="CF123" s="2263" t="s">
        <v>772</v>
      </c>
      <c r="CG123" s="2263" t="s">
        <v>773</v>
      </c>
      <c r="CH123" s="2263" t="s">
        <v>774</v>
      </c>
      <c r="CI123" s="2263"/>
      <c r="CJ123" s="2279"/>
      <c r="CK123" s="2279"/>
      <c r="CL123" s="2255" t="s">
        <v>775</v>
      </c>
      <c r="CM123" s="2255" t="s">
        <v>776</v>
      </c>
      <c r="CN123" s="2255" t="s">
        <v>777</v>
      </c>
      <c r="CO123" s="2255" t="s">
        <v>778</v>
      </c>
      <c r="CP123" s="2256" t="s">
        <v>779</v>
      </c>
      <c r="CQ123" s="2256" t="s">
        <v>780</v>
      </c>
      <c r="CT123" s="2255" t="s">
        <v>781</v>
      </c>
      <c r="CU123" s="2255" t="s">
        <v>782</v>
      </c>
      <c r="CV123" s="2255" t="s">
        <v>783</v>
      </c>
      <c r="CX123" s="2255" t="s">
        <v>784</v>
      </c>
      <c r="CY123" s="2255" t="s">
        <v>785</v>
      </c>
      <c r="CZ123" s="2256" t="s">
        <v>786</v>
      </c>
      <c r="DA123" s="2255" t="s">
        <v>40</v>
      </c>
      <c r="DE123" s="2255" t="s">
        <v>787</v>
      </c>
      <c r="DF123" s="2256" t="s">
        <v>1144</v>
      </c>
      <c r="DG123" s="2729" t="s">
        <v>1145</v>
      </c>
      <c r="DH123" s="2729" t="s">
        <v>1145</v>
      </c>
    </row>
    <row r="124" spans="3:112" s="2246" customFormat="1" ht="14.45" hidden="1" customHeight="1">
      <c r="C124" s="2278"/>
      <c r="D124" s="2250"/>
      <c r="E124" s="2250"/>
      <c r="F124" s="2250"/>
      <c r="G124" s="2250"/>
      <c r="H124" s="2250"/>
      <c r="I124" s="2250"/>
      <c r="J124" s="2250"/>
      <c r="K124" s="2277"/>
      <c r="L124" s="2249"/>
      <c r="M124" s="2276"/>
      <c r="N124" s="2253"/>
      <c r="O124" s="2253"/>
      <c r="P124" s="2253"/>
      <c r="Q124" s="2253"/>
      <c r="R124" s="2253"/>
      <c r="S124" s="2253"/>
      <c r="T124" s="2253"/>
      <c r="U124" s="2253"/>
      <c r="V124" s="2275"/>
      <c r="W124" s="2252"/>
      <c r="X124" s="2252"/>
      <c r="Y124" s="2252"/>
      <c r="Z124" s="2252"/>
      <c r="AA124" s="2252"/>
      <c r="AB124" s="2252"/>
      <c r="AC124" s="2252"/>
      <c r="AD124" s="2252"/>
      <c r="AE124" s="2252"/>
      <c r="AF124" s="2252"/>
      <c r="AG124" s="2252"/>
      <c r="AH124" s="2252"/>
      <c r="AI124" s="2252"/>
      <c r="AJ124" s="2252"/>
      <c r="AK124" s="2252"/>
      <c r="AL124" s="2252"/>
      <c r="AM124" s="2252"/>
      <c r="AN124" s="2252"/>
      <c r="AO124" s="2252"/>
      <c r="AP124" s="2252"/>
      <c r="AQ124" s="2252"/>
      <c r="AR124" s="2252"/>
      <c r="AS124" s="2252"/>
      <c r="AT124" s="2252"/>
      <c r="AU124" s="2252"/>
      <c r="AV124" s="2252"/>
      <c r="AW124" s="2252"/>
      <c r="AX124" s="2252"/>
      <c r="AY124" s="2252"/>
      <c r="AZ124" s="2252"/>
      <c r="BA124" s="2252"/>
      <c r="BB124" s="2251"/>
      <c r="BC124" s="2251"/>
      <c r="BD124" s="2252"/>
      <c r="BE124" s="2252"/>
      <c r="BF124" s="2252"/>
      <c r="BG124" s="2252"/>
      <c r="BH124" s="2252"/>
      <c r="BI124" s="2252"/>
      <c r="BJ124" s="2252"/>
      <c r="BK124" s="2252"/>
      <c r="BL124" s="2252"/>
      <c r="BM124" s="2252"/>
      <c r="BN124" s="2252"/>
      <c r="BO124" s="2252"/>
      <c r="BP124" s="2252"/>
      <c r="BQ124" s="2252"/>
      <c r="BR124" s="2252"/>
      <c r="BS124" s="2252"/>
      <c r="BT124" s="2252"/>
      <c r="BU124" s="2252"/>
      <c r="BV124" s="2252"/>
      <c r="BW124" s="2252" t="s">
        <v>789</v>
      </c>
      <c r="BX124" s="2253"/>
      <c r="BY124" s="2253"/>
      <c r="BZ124" s="2253"/>
      <c r="CA124" s="2253"/>
      <c r="CB124" s="2253"/>
      <c r="CC124" s="2253"/>
      <c r="CD124" s="2253"/>
      <c r="CE124" s="2253"/>
      <c r="CF124" s="2253"/>
      <c r="CG124" s="2274"/>
      <c r="CH124" s="2274"/>
      <c r="CI124" s="2253"/>
      <c r="CJ124" s="2274"/>
      <c r="CK124" s="2274"/>
      <c r="CL124" s="2255"/>
      <c r="CZ124" s="2729" t="s">
        <v>790</v>
      </c>
    </row>
    <row r="125" spans="3:112" s="2246" customFormat="1" ht="14.45" hidden="1" customHeight="1">
      <c r="C125" s="2267" t="s">
        <v>791</v>
      </c>
      <c r="D125" s="2263"/>
      <c r="E125" s="2263"/>
      <c r="F125" s="2263"/>
      <c r="G125" s="2263"/>
      <c r="H125" s="2263"/>
      <c r="I125" s="2220"/>
      <c r="J125" s="2220"/>
      <c r="K125" s="2220"/>
      <c r="L125" s="2220"/>
      <c r="M125" s="2220"/>
      <c r="N125" s="2220"/>
      <c r="O125" s="2220"/>
      <c r="P125" s="2220"/>
      <c r="Q125" s="2220"/>
      <c r="R125" s="2220"/>
      <c r="S125" s="2220"/>
      <c r="T125" s="2220"/>
      <c r="U125" s="2220"/>
      <c r="V125" s="2220"/>
      <c r="W125" s="2260"/>
      <c r="X125" s="2260"/>
      <c r="Y125" s="2260"/>
      <c r="Z125" s="2260"/>
      <c r="AA125" s="2220" t="s">
        <v>792</v>
      </c>
      <c r="AB125" s="2220" t="s">
        <v>793</v>
      </c>
      <c r="AC125" s="2220" t="s">
        <v>793</v>
      </c>
      <c r="AD125" s="2220" t="s">
        <v>793</v>
      </c>
      <c r="AE125" s="2220" t="s">
        <v>793</v>
      </c>
      <c r="AF125" s="2220" t="s">
        <v>793</v>
      </c>
      <c r="AG125" s="2220" t="s">
        <v>793</v>
      </c>
      <c r="AH125" s="2220" t="s">
        <v>793</v>
      </c>
      <c r="AI125" s="2220"/>
      <c r="AJ125" s="2220"/>
      <c r="AK125" s="2220"/>
      <c r="AL125" s="2220"/>
      <c r="AM125" s="2220"/>
      <c r="AN125" s="2220"/>
      <c r="AO125" s="2220"/>
      <c r="AP125" s="2220"/>
      <c r="AQ125" s="2220"/>
      <c r="AR125" s="2220"/>
      <c r="AS125" s="2220"/>
      <c r="AT125" s="2220"/>
      <c r="AU125" s="2220"/>
      <c r="AV125" s="2220"/>
      <c r="AW125" s="2220"/>
      <c r="AX125" s="2220"/>
      <c r="AY125" s="2220"/>
      <c r="AZ125" s="2220"/>
      <c r="BA125" s="2220"/>
      <c r="BB125" s="2220"/>
      <c r="BC125" s="2220"/>
      <c r="BD125" s="2220"/>
      <c r="BE125" s="2220"/>
      <c r="BF125" s="2220"/>
      <c r="BG125" s="2220"/>
      <c r="BH125" s="2220"/>
      <c r="BI125" s="2220"/>
      <c r="BJ125" s="2220"/>
      <c r="BK125" s="2220"/>
      <c r="BL125" s="2220"/>
      <c r="BM125" s="2220"/>
      <c r="BN125" s="2220"/>
      <c r="BO125" s="2220"/>
      <c r="BP125" s="2220"/>
      <c r="BQ125" s="2220"/>
      <c r="BR125" s="2220"/>
      <c r="BS125" s="2258" t="s">
        <v>765</v>
      </c>
      <c r="BT125" s="2220"/>
      <c r="BU125" s="2220"/>
      <c r="BV125" s="2220"/>
      <c r="BW125" s="2220" t="s">
        <v>794</v>
      </c>
      <c r="BX125" s="2221"/>
      <c r="BY125" s="2221"/>
      <c r="BZ125" s="2221"/>
      <c r="CA125" s="2221"/>
      <c r="CB125" s="2221"/>
      <c r="CC125" s="2221" t="s">
        <v>193</v>
      </c>
      <c r="CD125" s="2221"/>
      <c r="CE125" s="2221"/>
      <c r="CF125" s="2221"/>
      <c r="CG125" s="2255"/>
      <c r="CH125" s="2255"/>
      <c r="CI125" s="2221"/>
      <c r="CJ125" s="2255"/>
      <c r="CK125" s="2255"/>
      <c r="CL125" s="2255"/>
      <c r="CZ125" s="2729" t="s">
        <v>790</v>
      </c>
    </row>
    <row r="126" spans="3:112" s="2246" customFormat="1" ht="15" hidden="1" customHeight="1">
      <c r="C126" s="2267" t="s">
        <v>795</v>
      </c>
      <c r="D126" s="2263"/>
      <c r="E126" s="2263"/>
      <c r="F126" s="2263"/>
      <c r="G126" s="2263"/>
      <c r="H126" s="2263"/>
      <c r="I126" s="2220"/>
      <c r="J126" s="2220"/>
      <c r="K126" s="2220"/>
      <c r="L126" s="2220"/>
      <c r="M126" s="2220"/>
      <c r="N126" s="2220"/>
      <c r="O126" s="2220"/>
      <c r="P126" s="2220"/>
      <c r="Q126" s="2220"/>
      <c r="R126" s="2220"/>
      <c r="S126" s="2220"/>
      <c r="T126" s="2220"/>
      <c r="U126" s="2220"/>
      <c r="V126" s="2220"/>
      <c r="W126" s="2260"/>
      <c r="X126" s="2260"/>
      <c r="Y126" s="2260"/>
      <c r="Z126" s="2260"/>
      <c r="AA126" s="2220"/>
      <c r="AB126" s="2220"/>
      <c r="AC126" s="2220"/>
      <c r="AD126" s="2220"/>
      <c r="AE126" s="2220"/>
      <c r="AF126" s="2220"/>
      <c r="AG126" s="2220"/>
      <c r="AH126" s="2220"/>
      <c r="AI126" s="2220"/>
      <c r="AJ126" s="2220"/>
      <c r="AK126" s="2220"/>
      <c r="AL126" s="2220"/>
      <c r="AM126" s="2220"/>
      <c r="AN126" s="2220"/>
      <c r="AO126" s="2220"/>
      <c r="AP126" s="2220" t="s">
        <v>796</v>
      </c>
      <c r="AQ126" s="2220"/>
      <c r="AR126" s="2220"/>
      <c r="AS126" s="2220"/>
      <c r="AT126" s="2220"/>
      <c r="AU126" s="2220"/>
      <c r="AV126" s="2220"/>
      <c r="AW126" s="2220"/>
      <c r="AX126" s="2220"/>
      <c r="AY126" s="2220"/>
      <c r="AZ126" s="2220"/>
      <c r="BA126" s="2220"/>
      <c r="BB126" s="2220"/>
      <c r="BC126" s="2220"/>
      <c r="BD126" s="2220"/>
      <c r="BE126" s="2220"/>
      <c r="BF126" s="2220"/>
      <c r="BG126" s="2220"/>
      <c r="BH126" s="2220"/>
      <c r="BI126" s="2220"/>
      <c r="BJ126" s="2220"/>
      <c r="BK126" s="2220"/>
      <c r="BL126" s="2220"/>
      <c r="BM126" s="2220"/>
      <c r="BN126" s="2220"/>
      <c r="BO126" s="2220"/>
      <c r="BP126" s="2220"/>
      <c r="BQ126" s="2220"/>
      <c r="BR126" s="2220"/>
      <c r="BS126" s="2258" t="s">
        <v>765</v>
      </c>
      <c r="BT126" s="2220"/>
      <c r="BU126" s="2220"/>
      <c r="BV126" s="2220"/>
      <c r="BW126" s="2220"/>
      <c r="BX126" s="2221"/>
      <c r="BY126" s="2221"/>
      <c r="BZ126" s="2221"/>
      <c r="CA126" s="2221"/>
      <c r="CB126" s="2221"/>
      <c r="CC126" s="2221"/>
      <c r="CD126" s="2221"/>
      <c r="CE126" s="2221"/>
      <c r="CF126" s="2221"/>
      <c r="CG126" s="2255"/>
      <c r="CH126" s="2255"/>
      <c r="CI126" s="2221"/>
      <c r="CJ126" s="2255"/>
      <c r="CK126" s="2255"/>
      <c r="CL126" s="2255"/>
      <c r="CZ126" s="2729" t="s">
        <v>790</v>
      </c>
    </row>
    <row r="127" spans="3:112" s="2246" customFormat="1" ht="15" hidden="1" customHeight="1">
      <c r="C127" s="2267" t="s">
        <v>797</v>
      </c>
      <c r="D127" s="2263"/>
      <c r="E127" s="2263"/>
      <c r="F127" s="2263"/>
      <c r="G127" s="2263"/>
      <c r="H127" s="2263"/>
      <c r="I127" s="2220"/>
      <c r="J127" s="2220"/>
      <c r="K127" s="2220"/>
      <c r="L127" s="2220"/>
      <c r="M127" s="2220"/>
      <c r="N127" s="2220"/>
      <c r="O127" s="2220"/>
      <c r="P127" s="2220"/>
      <c r="Q127" s="2220"/>
      <c r="R127" s="2220"/>
      <c r="S127" s="2220"/>
      <c r="T127" s="2220"/>
      <c r="U127" s="2220"/>
      <c r="V127" s="2220"/>
      <c r="W127" s="2260"/>
      <c r="X127" s="2260"/>
      <c r="Y127" s="2260"/>
      <c r="Z127" s="2260"/>
      <c r="AA127" s="2220"/>
      <c r="AB127" s="2220"/>
      <c r="AC127" s="2220"/>
      <c r="AD127" s="2220"/>
      <c r="AE127" s="2220"/>
      <c r="AF127" s="2220"/>
      <c r="AG127" s="2220"/>
      <c r="AH127" s="2220"/>
      <c r="AI127" s="2220"/>
      <c r="AJ127" s="2220"/>
      <c r="AK127" s="2220"/>
      <c r="AL127" s="2220"/>
      <c r="AM127" s="2220"/>
      <c r="AN127" s="2220"/>
      <c r="AO127" s="2220"/>
      <c r="AP127" s="2220"/>
      <c r="AQ127" s="2220"/>
      <c r="AR127" s="2220"/>
      <c r="AS127" s="2220"/>
      <c r="AT127" s="2220"/>
      <c r="AU127" s="2220"/>
      <c r="AV127" s="2220"/>
      <c r="AW127" s="2220"/>
      <c r="AX127" s="2220"/>
      <c r="AY127" s="2220"/>
      <c r="AZ127" s="2220"/>
      <c r="BA127" s="2220"/>
      <c r="BB127" s="2220"/>
      <c r="BC127" s="2220"/>
      <c r="BD127" s="2220"/>
      <c r="BE127" s="2220"/>
      <c r="BF127" s="2220"/>
      <c r="BG127" s="2220"/>
      <c r="BH127" s="2220"/>
      <c r="BI127" s="2220"/>
      <c r="BJ127" s="2220"/>
      <c r="BK127" s="2220"/>
      <c r="BL127" s="2220"/>
      <c r="BM127" s="2220"/>
      <c r="BN127" s="2220"/>
      <c r="BO127" s="2220"/>
      <c r="BP127" s="2220"/>
      <c r="BQ127" s="2220"/>
      <c r="BR127" s="2220"/>
      <c r="BS127" s="2258" t="s">
        <v>765</v>
      </c>
      <c r="BT127" s="2220"/>
      <c r="BU127" s="2220"/>
      <c r="BV127" s="2220"/>
      <c r="BW127" s="2220"/>
      <c r="BX127" s="2221"/>
      <c r="BY127" s="2221"/>
      <c r="BZ127" s="2221"/>
      <c r="CA127" s="2221"/>
      <c r="CB127" s="2221"/>
      <c r="CC127" s="2221"/>
      <c r="CD127" s="2221"/>
      <c r="CE127" s="2221"/>
      <c r="CF127" s="2221"/>
      <c r="CG127" s="2255"/>
      <c r="CH127" s="2255"/>
      <c r="CI127" s="2221"/>
      <c r="CJ127" s="2255"/>
      <c r="CK127" s="2255"/>
      <c r="CL127" s="2255"/>
      <c r="CZ127" s="2729" t="s">
        <v>790</v>
      </c>
    </row>
    <row r="128" spans="3:112" s="2246" customFormat="1" ht="15" hidden="1" customHeight="1">
      <c r="C128" s="2267" t="s">
        <v>798</v>
      </c>
      <c r="D128" s="2263"/>
      <c r="E128" s="2263"/>
      <c r="F128" s="2263"/>
      <c r="G128" s="2263"/>
      <c r="H128" s="2263"/>
      <c r="I128" s="2220"/>
      <c r="J128" s="2220"/>
      <c r="K128" s="2220"/>
      <c r="L128" s="2220"/>
      <c r="M128" s="2220"/>
      <c r="N128" s="2220"/>
      <c r="O128" s="2220"/>
      <c r="P128" s="2220"/>
      <c r="Q128" s="2220"/>
      <c r="R128" s="2220"/>
      <c r="S128" s="2220"/>
      <c r="T128" s="2220"/>
      <c r="U128" s="2220"/>
      <c r="V128" s="2220"/>
      <c r="W128" s="2260"/>
      <c r="X128" s="2260"/>
      <c r="Y128" s="2260"/>
      <c r="Z128" s="2260"/>
      <c r="AA128" s="2220"/>
      <c r="AB128" s="2220"/>
      <c r="AC128" s="2220"/>
      <c r="AD128" s="2220"/>
      <c r="AE128" s="2220"/>
      <c r="AF128" s="2220"/>
      <c r="AG128" s="2220"/>
      <c r="AH128" s="2220"/>
      <c r="AI128" s="2220"/>
      <c r="AJ128" s="2220"/>
      <c r="AK128" s="2220"/>
      <c r="AL128" s="2220"/>
      <c r="AM128" s="2220"/>
      <c r="AN128" s="2220"/>
      <c r="AO128" s="2220"/>
      <c r="AP128" s="2220"/>
      <c r="AQ128" s="2220"/>
      <c r="AR128" s="2220" t="s">
        <v>194</v>
      </c>
      <c r="AS128" s="2220"/>
      <c r="AT128" s="2220"/>
      <c r="AU128" s="2220"/>
      <c r="AV128" s="2220"/>
      <c r="AW128" s="2220"/>
      <c r="AX128" s="2220"/>
      <c r="AY128" s="2220"/>
      <c r="AZ128" s="2220"/>
      <c r="BA128" s="2220"/>
      <c r="BB128" s="2220"/>
      <c r="BC128" s="2220"/>
      <c r="BD128" s="2220"/>
      <c r="BE128" s="2220"/>
      <c r="BF128" s="2220"/>
      <c r="BG128" s="2220"/>
      <c r="BH128" s="2220"/>
      <c r="BI128" s="2220"/>
      <c r="BJ128" s="2220"/>
      <c r="BK128" s="2220"/>
      <c r="BL128" s="2220"/>
      <c r="BM128" s="2220"/>
      <c r="BN128" s="2220"/>
      <c r="BO128" s="2220"/>
      <c r="BP128" s="2220"/>
      <c r="BQ128" s="2220"/>
      <c r="BR128" s="2220"/>
      <c r="BS128" s="2258" t="s">
        <v>765</v>
      </c>
      <c r="BT128" s="2220"/>
      <c r="BU128" s="2220"/>
      <c r="BV128" s="2220"/>
      <c r="BW128" s="2220"/>
      <c r="BX128" s="2221"/>
      <c r="BY128" s="2221"/>
      <c r="BZ128" s="2221"/>
      <c r="CA128" s="2221"/>
      <c r="CB128" s="2221"/>
      <c r="CC128" s="2221"/>
      <c r="CD128" s="2221"/>
      <c r="CE128" s="2221"/>
      <c r="CF128" s="2221"/>
      <c r="CG128" s="2255"/>
      <c r="CH128" s="2255"/>
      <c r="CI128" s="2221"/>
      <c r="CJ128" s="2255"/>
      <c r="CK128" s="2255"/>
      <c r="CL128" s="2255"/>
      <c r="CZ128" s="2729" t="s">
        <v>790</v>
      </c>
    </row>
    <row r="129" spans="3:104" s="2246" customFormat="1" ht="30.75" hidden="1" customHeight="1">
      <c r="C129" s="2267" t="s">
        <v>799</v>
      </c>
      <c r="D129" s="2263"/>
      <c r="E129" s="2263"/>
      <c r="F129" s="2263"/>
      <c r="G129" s="2263"/>
      <c r="H129" s="2263"/>
      <c r="I129" s="2220"/>
      <c r="J129" s="2220"/>
      <c r="K129" s="2220"/>
      <c r="L129" s="2220"/>
      <c r="M129" s="2220"/>
      <c r="N129" s="2220"/>
      <c r="O129" s="2220"/>
      <c r="P129" s="2220"/>
      <c r="Q129" s="2220"/>
      <c r="R129" s="2220"/>
      <c r="S129" s="2220"/>
      <c r="T129" s="2220"/>
      <c r="U129" s="2220"/>
      <c r="V129" s="2220"/>
      <c r="W129" s="2260"/>
      <c r="X129" s="2260"/>
      <c r="Y129" s="2260"/>
      <c r="Z129" s="2260"/>
      <c r="AA129" s="2220"/>
      <c r="AB129" s="2220"/>
      <c r="AC129" s="2220"/>
      <c r="AD129" s="2220"/>
      <c r="AE129" s="2220"/>
      <c r="AF129" s="2220"/>
      <c r="AG129" s="2220"/>
      <c r="AH129" s="2220"/>
      <c r="AI129" s="2220"/>
      <c r="AJ129" s="2220"/>
      <c r="AK129" s="2220"/>
      <c r="AL129" s="2220"/>
      <c r="AM129" s="2220"/>
      <c r="AN129" s="2220"/>
      <c r="AO129" s="2220"/>
      <c r="AP129" s="2220"/>
      <c r="AQ129" s="2220"/>
      <c r="AR129" s="2220"/>
      <c r="AS129" s="2220"/>
      <c r="AT129" s="2220"/>
      <c r="AU129" s="2220"/>
      <c r="AV129" s="2220"/>
      <c r="AW129" s="2220"/>
      <c r="AX129" s="2220"/>
      <c r="AY129" s="2220"/>
      <c r="AZ129" s="2220"/>
      <c r="BA129" s="2220"/>
      <c r="BB129" s="2220"/>
      <c r="BC129" s="2220"/>
      <c r="BD129" s="2220"/>
      <c r="BE129" s="2220"/>
      <c r="BF129" s="2220"/>
      <c r="BG129" s="2220"/>
      <c r="BH129" s="2220"/>
      <c r="BI129" s="2220"/>
      <c r="BJ129" s="2220"/>
      <c r="BK129" s="2220"/>
      <c r="BL129" s="2220"/>
      <c r="BM129" s="2220"/>
      <c r="BN129" s="2220"/>
      <c r="BO129" s="2220"/>
      <c r="BP129" s="2220"/>
      <c r="BQ129" s="2220"/>
      <c r="BR129" s="2220"/>
      <c r="BS129" s="2258" t="s">
        <v>765</v>
      </c>
      <c r="BT129" s="2220"/>
      <c r="BU129" s="2220"/>
      <c r="BV129" s="2220"/>
      <c r="BW129" s="2220"/>
      <c r="BX129" s="2221"/>
      <c r="BY129" s="2221"/>
      <c r="BZ129" s="2221"/>
      <c r="CA129" s="2221"/>
      <c r="CB129" s="2221"/>
      <c r="CC129" s="2221" t="s">
        <v>800</v>
      </c>
      <c r="CD129" s="2221"/>
      <c r="CE129" s="2221"/>
      <c r="CF129" s="2221"/>
      <c r="CG129" s="2255"/>
      <c r="CH129" s="2255"/>
      <c r="CI129" s="2221"/>
      <c r="CJ129" s="2255"/>
      <c r="CK129" s="2255"/>
      <c r="CL129" s="2255"/>
      <c r="CZ129" s="2729" t="s">
        <v>790</v>
      </c>
    </row>
    <row r="130" spans="3:104" s="2246" customFormat="1" ht="15" hidden="1" customHeight="1">
      <c r="C130" s="2267" t="s">
        <v>801</v>
      </c>
      <c r="D130" s="2263"/>
      <c r="E130" s="2263"/>
      <c r="F130" s="2263"/>
      <c r="G130" s="2263"/>
      <c r="H130" s="2263"/>
      <c r="I130" s="2220"/>
      <c r="J130" s="2220"/>
      <c r="K130" s="2220"/>
      <c r="L130" s="2220"/>
      <c r="M130" s="2220"/>
      <c r="N130" s="2220"/>
      <c r="O130" s="2220"/>
      <c r="P130" s="2220"/>
      <c r="Q130" s="2220"/>
      <c r="R130" s="2220"/>
      <c r="S130" s="2220"/>
      <c r="T130" s="2220"/>
      <c r="U130" s="2220"/>
      <c r="V130" s="2220"/>
      <c r="W130" s="2260"/>
      <c r="X130" s="2260"/>
      <c r="Y130" s="2260"/>
      <c r="Z130" s="2260"/>
      <c r="AA130" s="2220"/>
      <c r="AB130" s="2220"/>
      <c r="AC130" s="2220"/>
      <c r="AD130" s="2220"/>
      <c r="AE130" s="2220"/>
      <c r="AF130" s="2220"/>
      <c r="AG130" s="2220"/>
      <c r="AH130" s="2220"/>
      <c r="AI130" s="2220"/>
      <c r="AJ130" s="2220"/>
      <c r="AK130" s="2220"/>
      <c r="AL130" s="2220"/>
      <c r="AM130" s="2220"/>
      <c r="AN130" s="2220"/>
      <c r="AO130" s="2220"/>
      <c r="AP130" s="2220"/>
      <c r="AQ130" s="2220"/>
      <c r="AR130" s="2220" t="s">
        <v>311</v>
      </c>
      <c r="AS130" s="2220"/>
      <c r="AT130" s="2220"/>
      <c r="AU130" s="2220"/>
      <c r="AV130" s="2220"/>
      <c r="AW130" s="2220"/>
      <c r="AX130" s="2220"/>
      <c r="AY130" s="2220"/>
      <c r="AZ130" s="2220"/>
      <c r="BA130" s="2220"/>
      <c r="BB130" s="2220"/>
      <c r="BC130" s="2220"/>
      <c r="BD130" s="2220"/>
      <c r="BE130" s="2220"/>
      <c r="BF130" s="2220"/>
      <c r="BG130" s="2220"/>
      <c r="BH130" s="2220"/>
      <c r="BI130" s="2220"/>
      <c r="BJ130" s="2220"/>
      <c r="BK130" s="2220"/>
      <c r="BL130" s="2220"/>
      <c r="BM130" s="2220"/>
      <c r="BN130" s="2220"/>
      <c r="BO130" s="2220"/>
      <c r="BP130" s="2220"/>
      <c r="BQ130" s="2220"/>
      <c r="BR130" s="2220"/>
      <c r="BS130" s="2258" t="s">
        <v>765</v>
      </c>
      <c r="BT130" s="2220"/>
      <c r="BU130" s="2220"/>
      <c r="BV130" s="2220"/>
      <c r="BW130" s="2220"/>
      <c r="BX130" s="2221"/>
      <c r="BY130" s="2221"/>
      <c r="BZ130" s="2221"/>
      <c r="CA130" s="2221"/>
      <c r="CB130" s="2221"/>
      <c r="CC130" s="2221"/>
      <c r="CD130" s="2221"/>
      <c r="CE130" s="2221"/>
      <c r="CF130" s="2221"/>
      <c r="CG130" s="2255"/>
      <c r="CH130" s="2255"/>
      <c r="CI130" s="2221"/>
      <c r="CJ130" s="2255"/>
      <c r="CK130" s="2255"/>
      <c r="CL130" s="2255"/>
      <c r="CZ130" s="2729" t="s">
        <v>790</v>
      </c>
    </row>
    <row r="131" spans="3:104" s="2246" customFormat="1" ht="15" hidden="1" customHeight="1">
      <c r="C131" s="2267" t="s">
        <v>802</v>
      </c>
      <c r="D131" s="2263"/>
      <c r="E131" s="2263"/>
      <c r="F131" s="2263"/>
      <c r="G131" s="2263"/>
      <c r="H131" s="2263"/>
      <c r="I131" s="2220"/>
      <c r="J131" s="2220"/>
      <c r="K131" s="2220"/>
      <c r="L131" s="2220"/>
      <c r="M131" s="2220"/>
      <c r="N131" s="2220"/>
      <c r="O131" s="2220"/>
      <c r="P131" s="2220"/>
      <c r="Q131" s="2220"/>
      <c r="R131" s="2220"/>
      <c r="S131" s="2220"/>
      <c r="T131" s="2220"/>
      <c r="U131" s="2220"/>
      <c r="V131" s="2220"/>
      <c r="W131" s="2260"/>
      <c r="X131" s="2260"/>
      <c r="Y131" s="2260"/>
      <c r="Z131" s="2260"/>
      <c r="AA131" s="2220"/>
      <c r="AB131" s="2220"/>
      <c r="AC131" s="2220"/>
      <c r="AD131" s="2220"/>
      <c r="AE131" s="2220"/>
      <c r="AF131" s="2220"/>
      <c r="AG131" s="2220"/>
      <c r="AH131" s="2220"/>
      <c r="AI131" s="2220"/>
      <c r="AJ131" s="2220"/>
      <c r="AK131" s="2220"/>
      <c r="AL131" s="2220"/>
      <c r="AM131" s="2220"/>
      <c r="AN131" s="2220"/>
      <c r="AO131" s="2220"/>
      <c r="AP131" s="2220" t="s">
        <v>803</v>
      </c>
      <c r="AQ131" s="2220"/>
      <c r="AR131" s="2220"/>
      <c r="AS131" s="2220"/>
      <c r="AT131" s="2220"/>
      <c r="AU131" s="2220"/>
      <c r="AV131" s="2220"/>
      <c r="AW131" s="2220"/>
      <c r="AX131" s="2220"/>
      <c r="AY131" s="2220"/>
      <c r="AZ131" s="2220"/>
      <c r="BA131" s="2220"/>
      <c r="BB131" s="2220"/>
      <c r="BC131" s="2220"/>
      <c r="BD131" s="2220"/>
      <c r="BE131" s="2220"/>
      <c r="BF131" s="2220"/>
      <c r="BG131" s="2220"/>
      <c r="BH131" s="2220"/>
      <c r="BI131" s="2220"/>
      <c r="BJ131" s="2220"/>
      <c r="BK131" s="2220"/>
      <c r="BL131" s="2220"/>
      <c r="BM131" s="2220"/>
      <c r="BN131" s="2220"/>
      <c r="BO131" s="2220"/>
      <c r="BP131" s="2220"/>
      <c r="BQ131" s="2220"/>
      <c r="BR131" s="2220"/>
      <c r="BS131" s="2258" t="s">
        <v>765</v>
      </c>
      <c r="BT131" s="2220"/>
      <c r="BU131" s="2220"/>
      <c r="BV131" s="2220"/>
      <c r="BW131" s="2220"/>
      <c r="BX131" s="2221"/>
      <c r="BY131" s="2221"/>
      <c r="BZ131" s="2221"/>
      <c r="CA131" s="2221"/>
      <c r="CB131" s="2221"/>
      <c r="CC131" s="2221"/>
      <c r="CD131" s="2221"/>
      <c r="CE131" s="2221"/>
      <c r="CF131" s="2221"/>
      <c r="CG131" s="2255"/>
      <c r="CH131" s="2255"/>
      <c r="CI131" s="2221"/>
      <c r="CJ131" s="2255"/>
      <c r="CK131" s="2255"/>
      <c r="CL131" s="2255"/>
      <c r="CZ131" s="2729" t="s">
        <v>790</v>
      </c>
    </row>
    <row r="132" spans="3:104" s="2246" customFormat="1" ht="15" hidden="1" customHeight="1">
      <c r="C132" s="2267" t="s">
        <v>804</v>
      </c>
      <c r="D132" s="2263"/>
      <c r="E132" s="2263"/>
      <c r="F132" s="2263"/>
      <c r="G132" s="2263"/>
      <c r="H132" s="2263"/>
      <c r="I132" s="2220"/>
      <c r="J132" s="2220"/>
      <c r="K132" s="2220"/>
      <c r="L132" s="2220"/>
      <c r="M132" s="2220"/>
      <c r="N132" s="2220"/>
      <c r="O132" s="2220"/>
      <c r="P132" s="2220"/>
      <c r="Q132" s="2220"/>
      <c r="R132" s="2220"/>
      <c r="S132" s="2220"/>
      <c r="T132" s="2220"/>
      <c r="U132" s="2220"/>
      <c r="V132" s="2220"/>
      <c r="W132" s="2260"/>
      <c r="X132" s="2260"/>
      <c r="Y132" s="2260"/>
      <c r="Z132" s="2260"/>
      <c r="AA132" s="2220"/>
      <c r="AB132" s="2220"/>
      <c r="AC132" s="2220"/>
      <c r="AD132" s="2220"/>
      <c r="AE132" s="2220"/>
      <c r="AF132" s="2220"/>
      <c r="AG132" s="2220"/>
      <c r="AH132" s="2220"/>
      <c r="AI132" s="2220"/>
      <c r="AJ132" s="2220"/>
      <c r="AK132" s="2220"/>
      <c r="AL132" s="2220"/>
      <c r="AM132" s="2220"/>
      <c r="AN132" s="2220"/>
      <c r="AO132" s="2220"/>
      <c r="AP132" s="2220" t="s">
        <v>796</v>
      </c>
      <c r="AQ132" s="2220"/>
      <c r="AR132" s="2220"/>
      <c r="AS132" s="2220"/>
      <c r="AT132" s="2220"/>
      <c r="AU132" s="2220"/>
      <c r="AV132" s="2220"/>
      <c r="AW132" s="2220"/>
      <c r="AX132" s="2220"/>
      <c r="AY132" s="2220"/>
      <c r="AZ132" s="2220"/>
      <c r="BA132" s="2220"/>
      <c r="BB132" s="2220"/>
      <c r="BC132" s="2220"/>
      <c r="BD132" s="2220"/>
      <c r="BE132" s="2220"/>
      <c r="BF132" s="2220"/>
      <c r="BG132" s="2220"/>
      <c r="BH132" s="2220"/>
      <c r="BI132" s="2220"/>
      <c r="BJ132" s="2220"/>
      <c r="BK132" s="2220"/>
      <c r="BL132" s="2220"/>
      <c r="BM132" s="2220"/>
      <c r="BN132" s="2220"/>
      <c r="BO132" s="2220"/>
      <c r="BP132" s="2220"/>
      <c r="BQ132" s="2220"/>
      <c r="BR132" s="2220"/>
      <c r="BS132" s="2258" t="s">
        <v>765</v>
      </c>
      <c r="BT132" s="2220"/>
      <c r="BU132" s="2220"/>
      <c r="BV132" s="2220"/>
      <c r="BW132" s="2220"/>
      <c r="BX132" s="2221"/>
      <c r="BY132" s="2221"/>
      <c r="BZ132" s="2221"/>
      <c r="CA132" s="2221"/>
      <c r="CB132" s="2221"/>
      <c r="CC132" s="2221"/>
      <c r="CD132" s="2221"/>
      <c r="CE132" s="2221"/>
      <c r="CF132" s="2221"/>
      <c r="CG132" s="2255"/>
      <c r="CH132" s="2255"/>
      <c r="CI132" s="2221"/>
      <c r="CJ132" s="2255"/>
      <c r="CK132" s="2255"/>
      <c r="CL132" s="2255"/>
      <c r="CZ132" s="2729" t="s">
        <v>790</v>
      </c>
    </row>
    <row r="133" spans="3:104" s="2246" customFormat="1" ht="30.75" hidden="1" customHeight="1">
      <c r="C133" s="2267" t="s">
        <v>805</v>
      </c>
      <c r="D133" s="2263"/>
      <c r="E133" s="2263"/>
      <c r="F133" s="2263"/>
      <c r="G133" s="2263"/>
      <c r="H133" s="2263"/>
      <c r="I133" s="2220"/>
      <c r="J133" s="2220"/>
      <c r="K133" s="2220"/>
      <c r="L133" s="2220"/>
      <c r="M133" s="2220"/>
      <c r="N133" s="2220"/>
      <c r="O133" s="2220"/>
      <c r="P133" s="2220"/>
      <c r="Q133" s="2220"/>
      <c r="R133" s="2220"/>
      <c r="S133" s="2220"/>
      <c r="T133" s="2220"/>
      <c r="U133" s="2220"/>
      <c r="V133" s="2220"/>
      <c r="W133" s="2260"/>
      <c r="X133" s="2260"/>
      <c r="Y133" s="2260"/>
      <c r="Z133" s="2260"/>
      <c r="AA133" s="2220"/>
      <c r="AB133" s="2220"/>
      <c r="AC133" s="2220"/>
      <c r="AD133" s="2220"/>
      <c r="AE133" s="2220"/>
      <c r="AF133" s="2220"/>
      <c r="AG133" s="2220"/>
      <c r="AH133" s="2220"/>
      <c r="AI133" s="2220"/>
      <c r="AJ133" s="2220" t="s">
        <v>806</v>
      </c>
      <c r="AK133" s="2220" t="s">
        <v>807</v>
      </c>
      <c r="AL133" s="2220"/>
      <c r="AM133" s="2220"/>
      <c r="AN133" s="2220"/>
      <c r="AO133" s="2220"/>
      <c r="AP133" s="2220"/>
      <c r="AQ133" s="2220"/>
      <c r="AR133" s="2220" t="s">
        <v>215</v>
      </c>
      <c r="AS133" s="2220"/>
      <c r="AT133" s="2220"/>
      <c r="AU133" s="2220"/>
      <c r="AV133" s="2220"/>
      <c r="AW133" s="2220"/>
      <c r="AX133" s="2220"/>
      <c r="AY133" s="2220"/>
      <c r="AZ133" s="2220"/>
      <c r="BA133" s="2220"/>
      <c r="BB133" s="2220"/>
      <c r="BC133" s="2220"/>
      <c r="BD133" s="2220"/>
      <c r="BE133" s="2220"/>
      <c r="BF133" s="2220"/>
      <c r="BG133" s="2220"/>
      <c r="BH133" s="2220"/>
      <c r="BI133" s="2220"/>
      <c r="BJ133" s="2220"/>
      <c r="BK133" s="2220"/>
      <c r="BL133" s="2220"/>
      <c r="BM133" s="2220"/>
      <c r="BN133" s="2220"/>
      <c r="BO133" s="2220"/>
      <c r="BP133" s="2220"/>
      <c r="BQ133" s="2220"/>
      <c r="BR133" s="2220"/>
      <c r="BS133" s="2258" t="s">
        <v>765</v>
      </c>
      <c r="BT133" s="2220"/>
      <c r="BU133" s="2220"/>
      <c r="BV133" s="2220"/>
      <c r="BW133" s="2220"/>
      <c r="BX133" s="2221"/>
      <c r="BY133" s="2221"/>
      <c r="BZ133" s="2221"/>
      <c r="CA133" s="2221"/>
      <c r="CB133" s="2221"/>
      <c r="CC133" s="2221" t="s">
        <v>808</v>
      </c>
      <c r="CD133" s="2221"/>
      <c r="CE133" s="2221"/>
      <c r="CF133" s="2221"/>
      <c r="CG133" s="2255"/>
      <c r="CH133" s="2255"/>
      <c r="CI133" s="2221"/>
      <c r="CJ133" s="2255"/>
      <c r="CK133" s="2255"/>
      <c r="CL133" s="2255"/>
      <c r="CZ133" s="2729" t="s">
        <v>790</v>
      </c>
    </row>
    <row r="134" spans="3:104" s="2246" customFormat="1" ht="76.5" hidden="1" customHeight="1">
      <c r="C134" s="2273" t="s">
        <v>809</v>
      </c>
      <c r="D134" s="2263"/>
      <c r="E134" s="2263"/>
      <c r="F134" s="2263"/>
      <c r="G134" s="2263"/>
      <c r="H134" s="2263"/>
      <c r="I134" s="2220"/>
      <c r="J134" s="2220"/>
      <c r="K134" s="2220"/>
      <c r="L134" s="2220"/>
      <c r="M134" s="2220"/>
      <c r="N134" s="2220"/>
      <c r="O134" s="2220"/>
      <c r="P134" s="2220"/>
      <c r="Q134" s="2220"/>
      <c r="R134" s="2220"/>
      <c r="S134" s="2220"/>
      <c r="T134" s="2220"/>
      <c r="U134" s="2220"/>
      <c r="V134" s="2220"/>
      <c r="W134" s="2260"/>
      <c r="X134" s="2260"/>
      <c r="Y134" s="2260"/>
      <c r="Z134" s="2260"/>
      <c r="AA134" s="2220"/>
      <c r="AB134" s="2220"/>
      <c r="AC134" s="2220"/>
      <c r="AD134" s="2220"/>
      <c r="AE134" s="2220"/>
      <c r="AF134" s="2220"/>
      <c r="AG134" s="2220"/>
      <c r="AH134" s="2220"/>
      <c r="AI134" s="2220"/>
      <c r="AJ134" s="2220"/>
      <c r="AK134" s="2220" t="s">
        <v>694</v>
      </c>
      <c r="AL134" s="2220" t="s">
        <v>810</v>
      </c>
      <c r="AM134" s="2220" t="s">
        <v>811</v>
      </c>
      <c r="AN134" s="2220"/>
      <c r="AO134" s="2220" t="s">
        <v>812</v>
      </c>
      <c r="AP134" s="2220"/>
      <c r="AQ134" s="2220"/>
      <c r="AR134" s="2220"/>
      <c r="AS134" s="2220"/>
      <c r="AT134" s="2220"/>
      <c r="AU134" s="2220"/>
      <c r="AV134" s="2220"/>
      <c r="AW134" s="2220"/>
      <c r="AX134" s="2220"/>
      <c r="AY134" s="2220"/>
      <c r="AZ134" s="2220"/>
      <c r="BA134" s="2220"/>
      <c r="BB134" s="2220"/>
      <c r="BC134" s="2220"/>
      <c r="BD134" s="2220"/>
      <c r="BE134" s="2220"/>
      <c r="BF134" s="2220"/>
      <c r="BG134" s="2220"/>
      <c r="BH134" s="2220"/>
      <c r="BI134" s="2220"/>
      <c r="BJ134" s="2220"/>
      <c r="BK134" s="2220"/>
      <c r="BL134" s="2220"/>
      <c r="BM134" s="2220"/>
      <c r="BN134" s="2220"/>
      <c r="BO134" s="2220"/>
      <c r="BP134" s="2220"/>
      <c r="BQ134" s="2220"/>
      <c r="BR134" s="2220"/>
      <c r="BS134" s="2258" t="s">
        <v>765</v>
      </c>
      <c r="BT134" s="2220"/>
      <c r="BU134" s="2220"/>
      <c r="BV134" s="2220"/>
      <c r="BW134" s="2220"/>
      <c r="BX134" s="2221"/>
      <c r="BY134" s="2221"/>
      <c r="BZ134" s="2221"/>
      <c r="CA134" s="2221"/>
      <c r="CB134" s="2221"/>
      <c r="CC134" s="2221" t="s">
        <v>813</v>
      </c>
      <c r="CD134" s="2221"/>
      <c r="CE134" s="2221"/>
      <c r="CF134" s="2221"/>
      <c r="CG134" s="2255"/>
      <c r="CH134" s="2255"/>
      <c r="CI134" s="2221"/>
      <c r="CJ134" s="2255"/>
      <c r="CK134" s="2255"/>
      <c r="CL134" s="2255"/>
      <c r="CZ134" s="2729" t="s">
        <v>790</v>
      </c>
    </row>
    <row r="135" spans="3:104" s="2246" customFormat="1" ht="30.75" hidden="1" customHeight="1">
      <c r="C135" s="2273" t="s">
        <v>814</v>
      </c>
      <c r="D135" s="2263"/>
      <c r="E135" s="2263"/>
      <c r="F135" s="2263"/>
      <c r="G135" s="2263"/>
      <c r="H135" s="2263"/>
      <c r="I135" s="2220"/>
      <c r="J135" s="2220"/>
      <c r="K135" s="2220"/>
      <c r="L135" s="2220"/>
      <c r="M135" s="2220"/>
      <c r="N135" s="2220"/>
      <c r="O135" s="2220"/>
      <c r="P135" s="2220"/>
      <c r="Q135" s="2220"/>
      <c r="R135" s="2220"/>
      <c r="S135" s="2220"/>
      <c r="T135" s="2220"/>
      <c r="U135" s="2220"/>
      <c r="V135" s="2220"/>
      <c r="W135" s="2260"/>
      <c r="X135" s="2260"/>
      <c r="Y135" s="2260"/>
      <c r="Z135" s="2260"/>
      <c r="AA135" s="2220"/>
      <c r="AB135" s="2220"/>
      <c r="AC135" s="2220"/>
      <c r="AD135" s="2220"/>
      <c r="AE135" s="2220"/>
      <c r="AF135" s="2220"/>
      <c r="AG135" s="2220"/>
      <c r="AH135" s="2220"/>
      <c r="AI135" s="2220"/>
      <c r="AJ135" s="2220"/>
      <c r="AK135" s="2220" t="s">
        <v>815</v>
      </c>
      <c r="AL135" s="2220" t="s">
        <v>816</v>
      </c>
      <c r="AM135" s="2220"/>
      <c r="AN135" s="2272" t="s">
        <v>623</v>
      </c>
      <c r="AO135" s="2220" t="s">
        <v>812</v>
      </c>
      <c r="AP135" s="2220"/>
      <c r="AQ135" s="2220"/>
      <c r="AR135" s="2220"/>
      <c r="AS135" s="2220"/>
      <c r="AT135" s="2220"/>
      <c r="AU135" s="2220"/>
      <c r="AV135" s="2220"/>
      <c r="AW135" s="2220"/>
      <c r="AX135" s="2220"/>
      <c r="AY135" s="2220"/>
      <c r="AZ135" s="2220"/>
      <c r="BA135" s="2220"/>
      <c r="BB135" s="2220"/>
      <c r="BC135" s="2220"/>
      <c r="BD135" s="2220"/>
      <c r="BE135" s="2220"/>
      <c r="BF135" s="2220"/>
      <c r="BG135" s="2220"/>
      <c r="BH135" s="2220"/>
      <c r="BI135" s="2220"/>
      <c r="BJ135" s="2220"/>
      <c r="BK135" s="2220"/>
      <c r="BL135" s="2220"/>
      <c r="BM135" s="2220"/>
      <c r="BN135" s="2220"/>
      <c r="BO135" s="2220"/>
      <c r="BP135" s="2220"/>
      <c r="BQ135" s="2220"/>
      <c r="BR135" s="2220"/>
      <c r="BS135" s="2258" t="s">
        <v>765</v>
      </c>
      <c r="BT135" s="2220"/>
      <c r="BU135" s="2220"/>
      <c r="BV135" s="2220"/>
      <c r="BW135" s="2220"/>
      <c r="BX135" s="2221"/>
      <c r="BY135" s="2221"/>
      <c r="BZ135" s="2221"/>
      <c r="CA135" s="2221"/>
      <c r="CB135" s="2221"/>
      <c r="CC135" s="2221" t="s">
        <v>808</v>
      </c>
      <c r="CD135" s="2221"/>
      <c r="CE135" s="2221"/>
      <c r="CF135" s="2221"/>
      <c r="CG135" s="2255"/>
      <c r="CH135" s="2255"/>
      <c r="CI135" s="2221"/>
      <c r="CJ135" s="2255"/>
      <c r="CK135" s="2255"/>
      <c r="CL135" s="2255"/>
      <c r="CZ135" s="2729" t="s">
        <v>790</v>
      </c>
    </row>
    <row r="136" spans="3:104" s="2246" customFormat="1" ht="15" hidden="1" customHeight="1">
      <c r="C136" s="2267" t="s">
        <v>817</v>
      </c>
      <c r="D136" s="2263"/>
      <c r="E136" s="2263"/>
      <c r="F136" s="2263"/>
      <c r="G136" s="2263"/>
      <c r="H136" s="2263"/>
      <c r="I136" s="2220"/>
      <c r="J136" s="2220"/>
      <c r="K136" s="2220"/>
      <c r="L136" s="2220"/>
      <c r="M136" s="2220"/>
      <c r="N136" s="2220"/>
      <c r="O136" s="2220"/>
      <c r="P136" s="2220"/>
      <c r="Q136" s="2220"/>
      <c r="R136" s="2220"/>
      <c r="S136" s="2220"/>
      <c r="T136" s="2220"/>
      <c r="U136" s="2220"/>
      <c r="V136" s="2220"/>
      <c r="W136" s="2260"/>
      <c r="X136" s="2260"/>
      <c r="Y136" s="2260"/>
      <c r="Z136" s="2260"/>
      <c r="AA136" s="2220"/>
      <c r="AB136" s="2220"/>
      <c r="AC136" s="2220"/>
      <c r="AD136" s="2220"/>
      <c r="AE136" s="2220"/>
      <c r="AF136" s="2220"/>
      <c r="AG136" s="2220"/>
      <c r="AH136" s="2220"/>
      <c r="AI136" s="2220"/>
      <c r="AJ136" s="2220" t="s">
        <v>818</v>
      </c>
      <c r="AK136" s="2220" t="s">
        <v>819</v>
      </c>
      <c r="AL136" s="2220"/>
      <c r="AM136" s="2220"/>
      <c r="AN136" s="2220"/>
      <c r="AO136" s="2220"/>
      <c r="AP136" s="2220"/>
      <c r="AQ136" s="2220"/>
      <c r="AR136" s="2220"/>
      <c r="AS136" s="2220"/>
      <c r="AT136" s="2220"/>
      <c r="AU136" s="2220"/>
      <c r="AV136" s="2220"/>
      <c r="AW136" s="2220"/>
      <c r="AX136" s="2220"/>
      <c r="AY136" s="2220"/>
      <c r="AZ136" s="2220"/>
      <c r="BA136" s="2220"/>
      <c r="BB136" s="2220"/>
      <c r="BC136" s="2220"/>
      <c r="BD136" s="2220"/>
      <c r="BE136" s="2220"/>
      <c r="BF136" s="2220"/>
      <c r="BG136" s="2220"/>
      <c r="BH136" s="2220"/>
      <c r="BI136" s="2220"/>
      <c r="BJ136" s="2220"/>
      <c r="BK136" s="2220"/>
      <c r="BL136" s="2220"/>
      <c r="BM136" s="2220"/>
      <c r="BN136" s="2220"/>
      <c r="BO136" s="2220"/>
      <c r="BP136" s="2220"/>
      <c r="BQ136" s="2220"/>
      <c r="BR136" s="2220"/>
      <c r="BS136" s="2258" t="s">
        <v>765</v>
      </c>
      <c r="BT136" s="2220"/>
      <c r="BU136" s="2220"/>
      <c r="BV136" s="2220"/>
      <c r="BW136" s="2220"/>
      <c r="BX136" s="2221"/>
      <c r="BY136" s="2221"/>
      <c r="BZ136" s="2221"/>
      <c r="CA136" s="2221"/>
      <c r="CB136" s="2221"/>
      <c r="CC136" s="2221"/>
      <c r="CD136" s="2221"/>
      <c r="CE136" s="2221"/>
      <c r="CF136" s="2221"/>
      <c r="CG136" s="2255"/>
      <c r="CH136" s="2255"/>
      <c r="CI136" s="2221"/>
      <c r="CJ136" s="2255"/>
      <c r="CK136" s="2255"/>
      <c r="CL136" s="2255"/>
      <c r="CZ136" s="2729" t="s">
        <v>790</v>
      </c>
    </row>
    <row r="137" spans="3:104" s="2246" customFormat="1" ht="30.75" hidden="1" customHeight="1">
      <c r="C137" s="2267" t="s">
        <v>820</v>
      </c>
      <c r="D137" s="2263"/>
      <c r="E137" s="2263"/>
      <c r="F137" s="2263"/>
      <c r="G137" s="2263"/>
      <c r="H137" s="2263"/>
      <c r="I137" s="2220"/>
      <c r="J137" s="2220"/>
      <c r="K137" s="2220"/>
      <c r="L137" s="2220"/>
      <c r="M137" s="2220"/>
      <c r="N137" s="2220"/>
      <c r="O137" s="2220"/>
      <c r="P137" s="2220"/>
      <c r="Q137" s="2220"/>
      <c r="R137" s="2220"/>
      <c r="S137" s="2220"/>
      <c r="T137" s="2220"/>
      <c r="U137" s="2220"/>
      <c r="V137" s="2220"/>
      <c r="W137" s="2260"/>
      <c r="X137" s="2260"/>
      <c r="Y137" s="2260"/>
      <c r="Z137" s="2260"/>
      <c r="AA137" s="2220"/>
      <c r="AB137" s="2220"/>
      <c r="AC137" s="2220"/>
      <c r="AD137" s="2220"/>
      <c r="AE137" s="2220"/>
      <c r="AF137" s="2220"/>
      <c r="AG137" s="2220"/>
      <c r="AH137" s="2220"/>
      <c r="AI137" s="2220"/>
      <c r="AJ137" s="2220" t="s">
        <v>821</v>
      </c>
      <c r="AK137" s="2220" t="s">
        <v>822</v>
      </c>
      <c r="AL137" s="2220"/>
      <c r="AM137" s="2220"/>
      <c r="AN137" s="2220"/>
      <c r="AO137" s="2220"/>
      <c r="AP137" s="2220"/>
      <c r="AQ137" s="2220"/>
      <c r="AR137" s="2220"/>
      <c r="AS137" s="2220"/>
      <c r="AT137" s="2220"/>
      <c r="AU137" s="2220"/>
      <c r="AV137" s="2220"/>
      <c r="AW137" s="2220"/>
      <c r="AX137" s="2220"/>
      <c r="AY137" s="2220"/>
      <c r="AZ137" s="2220"/>
      <c r="BA137" s="2220"/>
      <c r="BB137" s="2220"/>
      <c r="BC137" s="2220"/>
      <c r="BD137" s="2220"/>
      <c r="BE137" s="2220"/>
      <c r="BF137" s="2220"/>
      <c r="BG137" s="2220"/>
      <c r="BH137" s="2220"/>
      <c r="BI137" s="2220"/>
      <c r="BJ137" s="2220"/>
      <c r="BK137" s="2220"/>
      <c r="BL137" s="2220"/>
      <c r="BM137" s="2220"/>
      <c r="BN137" s="2220"/>
      <c r="BO137" s="2220"/>
      <c r="BP137" s="2220"/>
      <c r="BQ137" s="2220"/>
      <c r="BR137" s="2220"/>
      <c r="BS137" s="2258" t="s">
        <v>765</v>
      </c>
      <c r="BT137" s="2220"/>
      <c r="BU137" s="2220"/>
      <c r="BV137" s="2220"/>
      <c r="BW137" s="2220"/>
      <c r="BX137" s="2221"/>
      <c r="BY137" s="2221"/>
      <c r="BZ137" s="2221"/>
      <c r="CA137" s="2221"/>
      <c r="CB137" s="2221"/>
      <c r="CC137" s="2221"/>
      <c r="CD137" s="2221"/>
      <c r="CE137" s="2221"/>
      <c r="CF137" s="2221"/>
      <c r="CG137" s="2255"/>
      <c r="CH137" s="2255"/>
      <c r="CI137" s="2221"/>
      <c r="CJ137" s="2255"/>
      <c r="CK137" s="2255"/>
      <c r="CL137" s="2255"/>
      <c r="CZ137" s="2729" t="s">
        <v>790</v>
      </c>
    </row>
    <row r="138" spans="3:104" s="2246" customFormat="1" ht="15" hidden="1" customHeight="1">
      <c r="C138" s="2273" t="s">
        <v>823</v>
      </c>
      <c r="D138" s="2263"/>
      <c r="E138" s="2263"/>
      <c r="F138" s="2263"/>
      <c r="G138" s="2263"/>
      <c r="H138" s="2263"/>
      <c r="I138" s="2220"/>
      <c r="J138" s="2220"/>
      <c r="K138" s="2220"/>
      <c r="L138" s="2220"/>
      <c r="M138" s="2220"/>
      <c r="N138" s="2220"/>
      <c r="O138" s="2220"/>
      <c r="P138" s="2220"/>
      <c r="Q138" s="2220"/>
      <c r="R138" s="2220"/>
      <c r="S138" s="2220"/>
      <c r="T138" s="2220"/>
      <c r="U138" s="2220"/>
      <c r="V138" s="2220"/>
      <c r="W138" s="2260"/>
      <c r="X138" s="2260"/>
      <c r="Y138" s="2260"/>
      <c r="Z138" s="2260"/>
      <c r="AA138" s="2220"/>
      <c r="AB138" s="2220"/>
      <c r="AC138" s="2220"/>
      <c r="AD138" s="2220"/>
      <c r="AE138" s="2220"/>
      <c r="AF138" s="2220"/>
      <c r="AG138" s="2220"/>
      <c r="AH138" s="2220" t="s">
        <v>824</v>
      </c>
      <c r="AI138" s="2220"/>
      <c r="AJ138" s="2220"/>
      <c r="AK138" s="2220" t="s">
        <v>203</v>
      </c>
      <c r="AL138" s="2220"/>
      <c r="AM138" s="2220"/>
      <c r="AN138" s="2220"/>
      <c r="AO138" s="2220"/>
      <c r="AP138" s="2220"/>
      <c r="AQ138" s="2220"/>
      <c r="AR138" s="2220"/>
      <c r="AS138" s="2220"/>
      <c r="AT138" s="2220"/>
      <c r="AU138" s="2220"/>
      <c r="AV138" s="2220"/>
      <c r="AW138" s="2220"/>
      <c r="AX138" s="2220"/>
      <c r="AY138" s="2220"/>
      <c r="AZ138" s="2220"/>
      <c r="BA138" s="2220"/>
      <c r="BB138" s="2220"/>
      <c r="BC138" s="2220"/>
      <c r="BD138" s="2220"/>
      <c r="BE138" s="2220"/>
      <c r="BF138" s="2220"/>
      <c r="BG138" s="2220"/>
      <c r="BH138" s="2220"/>
      <c r="BI138" s="2220"/>
      <c r="BJ138" s="2220"/>
      <c r="BK138" s="2220"/>
      <c r="BL138" s="2220"/>
      <c r="BM138" s="2220"/>
      <c r="BN138" s="2220"/>
      <c r="BO138" s="2220"/>
      <c r="BP138" s="2220"/>
      <c r="BQ138" s="2220"/>
      <c r="BR138" s="2220"/>
      <c r="BS138" s="2258" t="s">
        <v>765</v>
      </c>
      <c r="BT138" s="2220"/>
      <c r="BU138" s="2220"/>
      <c r="BV138" s="2220"/>
      <c r="BW138" s="2220"/>
      <c r="BX138" s="2221"/>
      <c r="BY138" s="2221"/>
      <c r="BZ138" s="2221"/>
      <c r="CA138" s="2221"/>
      <c r="CB138" s="2221"/>
      <c r="CC138" s="2221"/>
      <c r="CD138" s="2221"/>
      <c r="CE138" s="2221"/>
      <c r="CF138" s="2221"/>
      <c r="CG138" s="2255"/>
      <c r="CH138" s="2255"/>
      <c r="CI138" s="2221"/>
      <c r="CJ138" s="2255"/>
      <c r="CK138" s="2255"/>
      <c r="CL138" s="2255"/>
      <c r="CZ138" s="2729" t="s">
        <v>790</v>
      </c>
    </row>
    <row r="139" spans="3:104" s="2246" customFormat="1" ht="30.75" hidden="1" customHeight="1">
      <c r="C139" s="2273" t="s">
        <v>825</v>
      </c>
      <c r="D139" s="2263"/>
      <c r="E139" s="2263"/>
      <c r="F139" s="2263"/>
      <c r="G139" s="2263"/>
      <c r="H139" s="2263"/>
      <c r="I139" s="2220"/>
      <c r="J139" s="2220"/>
      <c r="K139" s="2220"/>
      <c r="L139" s="2220"/>
      <c r="M139" s="2220"/>
      <c r="N139" s="2220"/>
      <c r="O139" s="2220"/>
      <c r="P139" s="2220"/>
      <c r="Q139" s="2220"/>
      <c r="R139" s="2220"/>
      <c r="S139" s="2220"/>
      <c r="T139" s="2220"/>
      <c r="U139" s="2220"/>
      <c r="V139" s="2220"/>
      <c r="W139" s="2260"/>
      <c r="X139" s="2260"/>
      <c r="Y139" s="2260"/>
      <c r="Z139" s="2260"/>
      <c r="AA139" s="2220"/>
      <c r="AB139" s="2220"/>
      <c r="AC139" s="2220"/>
      <c r="AD139" s="2220"/>
      <c r="AE139" s="2220"/>
      <c r="AF139" s="2220"/>
      <c r="AG139" s="2220" t="s">
        <v>826</v>
      </c>
      <c r="AH139" s="2220" t="s">
        <v>826</v>
      </c>
      <c r="AI139" s="2220"/>
      <c r="AJ139" s="2220"/>
      <c r="AK139" s="2220"/>
      <c r="AL139" s="2220" t="s">
        <v>827</v>
      </c>
      <c r="AM139" s="2220" t="s">
        <v>203</v>
      </c>
      <c r="AN139" s="2220" t="s">
        <v>694</v>
      </c>
      <c r="AO139" s="2220"/>
      <c r="AP139" s="2220"/>
      <c r="AQ139" s="2220"/>
      <c r="AR139" s="2220"/>
      <c r="AS139" s="2220"/>
      <c r="AT139" s="2220"/>
      <c r="AU139" s="2220"/>
      <c r="AV139" s="2220"/>
      <c r="AW139" s="2220"/>
      <c r="AX139" s="2220"/>
      <c r="AY139" s="2220"/>
      <c r="AZ139" s="2220"/>
      <c r="BA139" s="2220"/>
      <c r="BB139" s="2220"/>
      <c r="BC139" s="2220"/>
      <c r="BD139" s="2220"/>
      <c r="BE139" s="2220"/>
      <c r="BF139" s="2220"/>
      <c r="BG139" s="2220"/>
      <c r="BH139" s="2220"/>
      <c r="BI139" s="2220"/>
      <c r="BJ139" s="2220"/>
      <c r="BK139" s="2220"/>
      <c r="BL139" s="2220"/>
      <c r="BM139" s="2220"/>
      <c r="BN139" s="2220"/>
      <c r="BO139" s="2220"/>
      <c r="BP139" s="2220"/>
      <c r="BQ139" s="2220"/>
      <c r="BR139" s="2220"/>
      <c r="BS139" s="2258" t="s">
        <v>765</v>
      </c>
      <c r="BT139" s="2220"/>
      <c r="BU139" s="2220"/>
      <c r="BV139" s="2220"/>
      <c r="BW139" s="2220"/>
      <c r="BX139" s="2221"/>
      <c r="BY139" s="2221"/>
      <c r="BZ139" s="2221"/>
      <c r="CA139" s="2221"/>
      <c r="CB139" s="2221"/>
      <c r="CC139" s="2221" t="s">
        <v>828</v>
      </c>
      <c r="CD139" s="2221"/>
      <c r="CE139" s="2221"/>
      <c r="CF139" s="2221"/>
      <c r="CG139" s="2255"/>
      <c r="CH139" s="2255"/>
      <c r="CI139" s="2221"/>
      <c r="CJ139" s="2255"/>
      <c r="CK139" s="2255"/>
      <c r="CL139" s="2255"/>
      <c r="CZ139" s="2729" t="s">
        <v>790</v>
      </c>
    </row>
    <row r="140" spans="3:104" s="2246" customFormat="1" ht="15" hidden="1" customHeight="1">
      <c r="C140" s="2273" t="s">
        <v>829</v>
      </c>
      <c r="D140" s="2263"/>
      <c r="E140" s="2263"/>
      <c r="F140" s="2263"/>
      <c r="G140" s="2263"/>
      <c r="H140" s="2263"/>
      <c r="I140" s="2220"/>
      <c r="J140" s="2220"/>
      <c r="K140" s="2220"/>
      <c r="L140" s="2220"/>
      <c r="M140" s="2220"/>
      <c r="N140" s="2220"/>
      <c r="O140" s="2220"/>
      <c r="P140" s="2220"/>
      <c r="Q140" s="2220"/>
      <c r="R140" s="2220"/>
      <c r="S140" s="2220"/>
      <c r="T140" s="2220"/>
      <c r="U140" s="2220"/>
      <c r="V140" s="2220"/>
      <c r="W140" s="2260"/>
      <c r="X140" s="2260"/>
      <c r="Y140" s="2260"/>
      <c r="Z140" s="2260"/>
      <c r="AA140" s="2220"/>
      <c r="AB140" s="2220"/>
      <c r="AC140" s="2220"/>
      <c r="AD140" s="2220"/>
      <c r="AE140" s="2220"/>
      <c r="AF140" s="2220"/>
      <c r="AG140" s="2220" t="s">
        <v>830</v>
      </c>
      <c r="AH140" s="2220" t="s">
        <v>830</v>
      </c>
      <c r="AI140" s="2220"/>
      <c r="AJ140" s="2220"/>
      <c r="AK140" s="2220" t="s">
        <v>831</v>
      </c>
      <c r="AL140" s="2220"/>
      <c r="AM140" s="2220"/>
      <c r="AN140" s="2220"/>
      <c r="AO140" s="2220"/>
      <c r="AP140" s="2220"/>
      <c r="AQ140" s="2220"/>
      <c r="AR140" s="2220"/>
      <c r="AS140" s="2220"/>
      <c r="AT140" s="2220"/>
      <c r="AU140" s="2220"/>
      <c r="AV140" s="2220"/>
      <c r="AW140" s="2220"/>
      <c r="AX140" s="2220"/>
      <c r="AY140" s="2220"/>
      <c r="AZ140" s="2220"/>
      <c r="BA140" s="2220"/>
      <c r="BB140" s="2220"/>
      <c r="BC140" s="2220"/>
      <c r="BD140" s="2220"/>
      <c r="BE140" s="2220"/>
      <c r="BF140" s="2220"/>
      <c r="BG140" s="2220"/>
      <c r="BH140" s="2220"/>
      <c r="BI140" s="2220"/>
      <c r="BJ140" s="2220"/>
      <c r="BK140" s="2220"/>
      <c r="BL140" s="2220"/>
      <c r="BM140" s="2220"/>
      <c r="BN140" s="2220"/>
      <c r="BO140" s="2220"/>
      <c r="BP140" s="2220"/>
      <c r="BQ140" s="2220"/>
      <c r="BR140" s="2220"/>
      <c r="BS140" s="2258" t="s">
        <v>765</v>
      </c>
      <c r="BT140" s="2220"/>
      <c r="BU140" s="2220"/>
      <c r="BV140" s="2220"/>
      <c r="BW140" s="2220"/>
      <c r="BX140" s="2221"/>
      <c r="BY140" s="2221"/>
      <c r="BZ140" s="2221"/>
      <c r="CA140" s="2221"/>
      <c r="CB140" s="2221"/>
      <c r="CC140" s="2221"/>
      <c r="CD140" s="2221"/>
      <c r="CE140" s="2221"/>
      <c r="CF140" s="2221"/>
      <c r="CG140" s="2255"/>
      <c r="CH140" s="2255"/>
      <c r="CI140" s="2221"/>
      <c r="CJ140" s="2255"/>
      <c r="CK140" s="2255"/>
      <c r="CL140" s="2255"/>
      <c r="CZ140" s="2729" t="s">
        <v>790</v>
      </c>
    </row>
    <row r="141" spans="3:104" s="2246" customFormat="1" ht="30.75" hidden="1" customHeight="1">
      <c r="C141" s="2267" t="s">
        <v>832</v>
      </c>
      <c r="D141" s="2263"/>
      <c r="E141" s="2263"/>
      <c r="F141" s="2263"/>
      <c r="G141" s="2263"/>
      <c r="H141" s="2263"/>
      <c r="I141" s="2220"/>
      <c r="J141" s="2220"/>
      <c r="K141" s="2220"/>
      <c r="L141" s="2220"/>
      <c r="M141" s="2220"/>
      <c r="N141" s="2220"/>
      <c r="O141" s="2220"/>
      <c r="P141" s="2220"/>
      <c r="Q141" s="2220"/>
      <c r="R141" s="2220"/>
      <c r="S141" s="2220"/>
      <c r="T141" s="2220"/>
      <c r="U141" s="2220"/>
      <c r="V141" s="2220"/>
      <c r="W141" s="2260"/>
      <c r="X141" s="2260"/>
      <c r="Y141" s="2260"/>
      <c r="Z141" s="2260"/>
      <c r="AA141" s="2220"/>
      <c r="AB141" s="2220"/>
      <c r="AC141" s="2220"/>
      <c r="AD141" s="2220"/>
      <c r="AE141" s="2220"/>
      <c r="AF141" s="2220" t="s">
        <v>833</v>
      </c>
      <c r="AG141" s="2220" t="s">
        <v>834</v>
      </c>
      <c r="AH141" s="2220" t="s">
        <v>834</v>
      </c>
      <c r="AI141" s="2220"/>
      <c r="AJ141" s="2220"/>
      <c r="AK141" s="2220"/>
      <c r="AL141" s="2220"/>
      <c r="AM141" s="2220"/>
      <c r="AN141" s="2220"/>
      <c r="AO141" s="2220"/>
      <c r="AP141" s="2220"/>
      <c r="AQ141" s="2220"/>
      <c r="AR141" s="2220"/>
      <c r="AS141" s="2220"/>
      <c r="AT141" s="2220"/>
      <c r="AU141" s="2220"/>
      <c r="AV141" s="2220"/>
      <c r="AW141" s="2220"/>
      <c r="AX141" s="2220"/>
      <c r="AY141" s="2220"/>
      <c r="AZ141" s="2220"/>
      <c r="BA141" s="2220"/>
      <c r="BB141" s="2220"/>
      <c r="BC141" s="2220"/>
      <c r="BD141" s="2220"/>
      <c r="BE141" s="2220"/>
      <c r="BF141" s="2220"/>
      <c r="BG141" s="2220"/>
      <c r="BH141" s="2220"/>
      <c r="BI141" s="2220"/>
      <c r="BJ141" s="2220"/>
      <c r="BK141" s="2220"/>
      <c r="BL141" s="2220"/>
      <c r="BM141" s="2220"/>
      <c r="BN141" s="2220"/>
      <c r="BO141" s="2220"/>
      <c r="BP141" s="2220"/>
      <c r="BQ141" s="2220"/>
      <c r="BR141" s="2220"/>
      <c r="BS141" s="2258" t="s">
        <v>765</v>
      </c>
      <c r="BT141" s="2220"/>
      <c r="BU141" s="2220"/>
      <c r="BV141" s="2220"/>
      <c r="BW141" s="2220"/>
      <c r="BX141" s="2221"/>
      <c r="BY141" s="2221"/>
      <c r="BZ141" s="2221"/>
      <c r="CA141" s="2221"/>
      <c r="CB141" s="2221"/>
      <c r="CC141" s="2221"/>
      <c r="CD141" s="2221"/>
      <c r="CE141" s="2221"/>
      <c r="CF141" s="2221"/>
      <c r="CG141" s="2255"/>
      <c r="CH141" s="2255"/>
      <c r="CI141" s="2221"/>
      <c r="CJ141" s="2255"/>
      <c r="CK141" s="2255"/>
      <c r="CL141" s="2255"/>
      <c r="CZ141" s="2729" t="s">
        <v>790</v>
      </c>
    </row>
    <row r="142" spans="3:104" s="2246" customFormat="1" ht="15" hidden="1" customHeight="1">
      <c r="C142" s="2273" t="s">
        <v>835</v>
      </c>
      <c r="D142" s="2263"/>
      <c r="E142" s="2263"/>
      <c r="F142" s="2263"/>
      <c r="G142" s="2263"/>
      <c r="H142" s="2263"/>
      <c r="I142" s="2220"/>
      <c r="J142" s="2220"/>
      <c r="K142" s="2220"/>
      <c r="L142" s="2220"/>
      <c r="M142" s="2220"/>
      <c r="N142" s="2220"/>
      <c r="O142" s="2220"/>
      <c r="P142" s="2220"/>
      <c r="Q142" s="2220"/>
      <c r="R142" s="2220"/>
      <c r="S142" s="2220"/>
      <c r="T142" s="2220"/>
      <c r="U142" s="2220"/>
      <c r="V142" s="2220"/>
      <c r="W142" s="2260"/>
      <c r="X142" s="2260"/>
      <c r="Y142" s="2260"/>
      <c r="Z142" s="2260"/>
      <c r="AA142" s="2220"/>
      <c r="AB142" s="2220"/>
      <c r="AC142" s="2220"/>
      <c r="AD142" s="2220"/>
      <c r="AE142" s="2220"/>
      <c r="AF142" s="2220"/>
      <c r="AG142" s="2271"/>
      <c r="AH142" s="2271" t="s">
        <v>836</v>
      </c>
      <c r="AI142" s="2271"/>
      <c r="AJ142" s="2271"/>
      <c r="AK142" s="2271" t="s">
        <v>837</v>
      </c>
      <c r="AL142" s="2271"/>
      <c r="AM142" s="2271"/>
      <c r="AN142" s="2271"/>
      <c r="AO142" s="2271"/>
      <c r="AP142" s="2271"/>
      <c r="AQ142" s="2271"/>
      <c r="AR142" s="2271"/>
      <c r="AS142" s="2271"/>
      <c r="AT142" s="2271"/>
      <c r="AU142" s="2271"/>
      <c r="AV142" s="2271"/>
      <c r="AW142" s="2271"/>
      <c r="AX142" s="2271"/>
      <c r="AY142" s="2271"/>
      <c r="AZ142" s="2271"/>
      <c r="BA142" s="2271"/>
      <c r="BB142" s="2271"/>
      <c r="BC142" s="2271"/>
      <c r="BD142" s="2271"/>
      <c r="BE142" s="2271"/>
      <c r="BF142" s="2271"/>
      <c r="BG142" s="2271"/>
      <c r="BH142" s="2271"/>
      <c r="BI142" s="2271"/>
      <c r="BJ142" s="2271"/>
      <c r="BK142" s="2271"/>
      <c r="BL142" s="2271"/>
      <c r="BM142" s="2271"/>
      <c r="BN142" s="2271"/>
      <c r="BO142" s="2271"/>
      <c r="BP142" s="2271"/>
      <c r="BQ142" s="2271"/>
      <c r="BR142" s="2271"/>
      <c r="BS142" s="2258" t="s">
        <v>765</v>
      </c>
      <c r="BT142" s="2271"/>
      <c r="BU142" s="2271"/>
      <c r="BV142" s="2271"/>
      <c r="BW142" s="2271"/>
      <c r="BX142" s="2270"/>
      <c r="BY142" s="2270"/>
      <c r="BZ142" s="2270"/>
      <c r="CA142" s="2270"/>
      <c r="CB142" s="2270"/>
      <c r="CC142" s="2270"/>
      <c r="CD142" s="2270"/>
      <c r="CE142" s="2270"/>
      <c r="CF142" s="2270"/>
      <c r="CG142" s="2269"/>
      <c r="CH142" s="2269"/>
      <c r="CI142" s="2270"/>
      <c r="CJ142" s="2269"/>
      <c r="CK142" s="2269"/>
      <c r="CL142" s="2255"/>
      <c r="CZ142" s="2729" t="s">
        <v>790</v>
      </c>
    </row>
    <row r="143" spans="3:104" s="2246" customFormat="1" ht="30.75" hidden="1" customHeight="1">
      <c r="C143" s="2267" t="s">
        <v>838</v>
      </c>
      <c r="D143" s="2263"/>
      <c r="E143" s="2263"/>
      <c r="F143" s="2263"/>
      <c r="G143" s="2263"/>
      <c r="H143" s="2263"/>
      <c r="I143" s="2220"/>
      <c r="J143" s="2220"/>
      <c r="K143" s="2220"/>
      <c r="L143" s="2220"/>
      <c r="M143" s="2220"/>
      <c r="N143" s="2220"/>
      <c r="O143" s="2220"/>
      <c r="P143" s="2220"/>
      <c r="Q143" s="2220"/>
      <c r="R143" s="2220"/>
      <c r="S143" s="2220"/>
      <c r="T143" s="2220"/>
      <c r="U143" s="2220"/>
      <c r="V143" s="2220"/>
      <c r="W143" s="2260"/>
      <c r="X143" s="2260"/>
      <c r="Y143" s="2260"/>
      <c r="Z143" s="2260"/>
      <c r="AA143" s="2220"/>
      <c r="AB143" s="2220" t="s">
        <v>839</v>
      </c>
      <c r="AC143" s="2220" t="s">
        <v>839</v>
      </c>
      <c r="AD143" s="2220" t="s">
        <v>840</v>
      </c>
      <c r="AE143" s="2220" t="s">
        <v>840</v>
      </c>
      <c r="AF143" s="2220" t="s">
        <v>840</v>
      </c>
      <c r="AG143" s="2220"/>
      <c r="AH143" s="2220"/>
      <c r="AI143" s="2220"/>
      <c r="AJ143" s="2220"/>
      <c r="AK143" s="2220"/>
      <c r="AL143" s="2220"/>
      <c r="AM143" s="2220"/>
      <c r="AN143" s="2220"/>
      <c r="AO143" s="2220"/>
      <c r="AP143" s="2220"/>
      <c r="AQ143" s="2220"/>
      <c r="AR143" s="2220"/>
      <c r="AS143" s="2220"/>
      <c r="AT143" s="2220"/>
      <c r="AU143" s="2220"/>
      <c r="AV143" s="2220"/>
      <c r="AW143" s="2220"/>
      <c r="AX143" s="2220"/>
      <c r="AY143" s="2220"/>
      <c r="AZ143" s="2220"/>
      <c r="BA143" s="2220"/>
      <c r="BB143" s="2220"/>
      <c r="BC143" s="2220"/>
      <c r="BD143" s="2220"/>
      <c r="BE143" s="2220"/>
      <c r="BF143" s="2220"/>
      <c r="BG143" s="2220"/>
      <c r="BH143" s="2220"/>
      <c r="BI143" s="2220"/>
      <c r="BJ143" s="2220"/>
      <c r="BK143" s="2220"/>
      <c r="BL143" s="2220"/>
      <c r="BM143" s="2220"/>
      <c r="BN143" s="2220"/>
      <c r="BO143" s="2220"/>
      <c r="BP143" s="2220"/>
      <c r="BQ143" s="2220"/>
      <c r="BR143" s="2220"/>
      <c r="BS143" s="2258" t="s">
        <v>765</v>
      </c>
      <c r="BT143" s="2220"/>
      <c r="BU143" s="2220"/>
      <c r="BV143" s="2220"/>
      <c r="BW143" s="2220"/>
      <c r="BX143" s="2221"/>
      <c r="BY143" s="2221"/>
      <c r="BZ143" s="2221"/>
      <c r="CA143" s="2221"/>
      <c r="CB143" s="2221"/>
      <c r="CC143" s="2221"/>
      <c r="CD143" s="2221"/>
      <c r="CE143" s="2221"/>
      <c r="CF143" s="2221"/>
      <c r="CG143" s="2255"/>
      <c r="CH143" s="2255"/>
      <c r="CI143" s="2221"/>
      <c r="CJ143" s="2255"/>
      <c r="CK143" s="2255"/>
      <c r="CL143" s="2255"/>
      <c r="CZ143" s="2729" t="s">
        <v>790</v>
      </c>
    </row>
    <row r="144" spans="3:104" s="2246" customFormat="1" ht="15" hidden="1" customHeight="1">
      <c r="C144" s="2273" t="s">
        <v>841</v>
      </c>
      <c r="D144" s="2263"/>
      <c r="E144" s="2263"/>
      <c r="F144" s="2263"/>
      <c r="G144" s="2263"/>
      <c r="H144" s="2263"/>
      <c r="I144" s="2220"/>
      <c r="J144" s="2220"/>
      <c r="K144" s="2220"/>
      <c r="L144" s="2220"/>
      <c r="M144" s="2220"/>
      <c r="N144" s="2220"/>
      <c r="O144" s="2220"/>
      <c r="P144" s="2220"/>
      <c r="Q144" s="2220"/>
      <c r="R144" s="2220"/>
      <c r="S144" s="2220"/>
      <c r="T144" s="2220"/>
      <c r="U144" s="2220"/>
      <c r="V144" s="2220"/>
      <c r="W144" s="2260"/>
      <c r="X144" s="2260"/>
      <c r="Y144" s="2260"/>
      <c r="Z144" s="2260"/>
      <c r="AA144" s="2220"/>
      <c r="AB144" s="2220"/>
      <c r="AC144" s="2220"/>
      <c r="AD144" s="2220"/>
      <c r="AE144" s="2220"/>
      <c r="AF144" s="2220"/>
      <c r="AG144" s="2220"/>
      <c r="AH144" s="2220"/>
      <c r="AI144" s="2220"/>
      <c r="AJ144" s="2220"/>
      <c r="AK144" s="2220"/>
      <c r="AL144" s="2220" t="s">
        <v>842</v>
      </c>
      <c r="AM144" s="2220" t="s">
        <v>207</v>
      </c>
      <c r="AN144" s="2272" t="s">
        <v>215</v>
      </c>
      <c r="AO144" s="2220"/>
      <c r="AP144" s="2220"/>
      <c r="AQ144" s="2220"/>
      <c r="AR144" s="2220"/>
      <c r="AS144" s="2220"/>
      <c r="AT144" s="2220"/>
      <c r="AU144" s="2220"/>
      <c r="AV144" s="2220"/>
      <c r="AW144" s="2220"/>
      <c r="AX144" s="2220"/>
      <c r="AY144" s="2220"/>
      <c r="AZ144" s="2220"/>
      <c r="BA144" s="2220"/>
      <c r="BB144" s="2220"/>
      <c r="BC144" s="2220"/>
      <c r="BD144" s="2220"/>
      <c r="BE144" s="2220"/>
      <c r="BF144" s="2220"/>
      <c r="BG144" s="2220"/>
      <c r="BH144" s="2220"/>
      <c r="BI144" s="2220"/>
      <c r="BJ144" s="2220"/>
      <c r="BK144" s="2220"/>
      <c r="BL144" s="2220"/>
      <c r="BM144" s="2220"/>
      <c r="BN144" s="2220"/>
      <c r="BO144" s="2220"/>
      <c r="BP144" s="2220"/>
      <c r="BQ144" s="2220"/>
      <c r="BR144" s="2220"/>
      <c r="BS144" s="2258" t="s">
        <v>765</v>
      </c>
      <c r="BT144" s="2220"/>
      <c r="BU144" s="2220"/>
      <c r="BV144" s="2220"/>
      <c r="BW144" s="2220"/>
      <c r="BX144" s="2221"/>
      <c r="BY144" s="2221"/>
      <c r="BZ144" s="2221"/>
      <c r="CA144" s="2221"/>
      <c r="CB144" s="2221"/>
      <c r="CC144" s="2221"/>
      <c r="CD144" s="2221"/>
      <c r="CE144" s="2221"/>
      <c r="CF144" s="2221"/>
      <c r="CG144" s="2255"/>
      <c r="CH144" s="2255"/>
      <c r="CI144" s="2221"/>
      <c r="CJ144" s="2255"/>
      <c r="CK144" s="2255"/>
      <c r="CL144" s="2255"/>
      <c r="CZ144" s="2729" t="s">
        <v>790</v>
      </c>
    </row>
    <row r="145" spans="3:104" s="2246" customFormat="1" ht="15" hidden="1" customHeight="1">
      <c r="C145" s="2267" t="s">
        <v>843</v>
      </c>
      <c r="D145" s="2263"/>
      <c r="E145" s="2263"/>
      <c r="F145" s="2263"/>
      <c r="G145" s="2263"/>
      <c r="H145" s="2263"/>
      <c r="I145" s="2220"/>
      <c r="J145" s="2220"/>
      <c r="K145" s="2220"/>
      <c r="L145" s="2220"/>
      <c r="M145" s="2220"/>
      <c r="N145" s="2220"/>
      <c r="O145" s="2220"/>
      <c r="P145" s="2220"/>
      <c r="Q145" s="2220"/>
      <c r="R145" s="2220"/>
      <c r="S145" s="2220"/>
      <c r="T145" s="2220"/>
      <c r="U145" s="2220"/>
      <c r="V145" s="2220"/>
      <c r="W145" s="2260"/>
      <c r="X145" s="2260"/>
      <c r="Y145" s="2260"/>
      <c r="Z145" s="2260"/>
      <c r="AA145" s="2220"/>
      <c r="AB145" s="2220"/>
      <c r="AC145" s="2220"/>
      <c r="AD145" s="2220"/>
      <c r="AE145" s="2220"/>
      <c r="AF145" s="2220"/>
      <c r="AG145" s="2220"/>
      <c r="AH145" s="2220"/>
      <c r="AI145" s="2220"/>
      <c r="AJ145" s="2220"/>
      <c r="AK145" s="2220"/>
      <c r="AL145" s="2220" t="s">
        <v>203</v>
      </c>
      <c r="AM145" s="2220"/>
      <c r="AN145" s="2220"/>
      <c r="AO145" s="2220" t="s">
        <v>812</v>
      </c>
      <c r="AP145" s="2220"/>
      <c r="AQ145" s="2220"/>
      <c r="AR145" s="2220"/>
      <c r="AS145" s="2220"/>
      <c r="AT145" s="2220"/>
      <c r="AU145" s="2220"/>
      <c r="AV145" s="2220"/>
      <c r="AW145" s="2220"/>
      <c r="AX145" s="2220"/>
      <c r="AY145" s="2220"/>
      <c r="AZ145" s="2220"/>
      <c r="BA145" s="2220"/>
      <c r="BB145" s="2220"/>
      <c r="BC145" s="2220"/>
      <c r="BD145" s="2220"/>
      <c r="BE145" s="2220"/>
      <c r="BF145" s="2220"/>
      <c r="BG145" s="2220"/>
      <c r="BH145" s="2220"/>
      <c r="BI145" s="2220"/>
      <c r="BJ145" s="2220"/>
      <c r="BK145" s="2220"/>
      <c r="BL145" s="2220"/>
      <c r="BM145" s="2220"/>
      <c r="BN145" s="2220"/>
      <c r="BO145" s="2220"/>
      <c r="BP145" s="2220"/>
      <c r="BQ145" s="2220"/>
      <c r="BR145" s="2220"/>
      <c r="BS145" s="2258" t="s">
        <v>765</v>
      </c>
      <c r="BT145" s="2220"/>
      <c r="BU145" s="2220"/>
      <c r="BV145" s="2220"/>
      <c r="BW145" s="2220"/>
      <c r="BX145" s="2221"/>
      <c r="BY145" s="2221"/>
      <c r="BZ145" s="2221"/>
      <c r="CA145" s="2221"/>
      <c r="CB145" s="2221"/>
      <c r="CC145" s="2221"/>
      <c r="CD145" s="2221"/>
      <c r="CE145" s="2221"/>
      <c r="CF145" s="2221"/>
      <c r="CG145" s="2255"/>
      <c r="CH145" s="2255"/>
      <c r="CI145" s="2221"/>
      <c r="CJ145" s="2255"/>
      <c r="CK145" s="2255"/>
      <c r="CL145" s="2255"/>
      <c r="CZ145" s="2729" t="s">
        <v>790</v>
      </c>
    </row>
    <row r="146" spans="3:104" s="2246" customFormat="1" ht="15" hidden="1" customHeight="1">
      <c r="C146" s="2267" t="s">
        <v>844</v>
      </c>
      <c r="D146" s="2263"/>
      <c r="E146" s="2263"/>
      <c r="F146" s="2263"/>
      <c r="G146" s="2263"/>
      <c r="H146" s="2263"/>
      <c r="I146" s="2220"/>
      <c r="J146" s="2220"/>
      <c r="K146" s="2220"/>
      <c r="L146" s="2220"/>
      <c r="M146" s="2220"/>
      <c r="N146" s="2220"/>
      <c r="O146" s="2220"/>
      <c r="P146" s="2220"/>
      <c r="Q146" s="2220"/>
      <c r="R146" s="2220"/>
      <c r="S146" s="2220"/>
      <c r="T146" s="2220"/>
      <c r="U146" s="2220"/>
      <c r="V146" s="2220"/>
      <c r="W146" s="2260"/>
      <c r="X146" s="2260"/>
      <c r="Y146" s="2260"/>
      <c r="Z146" s="2260"/>
      <c r="AA146" s="2220"/>
      <c r="AB146" s="2220"/>
      <c r="AC146" s="2220"/>
      <c r="AD146" s="2220"/>
      <c r="AE146" s="2220"/>
      <c r="AF146" s="2220"/>
      <c r="AG146" s="2220"/>
      <c r="AH146" s="2220"/>
      <c r="AI146" s="2220"/>
      <c r="AJ146" s="2220"/>
      <c r="AK146" s="2220"/>
      <c r="AL146" s="2220" t="s">
        <v>845</v>
      </c>
      <c r="AM146" s="2220"/>
      <c r="AN146" s="2220"/>
      <c r="AO146" s="2220"/>
      <c r="AP146" s="2220"/>
      <c r="AQ146" s="2220"/>
      <c r="AR146" s="2220"/>
      <c r="AS146" s="2220"/>
      <c r="AT146" s="2220"/>
      <c r="AU146" s="2220"/>
      <c r="AV146" s="2220"/>
      <c r="AW146" s="2220"/>
      <c r="AX146" s="2220"/>
      <c r="AY146" s="2220"/>
      <c r="AZ146" s="2220"/>
      <c r="BA146" s="2220"/>
      <c r="BB146" s="2220"/>
      <c r="BC146" s="2220"/>
      <c r="BD146" s="2220"/>
      <c r="BE146" s="2220"/>
      <c r="BF146" s="2220"/>
      <c r="BG146" s="2220"/>
      <c r="BH146" s="2220"/>
      <c r="BI146" s="2220"/>
      <c r="BJ146" s="2220"/>
      <c r="BK146" s="2220"/>
      <c r="BL146" s="2220"/>
      <c r="BM146" s="2220"/>
      <c r="BN146" s="2220"/>
      <c r="BO146" s="2220"/>
      <c r="BP146" s="2220"/>
      <c r="BQ146" s="2220"/>
      <c r="BR146" s="2220"/>
      <c r="BS146" s="2258" t="s">
        <v>765</v>
      </c>
      <c r="BT146" s="2220"/>
      <c r="BU146" s="2220"/>
      <c r="BV146" s="2220"/>
      <c r="BW146" s="2220"/>
      <c r="BX146" s="2221"/>
      <c r="BY146" s="2221"/>
      <c r="BZ146" s="2221"/>
      <c r="CA146" s="2221"/>
      <c r="CB146" s="2221"/>
      <c r="CC146" s="2221"/>
      <c r="CD146" s="2221"/>
      <c r="CE146" s="2221"/>
      <c r="CF146" s="2221"/>
      <c r="CG146" s="2255"/>
      <c r="CH146" s="2255"/>
      <c r="CI146" s="2221"/>
      <c r="CJ146" s="2255"/>
      <c r="CK146" s="2255"/>
      <c r="CL146" s="2255"/>
      <c r="CZ146" s="2729" t="s">
        <v>790</v>
      </c>
    </row>
    <row r="147" spans="3:104" s="2246" customFormat="1" ht="15" hidden="1" customHeight="1">
      <c r="C147" s="2267" t="s">
        <v>846</v>
      </c>
      <c r="D147" s="2263"/>
      <c r="E147" s="2263"/>
      <c r="F147" s="2263"/>
      <c r="G147" s="2263"/>
      <c r="H147" s="2263"/>
      <c r="I147" s="2220"/>
      <c r="J147" s="2220"/>
      <c r="K147" s="2220"/>
      <c r="L147" s="2220"/>
      <c r="M147" s="2220"/>
      <c r="N147" s="2220"/>
      <c r="O147" s="2220"/>
      <c r="P147" s="2220"/>
      <c r="Q147" s="2220"/>
      <c r="R147" s="2220"/>
      <c r="S147" s="2220"/>
      <c r="T147" s="2220"/>
      <c r="U147" s="2220"/>
      <c r="V147" s="2220"/>
      <c r="W147" s="2260"/>
      <c r="X147" s="2260"/>
      <c r="Y147" s="2260"/>
      <c r="Z147" s="2260"/>
      <c r="AA147" s="2220"/>
      <c r="AB147" s="2220"/>
      <c r="AC147" s="2220"/>
      <c r="AD147" s="2220"/>
      <c r="AE147" s="2220"/>
      <c r="AF147" s="2220"/>
      <c r="AG147" s="2220"/>
      <c r="AH147" s="2220"/>
      <c r="AI147" s="2220"/>
      <c r="AJ147" s="2220"/>
      <c r="AK147" s="2220"/>
      <c r="AL147" s="2220" t="s">
        <v>847</v>
      </c>
      <c r="AM147" s="2220"/>
      <c r="AN147" s="2272" t="s">
        <v>215</v>
      </c>
      <c r="AO147" s="2220"/>
      <c r="AP147" s="2220"/>
      <c r="AQ147" s="2220"/>
      <c r="AR147" s="2220"/>
      <c r="AS147" s="2220"/>
      <c r="AT147" s="2220"/>
      <c r="AU147" s="2220"/>
      <c r="AV147" s="2220"/>
      <c r="AW147" s="2220"/>
      <c r="AX147" s="2220"/>
      <c r="AY147" s="2220"/>
      <c r="AZ147" s="2220"/>
      <c r="BA147" s="2220"/>
      <c r="BB147" s="2220"/>
      <c r="BC147" s="2220"/>
      <c r="BD147" s="2220"/>
      <c r="BE147" s="2220"/>
      <c r="BF147" s="2220"/>
      <c r="BG147" s="2220"/>
      <c r="BH147" s="2220"/>
      <c r="BI147" s="2220"/>
      <c r="BJ147" s="2220"/>
      <c r="BK147" s="2220"/>
      <c r="BL147" s="2220"/>
      <c r="BM147" s="2220"/>
      <c r="BN147" s="2220"/>
      <c r="BO147" s="2220"/>
      <c r="BP147" s="2220"/>
      <c r="BQ147" s="2220"/>
      <c r="BR147" s="2220"/>
      <c r="BS147" s="2258" t="s">
        <v>765</v>
      </c>
      <c r="BT147" s="2220"/>
      <c r="BU147" s="2220"/>
      <c r="BV147" s="2220"/>
      <c r="BW147" s="2220"/>
      <c r="BX147" s="2221"/>
      <c r="BY147" s="2221"/>
      <c r="BZ147" s="2221"/>
      <c r="CA147" s="2221"/>
      <c r="CB147" s="2221"/>
      <c r="CC147" s="2221"/>
      <c r="CD147" s="2221"/>
      <c r="CE147" s="2221"/>
      <c r="CF147" s="2221"/>
      <c r="CG147" s="2255"/>
      <c r="CH147" s="2255"/>
      <c r="CI147" s="2221"/>
      <c r="CJ147" s="2255"/>
      <c r="CK147" s="2255"/>
      <c r="CL147" s="2255"/>
      <c r="CZ147" s="2729" t="s">
        <v>790</v>
      </c>
    </row>
    <row r="148" spans="3:104" s="2246" customFormat="1" ht="15" hidden="1" customHeight="1">
      <c r="C148" s="2267" t="s">
        <v>848</v>
      </c>
      <c r="D148" s="2263"/>
      <c r="E148" s="2263"/>
      <c r="F148" s="2263"/>
      <c r="G148" s="2263"/>
      <c r="H148" s="2263"/>
      <c r="I148" s="2220"/>
      <c r="J148" s="2220"/>
      <c r="K148" s="2220"/>
      <c r="L148" s="2220"/>
      <c r="M148" s="2220"/>
      <c r="N148" s="2220"/>
      <c r="O148" s="2220"/>
      <c r="P148" s="2220"/>
      <c r="Q148" s="2220"/>
      <c r="R148" s="2220"/>
      <c r="S148" s="2220"/>
      <c r="T148" s="2220"/>
      <c r="U148" s="2220"/>
      <c r="V148" s="2220"/>
      <c r="W148" s="2260"/>
      <c r="X148" s="2260"/>
      <c r="Y148" s="2260"/>
      <c r="Z148" s="2260"/>
      <c r="AA148" s="2220"/>
      <c r="AB148" s="2220" t="s">
        <v>849</v>
      </c>
      <c r="AC148" s="2220" t="s">
        <v>849</v>
      </c>
      <c r="AD148" s="2220" t="s">
        <v>849</v>
      </c>
      <c r="AE148" s="2220" t="s">
        <v>849</v>
      </c>
      <c r="AF148" s="2220" t="s">
        <v>849</v>
      </c>
      <c r="AG148" s="2220" t="s">
        <v>849</v>
      </c>
      <c r="AH148" s="2220" t="s">
        <v>849</v>
      </c>
      <c r="AI148" s="2220"/>
      <c r="AJ148" s="2220"/>
      <c r="AK148" s="2220"/>
      <c r="AL148" s="2220"/>
      <c r="AM148" s="2220"/>
      <c r="AN148" s="2220"/>
      <c r="AO148" s="2220"/>
      <c r="AP148" s="2220"/>
      <c r="AQ148" s="2220"/>
      <c r="AR148" s="2220"/>
      <c r="AS148" s="2220"/>
      <c r="AT148" s="2220"/>
      <c r="AU148" s="2220"/>
      <c r="AV148" s="2220"/>
      <c r="AW148" s="2220"/>
      <c r="AX148" s="2220"/>
      <c r="AY148" s="2220"/>
      <c r="AZ148" s="2220"/>
      <c r="BA148" s="2220"/>
      <c r="BB148" s="2220"/>
      <c r="BC148" s="2220"/>
      <c r="BD148" s="2220"/>
      <c r="BE148" s="2220"/>
      <c r="BF148" s="2220"/>
      <c r="BG148" s="2220"/>
      <c r="BH148" s="2220"/>
      <c r="BI148" s="2220"/>
      <c r="BJ148" s="2220"/>
      <c r="BK148" s="2220"/>
      <c r="BL148" s="2220"/>
      <c r="BM148" s="2220"/>
      <c r="BN148" s="2220"/>
      <c r="BO148" s="2220"/>
      <c r="BP148" s="2220"/>
      <c r="BQ148" s="2220"/>
      <c r="BR148" s="2220"/>
      <c r="BS148" s="2258" t="s">
        <v>765</v>
      </c>
      <c r="BT148" s="2220"/>
      <c r="BU148" s="2220"/>
      <c r="BV148" s="2220"/>
      <c r="BW148" s="2220"/>
      <c r="BX148" s="2221"/>
      <c r="BY148" s="2221"/>
      <c r="BZ148" s="2221"/>
      <c r="CA148" s="2221"/>
      <c r="CB148" s="2221"/>
      <c r="CC148" s="2221"/>
      <c r="CD148" s="2221"/>
      <c r="CE148" s="2221"/>
      <c r="CF148" s="2221"/>
      <c r="CG148" s="2255"/>
      <c r="CH148" s="2255"/>
      <c r="CI148" s="2221"/>
      <c r="CJ148" s="2255"/>
      <c r="CK148" s="2255"/>
      <c r="CL148" s="2255"/>
      <c r="CZ148" s="2729" t="s">
        <v>790</v>
      </c>
    </row>
    <row r="149" spans="3:104" s="2246" customFormat="1" ht="15" hidden="1" customHeight="1">
      <c r="C149" s="2267" t="s">
        <v>850</v>
      </c>
      <c r="D149" s="2263"/>
      <c r="E149" s="2263"/>
      <c r="F149" s="2263"/>
      <c r="G149" s="2263"/>
      <c r="H149" s="2263"/>
      <c r="I149" s="2220"/>
      <c r="J149" s="2220"/>
      <c r="K149" s="2220"/>
      <c r="L149" s="2220"/>
      <c r="M149" s="2220"/>
      <c r="N149" s="2220"/>
      <c r="O149" s="2220"/>
      <c r="P149" s="2220"/>
      <c r="Q149" s="2220"/>
      <c r="R149" s="2220"/>
      <c r="S149" s="2220"/>
      <c r="T149" s="2220"/>
      <c r="U149" s="2220"/>
      <c r="V149" s="2220"/>
      <c r="W149" s="2260"/>
      <c r="X149" s="2260"/>
      <c r="Y149" s="2260"/>
      <c r="Z149" s="2260"/>
      <c r="AA149" s="2220"/>
      <c r="AB149" s="2220"/>
      <c r="AC149" s="2220"/>
      <c r="AD149" s="2220"/>
      <c r="AE149" s="2220"/>
      <c r="AF149" s="2220" t="s">
        <v>815</v>
      </c>
      <c r="AG149" s="2220"/>
      <c r="AH149" s="2220"/>
      <c r="AI149" s="2220"/>
      <c r="AJ149" s="2220"/>
      <c r="AK149" s="2220"/>
      <c r="AL149" s="2220"/>
      <c r="AM149" s="2220"/>
      <c r="AN149" s="2220"/>
      <c r="AO149" s="2220"/>
      <c r="AP149" s="2220"/>
      <c r="AQ149" s="2220"/>
      <c r="AR149" s="2220"/>
      <c r="AS149" s="2220"/>
      <c r="AT149" s="2220"/>
      <c r="AU149" s="2220"/>
      <c r="AV149" s="2220"/>
      <c r="AW149" s="2220"/>
      <c r="AX149" s="2220"/>
      <c r="AY149" s="2220"/>
      <c r="AZ149" s="2220"/>
      <c r="BA149" s="2220"/>
      <c r="BB149" s="2220"/>
      <c r="BC149" s="2220"/>
      <c r="BD149" s="2220"/>
      <c r="BE149" s="2220"/>
      <c r="BF149" s="2220"/>
      <c r="BG149" s="2220"/>
      <c r="BH149" s="2220"/>
      <c r="BI149" s="2220"/>
      <c r="BJ149" s="2220"/>
      <c r="BK149" s="2220"/>
      <c r="BL149" s="2220"/>
      <c r="BM149" s="2220"/>
      <c r="BN149" s="2220"/>
      <c r="BO149" s="2220"/>
      <c r="BP149" s="2220"/>
      <c r="BQ149" s="2220"/>
      <c r="BR149" s="2220"/>
      <c r="BS149" s="2258" t="s">
        <v>765</v>
      </c>
      <c r="BT149" s="2220"/>
      <c r="BU149" s="2220"/>
      <c r="BV149" s="2220"/>
      <c r="BW149" s="2220"/>
      <c r="BX149" s="2221"/>
      <c r="BY149" s="2221"/>
      <c r="BZ149" s="2221"/>
      <c r="CA149" s="2221"/>
      <c r="CB149" s="2221"/>
      <c r="CC149" s="2221"/>
      <c r="CD149" s="2221"/>
      <c r="CE149" s="2221"/>
      <c r="CF149" s="2221"/>
      <c r="CG149" s="2255"/>
      <c r="CH149" s="2255"/>
      <c r="CI149" s="2221"/>
      <c r="CJ149" s="2255"/>
      <c r="CK149" s="2255"/>
      <c r="CL149" s="2255"/>
      <c r="CZ149" s="2729" t="s">
        <v>790</v>
      </c>
    </row>
    <row r="150" spans="3:104" s="2246" customFormat="1" ht="15" hidden="1" customHeight="1">
      <c r="C150" s="2267" t="s">
        <v>851</v>
      </c>
      <c r="D150" s="2263"/>
      <c r="E150" s="2263"/>
      <c r="F150" s="2263"/>
      <c r="G150" s="2263"/>
      <c r="H150" s="2263"/>
      <c r="I150" s="2220"/>
      <c r="J150" s="2220"/>
      <c r="K150" s="2220"/>
      <c r="L150" s="2220"/>
      <c r="M150" s="2220"/>
      <c r="N150" s="2220"/>
      <c r="O150" s="2220"/>
      <c r="P150" s="2220"/>
      <c r="Q150" s="2220"/>
      <c r="R150" s="2220"/>
      <c r="S150" s="2220"/>
      <c r="T150" s="2220"/>
      <c r="U150" s="2220"/>
      <c r="V150" s="2220"/>
      <c r="W150" s="2260"/>
      <c r="X150" s="2260"/>
      <c r="Y150" s="2260"/>
      <c r="Z150" s="2260"/>
      <c r="AA150" s="2220"/>
      <c r="AB150" s="2220"/>
      <c r="AC150" s="2220"/>
      <c r="AD150" s="2220"/>
      <c r="AE150" s="2220" t="s">
        <v>193</v>
      </c>
      <c r="AF150" s="2220" t="s">
        <v>852</v>
      </c>
      <c r="AG150" s="2271" t="s">
        <v>853</v>
      </c>
      <c r="AH150" s="2271" t="s">
        <v>614</v>
      </c>
      <c r="AI150" s="2271"/>
      <c r="AJ150" s="2271"/>
      <c r="AK150" s="2271"/>
      <c r="AL150" s="2271"/>
      <c r="AM150" s="2271"/>
      <c r="AN150" s="2271"/>
      <c r="AO150" s="2271"/>
      <c r="AP150" s="2271"/>
      <c r="AQ150" s="2271"/>
      <c r="AR150" s="2271"/>
      <c r="AS150" s="2271"/>
      <c r="AT150" s="2271"/>
      <c r="AU150" s="2271"/>
      <c r="AV150" s="2271"/>
      <c r="AW150" s="2271"/>
      <c r="AX150" s="2271"/>
      <c r="AY150" s="2271"/>
      <c r="AZ150" s="2271"/>
      <c r="BA150" s="2271"/>
      <c r="BB150" s="2271"/>
      <c r="BC150" s="2271"/>
      <c r="BD150" s="2271"/>
      <c r="BE150" s="2271"/>
      <c r="BF150" s="2271"/>
      <c r="BG150" s="2271"/>
      <c r="BH150" s="2271"/>
      <c r="BI150" s="2271"/>
      <c r="BJ150" s="2271"/>
      <c r="BK150" s="2271"/>
      <c r="BL150" s="2271"/>
      <c r="BM150" s="2271"/>
      <c r="BN150" s="2271"/>
      <c r="BO150" s="2271"/>
      <c r="BP150" s="2271"/>
      <c r="BQ150" s="2271"/>
      <c r="BR150" s="2271"/>
      <c r="BS150" s="2258" t="s">
        <v>765</v>
      </c>
      <c r="BT150" s="2271"/>
      <c r="BU150" s="2271"/>
      <c r="BV150" s="2271"/>
      <c r="BW150" s="2271"/>
      <c r="BX150" s="2270"/>
      <c r="BY150" s="2270"/>
      <c r="BZ150" s="2270"/>
      <c r="CA150" s="2270"/>
      <c r="CB150" s="2270"/>
      <c r="CC150" s="2270"/>
      <c r="CD150" s="2270"/>
      <c r="CE150" s="2270"/>
      <c r="CF150" s="2270"/>
      <c r="CG150" s="2269"/>
      <c r="CH150" s="2269"/>
      <c r="CI150" s="2270"/>
      <c r="CJ150" s="2269"/>
      <c r="CK150" s="2269"/>
      <c r="CL150" s="2255"/>
      <c r="CZ150" s="2729" t="s">
        <v>790</v>
      </c>
    </row>
    <row r="151" spans="3:104" s="2246" customFormat="1" ht="15" hidden="1" customHeight="1">
      <c r="C151" s="2267" t="s">
        <v>854</v>
      </c>
      <c r="D151" s="2263"/>
      <c r="E151" s="2263"/>
      <c r="F151" s="2263"/>
      <c r="G151" s="2263"/>
      <c r="H151" s="2263"/>
      <c r="I151" s="2220"/>
      <c r="J151" s="2220"/>
      <c r="K151" s="2220"/>
      <c r="L151" s="2220"/>
      <c r="M151" s="2220"/>
      <c r="N151" s="2220"/>
      <c r="O151" s="2220"/>
      <c r="P151" s="2220"/>
      <c r="Q151" s="2220"/>
      <c r="R151" s="2220"/>
      <c r="S151" s="2220"/>
      <c r="T151" s="2220"/>
      <c r="U151" s="2220"/>
      <c r="V151" s="2220"/>
      <c r="W151" s="2260"/>
      <c r="X151" s="2260"/>
      <c r="Y151" s="2260"/>
      <c r="Z151" s="2260"/>
      <c r="AA151" s="2220"/>
      <c r="AB151" s="2220"/>
      <c r="AC151" s="2220"/>
      <c r="AD151" s="2220"/>
      <c r="AE151" s="2220"/>
      <c r="AF151" s="2220"/>
      <c r="AG151" s="2268"/>
      <c r="AH151" s="2220"/>
      <c r="AI151" s="2220"/>
      <c r="AJ151" s="2220"/>
      <c r="AK151" s="2220"/>
      <c r="AL151" s="2220"/>
      <c r="AM151" s="2220"/>
      <c r="AN151" s="2220"/>
      <c r="AO151" s="2220"/>
      <c r="AP151" s="2220"/>
      <c r="AQ151" s="2220"/>
      <c r="AR151" s="2220"/>
      <c r="AS151" s="2220"/>
      <c r="AT151" s="2220"/>
      <c r="AU151" s="2220"/>
      <c r="AV151" s="2220"/>
      <c r="AW151" s="2220"/>
      <c r="AX151" s="2220"/>
      <c r="AY151" s="2220"/>
      <c r="AZ151" s="2220"/>
      <c r="BA151" s="2220"/>
      <c r="BB151" s="2220"/>
      <c r="BC151" s="2220"/>
      <c r="BD151" s="2220"/>
      <c r="BE151" s="2220"/>
      <c r="BF151" s="2220"/>
      <c r="BG151" s="2220"/>
      <c r="BH151" s="2220"/>
      <c r="BI151" s="2220"/>
      <c r="BJ151" s="2220"/>
      <c r="BK151" s="2220"/>
      <c r="BL151" s="2220"/>
      <c r="BM151" s="2220"/>
      <c r="BN151" s="2220"/>
      <c r="BO151" s="2220"/>
      <c r="BP151" s="2220"/>
      <c r="BQ151" s="2220"/>
      <c r="BR151" s="2220"/>
      <c r="BS151" s="2258" t="s">
        <v>765</v>
      </c>
      <c r="BT151" s="2220"/>
      <c r="BU151" s="2220"/>
      <c r="BV151" s="2220"/>
      <c r="BW151" s="2220"/>
      <c r="BX151" s="2221"/>
      <c r="BY151" s="2221"/>
      <c r="BZ151" s="2221"/>
      <c r="CA151" s="2221"/>
      <c r="CB151" s="2221"/>
      <c r="CC151" s="2221"/>
      <c r="CD151" s="2221"/>
      <c r="CE151" s="2221"/>
      <c r="CF151" s="2221"/>
      <c r="CG151" s="2255"/>
      <c r="CH151" s="2255"/>
      <c r="CI151" s="2221"/>
      <c r="CJ151" s="2255"/>
      <c r="CK151" s="2255"/>
      <c r="CL151" s="2255"/>
      <c r="CZ151" s="2729" t="s">
        <v>790</v>
      </c>
    </row>
    <row r="152" spans="3:104" s="2246" customFormat="1" ht="15" hidden="1" customHeight="1">
      <c r="C152" s="2267" t="s">
        <v>855</v>
      </c>
      <c r="D152" s="2263"/>
      <c r="E152" s="2263"/>
      <c r="F152" s="2263"/>
      <c r="G152" s="2263"/>
      <c r="H152" s="2263"/>
      <c r="I152" s="2220"/>
      <c r="J152" s="2220"/>
      <c r="K152" s="2220"/>
      <c r="L152" s="2220"/>
      <c r="M152" s="2220"/>
      <c r="N152" s="2220"/>
      <c r="O152" s="2220"/>
      <c r="P152" s="2220"/>
      <c r="Q152" s="2220"/>
      <c r="R152" s="2220"/>
      <c r="S152" s="2220"/>
      <c r="T152" s="2220"/>
      <c r="U152" s="2220"/>
      <c r="V152" s="2220"/>
      <c r="W152" s="2260"/>
      <c r="X152" s="2260"/>
      <c r="Y152" s="2260"/>
      <c r="Z152" s="2260"/>
      <c r="AA152" s="2220"/>
      <c r="AB152" s="2220"/>
      <c r="AC152" s="2220"/>
      <c r="AD152" s="2220"/>
      <c r="AE152" s="2220" t="s">
        <v>587</v>
      </c>
      <c r="AF152" s="2220" t="s">
        <v>587</v>
      </c>
      <c r="AG152" s="2220" t="s">
        <v>587</v>
      </c>
      <c r="AH152" s="2220" t="s">
        <v>587</v>
      </c>
      <c r="AI152" s="2220"/>
      <c r="AJ152" s="2220"/>
      <c r="AK152" s="2220"/>
      <c r="AL152" s="2220"/>
      <c r="AM152" s="2220"/>
      <c r="AN152" s="2220"/>
      <c r="AO152" s="2220"/>
      <c r="AP152" s="2220"/>
      <c r="AQ152" s="2220"/>
      <c r="AR152" s="2220"/>
      <c r="AS152" s="2220"/>
      <c r="AT152" s="2220"/>
      <c r="AU152" s="2220"/>
      <c r="AV152" s="2220"/>
      <c r="AW152" s="2220"/>
      <c r="AX152" s="2220"/>
      <c r="AY152" s="2220"/>
      <c r="AZ152" s="2220"/>
      <c r="BA152" s="2220"/>
      <c r="BB152" s="2220"/>
      <c r="BC152" s="2220"/>
      <c r="BD152" s="2220"/>
      <c r="BE152" s="2220"/>
      <c r="BF152" s="2220"/>
      <c r="BG152" s="2220"/>
      <c r="BH152" s="2220"/>
      <c r="BI152" s="2220"/>
      <c r="BJ152" s="2220"/>
      <c r="BK152" s="2220"/>
      <c r="BL152" s="2220"/>
      <c r="BM152" s="2220"/>
      <c r="BN152" s="2220"/>
      <c r="BO152" s="2220"/>
      <c r="BP152" s="2220"/>
      <c r="BQ152" s="2220"/>
      <c r="BR152" s="2220"/>
      <c r="BS152" s="2258" t="s">
        <v>765</v>
      </c>
      <c r="BT152" s="2220"/>
      <c r="BU152" s="2220"/>
      <c r="BV152" s="2220"/>
      <c r="BW152" s="2220"/>
      <c r="BX152" s="2221"/>
      <c r="BY152" s="2221"/>
      <c r="BZ152" s="2221"/>
      <c r="CA152" s="2221"/>
      <c r="CB152" s="2221"/>
      <c r="CC152" s="2221"/>
      <c r="CD152" s="2221"/>
      <c r="CE152" s="2221"/>
      <c r="CF152" s="2221"/>
      <c r="CG152" s="2255"/>
      <c r="CH152" s="2255"/>
      <c r="CI152" s="2221"/>
      <c r="CJ152" s="2255"/>
      <c r="CK152" s="2255"/>
      <c r="CL152" s="2255"/>
      <c r="CZ152" s="2729" t="s">
        <v>790</v>
      </c>
    </row>
    <row r="153" spans="3:104" s="2246" customFormat="1" ht="15" hidden="1" customHeight="1">
      <c r="C153" s="2267" t="s">
        <v>856</v>
      </c>
      <c r="D153" s="2263"/>
      <c r="E153" s="2263"/>
      <c r="F153" s="2263"/>
      <c r="G153" s="2263"/>
      <c r="H153" s="2263"/>
      <c r="I153" s="2220"/>
      <c r="J153" s="2220"/>
      <c r="K153" s="2220"/>
      <c r="L153" s="2220"/>
      <c r="M153" s="2220"/>
      <c r="N153" s="2220"/>
      <c r="O153" s="2220"/>
      <c r="P153" s="2220"/>
      <c r="Q153" s="2220"/>
      <c r="R153" s="2220"/>
      <c r="S153" s="2220"/>
      <c r="T153" s="2220"/>
      <c r="U153" s="2220"/>
      <c r="V153" s="2220"/>
      <c r="W153" s="2260"/>
      <c r="X153" s="2260"/>
      <c r="Y153" s="2260"/>
      <c r="Z153" s="2260"/>
      <c r="AA153" s="2259" t="s">
        <v>857</v>
      </c>
      <c r="AB153" s="2220" t="s">
        <v>858</v>
      </c>
      <c r="AC153" s="2220" t="s">
        <v>858</v>
      </c>
      <c r="AD153" s="2220" t="s">
        <v>859</v>
      </c>
      <c r="AE153" s="2220" t="s">
        <v>860</v>
      </c>
      <c r="AF153" s="2220" t="s">
        <v>215</v>
      </c>
      <c r="AG153" s="2220" t="s">
        <v>215</v>
      </c>
      <c r="AH153" s="2220" t="s">
        <v>215</v>
      </c>
      <c r="AI153" s="2220"/>
      <c r="AJ153" s="2220"/>
      <c r="AK153" s="2220"/>
      <c r="AL153" s="2220"/>
      <c r="AM153" s="2220"/>
      <c r="AN153" s="2220"/>
      <c r="AO153" s="2220"/>
      <c r="AP153" s="2220"/>
      <c r="AQ153" s="2220"/>
      <c r="AR153" s="2220"/>
      <c r="AS153" s="2220"/>
      <c r="AT153" s="2220"/>
      <c r="AU153" s="2220"/>
      <c r="AV153" s="2220"/>
      <c r="AW153" s="2220"/>
      <c r="AX153" s="2220"/>
      <c r="AY153" s="2220"/>
      <c r="AZ153" s="2220"/>
      <c r="BA153" s="2220"/>
      <c r="BB153" s="2220"/>
      <c r="BC153" s="2220"/>
      <c r="BD153" s="2220"/>
      <c r="BE153" s="2220"/>
      <c r="BF153" s="2220"/>
      <c r="BG153" s="2220"/>
      <c r="BH153" s="2220"/>
      <c r="BI153" s="2220"/>
      <c r="BJ153" s="2220"/>
      <c r="BK153" s="2220"/>
      <c r="BL153" s="2220"/>
      <c r="BM153" s="2220"/>
      <c r="BN153" s="2220"/>
      <c r="BO153" s="2220"/>
      <c r="BP153" s="2220"/>
      <c r="BQ153" s="2220"/>
      <c r="BR153" s="2220"/>
      <c r="BS153" s="2258" t="s">
        <v>765</v>
      </c>
      <c r="BT153" s="2220"/>
      <c r="BU153" s="2220"/>
      <c r="BV153" s="2220"/>
      <c r="BW153" s="2220"/>
      <c r="BX153" s="2221"/>
      <c r="BY153" s="2221"/>
      <c r="BZ153" s="2221"/>
      <c r="CA153" s="2221"/>
      <c r="CB153" s="2221"/>
      <c r="CC153" s="2221"/>
      <c r="CD153" s="2221"/>
      <c r="CE153" s="2221"/>
      <c r="CF153" s="2221"/>
      <c r="CG153" s="2255"/>
      <c r="CH153" s="2255"/>
      <c r="CI153" s="2221"/>
      <c r="CJ153" s="2255"/>
      <c r="CK153" s="2255"/>
      <c r="CL153" s="2255"/>
      <c r="CZ153" s="2729" t="s">
        <v>790</v>
      </c>
    </row>
    <row r="154" spans="3:104" s="2246" customFormat="1" ht="15" hidden="1" customHeight="1">
      <c r="C154" s="2241" t="s">
        <v>861</v>
      </c>
      <c r="D154" s="2263" t="s">
        <v>862</v>
      </c>
      <c r="E154" s="2263"/>
      <c r="F154" s="2263" t="s">
        <v>215</v>
      </c>
      <c r="G154" s="2263" t="s">
        <v>719</v>
      </c>
      <c r="H154" s="2263"/>
      <c r="I154" s="2220"/>
      <c r="J154" s="2220"/>
      <c r="K154" s="2220"/>
      <c r="L154" s="2220"/>
      <c r="M154" s="2220"/>
      <c r="N154" s="2220"/>
      <c r="O154" s="2220"/>
      <c r="P154" s="2220"/>
      <c r="Q154" s="2220"/>
      <c r="R154" s="2220"/>
      <c r="S154" s="2220"/>
      <c r="T154" s="2220"/>
      <c r="U154" s="2220"/>
      <c r="V154" s="2221"/>
      <c r="W154" s="2260"/>
      <c r="X154" s="2260"/>
      <c r="Y154" s="2260"/>
      <c r="Z154" s="2260"/>
      <c r="AA154" s="2260"/>
      <c r="AB154" s="2260"/>
      <c r="AC154" s="2260"/>
      <c r="AD154" s="2260"/>
      <c r="AE154" s="2260"/>
      <c r="AF154" s="2260"/>
      <c r="AG154" s="2260"/>
      <c r="AH154" s="2260"/>
      <c r="AI154" s="2260"/>
      <c r="AJ154" s="2260"/>
      <c r="AK154" s="2260"/>
      <c r="AL154" s="2260"/>
      <c r="AM154" s="2260"/>
      <c r="AN154" s="2260"/>
      <c r="AO154" s="2260"/>
      <c r="AP154" s="2260"/>
      <c r="AQ154" s="2260"/>
      <c r="AR154" s="2260"/>
      <c r="AS154" s="2260"/>
      <c r="AT154" s="2260"/>
      <c r="AU154" s="2260"/>
      <c r="AV154" s="2260"/>
      <c r="AW154" s="2260"/>
      <c r="AX154" s="2260"/>
      <c r="AY154" s="2260"/>
      <c r="AZ154" s="2260"/>
      <c r="BA154" s="2260"/>
      <c r="BB154" s="2260"/>
      <c r="BC154" s="2260"/>
      <c r="BD154" s="2260"/>
      <c r="BE154" s="2260"/>
      <c r="BF154" s="2260"/>
      <c r="BG154" s="2260"/>
      <c r="BH154" s="2260"/>
      <c r="BI154" s="2260"/>
      <c r="BJ154" s="2260"/>
      <c r="BK154" s="2260"/>
      <c r="BL154" s="2260"/>
      <c r="BM154" s="2260"/>
      <c r="BN154" s="2260"/>
      <c r="BO154" s="2260"/>
      <c r="BP154" s="2260"/>
      <c r="BQ154" s="2260"/>
      <c r="BR154" s="2260"/>
      <c r="BS154" s="2258" t="s">
        <v>765</v>
      </c>
      <c r="BT154" s="2260"/>
      <c r="BU154" s="2260"/>
      <c r="BV154" s="2260"/>
      <c r="BW154" s="2260"/>
      <c r="BX154" s="2221"/>
      <c r="BY154" s="2221"/>
      <c r="BZ154" s="2221"/>
      <c r="CA154" s="2221"/>
      <c r="CB154" s="2221"/>
      <c r="CC154" s="2221"/>
      <c r="CD154" s="2221"/>
      <c r="CE154" s="2221"/>
      <c r="CF154" s="2221"/>
      <c r="CG154" s="2255"/>
      <c r="CH154" s="2255"/>
      <c r="CI154" s="2221"/>
      <c r="CJ154" s="2255"/>
      <c r="CK154" s="2255"/>
      <c r="CL154" s="2255"/>
      <c r="CZ154" s="2729" t="s">
        <v>790</v>
      </c>
    </row>
    <row r="155" spans="3:104" s="2246" customFormat="1" ht="15" hidden="1" customHeight="1">
      <c r="C155" s="2241" t="s">
        <v>863</v>
      </c>
      <c r="D155" s="2263" t="s">
        <v>862</v>
      </c>
      <c r="E155" s="2263"/>
      <c r="F155" s="2263" t="s">
        <v>215</v>
      </c>
      <c r="G155" s="2263" t="s">
        <v>719</v>
      </c>
      <c r="H155" s="2263"/>
      <c r="I155" s="2220"/>
      <c r="J155" s="2220"/>
      <c r="K155" s="2220"/>
      <c r="L155" s="2220"/>
      <c r="M155" s="2220"/>
      <c r="N155" s="2220"/>
      <c r="O155" s="2220"/>
      <c r="P155" s="2220"/>
      <c r="Q155" s="2220"/>
      <c r="R155" s="2220"/>
      <c r="S155" s="2220"/>
      <c r="T155" s="2220"/>
      <c r="U155" s="2220"/>
      <c r="V155" s="2221"/>
      <c r="W155" s="2260"/>
      <c r="X155" s="2260"/>
      <c r="Y155" s="2260"/>
      <c r="Z155" s="2260"/>
      <c r="AA155" s="2260"/>
      <c r="AB155" s="2260"/>
      <c r="AC155" s="2260"/>
      <c r="AD155" s="2260"/>
      <c r="AE155" s="2260"/>
      <c r="AF155" s="2260"/>
      <c r="AG155" s="2260"/>
      <c r="AH155" s="2260"/>
      <c r="AI155" s="2260"/>
      <c r="AJ155" s="2260"/>
      <c r="AK155" s="2260"/>
      <c r="AL155" s="2260"/>
      <c r="AM155" s="2260"/>
      <c r="AN155" s="2260"/>
      <c r="AO155" s="2260"/>
      <c r="AP155" s="2260"/>
      <c r="AQ155" s="2260"/>
      <c r="AR155" s="2260"/>
      <c r="AS155" s="2260"/>
      <c r="AT155" s="2260"/>
      <c r="AU155" s="2260"/>
      <c r="AV155" s="2260"/>
      <c r="AW155" s="2260"/>
      <c r="AX155" s="2260"/>
      <c r="AY155" s="2260"/>
      <c r="AZ155" s="2260"/>
      <c r="BA155" s="2260"/>
      <c r="BB155" s="2260"/>
      <c r="BC155" s="2260"/>
      <c r="BD155" s="2260"/>
      <c r="BE155" s="2260"/>
      <c r="BF155" s="2260"/>
      <c r="BG155" s="2260"/>
      <c r="BH155" s="2260"/>
      <c r="BI155" s="2260"/>
      <c r="BJ155" s="2260"/>
      <c r="BK155" s="2260"/>
      <c r="BL155" s="2260"/>
      <c r="BM155" s="2260"/>
      <c r="BN155" s="2260"/>
      <c r="BO155" s="2260"/>
      <c r="BP155" s="2260"/>
      <c r="BQ155" s="2260"/>
      <c r="BR155" s="2260"/>
      <c r="BS155" s="2258" t="s">
        <v>765</v>
      </c>
      <c r="BT155" s="2260"/>
      <c r="BU155" s="2260"/>
      <c r="BV155" s="2260"/>
      <c r="BW155" s="2260"/>
      <c r="BX155" s="2221"/>
      <c r="BY155" s="2221"/>
      <c r="BZ155" s="2221"/>
      <c r="CA155" s="2221"/>
      <c r="CB155" s="2221"/>
      <c r="CC155" s="2221"/>
      <c r="CD155" s="2221"/>
      <c r="CE155" s="2221"/>
      <c r="CF155" s="2221"/>
      <c r="CG155" s="2255"/>
      <c r="CH155" s="2255"/>
      <c r="CI155" s="2221"/>
      <c r="CJ155" s="2255"/>
      <c r="CK155" s="2255"/>
      <c r="CL155" s="2255"/>
      <c r="CZ155" s="2729" t="s">
        <v>790</v>
      </c>
    </row>
    <row r="156" spans="3:104" s="2246" customFormat="1" ht="15" hidden="1" customHeight="1">
      <c r="C156" s="2241" t="s">
        <v>864</v>
      </c>
      <c r="D156" s="2263" t="s">
        <v>862</v>
      </c>
      <c r="E156" s="2263"/>
      <c r="F156" s="2263" t="s">
        <v>215</v>
      </c>
      <c r="G156" s="2263" t="s">
        <v>865</v>
      </c>
      <c r="H156" s="2263" t="s">
        <v>866</v>
      </c>
      <c r="I156" s="2221" t="s">
        <v>867</v>
      </c>
      <c r="J156" s="2220"/>
      <c r="K156" s="2220"/>
      <c r="L156" s="2220"/>
      <c r="M156" s="2220"/>
      <c r="N156" s="2220"/>
      <c r="O156" s="2220"/>
      <c r="P156" s="2220"/>
      <c r="Q156" s="2220"/>
      <c r="R156" s="2220"/>
      <c r="S156" s="2220"/>
      <c r="T156" s="2220"/>
      <c r="U156" s="2220"/>
      <c r="V156" s="2221"/>
      <c r="W156" s="2260"/>
      <c r="X156" s="2260"/>
      <c r="Y156" s="2260"/>
      <c r="Z156" s="2260"/>
      <c r="AA156" s="2260"/>
      <c r="AB156" s="2260"/>
      <c r="AC156" s="2260"/>
      <c r="AD156" s="2260"/>
      <c r="AE156" s="2260"/>
      <c r="AF156" s="2260"/>
      <c r="AG156" s="2260"/>
      <c r="AH156" s="2260"/>
      <c r="AI156" s="2260"/>
      <c r="AJ156" s="2260"/>
      <c r="AK156" s="2260"/>
      <c r="AL156" s="2260"/>
      <c r="AM156" s="2260"/>
      <c r="AN156" s="2260"/>
      <c r="AO156" s="2260"/>
      <c r="AP156" s="2260"/>
      <c r="AQ156" s="2260"/>
      <c r="AR156" s="2260"/>
      <c r="AS156" s="2260"/>
      <c r="AT156" s="2260"/>
      <c r="AU156" s="2260"/>
      <c r="AV156" s="2260"/>
      <c r="AW156" s="2260"/>
      <c r="AX156" s="2260"/>
      <c r="AY156" s="2260"/>
      <c r="AZ156" s="2260"/>
      <c r="BA156" s="2260"/>
      <c r="BB156" s="2260"/>
      <c r="BC156" s="2260"/>
      <c r="BD156" s="2260"/>
      <c r="BE156" s="2260"/>
      <c r="BF156" s="2260"/>
      <c r="BG156" s="2260"/>
      <c r="BH156" s="2260"/>
      <c r="BI156" s="2260"/>
      <c r="BJ156" s="2260"/>
      <c r="BK156" s="2260"/>
      <c r="BL156" s="2260"/>
      <c r="BM156" s="2260"/>
      <c r="BN156" s="2260"/>
      <c r="BO156" s="2260"/>
      <c r="BP156" s="2260"/>
      <c r="BQ156" s="2260"/>
      <c r="BR156" s="2260"/>
      <c r="BS156" s="2258" t="s">
        <v>765</v>
      </c>
      <c r="BT156" s="2260"/>
      <c r="BU156" s="2260"/>
      <c r="BV156" s="2260"/>
      <c r="BW156" s="2260"/>
      <c r="BX156" s="2221"/>
      <c r="BY156" s="2221"/>
      <c r="BZ156" s="2221"/>
      <c r="CA156" s="2221"/>
      <c r="CB156" s="2221"/>
      <c r="CC156" s="2221"/>
      <c r="CD156" s="2221"/>
      <c r="CE156" s="2221"/>
      <c r="CF156" s="2221"/>
      <c r="CG156" s="2255"/>
      <c r="CH156" s="2255"/>
      <c r="CI156" s="2221"/>
      <c r="CJ156" s="2255"/>
      <c r="CK156" s="2255"/>
      <c r="CL156" s="2255"/>
      <c r="CZ156" s="2729" t="s">
        <v>790</v>
      </c>
    </row>
    <row r="157" spans="3:104" s="2246" customFormat="1" ht="15" hidden="1" customHeight="1">
      <c r="C157" s="2241" t="s">
        <v>868</v>
      </c>
      <c r="D157" s="2263" t="s">
        <v>203</v>
      </c>
      <c r="E157" s="2263"/>
      <c r="F157" s="2263" t="s">
        <v>203</v>
      </c>
      <c r="G157" s="2263" t="s">
        <v>719</v>
      </c>
      <c r="H157" s="2263"/>
      <c r="I157" s="2220"/>
      <c r="J157" s="2220"/>
      <c r="K157" s="2220"/>
      <c r="L157" s="2220"/>
      <c r="M157" s="2220"/>
      <c r="N157" s="2220"/>
      <c r="O157" s="2220"/>
      <c r="P157" s="2220"/>
      <c r="Q157" s="2220"/>
      <c r="R157" s="2220"/>
      <c r="S157" s="2220"/>
      <c r="T157" s="2220"/>
      <c r="U157" s="2220"/>
      <c r="V157" s="2221"/>
      <c r="W157" s="2260"/>
      <c r="X157" s="2260"/>
      <c r="Y157" s="2260"/>
      <c r="Z157" s="2260"/>
      <c r="AA157" s="2260"/>
      <c r="AB157" s="2260"/>
      <c r="AC157" s="2260"/>
      <c r="AD157" s="2260"/>
      <c r="AE157" s="2260"/>
      <c r="AF157" s="2260"/>
      <c r="AG157" s="2260"/>
      <c r="AH157" s="2260"/>
      <c r="AI157" s="2260"/>
      <c r="AJ157" s="2260"/>
      <c r="AK157" s="2260"/>
      <c r="AL157" s="2260"/>
      <c r="AM157" s="2260"/>
      <c r="AN157" s="2260"/>
      <c r="AO157" s="2260"/>
      <c r="AP157" s="2260"/>
      <c r="AQ157" s="2260"/>
      <c r="AR157" s="2260"/>
      <c r="AS157" s="2260"/>
      <c r="AT157" s="2260"/>
      <c r="AU157" s="2260"/>
      <c r="AV157" s="2260"/>
      <c r="AW157" s="2260"/>
      <c r="AX157" s="2260"/>
      <c r="AY157" s="2260"/>
      <c r="AZ157" s="2260"/>
      <c r="BA157" s="2260"/>
      <c r="BB157" s="2260"/>
      <c r="BC157" s="2260"/>
      <c r="BD157" s="2260"/>
      <c r="BE157" s="2260"/>
      <c r="BF157" s="2260"/>
      <c r="BG157" s="2260"/>
      <c r="BH157" s="2260"/>
      <c r="BI157" s="2260"/>
      <c r="BJ157" s="2260"/>
      <c r="BK157" s="2260"/>
      <c r="BL157" s="2260"/>
      <c r="BM157" s="2260"/>
      <c r="BN157" s="2260"/>
      <c r="BO157" s="2260"/>
      <c r="BP157" s="2260"/>
      <c r="BQ157" s="2260"/>
      <c r="BR157" s="2260"/>
      <c r="BS157" s="2258" t="s">
        <v>765</v>
      </c>
      <c r="BT157" s="2260"/>
      <c r="BU157" s="2260"/>
      <c r="BV157" s="2260"/>
      <c r="BW157" s="2260"/>
      <c r="BX157" s="2221"/>
      <c r="BY157" s="2221"/>
      <c r="BZ157" s="2221"/>
      <c r="CA157" s="2221"/>
      <c r="CB157" s="2221"/>
      <c r="CC157" s="2221"/>
      <c r="CD157" s="2221"/>
      <c r="CE157" s="2221"/>
      <c r="CF157" s="2221"/>
      <c r="CG157" s="2255"/>
      <c r="CH157" s="2255"/>
      <c r="CI157" s="2221"/>
      <c r="CJ157" s="2255"/>
      <c r="CK157" s="2255"/>
      <c r="CL157" s="2255"/>
      <c r="CZ157" s="2729" t="s">
        <v>790</v>
      </c>
    </row>
    <row r="158" spans="3:104" s="2246" customFormat="1" ht="15" hidden="1" customHeight="1">
      <c r="C158" s="2241" t="s">
        <v>869</v>
      </c>
      <c r="D158" s="2263" t="s">
        <v>200</v>
      </c>
      <c r="E158" s="2263"/>
      <c r="F158" s="2263" t="s">
        <v>200</v>
      </c>
      <c r="G158" s="2263" t="s">
        <v>719</v>
      </c>
      <c r="H158" s="2263"/>
      <c r="I158" s="2220"/>
      <c r="J158" s="2220"/>
      <c r="K158" s="2220"/>
      <c r="L158" s="2220"/>
      <c r="M158" s="2220"/>
      <c r="N158" s="2220"/>
      <c r="O158" s="2220"/>
      <c r="P158" s="2220"/>
      <c r="Q158" s="2220"/>
      <c r="R158" s="2220"/>
      <c r="S158" s="2220"/>
      <c r="T158" s="2220"/>
      <c r="U158" s="2220"/>
      <c r="V158" s="2221"/>
      <c r="W158" s="2260"/>
      <c r="X158" s="2260"/>
      <c r="Y158" s="2260"/>
      <c r="Z158" s="2260"/>
      <c r="AA158" s="2260"/>
      <c r="AB158" s="2260"/>
      <c r="AC158" s="2260"/>
      <c r="AD158" s="2260"/>
      <c r="AE158" s="2260"/>
      <c r="AF158" s="2260"/>
      <c r="AG158" s="2260"/>
      <c r="AH158" s="2260"/>
      <c r="AI158" s="2260"/>
      <c r="AJ158" s="2260"/>
      <c r="AK158" s="2260"/>
      <c r="AL158" s="2260"/>
      <c r="AM158" s="2260"/>
      <c r="AN158" s="2260"/>
      <c r="AO158" s="2260"/>
      <c r="AP158" s="2260"/>
      <c r="AQ158" s="2260"/>
      <c r="AR158" s="2260"/>
      <c r="AS158" s="2260"/>
      <c r="AT158" s="2260"/>
      <c r="AU158" s="2260"/>
      <c r="AV158" s="2260"/>
      <c r="AW158" s="2260"/>
      <c r="AX158" s="2260"/>
      <c r="AY158" s="2260"/>
      <c r="AZ158" s="2260"/>
      <c r="BA158" s="2260"/>
      <c r="BB158" s="2260"/>
      <c r="BC158" s="2260"/>
      <c r="BD158" s="2260"/>
      <c r="BE158" s="2260"/>
      <c r="BF158" s="2260"/>
      <c r="BG158" s="2260"/>
      <c r="BH158" s="2260"/>
      <c r="BI158" s="2260"/>
      <c r="BJ158" s="2260"/>
      <c r="BK158" s="2260"/>
      <c r="BL158" s="2260"/>
      <c r="BM158" s="2260"/>
      <c r="BN158" s="2260"/>
      <c r="BO158" s="2260"/>
      <c r="BP158" s="2260"/>
      <c r="BQ158" s="2260"/>
      <c r="BR158" s="2260"/>
      <c r="BS158" s="2258" t="s">
        <v>765</v>
      </c>
      <c r="BT158" s="2260"/>
      <c r="BU158" s="2260"/>
      <c r="BV158" s="2260"/>
      <c r="BW158" s="2260"/>
      <c r="BX158" s="2221"/>
      <c r="BY158" s="2221"/>
      <c r="BZ158" s="2221"/>
      <c r="CA158" s="2221"/>
      <c r="CB158" s="2221"/>
      <c r="CC158" s="2221"/>
      <c r="CD158" s="2221"/>
      <c r="CE158" s="2221"/>
      <c r="CF158" s="2221"/>
      <c r="CG158" s="2255"/>
      <c r="CH158" s="2255"/>
      <c r="CI158" s="2221"/>
      <c r="CJ158" s="2255"/>
      <c r="CK158" s="2255"/>
      <c r="CL158" s="2255"/>
      <c r="CZ158" s="2729" t="s">
        <v>790</v>
      </c>
    </row>
    <row r="159" spans="3:104" s="2246" customFormat="1" ht="15" hidden="1" customHeight="1">
      <c r="C159" s="2241" t="s">
        <v>870</v>
      </c>
      <c r="D159" s="2263"/>
      <c r="E159" s="2263"/>
      <c r="F159" s="2263"/>
      <c r="G159" s="2263"/>
      <c r="H159" s="2263" t="s">
        <v>871</v>
      </c>
      <c r="I159" s="2221" t="s">
        <v>872</v>
      </c>
      <c r="J159" s="2221" t="s">
        <v>200</v>
      </c>
      <c r="K159" s="2220"/>
      <c r="L159" s="2220"/>
      <c r="M159" s="2220"/>
      <c r="N159" s="2220"/>
      <c r="O159" s="2220"/>
      <c r="P159" s="2220"/>
      <c r="Q159" s="2220"/>
      <c r="R159" s="2220"/>
      <c r="S159" s="2220"/>
      <c r="T159" s="2220"/>
      <c r="U159" s="2220"/>
      <c r="V159" s="2221"/>
      <c r="W159" s="2260"/>
      <c r="X159" s="2260"/>
      <c r="Y159" s="2260"/>
      <c r="Z159" s="2260"/>
      <c r="AA159" s="2260"/>
      <c r="AB159" s="2260"/>
      <c r="AC159" s="2260"/>
      <c r="AD159" s="2260"/>
      <c r="AE159" s="2260"/>
      <c r="AF159" s="2260"/>
      <c r="AG159" s="2260"/>
      <c r="AH159" s="2260"/>
      <c r="AI159" s="2260"/>
      <c r="AJ159" s="2260"/>
      <c r="AK159" s="2260"/>
      <c r="AL159" s="2260"/>
      <c r="AM159" s="2260"/>
      <c r="AN159" s="2260"/>
      <c r="AO159" s="2260"/>
      <c r="AP159" s="2260"/>
      <c r="AQ159" s="2260"/>
      <c r="AR159" s="2260"/>
      <c r="AS159" s="2260"/>
      <c r="AT159" s="2260"/>
      <c r="AU159" s="2260"/>
      <c r="AV159" s="2260"/>
      <c r="AW159" s="2260"/>
      <c r="AX159" s="2260"/>
      <c r="AY159" s="2260"/>
      <c r="AZ159" s="2260"/>
      <c r="BA159" s="2260"/>
      <c r="BB159" s="2260"/>
      <c r="BC159" s="2260"/>
      <c r="BD159" s="2260"/>
      <c r="BE159" s="2260"/>
      <c r="BF159" s="2260"/>
      <c r="BG159" s="2260"/>
      <c r="BH159" s="2260"/>
      <c r="BI159" s="2260"/>
      <c r="BJ159" s="2260"/>
      <c r="BK159" s="2260"/>
      <c r="BL159" s="2260"/>
      <c r="BM159" s="2260"/>
      <c r="BN159" s="2260"/>
      <c r="BO159" s="2260"/>
      <c r="BP159" s="2260"/>
      <c r="BQ159" s="2260"/>
      <c r="BR159" s="2260"/>
      <c r="BS159" s="2258" t="s">
        <v>765</v>
      </c>
      <c r="BT159" s="2260"/>
      <c r="BU159" s="2260"/>
      <c r="BV159" s="2260"/>
      <c r="BW159" s="2260"/>
      <c r="BX159" s="2221"/>
      <c r="BY159" s="2221"/>
      <c r="BZ159" s="2221"/>
      <c r="CA159" s="2221"/>
      <c r="CB159" s="2221"/>
      <c r="CC159" s="2221"/>
      <c r="CD159" s="2221"/>
      <c r="CE159" s="2221"/>
      <c r="CF159" s="2221"/>
      <c r="CG159" s="2255"/>
      <c r="CH159" s="2255"/>
      <c r="CI159" s="2221"/>
      <c r="CJ159" s="2255"/>
      <c r="CK159" s="2255"/>
      <c r="CL159" s="2255"/>
      <c r="CZ159" s="2729" t="s">
        <v>790</v>
      </c>
    </row>
    <row r="160" spans="3:104" s="2246" customFormat="1" ht="15" hidden="1" customHeight="1">
      <c r="C160" s="2241" t="s">
        <v>873</v>
      </c>
      <c r="D160" s="2263"/>
      <c r="E160" s="2263"/>
      <c r="F160" s="2263"/>
      <c r="G160" s="2263"/>
      <c r="H160" s="2263"/>
      <c r="I160" s="2221" t="s">
        <v>761</v>
      </c>
      <c r="J160" s="2220" t="s">
        <v>874</v>
      </c>
      <c r="K160" s="2220"/>
      <c r="L160" s="2220"/>
      <c r="M160" s="2220"/>
      <c r="N160" s="2220"/>
      <c r="O160" s="2220"/>
      <c r="P160" s="2220"/>
      <c r="Q160" s="2220"/>
      <c r="R160" s="2220"/>
      <c r="S160" s="2220"/>
      <c r="T160" s="2220"/>
      <c r="U160" s="2220"/>
      <c r="V160" s="2221"/>
      <c r="W160" s="2260"/>
      <c r="X160" s="2260"/>
      <c r="Y160" s="2260"/>
      <c r="Z160" s="2260"/>
      <c r="AA160" s="2260"/>
      <c r="AB160" s="2260"/>
      <c r="AC160" s="2260"/>
      <c r="AD160" s="2260"/>
      <c r="AE160" s="2260"/>
      <c r="AF160" s="2260"/>
      <c r="AG160" s="2260"/>
      <c r="AH160" s="2260"/>
      <c r="AI160" s="2260"/>
      <c r="AJ160" s="2260"/>
      <c r="AK160" s="2260"/>
      <c r="AL160" s="2260"/>
      <c r="AM160" s="2260"/>
      <c r="AN160" s="2260"/>
      <c r="AO160" s="2260"/>
      <c r="AP160" s="2260"/>
      <c r="AQ160" s="2260"/>
      <c r="AR160" s="2260"/>
      <c r="AS160" s="2260"/>
      <c r="AT160" s="2260"/>
      <c r="AU160" s="2260"/>
      <c r="AV160" s="2260"/>
      <c r="AW160" s="2260"/>
      <c r="AX160" s="2260"/>
      <c r="AY160" s="2260"/>
      <c r="AZ160" s="2260"/>
      <c r="BA160" s="2260"/>
      <c r="BB160" s="2260"/>
      <c r="BC160" s="2260"/>
      <c r="BD160" s="2260"/>
      <c r="BE160" s="2260"/>
      <c r="BF160" s="2260"/>
      <c r="BG160" s="2260"/>
      <c r="BH160" s="2260"/>
      <c r="BI160" s="2260"/>
      <c r="BJ160" s="2260"/>
      <c r="BK160" s="2260"/>
      <c r="BL160" s="2260"/>
      <c r="BM160" s="2260"/>
      <c r="BN160" s="2260"/>
      <c r="BO160" s="2260"/>
      <c r="BP160" s="2260"/>
      <c r="BQ160" s="2260"/>
      <c r="BR160" s="2260"/>
      <c r="BS160" s="2258" t="s">
        <v>765</v>
      </c>
      <c r="BT160" s="2260"/>
      <c r="BU160" s="2260"/>
      <c r="BV160" s="2260"/>
      <c r="BW160" s="2260"/>
      <c r="BX160" s="2221"/>
      <c r="BY160" s="2221"/>
      <c r="BZ160" s="2221"/>
      <c r="CA160" s="2221"/>
      <c r="CB160" s="2221"/>
      <c r="CC160" s="2221"/>
      <c r="CD160" s="2221"/>
      <c r="CE160" s="2221"/>
      <c r="CF160" s="2221"/>
      <c r="CG160" s="2255"/>
      <c r="CH160" s="2255"/>
      <c r="CI160" s="2221"/>
      <c r="CJ160" s="2255"/>
      <c r="CK160" s="2255"/>
      <c r="CL160" s="2255"/>
      <c r="CZ160" s="2729" t="s">
        <v>790</v>
      </c>
    </row>
    <row r="161" spans="3:104" s="2246" customFormat="1" ht="15" hidden="1" customHeight="1">
      <c r="C161" s="2241" t="s">
        <v>875</v>
      </c>
      <c r="D161" s="2263"/>
      <c r="E161" s="2263"/>
      <c r="F161" s="2263"/>
      <c r="G161" s="2263"/>
      <c r="H161" s="2263"/>
      <c r="I161" s="2221" t="s">
        <v>876</v>
      </c>
      <c r="J161" s="2221" t="s">
        <v>877</v>
      </c>
      <c r="K161" s="2220"/>
      <c r="L161" s="2220"/>
      <c r="M161" s="2220"/>
      <c r="N161" s="2220"/>
      <c r="O161" s="2220"/>
      <c r="P161" s="2220"/>
      <c r="Q161" s="2220"/>
      <c r="R161" s="2220"/>
      <c r="S161" s="2220"/>
      <c r="T161" s="2220"/>
      <c r="U161" s="2220"/>
      <c r="V161" s="2221"/>
      <c r="W161" s="2260"/>
      <c r="X161" s="2260"/>
      <c r="Y161" s="2260"/>
      <c r="Z161" s="2260"/>
      <c r="AA161" s="2260"/>
      <c r="AB161" s="2260"/>
      <c r="AC161" s="2260"/>
      <c r="AD161" s="2260"/>
      <c r="AE161" s="2260"/>
      <c r="AF161" s="2260"/>
      <c r="AG161" s="2260"/>
      <c r="AH161" s="2260"/>
      <c r="AI161" s="2260"/>
      <c r="AJ161" s="2260"/>
      <c r="AK161" s="2260"/>
      <c r="AL161" s="2260"/>
      <c r="AM161" s="2260"/>
      <c r="AN161" s="2260"/>
      <c r="AO161" s="2260"/>
      <c r="AP161" s="2260"/>
      <c r="AQ161" s="2260"/>
      <c r="AR161" s="2260"/>
      <c r="AS161" s="2260"/>
      <c r="AT161" s="2260"/>
      <c r="AU161" s="2260"/>
      <c r="AV161" s="2260"/>
      <c r="AW161" s="2260"/>
      <c r="AX161" s="2260"/>
      <c r="AY161" s="2260"/>
      <c r="AZ161" s="2260"/>
      <c r="BA161" s="2260"/>
      <c r="BB161" s="2260"/>
      <c r="BC161" s="2260"/>
      <c r="BD161" s="2260"/>
      <c r="BE161" s="2260"/>
      <c r="BF161" s="2260"/>
      <c r="BG161" s="2260"/>
      <c r="BH161" s="2260"/>
      <c r="BI161" s="2260"/>
      <c r="BJ161" s="2260"/>
      <c r="BK161" s="2260"/>
      <c r="BL161" s="2260"/>
      <c r="BM161" s="2260"/>
      <c r="BN161" s="2260"/>
      <c r="BO161" s="2260"/>
      <c r="BP161" s="2260"/>
      <c r="BQ161" s="2260"/>
      <c r="BR161" s="2260"/>
      <c r="BS161" s="2258" t="s">
        <v>765</v>
      </c>
      <c r="BT161" s="2260"/>
      <c r="BU161" s="2260"/>
      <c r="BV161" s="2260"/>
      <c r="BW161" s="2260"/>
      <c r="BX161" s="2221"/>
      <c r="BY161" s="2221"/>
      <c r="BZ161" s="2221"/>
      <c r="CA161" s="2221"/>
      <c r="CB161" s="2221"/>
      <c r="CC161" s="2221"/>
      <c r="CD161" s="2221"/>
      <c r="CE161" s="2221"/>
      <c r="CF161" s="2221"/>
      <c r="CG161" s="2255"/>
      <c r="CH161" s="2255"/>
      <c r="CI161" s="2221"/>
      <c r="CJ161" s="2255"/>
      <c r="CK161" s="2255"/>
      <c r="CL161" s="2255"/>
      <c r="CZ161" s="2729" t="s">
        <v>790</v>
      </c>
    </row>
    <row r="162" spans="3:104" s="2246" customFormat="1" ht="15" hidden="1" customHeight="1">
      <c r="C162" s="2241" t="s">
        <v>878</v>
      </c>
      <c r="D162" s="2263"/>
      <c r="E162" s="2263"/>
      <c r="F162" s="2263"/>
      <c r="G162" s="2263"/>
      <c r="H162" s="2263"/>
      <c r="I162" s="2221" t="s">
        <v>879</v>
      </c>
      <c r="J162" s="2221" t="s">
        <v>880</v>
      </c>
      <c r="K162" s="2220"/>
      <c r="L162" s="2220"/>
      <c r="M162" s="2220"/>
      <c r="N162" s="2220"/>
      <c r="O162" s="2220"/>
      <c r="P162" s="2220"/>
      <c r="Q162" s="2220"/>
      <c r="R162" s="2220"/>
      <c r="S162" s="2220"/>
      <c r="T162" s="2220"/>
      <c r="U162" s="2220"/>
      <c r="V162" s="2221"/>
      <c r="W162" s="2260"/>
      <c r="X162" s="2260"/>
      <c r="Y162" s="2260"/>
      <c r="Z162" s="2260"/>
      <c r="AA162" s="2260"/>
      <c r="AB162" s="2260"/>
      <c r="AC162" s="2260"/>
      <c r="AD162" s="2260"/>
      <c r="AE162" s="2260"/>
      <c r="AF162" s="2260"/>
      <c r="AG162" s="2260"/>
      <c r="AH162" s="2260"/>
      <c r="AI162" s="2260"/>
      <c r="AJ162" s="2260"/>
      <c r="AK162" s="2260"/>
      <c r="AL162" s="2260"/>
      <c r="AM162" s="2260"/>
      <c r="AN162" s="2260"/>
      <c r="AO162" s="2260"/>
      <c r="AP162" s="2260"/>
      <c r="AQ162" s="2260"/>
      <c r="AR162" s="2260"/>
      <c r="AS162" s="2260"/>
      <c r="AT162" s="2260"/>
      <c r="AU162" s="2260"/>
      <c r="AV162" s="2260"/>
      <c r="AW162" s="2260"/>
      <c r="AX162" s="2260"/>
      <c r="AY162" s="2260"/>
      <c r="AZ162" s="2260"/>
      <c r="BA162" s="2260"/>
      <c r="BB162" s="2260"/>
      <c r="BC162" s="2260"/>
      <c r="BD162" s="2260"/>
      <c r="BE162" s="2260"/>
      <c r="BF162" s="2260"/>
      <c r="BG162" s="2260"/>
      <c r="BH162" s="2260"/>
      <c r="BI162" s="2260"/>
      <c r="BJ162" s="2260"/>
      <c r="BK162" s="2260"/>
      <c r="BL162" s="2260"/>
      <c r="BM162" s="2260"/>
      <c r="BN162" s="2260"/>
      <c r="BO162" s="2260"/>
      <c r="BP162" s="2260"/>
      <c r="BQ162" s="2260"/>
      <c r="BR162" s="2260"/>
      <c r="BS162" s="2258" t="s">
        <v>765</v>
      </c>
      <c r="BT162" s="2260"/>
      <c r="BU162" s="2260"/>
      <c r="BV162" s="2260"/>
      <c r="BW162" s="2260"/>
      <c r="BX162" s="2221"/>
      <c r="BY162" s="2221"/>
      <c r="BZ162" s="2221"/>
      <c r="CA162" s="2221"/>
      <c r="CB162" s="2221"/>
      <c r="CC162" s="2221"/>
      <c r="CD162" s="2221"/>
      <c r="CE162" s="2221"/>
      <c r="CF162" s="2221"/>
      <c r="CG162" s="2255"/>
      <c r="CH162" s="2255"/>
      <c r="CI162" s="2221"/>
      <c r="CJ162" s="2255"/>
      <c r="CK162" s="2255"/>
      <c r="CL162" s="2255"/>
      <c r="CZ162" s="2729" t="s">
        <v>790</v>
      </c>
    </row>
    <row r="163" spans="3:104" s="2246" customFormat="1" ht="15" hidden="1" customHeight="1">
      <c r="C163" s="2241" t="s">
        <v>881</v>
      </c>
      <c r="D163" s="2263"/>
      <c r="E163" s="2263"/>
      <c r="F163" s="2263"/>
      <c r="G163" s="2263"/>
      <c r="H163" s="2263"/>
      <c r="I163" s="2220"/>
      <c r="J163" s="2221" t="s">
        <v>882</v>
      </c>
      <c r="K163" s="2220"/>
      <c r="L163" s="2220"/>
      <c r="M163" s="2220"/>
      <c r="N163" s="2220"/>
      <c r="O163" s="2220"/>
      <c r="P163" s="2220"/>
      <c r="Q163" s="2220"/>
      <c r="R163" s="2220"/>
      <c r="S163" s="2220"/>
      <c r="T163" s="2220"/>
      <c r="U163" s="2220"/>
      <c r="V163" s="2221"/>
      <c r="W163" s="2260"/>
      <c r="X163" s="2260"/>
      <c r="Y163" s="2260"/>
      <c r="Z163" s="2260"/>
      <c r="AA163" s="2260"/>
      <c r="AB163" s="2260"/>
      <c r="AC163" s="2260"/>
      <c r="AD163" s="2260"/>
      <c r="AE163" s="2260"/>
      <c r="AF163" s="2260"/>
      <c r="AG163" s="2260"/>
      <c r="AH163" s="2260"/>
      <c r="AI163" s="2260"/>
      <c r="AJ163" s="2260"/>
      <c r="AK163" s="2260"/>
      <c r="AL163" s="2260"/>
      <c r="AM163" s="2260"/>
      <c r="AN163" s="2260"/>
      <c r="AO163" s="2260"/>
      <c r="AP163" s="2260"/>
      <c r="AQ163" s="2260"/>
      <c r="AR163" s="2260"/>
      <c r="AS163" s="2260"/>
      <c r="AT163" s="2260"/>
      <c r="AU163" s="2260"/>
      <c r="AV163" s="2260"/>
      <c r="AW163" s="2260"/>
      <c r="AX163" s="2260"/>
      <c r="AY163" s="2260"/>
      <c r="AZ163" s="2260"/>
      <c r="BA163" s="2260"/>
      <c r="BB163" s="2260"/>
      <c r="BC163" s="2260"/>
      <c r="BD163" s="2260"/>
      <c r="BE163" s="2260"/>
      <c r="BF163" s="2260"/>
      <c r="BG163" s="2260"/>
      <c r="BH163" s="2260"/>
      <c r="BI163" s="2260"/>
      <c r="BJ163" s="2260"/>
      <c r="BK163" s="2260"/>
      <c r="BL163" s="2260"/>
      <c r="BM163" s="2260"/>
      <c r="BN163" s="2260"/>
      <c r="BO163" s="2260"/>
      <c r="BP163" s="2260"/>
      <c r="BQ163" s="2260"/>
      <c r="BR163" s="2260"/>
      <c r="BS163" s="2258" t="s">
        <v>765</v>
      </c>
      <c r="BT163" s="2260"/>
      <c r="BU163" s="2260"/>
      <c r="BV163" s="2260"/>
      <c r="BW163" s="2260"/>
      <c r="BX163" s="2221"/>
      <c r="BY163" s="2221"/>
      <c r="BZ163" s="2221"/>
      <c r="CA163" s="2221"/>
      <c r="CB163" s="2221"/>
      <c r="CC163" s="2221"/>
      <c r="CD163" s="2221"/>
      <c r="CE163" s="2221"/>
      <c r="CF163" s="2221"/>
      <c r="CG163" s="2255"/>
      <c r="CH163" s="2255"/>
      <c r="CI163" s="2221"/>
      <c r="CJ163" s="2255"/>
      <c r="CK163" s="2255"/>
      <c r="CL163" s="2255"/>
      <c r="CZ163" s="2729" t="s">
        <v>790</v>
      </c>
    </row>
    <row r="164" spans="3:104" s="2246" customFormat="1" ht="15" hidden="1" customHeight="1">
      <c r="C164" s="2241" t="s">
        <v>883</v>
      </c>
      <c r="D164" s="2263"/>
      <c r="E164" s="2263"/>
      <c r="F164" s="2263"/>
      <c r="G164" s="2263" t="s">
        <v>865</v>
      </c>
      <c r="H164" s="2263" t="s">
        <v>865</v>
      </c>
      <c r="I164" s="2221" t="s">
        <v>884</v>
      </c>
      <c r="J164" s="2220"/>
      <c r="K164" s="2220"/>
      <c r="L164" s="2220"/>
      <c r="M164" s="2220"/>
      <c r="N164" s="2220"/>
      <c r="O164" s="2220"/>
      <c r="P164" s="2220"/>
      <c r="Q164" s="2220"/>
      <c r="R164" s="2220"/>
      <c r="S164" s="2220"/>
      <c r="T164" s="2220"/>
      <c r="U164" s="2220"/>
      <c r="V164" s="2221"/>
      <c r="W164" s="2260"/>
      <c r="X164" s="2260"/>
      <c r="Y164" s="2260"/>
      <c r="Z164" s="2260"/>
      <c r="AA164" s="2260"/>
      <c r="AB164" s="2260"/>
      <c r="AC164" s="2260"/>
      <c r="AD164" s="2260"/>
      <c r="AE164" s="2260"/>
      <c r="AF164" s="2260"/>
      <c r="AG164" s="2260"/>
      <c r="AH164" s="2260"/>
      <c r="AI164" s="2260"/>
      <c r="AJ164" s="2260"/>
      <c r="AK164" s="2260"/>
      <c r="AL164" s="2260"/>
      <c r="AM164" s="2260"/>
      <c r="AN164" s="2260"/>
      <c r="AO164" s="2260"/>
      <c r="AP164" s="2260"/>
      <c r="AQ164" s="2260"/>
      <c r="AR164" s="2260"/>
      <c r="AS164" s="2260"/>
      <c r="AT164" s="2260"/>
      <c r="AU164" s="2260"/>
      <c r="AV164" s="2260"/>
      <c r="AW164" s="2260"/>
      <c r="AX164" s="2260"/>
      <c r="AY164" s="2260"/>
      <c r="AZ164" s="2260"/>
      <c r="BA164" s="2260"/>
      <c r="BB164" s="2260"/>
      <c r="BC164" s="2260"/>
      <c r="BD164" s="2260"/>
      <c r="BE164" s="2260"/>
      <c r="BF164" s="2260"/>
      <c r="BG164" s="2260"/>
      <c r="BH164" s="2260"/>
      <c r="BI164" s="2260"/>
      <c r="BJ164" s="2260"/>
      <c r="BK164" s="2260"/>
      <c r="BL164" s="2260"/>
      <c r="BM164" s="2260"/>
      <c r="BN164" s="2260"/>
      <c r="BO164" s="2260"/>
      <c r="BP164" s="2260"/>
      <c r="BQ164" s="2260"/>
      <c r="BR164" s="2260"/>
      <c r="BS164" s="2258" t="s">
        <v>765</v>
      </c>
      <c r="BT164" s="2260"/>
      <c r="BU164" s="2260"/>
      <c r="BV164" s="2260"/>
      <c r="BW164" s="2260"/>
      <c r="BX164" s="2221"/>
      <c r="BY164" s="2221"/>
      <c r="BZ164" s="2221"/>
      <c r="CA164" s="2221"/>
      <c r="CB164" s="2221"/>
      <c r="CC164" s="2221"/>
      <c r="CD164" s="2221"/>
      <c r="CE164" s="2221"/>
      <c r="CF164" s="2221"/>
      <c r="CG164" s="2255"/>
      <c r="CH164" s="2255"/>
      <c r="CI164" s="2221"/>
      <c r="CJ164" s="2255"/>
      <c r="CK164" s="2255"/>
      <c r="CL164" s="2255"/>
      <c r="CZ164" s="2729" t="s">
        <v>790</v>
      </c>
    </row>
    <row r="165" spans="3:104" s="2246" customFormat="1" ht="15" hidden="1" customHeight="1">
      <c r="C165" s="2241" t="s">
        <v>885</v>
      </c>
      <c r="D165" s="2263"/>
      <c r="E165" s="2263"/>
      <c r="F165" s="2263"/>
      <c r="G165" s="2263"/>
      <c r="H165" s="2263"/>
      <c r="I165" s="2221"/>
      <c r="J165" s="2220"/>
      <c r="K165" s="2220"/>
      <c r="L165" s="2220"/>
      <c r="M165" s="2221" t="s">
        <v>886</v>
      </c>
      <c r="N165" s="2221"/>
      <c r="O165" s="2220"/>
      <c r="P165" s="2220"/>
      <c r="Q165" s="2220"/>
      <c r="R165" s="2220"/>
      <c r="S165" s="2220"/>
      <c r="T165" s="2220"/>
      <c r="U165" s="2220"/>
      <c r="V165" s="2221"/>
      <c r="W165" s="2260"/>
      <c r="X165" s="2260"/>
      <c r="Y165" s="2260"/>
      <c r="Z165" s="2260"/>
      <c r="AA165" s="2260"/>
      <c r="AB165" s="2260"/>
      <c r="AC165" s="2260"/>
      <c r="AD165" s="2260"/>
      <c r="AE165" s="2260"/>
      <c r="AF165" s="2260"/>
      <c r="AG165" s="2260"/>
      <c r="AH165" s="2260"/>
      <c r="AI165" s="2260"/>
      <c r="AJ165" s="2260"/>
      <c r="AK165" s="2260"/>
      <c r="AL165" s="2260"/>
      <c r="AM165" s="2260"/>
      <c r="AN165" s="2260"/>
      <c r="AO165" s="2260"/>
      <c r="AP165" s="2260"/>
      <c r="AQ165" s="2260"/>
      <c r="AR165" s="2260"/>
      <c r="AS165" s="2260"/>
      <c r="AT165" s="2260"/>
      <c r="AU165" s="2260"/>
      <c r="AV165" s="2260"/>
      <c r="AW165" s="2260"/>
      <c r="AX165" s="2260"/>
      <c r="AY165" s="2260"/>
      <c r="AZ165" s="2260"/>
      <c r="BA165" s="2260"/>
      <c r="BB165" s="2260"/>
      <c r="BC165" s="2260"/>
      <c r="BD165" s="2260"/>
      <c r="BE165" s="2260"/>
      <c r="BF165" s="2260"/>
      <c r="BG165" s="2260"/>
      <c r="BH165" s="2260"/>
      <c r="BI165" s="2260"/>
      <c r="BJ165" s="2260"/>
      <c r="BK165" s="2260"/>
      <c r="BL165" s="2260"/>
      <c r="BM165" s="2260"/>
      <c r="BN165" s="2260"/>
      <c r="BO165" s="2260"/>
      <c r="BP165" s="2260"/>
      <c r="BQ165" s="2260"/>
      <c r="BR165" s="2260"/>
      <c r="BS165" s="2258" t="s">
        <v>765</v>
      </c>
      <c r="BT165" s="2260"/>
      <c r="BU165" s="2260"/>
      <c r="BV165" s="2260"/>
      <c r="BW165" s="2260"/>
      <c r="BX165" s="2221"/>
      <c r="BY165" s="2221"/>
      <c r="BZ165" s="2221"/>
      <c r="CA165" s="2221"/>
      <c r="CB165" s="2221"/>
      <c r="CC165" s="2221"/>
      <c r="CD165" s="2221"/>
      <c r="CE165" s="2221"/>
      <c r="CF165" s="2221"/>
      <c r="CG165" s="2255"/>
      <c r="CH165" s="2255"/>
      <c r="CI165" s="2221"/>
      <c r="CJ165" s="2255"/>
      <c r="CK165" s="2255"/>
      <c r="CL165" s="2255"/>
      <c r="CZ165" s="2729" t="s">
        <v>790</v>
      </c>
    </row>
    <row r="166" spans="3:104" s="2246" customFormat="1" ht="15" hidden="1" customHeight="1">
      <c r="C166" s="2241" t="s">
        <v>887</v>
      </c>
      <c r="D166" s="2263"/>
      <c r="E166" s="2263"/>
      <c r="F166" s="2263"/>
      <c r="G166" s="2263"/>
      <c r="H166" s="2263"/>
      <c r="I166" s="2221"/>
      <c r="J166" s="2220"/>
      <c r="K166" s="2220"/>
      <c r="L166" s="2220"/>
      <c r="M166" s="2221"/>
      <c r="N166" s="2221"/>
      <c r="O166" s="2221" t="s">
        <v>193</v>
      </c>
      <c r="P166" s="2221" t="s">
        <v>882</v>
      </c>
      <c r="Q166" s="2220"/>
      <c r="R166" s="2220"/>
      <c r="S166" s="2220"/>
      <c r="T166" s="2220"/>
      <c r="U166" s="2220"/>
      <c r="V166" s="2221"/>
      <c r="W166" s="2260"/>
      <c r="X166" s="2260"/>
      <c r="Y166" s="2260"/>
      <c r="Z166" s="2260"/>
      <c r="AA166" s="2260"/>
      <c r="AB166" s="2260"/>
      <c r="AC166" s="2260"/>
      <c r="AD166" s="2260"/>
      <c r="AE166" s="2260"/>
      <c r="AF166" s="2260"/>
      <c r="AG166" s="2260"/>
      <c r="AH166" s="2260"/>
      <c r="AI166" s="2260"/>
      <c r="AJ166" s="2260"/>
      <c r="AK166" s="2260"/>
      <c r="AL166" s="2260"/>
      <c r="AM166" s="2260"/>
      <c r="AN166" s="2260"/>
      <c r="AO166" s="2260"/>
      <c r="AP166" s="2260"/>
      <c r="AQ166" s="2260"/>
      <c r="AR166" s="2260"/>
      <c r="AS166" s="2260"/>
      <c r="AT166" s="2260"/>
      <c r="AU166" s="2260"/>
      <c r="AV166" s="2260"/>
      <c r="AW166" s="2260"/>
      <c r="AX166" s="2260"/>
      <c r="AY166" s="2260"/>
      <c r="AZ166" s="2260"/>
      <c r="BA166" s="2260"/>
      <c r="BB166" s="2260"/>
      <c r="BC166" s="2260"/>
      <c r="BD166" s="2260"/>
      <c r="BE166" s="2260"/>
      <c r="BF166" s="2260"/>
      <c r="BG166" s="2260"/>
      <c r="BH166" s="2260"/>
      <c r="BI166" s="2260"/>
      <c r="BJ166" s="2260"/>
      <c r="BK166" s="2260"/>
      <c r="BL166" s="2260"/>
      <c r="BM166" s="2260"/>
      <c r="BN166" s="2260"/>
      <c r="BO166" s="2260"/>
      <c r="BP166" s="2260"/>
      <c r="BQ166" s="2260"/>
      <c r="BR166" s="2260"/>
      <c r="BS166" s="2258" t="s">
        <v>765</v>
      </c>
      <c r="BT166" s="2260"/>
      <c r="BU166" s="2260"/>
      <c r="BV166" s="2260"/>
      <c r="BW166" s="2260"/>
      <c r="BX166" s="2221"/>
      <c r="BY166" s="2221"/>
      <c r="BZ166" s="2221"/>
      <c r="CA166" s="2221"/>
      <c r="CB166" s="2221"/>
      <c r="CC166" s="2221"/>
      <c r="CD166" s="2221"/>
      <c r="CE166" s="2221"/>
      <c r="CF166" s="2221"/>
      <c r="CG166" s="2255"/>
      <c r="CH166" s="2255"/>
      <c r="CI166" s="2221"/>
      <c r="CJ166" s="2255"/>
      <c r="CK166" s="2255"/>
      <c r="CL166" s="2255"/>
      <c r="CZ166" s="2729" t="s">
        <v>790</v>
      </c>
    </row>
    <row r="167" spans="3:104" s="2246" customFormat="1" ht="15" hidden="1" customHeight="1">
      <c r="C167" s="2241" t="s">
        <v>888</v>
      </c>
      <c r="D167" s="2263"/>
      <c r="E167" s="2263"/>
      <c r="F167" s="2263"/>
      <c r="G167" s="2263"/>
      <c r="H167" s="2263"/>
      <c r="I167" s="2221"/>
      <c r="J167" s="2220"/>
      <c r="K167" s="2220"/>
      <c r="L167" s="2220"/>
      <c r="M167" s="2221" t="s">
        <v>200</v>
      </c>
      <c r="N167" s="2220"/>
      <c r="O167" s="2221" t="s">
        <v>203</v>
      </c>
      <c r="P167" s="2220"/>
      <c r="Q167" s="2220"/>
      <c r="R167" s="2220"/>
      <c r="S167" s="2220"/>
      <c r="T167" s="2220"/>
      <c r="U167" s="2220"/>
      <c r="V167" s="2221"/>
      <c r="W167" s="2260"/>
      <c r="X167" s="2260"/>
      <c r="Y167" s="2260"/>
      <c r="Z167" s="2260"/>
      <c r="AA167" s="2260"/>
      <c r="AB167" s="2260"/>
      <c r="AC167" s="2260"/>
      <c r="AD167" s="2260"/>
      <c r="AE167" s="2260"/>
      <c r="AF167" s="2260"/>
      <c r="AG167" s="2260"/>
      <c r="AH167" s="2260"/>
      <c r="AI167" s="2260"/>
      <c r="AJ167" s="2260"/>
      <c r="AK167" s="2260"/>
      <c r="AL167" s="2260"/>
      <c r="AM167" s="2260"/>
      <c r="AN167" s="2260"/>
      <c r="AO167" s="2260"/>
      <c r="AP167" s="2260"/>
      <c r="AQ167" s="2260"/>
      <c r="AR167" s="2260"/>
      <c r="AS167" s="2260"/>
      <c r="AT167" s="2260"/>
      <c r="AU167" s="2260"/>
      <c r="AV167" s="2260"/>
      <c r="AW167" s="2260"/>
      <c r="AX167" s="2260"/>
      <c r="AY167" s="2260"/>
      <c r="AZ167" s="2260"/>
      <c r="BA167" s="2260"/>
      <c r="BB167" s="2260"/>
      <c r="BC167" s="2260"/>
      <c r="BD167" s="2260"/>
      <c r="BE167" s="2260"/>
      <c r="BF167" s="2260"/>
      <c r="BG167" s="2260"/>
      <c r="BH167" s="2260"/>
      <c r="BI167" s="2260"/>
      <c r="BJ167" s="2260"/>
      <c r="BK167" s="2260"/>
      <c r="BL167" s="2260"/>
      <c r="BM167" s="2260"/>
      <c r="BN167" s="2260"/>
      <c r="BO167" s="2260"/>
      <c r="BP167" s="2260"/>
      <c r="BQ167" s="2260"/>
      <c r="BR167" s="2260"/>
      <c r="BS167" s="2258" t="s">
        <v>765</v>
      </c>
      <c r="BT167" s="2260"/>
      <c r="BU167" s="2260"/>
      <c r="BV167" s="2260"/>
      <c r="BW167" s="2260"/>
      <c r="BX167" s="2221"/>
      <c r="BY167" s="2221"/>
      <c r="BZ167" s="2221"/>
      <c r="CA167" s="2221"/>
      <c r="CB167" s="2221"/>
      <c r="CC167" s="2221"/>
      <c r="CD167" s="2221"/>
      <c r="CE167" s="2221"/>
      <c r="CF167" s="2221"/>
      <c r="CG167" s="2255"/>
      <c r="CH167" s="2255"/>
      <c r="CI167" s="2221"/>
      <c r="CJ167" s="2255"/>
      <c r="CK167" s="2255"/>
      <c r="CL167" s="2255"/>
      <c r="CZ167" s="2729" t="s">
        <v>790</v>
      </c>
    </row>
    <row r="168" spans="3:104" s="2246" customFormat="1" ht="15" hidden="1" customHeight="1">
      <c r="C168" s="2241" t="s">
        <v>889</v>
      </c>
      <c r="D168" s="2263"/>
      <c r="E168" s="2263"/>
      <c r="F168" s="2263"/>
      <c r="G168" s="2263"/>
      <c r="H168" s="2263"/>
      <c r="I168" s="2221"/>
      <c r="J168" s="2220"/>
      <c r="K168" s="2220"/>
      <c r="L168" s="2220"/>
      <c r="M168" s="2221"/>
      <c r="N168" s="2221"/>
      <c r="O168" s="2221"/>
      <c r="P168" s="2220"/>
      <c r="Q168" s="2221" t="s">
        <v>890</v>
      </c>
      <c r="R168" s="2220"/>
      <c r="S168" s="2220"/>
      <c r="T168" s="2220"/>
      <c r="U168" s="2220"/>
      <c r="V168" s="2221"/>
      <c r="W168" s="2260"/>
      <c r="X168" s="2260"/>
      <c r="Y168" s="2260"/>
      <c r="Z168" s="2260"/>
      <c r="AA168" s="2260"/>
      <c r="AB168" s="2260"/>
      <c r="AC168" s="2260"/>
      <c r="AD168" s="2260"/>
      <c r="AE168" s="2260"/>
      <c r="AF168" s="2260"/>
      <c r="AG168" s="2260"/>
      <c r="AH168" s="2260"/>
      <c r="AI168" s="2260"/>
      <c r="AJ168" s="2260"/>
      <c r="AK168" s="2260"/>
      <c r="AL168" s="2260"/>
      <c r="AM168" s="2260"/>
      <c r="AN168" s="2260"/>
      <c r="AO168" s="2260"/>
      <c r="AP168" s="2260"/>
      <c r="AQ168" s="2260"/>
      <c r="AR168" s="2260"/>
      <c r="AS168" s="2260"/>
      <c r="AT168" s="2260"/>
      <c r="AU168" s="2260"/>
      <c r="AV168" s="2260"/>
      <c r="AW168" s="2260"/>
      <c r="AX168" s="2260"/>
      <c r="AY168" s="2260"/>
      <c r="AZ168" s="2260"/>
      <c r="BA168" s="2260"/>
      <c r="BB168" s="2260"/>
      <c r="BC168" s="2260"/>
      <c r="BD168" s="2260"/>
      <c r="BE168" s="2260"/>
      <c r="BF168" s="2260"/>
      <c r="BG168" s="2260"/>
      <c r="BH168" s="2260"/>
      <c r="BI168" s="2260"/>
      <c r="BJ168" s="2260"/>
      <c r="BK168" s="2260"/>
      <c r="BL168" s="2260"/>
      <c r="BM168" s="2260"/>
      <c r="BN168" s="2260"/>
      <c r="BO168" s="2260"/>
      <c r="BP168" s="2260"/>
      <c r="BQ168" s="2260"/>
      <c r="BR168" s="2260"/>
      <c r="BS168" s="2258" t="s">
        <v>765</v>
      </c>
      <c r="BT168" s="2260"/>
      <c r="BU168" s="2260"/>
      <c r="BV168" s="2260"/>
      <c r="BW168" s="2260"/>
      <c r="BX168" s="2221"/>
      <c r="BY168" s="2221"/>
      <c r="BZ168" s="2221"/>
      <c r="CA168" s="2221"/>
      <c r="CB168" s="2221"/>
      <c r="CC168" s="2221"/>
      <c r="CD168" s="2221"/>
      <c r="CE168" s="2221"/>
      <c r="CF168" s="2221"/>
      <c r="CG168" s="2255"/>
      <c r="CH168" s="2255"/>
      <c r="CI168" s="2221"/>
      <c r="CJ168" s="2255"/>
      <c r="CK168" s="2255"/>
      <c r="CL168" s="2255"/>
      <c r="CZ168" s="2729" t="s">
        <v>790</v>
      </c>
    </row>
    <row r="169" spans="3:104" s="2246" customFormat="1" ht="15" hidden="1" customHeight="1">
      <c r="C169" s="2241" t="s">
        <v>891</v>
      </c>
      <c r="D169" s="2263"/>
      <c r="E169" s="2263"/>
      <c r="F169" s="2263"/>
      <c r="G169" s="2263"/>
      <c r="H169" s="2263"/>
      <c r="I169" s="2221"/>
      <c r="J169" s="2220"/>
      <c r="K169" s="2220"/>
      <c r="L169" s="2220"/>
      <c r="M169" s="2221"/>
      <c r="N169" s="2221"/>
      <c r="O169" s="2221"/>
      <c r="P169" s="2220"/>
      <c r="Q169" s="2221"/>
      <c r="R169" s="2221" t="s">
        <v>892</v>
      </c>
      <c r="S169" s="2221" t="s">
        <v>893</v>
      </c>
      <c r="T169" s="2221" t="s">
        <v>894</v>
      </c>
      <c r="U169" s="2221" t="s">
        <v>895</v>
      </c>
      <c r="V169" s="2221"/>
      <c r="W169" s="2260"/>
      <c r="X169" s="2260"/>
      <c r="Y169" s="2260"/>
      <c r="Z169" s="2260"/>
      <c r="AA169" s="2260"/>
      <c r="AB169" s="2260"/>
      <c r="AC169" s="2260"/>
      <c r="AD169" s="2260"/>
      <c r="AE169" s="2260"/>
      <c r="AF169" s="2260"/>
      <c r="AG169" s="2260"/>
      <c r="AH169" s="2260"/>
      <c r="AI169" s="2260"/>
      <c r="AJ169" s="2260"/>
      <c r="AK169" s="2260"/>
      <c r="AL169" s="2260"/>
      <c r="AM169" s="2260"/>
      <c r="AN169" s="2260"/>
      <c r="AO169" s="2260"/>
      <c r="AP169" s="2260"/>
      <c r="AQ169" s="2260"/>
      <c r="AR169" s="2260"/>
      <c r="AS169" s="2260"/>
      <c r="AT169" s="2260"/>
      <c r="AU169" s="2260"/>
      <c r="AV169" s="2260"/>
      <c r="AW169" s="2260"/>
      <c r="AX169" s="2260"/>
      <c r="AY169" s="2260"/>
      <c r="AZ169" s="2260"/>
      <c r="BA169" s="2260"/>
      <c r="BB169" s="2260"/>
      <c r="BC169" s="2260"/>
      <c r="BD169" s="2260"/>
      <c r="BE169" s="2260"/>
      <c r="BF169" s="2260"/>
      <c r="BG169" s="2260"/>
      <c r="BH169" s="2260"/>
      <c r="BI169" s="2260"/>
      <c r="BJ169" s="2260"/>
      <c r="BK169" s="2260"/>
      <c r="BL169" s="2260"/>
      <c r="BM169" s="2260"/>
      <c r="BN169" s="2260"/>
      <c r="BO169" s="2260"/>
      <c r="BP169" s="2260"/>
      <c r="BQ169" s="2260"/>
      <c r="BR169" s="2260"/>
      <c r="BS169" s="2258" t="s">
        <v>765</v>
      </c>
      <c r="BT169" s="2260"/>
      <c r="BU169" s="2260"/>
      <c r="BV169" s="2260"/>
      <c r="BW169" s="2260"/>
      <c r="BX169" s="2221"/>
      <c r="BY169" s="2221"/>
      <c r="BZ169" s="2221"/>
      <c r="CA169" s="2221"/>
      <c r="CB169" s="2221"/>
      <c r="CC169" s="2221"/>
      <c r="CD169" s="2221"/>
      <c r="CE169" s="2221"/>
      <c r="CF169" s="2221"/>
      <c r="CG169" s="2255"/>
      <c r="CH169" s="2255"/>
      <c r="CI169" s="2221"/>
      <c r="CJ169" s="2255"/>
      <c r="CK169" s="2255"/>
      <c r="CL169" s="2255"/>
      <c r="CZ169" s="2729" t="s">
        <v>790</v>
      </c>
    </row>
    <row r="170" spans="3:104" s="2246" customFormat="1" ht="15" hidden="1" customHeight="1">
      <c r="C170" s="2241" t="s">
        <v>896</v>
      </c>
      <c r="D170" s="2263"/>
      <c r="E170" s="2263"/>
      <c r="F170" s="2263"/>
      <c r="G170" s="2263"/>
      <c r="H170" s="2263"/>
      <c r="I170" s="2221"/>
      <c r="J170" s="2220"/>
      <c r="K170" s="2220"/>
      <c r="L170" s="2220"/>
      <c r="M170" s="2221"/>
      <c r="N170" s="2221"/>
      <c r="O170" s="2221"/>
      <c r="P170" s="2220"/>
      <c r="Q170" s="2221"/>
      <c r="R170" s="2220"/>
      <c r="S170" s="2221" t="s">
        <v>897</v>
      </c>
      <c r="T170" s="2221" t="s">
        <v>897</v>
      </c>
      <c r="U170" s="2221"/>
      <c r="V170" s="2221"/>
      <c r="W170" s="2260"/>
      <c r="X170" s="2260"/>
      <c r="Y170" s="2260"/>
      <c r="Z170" s="2260"/>
      <c r="AA170" s="2260"/>
      <c r="AB170" s="2260"/>
      <c r="AC170" s="2260"/>
      <c r="AD170" s="2260"/>
      <c r="AE170" s="2260"/>
      <c r="AF170" s="2260"/>
      <c r="AG170" s="2260"/>
      <c r="AH170" s="2260"/>
      <c r="AI170" s="2260"/>
      <c r="AJ170" s="2260"/>
      <c r="AK170" s="2260"/>
      <c r="AL170" s="2260"/>
      <c r="AM170" s="2260"/>
      <c r="AN170" s="2260"/>
      <c r="AO170" s="2260"/>
      <c r="AP170" s="2260"/>
      <c r="AQ170" s="2260"/>
      <c r="AR170" s="2260"/>
      <c r="AS170" s="2260"/>
      <c r="AT170" s="2260"/>
      <c r="AU170" s="2260"/>
      <c r="AV170" s="2260"/>
      <c r="AW170" s="2260"/>
      <c r="AX170" s="2260"/>
      <c r="AY170" s="2260"/>
      <c r="AZ170" s="2260"/>
      <c r="BA170" s="2260"/>
      <c r="BB170" s="2260"/>
      <c r="BC170" s="2260"/>
      <c r="BD170" s="2260"/>
      <c r="BE170" s="2260"/>
      <c r="BF170" s="2260"/>
      <c r="BG170" s="2260"/>
      <c r="BH170" s="2260"/>
      <c r="BI170" s="2260"/>
      <c r="BJ170" s="2260"/>
      <c r="BK170" s="2260"/>
      <c r="BL170" s="2260"/>
      <c r="BM170" s="2260"/>
      <c r="BN170" s="2260"/>
      <c r="BO170" s="2260"/>
      <c r="BP170" s="2260"/>
      <c r="BQ170" s="2260"/>
      <c r="BR170" s="2260"/>
      <c r="BS170" s="2258" t="s">
        <v>765</v>
      </c>
      <c r="BT170" s="2260"/>
      <c r="BU170" s="2260"/>
      <c r="BV170" s="2260"/>
      <c r="BW170" s="2260"/>
      <c r="BX170" s="2221"/>
      <c r="BY170" s="2221"/>
      <c r="BZ170" s="2221"/>
      <c r="CA170" s="2221"/>
      <c r="CB170" s="2221"/>
      <c r="CC170" s="2221"/>
      <c r="CD170" s="2221"/>
      <c r="CE170" s="2221"/>
      <c r="CF170" s="2221"/>
      <c r="CG170" s="2255"/>
      <c r="CH170" s="2255"/>
      <c r="CI170" s="2221"/>
      <c r="CJ170" s="2255"/>
      <c r="CK170" s="2255"/>
      <c r="CL170" s="2255"/>
      <c r="CZ170" s="2729" t="s">
        <v>790</v>
      </c>
    </row>
    <row r="171" spans="3:104" s="2246" customFormat="1" ht="15" hidden="1" customHeight="1">
      <c r="C171" s="2241" t="s">
        <v>898</v>
      </c>
      <c r="D171" s="2263"/>
      <c r="E171" s="2263"/>
      <c r="F171" s="2263"/>
      <c r="G171" s="2263"/>
      <c r="H171" s="2263"/>
      <c r="I171" s="2221"/>
      <c r="J171" s="2220"/>
      <c r="K171" s="2220"/>
      <c r="L171" s="2220"/>
      <c r="M171" s="2221"/>
      <c r="N171" s="2221"/>
      <c r="O171" s="2221"/>
      <c r="P171" s="2220"/>
      <c r="Q171" s="2221"/>
      <c r="R171" s="2220"/>
      <c r="S171" s="2221" t="s">
        <v>194</v>
      </c>
      <c r="T171" s="2221" t="s">
        <v>194</v>
      </c>
      <c r="U171" s="2221"/>
      <c r="V171" s="2221"/>
      <c r="W171" s="2260"/>
      <c r="X171" s="2260"/>
      <c r="Y171" s="2260"/>
      <c r="Z171" s="2260"/>
      <c r="AA171" s="2260"/>
      <c r="AB171" s="2260"/>
      <c r="AC171" s="2260"/>
      <c r="AD171" s="2260"/>
      <c r="AE171" s="2260"/>
      <c r="AF171" s="2260"/>
      <c r="AG171" s="2260"/>
      <c r="AH171" s="2260"/>
      <c r="AI171" s="2260"/>
      <c r="AJ171" s="2260"/>
      <c r="AK171" s="2260"/>
      <c r="AL171" s="2260"/>
      <c r="AM171" s="2260"/>
      <c r="AN171" s="2260"/>
      <c r="AO171" s="2260"/>
      <c r="AP171" s="2260"/>
      <c r="AQ171" s="2260"/>
      <c r="AR171" s="2260"/>
      <c r="AS171" s="2260"/>
      <c r="AT171" s="2260"/>
      <c r="AU171" s="2260"/>
      <c r="AV171" s="2260"/>
      <c r="AW171" s="2260"/>
      <c r="AX171" s="2260"/>
      <c r="AY171" s="2260"/>
      <c r="AZ171" s="2260"/>
      <c r="BA171" s="2260"/>
      <c r="BB171" s="2260"/>
      <c r="BC171" s="2260"/>
      <c r="BD171" s="2260"/>
      <c r="BE171" s="2260"/>
      <c r="BF171" s="2260"/>
      <c r="BG171" s="2260"/>
      <c r="BH171" s="2260"/>
      <c r="BI171" s="2260"/>
      <c r="BJ171" s="2260"/>
      <c r="BK171" s="2260"/>
      <c r="BL171" s="2260"/>
      <c r="BM171" s="2260"/>
      <c r="BN171" s="2260"/>
      <c r="BO171" s="2260"/>
      <c r="BP171" s="2260"/>
      <c r="BQ171" s="2260"/>
      <c r="BR171" s="2260"/>
      <c r="BS171" s="2258" t="s">
        <v>765</v>
      </c>
      <c r="BT171" s="2260"/>
      <c r="BU171" s="2260"/>
      <c r="BV171" s="2260"/>
      <c r="BW171" s="2260"/>
      <c r="BX171" s="2221"/>
      <c r="BY171" s="2221"/>
      <c r="BZ171" s="2221"/>
      <c r="CA171" s="2221"/>
      <c r="CB171" s="2221"/>
      <c r="CC171" s="2221"/>
      <c r="CD171" s="2221"/>
      <c r="CE171" s="2221"/>
      <c r="CF171" s="2221"/>
      <c r="CG171" s="2255"/>
      <c r="CH171" s="2255"/>
      <c r="CI171" s="2221"/>
      <c r="CJ171" s="2255"/>
      <c r="CK171" s="2255"/>
      <c r="CL171" s="2255"/>
      <c r="CZ171" s="2729" t="s">
        <v>790</v>
      </c>
    </row>
    <row r="172" spans="3:104" s="2246" customFormat="1" ht="15" hidden="1" customHeight="1">
      <c r="C172" s="2241" t="s">
        <v>899</v>
      </c>
      <c r="D172" s="2263"/>
      <c r="E172" s="2263"/>
      <c r="F172" s="2263"/>
      <c r="G172" s="2263"/>
      <c r="H172" s="2263"/>
      <c r="I172" s="2221"/>
      <c r="J172" s="2220"/>
      <c r="K172" s="2220"/>
      <c r="L172" s="2220"/>
      <c r="M172" s="2221"/>
      <c r="N172" s="2221"/>
      <c r="O172" s="2221"/>
      <c r="P172" s="2220"/>
      <c r="Q172" s="2221"/>
      <c r="R172" s="2220"/>
      <c r="S172" s="2221" t="s">
        <v>900</v>
      </c>
      <c r="T172" s="2220"/>
      <c r="U172" s="2221"/>
      <c r="V172" s="2221"/>
      <c r="W172" s="2260"/>
      <c r="X172" s="2260"/>
      <c r="Y172" s="2260"/>
      <c r="Z172" s="2260"/>
      <c r="AA172" s="2260"/>
      <c r="AB172" s="2260"/>
      <c r="AC172" s="2260"/>
      <c r="AD172" s="2260"/>
      <c r="AE172" s="2260"/>
      <c r="AF172" s="2260"/>
      <c r="AG172" s="2260"/>
      <c r="AH172" s="2260"/>
      <c r="AI172" s="2260"/>
      <c r="AJ172" s="2260"/>
      <c r="AK172" s="2260"/>
      <c r="AL172" s="2260"/>
      <c r="AM172" s="2260"/>
      <c r="AN172" s="2260"/>
      <c r="AO172" s="2260"/>
      <c r="AP172" s="2260"/>
      <c r="AQ172" s="2260"/>
      <c r="AR172" s="2260"/>
      <c r="AS172" s="2260"/>
      <c r="AT172" s="2260"/>
      <c r="AU172" s="2260"/>
      <c r="AV172" s="2260"/>
      <c r="AW172" s="2260"/>
      <c r="AX172" s="2260"/>
      <c r="AY172" s="2260"/>
      <c r="AZ172" s="2260"/>
      <c r="BA172" s="2260"/>
      <c r="BB172" s="2260"/>
      <c r="BC172" s="2260"/>
      <c r="BD172" s="2260"/>
      <c r="BE172" s="2260"/>
      <c r="BF172" s="2260"/>
      <c r="BG172" s="2260"/>
      <c r="BH172" s="2260"/>
      <c r="BI172" s="2260"/>
      <c r="BJ172" s="2260"/>
      <c r="BK172" s="2260"/>
      <c r="BL172" s="2260"/>
      <c r="BM172" s="2260"/>
      <c r="BN172" s="2260"/>
      <c r="BO172" s="2260"/>
      <c r="BP172" s="2260"/>
      <c r="BQ172" s="2260"/>
      <c r="BR172" s="2260"/>
      <c r="BS172" s="2258" t="s">
        <v>765</v>
      </c>
      <c r="BT172" s="2260"/>
      <c r="BU172" s="2260"/>
      <c r="BV172" s="2260"/>
      <c r="BW172" s="2260"/>
      <c r="BX172" s="2221"/>
      <c r="BY172" s="2221"/>
      <c r="BZ172" s="2221"/>
      <c r="CA172" s="2221"/>
      <c r="CB172" s="2221"/>
      <c r="CC172" s="2221"/>
      <c r="CD172" s="2221"/>
      <c r="CE172" s="2221"/>
      <c r="CF172" s="2221"/>
      <c r="CG172" s="2255"/>
      <c r="CH172" s="2255"/>
      <c r="CI172" s="2221"/>
      <c r="CJ172" s="2255"/>
      <c r="CK172" s="2255"/>
      <c r="CL172" s="2255"/>
      <c r="CZ172" s="2729" t="s">
        <v>790</v>
      </c>
    </row>
    <row r="173" spans="3:104" s="2246" customFormat="1" ht="15" hidden="1" customHeight="1">
      <c r="C173" s="2241" t="s">
        <v>901</v>
      </c>
      <c r="D173" s="2263"/>
      <c r="E173" s="2263"/>
      <c r="F173" s="2263"/>
      <c r="G173" s="2263"/>
      <c r="H173" s="2263"/>
      <c r="I173" s="2221"/>
      <c r="J173" s="2220"/>
      <c r="K173" s="2220"/>
      <c r="L173" s="2220"/>
      <c r="M173" s="2221"/>
      <c r="N173" s="2221"/>
      <c r="O173" s="2221"/>
      <c r="P173" s="2220"/>
      <c r="Q173" s="2221"/>
      <c r="R173" s="2220"/>
      <c r="S173" s="2221"/>
      <c r="T173" s="2221"/>
      <c r="U173" s="2221"/>
      <c r="V173" s="2257" t="s">
        <v>902</v>
      </c>
      <c r="W173" s="2259" t="s">
        <v>903</v>
      </c>
      <c r="X173" s="2259"/>
      <c r="Y173" s="2260"/>
      <c r="Z173" s="2260"/>
      <c r="AA173" s="2260"/>
      <c r="AB173" s="2260"/>
      <c r="AC173" s="2260"/>
      <c r="AD173" s="2260"/>
      <c r="AE173" s="2260"/>
      <c r="AF173" s="2260"/>
      <c r="AG173" s="2260"/>
      <c r="AH173" s="2260"/>
      <c r="AI173" s="2260"/>
      <c r="AJ173" s="2260"/>
      <c r="AK173" s="2260"/>
      <c r="AL173" s="2260"/>
      <c r="AM173" s="2260"/>
      <c r="AN173" s="2260"/>
      <c r="AO173" s="2260"/>
      <c r="AP173" s="2260"/>
      <c r="AQ173" s="2260"/>
      <c r="AR173" s="2260"/>
      <c r="AS173" s="2260"/>
      <c r="AT173" s="2260"/>
      <c r="AU173" s="2260"/>
      <c r="AV173" s="2260"/>
      <c r="AW173" s="2260"/>
      <c r="AX173" s="2260"/>
      <c r="AY173" s="2260"/>
      <c r="AZ173" s="2260"/>
      <c r="BA173" s="2260"/>
      <c r="BB173" s="2260"/>
      <c r="BC173" s="2260"/>
      <c r="BD173" s="2260"/>
      <c r="BE173" s="2260"/>
      <c r="BF173" s="2260"/>
      <c r="BG173" s="2260"/>
      <c r="BH173" s="2260"/>
      <c r="BI173" s="2260"/>
      <c r="BJ173" s="2260"/>
      <c r="BK173" s="2260"/>
      <c r="BL173" s="2260"/>
      <c r="BM173" s="2260"/>
      <c r="BN173" s="2260"/>
      <c r="BO173" s="2260"/>
      <c r="BP173" s="2260"/>
      <c r="BQ173" s="2260"/>
      <c r="BR173" s="2260"/>
      <c r="BS173" s="2258" t="s">
        <v>765</v>
      </c>
      <c r="BT173" s="2260"/>
      <c r="BU173" s="2260"/>
      <c r="BV173" s="2260"/>
      <c r="BW173" s="2260"/>
      <c r="BX173" s="2221"/>
      <c r="BY173" s="2221"/>
      <c r="BZ173" s="2221"/>
      <c r="CA173" s="2221"/>
      <c r="CB173" s="2221"/>
      <c r="CC173" s="2221"/>
      <c r="CD173" s="2221"/>
      <c r="CE173" s="2221"/>
      <c r="CF173" s="2221"/>
      <c r="CG173" s="2255"/>
      <c r="CH173" s="2255"/>
      <c r="CI173" s="2221"/>
      <c r="CJ173" s="2255"/>
      <c r="CK173" s="2255"/>
      <c r="CL173" s="2255"/>
      <c r="CZ173" s="2729" t="s">
        <v>790</v>
      </c>
    </row>
    <row r="174" spans="3:104" s="2246" customFormat="1" ht="15" hidden="1" customHeight="1">
      <c r="C174" s="2241" t="s">
        <v>904</v>
      </c>
      <c r="D174" s="2263"/>
      <c r="E174" s="2263"/>
      <c r="F174" s="2263"/>
      <c r="G174" s="2263"/>
      <c r="H174" s="2263"/>
      <c r="I174" s="2221"/>
      <c r="J174" s="2220"/>
      <c r="K174" s="2220"/>
      <c r="L174" s="2220"/>
      <c r="M174" s="2221"/>
      <c r="N174" s="2221"/>
      <c r="O174" s="2221"/>
      <c r="P174" s="2220"/>
      <c r="Q174" s="2221"/>
      <c r="R174" s="2220"/>
      <c r="S174" s="2221"/>
      <c r="T174" s="2221"/>
      <c r="U174" s="2221"/>
      <c r="V174" s="2221" t="s">
        <v>905</v>
      </c>
      <c r="W174" s="2260" t="s">
        <v>906</v>
      </c>
      <c r="X174" s="2260" t="s">
        <v>906</v>
      </c>
      <c r="Y174" s="2260"/>
      <c r="Z174" s="2260"/>
      <c r="AA174" s="2260"/>
      <c r="AB174" s="2260"/>
      <c r="AC174" s="2260"/>
      <c r="AD174" s="2260"/>
      <c r="AE174" s="2260"/>
      <c r="AF174" s="2260"/>
      <c r="AG174" s="2260"/>
      <c r="AH174" s="2260"/>
      <c r="AI174" s="2260"/>
      <c r="AJ174" s="2260"/>
      <c r="AK174" s="2260"/>
      <c r="AL174" s="2260"/>
      <c r="AM174" s="2260"/>
      <c r="AN174" s="2260"/>
      <c r="AO174" s="2260"/>
      <c r="AP174" s="2260"/>
      <c r="AQ174" s="2260"/>
      <c r="AR174" s="2260"/>
      <c r="AS174" s="2260"/>
      <c r="AT174" s="2260"/>
      <c r="AU174" s="2260"/>
      <c r="AV174" s="2260"/>
      <c r="AW174" s="2260"/>
      <c r="AX174" s="2260"/>
      <c r="AY174" s="2260"/>
      <c r="AZ174" s="2260"/>
      <c r="BA174" s="2260"/>
      <c r="BB174" s="2260"/>
      <c r="BC174" s="2260"/>
      <c r="BD174" s="2260"/>
      <c r="BE174" s="2260"/>
      <c r="BF174" s="2260"/>
      <c r="BG174" s="2260"/>
      <c r="BH174" s="2260"/>
      <c r="BI174" s="2260"/>
      <c r="BJ174" s="2260"/>
      <c r="BK174" s="2260"/>
      <c r="BL174" s="2260"/>
      <c r="BM174" s="2260"/>
      <c r="BN174" s="2260"/>
      <c r="BO174" s="2260"/>
      <c r="BP174" s="2260"/>
      <c r="BQ174" s="2260"/>
      <c r="BR174" s="2260"/>
      <c r="BS174" s="2258" t="s">
        <v>765</v>
      </c>
      <c r="BT174" s="2260"/>
      <c r="BU174" s="2260"/>
      <c r="BV174" s="2260"/>
      <c r="BW174" s="2260"/>
      <c r="BX174" s="2221"/>
      <c r="BY174" s="2221"/>
      <c r="BZ174" s="2221"/>
      <c r="CA174" s="2221"/>
      <c r="CB174" s="2221"/>
      <c r="CC174" s="2221"/>
      <c r="CD174" s="2221"/>
      <c r="CE174" s="2221"/>
      <c r="CF174" s="2221"/>
      <c r="CG174" s="2255"/>
      <c r="CH174" s="2255"/>
      <c r="CI174" s="2221"/>
      <c r="CJ174" s="2255"/>
      <c r="CK174" s="2255"/>
      <c r="CL174" s="2255"/>
      <c r="CZ174" s="2729" t="s">
        <v>790</v>
      </c>
    </row>
    <row r="175" spans="3:104" s="2246" customFormat="1" ht="15" hidden="1" customHeight="1">
      <c r="C175" s="2241" t="s">
        <v>907</v>
      </c>
      <c r="D175" s="2263"/>
      <c r="E175" s="2263"/>
      <c r="F175" s="2263"/>
      <c r="G175" s="2263"/>
      <c r="H175" s="2263"/>
      <c r="I175" s="2221"/>
      <c r="J175" s="2220"/>
      <c r="K175" s="2220"/>
      <c r="L175" s="2220"/>
      <c r="M175" s="2221"/>
      <c r="N175" s="2221"/>
      <c r="O175" s="2221"/>
      <c r="P175" s="2220"/>
      <c r="Q175" s="2221"/>
      <c r="R175" s="2220"/>
      <c r="S175" s="2221"/>
      <c r="T175" s="2221"/>
      <c r="U175" s="2221"/>
      <c r="V175" s="2221"/>
      <c r="W175" s="2260" t="s">
        <v>908</v>
      </c>
      <c r="X175" s="2260" t="s">
        <v>909</v>
      </c>
      <c r="Y175" s="2260" t="s">
        <v>910</v>
      </c>
      <c r="Z175" s="2260"/>
      <c r="AA175" s="2260"/>
      <c r="AB175" s="2260"/>
      <c r="AC175" s="2260"/>
      <c r="AD175" s="2260"/>
      <c r="AE175" s="2260"/>
      <c r="AF175" s="2260"/>
      <c r="AG175" s="2260"/>
      <c r="AH175" s="2260"/>
      <c r="AI175" s="2260"/>
      <c r="AJ175" s="2260"/>
      <c r="AK175" s="2260"/>
      <c r="AL175" s="2260"/>
      <c r="AM175" s="2260"/>
      <c r="AN175" s="2260"/>
      <c r="AO175" s="2260"/>
      <c r="AP175" s="2260"/>
      <c r="AQ175" s="2260"/>
      <c r="AR175" s="2260"/>
      <c r="AS175" s="2260"/>
      <c r="AT175" s="2260"/>
      <c r="AU175" s="2260"/>
      <c r="AV175" s="2260"/>
      <c r="AW175" s="2260"/>
      <c r="AX175" s="2260"/>
      <c r="AY175" s="2260"/>
      <c r="AZ175" s="2260"/>
      <c r="BA175" s="2260"/>
      <c r="BB175" s="2260"/>
      <c r="BC175" s="2260"/>
      <c r="BD175" s="2260"/>
      <c r="BE175" s="2260"/>
      <c r="BF175" s="2260"/>
      <c r="BG175" s="2260"/>
      <c r="BH175" s="2260"/>
      <c r="BI175" s="2260"/>
      <c r="BJ175" s="2260"/>
      <c r="BK175" s="2260"/>
      <c r="BL175" s="2260"/>
      <c r="BM175" s="2260"/>
      <c r="BN175" s="2260"/>
      <c r="BO175" s="2260"/>
      <c r="BP175" s="2260"/>
      <c r="BQ175" s="2260"/>
      <c r="BR175" s="2260"/>
      <c r="BS175" s="2258" t="s">
        <v>765</v>
      </c>
      <c r="BT175" s="2260"/>
      <c r="BU175" s="2260"/>
      <c r="BV175" s="2260"/>
      <c r="BW175" s="2260"/>
      <c r="BX175" s="2221"/>
      <c r="BY175" s="2221"/>
      <c r="BZ175" s="2221"/>
      <c r="CA175" s="2221"/>
      <c r="CB175" s="2221"/>
      <c r="CC175" s="2221"/>
      <c r="CD175" s="2221"/>
      <c r="CE175" s="2221"/>
      <c r="CF175" s="2221"/>
      <c r="CG175" s="2255"/>
      <c r="CH175" s="2255"/>
      <c r="CI175" s="2221"/>
      <c r="CJ175" s="2255"/>
      <c r="CK175" s="2255"/>
      <c r="CL175" s="2255"/>
      <c r="CZ175" s="2729" t="s">
        <v>790</v>
      </c>
    </row>
    <row r="176" spans="3:104" s="2246" customFormat="1" ht="15" hidden="1" customHeight="1">
      <c r="C176" s="2241" t="s">
        <v>911</v>
      </c>
      <c r="D176" s="2263"/>
      <c r="E176" s="2263"/>
      <c r="F176" s="2263"/>
      <c r="G176" s="2263"/>
      <c r="H176" s="2263"/>
      <c r="I176" s="2221"/>
      <c r="J176" s="2220"/>
      <c r="K176" s="2220"/>
      <c r="L176" s="2220"/>
      <c r="M176" s="2221"/>
      <c r="N176" s="2221"/>
      <c r="O176" s="2221"/>
      <c r="P176" s="2220"/>
      <c r="Q176" s="2221"/>
      <c r="R176" s="2220"/>
      <c r="S176" s="2221" t="s">
        <v>912</v>
      </c>
      <c r="T176" s="2221" t="s">
        <v>912</v>
      </c>
      <c r="U176" s="2221" t="s">
        <v>912</v>
      </c>
      <c r="V176" s="2221" t="s">
        <v>913</v>
      </c>
      <c r="W176" s="2260" t="s">
        <v>914</v>
      </c>
      <c r="X176" s="2260" t="s">
        <v>914</v>
      </c>
      <c r="Y176" s="2260"/>
      <c r="Z176" s="2260"/>
      <c r="AA176" s="2260"/>
      <c r="AB176" s="2260"/>
      <c r="AC176" s="2260"/>
      <c r="AD176" s="2260"/>
      <c r="AE176" s="2260"/>
      <c r="AF176" s="2260"/>
      <c r="AG176" s="2260"/>
      <c r="AH176" s="2260"/>
      <c r="AI176" s="2260"/>
      <c r="AJ176" s="2260"/>
      <c r="AK176" s="2260"/>
      <c r="AL176" s="2260"/>
      <c r="AM176" s="2260"/>
      <c r="AN176" s="2260"/>
      <c r="AO176" s="2260"/>
      <c r="AP176" s="2260"/>
      <c r="AQ176" s="2260"/>
      <c r="AR176" s="2260"/>
      <c r="AS176" s="2260"/>
      <c r="AT176" s="2260"/>
      <c r="AU176" s="2260"/>
      <c r="AV176" s="2260"/>
      <c r="AW176" s="2260"/>
      <c r="AX176" s="2260"/>
      <c r="AY176" s="2260"/>
      <c r="AZ176" s="2260"/>
      <c r="BA176" s="2260"/>
      <c r="BB176" s="2260"/>
      <c r="BC176" s="2260"/>
      <c r="BD176" s="2260"/>
      <c r="BE176" s="2260"/>
      <c r="BF176" s="2260"/>
      <c r="BG176" s="2260"/>
      <c r="BH176" s="2260"/>
      <c r="BI176" s="2260"/>
      <c r="BJ176" s="2260"/>
      <c r="BK176" s="2260"/>
      <c r="BL176" s="2260"/>
      <c r="BM176" s="2260"/>
      <c r="BN176" s="2260"/>
      <c r="BO176" s="2260"/>
      <c r="BP176" s="2260"/>
      <c r="BQ176" s="2260"/>
      <c r="BR176" s="2260"/>
      <c r="BS176" s="2258" t="s">
        <v>765</v>
      </c>
      <c r="BT176" s="2260"/>
      <c r="BU176" s="2260"/>
      <c r="BV176" s="2260"/>
      <c r="BW176" s="2260"/>
      <c r="BX176" s="2221"/>
      <c r="BY176" s="2221"/>
      <c r="BZ176" s="2221"/>
      <c r="CA176" s="2221"/>
      <c r="CB176" s="2221"/>
      <c r="CC176" s="2221"/>
      <c r="CD176" s="2221"/>
      <c r="CE176" s="2221"/>
      <c r="CF176" s="2221"/>
      <c r="CG176" s="2255"/>
      <c r="CH176" s="2255"/>
      <c r="CI176" s="2221"/>
      <c r="CJ176" s="2255"/>
      <c r="CK176" s="2255"/>
      <c r="CL176" s="2255"/>
      <c r="CZ176" s="2729" t="s">
        <v>790</v>
      </c>
    </row>
    <row r="177" spans="3:104" s="2246" customFormat="1" ht="15" hidden="1" customHeight="1">
      <c r="C177" s="2241" t="s">
        <v>915</v>
      </c>
      <c r="D177" s="2263"/>
      <c r="E177" s="2263"/>
      <c r="F177" s="2263"/>
      <c r="G177" s="2263"/>
      <c r="H177" s="2263"/>
      <c r="I177" s="2221"/>
      <c r="J177" s="2220"/>
      <c r="K177" s="2220"/>
      <c r="L177" s="2220"/>
      <c r="M177" s="2221"/>
      <c r="N177" s="2221"/>
      <c r="O177" s="2221"/>
      <c r="P177" s="2220"/>
      <c r="Q177" s="2221"/>
      <c r="R177" s="2220"/>
      <c r="S177" s="2221"/>
      <c r="T177" s="2221" t="s">
        <v>916</v>
      </c>
      <c r="U177" s="2221"/>
      <c r="V177" s="2221"/>
      <c r="W177" s="2260"/>
      <c r="X177" s="2260"/>
      <c r="Y177" s="2260"/>
      <c r="Z177" s="2260"/>
      <c r="AA177" s="2260"/>
      <c r="AB177" s="2260"/>
      <c r="AC177" s="2260"/>
      <c r="AD177" s="2260"/>
      <c r="AE177" s="2260"/>
      <c r="AF177" s="2260"/>
      <c r="AG177" s="2260"/>
      <c r="AH177" s="2260"/>
      <c r="AI177" s="2260"/>
      <c r="AJ177" s="2260"/>
      <c r="AK177" s="2260"/>
      <c r="AL177" s="2260"/>
      <c r="AM177" s="2260"/>
      <c r="AN177" s="2260"/>
      <c r="AO177" s="2260"/>
      <c r="AP177" s="2260"/>
      <c r="AQ177" s="2260"/>
      <c r="AR177" s="2260"/>
      <c r="AS177" s="2260"/>
      <c r="AT177" s="2260"/>
      <c r="AU177" s="2260"/>
      <c r="AV177" s="2260"/>
      <c r="AW177" s="2260"/>
      <c r="AX177" s="2260"/>
      <c r="AY177" s="2260"/>
      <c r="AZ177" s="2260"/>
      <c r="BA177" s="2260"/>
      <c r="BB177" s="2260"/>
      <c r="BC177" s="2260"/>
      <c r="BD177" s="2260"/>
      <c r="BE177" s="2260"/>
      <c r="BF177" s="2260"/>
      <c r="BG177" s="2260"/>
      <c r="BH177" s="2260"/>
      <c r="BI177" s="2260"/>
      <c r="BJ177" s="2260"/>
      <c r="BK177" s="2260"/>
      <c r="BL177" s="2260"/>
      <c r="BM177" s="2260"/>
      <c r="BN177" s="2260"/>
      <c r="BO177" s="2260"/>
      <c r="BP177" s="2260"/>
      <c r="BQ177" s="2260"/>
      <c r="BR177" s="2260"/>
      <c r="BS177" s="2258" t="s">
        <v>765</v>
      </c>
      <c r="BT177" s="2260"/>
      <c r="BU177" s="2260"/>
      <c r="BV177" s="2260"/>
      <c r="BW177" s="2260"/>
      <c r="BX177" s="2221"/>
      <c r="BY177" s="2221"/>
      <c r="BZ177" s="2221"/>
      <c r="CA177" s="2221"/>
      <c r="CB177" s="2221"/>
      <c r="CC177" s="2221"/>
      <c r="CD177" s="2221"/>
      <c r="CE177" s="2221"/>
      <c r="CF177" s="2221"/>
      <c r="CG177" s="2255"/>
      <c r="CH177" s="2255"/>
      <c r="CI177" s="2221"/>
      <c r="CJ177" s="2255"/>
      <c r="CK177" s="2255"/>
      <c r="CL177" s="2255"/>
      <c r="CZ177" s="2729" t="s">
        <v>790</v>
      </c>
    </row>
    <row r="178" spans="3:104" s="2246" customFormat="1" ht="15" hidden="1" customHeight="1">
      <c r="C178" s="2241" t="s">
        <v>917</v>
      </c>
      <c r="D178" s="2263"/>
      <c r="E178" s="2263"/>
      <c r="F178" s="2263"/>
      <c r="G178" s="2263"/>
      <c r="H178" s="2263"/>
      <c r="I178" s="2221"/>
      <c r="J178" s="2220"/>
      <c r="K178" s="2220"/>
      <c r="L178" s="2220"/>
      <c r="M178" s="2221"/>
      <c r="N178" s="2221"/>
      <c r="O178" s="2221"/>
      <c r="P178" s="2220"/>
      <c r="Q178" s="2221"/>
      <c r="R178" s="2220"/>
      <c r="S178" s="2221"/>
      <c r="T178" s="2221"/>
      <c r="U178" s="2221" t="s">
        <v>215</v>
      </c>
      <c r="V178" s="2221" t="s">
        <v>918</v>
      </c>
      <c r="W178" s="2260" t="s">
        <v>919</v>
      </c>
      <c r="X178" s="2260" t="s">
        <v>919</v>
      </c>
      <c r="Y178" s="2260"/>
      <c r="Z178" s="2260"/>
      <c r="AA178" s="2260"/>
      <c r="AB178" s="2260"/>
      <c r="AC178" s="2260"/>
      <c r="AD178" s="2260"/>
      <c r="AE178" s="2260"/>
      <c r="AF178" s="2260"/>
      <c r="AG178" s="2260"/>
      <c r="AH178" s="2260"/>
      <c r="AI178" s="2260"/>
      <c r="AJ178" s="2260"/>
      <c r="AK178" s="2260"/>
      <c r="AL178" s="2260"/>
      <c r="AM178" s="2260"/>
      <c r="AN178" s="2260"/>
      <c r="AO178" s="2260"/>
      <c r="AP178" s="2260"/>
      <c r="AQ178" s="2260"/>
      <c r="AR178" s="2260"/>
      <c r="AS178" s="2260"/>
      <c r="AT178" s="2260"/>
      <c r="AU178" s="2260"/>
      <c r="AV178" s="2260"/>
      <c r="AW178" s="2260"/>
      <c r="AX178" s="2260"/>
      <c r="AY178" s="2260"/>
      <c r="AZ178" s="2260"/>
      <c r="BA178" s="2260"/>
      <c r="BB178" s="2260"/>
      <c r="BC178" s="2260"/>
      <c r="BD178" s="2260"/>
      <c r="BE178" s="2260"/>
      <c r="BF178" s="2260"/>
      <c r="BG178" s="2260"/>
      <c r="BH178" s="2260"/>
      <c r="BI178" s="2260"/>
      <c r="BJ178" s="2260"/>
      <c r="BK178" s="2260"/>
      <c r="BL178" s="2260"/>
      <c r="BM178" s="2260"/>
      <c r="BN178" s="2260"/>
      <c r="BO178" s="2260"/>
      <c r="BP178" s="2260"/>
      <c r="BQ178" s="2260"/>
      <c r="BR178" s="2260"/>
      <c r="BS178" s="2258" t="s">
        <v>765</v>
      </c>
      <c r="BT178" s="2260"/>
      <c r="BU178" s="2260"/>
      <c r="BV178" s="2260"/>
      <c r="BW178" s="2260"/>
      <c r="BX178" s="2221"/>
      <c r="BY178" s="2221"/>
      <c r="BZ178" s="2221"/>
      <c r="CA178" s="2221"/>
      <c r="CB178" s="2221"/>
      <c r="CC178" s="2221"/>
      <c r="CD178" s="2221"/>
      <c r="CE178" s="2221"/>
      <c r="CF178" s="2221"/>
      <c r="CG178" s="2255"/>
      <c r="CH178" s="2255"/>
      <c r="CI178" s="2221"/>
      <c r="CJ178" s="2255"/>
      <c r="CK178" s="2255"/>
      <c r="CL178" s="2255"/>
      <c r="CZ178" s="2729" t="s">
        <v>790</v>
      </c>
    </row>
    <row r="179" spans="3:104" s="2246" customFormat="1" ht="15" hidden="1" customHeight="1">
      <c r="C179" s="2241" t="s">
        <v>920</v>
      </c>
      <c r="D179" s="2263"/>
      <c r="E179" s="2263"/>
      <c r="F179" s="2263"/>
      <c r="G179" s="2263"/>
      <c r="H179" s="2263"/>
      <c r="I179" s="2221"/>
      <c r="J179" s="2220"/>
      <c r="K179" s="2220"/>
      <c r="L179" s="2220"/>
      <c r="M179" s="2221"/>
      <c r="N179" s="2221"/>
      <c r="O179" s="2221"/>
      <c r="P179" s="2220"/>
      <c r="Q179" s="2221"/>
      <c r="R179" s="2220"/>
      <c r="S179" s="2221"/>
      <c r="T179" s="2221"/>
      <c r="U179" s="2221"/>
      <c r="V179" s="2221"/>
      <c r="W179" s="2260" t="s">
        <v>200</v>
      </c>
      <c r="X179" s="2260" t="s">
        <v>921</v>
      </c>
      <c r="Y179" s="2260"/>
      <c r="Z179" s="2260"/>
      <c r="AA179" s="2260"/>
      <c r="AB179" s="2260"/>
      <c r="AC179" s="2260"/>
      <c r="AD179" s="2260"/>
      <c r="AE179" s="2260"/>
      <c r="AF179" s="2260"/>
      <c r="AG179" s="2260"/>
      <c r="AH179" s="2260"/>
      <c r="AI179" s="2260"/>
      <c r="AJ179" s="2260"/>
      <c r="AK179" s="2260"/>
      <c r="AL179" s="2260"/>
      <c r="AM179" s="2260"/>
      <c r="AN179" s="2260"/>
      <c r="AO179" s="2260"/>
      <c r="AP179" s="2260"/>
      <c r="AQ179" s="2260"/>
      <c r="AR179" s="2260"/>
      <c r="AS179" s="2260"/>
      <c r="AT179" s="2260"/>
      <c r="AU179" s="2260"/>
      <c r="AV179" s="2260"/>
      <c r="AW179" s="2260"/>
      <c r="AX179" s="2260"/>
      <c r="AY179" s="2260"/>
      <c r="AZ179" s="2260"/>
      <c r="BA179" s="2260"/>
      <c r="BB179" s="2260"/>
      <c r="BC179" s="2260"/>
      <c r="BD179" s="2260"/>
      <c r="BE179" s="2260"/>
      <c r="BF179" s="2260"/>
      <c r="BG179" s="2260"/>
      <c r="BH179" s="2260"/>
      <c r="BI179" s="2260"/>
      <c r="BJ179" s="2260"/>
      <c r="BK179" s="2260"/>
      <c r="BL179" s="2260"/>
      <c r="BM179" s="2260"/>
      <c r="BN179" s="2260"/>
      <c r="BO179" s="2260"/>
      <c r="BP179" s="2260"/>
      <c r="BQ179" s="2260"/>
      <c r="BR179" s="2260"/>
      <c r="BS179" s="2258" t="s">
        <v>765</v>
      </c>
      <c r="BT179" s="2260"/>
      <c r="BU179" s="2260"/>
      <c r="BV179" s="2260"/>
      <c r="BW179" s="2260"/>
      <c r="BX179" s="2221"/>
      <c r="BY179" s="2221"/>
      <c r="BZ179" s="2221"/>
      <c r="CA179" s="2221"/>
      <c r="CB179" s="2221"/>
      <c r="CC179" s="2221"/>
      <c r="CD179" s="2221"/>
      <c r="CE179" s="2221"/>
      <c r="CF179" s="2221"/>
      <c r="CG179" s="2255"/>
      <c r="CH179" s="2255"/>
      <c r="CI179" s="2221"/>
      <c r="CJ179" s="2255"/>
      <c r="CK179" s="2255"/>
      <c r="CL179" s="2255"/>
      <c r="CZ179" s="2729" t="s">
        <v>790</v>
      </c>
    </row>
    <row r="180" spans="3:104" s="2246" customFormat="1" ht="15" hidden="1" customHeight="1">
      <c r="C180" s="2241" t="s">
        <v>922</v>
      </c>
      <c r="D180" s="2263"/>
      <c r="E180" s="2263"/>
      <c r="F180" s="2263"/>
      <c r="G180" s="2263"/>
      <c r="H180" s="2263"/>
      <c r="I180" s="2221"/>
      <c r="J180" s="2220"/>
      <c r="K180" s="2220"/>
      <c r="L180" s="2220"/>
      <c r="M180" s="2221"/>
      <c r="N180" s="2221"/>
      <c r="O180" s="2221"/>
      <c r="P180" s="2220"/>
      <c r="Q180" s="2221"/>
      <c r="R180" s="2220"/>
      <c r="S180" s="2221"/>
      <c r="T180" s="2221"/>
      <c r="U180" s="2221"/>
      <c r="V180" s="2221" t="s">
        <v>923</v>
      </c>
      <c r="W180" s="2260" t="s">
        <v>924</v>
      </c>
      <c r="X180" s="2260" t="s">
        <v>924</v>
      </c>
      <c r="Y180" s="2260"/>
      <c r="Z180" s="2260"/>
      <c r="AA180" s="2260"/>
      <c r="AB180" s="2260"/>
      <c r="AC180" s="2260"/>
      <c r="AD180" s="2260"/>
      <c r="AE180" s="2260"/>
      <c r="AF180" s="2260"/>
      <c r="AG180" s="2260"/>
      <c r="AH180" s="2260"/>
      <c r="AI180" s="2260"/>
      <c r="AJ180" s="2260"/>
      <c r="AK180" s="2260"/>
      <c r="AL180" s="2260"/>
      <c r="AM180" s="2260"/>
      <c r="AN180" s="2260"/>
      <c r="AO180" s="2260"/>
      <c r="AP180" s="2260"/>
      <c r="AQ180" s="2260"/>
      <c r="AR180" s="2260"/>
      <c r="AS180" s="2260"/>
      <c r="AT180" s="2260"/>
      <c r="AU180" s="2260"/>
      <c r="AV180" s="2260"/>
      <c r="AW180" s="2260"/>
      <c r="AX180" s="2260"/>
      <c r="AY180" s="2260"/>
      <c r="AZ180" s="2260"/>
      <c r="BA180" s="2260"/>
      <c r="BB180" s="2260"/>
      <c r="BC180" s="2260"/>
      <c r="BD180" s="2260"/>
      <c r="BE180" s="2260"/>
      <c r="BF180" s="2260"/>
      <c r="BG180" s="2260"/>
      <c r="BH180" s="2260"/>
      <c r="BI180" s="2260"/>
      <c r="BJ180" s="2260"/>
      <c r="BK180" s="2260"/>
      <c r="BL180" s="2260"/>
      <c r="BM180" s="2260"/>
      <c r="BN180" s="2260"/>
      <c r="BO180" s="2260"/>
      <c r="BP180" s="2260"/>
      <c r="BQ180" s="2260"/>
      <c r="BR180" s="2260"/>
      <c r="BS180" s="2258" t="s">
        <v>765</v>
      </c>
      <c r="BT180" s="2260"/>
      <c r="BU180" s="2260"/>
      <c r="BV180" s="2260"/>
      <c r="BW180" s="2260"/>
      <c r="BX180" s="2221"/>
      <c r="BY180" s="2221"/>
      <c r="BZ180" s="2221"/>
      <c r="CA180" s="2221"/>
      <c r="CB180" s="2221"/>
      <c r="CC180" s="2221"/>
      <c r="CD180" s="2221"/>
      <c r="CE180" s="2221"/>
      <c r="CF180" s="2221"/>
      <c r="CG180" s="2255"/>
      <c r="CH180" s="2255"/>
      <c r="CI180" s="2221"/>
      <c r="CJ180" s="2255"/>
      <c r="CK180" s="2255"/>
      <c r="CL180" s="2255"/>
      <c r="CZ180" s="2729" t="s">
        <v>790</v>
      </c>
    </row>
    <row r="181" spans="3:104" s="2246" customFormat="1" ht="15" hidden="1" customHeight="1">
      <c r="C181" s="2241" t="s">
        <v>925</v>
      </c>
      <c r="D181" s="2263"/>
      <c r="E181" s="2263"/>
      <c r="F181" s="2263"/>
      <c r="G181" s="2263"/>
      <c r="H181" s="2263"/>
      <c r="I181" s="2221"/>
      <c r="J181" s="2220"/>
      <c r="K181" s="2220"/>
      <c r="L181" s="2220"/>
      <c r="M181" s="2221"/>
      <c r="N181" s="2221"/>
      <c r="O181" s="2221"/>
      <c r="P181" s="2220"/>
      <c r="Q181" s="2221"/>
      <c r="R181" s="2220"/>
      <c r="S181" s="2221"/>
      <c r="T181" s="2221"/>
      <c r="U181" s="2221"/>
      <c r="V181" s="2221"/>
      <c r="W181" s="2260" t="s">
        <v>926</v>
      </c>
      <c r="X181" s="2260" t="s">
        <v>927</v>
      </c>
      <c r="Y181" s="2260"/>
      <c r="Z181" s="2260"/>
      <c r="AA181" s="2260"/>
      <c r="AB181" s="2260"/>
      <c r="AC181" s="2260"/>
      <c r="AD181" s="2260"/>
      <c r="AE181" s="2260"/>
      <c r="AF181" s="2260"/>
      <c r="AG181" s="2260"/>
      <c r="AH181" s="2260"/>
      <c r="AI181" s="2260"/>
      <c r="AJ181" s="2260"/>
      <c r="AK181" s="2260"/>
      <c r="AL181" s="2260"/>
      <c r="AM181" s="2260"/>
      <c r="AN181" s="2260"/>
      <c r="AO181" s="2260"/>
      <c r="AP181" s="2260"/>
      <c r="AQ181" s="2260"/>
      <c r="AR181" s="2260"/>
      <c r="AS181" s="2260"/>
      <c r="AT181" s="2260"/>
      <c r="AU181" s="2260"/>
      <c r="AV181" s="2260"/>
      <c r="AW181" s="2260"/>
      <c r="AX181" s="2260"/>
      <c r="AY181" s="2260"/>
      <c r="AZ181" s="2260"/>
      <c r="BA181" s="2260"/>
      <c r="BB181" s="2260"/>
      <c r="BC181" s="2260"/>
      <c r="BD181" s="2260"/>
      <c r="BE181" s="2260"/>
      <c r="BF181" s="2260"/>
      <c r="BG181" s="2260"/>
      <c r="BH181" s="2260"/>
      <c r="BI181" s="2260"/>
      <c r="BJ181" s="2260"/>
      <c r="BK181" s="2260"/>
      <c r="BL181" s="2260"/>
      <c r="BM181" s="2260"/>
      <c r="BN181" s="2260"/>
      <c r="BO181" s="2260"/>
      <c r="BP181" s="2260"/>
      <c r="BQ181" s="2260"/>
      <c r="BR181" s="2260"/>
      <c r="BS181" s="2258" t="s">
        <v>765</v>
      </c>
      <c r="BT181" s="2260"/>
      <c r="BU181" s="2260"/>
      <c r="BV181" s="2260"/>
      <c r="BW181" s="2260"/>
      <c r="BX181" s="2221"/>
      <c r="BY181" s="2221"/>
      <c r="BZ181" s="2221"/>
      <c r="CA181" s="2221"/>
      <c r="CB181" s="2221"/>
      <c r="CC181" s="2221"/>
      <c r="CD181" s="2221"/>
      <c r="CE181" s="2221"/>
      <c r="CF181" s="2221"/>
      <c r="CG181" s="2255"/>
      <c r="CH181" s="2255"/>
      <c r="CI181" s="2221"/>
      <c r="CJ181" s="2255"/>
      <c r="CK181" s="2255"/>
      <c r="CL181" s="2255"/>
      <c r="CZ181" s="2729" t="s">
        <v>790</v>
      </c>
    </row>
    <row r="182" spans="3:104" s="2246" customFormat="1" ht="15" hidden="1" customHeight="1">
      <c r="C182" s="2241" t="s">
        <v>928</v>
      </c>
      <c r="D182" s="2263"/>
      <c r="E182" s="2263"/>
      <c r="F182" s="2263"/>
      <c r="G182" s="2263"/>
      <c r="H182" s="2263"/>
      <c r="I182" s="2221"/>
      <c r="J182" s="2220"/>
      <c r="K182" s="2220"/>
      <c r="L182" s="2220"/>
      <c r="M182" s="2221"/>
      <c r="N182" s="2221"/>
      <c r="O182" s="2221"/>
      <c r="P182" s="2220"/>
      <c r="Q182" s="2221"/>
      <c r="R182" s="2220"/>
      <c r="S182" s="2221"/>
      <c r="T182" s="2221"/>
      <c r="U182" s="2221"/>
      <c r="V182" s="2221" t="s">
        <v>929</v>
      </c>
      <c r="W182" s="2260" t="s">
        <v>930</v>
      </c>
      <c r="X182" s="2260" t="s">
        <v>824</v>
      </c>
      <c r="Y182" s="2260"/>
      <c r="Z182" s="2260"/>
      <c r="AA182" s="2260"/>
      <c r="AB182" s="2260"/>
      <c r="AC182" s="2260"/>
      <c r="AD182" s="2260"/>
      <c r="AE182" s="2260"/>
      <c r="AF182" s="2260"/>
      <c r="AG182" s="2260"/>
      <c r="AH182" s="2260"/>
      <c r="AI182" s="2260"/>
      <c r="AJ182" s="2260"/>
      <c r="AK182" s="2260"/>
      <c r="AL182" s="2260"/>
      <c r="AM182" s="2260"/>
      <c r="AN182" s="2260"/>
      <c r="AO182" s="2260"/>
      <c r="AP182" s="2260"/>
      <c r="AQ182" s="2260"/>
      <c r="AR182" s="2260"/>
      <c r="AS182" s="2260"/>
      <c r="AT182" s="2260"/>
      <c r="AU182" s="2260"/>
      <c r="AV182" s="2260"/>
      <c r="AW182" s="2260"/>
      <c r="AX182" s="2260"/>
      <c r="AY182" s="2260"/>
      <c r="AZ182" s="2260"/>
      <c r="BA182" s="2260"/>
      <c r="BB182" s="2260"/>
      <c r="BC182" s="2260"/>
      <c r="BD182" s="2260"/>
      <c r="BE182" s="2260"/>
      <c r="BF182" s="2260"/>
      <c r="BG182" s="2260"/>
      <c r="BH182" s="2260"/>
      <c r="BI182" s="2260"/>
      <c r="BJ182" s="2260"/>
      <c r="BK182" s="2260"/>
      <c r="BL182" s="2260"/>
      <c r="BM182" s="2260"/>
      <c r="BN182" s="2260"/>
      <c r="BO182" s="2260"/>
      <c r="BP182" s="2260"/>
      <c r="BQ182" s="2260"/>
      <c r="BR182" s="2260"/>
      <c r="BS182" s="2258" t="s">
        <v>765</v>
      </c>
      <c r="BT182" s="2260"/>
      <c r="BU182" s="2260"/>
      <c r="BV182" s="2260"/>
      <c r="BW182" s="2260"/>
      <c r="BX182" s="2221"/>
      <c r="BY182" s="2221"/>
      <c r="BZ182" s="2221"/>
      <c r="CA182" s="2221"/>
      <c r="CB182" s="2221"/>
      <c r="CC182" s="2221"/>
      <c r="CD182" s="2221"/>
      <c r="CE182" s="2221"/>
      <c r="CF182" s="2221"/>
      <c r="CG182" s="2255"/>
      <c r="CH182" s="2255"/>
      <c r="CI182" s="2221"/>
      <c r="CJ182" s="2255"/>
      <c r="CK182" s="2255"/>
      <c r="CL182" s="2255"/>
      <c r="CZ182" s="2729" t="s">
        <v>790</v>
      </c>
    </row>
    <row r="183" spans="3:104" s="2246" customFormat="1" ht="15" hidden="1" customHeight="1">
      <c r="C183" s="2241" t="s">
        <v>931</v>
      </c>
      <c r="D183" s="2263"/>
      <c r="E183" s="2263"/>
      <c r="F183" s="2263"/>
      <c r="G183" s="2263"/>
      <c r="H183" s="2263"/>
      <c r="I183" s="2221"/>
      <c r="J183" s="2220"/>
      <c r="K183" s="2220"/>
      <c r="L183" s="2220"/>
      <c r="M183" s="2221"/>
      <c r="N183" s="2221"/>
      <c r="O183" s="2221"/>
      <c r="P183" s="2220"/>
      <c r="Q183" s="2221"/>
      <c r="R183" s="2220"/>
      <c r="S183" s="2221"/>
      <c r="T183" s="2221"/>
      <c r="U183" s="2221"/>
      <c r="V183" s="2221" t="s">
        <v>200</v>
      </c>
      <c r="W183" s="2260" t="s">
        <v>200</v>
      </c>
      <c r="X183" s="2260" t="s">
        <v>200</v>
      </c>
      <c r="Y183" s="2260"/>
      <c r="Z183" s="2260"/>
      <c r="AA183" s="2260"/>
      <c r="AB183" s="2260"/>
      <c r="AC183" s="2260"/>
      <c r="AD183" s="2260"/>
      <c r="AE183" s="2260"/>
      <c r="AF183" s="2260"/>
      <c r="AG183" s="2260"/>
      <c r="AH183" s="2260"/>
      <c r="AI183" s="2260"/>
      <c r="AJ183" s="2260"/>
      <c r="AK183" s="2260"/>
      <c r="AL183" s="2260"/>
      <c r="AM183" s="2260"/>
      <c r="AN183" s="2260"/>
      <c r="AO183" s="2260"/>
      <c r="AP183" s="2260"/>
      <c r="AQ183" s="2260"/>
      <c r="AR183" s="2260"/>
      <c r="AS183" s="2260"/>
      <c r="AT183" s="2260"/>
      <c r="AU183" s="2260"/>
      <c r="AV183" s="2260"/>
      <c r="AW183" s="2260"/>
      <c r="AX183" s="2260"/>
      <c r="AY183" s="2260"/>
      <c r="AZ183" s="2260"/>
      <c r="BA183" s="2260"/>
      <c r="BB183" s="2260"/>
      <c r="BC183" s="2260"/>
      <c r="BD183" s="2260"/>
      <c r="BE183" s="2260"/>
      <c r="BF183" s="2260"/>
      <c r="BG183" s="2260"/>
      <c r="BH183" s="2260"/>
      <c r="BI183" s="2260"/>
      <c r="BJ183" s="2260"/>
      <c r="BK183" s="2260"/>
      <c r="BL183" s="2260"/>
      <c r="BM183" s="2260"/>
      <c r="BN183" s="2260"/>
      <c r="BO183" s="2260"/>
      <c r="BP183" s="2260"/>
      <c r="BQ183" s="2260"/>
      <c r="BR183" s="2260"/>
      <c r="BS183" s="2258" t="s">
        <v>765</v>
      </c>
      <c r="BT183" s="2260"/>
      <c r="BU183" s="2260"/>
      <c r="BV183" s="2260"/>
      <c r="BW183" s="2260"/>
      <c r="BX183" s="2221"/>
      <c r="BY183" s="2221"/>
      <c r="BZ183" s="2221"/>
      <c r="CA183" s="2221"/>
      <c r="CB183" s="2221"/>
      <c r="CC183" s="2221"/>
      <c r="CD183" s="2221"/>
      <c r="CE183" s="2221"/>
      <c r="CF183" s="2221"/>
      <c r="CG183" s="2255"/>
      <c r="CH183" s="2255"/>
      <c r="CI183" s="2221"/>
      <c r="CJ183" s="2255"/>
      <c r="CK183" s="2255"/>
      <c r="CL183" s="2255"/>
      <c r="CZ183" s="2729" t="s">
        <v>790</v>
      </c>
    </row>
    <row r="184" spans="3:104" s="2246" customFormat="1" ht="15" hidden="1" customHeight="1">
      <c r="C184" s="2241" t="s">
        <v>932</v>
      </c>
      <c r="D184" s="2263"/>
      <c r="E184" s="2263"/>
      <c r="F184" s="2263"/>
      <c r="G184" s="2263"/>
      <c r="H184" s="2263"/>
      <c r="I184" s="2221"/>
      <c r="J184" s="2220"/>
      <c r="K184" s="2220"/>
      <c r="L184" s="2220"/>
      <c r="M184" s="2221"/>
      <c r="N184" s="2221"/>
      <c r="O184" s="2221"/>
      <c r="P184" s="2220"/>
      <c r="Q184" s="2221"/>
      <c r="R184" s="2220"/>
      <c r="S184" s="2221"/>
      <c r="T184" s="2221"/>
      <c r="U184" s="2221"/>
      <c r="V184" s="2221"/>
      <c r="W184" s="2260" t="s">
        <v>933</v>
      </c>
      <c r="X184" s="2260" t="s">
        <v>933</v>
      </c>
      <c r="Y184" s="2260"/>
      <c r="Z184" s="2260"/>
      <c r="AA184" s="2260"/>
      <c r="AB184" s="2260"/>
      <c r="AC184" s="2260"/>
      <c r="AD184" s="2260"/>
      <c r="AE184" s="2260"/>
      <c r="AF184" s="2260"/>
      <c r="AG184" s="2260"/>
      <c r="AH184" s="2260"/>
      <c r="AI184" s="2260"/>
      <c r="AJ184" s="2260"/>
      <c r="AK184" s="2260"/>
      <c r="AL184" s="2260"/>
      <c r="AM184" s="2260"/>
      <c r="AN184" s="2260"/>
      <c r="AO184" s="2260"/>
      <c r="AP184" s="2260"/>
      <c r="AQ184" s="2260"/>
      <c r="AR184" s="2260"/>
      <c r="AS184" s="2260"/>
      <c r="AT184" s="2260"/>
      <c r="AU184" s="2260"/>
      <c r="AV184" s="2260"/>
      <c r="AW184" s="2260"/>
      <c r="AX184" s="2260"/>
      <c r="AY184" s="2260"/>
      <c r="AZ184" s="2260"/>
      <c r="BA184" s="2260"/>
      <c r="BB184" s="2260"/>
      <c r="BC184" s="2260"/>
      <c r="BD184" s="2260"/>
      <c r="BE184" s="2260"/>
      <c r="BF184" s="2260"/>
      <c r="BG184" s="2260"/>
      <c r="BH184" s="2260"/>
      <c r="BI184" s="2260"/>
      <c r="BJ184" s="2260"/>
      <c r="BK184" s="2260"/>
      <c r="BL184" s="2260"/>
      <c r="BM184" s="2260"/>
      <c r="BN184" s="2260"/>
      <c r="BO184" s="2260"/>
      <c r="BP184" s="2260"/>
      <c r="BQ184" s="2260"/>
      <c r="BR184" s="2260"/>
      <c r="BS184" s="2258" t="s">
        <v>765</v>
      </c>
      <c r="BT184" s="2260"/>
      <c r="BU184" s="2260"/>
      <c r="BV184" s="2260"/>
      <c r="BW184" s="2260"/>
      <c r="BX184" s="2221"/>
      <c r="BY184" s="2221"/>
      <c r="BZ184" s="2221"/>
      <c r="CA184" s="2221"/>
      <c r="CB184" s="2221"/>
      <c r="CC184" s="2221"/>
      <c r="CD184" s="2221"/>
      <c r="CE184" s="2221"/>
      <c r="CF184" s="2221"/>
      <c r="CG184" s="2255"/>
      <c r="CH184" s="2255"/>
      <c r="CI184" s="2221"/>
      <c r="CJ184" s="2255"/>
      <c r="CK184" s="2255"/>
      <c r="CL184" s="2255"/>
      <c r="CZ184" s="2729" t="s">
        <v>790</v>
      </c>
    </row>
    <row r="185" spans="3:104" s="2246" customFormat="1" ht="15" hidden="1" customHeight="1">
      <c r="C185" s="2241" t="s">
        <v>934</v>
      </c>
      <c r="D185" s="2263"/>
      <c r="E185" s="2263"/>
      <c r="F185" s="2263"/>
      <c r="G185" s="2263"/>
      <c r="H185" s="2263"/>
      <c r="I185" s="2221"/>
      <c r="J185" s="2220"/>
      <c r="K185" s="2220"/>
      <c r="L185" s="2220"/>
      <c r="M185" s="2221"/>
      <c r="N185" s="2221"/>
      <c r="O185" s="2221"/>
      <c r="P185" s="2220"/>
      <c r="Q185" s="2221"/>
      <c r="R185" s="2220"/>
      <c r="S185" s="2221"/>
      <c r="T185" s="2221"/>
      <c r="U185" s="2221"/>
      <c r="V185" s="2221"/>
      <c r="W185" s="2260"/>
      <c r="X185" s="2260"/>
      <c r="Y185" s="2260" t="s">
        <v>935</v>
      </c>
      <c r="Z185" s="2260"/>
      <c r="AA185" s="2260"/>
      <c r="AB185" s="2260"/>
      <c r="AC185" s="2260"/>
      <c r="AD185" s="2260"/>
      <c r="AE185" s="2260"/>
      <c r="AF185" s="2260"/>
      <c r="AG185" s="2260"/>
      <c r="AH185" s="2260"/>
      <c r="AI185" s="2260"/>
      <c r="AJ185" s="2260"/>
      <c r="AK185" s="2260"/>
      <c r="AL185" s="2260"/>
      <c r="AM185" s="2260"/>
      <c r="AN185" s="2260"/>
      <c r="AO185" s="2260"/>
      <c r="AP185" s="2260"/>
      <c r="AQ185" s="2260"/>
      <c r="AR185" s="2260"/>
      <c r="AS185" s="2260"/>
      <c r="AT185" s="2260"/>
      <c r="AU185" s="2260"/>
      <c r="AV185" s="2260"/>
      <c r="AW185" s="2260"/>
      <c r="AX185" s="2260"/>
      <c r="AY185" s="2260"/>
      <c r="AZ185" s="2260"/>
      <c r="BA185" s="2260"/>
      <c r="BB185" s="2260"/>
      <c r="BC185" s="2260"/>
      <c r="BD185" s="2260"/>
      <c r="BE185" s="2260"/>
      <c r="BF185" s="2260"/>
      <c r="BG185" s="2260"/>
      <c r="BH185" s="2260"/>
      <c r="BI185" s="2260"/>
      <c r="BJ185" s="2260"/>
      <c r="BK185" s="2260"/>
      <c r="BL185" s="2260"/>
      <c r="BM185" s="2260"/>
      <c r="BN185" s="2260"/>
      <c r="BO185" s="2260"/>
      <c r="BP185" s="2260"/>
      <c r="BQ185" s="2260"/>
      <c r="BR185" s="2260"/>
      <c r="BS185" s="2258" t="s">
        <v>765</v>
      </c>
      <c r="BT185" s="2260"/>
      <c r="BU185" s="2260"/>
      <c r="BV185" s="2260"/>
      <c r="BW185" s="2260"/>
      <c r="BX185" s="2221"/>
      <c r="BY185" s="2221"/>
      <c r="BZ185" s="2221"/>
      <c r="CA185" s="2221"/>
      <c r="CB185" s="2221"/>
      <c r="CC185" s="2221"/>
      <c r="CD185" s="2221"/>
      <c r="CE185" s="2221"/>
      <c r="CF185" s="2221"/>
      <c r="CG185" s="2255"/>
      <c r="CH185" s="2255"/>
      <c r="CI185" s="2221"/>
      <c r="CJ185" s="2255"/>
      <c r="CK185" s="2255"/>
      <c r="CL185" s="2255"/>
      <c r="CZ185" s="2729" t="s">
        <v>790</v>
      </c>
    </row>
    <row r="186" spans="3:104" s="2246" customFormat="1" ht="15" hidden="1" customHeight="1">
      <c r="C186" s="2241" t="s">
        <v>936</v>
      </c>
      <c r="D186" s="2263"/>
      <c r="E186" s="2263"/>
      <c r="F186" s="2263"/>
      <c r="G186" s="2263"/>
      <c r="H186" s="2263"/>
      <c r="I186" s="2221"/>
      <c r="J186" s="2220"/>
      <c r="K186" s="2220"/>
      <c r="L186" s="2220"/>
      <c r="M186" s="2221"/>
      <c r="N186" s="2221"/>
      <c r="O186" s="2221"/>
      <c r="P186" s="2220"/>
      <c r="Q186" s="2221"/>
      <c r="R186" s="2220"/>
      <c r="S186" s="2221"/>
      <c r="T186" s="2221"/>
      <c r="U186" s="2221"/>
      <c r="V186" s="2221"/>
      <c r="W186" s="2260"/>
      <c r="X186" s="2260"/>
      <c r="Y186" s="2260" t="s">
        <v>937</v>
      </c>
      <c r="Z186" s="2260" t="s">
        <v>938</v>
      </c>
      <c r="AA186" s="2260"/>
      <c r="AB186" s="2260"/>
      <c r="AC186" s="2260"/>
      <c r="AD186" s="2260"/>
      <c r="AE186" s="2260"/>
      <c r="AF186" s="2260"/>
      <c r="AG186" s="2260"/>
      <c r="AH186" s="2260"/>
      <c r="AI186" s="2260"/>
      <c r="AJ186" s="2260"/>
      <c r="AK186" s="2260"/>
      <c r="AL186" s="2260"/>
      <c r="AM186" s="2260"/>
      <c r="AN186" s="2260"/>
      <c r="AO186" s="2260"/>
      <c r="AP186" s="2260"/>
      <c r="AQ186" s="2260"/>
      <c r="AR186" s="2260"/>
      <c r="AS186" s="2260"/>
      <c r="AT186" s="2260"/>
      <c r="AU186" s="2260"/>
      <c r="AV186" s="2260"/>
      <c r="AW186" s="2260"/>
      <c r="AX186" s="2260"/>
      <c r="AY186" s="2260"/>
      <c r="AZ186" s="2260"/>
      <c r="BA186" s="2260"/>
      <c r="BB186" s="2260"/>
      <c r="BC186" s="2260"/>
      <c r="BD186" s="2260"/>
      <c r="BE186" s="2260"/>
      <c r="BF186" s="2260"/>
      <c r="BG186" s="2260"/>
      <c r="BH186" s="2260"/>
      <c r="BI186" s="2260"/>
      <c r="BJ186" s="2260"/>
      <c r="BK186" s="2260"/>
      <c r="BL186" s="2260"/>
      <c r="BM186" s="2260"/>
      <c r="BN186" s="2260"/>
      <c r="BO186" s="2260"/>
      <c r="BP186" s="2260"/>
      <c r="BQ186" s="2260"/>
      <c r="BR186" s="2260"/>
      <c r="BS186" s="2258" t="s">
        <v>765</v>
      </c>
      <c r="BT186" s="2260"/>
      <c r="BU186" s="2260"/>
      <c r="BV186" s="2260"/>
      <c r="BW186" s="2260"/>
      <c r="BX186" s="2221"/>
      <c r="BY186" s="2221"/>
      <c r="BZ186" s="2221"/>
      <c r="CA186" s="2221"/>
      <c r="CB186" s="2221"/>
      <c r="CC186" s="2221"/>
      <c r="CD186" s="2221"/>
      <c r="CE186" s="2221"/>
      <c r="CF186" s="2221"/>
      <c r="CG186" s="2255"/>
      <c r="CH186" s="2255"/>
      <c r="CI186" s="2221"/>
      <c r="CJ186" s="2255"/>
      <c r="CK186" s="2255"/>
      <c r="CL186" s="2255"/>
      <c r="CZ186" s="2729" t="s">
        <v>790</v>
      </c>
    </row>
    <row r="187" spans="3:104" s="2246" customFormat="1" ht="15" hidden="1" customHeight="1">
      <c r="C187" s="2241" t="s">
        <v>939</v>
      </c>
      <c r="D187" s="2263"/>
      <c r="E187" s="2263"/>
      <c r="F187" s="2263"/>
      <c r="G187" s="2263"/>
      <c r="H187" s="2263"/>
      <c r="I187" s="2221"/>
      <c r="J187" s="2220"/>
      <c r="K187" s="2220"/>
      <c r="L187" s="2220"/>
      <c r="M187" s="2221"/>
      <c r="N187" s="2221"/>
      <c r="O187" s="2221"/>
      <c r="P187" s="2220"/>
      <c r="Q187" s="2221"/>
      <c r="R187" s="2220"/>
      <c r="S187" s="2221"/>
      <c r="T187" s="2221"/>
      <c r="U187" s="2221"/>
      <c r="V187" s="2221"/>
      <c r="W187" s="2260"/>
      <c r="X187" s="2260"/>
      <c r="Y187" s="2260" t="s">
        <v>940</v>
      </c>
      <c r="Z187" s="2260" t="s">
        <v>941</v>
      </c>
      <c r="AA187" s="2260"/>
      <c r="AB187" s="2260"/>
      <c r="AC187" s="2260"/>
      <c r="AD187" s="2260"/>
      <c r="AE187" s="2260"/>
      <c r="AF187" s="2260"/>
      <c r="AG187" s="2260"/>
      <c r="AH187" s="2260"/>
      <c r="AI187" s="2260"/>
      <c r="AJ187" s="2260"/>
      <c r="AK187" s="2260"/>
      <c r="AL187" s="2260"/>
      <c r="AM187" s="2260"/>
      <c r="AN187" s="2260"/>
      <c r="AO187" s="2260"/>
      <c r="AP187" s="2260"/>
      <c r="AQ187" s="2260"/>
      <c r="AR187" s="2260"/>
      <c r="AS187" s="2260"/>
      <c r="AT187" s="2260"/>
      <c r="AU187" s="2260"/>
      <c r="AV187" s="2260"/>
      <c r="AW187" s="2260"/>
      <c r="AX187" s="2260"/>
      <c r="AY187" s="2260"/>
      <c r="AZ187" s="2260"/>
      <c r="BA187" s="2260"/>
      <c r="BB187" s="2260"/>
      <c r="BC187" s="2260"/>
      <c r="BD187" s="2260"/>
      <c r="BE187" s="2260"/>
      <c r="BF187" s="2260"/>
      <c r="BG187" s="2260"/>
      <c r="BH187" s="2260"/>
      <c r="BI187" s="2260"/>
      <c r="BJ187" s="2260"/>
      <c r="BK187" s="2260"/>
      <c r="BL187" s="2260"/>
      <c r="BM187" s="2260"/>
      <c r="BN187" s="2260"/>
      <c r="BO187" s="2260"/>
      <c r="BP187" s="2260"/>
      <c r="BQ187" s="2260"/>
      <c r="BR187" s="2260"/>
      <c r="BS187" s="2258" t="s">
        <v>765</v>
      </c>
      <c r="BT187" s="2260"/>
      <c r="BU187" s="2260"/>
      <c r="BV187" s="2260"/>
      <c r="BW187" s="2260"/>
      <c r="BX187" s="2221"/>
      <c r="BY187" s="2221"/>
      <c r="BZ187" s="2221"/>
      <c r="CA187" s="2221"/>
      <c r="CB187" s="2221"/>
      <c r="CC187" s="2221"/>
      <c r="CD187" s="2221"/>
      <c r="CE187" s="2221"/>
      <c r="CF187" s="2221"/>
      <c r="CG187" s="2255"/>
      <c r="CH187" s="2255"/>
      <c r="CI187" s="2221"/>
      <c r="CJ187" s="2255"/>
      <c r="CK187" s="2255"/>
      <c r="CL187" s="2255"/>
      <c r="CZ187" s="2729" t="s">
        <v>790</v>
      </c>
    </row>
    <row r="188" spans="3:104" s="2246" customFormat="1" ht="15" hidden="1" customHeight="1">
      <c r="C188" s="2241" t="s">
        <v>942</v>
      </c>
      <c r="D188" s="2263"/>
      <c r="E188" s="2263"/>
      <c r="F188" s="2263"/>
      <c r="G188" s="2263"/>
      <c r="H188" s="2263"/>
      <c r="I188" s="2221"/>
      <c r="J188" s="2220"/>
      <c r="K188" s="2220"/>
      <c r="L188" s="2220"/>
      <c r="M188" s="2221"/>
      <c r="N188" s="2221"/>
      <c r="O188" s="2221"/>
      <c r="P188" s="2220"/>
      <c r="Q188" s="2221"/>
      <c r="R188" s="2220"/>
      <c r="S188" s="2221"/>
      <c r="T188" s="2221"/>
      <c r="U188" s="2221"/>
      <c r="V188" s="2221"/>
      <c r="W188" s="2260"/>
      <c r="X188" s="2260"/>
      <c r="Y188" s="2260" t="s">
        <v>943</v>
      </c>
      <c r="Z188" s="2260"/>
      <c r="AA188" s="2260"/>
      <c r="AB188" s="2260"/>
      <c r="AC188" s="2260"/>
      <c r="AD188" s="2260"/>
      <c r="AE188" s="2260"/>
      <c r="AF188" s="2260"/>
      <c r="AG188" s="2260"/>
      <c r="AH188" s="2260"/>
      <c r="AI188" s="2260"/>
      <c r="AJ188" s="2260"/>
      <c r="AK188" s="2260"/>
      <c r="AL188" s="2260"/>
      <c r="AM188" s="2260"/>
      <c r="AN188" s="2260"/>
      <c r="AO188" s="2260"/>
      <c r="AP188" s="2260"/>
      <c r="AQ188" s="2260"/>
      <c r="AR188" s="2260"/>
      <c r="AS188" s="2260"/>
      <c r="AT188" s="2260"/>
      <c r="AU188" s="2260"/>
      <c r="AV188" s="2260"/>
      <c r="AW188" s="2260"/>
      <c r="AX188" s="2260"/>
      <c r="AY188" s="2260"/>
      <c r="AZ188" s="2260"/>
      <c r="BA188" s="2260"/>
      <c r="BB188" s="2260"/>
      <c r="BC188" s="2260"/>
      <c r="BD188" s="2260"/>
      <c r="BE188" s="2260"/>
      <c r="BF188" s="2260"/>
      <c r="BG188" s="2260"/>
      <c r="BH188" s="2260"/>
      <c r="BI188" s="2260"/>
      <c r="BJ188" s="2260"/>
      <c r="BK188" s="2260"/>
      <c r="BL188" s="2260"/>
      <c r="BM188" s="2260"/>
      <c r="BN188" s="2260"/>
      <c r="BO188" s="2260"/>
      <c r="BP188" s="2260"/>
      <c r="BQ188" s="2260"/>
      <c r="BR188" s="2260"/>
      <c r="BS188" s="2258" t="s">
        <v>765</v>
      </c>
      <c r="BT188" s="2260"/>
      <c r="BU188" s="2260"/>
      <c r="BV188" s="2260"/>
      <c r="BW188" s="2260"/>
      <c r="BX188" s="2221"/>
      <c r="BY188" s="2221"/>
      <c r="BZ188" s="2221"/>
      <c r="CA188" s="2221"/>
      <c r="CB188" s="2221"/>
      <c r="CC188" s="2221"/>
      <c r="CD188" s="2221"/>
      <c r="CE188" s="2221"/>
      <c r="CF188" s="2221"/>
      <c r="CG188" s="2255"/>
      <c r="CH188" s="2255"/>
      <c r="CI188" s="2221"/>
      <c r="CJ188" s="2255"/>
      <c r="CK188" s="2255"/>
      <c r="CL188" s="2255"/>
      <c r="CZ188" s="2729" t="s">
        <v>790</v>
      </c>
    </row>
    <row r="189" spans="3:104" s="2246" customFormat="1" ht="15" hidden="1" customHeight="1">
      <c r="C189" s="2241" t="s">
        <v>944</v>
      </c>
      <c r="D189" s="2263"/>
      <c r="E189" s="2263"/>
      <c r="F189" s="2263"/>
      <c r="G189" s="2263"/>
      <c r="H189" s="2263"/>
      <c r="I189" s="2221"/>
      <c r="J189" s="2220"/>
      <c r="K189" s="2220"/>
      <c r="L189" s="2220"/>
      <c r="M189" s="2221"/>
      <c r="N189" s="2221"/>
      <c r="O189" s="2221"/>
      <c r="P189" s="2220"/>
      <c r="Q189" s="2221"/>
      <c r="R189" s="2220"/>
      <c r="S189" s="2221"/>
      <c r="T189" s="2221"/>
      <c r="U189" s="2221"/>
      <c r="V189" s="2221"/>
      <c r="W189" s="2260"/>
      <c r="X189" s="2260"/>
      <c r="Y189" s="2260" t="s">
        <v>945</v>
      </c>
      <c r="Z189" s="2260"/>
      <c r="AA189" s="2260"/>
      <c r="AB189" s="2260"/>
      <c r="AC189" s="2260"/>
      <c r="AD189" s="2260"/>
      <c r="AE189" s="2260"/>
      <c r="AF189" s="2260"/>
      <c r="AG189" s="2260"/>
      <c r="AH189" s="2260"/>
      <c r="AI189" s="2260"/>
      <c r="AJ189" s="2260"/>
      <c r="AK189" s="2260"/>
      <c r="AL189" s="2260"/>
      <c r="AM189" s="2260"/>
      <c r="AN189" s="2260"/>
      <c r="AO189" s="2260"/>
      <c r="AP189" s="2260"/>
      <c r="AQ189" s="2260"/>
      <c r="AR189" s="2260"/>
      <c r="AS189" s="2260"/>
      <c r="AT189" s="2260"/>
      <c r="AU189" s="2260"/>
      <c r="AV189" s="2260"/>
      <c r="AW189" s="2260"/>
      <c r="AX189" s="2260"/>
      <c r="AY189" s="2260"/>
      <c r="AZ189" s="2260"/>
      <c r="BA189" s="2260"/>
      <c r="BB189" s="2260"/>
      <c r="BC189" s="2260"/>
      <c r="BD189" s="2260"/>
      <c r="BE189" s="2260"/>
      <c r="BF189" s="2260"/>
      <c r="BG189" s="2260"/>
      <c r="BH189" s="2260"/>
      <c r="BI189" s="2260"/>
      <c r="BJ189" s="2260"/>
      <c r="BK189" s="2260"/>
      <c r="BL189" s="2260"/>
      <c r="BM189" s="2260"/>
      <c r="BN189" s="2260"/>
      <c r="BO189" s="2260"/>
      <c r="BP189" s="2260"/>
      <c r="BQ189" s="2260"/>
      <c r="BR189" s="2260"/>
      <c r="BS189" s="2258" t="s">
        <v>765</v>
      </c>
      <c r="BT189" s="2260"/>
      <c r="BU189" s="2260"/>
      <c r="BV189" s="2260"/>
      <c r="BW189" s="2260"/>
      <c r="BX189" s="2221"/>
      <c r="BY189" s="2221"/>
      <c r="BZ189" s="2221"/>
      <c r="CA189" s="2221"/>
      <c r="CB189" s="2221"/>
      <c r="CC189" s="2221"/>
      <c r="CD189" s="2221"/>
      <c r="CE189" s="2221"/>
      <c r="CF189" s="2221"/>
      <c r="CG189" s="2255"/>
      <c r="CH189" s="2255"/>
      <c r="CI189" s="2221"/>
      <c r="CJ189" s="2255"/>
      <c r="CK189" s="2255"/>
      <c r="CL189" s="2255"/>
      <c r="CZ189" s="2729" t="s">
        <v>790</v>
      </c>
    </row>
    <row r="190" spans="3:104" s="2246" customFormat="1" ht="15" hidden="1" customHeight="1">
      <c r="C190" s="2241" t="s">
        <v>946</v>
      </c>
      <c r="D190" s="2263"/>
      <c r="E190" s="2263"/>
      <c r="F190" s="2263"/>
      <c r="G190" s="2263"/>
      <c r="H190" s="2263"/>
      <c r="I190" s="2221"/>
      <c r="J190" s="2220"/>
      <c r="K190" s="2220"/>
      <c r="L190" s="2220"/>
      <c r="M190" s="2221"/>
      <c r="N190" s="2221"/>
      <c r="O190" s="2221"/>
      <c r="P190" s="2220"/>
      <c r="Q190" s="2221"/>
      <c r="R190" s="2220"/>
      <c r="S190" s="2221"/>
      <c r="T190" s="2221"/>
      <c r="U190" s="2221"/>
      <c r="V190" s="2221" t="s">
        <v>947</v>
      </c>
      <c r="W190" s="2260" t="s">
        <v>948</v>
      </c>
      <c r="X190" s="2260" t="s">
        <v>949</v>
      </c>
      <c r="Y190" s="2260" t="s">
        <v>950</v>
      </c>
      <c r="Z190" s="2260"/>
      <c r="AA190" s="2260"/>
      <c r="AB190" s="2260"/>
      <c r="AC190" s="2260"/>
      <c r="AD190" s="2260"/>
      <c r="AE190" s="2260"/>
      <c r="AF190" s="2260"/>
      <c r="AG190" s="2260"/>
      <c r="AH190" s="2260"/>
      <c r="AI190" s="2260"/>
      <c r="AJ190" s="2260"/>
      <c r="AK190" s="2260"/>
      <c r="AL190" s="2260"/>
      <c r="AM190" s="2260"/>
      <c r="AN190" s="2260"/>
      <c r="AO190" s="2260"/>
      <c r="AP190" s="2260"/>
      <c r="AQ190" s="2260"/>
      <c r="AR190" s="2260"/>
      <c r="AS190" s="2260"/>
      <c r="AT190" s="2260"/>
      <c r="AU190" s="2260"/>
      <c r="AV190" s="2260"/>
      <c r="AW190" s="2260"/>
      <c r="AX190" s="2260"/>
      <c r="AY190" s="2260"/>
      <c r="AZ190" s="2260"/>
      <c r="BA190" s="2260"/>
      <c r="BB190" s="2260"/>
      <c r="BC190" s="2260"/>
      <c r="BD190" s="2260"/>
      <c r="BE190" s="2260"/>
      <c r="BF190" s="2260"/>
      <c r="BG190" s="2260"/>
      <c r="BH190" s="2260"/>
      <c r="BI190" s="2260"/>
      <c r="BJ190" s="2260"/>
      <c r="BK190" s="2260"/>
      <c r="BL190" s="2260"/>
      <c r="BM190" s="2260"/>
      <c r="BN190" s="2260"/>
      <c r="BO190" s="2260"/>
      <c r="BP190" s="2260"/>
      <c r="BQ190" s="2260"/>
      <c r="BR190" s="2260"/>
      <c r="BS190" s="2258" t="s">
        <v>765</v>
      </c>
      <c r="BT190" s="2260"/>
      <c r="BU190" s="2260"/>
      <c r="BV190" s="2260"/>
      <c r="BW190" s="2260"/>
      <c r="BX190" s="2221"/>
      <c r="BY190" s="2221"/>
      <c r="BZ190" s="2221"/>
      <c r="CA190" s="2221"/>
      <c r="CB190" s="2221"/>
      <c r="CC190" s="2221"/>
      <c r="CD190" s="2221"/>
      <c r="CE190" s="2221"/>
      <c r="CF190" s="2221"/>
      <c r="CG190" s="2255"/>
      <c r="CH190" s="2255"/>
      <c r="CI190" s="2221"/>
      <c r="CJ190" s="2255"/>
      <c r="CK190" s="2255"/>
      <c r="CL190" s="2255"/>
      <c r="CZ190" s="2729" t="s">
        <v>790</v>
      </c>
    </row>
    <row r="191" spans="3:104" s="2246" customFormat="1" ht="15" hidden="1" customHeight="1">
      <c r="C191" s="2241" t="s">
        <v>951</v>
      </c>
      <c r="D191" s="2263"/>
      <c r="E191" s="2263"/>
      <c r="F191" s="2263"/>
      <c r="G191" s="2263"/>
      <c r="H191" s="2263"/>
      <c r="I191" s="2221"/>
      <c r="J191" s="2220"/>
      <c r="K191" s="2220"/>
      <c r="L191" s="2220"/>
      <c r="M191" s="2221"/>
      <c r="N191" s="2221"/>
      <c r="O191" s="2221"/>
      <c r="P191" s="2220"/>
      <c r="Q191" s="2221"/>
      <c r="R191" s="2220"/>
      <c r="S191" s="2221"/>
      <c r="T191" s="2221"/>
      <c r="U191" s="2221"/>
      <c r="V191" s="2221"/>
      <c r="W191" s="2260" t="s">
        <v>952</v>
      </c>
      <c r="X191" s="2260" t="s">
        <v>930</v>
      </c>
      <c r="Y191" s="2260"/>
      <c r="Z191" s="2260"/>
      <c r="AA191" s="2260"/>
      <c r="AB191" s="2260"/>
      <c r="AC191" s="2260"/>
      <c r="AD191" s="2260"/>
      <c r="AE191" s="2260"/>
      <c r="AF191" s="2260"/>
      <c r="AG191" s="2260"/>
      <c r="AH191" s="2260"/>
      <c r="AI191" s="2260"/>
      <c r="AJ191" s="2260"/>
      <c r="AK191" s="2260"/>
      <c r="AL191" s="2260"/>
      <c r="AM191" s="2260"/>
      <c r="AN191" s="2260"/>
      <c r="AO191" s="2260"/>
      <c r="AP191" s="2260"/>
      <c r="AQ191" s="2260"/>
      <c r="AR191" s="2260"/>
      <c r="AS191" s="2260"/>
      <c r="AT191" s="2260"/>
      <c r="AU191" s="2260"/>
      <c r="AV191" s="2260"/>
      <c r="AW191" s="2260"/>
      <c r="AX191" s="2260"/>
      <c r="AY191" s="2260"/>
      <c r="AZ191" s="2260"/>
      <c r="BA191" s="2260"/>
      <c r="BB191" s="2260"/>
      <c r="BC191" s="2260"/>
      <c r="BD191" s="2260"/>
      <c r="BE191" s="2260"/>
      <c r="BF191" s="2260"/>
      <c r="BG191" s="2260"/>
      <c r="BH191" s="2260"/>
      <c r="BI191" s="2260"/>
      <c r="BJ191" s="2260"/>
      <c r="BK191" s="2260"/>
      <c r="BL191" s="2260"/>
      <c r="BM191" s="2260"/>
      <c r="BN191" s="2260"/>
      <c r="BO191" s="2260"/>
      <c r="BP191" s="2260"/>
      <c r="BQ191" s="2260"/>
      <c r="BR191" s="2260"/>
      <c r="BS191" s="2258" t="s">
        <v>765</v>
      </c>
      <c r="BT191" s="2260"/>
      <c r="BU191" s="2260"/>
      <c r="BV191" s="2260"/>
      <c r="BW191" s="2260"/>
      <c r="BX191" s="2221"/>
      <c r="BY191" s="2221"/>
      <c r="BZ191" s="2221"/>
      <c r="CA191" s="2221"/>
      <c r="CB191" s="2221"/>
      <c r="CC191" s="2221"/>
      <c r="CD191" s="2221"/>
      <c r="CE191" s="2221"/>
      <c r="CF191" s="2221"/>
      <c r="CG191" s="2255"/>
      <c r="CH191" s="2255"/>
      <c r="CI191" s="2221"/>
      <c r="CJ191" s="2255"/>
      <c r="CK191" s="2255"/>
      <c r="CL191" s="2255"/>
      <c r="CZ191" s="2729" t="s">
        <v>790</v>
      </c>
    </row>
    <row r="192" spans="3:104" s="2246" customFormat="1" ht="15" hidden="1" customHeight="1">
      <c r="C192" s="2241" t="s">
        <v>928</v>
      </c>
      <c r="D192" s="2263"/>
      <c r="E192" s="2263"/>
      <c r="F192" s="2263"/>
      <c r="G192" s="2263"/>
      <c r="H192" s="2263"/>
      <c r="I192" s="2221"/>
      <c r="J192" s="2220"/>
      <c r="K192" s="2220"/>
      <c r="L192" s="2220"/>
      <c r="M192" s="2221"/>
      <c r="N192" s="2221"/>
      <c r="O192" s="2221"/>
      <c r="P192" s="2220"/>
      <c r="Q192" s="2221"/>
      <c r="R192" s="2220"/>
      <c r="S192" s="2221"/>
      <c r="T192" s="2221"/>
      <c r="U192" s="2221"/>
      <c r="V192" s="2221"/>
      <c r="W192" s="2260"/>
      <c r="X192" s="2260" t="s">
        <v>930</v>
      </c>
      <c r="Y192" s="2260"/>
      <c r="Z192" s="2260"/>
      <c r="AA192" s="2260"/>
      <c r="AB192" s="2260"/>
      <c r="AC192" s="2260"/>
      <c r="AD192" s="2260"/>
      <c r="AE192" s="2260"/>
      <c r="AF192" s="2260"/>
      <c r="AG192" s="2260"/>
      <c r="AH192" s="2260"/>
      <c r="AI192" s="2260"/>
      <c r="AJ192" s="2260"/>
      <c r="AK192" s="2260"/>
      <c r="AL192" s="2260"/>
      <c r="AM192" s="2260"/>
      <c r="AN192" s="2260"/>
      <c r="AO192" s="2260"/>
      <c r="AP192" s="2260"/>
      <c r="AQ192" s="2260"/>
      <c r="AR192" s="2260"/>
      <c r="AS192" s="2260"/>
      <c r="AT192" s="2260"/>
      <c r="AU192" s="2260"/>
      <c r="AV192" s="2260"/>
      <c r="AW192" s="2260"/>
      <c r="AX192" s="2260"/>
      <c r="AY192" s="2260"/>
      <c r="AZ192" s="2260"/>
      <c r="BA192" s="2260"/>
      <c r="BB192" s="2260"/>
      <c r="BC192" s="2260"/>
      <c r="BD192" s="2260"/>
      <c r="BE192" s="2260"/>
      <c r="BF192" s="2260"/>
      <c r="BG192" s="2260"/>
      <c r="BH192" s="2260"/>
      <c r="BI192" s="2260"/>
      <c r="BJ192" s="2260"/>
      <c r="BK192" s="2260"/>
      <c r="BL192" s="2260"/>
      <c r="BM192" s="2260"/>
      <c r="BN192" s="2260"/>
      <c r="BO192" s="2260"/>
      <c r="BP192" s="2260"/>
      <c r="BQ192" s="2260"/>
      <c r="BR192" s="2260"/>
      <c r="BS192" s="2258" t="s">
        <v>765</v>
      </c>
      <c r="BT192" s="2260"/>
      <c r="BU192" s="2260"/>
      <c r="BV192" s="2260"/>
      <c r="BW192" s="2260"/>
      <c r="BX192" s="2221"/>
      <c r="BY192" s="2221"/>
      <c r="BZ192" s="2221"/>
      <c r="CA192" s="2221"/>
      <c r="CB192" s="2221"/>
      <c r="CC192" s="2221"/>
      <c r="CD192" s="2221"/>
      <c r="CE192" s="2221"/>
      <c r="CF192" s="2221"/>
      <c r="CG192" s="2255"/>
      <c r="CH192" s="2255"/>
      <c r="CI192" s="2221"/>
      <c r="CJ192" s="2255"/>
      <c r="CK192" s="2255"/>
      <c r="CL192" s="2255"/>
      <c r="CZ192" s="2729" t="s">
        <v>790</v>
      </c>
    </row>
    <row r="193" spans="3:104" s="2246" customFormat="1" ht="15" hidden="1" customHeight="1">
      <c r="C193" s="2241" t="s">
        <v>953</v>
      </c>
      <c r="D193" s="2263"/>
      <c r="E193" s="2263"/>
      <c r="F193" s="2263"/>
      <c r="G193" s="2263"/>
      <c r="H193" s="2263"/>
      <c r="I193" s="2221"/>
      <c r="J193" s="2220"/>
      <c r="K193" s="2220"/>
      <c r="L193" s="2220"/>
      <c r="M193" s="2221"/>
      <c r="N193" s="2221"/>
      <c r="O193" s="2221"/>
      <c r="P193" s="2220"/>
      <c r="Q193" s="2221"/>
      <c r="R193" s="2220"/>
      <c r="S193" s="2221"/>
      <c r="T193" s="2221"/>
      <c r="U193" s="2221"/>
      <c r="V193" s="2221"/>
      <c r="W193" s="2220"/>
      <c r="X193" s="2260" t="s">
        <v>622</v>
      </c>
      <c r="Y193" s="2260"/>
      <c r="Z193" s="2260"/>
      <c r="AA193" s="2260"/>
      <c r="AB193" s="2260"/>
      <c r="AC193" s="2260"/>
      <c r="AD193" s="2260"/>
      <c r="AE193" s="2260"/>
      <c r="AF193" s="2260"/>
      <c r="AG193" s="2260"/>
      <c r="AH193" s="2260"/>
      <c r="AI193" s="2260"/>
      <c r="AJ193" s="2260"/>
      <c r="AK193" s="2260"/>
      <c r="AL193" s="2260"/>
      <c r="AM193" s="2260"/>
      <c r="AN193" s="2260"/>
      <c r="AO193" s="2260"/>
      <c r="AP193" s="2260"/>
      <c r="AQ193" s="2260"/>
      <c r="AR193" s="2260"/>
      <c r="AS193" s="2260"/>
      <c r="AT193" s="2260"/>
      <c r="AU193" s="2260"/>
      <c r="AV193" s="2260"/>
      <c r="AW193" s="2260"/>
      <c r="AX193" s="2260"/>
      <c r="AY193" s="2260"/>
      <c r="AZ193" s="2260"/>
      <c r="BA193" s="2260"/>
      <c r="BB193" s="2260"/>
      <c r="BC193" s="2260"/>
      <c r="BD193" s="2260"/>
      <c r="BE193" s="2260"/>
      <c r="BF193" s="2260"/>
      <c r="BG193" s="2260"/>
      <c r="BH193" s="2260"/>
      <c r="BI193" s="2260"/>
      <c r="BJ193" s="2260"/>
      <c r="BK193" s="2260"/>
      <c r="BL193" s="2260"/>
      <c r="BM193" s="2260"/>
      <c r="BN193" s="2260"/>
      <c r="BO193" s="2260"/>
      <c r="BP193" s="2260"/>
      <c r="BQ193" s="2260"/>
      <c r="BR193" s="2260"/>
      <c r="BS193" s="2258" t="s">
        <v>765</v>
      </c>
      <c r="BT193" s="2260"/>
      <c r="BU193" s="2260"/>
      <c r="BV193" s="2260"/>
      <c r="BW193" s="2260"/>
      <c r="BX193" s="2221"/>
      <c r="BY193" s="2221"/>
      <c r="BZ193" s="2221"/>
      <c r="CA193" s="2221"/>
      <c r="CB193" s="2221"/>
      <c r="CC193" s="2221"/>
      <c r="CD193" s="2221"/>
      <c r="CE193" s="2221"/>
      <c r="CF193" s="2221"/>
      <c r="CG193" s="2255"/>
      <c r="CH193" s="2255"/>
      <c r="CI193" s="2221"/>
      <c r="CJ193" s="2255"/>
      <c r="CK193" s="2255"/>
      <c r="CL193" s="2255"/>
      <c r="CZ193" s="2729" t="s">
        <v>790</v>
      </c>
    </row>
    <row r="194" spans="3:104" s="2246" customFormat="1" ht="15" hidden="1" customHeight="1">
      <c r="C194" s="2241" t="s">
        <v>954</v>
      </c>
      <c r="D194" s="2263"/>
      <c r="E194" s="2263"/>
      <c r="F194" s="2263"/>
      <c r="G194" s="2263"/>
      <c r="H194" s="2263"/>
      <c r="I194" s="2221"/>
      <c r="J194" s="2220"/>
      <c r="K194" s="2220"/>
      <c r="L194" s="2220"/>
      <c r="M194" s="2221"/>
      <c r="N194" s="2221"/>
      <c r="O194" s="2221"/>
      <c r="P194" s="2220"/>
      <c r="Q194" s="2221"/>
      <c r="R194" s="2220"/>
      <c r="S194" s="2221"/>
      <c r="T194" s="2221"/>
      <c r="U194" s="2221"/>
      <c r="V194" s="2221"/>
      <c r="W194" s="2220"/>
      <c r="X194" s="2260" t="s">
        <v>955</v>
      </c>
      <c r="Y194" s="2260"/>
      <c r="Z194" s="2260"/>
      <c r="AA194" s="2260"/>
      <c r="AB194" s="2260"/>
      <c r="AC194" s="2260"/>
      <c r="AD194" s="2260"/>
      <c r="AE194" s="2260"/>
      <c r="AF194" s="2260"/>
      <c r="AG194" s="2260"/>
      <c r="AH194" s="2260"/>
      <c r="AI194" s="2260"/>
      <c r="AJ194" s="2260"/>
      <c r="AK194" s="2260"/>
      <c r="AL194" s="2260"/>
      <c r="AM194" s="2260"/>
      <c r="AN194" s="2260"/>
      <c r="AO194" s="2260"/>
      <c r="AP194" s="2260"/>
      <c r="AQ194" s="2260"/>
      <c r="AR194" s="2260"/>
      <c r="AS194" s="2260"/>
      <c r="AT194" s="2260"/>
      <c r="AU194" s="2260"/>
      <c r="AV194" s="2260"/>
      <c r="AW194" s="2260"/>
      <c r="AX194" s="2260"/>
      <c r="AY194" s="2260"/>
      <c r="AZ194" s="2260"/>
      <c r="BA194" s="2260"/>
      <c r="BB194" s="2260"/>
      <c r="BC194" s="2260"/>
      <c r="BD194" s="2260"/>
      <c r="BE194" s="2260"/>
      <c r="BF194" s="2260"/>
      <c r="BG194" s="2260"/>
      <c r="BH194" s="2260"/>
      <c r="BI194" s="2260"/>
      <c r="BJ194" s="2260"/>
      <c r="BK194" s="2260"/>
      <c r="BL194" s="2260"/>
      <c r="BM194" s="2260"/>
      <c r="BN194" s="2260"/>
      <c r="BO194" s="2260"/>
      <c r="BP194" s="2260"/>
      <c r="BQ194" s="2260"/>
      <c r="BR194" s="2260"/>
      <c r="BS194" s="2258" t="s">
        <v>765</v>
      </c>
      <c r="BT194" s="2260"/>
      <c r="BU194" s="2260"/>
      <c r="BV194" s="2260"/>
      <c r="BW194" s="2260"/>
      <c r="BX194" s="2221"/>
      <c r="BY194" s="2221"/>
      <c r="BZ194" s="2221"/>
      <c r="CA194" s="2221"/>
      <c r="CB194" s="2221"/>
      <c r="CC194" s="2221"/>
      <c r="CD194" s="2221"/>
      <c r="CE194" s="2221"/>
      <c r="CF194" s="2221"/>
      <c r="CG194" s="2255"/>
      <c r="CH194" s="2255"/>
      <c r="CI194" s="2221"/>
      <c r="CJ194" s="2255"/>
      <c r="CK194" s="2255"/>
      <c r="CL194" s="2255"/>
      <c r="CZ194" s="2729" t="s">
        <v>790</v>
      </c>
    </row>
    <row r="195" spans="3:104" s="2246" customFormat="1" ht="15" hidden="1" customHeight="1">
      <c r="C195" s="2241" t="s">
        <v>956</v>
      </c>
      <c r="D195" s="2263"/>
      <c r="E195" s="2263"/>
      <c r="F195" s="2263"/>
      <c r="G195" s="2263"/>
      <c r="H195" s="2263"/>
      <c r="I195" s="2221"/>
      <c r="J195" s="2220"/>
      <c r="K195" s="2220"/>
      <c r="L195" s="2220"/>
      <c r="M195" s="2221"/>
      <c r="N195" s="2221"/>
      <c r="O195" s="2221"/>
      <c r="P195" s="2220"/>
      <c r="Q195" s="2221"/>
      <c r="R195" s="2220"/>
      <c r="S195" s="2221"/>
      <c r="T195" s="2221"/>
      <c r="U195" s="2221"/>
      <c r="V195" s="2221" t="s">
        <v>947</v>
      </c>
      <c r="W195" s="2260"/>
      <c r="X195" s="2260"/>
      <c r="Y195" s="2260"/>
      <c r="Z195" s="2260"/>
      <c r="AA195" s="2260"/>
      <c r="AB195" s="2260"/>
      <c r="AC195" s="2260"/>
      <c r="AD195" s="2260"/>
      <c r="AE195" s="2260"/>
      <c r="AF195" s="2260"/>
      <c r="AG195" s="2260"/>
      <c r="AH195" s="2260"/>
      <c r="AI195" s="2260"/>
      <c r="AJ195" s="2260"/>
      <c r="AK195" s="2260"/>
      <c r="AL195" s="2260"/>
      <c r="AM195" s="2260"/>
      <c r="AN195" s="2260"/>
      <c r="AO195" s="2260"/>
      <c r="AP195" s="2260"/>
      <c r="AQ195" s="2260"/>
      <c r="AR195" s="2260"/>
      <c r="AS195" s="2260"/>
      <c r="AT195" s="2260"/>
      <c r="AU195" s="2260"/>
      <c r="AV195" s="2260"/>
      <c r="AW195" s="2260"/>
      <c r="AX195" s="2260"/>
      <c r="AY195" s="2260"/>
      <c r="AZ195" s="2260"/>
      <c r="BA195" s="2260"/>
      <c r="BB195" s="2260"/>
      <c r="BC195" s="2260"/>
      <c r="BD195" s="2260"/>
      <c r="BE195" s="2260"/>
      <c r="BF195" s="2260"/>
      <c r="BG195" s="2260"/>
      <c r="BH195" s="2260"/>
      <c r="BI195" s="2260"/>
      <c r="BJ195" s="2260"/>
      <c r="BK195" s="2260"/>
      <c r="BL195" s="2260"/>
      <c r="BM195" s="2260"/>
      <c r="BN195" s="2260"/>
      <c r="BO195" s="2260"/>
      <c r="BP195" s="2260"/>
      <c r="BQ195" s="2260"/>
      <c r="BR195" s="2260"/>
      <c r="BS195" s="2258" t="s">
        <v>765</v>
      </c>
      <c r="BT195" s="2260"/>
      <c r="BU195" s="2260"/>
      <c r="BV195" s="2260"/>
      <c r="BW195" s="2260"/>
      <c r="BX195" s="2221"/>
      <c r="BY195" s="2221"/>
      <c r="BZ195" s="2221"/>
      <c r="CA195" s="2221"/>
      <c r="CB195" s="2221"/>
      <c r="CC195" s="2221"/>
      <c r="CD195" s="2221"/>
      <c r="CE195" s="2221"/>
      <c r="CF195" s="2221"/>
      <c r="CG195" s="2255"/>
      <c r="CH195" s="2255"/>
      <c r="CI195" s="2221"/>
      <c r="CJ195" s="2255"/>
      <c r="CK195" s="2255"/>
      <c r="CL195" s="2255"/>
      <c r="CZ195" s="2729" t="s">
        <v>790</v>
      </c>
    </row>
    <row r="196" spans="3:104" s="2246" customFormat="1" ht="15" hidden="1" customHeight="1">
      <c r="C196" s="2241" t="s">
        <v>915</v>
      </c>
      <c r="D196" s="2263"/>
      <c r="E196" s="2263"/>
      <c r="F196" s="2263"/>
      <c r="G196" s="2263"/>
      <c r="H196" s="2263"/>
      <c r="I196" s="2221"/>
      <c r="J196" s="2220"/>
      <c r="K196" s="2220"/>
      <c r="L196" s="2220"/>
      <c r="M196" s="2221" t="s">
        <v>200</v>
      </c>
      <c r="N196" s="2220"/>
      <c r="O196" s="2221"/>
      <c r="P196" s="2221" t="s">
        <v>957</v>
      </c>
      <c r="Q196" s="2221" t="s">
        <v>958</v>
      </c>
      <c r="R196" s="2220"/>
      <c r="S196" s="2221" t="s">
        <v>959</v>
      </c>
      <c r="T196" s="2220"/>
      <c r="U196" s="2220"/>
      <c r="V196" s="2220"/>
      <c r="W196" s="2260"/>
      <c r="X196" s="2260"/>
      <c r="Y196" s="2260"/>
      <c r="Z196" s="2260"/>
      <c r="AA196" s="2260"/>
      <c r="AB196" s="2260"/>
      <c r="AC196" s="2260"/>
      <c r="AD196" s="2260"/>
      <c r="AE196" s="2260"/>
      <c r="AF196" s="2260"/>
      <c r="AG196" s="2260"/>
      <c r="AH196" s="2260"/>
      <c r="AI196" s="2260"/>
      <c r="AJ196" s="2260"/>
      <c r="AK196" s="2260"/>
      <c r="AL196" s="2260"/>
      <c r="AM196" s="2260"/>
      <c r="AN196" s="2260"/>
      <c r="AO196" s="2260"/>
      <c r="AP196" s="2260"/>
      <c r="AQ196" s="2260"/>
      <c r="AR196" s="2260"/>
      <c r="AS196" s="2260"/>
      <c r="AT196" s="2260"/>
      <c r="AU196" s="2260"/>
      <c r="AV196" s="2260"/>
      <c r="AW196" s="2260"/>
      <c r="AX196" s="2260"/>
      <c r="AY196" s="2260"/>
      <c r="AZ196" s="2260"/>
      <c r="BA196" s="2260"/>
      <c r="BB196" s="2260"/>
      <c r="BC196" s="2260"/>
      <c r="BD196" s="2260"/>
      <c r="BE196" s="2260"/>
      <c r="BF196" s="2260"/>
      <c r="BG196" s="2260"/>
      <c r="BH196" s="2260"/>
      <c r="BI196" s="2260"/>
      <c r="BJ196" s="2260"/>
      <c r="BK196" s="2260"/>
      <c r="BL196" s="2260"/>
      <c r="BM196" s="2260"/>
      <c r="BN196" s="2260"/>
      <c r="BO196" s="2260"/>
      <c r="BP196" s="2260"/>
      <c r="BQ196" s="2260"/>
      <c r="BR196" s="2260"/>
      <c r="BS196" s="2258" t="s">
        <v>765</v>
      </c>
      <c r="BT196" s="2260"/>
      <c r="BU196" s="2260"/>
      <c r="BV196" s="2260"/>
      <c r="BW196" s="2260"/>
      <c r="BX196" s="2221"/>
      <c r="BY196" s="2221"/>
      <c r="BZ196" s="2221"/>
      <c r="CA196" s="2221"/>
      <c r="CB196" s="2221"/>
      <c r="CC196" s="2221"/>
      <c r="CD196" s="2221"/>
      <c r="CE196" s="2221"/>
      <c r="CF196" s="2221"/>
      <c r="CG196" s="2255"/>
      <c r="CH196" s="2255"/>
      <c r="CI196" s="2221"/>
      <c r="CJ196" s="2255"/>
      <c r="CK196" s="2255"/>
      <c r="CL196" s="2255"/>
      <c r="CZ196" s="2729" t="s">
        <v>790</v>
      </c>
    </row>
    <row r="197" spans="3:104" s="2246" customFormat="1" ht="15" hidden="1" customHeight="1">
      <c r="C197" s="2241" t="s">
        <v>960</v>
      </c>
      <c r="D197" s="2263"/>
      <c r="E197" s="2263"/>
      <c r="F197" s="2263"/>
      <c r="G197" s="2263"/>
      <c r="H197" s="2263"/>
      <c r="I197" s="2221"/>
      <c r="J197" s="2220"/>
      <c r="K197" s="2220"/>
      <c r="L197" s="2220"/>
      <c r="M197" s="2221"/>
      <c r="N197" s="2220"/>
      <c r="O197" s="2221"/>
      <c r="P197" s="2221"/>
      <c r="Q197" s="2221"/>
      <c r="R197" s="2220"/>
      <c r="S197" s="2221"/>
      <c r="T197" s="2220"/>
      <c r="U197" s="2220"/>
      <c r="V197" s="2220"/>
      <c r="W197" s="2260"/>
      <c r="X197" s="2260" t="s">
        <v>955</v>
      </c>
      <c r="Y197" s="2260"/>
      <c r="Z197" s="2260"/>
      <c r="AA197" s="2260"/>
      <c r="AB197" s="2260"/>
      <c r="AC197" s="2260"/>
      <c r="AD197" s="2260"/>
      <c r="AE197" s="2260"/>
      <c r="AF197" s="2260"/>
      <c r="AG197" s="2260"/>
      <c r="AH197" s="2260"/>
      <c r="AI197" s="2260"/>
      <c r="AJ197" s="2260"/>
      <c r="AK197" s="2260"/>
      <c r="AL197" s="2260"/>
      <c r="AM197" s="2260"/>
      <c r="AN197" s="2260"/>
      <c r="AO197" s="2260"/>
      <c r="AP197" s="2260"/>
      <c r="AQ197" s="2260"/>
      <c r="AR197" s="2260"/>
      <c r="AS197" s="2260"/>
      <c r="AT197" s="2260"/>
      <c r="AU197" s="2260"/>
      <c r="AV197" s="2260"/>
      <c r="AW197" s="2260"/>
      <c r="AX197" s="2260"/>
      <c r="AY197" s="2260"/>
      <c r="AZ197" s="2260"/>
      <c r="BA197" s="2260"/>
      <c r="BB197" s="2260"/>
      <c r="BC197" s="2260"/>
      <c r="BD197" s="2260"/>
      <c r="BE197" s="2260"/>
      <c r="BF197" s="2260"/>
      <c r="BG197" s="2260"/>
      <c r="BH197" s="2260"/>
      <c r="BI197" s="2260"/>
      <c r="BJ197" s="2260"/>
      <c r="BK197" s="2260"/>
      <c r="BL197" s="2260"/>
      <c r="BM197" s="2260"/>
      <c r="BN197" s="2260"/>
      <c r="BO197" s="2260"/>
      <c r="BP197" s="2260"/>
      <c r="BQ197" s="2260"/>
      <c r="BR197" s="2260"/>
      <c r="BS197" s="2258" t="s">
        <v>765</v>
      </c>
      <c r="BT197" s="2260"/>
      <c r="BU197" s="2260"/>
      <c r="BV197" s="2260"/>
      <c r="BW197" s="2260"/>
      <c r="BX197" s="2221"/>
      <c r="BY197" s="2221"/>
      <c r="BZ197" s="2221"/>
      <c r="CA197" s="2221"/>
      <c r="CB197" s="2221"/>
      <c r="CC197" s="2221"/>
      <c r="CD197" s="2221"/>
      <c r="CE197" s="2221"/>
      <c r="CF197" s="2221"/>
      <c r="CG197" s="2255"/>
      <c r="CH197" s="2255"/>
      <c r="CI197" s="2221"/>
      <c r="CJ197" s="2255"/>
      <c r="CK197" s="2255"/>
      <c r="CL197" s="2255"/>
      <c r="CZ197" s="2729" t="s">
        <v>790</v>
      </c>
    </row>
    <row r="198" spans="3:104" s="2246" customFormat="1" ht="15" hidden="1" customHeight="1">
      <c r="C198" s="2241" t="s">
        <v>961</v>
      </c>
      <c r="D198" s="2263"/>
      <c r="E198" s="2263"/>
      <c r="F198" s="2263"/>
      <c r="G198" s="2263"/>
      <c r="H198" s="2263"/>
      <c r="I198" s="2221"/>
      <c r="J198" s="2220"/>
      <c r="K198" s="2220"/>
      <c r="L198" s="2220"/>
      <c r="M198" s="2221"/>
      <c r="N198" s="2220"/>
      <c r="O198" s="2221"/>
      <c r="P198" s="2221"/>
      <c r="Q198" s="2221"/>
      <c r="R198" s="2220"/>
      <c r="S198" s="2221"/>
      <c r="T198" s="2220"/>
      <c r="U198" s="2220"/>
      <c r="V198" s="2220"/>
      <c r="W198" s="2260"/>
      <c r="X198" s="2260" t="s">
        <v>210</v>
      </c>
      <c r="Y198" s="2260"/>
      <c r="Z198" s="2260"/>
      <c r="AA198" s="2260"/>
      <c r="AB198" s="2260"/>
      <c r="AC198" s="2260"/>
      <c r="AD198" s="2260"/>
      <c r="AE198" s="2260"/>
      <c r="AF198" s="2260"/>
      <c r="AG198" s="2260"/>
      <c r="AH198" s="2260"/>
      <c r="AI198" s="2260"/>
      <c r="AJ198" s="2260"/>
      <c r="AK198" s="2260"/>
      <c r="AL198" s="2260"/>
      <c r="AM198" s="2260"/>
      <c r="AN198" s="2260"/>
      <c r="AO198" s="2260"/>
      <c r="AP198" s="2260"/>
      <c r="AQ198" s="2260"/>
      <c r="AR198" s="2260"/>
      <c r="AS198" s="2260"/>
      <c r="AT198" s="2260"/>
      <c r="AU198" s="2260"/>
      <c r="AV198" s="2260"/>
      <c r="AW198" s="2260"/>
      <c r="AX198" s="2260"/>
      <c r="AY198" s="2260"/>
      <c r="AZ198" s="2260"/>
      <c r="BA198" s="2260"/>
      <c r="BB198" s="2260"/>
      <c r="BC198" s="2260"/>
      <c r="BD198" s="2260"/>
      <c r="BE198" s="2260"/>
      <c r="BF198" s="2260"/>
      <c r="BG198" s="2260"/>
      <c r="BH198" s="2260"/>
      <c r="BI198" s="2260"/>
      <c r="BJ198" s="2260"/>
      <c r="BK198" s="2260"/>
      <c r="BL198" s="2260"/>
      <c r="BM198" s="2260"/>
      <c r="BN198" s="2260"/>
      <c r="BO198" s="2260"/>
      <c r="BP198" s="2260"/>
      <c r="BQ198" s="2260"/>
      <c r="BR198" s="2260"/>
      <c r="BS198" s="2258" t="s">
        <v>765</v>
      </c>
      <c r="BT198" s="2260"/>
      <c r="BU198" s="2260"/>
      <c r="BV198" s="2260"/>
      <c r="BW198" s="2260"/>
      <c r="BX198" s="2221"/>
      <c r="BY198" s="2221"/>
      <c r="BZ198" s="2221"/>
      <c r="CA198" s="2221"/>
      <c r="CB198" s="2221"/>
      <c r="CC198" s="2221"/>
      <c r="CD198" s="2221"/>
      <c r="CE198" s="2221"/>
      <c r="CF198" s="2221"/>
      <c r="CG198" s="2255"/>
      <c r="CH198" s="2255"/>
      <c r="CI198" s="2221"/>
      <c r="CJ198" s="2255"/>
      <c r="CK198" s="2255"/>
      <c r="CL198" s="2255"/>
      <c r="CZ198" s="2729" t="s">
        <v>790</v>
      </c>
    </row>
    <row r="199" spans="3:104" s="2246" customFormat="1" ht="33" hidden="1" customHeight="1">
      <c r="C199" s="2241" t="s">
        <v>962</v>
      </c>
      <c r="D199" s="2263"/>
      <c r="E199" s="2263"/>
      <c r="F199" s="2263"/>
      <c r="G199" s="2263"/>
      <c r="H199" s="2263"/>
      <c r="I199" s="2221"/>
      <c r="J199" s="2220"/>
      <c r="K199" s="2220"/>
      <c r="L199" s="2220"/>
      <c r="M199" s="2221"/>
      <c r="N199" s="2220"/>
      <c r="O199" s="2221"/>
      <c r="P199" s="2221"/>
      <c r="Q199" s="2221"/>
      <c r="R199" s="2220"/>
      <c r="S199" s="2221"/>
      <c r="T199" s="2220"/>
      <c r="U199" s="2220"/>
      <c r="V199" s="2220"/>
      <c r="W199" s="2260"/>
      <c r="X199" s="2260"/>
      <c r="Y199" s="2260"/>
      <c r="Z199" s="2260"/>
      <c r="AA199" s="2260"/>
      <c r="AB199" s="2260"/>
      <c r="AC199" s="2260"/>
      <c r="AD199" s="2260" t="s">
        <v>963</v>
      </c>
      <c r="AE199" s="2260" t="s">
        <v>963</v>
      </c>
      <c r="AF199" s="2260" t="s">
        <v>963</v>
      </c>
      <c r="AG199" s="2260" t="s">
        <v>963</v>
      </c>
      <c r="AH199" s="2260" t="s">
        <v>963</v>
      </c>
      <c r="AI199" s="2260"/>
      <c r="AJ199" s="2260"/>
      <c r="AK199" s="2260"/>
      <c r="AL199" s="2260"/>
      <c r="AM199" s="2260"/>
      <c r="AN199" s="2260"/>
      <c r="AO199" s="2260"/>
      <c r="AP199" s="2260"/>
      <c r="AQ199" s="2260"/>
      <c r="AR199" s="2260"/>
      <c r="AS199" s="2260"/>
      <c r="AT199" s="2260"/>
      <c r="AU199" s="2260"/>
      <c r="AV199" s="2260"/>
      <c r="AW199" s="2260"/>
      <c r="AX199" s="2260"/>
      <c r="AY199" s="2260"/>
      <c r="AZ199" s="2260"/>
      <c r="BA199" s="2260"/>
      <c r="BB199" s="2260"/>
      <c r="BC199" s="2260"/>
      <c r="BD199" s="2260"/>
      <c r="BE199" s="2260"/>
      <c r="BF199" s="2260"/>
      <c r="BG199" s="2260"/>
      <c r="BH199" s="2260"/>
      <c r="BI199" s="2260"/>
      <c r="BJ199" s="2260"/>
      <c r="BK199" s="2260"/>
      <c r="BL199" s="2260"/>
      <c r="BM199" s="2260"/>
      <c r="BN199" s="2260"/>
      <c r="BO199" s="2260"/>
      <c r="BP199" s="2260"/>
      <c r="BQ199" s="2260"/>
      <c r="BR199" s="2260"/>
      <c r="BS199" s="2258" t="s">
        <v>765</v>
      </c>
      <c r="BT199" s="2260"/>
      <c r="BU199" s="2260"/>
      <c r="BV199" s="2260"/>
      <c r="BW199" s="2260"/>
      <c r="BX199" s="2221"/>
      <c r="BY199" s="2221"/>
      <c r="BZ199" s="2221"/>
      <c r="CA199" s="2221"/>
      <c r="CB199" s="2221"/>
      <c r="CC199" s="2221" t="s">
        <v>963</v>
      </c>
      <c r="CD199" s="2221"/>
      <c r="CE199" s="2221"/>
      <c r="CF199" s="2221"/>
      <c r="CG199" s="2255"/>
      <c r="CH199" s="2255"/>
      <c r="CI199" s="2221"/>
      <c r="CJ199" s="2255"/>
      <c r="CK199" s="2255"/>
      <c r="CL199" s="2255"/>
      <c r="CZ199" s="2729" t="s">
        <v>790</v>
      </c>
    </row>
    <row r="200" spans="3:104" s="2246" customFormat="1" ht="15" hidden="1" customHeight="1">
      <c r="C200" s="2241" t="s">
        <v>964</v>
      </c>
      <c r="D200" s="2220"/>
      <c r="E200" s="2220"/>
      <c r="F200" s="2220"/>
      <c r="G200" s="2220"/>
      <c r="H200" s="2220"/>
      <c r="I200" s="2220"/>
      <c r="J200" s="2220"/>
      <c r="K200" s="2220"/>
      <c r="L200" s="2220"/>
      <c r="M200" s="2220"/>
      <c r="N200" s="2220"/>
      <c r="O200" s="2220"/>
      <c r="P200" s="2220"/>
      <c r="Q200" s="2220"/>
      <c r="R200" s="2220"/>
      <c r="S200" s="2221"/>
      <c r="T200" s="2221"/>
      <c r="U200" s="2221"/>
      <c r="V200" s="2221"/>
      <c r="W200" s="2260"/>
      <c r="X200" s="2260"/>
      <c r="Y200" s="2260"/>
      <c r="Z200" s="2260" t="s">
        <v>965</v>
      </c>
      <c r="AA200" s="2260" t="s">
        <v>965</v>
      </c>
      <c r="AB200" s="2260" t="s">
        <v>966</v>
      </c>
      <c r="AC200" s="2260"/>
      <c r="AD200" s="2260"/>
      <c r="AE200" s="2260"/>
      <c r="AF200" s="2260"/>
      <c r="AG200" s="2260"/>
      <c r="AH200" s="2260"/>
      <c r="AI200" s="2260"/>
      <c r="AJ200" s="2260"/>
      <c r="AK200" s="2260"/>
      <c r="AL200" s="2260"/>
      <c r="AM200" s="2260"/>
      <c r="AN200" s="2260"/>
      <c r="AO200" s="2260"/>
      <c r="AP200" s="2260"/>
      <c r="AQ200" s="2260"/>
      <c r="AR200" s="2260"/>
      <c r="AS200" s="2260"/>
      <c r="AT200" s="2260"/>
      <c r="AU200" s="2260"/>
      <c r="AV200" s="2260"/>
      <c r="AW200" s="2260"/>
      <c r="AX200" s="2260"/>
      <c r="AY200" s="2260"/>
      <c r="AZ200" s="2260"/>
      <c r="BA200" s="2260"/>
      <c r="BB200" s="2260"/>
      <c r="BC200" s="2260"/>
      <c r="BD200" s="2260"/>
      <c r="BE200" s="2260"/>
      <c r="BF200" s="2260"/>
      <c r="BG200" s="2260"/>
      <c r="BH200" s="2260"/>
      <c r="BI200" s="2260"/>
      <c r="BJ200" s="2260"/>
      <c r="BK200" s="2260"/>
      <c r="BL200" s="2260"/>
      <c r="BM200" s="2260"/>
      <c r="BN200" s="2260"/>
      <c r="BO200" s="2260"/>
      <c r="BP200" s="2260"/>
      <c r="BQ200" s="2260"/>
      <c r="BR200" s="2260"/>
      <c r="BS200" s="2258" t="s">
        <v>765</v>
      </c>
      <c r="BT200" s="2260"/>
      <c r="BU200" s="2260"/>
      <c r="BV200" s="2260"/>
      <c r="BW200" s="2260"/>
      <c r="BX200" s="2221"/>
      <c r="BY200" s="2221"/>
      <c r="BZ200" s="2221"/>
      <c r="CA200" s="2221"/>
      <c r="CB200" s="2221"/>
      <c r="CC200" s="2221"/>
      <c r="CD200" s="2221"/>
      <c r="CE200" s="2221"/>
      <c r="CF200" s="2221"/>
      <c r="CG200" s="2255"/>
      <c r="CH200" s="2255"/>
      <c r="CI200" s="2221"/>
      <c r="CJ200" s="2255"/>
      <c r="CK200" s="2255"/>
      <c r="CL200" s="2255"/>
      <c r="CZ200" s="2729" t="s">
        <v>790</v>
      </c>
    </row>
    <row r="201" spans="3:104" s="2246" customFormat="1" ht="15" hidden="1" customHeight="1">
      <c r="C201" s="2241" t="s">
        <v>967</v>
      </c>
      <c r="D201" s="2220"/>
      <c r="E201" s="2220"/>
      <c r="F201" s="2220"/>
      <c r="G201" s="2220"/>
      <c r="H201" s="2220"/>
      <c r="I201" s="2220"/>
      <c r="J201" s="2220"/>
      <c r="K201" s="2220"/>
      <c r="L201" s="2220"/>
      <c r="M201" s="2220"/>
      <c r="N201" s="2220"/>
      <c r="O201" s="2220"/>
      <c r="P201" s="2220"/>
      <c r="Q201" s="2220"/>
      <c r="R201" s="2220"/>
      <c r="S201" s="2221"/>
      <c r="T201" s="2221"/>
      <c r="U201" s="2221"/>
      <c r="V201" s="2221"/>
      <c r="W201" s="2260"/>
      <c r="X201" s="2260"/>
      <c r="Y201" s="2260"/>
      <c r="Z201" s="2260" t="s">
        <v>968</v>
      </c>
      <c r="AA201" s="2260"/>
      <c r="AB201" s="2260"/>
      <c r="AC201" s="2260"/>
      <c r="AD201" s="2260"/>
      <c r="AE201" s="2260"/>
      <c r="AF201" s="2260"/>
      <c r="AG201" s="2260"/>
      <c r="AH201" s="2260"/>
      <c r="AI201" s="2260"/>
      <c r="AJ201" s="2260"/>
      <c r="AK201" s="2260"/>
      <c r="AL201" s="2260"/>
      <c r="AM201" s="2260"/>
      <c r="AN201" s="2260"/>
      <c r="AO201" s="2260"/>
      <c r="AP201" s="2260"/>
      <c r="AQ201" s="2260"/>
      <c r="AR201" s="2260"/>
      <c r="AS201" s="2260"/>
      <c r="AT201" s="2260"/>
      <c r="AU201" s="2260"/>
      <c r="AV201" s="2260"/>
      <c r="AW201" s="2260"/>
      <c r="AX201" s="2260"/>
      <c r="AY201" s="2260"/>
      <c r="AZ201" s="2260"/>
      <c r="BA201" s="2260"/>
      <c r="BB201" s="2260"/>
      <c r="BC201" s="2260"/>
      <c r="BD201" s="2260"/>
      <c r="BE201" s="2260"/>
      <c r="BF201" s="2260"/>
      <c r="BG201" s="2260"/>
      <c r="BH201" s="2260"/>
      <c r="BI201" s="2260"/>
      <c r="BJ201" s="2260"/>
      <c r="BK201" s="2260"/>
      <c r="BL201" s="2260"/>
      <c r="BM201" s="2260"/>
      <c r="BN201" s="2260"/>
      <c r="BO201" s="2260"/>
      <c r="BP201" s="2260"/>
      <c r="BQ201" s="2260"/>
      <c r="BR201" s="2260"/>
      <c r="BS201" s="2258" t="s">
        <v>765</v>
      </c>
      <c r="BT201" s="2260"/>
      <c r="BU201" s="2260"/>
      <c r="BV201" s="2260"/>
      <c r="BW201" s="2260"/>
      <c r="BX201" s="2221"/>
      <c r="BY201" s="2221"/>
      <c r="BZ201" s="2221"/>
      <c r="CA201" s="2221"/>
      <c r="CB201" s="2221"/>
      <c r="CC201" s="2221"/>
      <c r="CD201" s="2221"/>
      <c r="CE201" s="2221"/>
      <c r="CF201" s="2221"/>
      <c r="CG201" s="2255"/>
      <c r="CH201" s="2255"/>
      <c r="CI201" s="2221"/>
      <c r="CJ201" s="2255"/>
      <c r="CK201" s="2255"/>
      <c r="CL201" s="2255"/>
      <c r="CZ201" s="2729" t="s">
        <v>790</v>
      </c>
    </row>
    <row r="202" spans="3:104" s="2246" customFormat="1" ht="15" hidden="1" customHeight="1">
      <c r="C202" s="2241" t="s">
        <v>969</v>
      </c>
      <c r="D202" s="2220"/>
      <c r="E202" s="2220"/>
      <c r="F202" s="2220"/>
      <c r="G202" s="2220"/>
      <c r="H202" s="2220"/>
      <c r="I202" s="2220"/>
      <c r="J202" s="2220"/>
      <c r="K202" s="2220"/>
      <c r="L202" s="2220"/>
      <c r="M202" s="2220"/>
      <c r="N202" s="2220"/>
      <c r="O202" s="2220"/>
      <c r="P202" s="2220"/>
      <c r="Q202" s="2220"/>
      <c r="R202" s="2220"/>
      <c r="S202" s="2221"/>
      <c r="T202" s="2221"/>
      <c r="U202" s="2221"/>
      <c r="V202" s="2221"/>
      <c r="W202" s="2260"/>
      <c r="X202" s="2260"/>
      <c r="Y202" s="2260"/>
      <c r="Z202" s="2260"/>
      <c r="AA202" s="2260"/>
      <c r="AB202" s="2220" t="s">
        <v>966</v>
      </c>
      <c r="AC202" s="2260"/>
      <c r="AD202" s="2260"/>
      <c r="AE202" s="2260"/>
      <c r="AF202" s="2260"/>
      <c r="AG202" s="2260"/>
      <c r="AH202" s="2260"/>
      <c r="AI202" s="2260"/>
      <c r="AJ202" s="2260"/>
      <c r="AK202" s="2260"/>
      <c r="AL202" s="2260"/>
      <c r="AM202" s="2260"/>
      <c r="AN202" s="2260"/>
      <c r="AO202" s="2260"/>
      <c r="AP202" s="2260"/>
      <c r="AQ202" s="2260"/>
      <c r="AR202" s="2260"/>
      <c r="AS202" s="2260"/>
      <c r="AT202" s="2260"/>
      <c r="AU202" s="2260"/>
      <c r="AV202" s="2260"/>
      <c r="AW202" s="2260"/>
      <c r="AX202" s="2260"/>
      <c r="AY202" s="2260"/>
      <c r="AZ202" s="2260"/>
      <c r="BA202" s="2260"/>
      <c r="BB202" s="2260"/>
      <c r="BC202" s="2260"/>
      <c r="BD202" s="2260"/>
      <c r="BE202" s="2260"/>
      <c r="BF202" s="2260"/>
      <c r="BG202" s="2260"/>
      <c r="BH202" s="2260"/>
      <c r="BI202" s="2260"/>
      <c r="BJ202" s="2260"/>
      <c r="BK202" s="2260"/>
      <c r="BL202" s="2260"/>
      <c r="BM202" s="2260"/>
      <c r="BN202" s="2260"/>
      <c r="BO202" s="2260"/>
      <c r="BP202" s="2260"/>
      <c r="BQ202" s="2260"/>
      <c r="BR202" s="2260"/>
      <c r="BS202" s="2258" t="s">
        <v>765</v>
      </c>
      <c r="BT202" s="2260"/>
      <c r="BU202" s="2260"/>
      <c r="BV202" s="2260"/>
      <c r="BW202" s="2260"/>
      <c r="BX202" s="2221"/>
      <c r="BY202" s="2221"/>
      <c r="BZ202" s="2221"/>
      <c r="CA202" s="2221"/>
      <c r="CB202" s="2221"/>
      <c r="CC202" s="2221"/>
      <c r="CD202" s="2221"/>
      <c r="CE202" s="2221"/>
      <c r="CF202" s="2221"/>
      <c r="CG202" s="2255"/>
      <c r="CH202" s="2255"/>
      <c r="CI202" s="2221"/>
      <c r="CJ202" s="2255"/>
      <c r="CK202" s="2255"/>
      <c r="CL202" s="2255"/>
      <c r="CZ202" s="2729" t="s">
        <v>790</v>
      </c>
    </row>
    <row r="203" spans="3:104" s="2246" customFormat="1" ht="15" hidden="1" customHeight="1">
      <c r="C203" s="2241" t="s">
        <v>970</v>
      </c>
      <c r="D203" s="2220"/>
      <c r="E203" s="2220"/>
      <c r="F203" s="2220"/>
      <c r="G203" s="2220"/>
      <c r="H203" s="2220"/>
      <c r="I203" s="2220"/>
      <c r="J203" s="2220"/>
      <c r="K203" s="2220"/>
      <c r="L203" s="2220"/>
      <c r="M203" s="2220"/>
      <c r="N203" s="2220"/>
      <c r="O203" s="2220"/>
      <c r="P203" s="2220"/>
      <c r="Q203" s="2220"/>
      <c r="R203" s="2220"/>
      <c r="S203" s="2221"/>
      <c r="T203" s="2221"/>
      <c r="U203" s="2221" t="s">
        <v>971</v>
      </c>
      <c r="V203" s="2221" t="s">
        <v>972</v>
      </c>
      <c r="W203" s="2260" t="s">
        <v>973</v>
      </c>
      <c r="X203" s="2260" t="s">
        <v>973</v>
      </c>
      <c r="Y203" s="2260" t="s">
        <v>973</v>
      </c>
      <c r="Z203" s="2260" t="s">
        <v>966</v>
      </c>
      <c r="AA203" s="2260" t="s">
        <v>966</v>
      </c>
      <c r="AB203" s="2260" t="s">
        <v>966</v>
      </c>
      <c r="AC203" s="2260"/>
      <c r="AD203" s="2260"/>
      <c r="AE203" s="2260"/>
      <c r="AF203" s="2260"/>
      <c r="AG203" s="2260"/>
      <c r="AH203" s="2260"/>
      <c r="AI203" s="2260"/>
      <c r="AJ203" s="2260"/>
      <c r="AK203" s="2260"/>
      <c r="AL203" s="2260"/>
      <c r="AM203" s="2260"/>
      <c r="AN203" s="2260"/>
      <c r="AO203" s="2260"/>
      <c r="AP203" s="2260"/>
      <c r="AQ203" s="2260"/>
      <c r="AR203" s="2260"/>
      <c r="AS203" s="2260"/>
      <c r="AT203" s="2260"/>
      <c r="AU203" s="2260"/>
      <c r="AV203" s="2260"/>
      <c r="AW203" s="2260"/>
      <c r="AX203" s="2260"/>
      <c r="AY203" s="2260"/>
      <c r="AZ203" s="2260"/>
      <c r="BA203" s="2260"/>
      <c r="BB203" s="2260"/>
      <c r="BC203" s="2260"/>
      <c r="BD203" s="2260"/>
      <c r="BE203" s="2260"/>
      <c r="BF203" s="2260"/>
      <c r="BG203" s="2260"/>
      <c r="BH203" s="2260"/>
      <c r="BI203" s="2260"/>
      <c r="BJ203" s="2260"/>
      <c r="BK203" s="2260"/>
      <c r="BL203" s="2260"/>
      <c r="BM203" s="2260"/>
      <c r="BN203" s="2260"/>
      <c r="BO203" s="2260"/>
      <c r="BP203" s="2260"/>
      <c r="BQ203" s="2260"/>
      <c r="BR203" s="2260"/>
      <c r="BS203" s="2258" t="s">
        <v>765</v>
      </c>
      <c r="BT203" s="2260"/>
      <c r="BU203" s="2260"/>
      <c r="BV203" s="2260"/>
      <c r="BW203" s="2260"/>
      <c r="BX203" s="2221"/>
      <c r="BY203" s="2221"/>
      <c r="BZ203" s="2221"/>
      <c r="CA203" s="2221"/>
      <c r="CB203" s="2221"/>
      <c r="CC203" s="2221"/>
      <c r="CD203" s="2221"/>
      <c r="CE203" s="2221"/>
      <c r="CF203" s="2221"/>
      <c r="CG203" s="2255"/>
      <c r="CH203" s="2255"/>
      <c r="CI203" s="2221"/>
      <c r="CJ203" s="2255"/>
      <c r="CK203" s="2255"/>
      <c r="CL203" s="2255"/>
      <c r="CZ203" s="2729" t="s">
        <v>790</v>
      </c>
    </row>
    <row r="204" spans="3:104" s="2246" customFormat="1" ht="15" hidden="1" customHeight="1">
      <c r="C204" s="2241" t="s">
        <v>974</v>
      </c>
      <c r="D204" s="2220"/>
      <c r="E204" s="2220"/>
      <c r="F204" s="2220"/>
      <c r="G204" s="2220"/>
      <c r="H204" s="2220"/>
      <c r="I204" s="2220"/>
      <c r="J204" s="2220"/>
      <c r="K204" s="2220"/>
      <c r="L204" s="2220"/>
      <c r="M204" s="2220"/>
      <c r="N204" s="2220"/>
      <c r="O204" s="2220"/>
      <c r="P204" s="2220"/>
      <c r="Q204" s="2220"/>
      <c r="R204" s="2220"/>
      <c r="S204" s="2221"/>
      <c r="T204" s="2221"/>
      <c r="U204" s="2221" t="s">
        <v>975</v>
      </c>
      <c r="V204" s="2221"/>
      <c r="W204" s="2260" t="s">
        <v>976</v>
      </c>
      <c r="X204" s="2260"/>
      <c r="Y204" s="2260"/>
      <c r="Z204" s="2260"/>
      <c r="AA204" s="2260"/>
      <c r="AB204" s="2260"/>
      <c r="AC204" s="2260"/>
      <c r="AD204" s="2260"/>
      <c r="AE204" s="2260"/>
      <c r="AF204" s="2260"/>
      <c r="AG204" s="2260"/>
      <c r="AH204" s="2260"/>
      <c r="AI204" s="2260"/>
      <c r="AJ204" s="2260"/>
      <c r="AK204" s="2260"/>
      <c r="AL204" s="2260"/>
      <c r="AM204" s="2260"/>
      <c r="AN204" s="2260"/>
      <c r="AO204" s="2260"/>
      <c r="AP204" s="2260"/>
      <c r="AQ204" s="2260"/>
      <c r="AR204" s="2260"/>
      <c r="AS204" s="2260"/>
      <c r="AT204" s="2260"/>
      <c r="AU204" s="2260"/>
      <c r="AV204" s="2260"/>
      <c r="AW204" s="2260"/>
      <c r="AX204" s="2260"/>
      <c r="AY204" s="2260"/>
      <c r="AZ204" s="2260"/>
      <c r="BA204" s="2260"/>
      <c r="BB204" s="2260"/>
      <c r="BC204" s="2260"/>
      <c r="BD204" s="2260"/>
      <c r="BE204" s="2260"/>
      <c r="BF204" s="2260"/>
      <c r="BG204" s="2260"/>
      <c r="BH204" s="2260"/>
      <c r="BI204" s="2260"/>
      <c r="BJ204" s="2260"/>
      <c r="BK204" s="2260"/>
      <c r="BL204" s="2260"/>
      <c r="BM204" s="2260"/>
      <c r="BN204" s="2260"/>
      <c r="BO204" s="2260"/>
      <c r="BP204" s="2260"/>
      <c r="BQ204" s="2260"/>
      <c r="BR204" s="2260"/>
      <c r="BS204" s="2258" t="s">
        <v>765</v>
      </c>
      <c r="BT204" s="2260"/>
      <c r="BU204" s="2260"/>
      <c r="BV204" s="2260"/>
      <c r="BW204" s="2260"/>
      <c r="BX204" s="2221"/>
      <c r="BY204" s="2221"/>
      <c r="BZ204" s="2221"/>
      <c r="CA204" s="2221"/>
      <c r="CB204" s="2221"/>
      <c r="CC204" s="2221"/>
      <c r="CD204" s="2221"/>
      <c r="CE204" s="2221"/>
      <c r="CF204" s="2221"/>
      <c r="CG204" s="2221"/>
      <c r="CH204" s="2221"/>
      <c r="CI204" s="2221"/>
      <c r="CJ204" s="2221"/>
      <c r="CK204" s="2221"/>
      <c r="CL204" s="2255"/>
      <c r="CZ204" s="2729" t="s">
        <v>790</v>
      </c>
    </row>
    <row r="205" spans="3:104" s="2246" customFormat="1" ht="30.75" hidden="1" customHeight="1">
      <c r="C205" s="2241" t="s">
        <v>977</v>
      </c>
      <c r="D205" s="2220"/>
      <c r="E205" s="2220"/>
      <c r="F205" s="2220"/>
      <c r="G205" s="2220"/>
      <c r="H205" s="2220"/>
      <c r="I205" s="2220"/>
      <c r="J205" s="2220"/>
      <c r="K205" s="2220"/>
      <c r="L205" s="2220"/>
      <c r="M205" s="2220"/>
      <c r="N205" s="2220"/>
      <c r="O205" s="2220"/>
      <c r="P205" s="2220"/>
      <c r="Q205" s="2220"/>
      <c r="R205" s="2220"/>
      <c r="S205" s="2221"/>
      <c r="T205" s="2221"/>
      <c r="U205" s="2221" t="s">
        <v>978</v>
      </c>
      <c r="V205" s="2221" t="s">
        <v>979</v>
      </c>
      <c r="W205" s="2260" t="s">
        <v>978</v>
      </c>
      <c r="X205" s="2260" t="s">
        <v>978</v>
      </c>
      <c r="Y205" s="2260"/>
      <c r="Z205" s="2260"/>
      <c r="AA205" s="2260"/>
      <c r="AB205" s="2260"/>
      <c r="AC205" s="2260"/>
      <c r="AD205" s="2260"/>
      <c r="AE205" s="2260"/>
      <c r="AF205" s="2260"/>
      <c r="AG205" s="2260"/>
      <c r="AH205" s="2260"/>
      <c r="AI205" s="2260"/>
      <c r="AJ205" s="2260"/>
      <c r="AK205" s="2260"/>
      <c r="AL205" s="2260"/>
      <c r="AM205" s="2260"/>
      <c r="AN205" s="2260"/>
      <c r="AO205" s="2260"/>
      <c r="AP205" s="2260"/>
      <c r="AQ205" s="2260"/>
      <c r="AR205" s="2260"/>
      <c r="AS205" s="2260"/>
      <c r="AT205" s="2260"/>
      <c r="AU205" s="2260"/>
      <c r="AV205" s="2260"/>
      <c r="AW205" s="2260"/>
      <c r="AX205" s="2260"/>
      <c r="AY205" s="2260"/>
      <c r="AZ205" s="2260"/>
      <c r="BA205" s="2260"/>
      <c r="BB205" s="2260"/>
      <c r="BC205" s="2260"/>
      <c r="BD205" s="2260"/>
      <c r="BE205" s="2260"/>
      <c r="BF205" s="2260"/>
      <c r="BG205" s="2260"/>
      <c r="BH205" s="2260"/>
      <c r="BI205" s="2260"/>
      <c r="BJ205" s="2260"/>
      <c r="BK205" s="2260"/>
      <c r="BL205" s="2260"/>
      <c r="BM205" s="2260"/>
      <c r="BN205" s="2260"/>
      <c r="BO205" s="2260"/>
      <c r="BP205" s="2260"/>
      <c r="BQ205" s="2260"/>
      <c r="BR205" s="2260"/>
      <c r="BS205" s="2258" t="s">
        <v>765</v>
      </c>
      <c r="BT205" s="2260"/>
      <c r="BU205" s="2260"/>
      <c r="BV205" s="2260"/>
      <c r="BW205" s="2260"/>
      <c r="BX205" s="2221"/>
      <c r="BY205" s="2221"/>
      <c r="BZ205" s="2221"/>
      <c r="CA205" s="2221"/>
      <c r="CB205" s="2221"/>
      <c r="CC205" s="2221"/>
      <c r="CD205" s="2221"/>
      <c r="CE205" s="2221"/>
      <c r="CF205" s="2221"/>
      <c r="CG205" s="2221"/>
      <c r="CH205" s="2221"/>
      <c r="CI205" s="2221"/>
      <c r="CJ205" s="2221"/>
      <c r="CK205" s="2221"/>
      <c r="CL205" s="2255"/>
      <c r="CZ205" s="2729" t="s">
        <v>790</v>
      </c>
    </row>
    <row r="206" spans="3:104" s="2246" customFormat="1" ht="15" hidden="1" customHeight="1">
      <c r="C206" s="2241" t="s">
        <v>980</v>
      </c>
      <c r="D206" s="2220"/>
      <c r="E206" s="2220"/>
      <c r="F206" s="2220"/>
      <c r="G206" s="2220"/>
      <c r="H206" s="2220"/>
      <c r="I206" s="2220"/>
      <c r="J206" s="2220"/>
      <c r="K206" s="2220"/>
      <c r="L206" s="2220"/>
      <c r="M206" s="2220"/>
      <c r="N206" s="2220"/>
      <c r="O206" s="2220"/>
      <c r="P206" s="2220"/>
      <c r="Q206" s="2220"/>
      <c r="R206" s="2220"/>
      <c r="S206" s="2221"/>
      <c r="T206" s="2221"/>
      <c r="U206" s="2221"/>
      <c r="V206" s="2221"/>
      <c r="W206" s="2260" t="s">
        <v>981</v>
      </c>
      <c r="X206" s="2260" t="s">
        <v>981</v>
      </c>
      <c r="Y206" s="2260"/>
      <c r="Z206" s="2260"/>
      <c r="AA206" s="2260"/>
      <c r="AB206" s="2260"/>
      <c r="AC206" s="2260"/>
      <c r="AD206" s="2260"/>
      <c r="AE206" s="2260"/>
      <c r="AF206" s="2260"/>
      <c r="AG206" s="2260"/>
      <c r="AH206" s="2260"/>
      <c r="AI206" s="2260"/>
      <c r="AJ206" s="2260"/>
      <c r="AK206" s="2260"/>
      <c r="AL206" s="2260"/>
      <c r="AM206" s="2260"/>
      <c r="AN206" s="2260"/>
      <c r="AO206" s="2260"/>
      <c r="AP206" s="2260"/>
      <c r="AQ206" s="2260"/>
      <c r="AR206" s="2260"/>
      <c r="AS206" s="2260"/>
      <c r="AT206" s="2260"/>
      <c r="AU206" s="2260"/>
      <c r="AV206" s="2260"/>
      <c r="AW206" s="2260"/>
      <c r="AX206" s="2260"/>
      <c r="AY206" s="2260"/>
      <c r="AZ206" s="2260"/>
      <c r="BA206" s="2260"/>
      <c r="BB206" s="2260"/>
      <c r="BC206" s="2260"/>
      <c r="BD206" s="2260"/>
      <c r="BE206" s="2260"/>
      <c r="BF206" s="2260"/>
      <c r="BG206" s="2260"/>
      <c r="BH206" s="2260"/>
      <c r="BI206" s="2260"/>
      <c r="BJ206" s="2260"/>
      <c r="BK206" s="2260"/>
      <c r="BL206" s="2260"/>
      <c r="BM206" s="2260"/>
      <c r="BN206" s="2260"/>
      <c r="BO206" s="2260"/>
      <c r="BP206" s="2260"/>
      <c r="BQ206" s="2260"/>
      <c r="BR206" s="2260"/>
      <c r="BS206" s="2258" t="s">
        <v>765</v>
      </c>
      <c r="BT206" s="2260"/>
      <c r="BU206" s="2260"/>
      <c r="BV206" s="2260"/>
      <c r="BW206" s="2260"/>
      <c r="BX206" s="2221"/>
      <c r="BY206" s="2221"/>
      <c r="BZ206" s="2221"/>
      <c r="CA206" s="2221"/>
      <c r="CB206" s="2221"/>
      <c r="CC206" s="2221"/>
      <c r="CD206" s="2221"/>
      <c r="CE206" s="2221"/>
      <c r="CF206" s="2221"/>
      <c r="CG206" s="2221"/>
      <c r="CH206" s="2221"/>
      <c r="CI206" s="2221"/>
      <c r="CJ206" s="2221"/>
      <c r="CK206" s="2221"/>
      <c r="CL206" s="2255"/>
      <c r="CZ206" s="2729" t="s">
        <v>790</v>
      </c>
    </row>
    <row r="207" spans="3:104" s="2246" customFormat="1" ht="15" hidden="1" customHeight="1">
      <c r="C207" s="2241"/>
      <c r="D207" s="2220"/>
      <c r="E207" s="2220"/>
      <c r="F207" s="2220"/>
      <c r="G207" s="2220"/>
      <c r="H207" s="2220"/>
      <c r="I207" s="2220"/>
      <c r="J207" s="2220"/>
      <c r="K207" s="2220"/>
      <c r="L207" s="2220"/>
      <c r="M207" s="2220"/>
      <c r="N207" s="2220"/>
      <c r="O207" s="2220"/>
      <c r="P207" s="2220"/>
      <c r="Q207" s="2220"/>
      <c r="R207" s="2220"/>
      <c r="S207" s="2221"/>
      <c r="T207" s="2221"/>
      <c r="U207" s="2221"/>
      <c r="V207" s="2221"/>
      <c r="W207" s="2260"/>
      <c r="X207" s="2260"/>
      <c r="Y207" s="2260"/>
      <c r="Z207" s="2260"/>
      <c r="AA207" s="2260"/>
      <c r="AB207" s="2260"/>
      <c r="AC207" s="2260"/>
      <c r="AD207" s="2260"/>
      <c r="AE207" s="2260"/>
      <c r="AF207" s="2260"/>
      <c r="AG207" s="2260"/>
      <c r="AH207" s="2260"/>
      <c r="AI207" s="2260"/>
      <c r="AJ207" s="2260"/>
      <c r="AK207" s="2260"/>
      <c r="AL207" s="2260"/>
      <c r="AM207" s="2260"/>
      <c r="AN207" s="2260"/>
      <c r="AO207" s="2260"/>
      <c r="AP207" s="2260"/>
      <c r="AQ207" s="2260"/>
      <c r="AR207" s="2260"/>
      <c r="AS207" s="2260"/>
      <c r="AT207" s="2260"/>
      <c r="AU207" s="2260"/>
      <c r="AV207" s="2260"/>
      <c r="AW207" s="2260"/>
      <c r="AX207" s="2260"/>
      <c r="AY207" s="2260"/>
      <c r="AZ207" s="2260"/>
      <c r="BA207" s="2260"/>
      <c r="BB207" s="2260"/>
      <c r="BC207" s="2260"/>
      <c r="BD207" s="2260"/>
      <c r="BE207" s="2260"/>
      <c r="BF207" s="2260"/>
      <c r="BG207" s="2260"/>
      <c r="BH207" s="2260"/>
      <c r="BI207" s="2260"/>
      <c r="BJ207" s="2260"/>
      <c r="BK207" s="2260"/>
      <c r="BL207" s="2260"/>
      <c r="BM207" s="2260"/>
      <c r="BN207" s="2260"/>
      <c r="BO207" s="2260"/>
      <c r="BP207" s="2260"/>
      <c r="BQ207" s="2260"/>
      <c r="BR207" s="2260"/>
      <c r="BS207" s="2258" t="s">
        <v>765</v>
      </c>
      <c r="BT207" s="2260"/>
      <c r="BU207" s="2260"/>
      <c r="BV207" s="2260"/>
      <c r="BW207" s="2260"/>
      <c r="BX207" s="2221"/>
      <c r="BY207" s="2221"/>
      <c r="BZ207" s="2221"/>
      <c r="CA207" s="2221"/>
      <c r="CB207" s="2221"/>
      <c r="CC207" s="2221"/>
      <c r="CD207" s="2221"/>
      <c r="CE207" s="2221"/>
      <c r="CF207" s="2221"/>
      <c r="CG207" s="2255"/>
      <c r="CH207" s="2255"/>
      <c r="CI207" s="2221"/>
      <c r="CJ207" s="2255"/>
      <c r="CK207" s="2255"/>
      <c r="CL207" s="2255"/>
      <c r="CZ207" s="2729" t="s">
        <v>790</v>
      </c>
    </row>
    <row r="208" spans="3:104" s="2246" customFormat="1" ht="30.75" hidden="1" customHeight="1">
      <c r="C208" s="2241" t="s">
        <v>982</v>
      </c>
      <c r="D208" s="2220"/>
      <c r="E208" s="2220"/>
      <c r="F208" s="2220"/>
      <c r="G208" s="2220"/>
      <c r="H208" s="2220"/>
      <c r="I208" s="2220"/>
      <c r="J208" s="2220"/>
      <c r="K208" s="2220"/>
      <c r="L208" s="2220"/>
      <c r="M208" s="2220"/>
      <c r="N208" s="2220"/>
      <c r="O208" s="2220"/>
      <c r="P208" s="2220"/>
      <c r="Q208" s="2220"/>
      <c r="R208" s="2220"/>
      <c r="S208" s="2221"/>
      <c r="T208" s="2221"/>
      <c r="U208" s="2221"/>
      <c r="V208" s="2221"/>
      <c r="W208" s="2260" t="s">
        <v>983</v>
      </c>
      <c r="X208" s="2260"/>
      <c r="Y208" s="2260" t="s">
        <v>984</v>
      </c>
      <c r="Z208" s="2260" t="s">
        <v>966</v>
      </c>
      <c r="AA208" s="2260" t="s">
        <v>966</v>
      </c>
      <c r="AB208" s="2260" t="s">
        <v>966</v>
      </c>
      <c r="AC208" s="2260"/>
      <c r="AD208" s="2260"/>
      <c r="AE208" s="2260"/>
      <c r="AF208" s="2260"/>
      <c r="AG208" s="2260"/>
      <c r="AH208" s="2260"/>
      <c r="AI208" s="2260"/>
      <c r="AJ208" s="2260"/>
      <c r="AK208" s="2260"/>
      <c r="AL208" s="2260"/>
      <c r="AM208" s="2260"/>
      <c r="AN208" s="2260"/>
      <c r="AO208" s="2260"/>
      <c r="AP208" s="2260"/>
      <c r="AQ208" s="2260"/>
      <c r="AR208" s="2260"/>
      <c r="AS208" s="2260"/>
      <c r="AT208" s="2260"/>
      <c r="AU208" s="2260"/>
      <c r="AV208" s="2260"/>
      <c r="AW208" s="2260"/>
      <c r="AX208" s="2260"/>
      <c r="AY208" s="2260"/>
      <c r="AZ208" s="2260"/>
      <c r="BA208" s="2260"/>
      <c r="BB208" s="2260"/>
      <c r="BC208" s="2260"/>
      <c r="BD208" s="2260"/>
      <c r="BE208" s="2260"/>
      <c r="BF208" s="2260"/>
      <c r="BG208" s="2260"/>
      <c r="BH208" s="2260"/>
      <c r="BI208" s="2260"/>
      <c r="BJ208" s="2260"/>
      <c r="BK208" s="2260"/>
      <c r="BL208" s="2260"/>
      <c r="BM208" s="2260"/>
      <c r="BN208" s="2260"/>
      <c r="BO208" s="2260"/>
      <c r="BP208" s="2260"/>
      <c r="BQ208" s="2260"/>
      <c r="BR208" s="2260"/>
      <c r="BS208" s="2258" t="s">
        <v>765</v>
      </c>
      <c r="BT208" s="2260"/>
      <c r="BU208" s="2260"/>
      <c r="BV208" s="2260"/>
      <c r="BW208" s="2260"/>
      <c r="BX208" s="2221"/>
      <c r="BY208" s="2221"/>
      <c r="BZ208" s="2221"/>
      <c r="CA208" s="2221"/>
      <c r="CB208" s="2221"/>
      <c r="CC208" s="2221"/>
      <c r="CD208" s="2221"/>
      <c r="CE208" s="2221"/>
      <c r="CF208" s="2221"/>
      <c r="CG208" s="2255"/>
      <c r="CH208" s="2255"/>
      <c r="CI208" s="2221"/>
      <c r="CJ208" s="2255"/>
      <c r="CK208" s="2255"/>
      <c r="CL208" s="2255"/>
      <c r="CZ208" s="2729" t="s">
        <v>790</v>
      </c>
    </row>
    <row r="209" spans="1:118" s="2246" customFormat="1" ht="15" hidden="1" customHeight="1">
      <c r="C209" s="2241" t="s">
        <v>985</v>
      </c>
      <c r="D209" s="2220"/>
      <c r="E209" s="2220"/>
      <c r="F209" s="2220"/>
      <c r="G209" s="2220"/>
      <c r="H209" s="2220"/>
      <c r="I209" s="2220"/>
      <c r="J209" s="2220"/>
      <c r="K209" s="2220"/>
      <c r="L209" s="2220"/>
      <c r="M209" s="2220"/>
      <c r="N209" s="2220"/>
      <c r="O209" s="2220"/>
      <c r="P209" s="2220"/>
      <c r="Q209" s="2220"/>
      <c r="R209" s="2220"/>
      <c r="S209" s="2221"/>
      <c r="T209" s="2221"/>
      <c r="U209" s="2221"/>
      <c r="V209" s="2221"/>
      <c r="W209" s="2260"/>
      <c r="X209" s="2260"/>
      <c r="Y209" s="2260" t="s">
        <v>986</v>
      </c>
      <c r="Z209" s="2260" t="s">
        <v>968</v>
      </c>
      <c r="AA209" s="2260" t="s">
        <v>968</v>
      </c>
      <c r="AB209" s="2260" t="s">
        <v>987</v>
      </c>
      <c r="AC209" s="2260"/>
      <c r="AD209" s="2260"/>
      <c r="AE209" s="2260"/>
      <c r="AF209" s="2260"/>
      <c r="AG209" s="2260"/>
      <c r="AH209" s="2260"/>
      <c r="AI209" s="2260"/>
      <c r="AJ209" s="2260"/>
      <c r="AK209" s="2260"/>
      <c r="AL209" s="2260"/>
      <c r="AM209" s="2260"/>
      <c r="AN209" s="2260"/>
      <c r="AO209" s="2260"/>
      <c r="AP209" s="2260"/>
      <c r="AQ209" s="2260"/>
      <c r="AR209" s="2260"/>
      <c r="AS209" s="2260"/>
      <c r="AT209" s="2260"/>
      <c r="AU209" s="2260"/>
      <c r="AV209" s="2260"/>
      <c r="AW209" s="2260"/>
      <c r="AX209" s="2260"/>
      <c r="AY209" s="2260"/>
      <c r="AZ209" s="2260"/>
      <c r="BA209" s="2260"/>
      <c r="BB209" s="2260"/>
      <c r="BC209" s="2260"/>
      <c r="BD209" s="2260"/>
      <c r="BE209" s="2260"/>
      <c r="BF209" s="2260"/>
      <c r="BG209" s="2260"/>
      <c r="BH209" s="2260"/>
      <c r="BI209" s="2260"/>
      <c r="BJ209" s="2260"/>
      <c r="BK209" s="2260"/>
      <c r="BL209" s="2260"/>
      <c r="BM209" s="2260"/>
      <c r="BN209" s="2260"/>
      <c r="BO209" s="2260"/>
      <c r="BP209" s="2260"/>
      <c r="BQ209" s="2260"/>
      <c r="BR209" s="2260"/>
      <c r="BS209" s="2258" t="s">
        <v>765</v>
      </c>
      <c r="BT209" s="2260"/>
      <c r="BU209" s="2260"/>
      <c r="BV209" s="2260"/>
      <c r="BW209" s="2260"/>
      <c r="BX209" s="2221"/>
      <c r="BY209" s="2221"/>
      <c r="BZ209" s="2221"/>
      <c r="CA209" s="2221"/>
      <c r="CB209" s="2221"/>
      <c r="CC209" s="2221"/>
      <c r="CD209" s="2221"/>
      <c r="CE209" s="2221"/>
      <c r="CF209" s="2221"/>
      <c r="CG209" s="2255"/>
      <c r="CH209" s="2255"/>
      <c r="CI209" s="2221"/>
      <c r="CJ209" s="2255"/>
      <c r="CK209" s="2255"/>
      <c r="CL209" s="2255"/>
      <c r="CZ209" s="2729" t="s">
        <v>790</v>
      </c>
    </row>
    <row r="210" spans="1:118" s="2246" customFormat="1" ht="15" hidden="1" customHeight="1">
      <c r="C210" s="2241" t="s">
        <v>988</v>
      </c>
      <c r="D210" s="2220"/>
      <c r="E210" s="2220"/>
      <c r="F210" s="2220"/>
      <c r="G210" s="2220"/>
      <c r="H210" s="2220"/>
      <c r="I210" s="2220"/>
      <c r="J210" s="2220"/>
      <c r="K210" s="2220"/>
      <c r="L210" s="2220"/>
      <c r="M210" s="2220"/>
      <c r="N210" s="2220"/>
      <c r="O210" s="2220"/>
      <c r="P210" s="2220"/>
      <c r="Q210" s="2220"/>
      <c r="R210" s="2220"/>
      <c r="S210" s="2221"/>
      <c r="T210" s="2221"/>
      <c r="U210" s="2221"/>
      <c r="V210" s="2221"/>
      <c r="W210" s="2260"/>
      <c r="X210" s="2260"/>
      <c r="Y210" s="2260" t="s">
        <v>989</v>
      </c>
      <c r="Z210" s="2266" t="s">
        <v>990</v>
      </c>
      <c r="AA210" s="2260" t="s">
        <v>966</v>
      </c>
      <c r="AB210" s="2260" t="s">
        <v>966</v>
      </c>
      <c r="AC210" s="2260"/>
      <c r="AD210" s="2260"/>
      <c r="AE210" s="2260"/>
      <c r="AF210" s="2260"/>
      <c r="AG210" s="2260"/>
      <c r="AH210" s="2260"/>
      <c r="AI210" s="2260"/>
      <c r="AJ210" s="2260"/>
      <c r="AK210" s="2260"/>
      <c r="AL210" s="2260"/>
      <c r="AM210" s="2260"/>
      <c r="AN210" s="2260"/>
      <c r="AO210" s="2260"/>
      <c r="AP210" s="2260"/>
      <c r="AQ210" s="2260"/>
      <c r="AR210" s="2260"/>
      <c r="AS210" s="2260"/>
      <c r="AT210" s="2260"/>
      <c r="AU210" s="2260"/>
      <c r="AV210" s="2260"/>
      <c r="AW210" s="2260"/>
      <c r="AX210" s="2260"/>
      <c r="AY210" s="2260"/>
      <c r="AZ210" s="2260"/>
      <c r="BA210" s="2260"/>
      <c r="BB210" s="2260"/>
      <c r="BC210" s="2260"/>
      <c r="BD210" s="2260"/>
      <c r="BE210" s="2260"/>
      <c r="BF210" s="2260"/>
      <c r="BG210" s="2260"/>
      <c r="BH210" s="2260"/>
      <c r="BI210" s="2260"/>
      <c r="BJ210" s="2260"/>
      <c r="BK210" s="2260"/>
      <c r="BL210" s="2260"/>
      <c r="BM210" s="2260"/>
      <c r="BN210" s="2260"/>
      <c r="BO210" s="2260"/>
      <c r="BP210" s="2260"/>
      <c r="BQ210" s="2260"/>
      <c r="BR210" s="2260"/>
      <c r="BS210" s="2258" t="s">
        <v>765</v>
      </c>
      <c r="BT210" s="2260"/>
      <c r="BU210" s="2260"/>
      <c r="BV210" s="2260"/>
      <c r="BW210" s="2260"/>
      <c r="BX210" s="2221"/>
      <c r="BY210" s="2221"/>
      <c r="BZ210" s="2221"/>
      <c r="CA210" s="2221"/>
      <c r="CB210" s="2221"/>
      <c r="CC210" s="2221"/>
      <c r="CD210" s="2221"/>
      <c r="CE210" s="2221"/>
      <c r="CF210" s="2221"/>
      <c r="CG210" s="2255"/>
      <c r="CH210" s="2255"/>
      <c r="CI210" s="2221"/>
      <c r="CJ210" s="2255"/>
      <c r="CK210" s="2255"/>
      <c r="CL210" s="2255"/>
      <c r="CZ210" s="2729" t="s">
        <v>790</v>
      </c>
    </row>
    <row r="211" spans="1:118" s="2246" customFormat="1" ht="15" hidden="1" customHeight="1">
      <c r="C211" s="2241" t="s">
        <v>991</v>
      </c>
      <c r="D211" s="2220"/>
      <c r="E211" s="2220"/>
      <c r="F211" s="2220"/>
      <c r="G211" s="2220"/>
      <c r="H211" s="2220"/>
      <c r="I211" s="2220"/>
      <c r="J211" s="2220"/>
      <c r="K211" s="2220"/>
      <c r="L211" s="2220"/>
      <c r="M211" s="2220"/>
      <c r="N211" s="2220"/>
      <c r="O211" s="2220"/>
      <c r="P211" s="2220"/>
      <c r="Q211" s="2220"/>
      <c r="R211" s="2220"/>
      <c r="S211" s="2220"/>
      <c r="T211" s="2220"/>
      <c r="U211" s="2220"/>
      <c r="V211" s="2221" t="s">
        <v>992</v>
      </c>
      <c r="W211" s="2260" t="s">
        <v>993</v>
      </c>
      <c r="X211" s="2260" t="s">
        <v>993</v>
      </c>
      <c r="Y211" s="2260" t="s">
        <v>993</v>
      </c>
      <c r="Z211" s="2260" t="s">
        <v>994</v>
      </c>
      <c r="AA211" s="2260" t="s">
        <v>995</v>
      </c>
      <c r="AB211" s="2260" t="s">
        <v>995</v>
      </c>
      <c r="AC211" s="2260"/>
      <c r="AD211" s="2260"/>
      <c r="AE211" s="2260"/>
      <c r="AF211" s="2260"/>
      <c r="AG211" s="2260"/>
      <c r="AH211" s="2260"/>
      <c r="AI211" s="2260"/>
      <c r="AJ211" s="2260"/>
      <c r="AK211" s="2260"/>
      <c r="AL211" s="2260"/>
      <c r="AM211" s="2260"/>
      <c r="AN211" s="2260"/>
      <c r="AO211" s="2260"/>
      <c r="AP211" s="2260"/>
      <c r="AQ211" s="2260"/>
      <c r="AR211" s="2260"/>
      <c r="AS211" s="2260"/>
      <c r="AT211" s="2260"/>
      <c r="AU211" s="2260"/>
      <c r="AV211" s="2260"/>
      <c r="AW211" s="2260"/>
      <c r="AX211" s="2260"/>
      <c r="AY211" s="2260"/>
      <c r="AZ211" s="2260"/>
      <c r="BA211" s="2260"/>
      <c r="BB211" s="2260"/>
      <c r="BC211" s="2260"/>
      <c r="BD211" s="2260"/>
      <c r="BE211" s="2260"/>
      <c r="BF211" s="2260"/>
      <c r="BG211" s="2260"/>
      <c r="BH211" s="2260"/>
      <c r="BI211" s="2260"/>
      <c r="BJ211" s="2260"/>
      <c r="BK211" s="2260"/>
      <c r="BL211" s="2260"/>
      <c r="BM211" s="2260"/>
      <c r="BN211" s="2260"/>
      <c r="BO211" s="2260"/>
      <c r="BP211" s="2260"/>
      <c r="BQ211" s="2260"/>
      <c r="BR211" s="2260"/>
      <c r="BS211" s="2258" t="s">
        <v>765</v>
      </c>
      <c r="BT211" s="2260"/>
      <c r="BU211" s="2260"/>
      <c r="BV211" s="2260"/>
      <c r="BW211" s="2260"/>
      <c r="BX211" s="2221"/>
      <c r="BY211" s="2221"/>
      <c r="BZ211" s="2221"/>
      <c r="CA211" s="2221"/>
      <c r="CB211" s="2221"/>
      <c r="CC211" s="2221"/>
      <c r="CD211" s="2221"/>
      <c r="CE211" s="2221"/>
      <c r="CF211" s="2221"/>
      <c r="CG211" s="2255"/>
      <c r="CH211" s="2255"/>
      <c r="CI211" s="2221"/>
      <c r="CJ211" s="2255"/>
      <c r="CK211" s="2255"/>
      <c r="CL211" s="2255"/>
      <c r="CZ211" s="2729" t="s">
        <v>790</v>
      </c>
    </row>
    <row r="212" spans="1:118" s="2246" customFormat="1" ht="30.75" hidden="1" customHeight="1">
      <c r="C212" s="2241" t="s">
        <v>996</v>
      </c>
      <c r="D212" s="2220"/>
      <c r="E212" s="2220"/>
      <c r="F212" s="2220"/>
      <c r="G212" s="2220"/>
      <c r="H212" s="2220"/>
      <c r="I212" s="2220"/>
      <c r="J212" s="2220"/>
      <c r="K212" s="2220"/>
      <c r="L212" s="2220"/>
      <c r="M212" s="2220"/>
      <c r="N212" s="2220"/>
      <c r="O212" s="2220"/>
      <c r="P212" s="2220"/>
      <c r="Q212" s="2220"/>
      <c r="R212" s="2220"/>
      <c r="S212" s="2221"/>
      <c r="T212" s="2221"/>
      <c r="U212" s="2221"/>
      <c r="V212" s="2221"/>
      <c r="W212" s="2260"/>
      <c r="X212" s="2260"/>
      <c r="Y212" s="2260" t="s">
        <v>997</v>
      </c>
      <c r="Z212" s="2260" t="s">
        <v>966</v>
      </c>
      <c r="AA212" s="2260" t="s">
        <v>966</v>
      </c>
      <c r="AB212" s="2260" t="s">
        <v>966</v>
      </c>
      <c r="AC212" s="2260"/>
      <c r="AD212" s="2260"/>
      <c r="AE212" s="2260"/>
      <c r="AF212" s="2260"/>
      <c r="AG212" s="2260"/>
      <c r="AH212" s="2260"/>
      <c r="AI212" s="2260"/>
      <c r="AJ212" s="2260"/>
      <c r="AK212" s="2260"/>
      <c r="AL212" s="2260"/>
      <c r="AM212" s="2260"/>
      <c r="AN212" s="2260"/>
      <c r="AO212" s="2260"/>
      <c r="AP212" s="2260"/>
      <c r="AQ212" s="2260"/>
      <c r="AR212" s="2260"/>
      <c r="AS212" s="2260"/>
      <c r="AT212" s="2260"/>
      <c r="AU212" s="2260"/>
      <c r="AV212" s="2260"/>
      <c r="AW212" s="2260"/>
      <c r="AX212" s="2260"/>
      <c r="AY212" s="2260"/>
      <c r="AZ212" s="2260"/>
      <c r="BA212" s="2260"/>
      <c r="BB212" s="2260"/>
      <c r="BC212" s="2260"/>
      <c r="BD212" s="2260"/>
      <c r="BE212" s="2260"/>
      <c r="BF212" s="2260"/>
      <c r="BG212" s="2260"/>
      <c r="BH212" s="2260"/>
      <c r="BI212" s="2260"/>
      <c r="BJ212" s="2260"/>
      <c r="BK212" s="2260"/>
      <c r="BL212" s="2260"/>
      <c r="BM212" s="2260"/>
      <c r="BN212" s="2260"/>
      <c r="BO212" s="2260"/>
      <c r="BP212" s="2260"/>
      <c r="BQ212" s="2260"/>
      <c r="BR212" s="2260"/>
      <c r="BS212" s="2258" t="s">
        <v>765</v>
      </c>
      <c r="BT212" s="2260"/>
      <c r="BU212" s="2260"/>
      <c r="BV212" s="2260"/>
      <c r="BW212" s="2260"/>
      <c r="BX212" s="2221"/>
      <c r="BY212" s="2221"/>
      <c r="BZ212" s="2221"/>
      <c r="CA212" s="2221"/>
      <c r="CB212" s="2221"/>
      <c r="CC212" s="2221"/>
      <c r="CD212" s="2221"/>
      <c r="CE212" s="2221"/>
      <c r="CF212" s="2221"/>
      <c r="CG212" s="2255"/>
      <c r="CH212" s="2255"/>
      <c r="CI212" s="2221"/>
      <c r="CJ212" s="2255"/>
      <c r="CK212" s="2255"/>
      <c r="CL212" s="2255"/>
      <c r="CZ212" s="2729" t="s">
        <v>790</v>
      </c>
    </row>
    <row r="213" spans="1:118" s="2246" customFormat="1" ht="27" hidden="1" customHeight="1">
      <c r="C213" s="2241" t="s">
        <v>998</v>
      </c>
      <c r="D213" s="2220"/>
      <c r="E213" s="2220"/>
      <c r="F213" s="2220"/>
      <c r="G213" s="2220"/>
      <c r="H213" s="2220"/>
      <c r="I213" s="2220"/>
      <c r="J213" s="2220"/>
      <c r="K213" s="2220"/>
      <c r="L213" s="2220"/>
      <c r="M213" s="2220"/>
      <c r="N213" s="2220"/>
      <c r="O213" s="2220"/>
      <c r="P213" s="2220"/>
      <c r="Q213" s="2220"/>
      <c r="R213" s="2220"/>
      <c r="S213" s="2221"/>
      <c r="T213" s="2221"/>
      <c r="U213" s="2221"/>
      <c r="V213" s="2221"/>
      <c r="W213" s="2260"/>
      <c r="X213" s="2260"/>
      <c r="Y213" s="2260" t="s">
        <v>999</v>
      </c>
      <c r="Z213" s="2260" t="s">
        <v>999</v>
      </c>
      <c r="AA213" s="2260" t="s">
        <v>1000</v>
      </c>
      <c r="AB213" s="2260" t="s">
        <v>966</v>
      </c>
      <c r="AC213" s="2260"/>
      <c r="AD213" s="2260"/>
      <c r="AE213" s="2260"/>
      <c r="AF213" s="2260"/>
      <c r="AG213" s="2260"/>
      <c r="AH213" s="2260"/>
      <c r="AI213" s="2260"/>
      <c r="AJ213" s="2260"/>
      <c r="AK213" s="2260"/>
      <c r="AL213" s="2260"/>
      <c r="AM213" s="2260"/>
      <c r="AN213" s="2260"/>
      <c r="AO213" s="2260"/>
      <c r="AP213" s="2260"/>
      <c r="AQ213" s="2260"/>
      <c r="AR213" s="2260"/>
      <c r="AS213" s="2260"/>
      <c r="AT213" s="2260"/>
      <c r="AU213" s="2260"/>
      <c r="AV213" s="2260"/>
      <c r="AW213" s="2260"/>
      <c r="AX213" s="2260"/>
      <c r="AY213" s="2260"/>
      <c r="AZ213" s="2260"/>
      <c r="BA213" s="2260"/>
      <c r="BB213" s="2260"/>
      <c r="BC213" s="2260"/>
      <c r="BD213" s="2260"/>
      <c r="BE213" s="2260"/>
      <c r="BF213" s="2260"/>
      <c r="BG213" s="2260"/>
      <c r="BH213" s="2260"/>
      <c r="BI213" s="2260"/>
      <c r="BJ213" s="2260"/>
      <c r="BK213" s="2260"/>
      <c r="BL213" s="2260"/>
      <c r="BM213" s="2260"/>
      <c r="BN213" s="2260"/>
      <c r="BO213" s="2260"/>
      <c r="BP213" s="2260"/>
      <c r="BQ213" s="2260"/>
      <c r="BR213" s="2260"/>
      <c r="BS213" s="2258" t="s">
        <v>765</v>
      </c>
      <c r="BT213" s="2260"/>
      <c r="BU213" s="2260"/>
      <c r="BV213" s="2260"/>
      <c r="BW213" s="2260"/>
      <c r="BX213" s="2221"/>
      <c r="BY213" s="2221"/>
      <c r="BZ213" s="2221"/>
      <c r="CA213" s="2221"/>
      <c r="CB213" s="2221"/>
      <c r="CC213" s="2221"/>
      <c r="CD213" s="2221"/>
      <c r="CE213" s="2221"/>
      <c r="CF213" s="2221"/>
      <c r="CG213" s="2255"/>
      <c r="CH213" s="2255"/>
      <c r="CI213" s="2221"/>
      <c r="CJ213" s="2255"/>
      <c r="CK213" s="2255"/>
      <c r="CL213" s="2255"/>
      <c r="CZ213" s="2729" t="s">
        <v>790</v>
      </c>
    </row>
    <row r="214" spans="1:118" s="2246" customFormat="1" ht="6.75" hidden="1" customHeight="1">
      <c r="C214" s="2265" t="s">
        <v>1001</v>
      </c>
      <c r="D214" s="2263"/>
      <c r="E214" s="2263"/>
      <c r="F214" s="2263"/>
      <c r="G214" s="2263"/>
      <c r="H214" s="2262"/>
      <c r="I214" s="2221" t="s">
        <v>859</v>
      </c>
      <c r="J214" s="2221"/>
      <c r="K214" s="2261" t="s">
        <v>208</v>
      </c>
      <c r="L214" s="2221"/>
      <c r="M214" s="2221"/>
      <c r="N214" s="2221"/>
      <c r="O214" s="2221"/>
      <c r="P214" s="2221"/>
      <c r="Q214" s="2221"/>
      <c r="R214" s="2221" t="s">
        <v>580</v>
      </c>
      <c r="S214" s="2221" t="s">
        <v>1002</v>
      </c>
      <c r="T214" s="2221"/>
      <c r="U214" s="2221"/>
      <c r="V214" s="2221"/>
      <c r="W214" s="2260" t="s">
        <v>1003</v>
      </c>
      <c r="X214" s="2260"/>
      <c r="Y214" s="2260"/>
      <c r="Z214" s="2260" t="s">
        <v>1004</v>
      </c>
      <c r="AA214" s="2260"/>
      <c r="AB214" s="2260"/>
      <c r="AC214" s="2260"/>
      <c r="AD214" s="2260"/>
      <c r="AE214" s="2260"/>
      <c r="AF214" s="2260"/>
      <c r="AG214" s="2260"/>
      <c r="AH214" s="2260"/>
      <c r="AI214" s="2260"/>
      <c r="AJ214" s="2260" t="s">
        <v>225</v>
      </c>
      <c r="AK214" s="2260"/>
      <c r="AL214" s="2260"/>
      <c r="AM214" s="2260"/>
      <c r="AN214" s="2260"/>
      <c r="AO214" s="2260"/>
      <c r="AP214" s="2260"/>
      <c r="AQ214" s="2260"/>
      <c r="AR214" s="2260"/>
      <c r="AS214" s="2260"/>
      <c r="AT214" s="2260"/>
      <c r="AU214" s="2260"/>
      <c r="AV214" s="2260"/>
      <c r="AW214" s="2260"/>
      <c r="AX214" s="2260"/>
      <c r="AY214" s="2260"/>
      <c r="AZ214" s="2260"/>
      <c r="BA214" s="2260"/>
      <c r="BB214" s="2260"/>
      <c r="BC214" s="2260"/>
      <c r="BD214" s="2260"/>
      <c r="BE214" s="2260"/>
      <c r="BF214" s="2260"/>
      <c r="BG214" s="2260"/>
      <c r="BH214" s="2260"/>
      <c r="BI214" s="2260"/>
      <c r="BJ214" s="2260"/>
      <c r="BK214" s="2260"/>
      <c r="BL214" s="2260"/>
      <c r="BM214" s="2260"/>
      <c r="BN214" s="2260"/>
      <c r="BO214" s="2260"/>
      <c r="BP214" s="2260"/>
      <c r="BQ214" s="2260"/>
      <c r="BR214" s="2260"/>
      <c r="BS214" s="2258" t="s">
        <v>765</v>
      </c>
      <c r="BT214" s="2260"/>
      <c r="BU214" s="2260"/>
      <c r="BV214" s="2260"/>
      <c r="BW214" s="2260"/>
      <c r="BX214" s="2221"/>
      <c r="BY214" s="2221"/>
      <c r="BZ214" s="2221"/>
      <c r="CA214" s="2221"/>
      <c r="CB214" s="2221"/>
      <c r="CC214" s="2221"/>
      <c r="CD214" s="2221"/>
      <c r="CE214" s="2221"/>
      <c r="CF214" s="2221"/>
      <c r="CG214" s="2255"/>
      <c r="CH214" s="2255"/>
      <c r="CI214" s="2221"/>
      <c r="CJ214" s="2255"/>
      <c r="CK214" s="2255"/>
      <c r="CL214" s="2255"/>
      <c r="CZ214" s="2729" t="s">
        <v>790</v>
      </c>
    </row>
    <row r="215" spans="1:118" s="2246" customFormat="1" ht="75.75" customHeight="1">
      <c r="C215" s="2264" t="s">
        <v>1005</v>
      </c>
      <c r="D215" s="2263"/>
      <c r="E215" s="2263"/>
      <c r="F215" s="2263"/>
      <c r="G215" s="2263"/>
      <c r="H215" s="2262"/>
      <c r="I215" s="2221"/>
      <c r="J215" s="2221"/>
      <c r="K215" s="2261" t="s">
        <v>1006</v>
      </c>
      <c r="L215" s="2221" t="s">
        <v>211</v>
      </c>
      <c r="M215" s="2221"/>
      <c r="N215" s="2221"/>
      <c r="O215" s="2221"/>
      <c r="P215" s="2221"/>
      <c r="Q215" s="2221"/>
      <c r="R215" s="2221" t="s">
        <v>204</v>
      </c>
      <c r="S215" s="2221"/>
      <c r="T215" s="2221"/>
      <c r="U215" s="2221"/>
      <c r="V215" s="2221" t="s">
        <v>1007</v>
      </c>
      <c r="W215" s="2260" t="s">
        <v>1008</v>
      </c>
      <c r="X215" s="2260"/>
      <c r="Y215" s="2260"/>
      <c r="Z215" s="2260" t="s">
        <v>211</v>
      </c>
      <c r="AA215" s="2260"/>
      <c r="AB215" s="2260"/>
      <c r="AC215" s="2260"/>
      <c r="AD215" s="2260"/>
      <c r="AE215" s="2260"/>
      <c r="AF215" s="2260"/>
      <c r="AG215" s="2260"/>
      <c r="AH215" s="2260"/>
      <c r="AI215" s="2260"/>
      <c r="AJ215" s="2259" t="s">
        <v>1009</v>
      </c>
      <c r="AK215" s="2259" t="s">
        <v>1010</v>
      </c>
      <c r="AL215" s="2259" t="s">
        <v>1011</v>
      </c>
      <c r="AM215" s="2259"/>
      <c r="AN215" s="2259"/>
      <c r="AO215" s="2259" t="s">
        <v>1012</v>
      </c>
      <c r="AP215" s="2259" t="s">
        <v>1013</v>
      </c>
      <c r="AQ215" s="2259" t="s">
        <v>194</v>
      </c>
      <c r="AR215" s="2259" t="s">
        <v>1014</v>
      </c>
      <c r="AS215" s="2259" t="s">
        <v>1014</v>
      </c>
      <c r="AT215" s="2259" t="s">
        <v>1014</v>
      </c>
      <c r="AU215" s="2259"/>
      <c r="AV215" s="2259"/>
      <c r="AW215" s="2259"/>
      <c r="AX215" s="2259"/>
      <c r="AY215" s="2259"/>
      <c r="AZ215" s="2259" t="s">
        <v>776</v>
      </c>
      <c r="BA215" s="2259"/>
      <c r="BB215" s="2259"/>
      <c r="BC215" s="2259"/>
      <c r="BD215" s="2259"/>
      <c r="BE215" s="2259"/>
      <c r="BF215" s="2259"/>
      <c r="BG215" s="2259"/>
      <c r="BH215" s="2259"/>
      <c r="BI215" s="2259"/>
      <c r="BJ215" s="2259"/>
      <c r="BK215" s="2257"/>
      <c r="BL215" s="2257"/>
      <c r="BM215" s="2257"/>
      <c r="BN215" s="2257"/>
      <c r="BO215" s="2257"/>
      <c r="BP215" s="2257"/>
      <c r="BQ215" s="2257"/>
      <c r="BR215" s="2257"/>
      <c r="BS215" s="2258" t="s">
        <v>765</v>
      </c>
      <c r="BT215" s="2257"/>
      <c r="BU215" s="2257"/>
      <c r="BV215" s="2220"/>
      <c r="BW215" s="2257" t="s">
        <v>1015</v>
      </c>
      <c r="BX215" s="2257"/>
      <c r="BY215" s="2257" t="s">
        <v>1016</v>
      </c>
      <c r="BZ215" s="2257" t="s">
        <v>1017</v>
      </c>
      <c r="CA215" s="2257"/>
      <c r="CB215" s="2257"/>
      <c r="CC215" s="2257"/>
      <c r="CD215" s="2257"/>
      <c r="CE215" s="2257"/>
      <c r="CF215" s="2257"/>
      <c r="CG215" s="2256"/>
      <c r="CH215" s="2256"/>
      <c r="CI215" s="2257"/>
      <c r="CJ215" s="2256"/>
      <c r="CK215" s="2256" t="s">
        <v>1018</v>
      </c>
      <c r="CL215" s="2255" t="s">
        <v>777</v>
      </c>
      <c r="CM215" s="2255" t="s">
        <v>777</v>
      </c>
      <c r="CO215" s="2255"/>
      <c r="CP215" s="2255"/>
      <c r="CQ215" s="2255" t="s">
        <v>1019</v>
      </c>
      <c r="CT215" s="2255" t="s">
        <v>249</v>
      </c>
      <c r="CU215" s="2255" t="s">
        <v>1020</v>
      </c>
      <c r="CV215" s="2255" t="s">
        <v>1020</v>
      </c>
      <c r="CZ215" s="2256" t="s">
        <v>1021</v>
      </c>
      <c r="DA215" s="2255" t="s">
        <v>777</v>
      </c>
      <c r="DB215" s="2255"/>
      <c r="DD215" s="2627" t="s">
        <v>1022</v>
      </c>
      <c r="DE215" s="2255" t="s">
        <v>1023</v>
      </c>
      <c r="DF215" s="2255"/>
      <c r="DG215" s="2627" t="s">
        <v>1146</v>
      </c>
    </row>
    <row r="216" spans="1:118" s="2246" customFormat="1" ht="90.75" hidden="1" customHeight="1">
      <c r="C216" s="2264" t="s">
        <v>1025</v>
      </c>
      <c r="D216" s="2263"/>
      <c r="E216" s="2263"/>
      <c r="F216" s="2263"/>
      <c r="G216" s="2263"/>
      <c r="H216" s="2262"/>
      <c r="I216" s="2221"/>
      <c r="J216" s="2221"/>
      <c r="K216" s="2261"/>
      <c r="L216" s="2221"/>
      <c r="M216" s="2221"/>
      <c r="N216" s="2221"/>
      <c r="O216" s="2221"/>
      <c r="P216" s="2221"/>
      <c r="Q216" s="2221"/>
      <c r="R216" s="2221"/>
      <c r="S216" s="2221"/>
      <c r="T216" s="2221"/>
      <c r="U216" s="2221"/>
      <c r="V216" s="2221"/>
      <c r="W216" s="2260"/>
      <c r="X216" s="2260"/>
      <c r="Y216" s="2260"/>
      <c r="Z216" s="2260"/>
      <c r="AA216" s="2260"/>
      <c r="AB216" s="2260"/>
      <c r="AC216" s="2260"/>
      <c r="AD216" s="2260"/>
      <c r="AE216" s="2260"/>
      <c r="AF216" s="2260"/>
      <c r="AG216" s="2260"/>
      <c r="AH216" s="2260"/>
      <c r="AI216" s="2260"/>
      <c r="AJ216" s="2259"/>
      <c r="AK216" s="2259"/>
      <c r="AL216" s="2259"/>
      <c r="AM216" s="2259"/>
      <c r="AN216" s="2259"/>
      <c r="AO216" s="2259"/>
      <c r="AP216" s="2259"/>
      <c r="AQ216" s="2259"/>
      <c r="AR216" s="2259"/>
      <c r="AS216" s="2259"/>
      <c r="AT216" s="2259"/>
      <c r="AU216" s="2259"/>
      <c r="AV216" s="2259"/>
      <c r="AW216" s="2259"/>
      <c r="AX216" s="2259"/>
      <c r="AY216" s="2259"/>
      <c r="AZ216" s="2259"/>
      <c r="BA216" s="2259"/>
      <c r="BB216" s="2259"/>
      <c r="BC216" s="2259"/>
      <c r="BD216" s="2259"/>
      <c r="BE216" s="2259"/>
      <c r="BF216" s="2259"/>
      <c r="BG216" s="2259"/>
      <c r="BH216" s="2259"/>
      <c r="BI216" s="2259"/>
      <c r="BJ216" s="2259"/>
      <c r="BK216" s="2257"/>
      <c r="BL216" s="2257"/>
      <c r="BM216" s="2257"/>
      <c r="BN216" s="2257"/>
      <c r="BO216" s="2257"/>
      <c r="BP216" s="2257"/>
      <c r="BQ216" s="2257"/>
      <c r="BR216" s="2257"/>
      <c r="BS216" s="2258"/>
      <c r="BT216" s="2257"/>
      <c r="BU216" s="2257"/>
      <c r="BV216" s="2220"/>
      <c r="BW216" s="2257"/>
      <c r="BX216" s="2257"/>
      <c r="BY216" s="2257" t="s">
        <v>1026</v>
      </c>
      <c r="BZ216" s="2257"/>
      <c r="CA216" s="2257"/>
      <c r="CB216" s="2257"/>
      <c r="CC216" s="2257"/>
      <c r="CD216" s="2257"/>
      <c r="CE216" s="2257"/>
      <c r="CF216" s="2257"/>
      <c r="CG216" s="2256"/>
      <c r="CH216" s="2256"/>
      <c r="CI216" s="2257"/>
      <c r="CJ216" s="2256"/>
      <c r="CK216" s="2256"/>
      <c r="CL216" s="2255"/>
    </row>
    <row r="217" spans="1:118" s="2246" customFormat="1" ht="116.25" customHeight="1">
      <c r="C217" s="2254" t="s">
        <v>1027</v>
      </c>
      <c r="D217" s="2253"/>
      <c r="E217" s="2253"/>
      <c r="F217" s="2253" t="s">
        <v>1028</v>
      </c>
      <c r="G217" s="2253" t="s">
        <v>210</v>
      </c>
      <c r="H217" s="2253"/>
      <c r="I217" s="2253"/>
      <c r="J217" s="2253"/>
      <c r="K217" s="2253"/>
      <c r="L217" s="2253"/>
      <c r="M217" s="2253"/>
      <c r="N217" s="2253"/>
      <c r="O217" s="2253"/>
      <c r="P217" s="2253"/>
      <c r="Q217" s="2253" t="s">
        <v>203</v>
      </c>
      <c r="R217" s="2253" t="s">
        <v>1029</v>
      </c>
      <c r="S217" s="2253" t="s">
        <v>215</v>
      </c>
      <c r="T217" s="2253"/>
      <c r="U217" s="2253" t="s">
        <v>203</v>
      </c>
      <c r="V217" s="2253"/>
      <c r="W217" s="2252"/>
      <c r="X217" s="2252"/>
      <c r="Y217" s="2252"/>
      <c r="Z217" s="2252" t="s">
        <v>1030</v>
      </c>
      <c r="AA217" s="2252"/>
      <c r="AB217" s="2252"/>
      <c r="AC217" s="2252"/>
      <c r="AD217" s="2252"/>
      <c r="AE217" s="2252"/>
      <c r="AF217" s="2252"/>
      <c r="AG217" s="2252" t="s">
        <v>1031</v>
      </c>
      <c r="AH217" s="2252"/>
      <c r="AI217" s="2252"/>
      <c r="AJ217" s="2251"/>
      <c r="AK217" s="2251" t="s">
        <v>1032</v>
      </c>
      <c r="AL217" s="2251" t="s">
        <v>1033</v>
      </c>
      <c r="AM217" s="2251" t="s">
        <v>1033</v>
      </c>
      <c r="AN217" s="2251" t="s">
        <v>1034</v>
      </c>
      <c r="AO217" s="2251" t="s">
        <v>1035</v>
      </c>
      <c r="AP217" s="2251"/>
      <c r="AQ217" s="2251" t="s">
        <v>1036</v>
      </c>
      <c r="AR217" s="2251" t="s">
        <v>1037</v>
      </c>
      <c r="AS217" s="2251" t="s">
        <v>1038</v>
      </c>
      <c r="AT217" s="2251" t="s">
        <v>614</v>
      </c>
      <c r="AU217" s="2251" t="s">
        <v>193</v>
      </c>
      <c r="AV217" s="2251" t="s">
        <v>203</v>
      </c>
      <c r="AW217" s="2251" t="s">
        <v>203</v>
      </c>
      <c r="AX217" s="2251" t="s">
        <v>1039</v>
      </c>
      <c r="AY217" s="2251"/>
      <c r="AZ217" s="2251"/>
      <c r="BA217" s="2251" t="s">
        <v>1040</v>
      </c>
      <c r="BB217" s="2251" t="s">
        <v>1040</v>
      </c>
      <c r="BC217" s="2251" t="s">
        <v>1041</v>
      </c>
      <c r="BD217" s="2251"/>
      <c r="BE217" s="2251" t="s">
        <v>1042</v>
      </c>
      <c r="BF217" s="2251"/>
      <c r="BG217" s="2251" t="s">
        <v>1043</v>
      </c>
      <c r="BH217" s="2251" t="s">
        <v>1044</v>
      </c>
      <c r="BI217" s="2251" t="s">
        <v>1045</v>
      </c>
      <c r="BJ217" s="2251" t="s">
        <v>1046</v>
      </c>
      <c r="BK217" s="2248" t="s">
        <v>1047</v>
      </c>
      <c r="BL217" s="2248" t="s">
        <v>1048</v>
      </c>
      <c r="BM217" s="2248" t="s">
        <v>1049</v>
      </c>
      <c r="BN217" s="2248" t="s">
        <v>1050</v>
      </c>
      <c r="BO217" s="2248" t="s">
        <v>1051</v>
      </c>
      <c r="BP217" s="2248" t="s">
        <v>1052</v>
      </c>
      <c r="BQ217" s="2248" t="s">
        <v>1053</v>
      </c>
      <c r="BR217" s="2248" t="s">
        <v>1054</v>
      </c>
      <c r="BS217" s="2248" t="s">
        <v>1055</v>
      </c>
      <c r="BT217" s="2248" t="s">
        <v>1056</v>
      </c>
      <c r="BU217" s="2248" t="s">
        <v>1057</v>
      </c>
      <c r="BV217" s="2248" t="s">
        <v>578</v>
      </c>
      <c r="BW217" s="2248" t="s">
        <v>1058</v>
      </c>
      <c r="BX217" s="2248" t="s">
        <v>1059</v>
      </c>
      <c r="BY217" s="2248" t="s">
        <v>1060</v>
      </c>
      <c r="BZ217" s="2248"/>
      <c r="CA217" s="2248"/>
      <c r="CB217" s="2248"/>
      <c r="CC217" s="2248"/>
      <c r="CD217" s="2248"/>
      <c r="CE217" s="2250" t="s">
        <v>1061</v>
      </c>
      <c r="CF217" s="2250" t="s">
        <v>1062</v>
      </c>
      <c r="CG217" s="2249" t="s">
        <v>1063</v>
      </c>
      <c r="CH217" s="2247"/>
      <c r="CI217" s="2248"/>
      <c r="CJ217" s="2247"/>
      <c r="CK217" s="2247" t="s">
        <v>1064</v>
      </c>
      <c r="CL217" s="2247" t="s">
        <v>1065</v>
      </c>
      <c r="CM217" s="2247" t="s">
        <v>1066</v>
      </c>
      <c r="CN217" s="2247" t="s">
        <v>1067</v>
      </c>
      <c r="CO217" s="2247" t="s">
        <v>1068</v>
      </c>
      <c r="CP217" s="2247" t="s">
        <v>1069</v>
      </c>
      <c r="CQ217" s="2247" t="s">
        <v>1070</v>
      </c>
      <c r="CR217" s="2247" t="s">
        <v>1071</v>
      </c>
      <c r="CS217" s="2247" t="s">
        <v>1072</v>
      </c>
      <c r="CT217" s="2247" t="s">
        <v>1073</v>
      </c>
      <c r="CU217" s="2247" t="s">
        <v>1074</v>
      </c>
      <c r="CV217" s="2247" t="s">
        <v>1012</v>
      </c>
      <c r="CW217" s="2247" t="s">
        <v>1075</v>
      </c>
      <c r="CX217" s="2247" t="s">
        <v>1076</v>
      </c>
      <c r="CY217" s="2247" t="s">
        <v>1077</v>
      </c>
      <c r="CZ217" s="2247" t="s">
        <v>1078</v>
      </c>
      <c r="DA217" s="2247" t="s">
        <v>1079</v>
      </c>
      <c r="DB217" s="2247" t="s">
        <v>1080</v>
      </c>
      <c r="DC217" s="2247" t="s">
        <v>1081</v>
      </c>
      <c r="DD217" s="2247" t="s">
        <v>1082</v>
      </c>
      <c r="DE217" s="2247" t="s">
        <v>1083</v>
      </c>
      <c r="DF217" s="2247" t="s">
        <v>1084</v>
      </c>
      <c r="DG217" s="2247" t="s">
        <v>1085</v>
      </c>
      <c r="DH217" s="2247"/>
      <c r="DI217" s="2247" t="s">
        <v>784</v>
      </c>
      <c r="DJ217" s="2247"/>
      <c r="DK217" s="2247"/>
      <c r="DL217" s="2247" t="s">
        <v>784</v>
      </c>
      <c r="DM217" s="2247" t="s">
        <v>784</v>
      </c>
      <c r="DN217" s="2247" t="s">
        <v>784</v>
      </c>
    </row>
    <row r="218" spans="1:118" s="2242" customFormat="1" ht="409.5">
      <c r="A218" s="2242" t="s">
        <v>1086</v>
      </c>
      <c r="C218" s="2245" t="s">
        <v>1087</v>
      </c>
      <c r="CK218" s="2244" t="s">
        <v>1088</v>
      </c>
      <c r="CQ218" s="2243"/>
      <c r="CR218" s="2243"/>
    </row>
    <row r="219" spans="1:118" s="2233" customFormat="1" ht="56.25" customHeight="1">
      <c r="C219" s="2241" t="s">
        <v>1089</v>
      </c>
      <c r="D219" s="2240"/>
      <c r="E219" s="2240"/>
      <c r="F219" s="2240"/>
      <c r="G219" s="2240"/>
      <c r="H219" s="2240"/>
      <c r="I219" s="2239"/>
      <c r="J219" s="2239"/>
      <c r="K219" s="2239"/>
      <c r="L219" s="2239"/>
      <c r="M219" s="2239"/>
      <c r="N219" s="2239"/>
      <c r="O219" s="2239"/>
      <c r="P219" s="2239"/>
      <c r="Q219" s="2239"/>
      <c r="R219" s="2239"/>
      <c r="S219" s="2239"/>
      <c r="T219" s="2239"/>
      <c r="U219" s="2239"/>
      <c r="V219" s="2239"/>
      <c r="W219" s="2237"/>
      <c r="X219" s="2237"/>
      <c r="Y219" s="2237"/>
      <c r="Z219" s="2237"/>
      <c r="AA219" s="2237"/>
      <c r="AB219" s="2237"/>
      <c r="AC219" s="2237"/>
      <c r="AD219" s="2237"/>
      <c r="AE219" s="2237"/>
      <c r="AF219" s="2237"/>
      <c r="AG219" s="2237"/>
      <c r="AH219" s="2237"/>
      <c r="AI219" s="2237"/>
      <c r="AJ219" s="2237"/>
      <c r="AK219" s="2237"/>
      <c r="AL219" s="2237"/>
      <c r="AM219" s="2237"/>
      <c r="AN219" s="2237"/>
      <c r="AO219" s="2237"/>
      <c r="AP219" s="2237"/>
      <c r="AQ219" s="2237"/>
      <c r="AR219" s="2237"/>
      <c r="AS219" s="2237"/>
      <c r="AT219" s="2237"/>
      <c r="AU219" s="2237"/>
      <c r="AV219" s="2237"/>
      <c r="AW219" s="2237"/>
      <c r="AX219" s="2237"/>
      <c r="AY219" s="2237"/>
      <c r="AZ219" s="2237"/>
      <c r="BA219" s="2237"/>
      <c r="BB219" s="2237"/>
      <c r="BC219" s="2237"/>
      <c r="BD219" s="2237"/>
      <c r="BE219" s="2237"/>
      <c r="BF219" s="2237"/>
      <c r="BG219" s="2237"/>
      <c r="BH219" s="2237"/>
      <c r="BI219" s="2237"/>
      <c r="BJ219" s="2237"/>
      <c r="BK219" s="2237"/>
      <c r="BL219" s="2237"/>
      <c r="BM219" s="2237"/>
      <c r="BN219" s="2237"/>
      <c r="BO219" s="2237"/>
      <c r="BP219" s="2237"/>
      <c r="BQ219" s="2237"/>
      <c r="BR219" s="2237"/>
      <c r="BS219" s="2238" t="s">
        <v>765</v>
      </c>
      <c r="BT219" s="2237"/>
      <c r="BU219" s="2236"/>
      <c r="BV219" s="2236" t="s">
        <v>1090</v>
      </c>
      <c r="BW219" s="2235"/>
      <c r="BX219" s="2222"/>
      <c r="BY219" s="2234" t="s">
        <v>1091</v>
      </c>
      <c r="BZ219" s="2222"/>
      <c r="CA219" s="2222"/>
      <c r="CB219" s="2222"/>
      <c r="CC219" s="2222" t="s">
        <v>1092</v>
      </c>
      <c r="CD219" s="2222"/>
      <c r="CE219" s="2222"/>
      <c r="CF219" s="2222"/>
      <c r="CG219" s="2223"/>
      <c r="CH219" s="2223"/>
      <c r="CI219" s="2222"/>
      <c r="CJ219" s="2223"/>
      <c r="CK219" s="2223"/>
      <c r="CL219" s="2221"/>
      <c r="CM219" s="2220"/>
    </row>
    <row r="220" spans="1:118" ht="14.45">
      <c r="C220" s="2232"/>
      <c r="F220" s="2219" t="s">
        <v>194</v>
      </c>
      <c r="G220" s="2219" t="s">
        <v>194</v>
      </c>
      <c r="H220" s="2219" t="s">
        <v>1093</v>
      </c>
      <c r="I220" s="2219" t="s">
        <v>1093</v>
      </c>
      <c r="J220" s="2219" t="s">
        <v>1094</v>
      </c>
      <c r="K220" s="2219" t="s">
        <v>1095</v>
      </c>
      <c r="L220" s="2219" t="s">
        <v>1095</v>
      </c>
      <c r="M220" s="2219" t="s">
        <v>40</v>
      </c>
      <c r="N220" s="2219" t="s">
        <v>1096</v>
      </c>
      <c r="O220" s="2219" t="s">
        <v>1096</v>
      </c>
      <c r="U220" s="2219" t="s">
        <v>204</v>
      </c>
      <c r="V220" s="2219" t="s">
        <v>1097</v>
      </c>
      <c r="W220" s="2225" t="s">
        <v>1098</v>
      </c>
      <c r="X220" s="2225" t="s">
        <v>1099</v>
      </c>
      <c r="Y220" s="2225" t="s">
        <v>204</v>
      </c>
      <c r="AC220" s="2225"/>
      <c r="AD220" s="2225"/>
      <c r="AE220" s="2225"/>
      <c r="AF220" s="2225"/>
      <c r="AG220" s="2225" t="s">
        <v>1100</v>
      </c>
      <c r="AH220" s="2225" t="s">
        <v>1101</v>
      </c>
      <c r="AI220" s="2225" t="s">
        <v>40</v>
      </c>
      <c r="AJ220" s="2225" t="s">
        <v>1102</v>
      </c>
      <c r="AK220" s="2225" t="s">
        <v>1103</v>
      </c>
      <c r="AL220" s="2225" t="s">
        <v>1104</v>
      </c>
      <c r="AM220" s="2225" t="s">
        <v>1105</v>
      </c>
      <c r="AN220" s="2225" t="s">
        <v>1106</v>
      </c>
      <c r="AO220" s="2225" t="s">
        <v>194</v>
      </c>
      <c r="AP220" s="2225"/>
      <c r="AQ220" s="2225"/>
      <c r="AR220" s="2225" t="s">
        <v>1107</v>
      </c>
      <c r="AS220" s="2225" t="s">
        <v>239</v>
      </c>
      <c r="AT220" s="2225" t="s">
        <v>1108</v>
      </c>
      <c r="AU220" s="2225" t="s">
        <v>239</v>
      </c>
      <c r="AV220" s="2225" t="s">
        <v>239</v>
      </c>
      <c r="AW220" s="2225"/>
      <c r="AX220" s="2225" t="s">
        <v>1109</v>
      </c>
      <c r="AY220" s="2225" t="s">
        <v>1110</v>
      </c>
      <c r="AZ220" s="2225"/>
      <c r="BA220" s="2225" t="s">
        <v>1111</v>
      </c>
      <c r="BB220" s="2225" t="s">
        <v>1111</v>
      </c>
      <c r="BC220" s="2225"/>
      <c r="BD220" s="2225"/>
      <c r="BE220" s="2225"/>
      <c r="BF220" s="2225"/>
      <c r="BG220" s="2225"/>
      <c r="BH220" s="2225"/>
      <c r="BI220" s="2225"/>
      <c r="BJ220" s="2225"/>
      <c r="BK220" s="2225"/>
      <c r="BL220" s="2225"/>
      <c r="BM220" s="2225"/>
      <c r="BN220" s="2225"/>
      <c r="BO220" s="2225"/>
      <c r="BP220" s="2225"/>
      <c r="BQ220" s="2225"/>
      <c r="BR220" s="2225"/>
      <c r="BS220" s="2225"/>
      <c r="BT220" s="2225"/>
      <c r="BU220" s="2225"/>
      <c r="BV220" s="2225"/>
      <c r="BW220" s="2225"/>
      <c r="BX220" s="2219"/>
      <c r="BY220" s="2219"/>
      <c r="BZ220" s="2219"/>
      <c r="CA220" s="2219"/>
      <c r="CB220" s="2219"/>
      <c r="CC220" s="2219"/>
      <c r="CD220" s="2219"/>
      <c r="CE220" s="2219"/>
      <c r="CF220" s="2219"/>
      <c r="CG220" s="2219"/>
    </row>
    <row r="221" spans="1:118" ht="37.5" customHeight="1">
      <c r="C221" s="2232"/>
      <c r="D221" s="2219" t="s">
        <v>1112</v>
      </c>
      <c r="F221" s="2219" t="s">
        <v>660</v>
      </c>
      <c r="G221" s="2219" t="s">
        <v>660</v>
      </c>
      <c r="H221" s="2219" t="s">
        <v>660</v>
      </c>
      <c r="I221" s="2219" t="s">
        <v>660</v>
      </c>
      <c r="J221" s="2219" t="s">
        <v>207</v>
      </c>
      <c r="K221" s="2219" t="s">
        <v>207</v>
      </c>
      <c r="L221" s="2219" t="s">
        <v>859</v>
      </c>
      <c r="M221" s="2219" t="s">
        <v>859</v>
      </c>
      <c r="N221" s="2219" t="s">
        <v>859</v>
      </c>
      <c r="Q221" s="2219" t="s">
        <v>1113</v>
      </c>
      <c r="R221" s="2219" t="s">
        <v>1114</v>
      </c>
      <c r="S221" s="2219" t="s">
        <v>1115</v>
      </c>
      <c r="V221" s="2219" t="s">
        <v>1116</v>
      </c>
      <c r="W221" s="2225" t="s">
        <v>1117</v>
      </c>
      <c r="X221" s="2225" t="s">
        <v>1118</v>
      </c>
      <c r="Y221" s="2225" t="s">
        <v>1119</v>
      </c>
      <c r="Z221" s="2225" t="s">
        <v>207</v>
      </c>
      <c r="AA221" s="2225" t="s">
        <v>207</v>
      </c>
      <c r="AB221" s="2225" t="s">
        <v>207</v>
      </c>
      <c r="AC221" s="2225" t="s">
        <v>1120</v>
      </c>
      <c r="AD221" s="2225" t="s">
        <v>1120</v>
      </c>
      <c r="AE221" s="2225" t="s">
        <v>1121</v>
      </c>
      <c r="AF221" s="2225" t="s">
        <v>1122</v>
      </c>
      <c r="AG221" s="2225" t="s">
        <v>1123</v>
      </c>
      <c r="AH221" s="2225" t="s">
        <v>1124</v>
      </c>
      <c r="AI221" s="2225"/>
      <c r="AJ221" s="2225"/>
      <c r="AK221" s="2225" t="s">
        <v>1125</v>
      </c>
      <c r="AL221" s="2225" t="s">
        <v>1126</v>
      </c>
      <c r="AM221" s="2225" t="s">
        <v>1127</v>
      </c>
      <c r="AN221" s="2225" t="s">
        <v>1128</v>
      </c>
      <c r="AO221" s="2225"/>
      <c r="AP221" s="2225"/>
      <c r="AQ221" s="2225"/>
      <c r="AR221" s="2225"/>
      <c r="AS221" s="2225" t="s">
        <v>1129</v>
      </c>
      <c r="AT221" s="2225" t="s">
        <v>1130</v>
      </c>
      <c r="AU221" s="2225"/>
      <c r="AV221" s="2225"/>
      <c r="AW221" s="2225" t="s">
        <v>1131</v>
      </c>
      <c r="AX221" s="2225" t="s">
        <v>1132</v>
      </c>
      <c r="AY221" s="2225" t="s">
        <v>216</v>
      </c>
      <c r="AZ221" s="2225" t="s">
        <v>216</v>
      </c>
      <c r="BA221" s="2225"/>
      <c r="BB221" s="2225" t="s">
        <v>1133</v>
      </c>
      <c r="BC221" s="2225"/>
      <c r="BD221" s="2225"/>
      <c r="BE221" s="2225"/>
      <c r="BF221" s="2225"/>
      <c r="BG221" s="2225"/>
      <c r="BH221" s="2225"/>
      <c r="BI221" s="2225"/>
      <c r="BJ221" s="2225"/>
      <c r="BK221" s="2225"/>
      <c r="BL221" s="2225"/>
      <c r="BM221" s="2225"/>
      <c r="BN221" s="2225"/>
      <c r="BO221" s="2225"/>
      <c r="BP221" s="2225"/>
      <c r="BQ221" s="2225"/>
      <c r="BR221" s="2225"/>
      <c r="BS221" s="2225"/>
      <c r="BT221" s="2225"/>
      <c r="BU221" s="2225"/>
      <c r="BV221" s="2225"/>
      <c r="BW221" s="2225"/>
      <c r="BX221" s="2219"/>
      <c r="BY221" s="2219"/>
      <c r="BZ221" s="2219"/>
      <c r="CA221" s="2219"/>
      <c r="CB221" s="2219"/>
      <c r="CC221" s="2219"/>
      <c r="CD221" s="2219"/>
      <c r="CE221" s="2219"/>
      <c r="CF221" s="2219"/>
      <c r="CG221" s="2219"/>
    </row>
    <row r="222" spans="1:118" ht="14.45">
      <c r="C222" s="2232"/>
      <c r="N222" s="2219" t="s">
        <v>1134</v>
      </c>
      <c r="AC222" s="2225"/>
      <c r="AD222" s="2225"/>
      <c r="AE222" s="2225"/>
      <c r="AF222" s="2225"/>
      <c r="AG222" s="2225"/>
      <c r="AH222" s="2225"/>
      <c r="AI222" s="2225"/>
      <c r="AJ222" s="2225"/>
      <c r="AK222" s="2225"/>
      <c r="AL222" s="2225"/>
      <c r="AM222" s="2225"/>
      <c r="AN222" s="2225"/>
      <c r="AO222" s="2225"/>
      <c r="AP222" s="2225"/>
      <c r="AQ222" s="2225"/>
      <c r="AR222" s="2225"/>
      <c r="AS222" s="2225"/>
      <c r="AT222" s="2225"/>
      <c r="AU222" s="2225"/>
      <c r="AV222" s="2225"/>
      <c r="AW222" s="2225"/>
      <c r="AX222" s="2225"/>
      <c r="AY222" s="2225"/>
      <c r="AZ222" s="2225"/>
      <c r="BA222" s="2225"/>
      <c r="BB222" s="2225"/>
      <c r="BC222" s="2225"/>
      <c r="BD222" s="2225"/>
      <c r="BE222" s="2225"/>
      <c r="BF222" s="2225"/>
      <c r="BG222" s="2225"/>
      <c r="BH222" s="2225"/>
      <c r="BI222" s="2225"/>
      <c r="BJ222" s="2225"/>
      <c r="BK222" s="2225"/>
      <c r="BL222" s="2225"/>
      <c r="BM222" s="2225"/>
      <c r="BN222" s="2225"/>
      <c r="BO222" s="2225"/>
      <c r="BP222" s="2225"/>
      <c r="BQ222" s="2225"/>
      <c r="BR222" s="2225"/>
      <c r="BS222" s="2225"/>
      <c r="BT222" s="2225"/>
      <c r="BU222" s="2225"/>
      <c r="BV222" s="2225"/>
      <c r="BW222" s="2225"/>
      <c r="BX222" s="2219"/>
      <c r="BY222" s="2219"/>
      <c r="BZ222" s="2219"/>
      <c r="CA222" s="2219"/>
      <c r="CB222" s="2219"/>
      <c r="CC222" s="2219"/>
      <c r="CD222" s="2219"/>
      <c r="CE222" s="2219"/>
      <c r="CF222" s="2219"/>
      <c r="CG222" s="2219"/>
    </row>
    <row r="223" spans="1:118" ht="116.1">
      <c r="U223" s="2231" t="s">
        <v>1135</v>
      </c>
      <c r="AC223" s="2225"/>
      <c r="AD223" s="2225"/>
      <c r="AE223" s="2225"/>
      <c r="AF223" s="2225"/>
      <c r="AG223" s="2225"/>
      <c r="AH223" s="2225"/>
      <c r="AI223" s="2225"/>
      <c r="AJ223" s="2225"/>
      <c r="AK223" s="2225"/>
      <c r="AL223" s="2225"/>
      <c r="AM223" s="2225"/>
      <c r="AN223" s="2225"/>
      <c r="AO223" s="2225" t="s">
        <v>1136</v>
      </c>
      <c r="AP223" s="2225"/>
      <c r="AQ223" s="2225"/>
      <c r="AR223" s="2225"/>
      <c r="AS223" s="2225"/>
      <c r="AT223" s="2225"/>
      <c r="AU223" s="2225"/>
      <c r="AV223" s="2225"/>
      <c r="AW223" s="2225"/>
      <c r="AX223" s="2225"/>
      <c r="AY223" s="2225"/>
      <c r="AZ223" s="2225"/>
      <c r="BA223" s="2225"/>
      <c r="BB223" s="2225"/>
      <c r="BC223" s="2225"/>
      <c r="BD223" s="2225"/>
      <c r="BE223" s="2225"/>
      <c r="BF223" s="2225"/>
      <c r="BG223" s="2225"/>
      <c r="BH223" s="2225"/>
      <c r="BI223" s="2225"/>
      <c r="BJ223" s="2225"/>
      <c r="BK223" s="2225"/>
      <c r="BL223" s="2225"/>
      <c r="BM223" s="2230" t="s">
        <v>1137</v>
      </c>
      <c r="BN223" s="2225"/>
      <c r="BO223" s="2225"/>
      <c r="BP223" s="2225"/>
      <c r="BQ223" s="2225"/>
      <c r="BR223" s="2225"/>
      <c r="BS223" s="2225"/>
      <c r="BT223" s="2225"/>
      <c r="BU223" s="2225"/>
      <c r="BV223" s="2225"/>
      <c r="BW223" s="2225"/>
      <c r="BX223" s="2219"/>
      <c r="BY223" s="2219"/>
      <c r="BZ223" s="2219"/>
      <c r="CA223" s="2219"/>
      <c r="CB223" s="2219"/>
      <c r="CC223" s="2219"/>
      <c r="CD223" s="2219"/>
      <c r="CE223" s="2219"/>
      <c r="CF223" s="2219"/>
      <c r="CG223" s="2219"/>
    </row>
    <row r="224" spans="1:118" ht="14.45">
      <c r="C224" s="2229"/>
      <c r="E224" s="2228"/>
      <c r="W224" s="2219"/>
      <c r="X224" s="2219"/>
      <c r="AC224" s="2225"/>
      <c r="AD224" s="2225"/>
      <c r="AE224" s="2225"/>
      <c r="AF224" s="2225"/>
      <c r="AG224" s="2225"/>
      <c r="AH224" s="2225"/>
      <c r="AI224" s="2225"/>
      <c r="AJ224" s="2225"/>
      <c r="AK224" s="2225"/>
      <c r="AL224" s="2225"/>
      <c r="AM224" s="2225"/>
      <c r="AN224" s="2225"/>
      <c r="AO224" s="2225" t="s">
        <v>1138</v>
      </c>
      <c r="AP224" s="2225"/>
      <c r="AQ224" s="2225"/>
      <c r="AR224" s="2225"/>
      <c r="AS224" s="2225"/>
      <c r="AT224" s="2225"/>
      <c r="AU224" s="2225"/>
      <c r="AV224" s="2225"/>
      <c r="AW224" s="2225"/>
      <c r="AX224" s="2225"/>
      <c r="AY224" s="2225"/>
      <c r="AZ224" s="2225"/>
      <c r="BA224" s="2225"/>
      <c r="BB224" s="2225"/>
      <c r="BC224" s="2225"/>
      <c r="BD224" s="2225"/>
      <c r="BE224" s="2225"/>
      <c r="BF224" s="2225"/>
      <c r="BG224" s="2225"/>
      <c r="BH224" s="2225"/>
      <c r="BI224" s="2225"/>
      <c r="BJ224" s="2225"/>
      <c r="BK224" s="2225"/>
      <c r="BL224" s="2225"/>
      <c r="BM224" s="2225"/>
      <c r="BN224" s="2225"/>
      <c r="BO224" s="2225"/>
      <c r="BP224" s="2225"/>
      <c r="BQ224" s="2225"/>
      <c r="BR224" s="2225"/>
      <c r="BS224" s="2225"/>
      <c r="BT224" s="2225"/>
      <c r="BU224" s="2225"/>
      <c r="BV224" s="2225"/>
      <c r="BW224" s="2225"/>
      <c r="BX224" s="2225"/>
      <c r="BY224" s="2225"/>
      <c r="BZ224" s="2219"/>
      <c r="CA224" s="2219"/>
      <c r="CB224" s="2219"/>
      <c r="CC224" s="2219"/>
      <c r="CD224" s="2219"/>
      <c r="CE224" s="2219"/>
      <c r="CF224" s="2219"/>
      <c r="CG224" s="2219"/>
    </row>
    <row r="225" spans="41:85" ht="14.45">
      <c r="AO225" s="2219" t="s">
        <v>1139</v>
      </c>
      <c r="AR225" s="2219"/>
      <c r="AS225" s="2219"/>
      <c r="AT225" s="2219"/>
      <c r="AU225" s="2219"/>
      <c r="AV225" s="2219"/>
      <c r="AW225" s="2219"/>
      <c r="AX225" s="2219"/>
      <c r="AY225" s="2219"/>
      <c r="AZ225" s="2219"/>
      <c r="BA225" s="2219"/>
      <c r="BB225" s="2219"/>
      <c r="BC225" s="2219"/>
      <c r="BD225" s="2219"/>
      <c r="BE225" s="2219"/>
      <c r="BF225" s="2219"/>
      <c r="BG225" s="2219"/>
      <c r="BH225" s="2219"/>
      <c r="BI225" s="2219"/>
      <c r="BJ225" s="2219"/>
      <c r="BK225" s="2219"/>
      <c r="BL225" s="2219"/>
      <c r="BM225" s="2219"/>
      <c r="BN225" s="2219"/>
      <c r="BO225" s="2219"/>
      <c r="BP225" s="2219"/>
      <c r="BQ225" s="2219"/>
      <c r="BR225" s="2219"/>
      <c r="BS225" s="2219"/>
      <c r="BT225" s="2219"/>
      <c r="BU225" s="2219"/>
      <c r="BV225" s="2219"/>
      <c r="BW225" s="2219"/>
      <c r="BX225" s="2219"/>
      <c r="BY225" s="2219"/>
      <c r="BZ225" s="2219"/>
      <c r="CA225" s="2219"/>
      <c r="CB225" s="2219"/>
      <c r="CC225" s="2219"/>
      <c r="CD225" s="2219"/>
      <c r="CE225" s="2219"/>
      <c r="CF225" s="2219"/>
      <c r="CG225" s="2219"/>
    </row>
    <row r="226" spans="41:85" ht="14.45">
      <c r="AO226" s="2227" t="s">
        <v>1140</v>
      </c>
      <c r="AR226" s="2219"/>
      <c r="AS226" s="2219"/>
      <c r="AT226" s="2219"/>
      <c r="AU226" s="2219"/>
      <c r="AV226" s="2219"/>
      <c r="AW226" s="2219"/>
      <c r="AX226" s="2219"/>
      <c r="AY226" s="2219"/>
      <c r="AZ226" s="2219"/>
      <c r="BA226" s="2219"/>
      <c r="BB226" s="2219"/>
      <c r="BC226" s="2219"/>
      <c r="BD226" s="2219"/>
      <c r="BE226" s="2219"/>
      <c r="BF226" s="2219"/>
      <c r="BG226" s="2219"/>
      <c r="BH226" s="2219"/>
      <c r="BI226" s="2219"/>
      <c r="BJ226" s="2219"/>
      <c r="BK226" s="2219"/>
      <c r="BL226" s="2219"/>
      <c r="BM226" s="2219"/>
      <c r="BN226" s="2219"/>
      <c r="BO226" s="2219"/>
      <c r="BP226" s="2219"/>
      <c r="BQ226" s="2219"/>
      <c r="BR226" s="2219"/>
      <c r="BS226" s="2219"/>
      <c r="BT226" s="2219"/>
      <c r="BU226" s="2219"/>
      <c r="BV226" s="2219"/>
      <c r="BW226" s="2219"/>
      <c r="BX226" s="2219"/>
      <c r="BY226" s="2219"/>
      <c r="BZ226" s="2219"/>
      <c r="CA226" s="2219"/>
      <c r="CB226" s="2219"/>
      <c r="CC226" s="2219"/>
      <c r="CD226" s="2219"/>
      <c r="CE226" s="2219"/>
      <c r="CF226" s="2219"/>
      <c r="CG226" s="2219"/>
    </row>
  </sheetData>
  <mergeCells count="45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67:C69"/>
    <mergeCell ref="C70:C72"/>
    <mergeCell ref="C73:C74"/>
    <mergeCell ref="C75:C77"/>
    <mergeCell ref="C78:C80"/>
    <mergeCell ref="C81:C83"/>
    <mergeCell ref="C84:C86"/>
    <mergeCell ref="C87:C89"/>
    <mergeCell ref="C90:C92"/>
    <mergeCell ref="AU90:AU92"/>
    <mergeCell ref="AV90:AV92"/>
    <mergeCell ref="AW90:AW92"/>
    <mergeCell ref="AX90:AX92"/>
    <mergeCell ref="C93:C95"/>
    <mergeCell ref="C96:C98"/>
    <mergeCell ref="C101:C103"/>
    <mergeCell ref="AU101:AU103"/>
    <mergeCell ref="AV101:AV103"/>
    <mergeCell ref="AW101:AW103"/>
    <mergeCell ref="AX101:AX103"/>
    <mergeCell ref="C104:C106"/>
    <mergeCell ref="C115:C116"/>
    <mergeCell ref="AR115:AR116"/>
    <mergeCell ref="AS115:AS116"/>
    <mergeCell ref="AT115:AT116"/>
    <mergeCell ref="AU115:AU116"/>
    <mergeCell ref="BJ115:BJ116"/>
    <mergeCell ref="BK115:BK116"/>
    <mergeCell ref="BL115:BL116"/>
    <mergeCell ref="AV115:AV116"/>
    <mergeCell ref="AW115:AW116"/>
    <mergeCell ref="AX115:AX116"/>
    <mergeCell ref="AY115:AY116"/>
    <mergeCell ref="AZ115:AZ116"/>
    <mergeCell ref="BA115:BA11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C516-4C55-485C-85F2-95772C18B8B1}">
  <sheetPr>
    <tabColor theme="8" tint="-0.249977111117893"/>
  </sheetPr>
  <dimension ref="A1:WZ86"/>
  <sheetViews>
    <sheetView topLeftCell="A12" zoomScale="80" zoomScaleNormal="80" workbookViewId="0">
      <pane xSplit="1" topLeftCell="OZ1" activePane="topRight" state="frozen"/>
      <selection pane="topRight" activeCell="QR20" sqref="QR20"/>
    </sheetView>
  </sheetViews>
  <sheetFormatPr defaultColWidth="2.7109375" defaultRowHeight="12.95"/>
  <cols>
    <col min="1" max="1" width="30.28515625" style="1448" customWidth="1"/>
    <col min="2" max="2" width="2.140625" style="1418" hidden="1" customWidth="1"/>
    <col min="3" max="3" width="39.140625" style="1418" hidden="1" customWidth="1"/>
    <col min="4" max="4" width="8" style="1418" hidden="1" customWidth="1"/>
    <col min="5" max="10" width="2.140625" style="1418" hidden="1" customWidth="1"/>
    <col min="11" max="32" width="3.140625" style="1418" hidden="1" customWidth="1"/>
    <col min="33" max="33" width="8" style="1418" hidden="1" customWidth="1"/>
    <col min="34" max="41" width="2.140625" style="1418" hidden="1" customWidth="1"/>
    <col min="42" max="46" width="3.140625" style="1418" hidden="1" customWidth="1"/>
    <col min="47" max="47" width="10" style="1418" hidden="1" customWidth="1"/>
    <col min="48" max="62" width="3.140625" style="1418" hidden="1" customWidth="1"/>
    <col min="63" max="71" width="2.140625" style="1418" hidden="1" customWidth="1"/>
    <col min="72" max="72" width="8" style="1418" hidden="1" customWidth="1"/>
    <col min="73" max="86" width="3.140625" style="1418" hidden="1" customWidth="1"/>
    <col min="87" max="88" width="3.140625" style="1436" hidden="1" customWidth="1"/>
    <col min="89" max="89" width="15.7109375" style="1418" hidden="1" customWidth="1"/>
    <col min="90" max="93" width="3.140625" style="1418" hidden="1" customWidth="1"/>
    <col min="94" max="102" width="2.140625" style="1418" hidden="1" customWidth="1"/>
    <col min="103" max="109" width="3.140625" style="1418" hidden="1" customWidth="1"/>
    <col min="110" max="110" width="15.7109375" style="1418" hidden="1" customWidth="1"/>
    <col min="111" max="122" width="3.140625" style="1418" hidden="1" customWidth="1"/>
    <col min="123" max="123" width="3.140625" style="1437" hidden="1" customWidth="1"/>
    <col min="124" max="130" width="2.140625" style="1418" hidden="1" customWidth="1"/>
    <col min="131" max="131" width="0" style="1435" hidden="1" customWidth="1"/>
    <col min="132" max="133" width="2.140625" style="1418" hidden="1" customWidth="1"/>
    <col min="134" max="138" width="3.140625" style="1418" hidden="1" customWidth="1"/>
    <col min="139" max="139" width="0" style="1435" hidden="1" customWidth="1"/>
    <col min="140" max="142" width="3.140625" style="1418" hidden="1" customWidth="1"/>
    <col min="143" max="143" width="10.140625" style="1418" hidden="1" customWidth="1"/>
    <col min="144" max="146" width="3.140625" style="1418" hidden="1" customWidth="1"/>
    <col min="147" max="147" width="0" style="1438" hidden="1" customWidth="1"/>
    <col min="148" max="153" width="3.140625" style="1418" hidden="1" customWidth="1"/>
    <col min="154" max="154" width="11.85546875" style="1418" hidden="1" customWidth="1"/>
    <col min="155" max="155" width="0" style="1435" hidden="1" customWidth="1"/>
    <col min="156" max="162" width="2.7109375" style="1418" customWidth="1"/>
    <col min="163" max="163" width="2.7109375" style="1438" customWidth="1"/>
    <col min="164" max="170" width="2.7109375" style="1418" customWidth="1"/>
    <col min="171" max="171" width="2.7109375" style="1435" customWidth="1"/>
    <col min="172" max="178" width="2.7109375" style="1418" customWidth="1"/>
    <col min="179" max="179" width="2.7109375" style="1435" customWidth="1"/>
    <col min="180" max="186" width="2.7109375" style="1418" customWidth="1"/>
    <col min="187" max="187" width="2.7109375" style="1435" customWidth="1"/>
    <col min="188" max="194" width="2.7109375" style="1418" customWidth="1"/>
    <col min="195" max="195" width="2.7109375" style="1438" customWidth="1"/>
    <col min="196" max="202" width="2.7109375" style="1418" customWidth="1"/>
    <col min="203" max="203" width="2.7109375" style="1439" customWidth="1"/>
    <col min="204" max="210" width="2.7109375" style="1418" customWidth="1"/>
    <col min="211" max="211" width="2.7109375" style="1439" customWidth="1"/>
    <col min="212" max="218" width="2.7109375" style="1418" customWidth="1"/>
    <col min="219" max="219" width="2.7109375" style="1439" customWidth="1"/>
    <col min="220" max="226" width="2.7109375" style="1418" customWidth="1"/>
    <col min="227" max="227" width="2.7109375" style="1439" customWidth="1"/>
    <col min="228" max="234" width="2.7109375" style="1418" customWidth="1"/>
    <col min="235" max="235" width="2.7109375" style="1439" customWidth="1"/>
    <col min="236" max="242" width="2.7109375" style="1418" customWidth="1"/>
    <col min="243" max="243" width="2.7109375" style="1439" customWidth="1"/>
    <col min="244" max="249" width="2.7109375" style="1418" customWidth="1"/>
    <col min="250" max="250" width="3.140625" style="1418" bestFit="1" customWidth="1"/>
    <col min="251" max="251" width="2.7109375" style="1439" customWidth="1"/>
    <col min="252" max="258" width="2.7109375" style="1418" customWidth="1"/>
    <col min="259" max="259" width="2.7109375" style="1439" customWidth="1"/>
    <col min="260" max="284" width="2.7109375" style="1418" customWidth="1"/>
    <col min="285" max="285" width="3.7109375" style="1418" bestFit="1" customWidth="1"/>
    <col min="286" max="286" width="2.7109375" style="1418" customWidth="1"/>
    <col min="287" max="288" width="3.7109375" style="1418" bestFit="1" customWidth="1"/>
    <col min="289" max="290" width="3.140625" style="1418" bestFit="1" customWidth="1"/>
    <col min="291" max="593" width="2.7109375" style="1418" customWidth="1"/>
    <col min="594" max="594" width="3.7109375" style="2657" customWidth="1"/>
    <col min="595" max="648" width="2.7109375" style="1418" customWidth="1"/>
    <col min="649" max="16384" width="2.7109375" style="1418"/>
  </cols>
  <sheetData>
    <row r="1" spans="1:624" s="1410" customFormat="1" ht="13.5" customHeight="1">
      <c r="A1" s="1440" t="s">
        <v>0</v>
      </c>
      <c r="B1" s="1408"/>
      <c r="C1" s="1408"/>
      <c r="D1" s="1408"/>
      <c r="E1" s="1408"/>
      <c r="F1" s="1408"/>
      <c r="G1" s="1408"/>
      <c r="H1" s="1408"/>
      <c r="I1" s="1408"/>
      <c r="J1" s="1408"/>
      <c r="K1" s="1408"/>
      <c r="L1" s="1408"/>
      <c r="M1" s="1408"/>
      <c r="N1" s="1408"/>
      <c r="O1" s="1408"/>
      <c r="P1" s="1408"/>
      <c r="Q1" s="1408"/>
      <c r="R1" s="1408"/>
      <c r="S1" s="1408"/>
      <c r="T1" s="1408"/>
      <c r="U1" s="1408"/>
      <c r="V1" s="1408"/>
      <c r="W1" s="1408"/>
      <c r="X1" s="1408"/>
      <c r="Y1" s="1408"/>
      <c r="Z1" s="1408"/>
      <c r="AA1" s="1408"/>
      <c r="AB1" s="1408"/>
      <c r="AC1" s="1408"/>
      <c r="AD1" s="1408"/>
      <c r="AE1" s="1408"/>
      <c r="AF1" s="1408"/>
      <c r="AG1" s="1408"/>
      <c r="AH1" s="1408"/>
      <c r="AI1" s="1408"/>
      <c r="AJ1" s="1408"/>
      <c r="AK1" s="1408"/>
      <c r="AL1" s="1408"/>
      <c r="AM1" s="1408"/>
      <c r="AN1" s="1408"/>
      <c r="AO1" s="1408"/>
      <c r="AP1" s="1408"/>
      <c r="AQ1" s="1408"/>
      <c r="AR1" s="1408"/>
      <c r="AS1" s="1408"/>
      <c r="AT1" s="1408"/>
      <c r="AU1" s="1408"/>
      <c r="AV1" s="1408"/>
      <c r="AW1" s="1408"/>
      <c r="AX1" s="1408"/>
      <c r="AY1" s="1408"/>
      <c r="AZ1" s="1408"/>
      <c r="BA1" s="1408"/>
      <c r="BB1" s="1408"/>
      <c r="BC1" s="1408"/>
      <c r="BD1" s="1408"/>
      <c r="BE1" s="1408"/>
      <c r="BF1" s="1408"/>
      <c r="BG1" s="1408"/>
      <c r="BH1" s="1408"/>
      <c r="BI1" s="1408"/>
      <c r="BJ1" s="1408"/>
      <c r="BK1" s="1408"/>
      <c r="BL1" s="1408"/>
      <c r="BM1" s="1408"/>
      <c r="BN1" s="1408"/>
      <c r="BO1" s="1408"/>
      <c r="BP1" s="1408"/>
      <c r="BQ1" s="1408"/>
      <c r="BR1" s="1408"/>
      <c r="BS1" s="1408"/>
      <c r="BT1" s="1408"/>
      <c r="BU1" s="1408"/>
      <c r="BV1" s="1408"/>
      <c r="BW1" s="1408"/>
      <c r="BX1" s="1408"/>
      <c r="BY1" s="1408"/>
      <c r="BZ1" s="1408"/>
      <c r="CA1" s="1408"/>
      <c r="CB1" s="1408"/>
      <c r="CC1" s="1408"/>
      <c r="CD1" s="1408"/>
      <c r="CE1" s="1408"/>
      <c r="CF1" s="1408"/>
      <c r="CG1" s="1408"/>
      <c r="CH1" s="1408"/>
      <c r="CI1" s="1408"/>
      <c r="CJ1" s="1408"/>
      <c r="CK1" s="1408"/>
      <c r="CL1" s="1408"/>
      <c r="CM1" s="1408"/>
      <c r="CN1" s="1408"/>
      <c r="CO1" s="1408"/>
      <c r="CP1" s="1408"/>
      <c r="CQ1" s="1408"/>
      <c r="CR1" s="1408"/>
      <c r="CS1" s="1408"/>
      <c r="CT1" s="1408"/>
      <c r="CU1" s="1408"/>
      <c r="CV1" s="1408"/>
      <c r="CW1" s="1408"/>
      <c r="CX1" s="1408"/>
      <c r="CY1" s="1408"/>
      <c r="CZ1" s="1408"/>
      <c r="DA1" s="1408"/>
      <c r="DB1" s="1408"/>
      <c r="DC1" s="1408"/>
      <c r="DD1" s="1408"/>
      <c r="DE1" s="1408"/>
      <c r="DF1" s="1408"/>
      <c r="DG1" s="1408"/>
      <c r="DH1" s="1408"/>
      <c r="DI1" s="1408"/>
      <c r="DJ1" s="1408"/>
      <c r="DK1" s="1408"/>
      <c r="DL1" s="1408"/>
      <c r="DM1" s="1408"/>
      <c r="DN1" s="1408"/>
      <c r="DO1" s="1408"/>
      <c r="DP1" s="1408"/>
      <c r="DQ1" s="1408"/>
      <c r="DR1" s="1408"/>
      <c r="DS1" s="1409"/>
      <c r="DT1" s="1456"/>
      <c r="DU1" s="1457"/>
      <c r="DV1" s="1457"/>
      <c r="DW1" s="1457"/>
      <c r="DX1" s="1457"/>
      <c r="DY1" s="1457"/>
      <c r="DZ1" s="1457"/>
      <c r="EA1" s="1457"/>
      <c r="EB1" s="1457"/>
      <c r="EC1" s="1457"/>
      <c r="ED1" s="1457"/>
      <c r="EE1" s="1457"/>
      <c r="EF1" s="1457"/>
      <c r="EG1" s="1457"/>
      <c r="EH1" s="1457"/>
      <c r="EJ1" s="1457"/>
      <c r="EK1" s="1457"/>
      <c r="EL1" s="1457"/>
      <c r="EM1" s="1457" t="s">
        <v>1</v>
      </c>
      <c r="EN1" s="1457"/>
      <c r="EO1" s="1457"/>
      <c r="EP1" s="1457"/>
      <c r="EQ1" s="1457"/>
      <c r="ER1" s="1457"/>
      <c r="ES1" s="1457"/>
      <c r="ET1" s="1457"/>
      <c r="EU1" s="1457"/>
      <c r="EV1" s="1457"/>
      <c r="EW1" s="1457"/>
      <c r="EX1" s="1457"/>
      <c r="EY1" s="1457"/>
      <c r="EZ1" s="1457"/>
      <c r="FA1" s="1457"/>
      <c r="FB1" s="1458"/>
      <c r="FC1" s="2933" t="s">
        <v>2</v>
      </c>
      <c r="FD1" s="2933"/>
      <c r="FE1" s="2933"/>
      <c r="FF1" s="2933"/>
      <c r="FG1" s="2933"/>
      <c r="FH1" s="2933"/>
      <c r="FI1" s="2933"/>
      <c r="FJ1" s="2933"/>
      <c r="FK1" s="2933"/>
      <c r="FL1" s="2933"/>
      <c r="FM1" s="2933"/>
      <c r="FN1" s="2933"/>
      <c r="FO1" s="2933"/>
      <c r="FP1" s="2933"/>
      <c r="FQ1" s="2933"/>
      <c r="FR1" s="2933"/>
      <c r="FS1" s="2933"/>
      <c r="FT1" s="2933"/>
      <c r="FU1" s="2933"/>
      <c r="FV1" s="2933"/>
      <c r="FW1" s="2933"/>
      <c r="FX1" s="2933"/>
      <c r="FY1" s="2933"/>
      <c r="FZ1" s="2933"/>
      <c r="GA1" s="2933"/>
      <c r="GB1" s="2933"/>
      <c r="GC1" s="2933"/>
      <c r="GD1" s="2933"/>
      <c r="GE1" s="2933"/>
      <c r="GF1" s="2933"/>
      <c r="GG1" s="2933"/>
      <c r="GH1" s="2933"/>
      <c r="GI1" s="2933"/>
      <c r="GJ1" s="2933"/>
      <c r="GK1" s="2933"/>
      <c r="GL1" s="2933" t="s">
        <v>3</v>
      </c>
      <c r="GM1" s="2933"/>
      <c r="GN1" s="2933"/>
      <c r="GO1" s="2933"/>
      <c r="GP1" s="2933"/>
      <c r="GQ1" s="2933"/>
      <c r="GR1" s="2933"/>
      <c r="GS1" s="2933"/>
      <c r="GT1" s="2933"/>
      <c r="GU1" s="2933"/>
      <c r="GV1" s="2933"/>
      <c r="GW1" s="2933"/>
      <c r="GX1" s="2933"/>
      <c r="GY1" s="2933"/>
      <c r="GZ1" s="2933"/>
      <c r="HA1" s="2933"/>
      <c r="HB1" s="2933"/>
      <c r="HC1" s="2933"/>
      <c r="HD1" s="2933"/>
      <c r="HE1" s="2933"/>
      <c r="HF1" s="2933"/>
      <c r="HG1" s="2933"/>
      <c r="HH1" s="2933"/>
      <c r="HI1" s="2933"/>
      <c r="HJ1" s="2933"/>
      <c r="HK1" s="2933"/>
      <c r="HL1" s="2933"/>
      <c r="HM1" s="2933"/>
      <c r="HN1" s="2933"/>
      <c r="HO1" s="2933"/>
      <c r="HP1" s="2933"/>
      <c r="HQ1" s="2933"/>
      <c r="HR1" s="2933" t="s">
        <v>4</v>
      </c>
      <c r="HS1" s="2933"/>
      <c r="HT1" s="2933"/>
      <c r="HU1" s="2933"/>
      <c r="HV1" s="2933"/>
      <c r="HW1" s="2933"/>
      <c r="HX1" s="2933"/>
      <c r="HY1" s="2933"/>
      <c r="HZ1" s="2933"/>
      <c r="IA1" s="2933"/>
      <c r="IB1" s="2933"/>
      <c r="IC1" s="2933"/>
      <c r="ID1" s="2933"/>
      <c r="IE1" s="2933"/>
      <c r="IF1" s="2933"/>
      <c r="IG1" s="2933"/>
      <c r="IH1" s="2933"/>
      <c r="II1" s="2933"/>
      <c r="IJ1" s="2933"/>
      <c r="IK1" s="2933"/>
      <c r="IL1" s="2933"/>
      <c r="IM1" s="2933"/>
      <c r="IN1" s="2933"/>
      <c r="IO1" s="2933"/>
      <c r="IP1" s="2933"/>
      <c r="IQ1" s="2933"/>
      <c r="IR1" s="2933"/>
      <c r="IS1" s="2933"/>
      <c r="IT1" s="2933"/>
      <c r="IU1" s="2933"/>
      <c r="IV1" s="2933"/>
      <c r="IW1" s="2933"/>
      <c r="IX1" s="2933"/>
      <c r="IY1" s="2933"/>
      <c r="IZ1" s="2933"/>
      <c r="JA1" s="2933"/>
      <c r="JB1" s="2933" t="s">
        <v>5</v>
      </c>
      <c r="JC1" s="2933"/>
      <c r="JD1" s="2933"/>
      <c r="JE1" s="2933"/>
      <c r="JF1" s="2933"/>
      <c r="JG1" s="2933"/>
      <c r="JH1" s="2933"/>
      <c r="JI1" s="2933"/>
      <c r="JJ1" s="2933"/>
      <c r="JK1" s="2933"/>
      <c r="JL1" s="2933"/>
      <c r="JM1" s="2933"/>
      <c r="JN1" s="2933"/>
      <c r="JO1" s="2933"/>
      <c r="JP1" s="2933"/>
      <c r="JQ1" s="2933"/>
      <c r="JR1" s="2933"/>
      <c r="JS1" s="2933"/>
      <c r="JT1" s="2933"/>
      <c r="JU1" s="2933"/>
      <c r="JV1" s="2933"/>
      <c r="JW1" s="2933"/>
      <c r="JX1" s="2933"/>
      <c r="JY1" s="2933"/>
      <c r="JZ1" s="2933"/>
      <c r="KA1" s="2933"/>
      <c r="KB1" s="2933"/>
      <c r="KC1" s="2933"/>
      <c r="KD1" s="2933"/>
      <c r="KE1" s="2933"/>
      <c r="KF1" s="2933"/>
      <c r="KG1" s="2933"/>
      <c r="KH1" s="2933"/>
      <c r="KI1" s="2933"/>
      <c r="KJ1" s="2933" t="s">
        <v>6</v>
      </c>
      <c r="KK1" s="2933"/>
      <c r="KL1" s="2933"/>
      <c r="KM1" s="2933"/>
      <c r="KN1" s="2933"/>
      <c r="KO1" s="2933"/>
      <c r="KP1" s="2933"/>
      <c r="KQ1" s="2933"/>
      <c r="KR1" s="2933"/>
      <c r="KS1" s="2933"/>
      <c r="KT1" s="2933"/>
      <c r="KU1" s="2933"/>
      <c r="KV1" s="2933"/>
      <c r="KW1" s="2933"/>
      <c r="KX1" s="2933"/>
      <c r="KY1" s="2933"/>
      <c r="KZ1" s="2933"/>
      <c r="LA1" s="2933"/>
      <c r="LB1" s="2933"/>
      <c r="LC1" s="2933"/>
      <c r="LD1" s="2933"/>
      <c r="LE1" s="2933"/>
      <c r="LF1" s="2933"/>
      <c r="LG1" s="2933"/>
      <c r="LH1" s="2933"/>
      <c r="LI1" s="2933"/>
      <c r="LJ1" s="2933"/>
      <c r="LK1" s="2933"/>
      <c r="LL1" s="2933"/>
      <c r="LM1" s="2933"/>
      <c r="LN1" s="2933"/>
      <c r="LO1" s="2933"/>
      <c r="LP1" s="2933"/>
      <c r="LQ1" s="2933"/>
      <c r="LR1" s="2933"/>
      <c r="LS1" s="2932" t="s">
        <v>7</v>
      </c>
      <c r="LT1" s="2932"/>
      <c r="LU1" s="2932"/>
      <c r="LV1" s="2932"/>
      <c r="LW1" s="2932"/>
      <c r="LX1" s="2932"/>
      <c r="LY1" s="2932"/>
      <c r="LZ1" s="2932"/>
      <c r="MA1" s="2932"/>
      <c r="MB1" s="2932"/>
      <c r="MC1" s="2932"/>
      <c r="MD1" s="2932"/>
      <c r="ME1" s="2932"/>
      <c r="MF1" s="2932"/>
      <c r="MG1" s="2932"/>
      <c r="MH1" s="2932"/>
      <c r="MI1" s="2932"/>
      <c r="MJ1" s="2932"/>
      <c r="MK1" s="2932"/>
      <c r="ML1" s="2932"/>
      <c r="MM1" s="2932"/>
      <c r="MN1" s="2932"/>
      <c r="MO1" s="2932"/>
      <c r="MP1" s="2932"/>
      <c r="MQ1" s="2932"/>
      <c r="MR1" s="2932"/>
      <c r="MS1" s="2932"/>
      <c r="MT1" s="2932"/>
      <c r="MU1" s="2932"/>
      <c r="MV1" s="2932"/>
      <c r="MW1" s="2932"/>
      <c r="MX1" s="2932"/>
      <c r="MY1" s="2932"/>
      <c r="MZ1" s="2932"/>
      <c r="NA1" s="2932"/>
      <c r="NB1" s="2932" t="s">
        <v>8</v>
      </c>
      <c r="NC1" s="2932"/>
      <c r="ND1" s="2932"/>
      <c r="NE1" s="2932"/>
      <c r="NF1" s="2932"/>
      <c r="NG1" s="2932"/>
      <c r="NH1" s="2932"/>
      <c r="NI1" s="2932"/>
      <c r="NJ1" s="2932"/>
      <c r="NK1" s="2932"/>
      <c r="NL1" s="2932"/>
      <c r="NM1" s="2932"/>
      <c r="NN1" s="2932"/>
      <c r="NO1" s="2932"/>
      <c r="NP1" s="2932"/>
      <c r="NQ1" s="2932"/>
      <c r="NR1" s="2932"/>
      <c r="NS1" s="2932"/>
      <c r="NT1" s="2932"/>
      <c r="NU1" s="2932"/>
      <c r="NV1" s="2932"/>
      <c r="NW1" s="2932"/>
      <c r="NX1" s="2932"/>
      <c r="NY1" s="2932"/>
      <c r="NZ1" s="2932"/>
      <c r="OA1" s="2932"/>
      <c r="OB1" s="2932"/>
      <c r="OC1" s="2932"/>
      <c r="OD1" s="2932"/>
      <c r="OE1" s="2932"/>
      <c r="OF1" s="2932"/>
      <c r="OG1" s="2932"/>
      <c r="OH1" s="2932"/>
      <c r="OI1" s="2932"/>
      <c r="OJ1" s="2932"/>
      <c r="OK1" s="2959" t="s">
        <v>9</v>
      </c>
      <c r="OL1" s="2962"/>
      <c r="OM1" s="2962"/>
      <c r="ON1" s="2962"/>
      <c r="OO1" s="2962"/>
      <c r="OP1" s="2962"/>
      <c r="OQ1" s="2962"/>
      <c r="OR1" s="2962"/>
      <c r="OS1" s="2962"/>
      <c r="OT1" s="2962"/>
      <c r="OU1" s="2962"/>
      <c r="OV1" s="2962"/>
      <c r="OW1" s="2962"/>
      <c r="OX1" s="2962"/>
      <c r="OY1" s="2962"/>
      <c r="OZ1" s="2962"/>
      <c r="PA1" s="2962"/>
      <c r="PB1" s="2962"/>
      <c r="PC1" s="2962"/>
      <c r="PD1" s="2962"/>
      <c r="PE1" s="2962"/>
      <c r="PF1" s="2962"/>
      <c r="PG1" s="2962"/>
      <c r="PH1" s="2962"/>
      <c r="PI1" s="2962"/>
      <c r="PJ1" s="2962"/>
      <c r="PK1" s="2962"/>
      <c r="PL1" s="2962"/>
      <c r="PM1" s="2962"/>
      <c r="PN1" s="2962"/>
      <c r="PO1" s="2962"/>
      <c r="PP1" s="2962"/>
      <c r="PQ1" s="2962"/>
      <c r="PR1" s="2962"/>
      <c r="PS1" s="2962"/>
      <c r="PT1" s="2963"/>
      <c r="PU1" s="2959" t="s">
        <v>10</v>
      </c>
      <c r="PV1" s="2960"/>
      <c r="PW1" s="2960"/>
      <c r="PX1" s="2960"/>
      <c r="PY1" s="2960"/>
      <c r="PZ1" s="2960"/>
      <c r="QA1" s="2960"/>
      <c r="QB1" s="2960"/>
      <c r="QC1" s="2960"/>
      <c r="QD1" s="2960"/>
      <c r="QE1" s="2960"/>
      <c r="QF1" s="2960"/>
      <c r="QG1" s="2960"/>
      <c r="QH1" s="2960"/>
      <c r="QI1" s="2960"/>
      <c r="QJ1" s="2960"/>
      <c r="QK1" s="2960"/>
      <c r="QL1" s="2960"/>
      <c r="QM1" s="2960"/>
      <c r="QN1" s="2960"/>
      <c r="QO1" s="2960"/>
      <c r="QP1" s="2960"/>
      <c r="QQ1" s="2960"/>
      <c r="QR1" s="2960"/>
      <c r="QS1" s="2960"/>
      <c r="QT1" s="2960"/>
      <c r="QU1" s="2960"/>
      <c r="QV1" s="2960"/>
      <c r="QW1" s="2960"/>
      <c r="QX1" s="2960"/>
      <c r="QY1" s="2960"/>
      <c r="QZ1" s="2960"/>
      <c r="RA1" s="2960"/>
      <c r="RB1" s="2961"/>
      <c r="RC1" s="3035" t="s">
        <v>1147</v>
      </c>
      <c r="RD1" s="3036"/>
      <c r="RE1" s="3036"/>
      <c r="RF1" s="3036"/>
      <c r="RG1" s="3036"/>
      <c r="RH1" s="3036"/>
      <c r="RI1" s="3036"/>
      <c r="RJ1" s="3036"/>
      <c r="RK1" s="3036"/>
      <c r="RL1" s="3036"/>
      <c r="RM1" s="3036"/>
      <c r="RN1" s="3036"/>
      <c r="RO1" s="3036"/>
      <c r="RP1" s="3036"/>
      <c r="RQ1" s="3036"/>
      <c r="RR1" s="3036"/>
      <c r="RS1" s="3036"/>
      <c r="RT1" s="3036"/>
      <c r="RU1" s="3036"/>
      <c r="RV1" s="3036"/>
      <c r="RW1" s="3036"/>
      <c r="RX1" s="3036"/>
      <c r="RY1" s="3036"/>
      <c r="RZ1" s="3036"/>
      <c r="SA1" s="3036"/>
      <c r="SB1" s="3036"/>
      <c r="SC1" s="3036"/>
      <c r="SD1" s="3036"/>
      <c r="SE1" s="3036"/>
      <c r="SF1" s="3036"/>
      <c r="SG1" s="3036"/>
      <c r="SH1" s="3036"/>
      <c r="SI1" s="3036"/>
      <c r="SJ1" s="3036"/>
      <c r="SK1" s="3037"/>
      <c r="SL1" s="3035" t="s">
        <v>1148</v>
      </c>
      <c r="SM1" s="3036"/>
      <c r="SN1" s="3036"/>
      <c r="SO1" s="3036"/>
      <c r="SP1" s="3036"/>
      <c r="SQ1" s="3036"/>
      <c r="SR1" s="3036"/>
      <c r="SS1" s="3036"/>
      <c r="ST1" s="3036"/>
      <c r="SU1" s="3036"/>
      <c r="SV1" s="3036"/>
      <c r="SW1" s="3036"/>
      <c r="SX1" s="3036"/>
      <c r="SY1" s="3036"/>
      <c r="SZ1" s="3036"/>
      <c r="TA1" s="3036"/>
      <c r="TB1" s="3036"/>
      <c r="TC1" s="3036"/>
      <c r="TD1" s="3036"/>
      <c r="TE1" s="3036"/>
      <c r="TF1" s="3036"/>
      <c r="TG1" s="3036"/>
      <c r="TH1" s="3036"/>
      <c r="TI1" s="3036"/>
      <c r="TJ1" s="3036"/>
      <c r="TK1" s="3036"/>
      <c r="TL1" s="3036"/>
      <c r="TM1" s="3036"/>
      <c r="TN1" s="3036"/>
      <c r="TO1" s="3036"/>
      <c r="TP1" s="3036"/>
      <c r="TQ1" s="3036"/>
      <c r="TR1" s="3036"/>
      <c r="TS1" s="3036"/>
      <c r="TT1" s="3037"/>
      <c r="TU1" s="3035" t="s">
        <v>1</v>
      </c>
      <c r="TV1" s="3036"/>
      <c r="TW1" s="3036"/>
      <c r="TX1" s="3036"/>
      <c r="TY1" s="3036"/>
      <c r="TZ1" s="3036"/>
      <c r="UA1" s="3036"/>
      <c r="UB1" s="3036"/>
      <c r="UC1" s="3036"/>
      <c r="UD1" s="3036"/>
      <c r="UE1" s="3036"/>
      <c r="UF1" s="3036"/>
      <c r="UG1" s="3036"/>
      <c r="UH1" s="3036"/>
      <c r="UI1" s="3036"/>
      <c r="UJ1" s="3036"/>
      <c r="UK1" s="3036"/>
      <c r="UL1" s="3036"/>
      <c r="UM1" s="3036"/>
      <c r="UN1" s="3036"/>
      <c r="UO1" s="3036"/>
      <c r="UP1" s="3036"/>
      <c r="UQ1" s="3036"/>
      <c r="UR1" s="3036"/>
      <c r="US1" s="3036"/>
      <c r="UT1" s="3036"/>
      <c r="UU1" s="3036"/>
      <c r="UV1" s="3036"/>
      <c r="UW1" s="3036"/>
      <c r="UX1" s="3036"/>
      <c r="UY1" s="3036"/>
      <c r="UZ1" s="3036"/>
      <c r="VA1" s="3036"/>
      <c r="VB1" s="3036"/>
      <c r="VC1" s="3037"/>
      <c r="VD1" s="3035" t="s">
        <v>2</v>
      </c>
      <c r="VE1" s="3036"/>
      <c r="VF1" s="3036"/>
      <c r="VG1" s="3036"/>
      <c r="VH1" s="3036"/>
      <c r="VI1" s="3036"/>
      <c r="VJ1" s="3036"/>
      <c r="VK1" s="3036"/>
      <c r="VL1" s="3036"/>
      <c r="VM1" s="3036"/>
      <c r="VN1" s="3036"/>
      <c r="VO1" s="3036"/>
      <c r="VP1" s="3036"/>
      <c r="VQ1" s="3036"/>
      <c r="VR1" s="3036"/>
      <c r="VS1" s="3036"/>
      <c r="VT1" s="3036"/>
      <c r="VU1" s="1409"/>
      <c r="VV1" s="1409"/>
      <c r="VW1" s="1409"/>
      <c r="VX1" s="1409"/>
      <c r="VY1" s="1409"/>
      <c r="VZ1" s="1409"/>
      <c r="WA1" s="1409"/>
      <c r="WB1" s="1409"/>
      <c r="WC1" s="1409"/>
      <c r="WD1" s="1409"/>
    </row>
    <row r="2" spans="1:624" ht="12.95" customHeight="1">
      <c r="A2" s="2924"/>
      <c r="B2" s="1411"/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V2" s="1411"/>
      <c r="W2" s="1411"/>
      <c r="X2" s="1411"/>
      <c r="Y2" s="1411"/>
      <c r="Z2" s="1411"/>
      <c r="AA2" s="1411"/>
      <c r="AB2" s="1411"/>
      <c r="AC2" s="1411"/>
      <c r="AD2" s="1411"/>
      <c r="AE2" s="1411"/>
      <c r="AF2" s="1411"/>
      <c r="AG2" s="1412"/>
      <c r="AH2" s="1411"/>
      <c r="AI2" s="1411"/>
      <c r="AJ2" s="1411"/>
      <c r="AK2" s="1411"/>
      <c r="AL2" s="1411"/>
      <c r="AM2" s="1411"/>
      <c r="AN2" s="1411"/>
      <c r="AO2" s="1411"/>
      <c r="AP2" s="1411"/>
      <c r="AQ2" s="1411"/>
      <c r="AR2" s="1411"/>
      <c r="AS2" s="1411"/>
      <c r="AT2" s="1411"/>
      <c r="AU2" s="1411"/>
      <c r="AV2" s="1411"/>
      <c r="AW2" s="1411"/>
      <c r="AX2" s="1411"/>
      <c r="AY2" s="1411"/>
      <c r="AZ2" s="1411"/>
      <c r="BA2" s="1411"/>
      <c r="BB2" s="1411"/>
      <c r="BC2" s="1411"/>
      <c r="BD2" s="1411"/>
      <c r="BE2" s="1411"/>
      <c r="BF2" s="1411"/>
      <c r="BG2" s="1411"/>
      <c r="BH2" s="1411"/>
      <c r="BI2" s="1411"/>
      <c r="BJ2" s="1413"/>
      <c r="BK2" s="1412"/>
      <c r="BL2" s="1411"/>
      <c r="BM2" s="1411"/>
      <c r="BN2" s="1411"/>
      <c r="BO2" s="1411"/>
      <c r="BP2" s="1411"/>
      <c r="BQ2" s="1411"/>
      <c r="BR2" s="1411"/>
      <c r="BS2" s="1411"/>
      <c r="BT2" s="1411"/>
      <c r="BU2" s="1411"/>
      <c r="BV2" s="1411"/>
      <c r="BW2" s="1411"/>
      <c r="BX2" s="1411"/>
      <c r="BY2" s="1411"/>
      <c r="BZ2" s="1411"/>
      <c r="CA2" s="1411"/>
      <c r="CB2" s="1411"/>
      <c r="CC2" s="1411"/>
      <c r="CD2" s="1411"/>
      <c r="CE2" s="1411"/>
      <c r="CF2" s="1411"/>
      <c r="CG2" s="1411"/>
      <c r="CH2" s="1411"/>
      <c r="CI2" s="1411"/>
      <c r="CJ2" s="1411"/>
      <c r="CK2" s="1411"/>
      <c r="CL2" s="1411"/>
      <c r="CM2" s="1411"/>
      <c r="CN2" s="1411"/>
      <c r="CO2" s="1413"/>
      <c r="CP2" s="1412"/>
      <c r="CQ2" s="1411"/>
      <c r="CR2" s="1411"/>
      <c r="CS2" s="1411"/>
      <c r="CT2" s="1411"/>
      <c r="CU2" s="1411"/>
      <c r="CV2" s="1411"/>
      <c r="CW2" s="1411"/>
      <c r="CX2" s="1411"/>
      <c r="CY2" s="1411"/>
      <c r="CZ2" s="1411"/>
      <c r="DA2" s="1411"/>
      <c r="DB2" s="1411"/>
      <c r="DC2" s="1411"/>
      <c r="DD2" s="1411"/>
      <c r="DE2" s="1411"/>
      <c r="DF2" s="1411"/>
      <c r="DG2" s="1411"/>
      <c r="DH2" s="1411"/>
      <c r="DI2" s="1411"/>
      <c r="DJ2" s="1411"/>
      <c r="DK2" s="1411"/>
      <c r="DL2" s="1411"/>
      <c r="DM2" s="1411"/>
      <c r="DN2" s="1411"/>
      <c r="DO2" s="1411"/>
      <c r="DP2" s="1411"/>
      <c r="DQ2" s="1411"/>
      <c r="DR2" s="1411"/>
      <c r="DS2" s="1411"/>
      <c r="DT2" s="2937" t="s">
        <v>11</v>
      </c>
      <c r="DU2" s="2937"/>
      <c r="DV2" s="2937"/>
      <c r="DW2" s="2937"/>
      <c r="DX2" s="2937"/>
      <c r="DY2" s="2937"/>
      <c r="DZ2" s="2937"/>
      <c r="EA2" s="1415"/>
      <c r="EB2" s="2937" t="s">
        <v>12</v>
      </c>
      <c r="EC2" s="2937"/>
      <c r="ED2" s="2937"/>
      <c r="EE2" s="2937"/>
      <c r="EF2" s="2937"/>
      <c r="EG2" s="2937"/>
      <c r="EH2" s="2937"/>
      <c r="EI2" s="1415"/>
      <c r="EJ2" s="2937" t="s">
        <v>13</v>
      </c>
      <c r="EK2" s="2937"/>
      <c r="EL2" s="2937"/>
      <c r="EM2" s="2937"/>
      <c r="EN2" s="2937"/>
      <c r="EO2" s="2937"/>
      <c r="EP2" s="2937"/>
      <c r="EQ2" s="1415"/>
      <c r="ER2" s="2937" t="s">
        <v>14</v>
      </c>
      <c r="ES2" s="2937"/>
      <c r="ET2" s="2937"/>
      <c r="EU2" s="2937"/>
      <c r="EV2" s="2937"/>
      <c r="EW2" s="2937"/>
      <c r="EX2" s="2937"/>
      <c r="EY2" s="1415"/>
      <c r="EZ2" s="2937" t="s">
        <v>15</v>
      </c>
      <c r="FA2" s="2937"/>
      <c r="FB2" s="2937"/>
      <c r="FC2" s="2937"/>
      <c r="FD2" s="2937"/>
      <c r="FE2" s="2937"/>
      <c r="FF2" s="2937"/>
      <c r="FG2" s="1415"/>
      <c r="FH2" s="2937" t="s">
        <v>11</v>
      </c>
      <c r="FI2" s="2937"/>
      <c r="FJ2" s="2937"/>
      <c r="FK2" s="2937"/>
      <c r="FL2" s="2937"/>
      <c r="FM2" s="2937"/>
      <c r="FN2" s="2937"/>
      <c r="FO2" s="1415"/>
      <c r="FP2" s="2937" t="s">
        <v>12</v>
      </c>
      <c r="FQ2" s="2937"/>
      <c r="FR2" s="2937"/>
      <c r="FS2" s="2937"/>
      <c r="FT2" s="2937"/>
      <c r="FU2" s="2937"/>
      <c r="FV2" s="2937"/>
      <c r="FW2" s="1415"/>
      <c r="FX2" s="2937" t="s">
        <v>16</v>
      </c>
      <c r="FY2" s="2937"/>
      <c r="FZ2" s="2937"/>
      <c r="GA2" s="2937"/>
      <c r="GB2" s="2937"/>
      <c r="GC2" s="2937"/>
      <c r="GD2" s="2937"/>
      <c r="GE2" s="1415"/>
      <c r="GF2" s="2937" t="s">
        <v>17</v>
      </c>
      <c r="GG2" s="2937"/>
      <c r="GH2" s="2937"/>
      <c r="GI2" s="2937"/>
      <c r="GJ2" s="2937"/>
      <c r="GK2" s="2937"/>
      <c r="GL2" s="2937"/>
      <c r="GM2" s="1416"/>
      <c r="GN2" s="2937" t="s">
        <v>18</v>
      </c>
      <c r="GO2" s="2937"/>
      <c r="GP2" s="2937"/>
      <c r="GQ2" s="2937"/>
      <c r="GR2" s="2937"/>
      <c r="GS2" s="2937"/>
      <c r="GT2" s="2937"/>
      <c r="GU2" s="1417"/>
      <c r="GV2" s="2937" t="s">
        <v>19</v>
      </c>
      <c r="GW2" s="2937"/>
      <c r="GX2" s="2937"/>
      <c r="GY2" s="2937"/>
      <c r="GZ2" s="2937"/>
      <c r="HA2" s="2937"/>
      <c r="HB2" s="2937"/>
      <c r="HC2" s="1417"/>
      <c r="HD2" s="2937" t="s">
        <v>16</v>
      </c>
      <c r="HE2" s="2937"/>
      <c r="HF2" s="2937"/>
      <c r="HG2" s="2937"/>
      <c r="HH2" s="2937"/>
      <c r="HI2" s="2937"/>
      <c r="HJ2" s="2937"/>
      <c r="HK2" s="1417"/>
      <c r="HL2" s="2937" t="s">
        <v>17</v>
      </c>
      <c r="HM2" s="2937"/>
      <c r="HN2" s="2937"/>
      <c r="HO2" s="2937"/>
      <c r="HP2" s="2937"/>
      <c r="HQ2" s="2937"/>
      <c r="HR2" s="2937"/>
      <c r="HS2" s="1417"/>
      <c r="HT2" s="2937" t="s">
        <v>18</v>
      </c>
      <c r="HU2" s="2937"/>
      <c r="HV2" s="2937"/>
      <c r="HW2" s="2937"/>
      <c r="HX2" s="2937"/>
      <c r="HY2" s="2937"/>
      <c r="HZ2" s="2937"/>
      <c r="IA2" s="1417"/>
      <c r="IB2" s="2937" t="s">
        <v>19</v>
      </c>
      <c r="IC2" s="2937"/>
      <c r="ID2" s="2937"/>
      <c r="IE2" s="2937"/>
      <c r="IF2" s="2937"/>
      <c r="IG2" s="2937"/>
      <c r="IH2" s="2937"/>
      <c r="II2" s="1417"/>
      <c r="IJ2" s="2937" t="s">
        <v>16</v>
      </c>
      <c r="IK2" s="2937"/>
      <c r="IL2" s="2937"/>
      <c r="IM2" s="2937"/>
      <c r="IN2" s="2937"/>
      <c r="IO2" s="2937"/>
      <c r="IP2" s="2937"/>
      <c r="IQ2" s="1417"/>
      <c r="IR2" s="2937" t="s">
        <v>17</v>
      </c>
      <c r="IS2" s="2937"/>
      <c r="IT2" s="2937"/>
      <c r="IU2" s="2937"/>
      <c r="IV2" s="2937"/>
      <c r="IW2" s="2937"/>
      <c r="IX2" s="2937"/>
      <c r="IY2" s="1483"/>
      <c r="IZ2" s="2934" t="s">
        <v>18</v>
      </c>
      <c r="JA2" s="2934"/>
      <c r="JB2" s="2934"/>
      <c r="JC2" s="2934"/>
      <c r="JD2" s="2934"/>
      <c r="JE2" s="2934"/>
      <c r="JF2" s="2934"/>
      <c r="JG2" s="1485"/>
      <c r="JH2" s="2923" t="s">
        <v>19</v>
      </c>
      <c r="JI2" s="2923"/>
      <c r="JJ2" s="2923"/>
      <c r="JK2" s="2923"/>
      <c r="JL2" s="2923"/>
      <c r="JM2" s="2923"/>
      <c r="JN2" s="2923"/>
      <c r="JO2" s="1485"/>
      <c r="JP2" s="2923" t="s">
        <v>16</v>
      </c>
      <c r="JQ2" s="2923"/>
      <c r="JR2" s="2923"/>
      <c r="JS2" s="2923"/>
      <c r="JT2" s="2923"/>
      <c r="JU2" s="2923"/>
      <c r="JV2" s="2923"/>
      <c r="JW2" s="1486"/>
      <c r="JX2" s="2923" t="s">
        <v>17</v>
      </c>
      <c r="JY2" s="2923"/>
      <c r="JZ2" s="2923"/>
      <c r="KA2" s="2923"/>
      <c r="KB2" s="2923"/>
      <c r="KC2" s="2923"/>
      <c r="KD2" s="2923"/>
      <c r="KE2" s="1486"/>
      <c r="KF2" s="2923" t="s">
        <v>20</v>
      </c>
      <c r="KG2" s="2923"/>
      <c r="KH2" s="2923"/>
      <c r="KI2" s="2923"/>
      <c r="KJ2" s="2923"/>
      <c r="KK2" s="2923"/>
      <c r="KL2" s="2923"/>
      <c r="KM2" s="1486"/>
      <c r="KN2" s="2923" t="s">
        <v>18</v>
      </c>
      <c r="KO2" s="2923"/>
      <c r="KP2" s="2923"/>
      <c r="KQ2" s="2923"/>
      <c r="KR2" s="2923"/>
      <c r="KS2" s="2923"/>
      <c r="KT2" s="2923"/>
      <c r="KU2" s="1486"/>
      <c r="KV2" s="2923" t="s">
        <v>19</v>
      </c>
      <c r="KW2" s="2923"/>
      <c r="KX2" s="2923"/>
      <c r="KY2" s="2923"/>
      <c r="KZ2" s="2923"/>
      <c r="LA2" s="2923"/>
      <c r="LB2" s="2923"/>
      <c r="LC2" s="1486"/>
      <c r="LD2" s="2923" t="s">
        <v>16</v>
      </c>
      <c r="LE2" s="2923"/>
      <c r="LF2" s="2923"/>
      <c r="LG2" s="2923"/>
      <c r="LH2" s="2923"/>
      <c r="LI2" s="2923"/>
      <c r="LJ2" s="2923"/>
      <c r="LK2" s="1486"/>
      <c r="LL2" s="2923" t="s">
        <v>17</v>
      </c>
      <c r="LM2" s="2923"/>
      <c r="LN2" s="2923"/>
      <c r="LO2" s="2923"/>
      <c r="LP2" s="2923"/>
      <c r="LQ2" s="2923"/>
      <c r="LR2" s="2923"/>
      <c r="LS2" s="1422"/>
      <c r="LT2" s="2923" t="s">
        <v>18</v>
      </c>
      <c r="LU2" s="2923"/>
      <c r="LV2" s="2923"/>
      <c r="LW2" s="2923"/>
      <c r="LX2" s="2923"/>
      <c r="LY2" s="2923"/>
      <c r="LZ2" s="2923"/>
      <c r="MA2" s="1422"/>
      <c r="MB2" s="2923" t="s">
        <v>19</v>
      </c>
      <c r="MC2" s="2923"/>
      <c r="MD2" s="2923"/>
      <c r="ME2" s="2923"/>
      <c r="MF2" s="2923"/>
      <c r="MG2" s="2923"/>
      <c r="MH2" s="2923"/>
      <c r="MI2" s="1417"/>
      <c r="MJ2" s="2923" t="s">
        <v>16</v>
      </c>
      <c r="MK2" s="2923"/>
      <c r="ML2" s="2923"/>
      <c r="MM2" s="2923"/>
      <c r="MN2" s="2923"/>
      <c r="MO2" s="2923"/>
      <c r="MP2" s="2923"/>
      <c r="MQ2" s="1417"/>
      <c r="MR2" s="2923" t="s">
        <v>17</v>
      </c>
      <c r="MS2" s="2923"/>
      <c r="MT2" s="2923"/>
      <c r="MU2" s="2923"/>
      <c r="MV2" s="2923"/>
      <c r="MW2" s="2923"/>
      <c r="MX2" s="2923"/>
      <c r="MY2" s="1422"/>
      <c r="MZ2" s="2923" t="s">
        <v>18</v>
      </c>
      <c r="NA2" s="2923"/>
      <c r="NB2" s="2923"/>
      <c r="NC2" s="2923"/>
      <c r="ND2" s="2923"/>
      <c r="NE2" s="2923"/>
      <c r="NF2" s="2923"/>
      <c r="NG2" s="1486"/>
      <c r="NH2" s="2923" t="s">
        <v>19</v>
      </c>
      <c r="NI2" s="2923"/>
      <c r="NJ2" s="2923"/>
      <c r="NK2" s="2923"/>
      <c r="NL2" s="2923"/>
      <c r="NM2" s="2923"/>
      <c r="NN2" s="2923"/>
      <c r="NO2" s="1486"/>
      <c r="NP2" s="2923" t="s">
        <v>16</v>
      </c>
      <c r="NQ2" s="2923"/>
      <c r="NR2" s="2923"/>
      <c r="NS2" s="2923"/>
      <c r="NT2" s="2923"/>
      <c r="NU2" s="2923"/>
      <c r="NV2" s="2923"/>
      <c r="NW2" s="1486"/>
      <c r="NX2" s="2923" t="s">
        <v>17</v>
      </c>
      <c r="NY2" s="2923"/>
      <c r="NZ2" s="2923"/>
      <c r="OA2" s="2923"/>
      <c r="OB2" s="2923"/>
      <c r="OC2" s="2923"/>
      <c r="OD2" s="2923"/>
      <c r="OE2" s="1486"/>
      <c r="OF2" s="2923" t="s">
        <v>21</v>
      </c>
      <c r="OG2" s="2923"/>
      <c r="OH2" s="2923"/>
      <c r="OI2" s="2923"/>
      <c r="OJ2" s="2923"/>
      <c r="OK2" s="2923"/>
      <c r="OL2" s="2923"/>
      <c r="OM2" s="1486"/>
      <c r="ON2" s="2923" t="s">
        <v>11</v>
      </c>
      <c r="OO2" s="2923"/>
      <c r="OP2" s="2923"/>
      <c r="OQ2" s="2923"/>
      <c r="OR2" s="2923"/>
      <c r="OS2" s="2923"/>
      <c r="OT2" s="2923"/>
      <c r="OU2" s="1486"/>
      <c r="OV2" s="2923" t="s">
        <v>12</v>
      </c>
      <c r="OW2" s="2923"/>
      <c r="OX2" s="2923"/>
      <c r="OY2" s="2923"/>
      <c r="OZ2" s="2923"/>
      <c r="PA2" s="2923"/>
      <c r="PB2" s="2923"/>
      <c r="PC2" s="1486"/>
      <c r="PD2" s="2923" t="s">
        <v>13</v>
      </c>
      <c r="PE2" s="2923"/>
      <c r="PF2" s="2923"/>
      <c r="PG2" s="2923"/>
      <c r="PH2" s="2923"/>
      <c r="PI2" s="2923"/>
      <c r="PJ2" s="2923"/>
      <c r="PK2" s="1486"/>
      <c r="PL2" s="2923" t="s">
        <v>14</v>
      </c>
      <c r="PM2" s="2923"/>
      <c r="PN2" s="2923"/>
      <c r="PO2" s="2923"/>
      <c r="PP2" s="2923"/>
      <c r="PQ2" s="2923"/>
      <c r="PR2" s="2923"/>
      <c r="PS2" s="1486"/>
      <c r="PT2" s="2923" t="s">
        <v>18</v>
      </c>
      <c r="PU2" s="2923"/>
      <c r="PV2" s="2923"/>
      <c r="PW2" s="2923"/>
      <c r="PX2" s="2923"/>
      <c r="PY2" s="2923"/>
      <c r="PZ2" s="2923"/>
      <c r="QA2" s="1486"/>
      <c r="QB2" s="2923" t="s">
        <v>19</v>
      </c>
      <c r="QC2" s="2923"/>
      <c r="QD2" s="2923"/>
      <c r="QE2" s="2923"/>
      <c r="QF2" s="2923"/>
      <c r="QG2" s="2923"/>
      <c r="QH2" s="2923"/>
      <c r="QI2" s="1486"/>
      <c r="QJ2" s="2923" t="s">
        <v>16</v>
      </c>
      <c r="QK2" s="2923"/>
      <c r="QL2" s="2923"/>
      <c r="QM2" s="2923"/>
      <c r="QN2" s="2923"/>
      <c r="QO2" s="2923"/>
      <c r="QP2" s="2923"/>
      <c r="QQ2" s="1486"/>
      <c r="QR2" s="2923" t="s">
        <v>17</v>
      </c>
      <c r="QS2" s="2923"/>
      <c r="QT2" s="2923"/>
      <c r="QU2" s="2923"/>
      <c r="QV2" s="2923"/>
      <c r="QW2" s="2923"/>
      <c r="QX2" s="2923"/>
      <c r="QY2" s="1486"/>
      <c r="QZ2" s="2923" t="s">
        <v>20</v>
      </c>
      <c r="RA2" s="2923"/>
      <c r="RB2" s="2923"/>
      <c r="RC2" s="2923"/>
      <c r="RD2" s="2923"/>
      <c r="RE2" s="2923"/>
      <c r="RF2" s="2923"/>
      <c r="RG2" s="1486"/>
      <c r="RH2" s="3022" t="s">
        <v>18</v>
      </c>
      <c r="RI2" s="3022"/>
      <c r="RJ2" s="3022"/>
      <c r="RK2" s="3022"/>
      <c r="RL2" s="3022"/>
      <c r="RM2" s="3022"/>
      <c r="RN2" s="3022"/>
      <c r="RO2" s="2202"/>
      <c r="RP2" s="3019" t="s">
        <v>19</v>
      </c>
      <c r="RQ2" s="3020"/>
      <c r="RR2" s="3020"/>
      <c r="RS2" s="3020"/>
      <c r="RT2" s="3020"/>
      <c r="RU2" s="3020"/>
      <c r="RV2" s="3021"/>
      <c r="RW2" s="2202"/>
      <c r="RX2" s="3019" t="s">
        <v>16</v>
      </c>
      <c r="RY2" s="3020"/>
      <c r="RZ2" s="3020"/>
      <c r="SA2" s="3020"/>
      <c r="SB2" s="3020"/>
      <c r="SC2" s="3020"/>
      <c r="SD2" s="3021"/>
      <c r="SE2" s="2202"/>
      <c r="SF2" s="3019" t="s">
        <v>17</v>
      </c>
      <c r="SG2" s="3020"/>
      <c r="SH2" s="3020"/>
      <c r="SI2" s="3020"/>
      <c r="SJ2" s="3020"/>
      <c r="SK2" s="3020"/>
      <c r="SL2" s="3021"/>
      <c r="SM2" s="2202"/>
      <c r="SN2" s="2980" t="s">
        <v>18</v>
      </c>
      <c r="SO2" s="2981"/>
      <c r="SP2" s="2981"/>
      <c r="SQ2" s="2981"/>
      <c r="SR2" s="2981"/>
      <c r="SS2" s="2981"/>
      <c r="ST2" s="2985"/>
      <c r="SU2" s="2202"/>
      <c r="SV2" s="2980" t="s">
        <v>19</v>
      </c>
      <c r="SW2" s="2981"/>
      <c r="SX2" s="2981"/>
      <c r="SY2" s="2981"/>
      <c r="SZ2" s="2981"/>
      <c r="TA2" s="2981"/>
      <c r="TB2" s="2985"/>
      <c r="TC2" s="2202"/>
      <c r="TD2" s="2980" t="s">
        <v>16</v>
      </c>
      <c r="TE2" s="2981"/>
      <c r="TF2" s="2981"/>
      <c r="TG2" s="2981"/>
      <c r="TH2" s="2981"/>
      <c r="TI2" s="2981"/>
      <c r="TJ2" s="2985"/>
      <c r="TK2" s="2202"/>
      <c r="TL2" s="2980" t="s">
        <v>17</v>
      </c>
      <c r="TM2" s="2981"/>
      <c r="TN2" s="2981"/>
      <c r="TO2" s="2981"/>
      <c r="TP2" s="2981"/>
      <c r="TQ2" s="2981"/>
      <c r="TR2" s="2985"/>
      <c r="TS2" s="2202"/>
      <c r="TT2" s="2980" t="s">
        <v>18</v>
      </c>
      <c r="TU2" s="2981"/>
      <c r="TV2" s="2981"/>
      <c r="TW2" s="2981"/>
      <c r="TX2" s="2981"/>
      <c r="TY2" s="2981"/>
      <c r="TZ2" s="2985"/>
      <c r="UA2" s="2202"/>
      <c r="UB2" s="2980" t="s">
        <v>19</v>
      </c>
      <c r="UC2" s="2981"/>
      <c r="UD2" s="2981"/>
      <c r="UE2" s="2981"/>
      <c r="UF2" s="2981"/>
      <c r="UG2" s="2981"/>
      <c r="UH2" s="2985"/>
      <c r="UI2" s="2202"/>
      <c r="UJ2" s="2980" t="s">
        <v>16</v>
      </c>
      <c r="UK2" s="2981"/>
      <c r="UL2" s="2981"/>
      <c r="UM2" s="2981"/>
      <c r="UN2" s="2981"/>
      <c r="UO2" s="2981"/>
      <c r="UP2" s="2985"/>
      <c r="UQ2" s="2202"/>
      <c r="UR2" s="2980" t="s">
        <v>17</v>
      </c>
      <c r="US2" s="2981"/>
      <c r="UT2" s="2981"/>
      <c r="UU2" s="2981"/>
      <c r="UV2" s="2981"/>
      <c r="UW2" s="2981"/>
      <c r="UX2" s="2985"/>
      <c r="UY2" s="2202"/>
      <c r="UZ2" s="2980" t="s">
        <v>20</v>
      </c>
      <c r="VA2" s="2981"/>
      <c r="VB2" s="2981"/>
      <c r="VC2" s="2981"/>
      <c r="VD2" s="2981"/>
      <c r="VE2" s="2981"/>
      <c r="VF2" s="2982"/>
      <c r="VG2" s="2672"/>
      <c r="VH2" s="2981" t="s">
        <v>18</v>
      </c>
      <c r="VI2" s="2981"/>
      <c r="VJ2" s="2981"/>
      <c r="VK2" s="2981"/>
      <c r="VL2" s="2981"/>
      <c r="VM2" s="2981"/>
      <c r="VN2" s="2981"/>
      <c r="VO2" s="2202"/>
      <c r="VP2" s="2760"/>
      <c r="VQ2" s="2760"/>
      <c r="VR2" s="2760"/>
      <c r="VS2" s="2760"/>
      <c r="VT2" s="2760"/>
    </row>
    <row r="3" spans="1:624">
      <c r="A3" s="2925"/>
      <c r="B3" s="1419">
        <v>1</v>
      </c>
      <c r="C3" s="1419">
        <v>2</v>
      </c>
      <c r="D3" s="1419">
        <v>3</v>
      </c>
      <c r="E3" s="1419">
        <v>4</v>
      </c>
      <c r="F3" s="1419">
        <v>5</v>
      </c>
      <c r="G3" s="1419">
        <v>6</v>
      </c>
      <c r="H3" s="1419">
        <v>7</v>
      </c>
      <c r="I3" s="1419">
        <v>8</v>
      </c>
      <c r="J3" s="1419">
        <v>9</v>
      </c>
      <c r="K3" s="1419">
        <v>10</v>
      </c>
      <c r="L3" s="1419">
        <v>11</v>
      </c>
      <c r="M3" s="1419">
        <v>12</v>
      </c>
      <c r="N3" s="1419">
        <v>13</v>
      </c>
      <c r="O3" s="1419">
        <v>14</v>
      </c>
      <c r="P3" s="1419">
        <v>15</v>
      </c>
      <c r="Q3" s="1419">
        <v>16</v>
      </c>
      <c r="R3" s="1419">
        <v>17</v>
      </c>
      <c r="S3" s="1419">
        <v>18</v>
      </c>
      <c r="T3" s="1419">
        <v>19</v>
      </c>
      <c r="U3" s="1419">
        <v>20</v>
      </c>
      <c r="V3" s="1419">
        <v>21</v>
      </c>
      <c r="W3" s="1419">
        <v>22</v>
      </c>
      <c r="X3" s="1419">
        <v>23</v>
      </c>
      <c r="Y3" s="1419">
        <v>24</v>
      </c>
      <c r="Z3" s="1419">
        <v>25</v>
      </c>
      <c r="AA3" s="1419">
        <v>26</v>
      </c>
      <c r="AB3" s="1419">
        <v>27</v>
      </c>
      <c r="AC3" s="1419">
        <v>28</v>
      </c>
      <c r="AD3" s="1419">
        <v>29</v>
      </c>
      <c r="AE3" s="1419">
        <v>30</v>
      </c>
      <c r="AF3" s="1419">
        <v>31</v>
      </c>
      <c r="AG3" s="1419">
        <v>1</v>
      </c>
      <c r="AH3" s="1419">
        <v>2</v>
      </c>
      <c r="AI3" s="1419">
        <v>3</v>
      </c>
      <c r="AJ3" s="1419">
        <v>4</v>
      </c>
      <c r="AK3" s="1419">
        <v>5</v>
      </c>
      <c r="AL3" s="1419">
        <v>6</v>
      </c>
      <c r="AM3" s="1419">
        <v>7</v>
      </c>
      <c r="AN3" s="1419">
        <v>8</v>
      </c>
      <c r="AO3" s="1419">
        <v>9</v>
      </c>
      <c r="AP3" s="1419">
        <v>10</v>
      </c>
      <c r="AQ3" s="1419">
        <v>11</v>
      </c>
      <c r="AR3" s="1419">
        <v>12</v>
      </c>
      <c r="AS3" s="1419">
        <v>13</v>
      </c>
      <c r="AT3" s="1419">
        <v>14</v>
      </c>
      <c r="AU3" s="1419">
        <v>15</v>
      </c>
      <c r="AV3" s="1419">
        <v>16</v>
      </c>
      <c r="AW3" s="1419">
        <v>17</v>
      </c>
      <c r="AX3" s="1419">
        <v>18</v>
      </c>
      <c r="AY3" s="1419">
        <v>19</v>
      </c>
      <c r="AZ3" s="1419">
        <v>20</v>
      </c>
      <c r="BA3" s="1419">
        <v>21</v>
      </c>
      <c r="BB3" s="1419">
        <v>22</v>
      </c>
      <c r="BC3" s="1419">
        <v>23</v>
      </c>
      <c r="BD3" s="1419">
        <v>24</v>
      </c>
      <c r="BE3" s="1419">
        <v>25</v>
      </c>
      <c r="BF3" s="1419">
        <v>26</v>
      </c>
      <c r="BG3" s="1419">
        <v>27</v>
      </c>
      <c r="BH3" s="1419">
        <v>28</v>
      </c>
      <c r="BI3" s="1419">
        <v>29</v>
      </c>
      <c r="BJ3" s="1419">
        <v>30</v>
      </c>
      <c r="BK3" s="1419">
        <v>1</v>
      </c>
      <c r="BL3" s="1419">
        <v>2</v>
      </c>
      <c r="BM3" s="1419">
        <v>3</v>
      </c>
      <c r="BN3" s="1419">
        <v>4</v>
      </c>
      <c r="BO3" s="1419">
        <v>5</v>
      </c>
      <c r="BP3" s="1419">
        <v>6</v>
      </c>
      <c r="BQ3" s="1419">
        <v>7</v>
      </c>
      <c r="BR3" s="1419">
        <v>8</v>
      </c>
      <c r="BS3" s="1419">
        <v>9</v>
      </c>
      <c r="BT3" s="1419">
        <v>10</v>
      </c>
      <c r="BU3" s="1419">
        <v>11</v>
      </c>
      <c r="BV3" s="1419">
        <v>12</v>
      </c>
      <c r="BW3" s="1419">
        <v>13</v>
      </c>
      <c r="BX3" s="1419">
        <v>14</v>
      </c>
      <c r="BY3" s="1419">
        <v>15</v>
      </c>
      <c r="BZ3" s="1419">
        <v>16</v>
      </c>
      <c r="CA3" s="1419">
        <v>17</v>
      </c>
      <c r="CB3" s="1419">
        <v>18</v>
      </c>
      <c r="CC3" s="1419">
        <v>19</v>
      </c>
      <c r="CD3" s="1419">
        <v>20</v>
      </c>
      <c r="CE3" s="1419">
        <v>21</v>
      </c>
      <c r="CF3" s="1419">
        <v>22</v>
      </c>
      <c r="CG3" s="1419">
        <v>23</v>
      </c>
      <c r="CH3" s="1419">
        <v>24</v>
      </c>
      <c r="CI3" s="1419">
        <v>25</v>
      </c>
      <c r="CJ3" s="1419">
        <v>26</v>
      </c>
      <c r="CK3" s="1419">
        <v>27</v>
      </c>
      <c r="CL3" s="1419">
        <v>28</v>
      </c>
      <c r="CM3" s="1419">
        <v>29</v>
      </c>
      <c r="CN3" s="1419">
        <v>30</v>
      </c>
      <c r="CO3" s="1419">
        <v>31</v>
      </c>
      <c r="CP3" s="1419">
        <v>1</v>
      </c>
      <c r="CQ3" s="1419">
        <v>2</v>
      </c>
      <c r="CR3" s="1419">
        <v>3</v>
      </c>
      <c r="CS3" s="1419">
        <v>4</v>
      </c>
      <c r="CT3" s="1419">
        <v>5</v>
      </c>
      <c r="CU3" s="1419">
        <v>6</v>
      </c>
      <c r="CV3" s="1419">
        <v>7</v>
      </c>
      <c r="CW3" s="1419">
        <v>8</v>
      </c>
      <c r="CX3" s="1419">
        <v>9</v>
      </c>
      <c r="CY3" s="1419">
        <v>10</v>
      </c>
      <c r="CZ3" s="1419">
        <v>11</v>
      </c>
      <c r="DA3" s="1419">
        <v>12</v>
      </c>
      <c r="DB3" s="1419">
        <v>13</v>
      </c>
      <c r="DC3" s="1419">
        <v>14</v>
      </c>
      <c r="DD3" s="1419">
        <v>15</v>
      </c>
      <c r="DE3" s="1419">
        <v>16</v>
      </c>
      <c r="DF3" s="1419">
        <v>17</v>
      </c>
      <c r="DG3" s="1419">
        <v>18</v>
      </c>
      <c r="DH3" s="1419">
        <v>19</v>
      </c>
      <c r="DI3" s="1419">
        <v>20</v>
      </c>
      <c r="DJ3" s="1419">
        <v>21</v>
      </c>
      <c r="DK3" s="1419">
        <v>22</v>
      </c>
      <c r="DL3" s="1419">
        <v>23</v>
      </c>
      <c r="DM3" s="1419">
        <v>24</v>
      </c>
      <c r="DN3" s="1419">
        <v>25</v>
      </c>
      <c r="DO3" s="1419">
        <v>26</v>
      </c>
      <c r="DP3" s="1419">
        <v>27</v>
      </c>
      <c r="DQ3" s="1419">
        <v>28</v>
      </c>
      <c r="DR3" s="1419">
        <v>29</v>
      </c>
      <c r="DS3" s="1419"/>
      <c r="DT3" s="1419">
        <v>1</v>
      </c>
      <c r="DU3" s="1419">
        <v>2</v>
      </c>
      <c r="DV3" s="1419">
        <v>3</v>
      </c>
      <c r="DW3" s="1419">
        <v>4</v>
      </c>
      <c r="DX3" s="1419">
        <v>5</v>
      </c>
      <c r="DY3" s="1419">
        <v>6</v>
      </c>
      <c r="DZ3" s="1419">
        <v>7</v>
      </c>
      <c r="EA3" s="1420"/>
      <c r="EB3" s="1419">
        <v>8</v>
      </c>
      <c r="EC3" s="1419">
        <v>9</v>
      </c>
      <c r="ED3" s="1419">
        <v>10</v>
      </c>
      <c r="EE3" s="1419">
        <v>11</v>
      </c>
      <c r="EF3" s="1419">
        <v>12</v>
      </c>
      <c r="EG3" s="1419">
        <v>13</v>
      </c>
      <c r="EH3" s="1419">
        <v>14</v>
      </c>
      <c r="EI3" s="1420"/>
      <c r="EJ3" s="1419">
        <v>15</v>
      </c>
      <c r="EK3" s="1419">
        <v>16</v>
      </c>
      <c r="EL3" s="1419">
        <v>17</v>
      </c>
      <c r="EM3" s="1419">
        <v>18</v>
      </c>
      <c r="EN3" s="1419">
        <v>19</v>
      </c>
      <c r="EO3" s="1419">
        <v>20</v>
      </c>
      <c r="EP3" s="1419">
        <v>21</v>
      </c>
      <c r="EQ3" s="1420"/>
      <c r="ER3" s="1419">
        <v>22</v>
      </c>
      <c r="ES3" s="1419">
        <v>23</v>
      </c>
      <c r="ET3" s="1419">
        <v>24</v>
      </c>
      <c r="EU3" s="1419">
        <v>25</v>
      </c>
      <c r="EV3" s="1419">
        <v>26</v>
      </c>
      <c r="EW3" s="1419">
        <v>27</v>
      </c>
      <c r="EX3" s="1419">
        <v>28</v>
      </c>
      <c r="EY3" s="1420"/>
      <c r="EZ3" s="1419">
        <v>29</v>
      </c>
      <c r="FA3" s="1419">
        <v>30</v>
      </c>
      <c r="FB3" s="1419">
        <v>31</v>
      </c>
      <c r="FC3" s="1419">
        <v>1</v>
      </c>
      <c r="FD3" s="1419">
        <v>2</v>
      </c>
      <c r="FE3" s="1419">
        <v>3</v>
      </c>
      <c r="FF3" s="1419">
        <v>4</v>
      </c>
      <c r="FG3" s="1420"/>
      <c r="FH3" s="1419">
        <v>5</v>
      </c>
      <c r="FI3" s="1419">
        <v>6</v>
      </c>
      <c r="FJ3" s="1419">
        <v>7</v>
      </c>
      <c r="FK3" s="1419">
        <v>8</v>
      </c>
      <c r="FL3" s="1414">
        <v>9</v>
      </c>
      <c r="FM3" s="1419">
        <v>10</v>
      </c>
      <c r="FN3" s="1419">
        <v>11</v>
      </c>
      <c r="FO3" s="1420"/>
      <c r="FP3" s="1419">
        <v>12</v>
      </c>
      <c r="FQ3" s="1419">
        <v>13</v>
      </c>
      <c r="FR3" s="1419">
        <v>14</v>
      </c>
      <c r="FS3" s="1419">
        <v>15</v>
      </c>
      <c r="FT3" s="1419">
        <v>16</v>
      </c>
      <c r="FU3" s="1419">
        <v>17</v>
      </c>
      <c r="FV3" s="1419">
        <v>18</v>
      </c>
      <c r="FW3" s="1420"/>
      <c r="FX3" s="1419">
        <v>19</v>
      </c>
      <c r="FY3" s="1419">
        <v>20</v>
      </c>
      <c r="FZ3" s="1419">
        <v>21</v>
      </c>
      <c r="GA3" s="1419">
        <v>22</v>
      </c>
      <c r="GB3" s="1419">
        <v>23</v>
      </c>
      <c r="GC3" s="1419">
        <v>24</v>
      </c>
      <c r="GD3" s="1419">
        <v>25</v>
      </c>
      <c r="GE3" s="1420"/>
      <c r="GF3" s="1419">
        <v>26</v>
      </c>
      <c r="GG3" s="1419">
        <v>27</v>
      </c>
      <c r="GH3" s="1419">
        <v>28</v>
      </c>
      <c r="GI3" s="1419">
        <v>29</v>
      </c>
      <c r="GJ3" s="1419">
        <v>30</v>
      </c>
      <c r="GK3" s="1419">
        <v>31</v>
      </c>
      <c r="GL3" s="1419">
        <v>1</v>
      </c>
      <c r="GM3" s="1421"/>
      <c r="GN3" s="1419">
        <v>2</v>
      </c>
      <c r="GO3" s="1419">
        <v>3</v>
      </c>
      <c r="GP3" s="1419">
        <v>4</v>
      </c>
      <c r="GQ3" s="1419">
        <v>5</v>
      </c>
      <c r="GR3" s="1419">
        <v>6</v>
      </c>
      <c r="GS3" s="1419">
        <v>7</v>
      </c>
      <c r="GT3" s="1419">
        <v>8</v>
      </c>
      <c r="GU3" s="1422"/>
      <c r="GV3" s="1419">
        <v>9</v>
      </c>
      <c r="GW3" s="1419">
        <v>10</v>
      </c>
      <c r="GX3" s="1419">
        <v>11</v>
      </c>
      <c r="GY3" s="1419">
        <v>12</v>
      </c>
      <c r="GZ3" s="1419">
        <v>13</v>
      </c>
      <c r="HA3" s="1419">
        <v>14</v>
      </c>
      <c r="HB3" s="1419">
        <v>15</v>
      </c>
      <c r="HC3" s="1422"/>
      <c r="HD3" s="1419">
        <v>16</v>
      </c>
      <c r="HE3" s="1419">
        <v>17</v>
      </c>
      <c r="HF3" s="1419">
        <v>18</v>
      </c>
      <c r="HG3" s="1419">
        <v>19</v>
      </c>
      <c r="HH3" s="1419">
        <v>20</v>
      </c>
      <c r="HI3" s="1419">
        <v>21</v>
      </c>
      <c r="HJ3" s="1419">
        <v>22</v>
      </c>
      <c r="HK3" s="1422"/>
      <c r="HL3" s="1419">
        <v>23</v>
      </c>
      <c r="HM3" s="1419">
        <v>24</v>
      </c>
      <c r="HN3" s="1419">
        <v>25</v>
      </c>
      <c r="HO3" s="1419">
        <v>26</v>
      </c>
      <c r="HP3" s="1419">
        <v>27</v>
      </c>
      <c r="HQ3" s="1419">
        <v>28</v>
      </c>
      <c r="HR3" s="1419">
        <v>1</v>
      </c>
      <c r="HS3" s="1422"/>
      <c r="HT3" s="1419">
        <v>2</v>
      </c>
      <c r="HU3" s="1419">
        <v>3</v>
      </c>
      <c r="HV3" s="1419">
        <v>4</v>
      </c>
      <c r="HW3" s="1419">
        <v>5</v>
      </c>
      <c r="HX3" s="1419">
        <v>6</v>
      </c>
      <c r="HY3" s="1419">
        <v>7</v>
      </c>
      <c r="HZ3" s="1419">
        <v>8</v>
      </c>
      <c r="IA3" s="1422"/>
      <c r="IB3" s="1419">
        <v>9</v>
      </c>
      <c r="IC3" s="1419">
        <v>10</v>
      </c>
      <c r="ID3" s="1419">
        <v>11</v>
      </c>
      <c r="IE3" s="1419">
        <v>12</v>
      </c>
      <c r="IF3" s="1419">
        <v>13</v>
      </c>
      <c r="IG3" s="1419">
        <v>14</v>
      </c>
      <c r="IH3" s="1419">
        <v>15</v>
      </c>
      <c r="II3" s="1422"/>
      <c r="IJ3" s="1419">
        <v>16</v>
      </c>
      <c r="IK3" s="1419">
        <v>17</v>
      </c>
      <c r="IL3" s="1419">
        <v>18</v>
      </c>
      <c r="IM3" s="1419">
        <v>19</v>
      </c>
      <c r="IN3" s="1419">
        <v>20</v>
      </c>
      <c r="IO3" s="1419">
        <v>21</v>
      </c>
      <c r="IP3" s="1419">
        <v>22</v>
      </c>
      <c r="IQ3" s="1422"/>
      <c r="IR3" s="1419">
        <v>23</v>
      </c>
      <c r="IS3" s="1419">
        <v>24</v>
      </c>
      <c r="IT3" s="1419">
        <v>25</v>
      </c>
      <c r="IU3" s="1419">
        <v>26</v>
      </c>
      <c r="IV3" s="1419">
        <v>27</v>
      </c>
      <c r="IW3" s="1419">
        <v>28</v>
      </c>
      <c r="IX3" s="1419">
        <v>29</v>
      </c>
      <c r="IY3" s="1422"/>
      <c r="IZ3" s="1484">
        <v>30</v>
      </c>
      <c r="JA3" s="1484">
        <v>31</v>
      </c>
      <c r="JB3" s="1419">
        <v>1</v>
      </c>
      <c r="JC3" s="1419">
        <v>2</v>
      </c>
      <c r="JD3" s="1419">
        <v>3</v>
      </c>
      <c r="JE3" s="1419">
        <v>4</v>
      </c>
      <c r="JF3" s="1419">
        <v>5</v>
      </c>
      <c r="JG3" s="1422"/>
      <c r="JH3" s="1419">
        <v>6</v>
      </c>
      <c r="JI3" s="1419">
        <v>7</v>
      </c>
      <c r="JJ3" s="1419">
        <v>8</v>
      </c>
      <c r="JK3" s="1419">
        <v>9</v>
      </c>
      <c r="JL3" s="1419">
        <v>10</v>
      </c>
      <c r="JM3" s="1419">
        <v>11</v>
      </c>
      <c r="JN3" s="1419">
        <v>12</v>
      </c>
      <c r="JO3" s="1422"/>
      <c r="JP3" s="1419">
        <v>13</v>
      </c>
      <c r="JQ3" s="1419">
        <v>14</v>
      </c>
      <c r="JR3" s="1419">
        <v>15</v>
      </c>
      <c r="JS3" s="1419">
        <v>16</v>
      </c>
      <c r="JT3" s="1419">
        <v>17</v>
      </c>
      <c r="JU3" s="1419">
        <v>18</v>
      </c>
      <c r="JV3" s="1419">
        <v>19</v>
      </c>
      <c r="JW3" s="1422"/>
      <c r="JX3" s="1419">
        <v>20</v>
      </c>
      <c r="JY3" s="1419">
        <v>21</v>
      </c>
      <c r="JZ3" s="1419">
        <v>22</v>
      </c>
      <c r="KA3" s="1419">
        <v>23</v>
      </c>
      <c r="KB3" s="1419">
        <v>24</v>
      </c>
      <c r="KC3" s="1419">
        <v>25</v>
      </c>
      <c r="KD3" s="1419">
        <v>26</v>
      </c>
      <c r="KE3" s="1422"/>
      <c r="KF3" s="1419">
        <v>27</v>
      </c>
      <c r="KG3" s="1419">
        <v>28</v>
      </c>
      <c r="KH3" s="1414">
        <v>29</v>
      </c>
      <c r="KI3" s="1414">
        <v>30</v>
      </c>
      <c r="KJ3" s="1414">
        <v>1</v>
      </c>
      <c r="KK3" s="1414">
        <v>2</v>
      </c>
      <c r="KL3" s="1414">
        <v>3</v>
      </c>
      <c r="KM3" s="1417"/>
      <c r="KN3" s="1414">
        <v>4</v>
      </c>
      <c r="KO3" s="1414">
        <v>5</v>
      </c>
      <c r="KP3" s="1414">
        <v>6</v>
      </c>
      <c r="KQ3" s="1414">
        <v>7</v>
      </c>
      <c r="KR3" s="1414">
        <v>8</v>
      </c>
      <c r="KS3" s="1414">
        <v>9</v>
      </c>
      <c r="KT3" s="1414">
        <v>10</v>
      </c>
      <c r="KU3" s="1417"/>
      <c r="KV3" s="1414">
        <v>11</v>
      </c>
      <c r="KW3" s="1414">
        <v>12</v>
      </c>
      <c r="KX3" s="1414">
        <v>13</v>
      </c>
      <c r="KY3" s="1414">
        <v>14</v>
      </c>
      <c r="KZ3" s="1414">
        <v>15</v>
      </c>
      <c r="LA3" s="1414">
        <v>16</v>
      </c>
      <c r="LB3" s="1414">
        <v>17</v>
      </c>
      <c r="LC3" s="1417"/>
      <c r="LD3" s="1414">
        <v>18</v>
      </c>
      <c r="LE3" s="1414">
        <v>19</v>
      </c>
      <c r="LF3" s="1414">
        <v>20</v>
      </c>
      <c r="LG3" s="1414">
        <v>21</v>
      </c>
      <c r="LH3" s="1414">
        <v>22</v>
      </c>
      <c r="LI3" s="1414">
        <v>23</v>
      </c>
      <c r="LJ3" s="1414">
        <v>24</v>
      </c>
      <c r="LK3" s="1417"/>
      <c r="LL3" s="1414">
        <v>25</v>
      </c>
      <c r="LM3" s="1414">
        <v>26</v>
      </c>
      <c r="LN3" s="1414">
        <v>27</v>
      </c>
      <c r="LO3" s="1414">
        <v>28</v>
      </c>
      <c r="LP3" s="1414">
        <v>29</v>
      </c>
      <c r="LQ3" s="1414">
        <v>30</v>
      </c>
      <c r="LR3" s="1414">
        <v>31</v>
      </c>
      <c r="LS3" s="1417"/>
      <c r="LT3" s="1414">
        <v>1</v>
      </c>
      <c r="LU3" s="1414">
        <v>2</v>
      </c>
      <c r="LV3" s="1414">
        <v>3</v>
      </c>
      <c r="LW3" s="1414">
        <v>4</v>
      </c>
      <c r="LX3" s="1414">
        <v>5</v>
      </c>
      <c r="LY3" s="1414">
        <v>6</v>
      </c>
      <c r="LZ3" s="1414">
        <v>7</v>
      </c>
      <c r="MA3" s="1417"/>
      <c r="MB3" s="1414">
        <v>8</v>
      </c>
      <c r="MC3" s="1414">
        <v>9</v>
      </c>
      <c r="MD3" s="1414">
        <v>10</v>
      </c>
      <c r="ME3" s="1414">
        <v>11</v>
      </c>
      <c r="MF3" s="1414">
        <v>12</v>
      </c>
      <c r="MG3" s="1414">
        <v>13</v>
      </c>
      <c r="MH3" s="1414">
        <v>14</v>
      </c>
      <c r="MI3" s="1417"/>
      <c r="MJ3" s="1414">
        <v>15</v>
      </c>
      <c r="MK3" s="1414">
        <v>16</v>
      </c>
      <c r="ML3" s="1414">
        <v>17</v>
      </c>
      <c r="MM3" s="1414">
        <v>18</v>
      </c>
      <c r="MN3" s="1414">
        <v>19</v>
      </c>
      <c r="MO3" s="1414">
        <v>20</v>
      </c>
      <c r="MP3" s="1414">
        <v>21</v>
      </c>
      <c r="MQ3" s="1417"/>
      <c r="MR3" s="1414">
        <v>22</v>
      </c>
      <c r="MS3" s="1414">
        <v>23</v>
      </c>
      <c r="MT3" s="1414">
        <v>24</v>
      </c>
      <c r="MU3" s="1414">
        <v>25</v>
      </c>
      <c r="MV3" s="1414">
        <v>26</v>
      </c>
      <c r="MW3" s="1414">
        <v>27</v>
      </c>
      <c r="MX3" s="1414">
        <v>28</v>
      </c>
      <c r="MY3" s="1417"/>
      <c r="MZ3" s="1414">
        <v>29</v>
      </c>
      <c r="NA3" s="1414">
        <v>30</v>
      </c>
      <c r="NB3" s="1414">
        <v>1</v>
      </c>
      <c r="NC3" s="1414">
        <v>2</v>
      </c>
      <c r="ND3" s="1414">
        <v>3</v>
      </c>
      <c r="NE3" s="1414">
        <v>4</v>
      </c>
      <c r="NF3" s="1414">
        <v>5</v>
      </c>
      <c r="NG3" s="1417"/>
      <c r="NH3" s="1414">
        <v>6</v>
      </c>
      <c r="NI3" s="1414">
        <v>7</v>
      </c>
      <c r="NJ3" s="1414">
        <v>8</v>
      </c>
      <c r="NK3" s="1414">
        <v>9</v>
      </c>
      <c r="NL3" s="1414">
        <v>10</v>
      </c>
      <c r="NM3" s="1414">
        <v>11</v>
      </c>
      <c r="NN3" s="1414">
        <v>12</v>
      </c>
      <c r="NO3" s="1417"/>
      <c r="NP3" s="1414">
        <v>13</v>
      </c>
      <c r="NQ3" s="1414">
        <v>14</v>
      </c>
      <c r="NR3" s="1414">
        <v>15</v>
      </c>
      <c r="NS3" s="1414">
        <v>16</v>
      </c>
      <c r="NT3" s="1414">
        <v>17</v>
      </c>
      <c r="NU3" s="1414">
        <v>18</v>
      </c>
      <c r="NV3" s="1414">
        <v>19</v>
      </c>
      <c r="NW3" s="1417"/>
      <c r="NX3" s="1414">
        <v>20</v>
      </c>
      <c r="NY3" s="1414">
        <v>21</v>
      </c>
      <c r="NZ3" s="1414">
        <v>22</v>
      </c>
      <c r="OA3" s="1414">
        <v>23</v>
      </c>
      <c r="OB3" s="1414">
        <v>24</v>
      </c>
      <c r="OC3" s="1414">
        <v>25</v>
      </c>
      <c r="OD3" s="1414">
        <v>26</v>
      </c>
      <c r="OE3" s="1417"/>
      <c r="OF3" s="1414">
        <v>27</v>
      </c>
      <c r="OG3" s="1414">
        <v>28</v>
      </c>
      <c r="OH3" s="1414">
        <v>29</v>
      </c>
      <c r="OI3" s="1414">
        <v>30</v>
      </c>
      <c r="OJ3" s="1414">
        <v>31</v>
      </c>
      <c r="OK3" s="1414">
        <v>1</v>
      </c>
      <c r="OL3" s="1414">
        <v>2</v>
      </c>
      <c r="OM3" s="1417"/>
      <c r="ON3" s="1414">
        <v>3</v>
      </c>
      <c r="OO3" s="1414">
        <v>4</v>
      </c>
      <c r="OP3" s="1414">
        <v>5</v>
      </c>
      <c r="OQ3" s="1414">
        <v>6</v>
      </c>
      <c r="OR3" s="1414">
        <v>7</v>
      </c>
      <c r="OS3" s="1414">
        <v>8</v>
      </c>
      <c r="OT3" s="1414">
        <v>9</v>
      </c>
      <c r="OU3" s="1417"/>
      <c r="OV3" s="1414">
        <v>10</v>
      </c>
      <c r="OW3" s="1414">
        <v>11</v>
      </c>
      <c r="OX3" s="1414">
        <v>12</v>
      </c>
      <c r="OY3" s="1414">
        <v>13</v>
      </c>
      <c r="OZ3" s="1414">
        <v>14</v>
      </c>
      <c r="PA3" s="1414">
        <v>15</v>
      </c>
      <c r="PB3" s="1414">
        <v>16</v>
      </c>
      <c r="PC3" s="1417"/>
      <c r="PD3" s="1414">
        <v>17</v>
      </c>
      <c r="PE3" s="1414">
        <v>18</v>
      </c>
      <c r="PF3" s="1414">
        <v>19</v>
      </c>
      <c r="PG3" s="1414">
        <v>20</v>
      </c>
      <c r="PH3" s="1414">
        <v>21</v>
      </c>
      <c r="PI3" s="1414">
        <v>22</v>
      </c>
      <c r="PJ3" s="1414">
        <v>23</v>
      </c>
      <c r="PK3" s="1417"/>
      <c r="PL3" s="1414">
        <v>24</v>
      </c>
      <c r="PM3" s="1414">
        <v>25</v>
      </c>
      <c r="PN3" s="1414">
        <v>26</v>
      </c>
      <c r="PO3" s="1414">
        <v>27</v>
      </c>
      <c r="PP3" s="1414">
        <v>28</v>
      </c>
      <c r="PQ3" s="1414">
        <v>29</v>
      </c>
      <c r="PR3" s="1414">
        <v>30</v>
      </c>
      <c r="PS3" s="1417"/>
      <c r="PT3" s="1414">
        <v>31</v>
      </c>
      <c r="PU3" s="1414">
        <v>1</v>
      </c>
      <c r="PV3" s="1414">
        <v>2</v>
      </c>
      <c r="PW3" s="1414">
        <v>3</v>
      </c>
      <c r="PX3" s="1414">
        <v>4</v>
      </c>
      <c r="PY3" s="1414">
        <v>5</v>
      </c>
      <c r="PZ3" s="1414">
        <v>6</v>
      </c>
      <c r="QA3" s="1417"/>
      <c r="QB3" s="1414">
        <v>7</v>
      </c>
      <c r="QC3" s="1414">
        <v>8</v>
      </c>
      <c r="QD3" s="1414">
        <v>9</v>
      </c>
      <c r="QE3" s="1414">
        <v>10</v>
      </c>
      <c r="QF3" s="1414">
        <v>11</v>
      </c>
      <c r="QG3" s="1414">
        <v>12</v>
      </c>
      <c r="QH3" s="1414">
        <v>13</v>
      </c>
      <c r="QI3" s="2202"/>
      <c r="QJ3" s="1414">
        <v>14</v>
      </c>
      <c r="QK3" s="1414">
        <v>15</v>
      </c>
      <c r="QL3" s="1414">
        <v>16</v>
      </c>
      <c r="QM3" s="1414">
        <v>17</v>
      </c>
      <c r="QN3" s="1414">
        <v>18</v>
      </c>
      <c r="QO3" s="1414">
        <v>19</v>
      </c>
      <c r="QP3" s="1414">
        <v>20</v>
      </c>
      <c r="QQ3" s="2202"/>
      <c r="QR3" s="1414">
        <v>21</v>
      </c>
      <c r="QS3" s="1414">
        <v>22</v>
      </c>
      <c r="QT3" s="1414">
        <v>23</v>
      </c>
      <c r="QU3" s="1414">
        <v>24</v>
      </c>
      <c r="QV3" s="1414">
        <v>25</v>
      </c>
      <c r="QW3" s="1414">
        <v>26</v>
      </c>
      <c r="QX3" s="1414">
        <v>27</v>
      </c>
      <c r="QY3" s="2202"/>
      <c r="QZ3" s="1414">
        <v>28</v>
      </c>
      <c r="RA3" s="1414">
        <v>29</v>
      </c>
      <c r="RB3" s="1414">
        <v>30</v>
      </c>
      <c r="RC3" s="1414">
        <v>1</v>
      </c>
      <c r="RD3" s="1414">
        <v>2</v>
      </c>
      <c r="RE3" s="1414">
        <v>3</v>
      </c>
      <c r="RF3" s="1414">
        <v>4</v>
      </c>
      <c r="RG3" s="2211"/>
      <c r="RH3" s="2210">
        <v>5</v>
      </c>
      <c r="RI3" s="2210">
        <v>6</v>
      </c>
      <c r="RJ3" s="2210">
        <v>7</v>
      </c>
      <c r="RK3" s="2210">
        <v>8</v>
      </c>
      <c r="RL3" s="2210">
        <v>9</v>
      </c>
      <c r="RM3" s="2210">
        <v>10</v>
      </c>
      <c r="RN3" s="2210">
        <v>11</v>
      </c>
      <c r="RO3" s="2757"/>
      <c r="RP3" s="2750">
        <v>12</v>
      </c>
      <c r="RQ3" s="2750">
        <v>13</v>
      </c>
      <c r="RR3" s="2750">
        <v>14</v>
      </c>
      <c r="RS3" s="2750">
        <v>15</v>
      </c>
      <c r="RT3" s="2750">
        <v>16</v>
      </c>
      <c r="RU3" s="2750">
        <v>17</v>
      </c>
      <c r="RV3" s="2750">
        <v>18</v>
      </c>
      <c r="RW3" s="2757"/>
      <c r="RX3" s="2750">
        <v>19</v>
      </c>
      <c r="RY3" s="2750">
        <v>20</v>
      </c>
      <c r="RZ3" s="2750">
        <v>21</v>
      </c>
      <c r="SA3" s="2750">
        <v>22</v>
      </c>
      <c r="SB3" s="2750">
        <v>23</v>
      </c>
      <c r="SC3" s="2750">
        <v>24</v>
      </c>
      <c r="SD3" s="2750">
        <v>25</v>
      </c>
      <c r="SE3" s="2757"/>
      <c r="SF3" s="2750">
        <v>26</v>
      </c>
      <c r="SG3" s="2750">
        <v>27</v>
      </c>
      <c r="SH3" s="2750">
        <v>28</v>
      </c>
      <c r="SI3" s="2750">
        <v>29</v>
      </c>
      <c r="SJ3" s="2750">
        <v>30</v>
      </c>
      <c r="SK3" s="2750">
        <v>31</v>
      </c>
      <c r="SL3" s="2750">
        <v>1</v>
      </c>
      <c r="SM3" s="2757"/>
      <c r="SN3" s="2750">
        <v>2</v>
      </c>
      <c r="SO3" s="2750">
        <v>3</v>
      </c>
      <c r="SP3" s="2750">
        <v>4</v>
      </c>
      <c r="SQ3" s="2750">
        <v>5</v>
      </c>
      <c r="SR3" s="2750">
        <v>6</v>
      </c>
      <c r="SS3" s="2750">
        <v>7</v>
      </c>
      <c r="ST3" s="2750">
        <v>8</v>
      </c>
      <c r="SU3" s="2757"/>
      <c r="SV3" s="2750">
        <v>9</v>
      </c>
      <c r="SW3" s="2750">
        <v>10</v>
      </c>
      <c r="SX3" s="2750">
        <v>11</v>
      </c>
      <c r="SY3" s="2750">
        <v>12</v>
      </c>
      <c r="SZ3" s="2750">
        <v>13</v>
      </c>
      <c r="TA3" s="2750">
        <v>14</v>
      </c>
      <c r="TB3" s="2750">
        <v>15</v>
      </c>
      <c r="TC3" s="2757"/>
      <c r="TD3" s="2750">
        <v>16</v>
      </c>
      <c r="TE3" s="2750">
        <v>17</v>
      </c>
      <c r="TF3" s="2750">
        <v>18</v>
      </c>
      <c r="TG3" s="2750">
        <v>19</v>
      </c>
      <c r="TH3" s="2750">
        <v>20</v>
      </c>
      <c r="TI3" s="2750">
        <v>21</v>
      </c>
      <c r="TJ3" s="2750">
        <v>22</v>
      </c>
      <c r="TK3" s="2757"/>
      <c r="TL3" s="2750">
        <v>23</v>
      </c>
      <c r="TM3" s="2750">
        <v>24</v>
      </c>
      <c r="TN3" s="2750">
        <v>25</v>
      </c>
      <c r="TO3" s="2750">
        <v>26</v>
      </c>
      <c r="TP3" s="2750">
        <v>27</v>
      </c>
      <c r="TQ3" s="2750">
        <v>28</v>
      </c>
      <c r="TR3" s="2750">
        <v>29</v>
      </c>
      <c r="TS3" s="2757"/>
      <c r="TT3" s="2750">
        <v>30</v>
      </c>
      <c r="TU3" s="2750">
        <v>1</v>
      </c>
      <c r="TV3" s="2750">
        <v>2</v>
      </c>
      <c r="TW3" s="2750">
        <v>3</v>
      </c>
      <c r="TX3" s="2750">
        <v>4</v>
      </c>
      <c r="TY3" s="2750">
        <v>5</v>
      </c>
      <c r="TZ3" s="2750">
        <v>6</v>
      </c>
      <c r="UA3" s="2757"/>
      <c r="UB3" s="2750">
        <v>7</v>
      </c>
      <c r="UC3" s="2750">
        <v>8</v>
      </c>
      <c r="UD3" s="2750">
        <v>9</v>
      </c>
      <c r="UE3" s="2750">
        <v>10</v>
      </c>
      <c r="UF3" s="2750">
        <v>11</v>
      </c>
      <c r="UG3" s="2750">
        <v>12</v>
      </c>
      <c r="UH3" s="2750">
        <v>13</v>
      </c>
      <c r="UI3" s="2757"/>
      <c r="UJ3" s="2750">
        <v>14</v>
      </c>
      <c r="UK3" s="2750">
        <v>15</v>
      </c>
      <c r="UL3" s="2750">
        <v>16</v>
      </c>
      <c r="UM3" s="2750">
        <v>17</v>
      </c>
      <c r="UN3" s="2750">
        <v>18</v>
      </c>
      <c r="UO3" s="2750">
        <v>19</v>
      </c>
      <c r="UP3" s="2750">
        <v>20</v>
      </c>
      <c r="UQ3" s="2757"/>
      <c r="UR3" s="2750">
        <v>21</v>
      </c>
      <c r="US3" s="2750">
        <v>22</v>
      </c>
      <c r="UT3" s="2750">
        <v>23</v>
      </c>
      <c r="UU3" s="2750">
        <v>24</v>
      </c>
      <c r="UV3" s="2750">
        <v>25</v>
      </c>
      <c r="UW3" s="2750">
        <v>26</v>
      </c>
      <c r="UX3" s="2750">
        <v>27</v>
      </c>
      <c r="UY3" s="2757"/>
      <c r="UZ3" s="2750">
        <v>28</v>
      </c>
      <c r="VA3" s="2750">
        <v>29</v>
      </c>
      <c r="VB3" s="2758">
        <v>30</v>
      </c>
      <c r="VC3" s="2750">
        <v>31</v>
      </c>
      <c r="VD3" s="2750">
        <v>1</v>
      </c>
      <c r="VE3" s="2750">
        <v>2</v>
      </c>
      <c r="VF3" s="2750">
        <v>3</v>
      </c>
      <c r="VG3" s="2694"/>
      <c r="VH3" s="2750">
        <v>4</v>
      </c>
      <c r="VI3" s="2750">
        <v>5</v>
      </c>
      <c r="VJ3" s="2750">
        <v>6</v>
      </c>
      <c r="VK3" s="2750">
        <v>7</v>
      </c>
      <c r="VL3" s="2750">
        <v>8</v>
      </c>
      <c r="VM3" s="2750">
        <v>9</v>
      </c>
      <c r="VN3" s="2750">
        <v>10</v>
      </c>
      <c r="VO3" s="2757"/>
      <c r="VP3" s="2750">
        <v>11</v>
      </c>
      <c r="VQ3" s="2761">
        <v>12</v>
      </c>
      <c r="VR3" s="2761">
        <v>13</v>
      </c>
      <c r="VS3" s="2761">
        <v>14</v>
      </c>
      <c r="VT3" s="2761">
        <v>15</v>
      </c>
      <c r="VV3" s="2701" t="s">
        <v>1149</v>
      </c>
    </row>
    <row r="4" spans="1:624" ht="13.5" thickBot="1">
      <c r="A4" s="1441" t="s">
        <v>22</v>
      </c>
      <c r="B4" s="1540"/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  <c r="N4" s="1540"/>
      <c r="O4" s="1540"/>
      <c r="P4" s="1540"/>
      <c r="Q4" s="1540"/>
      <c r="R4" s="1540"/>
      <c r="S4" s="1540"/>
      <c r="T4" s="1540"/>
      <c r="U4" s="1540"/>
      <c r="V4" s="1540"/>
      <c r="W4" s="1540"/>
      <c r="X4" s="1540"/>
      <c r="Y4" s="1540"/>
      <c r="Z4" s="1540"/>
      <c r="AA4" s="1540"/>
      <c r="AB4" s="1540"/>
      <c r="AC4" s="1540"/>
      <c r="AD4" s="1540"/>
      <c r="AE4" s="1540"/>
      <c r="AF4" s="1540"/>
      <c r="AG4" s="1540"/>
      <c r="AH4" s="1540"/>
      <c r="AI4" s="1540"/>
      <c r="AJ4" s="1540"/>
      <c r="AK4" s="1540"/>
      <c r="AL4" s="1540"/>
      <c r="AM4" s="1540"/>
      <c r="AN4" s="1540"/>
      <c r="AO4" s="1540"/>
      <c r="AP4" s="1540"/>
      <c r="AQ4" s="1540"/>
      <c r="AR4" s="1540"/>
      <c r="AS4" s="1540"/>
      <c r="AT4" s="1540"/>
      <c r="AU4" s="1540"/>
      <c r="AV4" s="1540"/>
      <c r="AW4" s="1540"/>
      <c r="AX4" s="1540"/>
      <c r="AY4" s="1540"/>
      <c r="AZ4" s="1540"/>
      <c r="BA4" s="1540"/>
      <c r="BB4" s="1540"/>
      <c r="BC4" s="1540"/>
      <c r="BD4" s="1540"/>
      <c r="BE4" s="1540"/>
      <c r="BF4" s="1540"/>
      <c r="BG4" s="1540"/>
      <c r="BH4" s="1540"/>
      <c r="BI4" s="1540"/>
      <c r="BJ4" s="1540"/>
      <c r="BK4" s="1540"/>
      <c r="BL4" s="1540"/>
      <c r="BM4" s="1540"/>
      <c r="BN4" s="1540"/>
      <c r="BO4" s="1540"/>
      <c r="BP4" s="1540"/>
      <c r="BQ4" s="1540"/>
      <c r="BR4" s="1540"/>
      <c r="BS4" s="1540"/>
      <c r="BT4" s="1540"/>
      <c r="BU4" s="1540"/>
      <c r="BV4" s="1540"/>
      <c r="BW4" s="1540"/>
      <c r="BX4" s="1540"/>
      <c r="BY4" s="1540"/>
      <c r="BZ4" s="1540"/>
      <c r="CA4" s="1540"/>
      <c r="CB4" s="1540"/>
      <c r="CC4" s="1540"/>
      <c r="CD4" s="1540"/>
      <c r="CE4" s="1540"/>
      <c r="CF4" s="1540"/>
      <c r="CG4" s="1540"/>
      <c r="CH4" s="1540"/>
      <c r="CI4" s="1540"/>
      <c r="CJ4" s="1540"/>
      <c r="CK4" s="1540"/>
      <c r="CL4" s="1540"/>
      <c r="CM4" s="1540"/>
      <c r="CN4" s="1540"/>
      <c r="CO4" s="1540"/>
      <c r="CP4" s="1540"/>
      <c r="CQ4" s="1540"/>
      <c r="CR4" s="1540"/>
      <c r="CS4" s="1540"/>
      <c r="CT4" s="1540"/>
      <c r="CU4" s="1540"/>
      <c r="CV4" s="1540"/>
      <c r="CW4" s="1540"/>
      <c r="CX4" s="1540"/>
      <c r="CY4" s="1540"/>
      <c r="CZ4" s="1540"/>
      <c r="DA4" s="1540"/>
      <c r="DB4" s="1540"/>
      <c r="DC4" s="1540"/>
      <c r="DD4" s="1540"/>
      <c r="DE4" s="1540"/>
      <c r="DF4" s="1540"/>
      <c r="DG4" s="1540"/>
      <c r="DH4" s="1540"/>
      <c r="DI4" s="1540"/>
      <c r="DJ4" s="1540"/>
      <c r="DK4" s="1540"/>
      <c r="DL4" s="1540"/>
      <c r="DM4" s="1540"/>
      <c r="DN4" s="1540"/>
      <c r="DO4" s="1540"/>
      <c r="DP4" s="1540"/>
      <c r="DQ4" s="1540"/>
      <c r="DR4" s="1540"/>
      <c r="DS4" s="1541"/>
      <c r="DT4" s="1540"/>
      <c r="DU4" s="1540"/>
      <c r="DV4" s="1540"/>
      <c r="DW4" s="1540"/>
      <c r="DX4" s="1540"/>
      <c r="DY4" s="1542"/>
      <c r="DZ4" s="1542"/>
      <c r="EA4" s="1424"/>
      <c r="EB4" s="1542"/>
      <c r="EC4" s="1540"/>
      <c r="ED4" s="1540"/>
      <c r="EE4" s="1540"/>
      <c r="EF4" s="1540"/>
      <c r="EG4" s="1542"/>
      <c r="EH4" s="1542"/>
      <c r="EI4" s="1424"/>
      <c r="EJ4" s="1540"/>
      <c r="EK4" s="1540"/>
      <c r="EL4" s="1540"/>
      <c r="EM4" s="1540"/>
      <c r="EN4" s="1540"/>
      <c r="EO4" s="1542"/>
      <c r="EP4" s="1542"/>
      <c r="EQ4" s="1424"/>
      <c r="ER4" s="1540"/>
      <c r="ES4" s="1540"/>
      <c r="ET4" s="1540"/>
      <c r="EU4" s="1542"/>
      <c r="EV4" s="1540"/>
      <c r="EW4" s="1542"/>
      <c r="EX4" s="1542"/>
      <c r="EY4" s="1424"/>
      <c r="EZ4" s="1540"/>
      <c r="FA4" s="1540"/>
      <c r="FB4" s="1540"/>
      <c r="FC4" s="1542"/>
      <c r="FD4" s="1540"/>
      <c r="FE4" s="1542"/>
      <c r="FF4" s="1542"/>
      <c r="FG4" s="1424"/>
      <c r="FH4" s="1540"/>
      <c r="FI4" s="1540"/>
      <c r="FJ4" s="1540"/>
      <c r="FK4" s="1543"/>
      <c r="FL4" s="1544"/>
      <c r="FM4" s="1545"/>
      <c r="FN4" s="1542"/>
      <c r="FO4" s="1424"/>
      <c r="FP4" s="1540"/>
      <c r="FQ4" s="1540"/>
      <c r="FR4" s="1540"/>
      <c r="FS4" s="1540"/>
      <c r="FT4" s="1540"/>
      <c r="FU4" s="1542"/>
      <c r="FV4" s="1542"/>
      <c r="FW4" s="1424"/>
      <c r="FX4" s="1540"/>
      <c r="FY4" s="1540"/>
      <c r="FZ4" s="1540"/>
      <c r="GA4" s="1540"/>
      <c r="GB4" s="1540"/>
      <c r="GC4" s="1542"/>
      <c r="GD4" s="1542"/>
      <c r="GE4" s="1424"/>
      <c r="GF4" s="1540"/>
      <c r="GG4" s="1540"/>
      <c r="GH4" s="1540"/>
      <c r="GI4" s="1540"/>
      <c r="GJ4" s="1540"/>
      <c r="GK4" s="1542"/>
      <c r="GL4" s="1542"/>
      <c r="GM4" s="1425"/>
      <c r="GN4" s="1540"/>
      <c r="GO4" s="1540"/>
      <c r="GP4" s="1540"/>
      <c r="GQ4" s="1540"/>
      <c r="GR4" s="1540"/>
      <c r="GS4" s="1542"/>
      <c r="GT4" s="1542"/>
      <c r="GU4" s="1546"/>
      <c r="GV4" s="1540"/>
      <c r="GW4" s="1540"/>
      <c r="GX4" s="1540"/>
      <c r="GY4" s="1540"/>
      <c r="GZ4" s="1564" t="s">
        <v>1150</v>
      </c>
      <c r="HA4" s="1542"/>
      <c r="HB4" s="1542"/>
      <c r="HC4" s="1546"/>
      <c r="HD4" s="1564" t="s">
        <v>1150</v>
      </c>
      <c r="HE4" s="1564" t="s">
        <v>1150</v>
      </c>
      <c r="HF4" s="1564" t="s">
        <v>1150</v>
      </c>
      <c r="HG4" s="1564" t="s">
        <v>1150</v>
      </c>
      <c r="HH4" s="1564" t="s">
        <v>1150</v>
      </c>
      <c r="HI4" s="1542"/>
      <c r="HJ4" s="1542"/>
      <c r="HK4" s="1546"/>
      <c r="HL4" s="1564" t="s">
        <v>1150</v>
      </c>
      <c r="HM4" s="1547"/>
      <c r="HN4" s="1547"/>
      <c r="HO4" s="1547"/>
      <c r="HP4" s="1547"/>
      <c r="HQ4" s="1542"/>
      <c r="HR4" s="1542"/>
      <c r="HS4" s="1546"/>
      <c r="HT4" s="1540"/>
      <c r="HU4" s="1540"/>
      <c r="HV4" s="1540"/>
      <c r="HW4" s="1540"/>
      <c r="HX4" s="1540"/>
      <c r="HY4" s="1542"/>
      <c r="HZ4" s="1542"/>
      <c r="IA4" s="1546"/>
      <c r="IB4" s="1540"/>
      <c r="IC4" s="1540"/>
      <c r="ID4" s="1540"/>
      <c r="IE4" s="1540"/>
      <c r="IF4" s="1540"/>
      <c r="IG4" s="1542"/>
      <c r="IH4" s="1542"/>
      <c r="II4" s="1546"/>
      <c r="IJ4" s="1540"/>
      <c r="IK4" s="1540"/>
      <c r="IL4" s="1540"/>
      <c r="IM4" s="1540"/>
      <c r="IN4" s="1540"/>
      <c r="IO4" s="1542"/>
      <c r="IP4" s="1542"/>
      <c r="IQ4" s="1546"/>
      <c r="IR4" s="1540"/>
      <c r="IS4" s="1540"/>
      <c r="IT4" s="1540"/>
      <c r="IU4" s="1540"/>
      <c r="IV4" s="1540"/>
      <c r="IW4" s="1542"/>
      <c r="IX4" s="1542"/>
      <c r="IY4" s="1546"/>
      <c r="IZ4" s="1540"/>
      <c r="JA4" s="1540"/>
      <c r="JB4" s="1540"/>
      <c r="JC4" s="1540"/>
      <c r="JD4" s="1542"/>
      <c r="JE4" s="1542"/>
      <c r="JF4" s="1542"/>
      <c r="JG4" s="1546"/>
      <c r="JH4" s="1423"/>
      <c r="JI4" s="1423"/>
      <c r="JJ4" s="1423"/>
      <c r="JK4" s="1423"/>
      <c r="JL4" s="1423"/>
      <c r="JM4" s="1542"/>
      <c r="JN4" s="1542"/>
      <c r="JO4" s="1546"/>
      <c r="JP4" s="1423"/>
      <c r="JQ4" s="1423"/>
      <c r="JR4" s="1423"/>
      <c r="JS4" s="1423"/>
      <c r="JT4" s="1423"/>
      <c r="JU4" s="1542"/>
      <c r="JV4" s="1542"/>
      <c r="JW4" s="1422"/>
      <c r="JX4" s="1423"/>
      <c r="JY4" s="1423"/>
      <c r="JZ4" s="1423"/>
      <c r="KA4" s="1423"/>
      <c r="KB4" s="1423"/>
      <c r="KC4" s="1542"/>
      <c r="KD4" s="1542"/>
      <c r="KE4" s="1422"/>
      <c r="KF4" s="1423"/>
      <c r="KG4" s="1490"/>
      <c r="KH4" s="1488"/>
      <c r="KI4" s="1488"/>
      <c r="KJ4" s="1542"/>
      <c r="KK4" s="1548"/>
      <c r="KL4" s="1548"/>
      <c r="KM4" s="1489"/>
      <c r="KN4" s="1488"/>
      <c r="KO4" s="1488"/>
      <c r="KP4" s="1488"/>
      <c r="KQ4" s="1488"/>
      <c r="KR4" s="1488"/>
      <c r="KS4" s="1548"/>
      <c r="KT4" s="1548"/>
      <c r="KU4" s="1489"/>
      <c r="KV4" s="1488"/>
      <c r="KW4" s="1488"/>
      <c r="KX4" s="1488"/>
      <c r="KY4" s="1488"/>
      <c r="KZ4" s="1488"/>
      <c r="LA4" s="1548"/>
      <c r="LB4" s="1548"/>
      <c r="LC4" s="1489"/>
      <c r="LD4" s="1488"/>
      <c r="LE4" s="1488"/>
      <c r="LF4" s="1488"/>
      <c r="LG4" s="1542"/>
      <c r="LH4" s="1488"/>
      <c r="LI4" s="1548"/>
      <c r="LJ4" s="1548"/>
      <c r="LK4" s="1489"/>
      <c r="LL4" s="1488"/>
      <c r="LM4" s="1488"/>
      <c r="LN4" s="1488"/>
      <c r="LO4" s="1488"/>
      <c r="LP4" s="1488"/>
      <c r="LQ4" s="1548"/>
      <c r="LR4" s="1548"/>
      <c r="LS4" s="1489"/>
      <c r="LT4" s="1488"/>
      <c r="LU4" s="1488"/>
      <c r="LV4" s="1488"/>
      <c r="LW4" s="1488"/>
      <c r="LX4" s="1488"/>
      <c r="LY4" s="1548"/>
      <c r="LZ4" s="1548"/>
      <c r="MA4" s="1489"/>
      <c r="MB4" s="1488"/>
      <c r="MC4" s="1488"/>
      <c r="MD4" s="1488"/>
      <c r="ME4" s="1488"/>
      <c r="MF4" s="1488"/>
      <c r="MG4" s="1548"/>
      <c r="MH4" s="1548"/>
      <c r="MI4" s="1489"/>
      <c r="MJ4" s="1488"/>
      <c r="MK4" s="1488"/>
      <c r="ML4" s="1488"/>
      <c r="MM4" s="1488"/>
      <c r="MN4" s="1488"/>
      <c r="MO4" s="1548"/>
      <c r="MP4" s="1548"/>
      <c r="MQ4" s="1489"/>
      <c r="MR4" s="1488"/>
      <c r="MS4" s="1488"/>
      <c r="MT4" s="1488"/>
      <c r="MU4" s="1488"/>
      <c r="MV4" s="1488"/>
      <c r="MW4" s="1548"/>
      <c r="MX4" s="1548"/>
      <c r="MY4" s="1489"/>
      <c r="MZ4" s="1548"/>
      <c r="NA4" s="1488"/>
      <c r="NB4" s="1488"/>
      <c r="NC4" s="1488"/>
      <c r="ND4" s="1488"/>
      <c r="NE4" s="1548"/>
      <c r="NF4" s="1548"/>
      <c r="NG4" s="1489"/>
      <c r="NH4" s="1488"/>
      <c r="NI4" s="1488"/>
      <c r="NJ4" s="1488"/>
      <c r="NK4" s="1488"/>
      <c r="NL4" s="1488"/>
      <c r="NM4" s="1548"/>
      <c r="NN4" s="1548"/>
      <c r="NO4" s="1489"/>
      <c r="NP4" s="1488"/>
      <c r="NQ4" s="1488"/>
      <c r="NR4" s="1488"/>
      <c r="NS4" s="1548"/>
      <c r="NT4" s="1488"/>
      <c r="NU4" s="1548"/>
      <c r="NV4" s="1548"/>
      <c r="NW4" s="1489"/>
      <c r="NX4" s="1488"/>
      <c r="NY4" s="1488"/>
      <c r="NZ4" s="1488"/>
      <c r="OA4" s="1488"/>
      <c r="OB4" s="1488"/>
      <c r="OC4" s="1548"/>
      <c r="OD4" s="1548"/>
      <c r="OE4" s="1489"/>
      <c r="OF4" s="1488" t="s">
        <v>1150</v>
      </c>
      <c r="OG4" s="1488" t="s">
        <v>1150</v>
      </c>
      <c r="OH4" s="1488" t="s">
        <v>1150</v>
      </c>
      <c r="OI4" s="1488" t="s">
        <v>1150</v>
      </c>
      <c r="OJ4" s="1488" t="s">
        <v>1150</v>
      </c>
      <c r="OK4" s="1548"/>
      <c r="OL4" s="1548"/>
      <c r="OM4" s="1489"/>
      <c r="ON4" s="1488" t="s">
        <v>1150</v>
      </c>
      <c r="OO4" s="1488"/>
      <c r="OP4" s="1488"/>
      <c r="OQ4" s="1488"/>
      <c r="OR4" s="1488"/>
      <c r="OS4" s="1548"/>
      <c r="OT4" s="1548"/>
      <c r="OU4" s="1489"/>
      <c r="OV4" s="1488"/>
      <c r="OW4" s="1488"/>
      <c r="OX4" s="1488"/>
      <c r="OY4" s="1488"/>
      <c r="OZ4" s="1488"/>
      <c r="PA4" s="1548"/>
      <c r="PB4" s="1548"/>
      <c r="PC4" s="2172"/>
      <c r="PD4" s="1488"/>
      <c r="PE4" s="1488"/>
      <c r="PF4" s="1488"/>
      <c r="PG4" s="1488"/>
      <c r="PH4" s="1488"/>
      <c r="PI4" s="1548"/>
      <c r="PJ4" s="1548"/>
      <c r="PK4" s="2174"/>
      <c r="PL4" s="1488"/>
      <c r="PM4" s="1488"/>
      <c r="PN4" s="1488"/>
      <c r="PO4" s="1488"/>
      <c r="PP4" s="1488"/>
      <c r="PQ4" s="1548"/>
      <c r="PR4" s="1548"/>
      <c r="PS4" s="2174"/>
      <c r="PT4" s="1488"/>
      <c r="PU4" s="1488"/>
      <c r="PV4" s="1488"/>
      <c r="PW4" s="1488"/>
      <c r="PX4" s="1488"/>
      <c r="PY4" s="1548"/>
      <c r="PZ4" s="1548"/>
      <c r="QA4" s="2174"/>
      <c r="QB4" s="1488"/>
      <c r="QC4" s="1488"/>
      <c r="QD4" s="1488"/>
      <c r="QE4" s="1488"/>
      <c r="QF4" s="1488"/>
      <c r="QG4" s="1548"/>
      <c r="QH4" s="1548"/>
      <c r="QI4" s="1489"/>
      <c r="QJ4" s="1488"/>
      <c r="QK4" s="1488"/>
      <c r="QL4" s="1488"/>
      <c r="QM4" s="1488"/>
      <c r="QN4" s="1548"/>
      <c r="QO4" s="1548"/>
      <c r="QP4" s="1548"/>
      <c r="QQ4" s="1489"/>
      <c r="QR4" s="1488"/>
      <c r="QS4" s="1488"/>
      <c r="QT4" s="1488"/>
      <c r="QU4" s="1488"/>
      <c r="QV4" s="1488"/>
      <c r="QW4" s="1548"/>
      <c r="QX4" s="1548"/>
      <c r="QY4" s="1489"/>
      <c r="QZ4" s="1488"/>
      <c r="RA4" s="1488"/>
      <c r="RB4" s="1488"/>
      <c r="RC4" s="1488"/>
      <c r="RD4" s="1488"/>
      <c r="RE4" s="1548"/>
      <c r="RF4" s="1548"/>
      <c r="RG4" s="2173"/>
      <c r="RH4" s="2212"/>
      <c r="RI4" s="2212"/>
      <c r="RJ4" s="2212"/>
      <c r="RK4" s="2212"/>
      <c r="RL4" s="2212"/>
      <c r="RM4" s="1580"/>
      <c r="RN4" s="1591"/>
      <c r="RO4" s="1489"/>
      <c r="RP4" s="1548"/>
      <c r="RQ4" s="1488"/>
      <c r="RR4" s="1488"/>
      <c r="RS4" s="1488"/>
      <c r="RT4" s="1488"/>
      <c r="RU4" s="1548"/>
      <c r="RV4" s="1548"/>
      <c r="RW4" s="1489"/>
      <c r="RX4" s="1488"/>
      <c r="RY4" s="1488"/>
      <c r="RZ4" s="1488"/>
      <c r="SA4" s="1488"/>
      <c r="SB4" s="1488"/>
      <c r="SC4" s="1548"/>
      <c r="SD4" s="1548"/>
      <c r="SE4" s="1489"/>
      <c r="SF4" s="1488"/>
      <c r="SG4" s="1488"/>
      <c r="SH4" s="1488"/>
      <c r="SI4" s="1488"/>
      <c r="SJ4" s="1488"/>
      <c r="SK4" s="1548"/>
      <c r="SL4" s="1548"/>
      <c r="SM4" s="1489"/>
      <c r="SN4" s="1488"/>
      <c r="SO4" s="1488"/>
      <c r="SP4" s="1488"/>
      <c r="SQ4" s="1488"/>
      <c r="SR4" s="1488"/>
      <c r="SS4" s="1548"/>
      <c r="ST4" s="1548"/>
      <c r="SU4" s="1489"/>
      <c r="SV4" s="1488"/>
      <c r="SW4" s="1488"/>
      <c r="SX4" s="1488"/>
      <c r="SY4" s="1488"/>
      <c r="SZ4" s="1488"/>
      <c r="TA4" s="1548"/>
      <c r="TB4" s="1548"/>
      <c r="TC4" s="1489"/>
      <c r="TD4" s="1488"/>
      <c r="TE4" s="1488"/>
      <c r="TF4" s="1488"/>
      <c r="TG4" s="1488"/>
      <c r="TH4" s="1488"/>
      <c r="TI4" s="1548"/>
      <c r="TJ4" s="1548"/>
      <c r="TK4" s="1489"/>
      <c r="TL4" s="1488"/>
      <c r="TM4" s="1488"/>
      <c r="TN4" s="1488"/>
      <c r="TO4" s="1488"/>
      <c r="TP4" s="1488"/>
      <c r="TQ4" s="1548"/>
      <c r="TR4" s="1548"/>
      <c r="TS4" s="1489"/>
      <c r="TT4" s="1488"/>
      <c r="TU4" s="1488"/>
      <c r="TV4" s="1488"/>
      <c r="TW4" s="1488"/>
      <c r="TX4" s="1488"/>
      <c r="TY4" s="1548"/>
      <c r="TZ4" s="1548"/>
      <c r="UA4" s="1489"/>
      <c r="UB4" s="1488"/>
      <c r="UC4" s="1548"/>
      <c r="UD4" s="1488"/>
      <c r="UE4" s="1488"/>
      <c r="UF4" s="1488"/>
      <c r="UG4" s="1548"/>
      <c r="UH4" s="1548"/>
      <c r="UI4" s="1489"/>
      <c r="UJ4" s="1488"/>
      <c r="UK4" s="1488"/>
      <c r="UL4" s="1488"/>
      <c r="UM4" s="1488"/>
      <c r="UN4" s="1488"/>
      <c r="UO4" s="1548"/>
      <c r="UP4" s="1548"/>
      <c r="UQ4" s="1489"/>
      <c r="UR4" s="1488"/>
      <c r="US4" s="1488"/>
      <c r="UT4" s="1488"/>
      <c r="UU4" s="1488"/>
      <c r="UV4" s="1548"/>
      <c r="UW4" s="1548"/>
      <c r="UX4" s="1548"/>
      <c r="UY4" s="1489"/>
      <c r="UZ4" s="1488"/>
      <c r="VA4" s="1488"/>
      <c r="VB4" s="1488"/>
      <c r="VC4" s="1488"/>
      <c r="VD4" s="1488"/>
      <c r="VE4" s="1548"/>
      <c r="VF4" s="1548"/>
      <c r="VG4" s="2671"/>
      <c r="VH4" s="1488"/>
      <c r="VI4" s="1488"/>
      <c r="VJ4" s="1488"/>
      <c r="VK4" s="1488"/>
      <c r="VL4" s="1601"/>
      <c r="VM4" s="1548"/>
      <c r="VN4" s="1548"/>
      <c r="VO4" s="1489"/>
      <c r="VP4" s="2752"/>
      <c r="VQ4" s="2760"/>
      <c r="VR4" s="2760"/>
      <c r="VS4" s="2760"/>
      <c r="VT4" s="2760"/>
      <c r="VV4" s="2706" cm="1">
        <f t="array" ref="VV4">SUM(COUNTIF(EZ4:VF4,{"vc","vpc","am","p","b","ca"}))</f>
        <v>13</v>
      </c>
    </row>
    <row r="5" spans="1:624" ht="16.5" customHeight="1">
      <c r="A5" s="1441" t="s">
        <v>23</v>
      </c>
      <c r="B5" s="1540"/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  <c r="T5" s="1540"/>
      <c r="U5" s="1540"/>
      <c r="V5" s="1540"/>
      <c r="W5" s="1540"/>
      <c r="X5" s="1540"/>
      <c r="Y5" s="1540"/>
      <c r="Z5" s="1540"/>
      <c r="AA5" s="1540"/>
      <c r="AB5" s="1540"/>
      <c r="AC5" s="1540"/>
      <c r="AD5" s="1540"/>
      <c r="AE5" s="1540"/>
      <c r="AF5" s="1540"/>
      <c r="AG5" s="1540"/>
      <c r="AH5" s="1540"/>
      <c r="AI5" s="1540"/>
      <c r="AJ5" s="1540"/>
      <c r="AK5" s="1540"/>
      <c r="AL5" s="1540"/>
      <c r="AM5" s="1540"/>
      <c r="AN5" s="1540"/>
      <c r="AO5" s="1540"/>
      <c r="AP5" s="1540"/>
      <c r="AQ5" s="1540"/>
      <c r="AR5" s="1540"/>
      <c r="AS5" s="1540"/>
      <c r="AT5" s="1540"/>
      <c r="AU5" s="1540"/>
      <c r="AV5" s="1540"/>
      <c r="AW5" s="1540"/>
      <c r="AX5" s="1540"/>
      <c r="AY5" s="1540"/>
      <c r="AZ5" s="1540"/>
      <c r="BA5" s="1540"/>
      <c r="BB5" s="1540"/>
      <c r="BC5" s="1540"/>
      <c r="BD5" s="1540"/>
      <c r="BE5" s="1540"/>
      <c r="BF5" s="1540"/>
      <c r="BG5" s="1540"/>
      <c r="BH5" s="1540"/>
      <c r="BI5" s="1540"/>
      <c r="BJ5" s="1540"/>
      <c r="BK5" s="1540"/>
      <c r="BL5" s="1540"/>
      <c r="BM5" s="1540"/>
      <c r="BN5" s="1540"/>
      <c r="BO5" s="1540"/>
      <c r="BP5" s="1540"/>
      <c r="BQ5" s="1540"/>
      <c r="BR5" s="1540"/>
      <c r="BS5" s="1540"/>
      <c r="BT5" s="1540"/>
      <c r="BU5" s="1540"/>
      <c r="BV5" s="1540"/>
      <c r="BW5" s="1540"/>
      <c r="BX5" s="1540"/>
      <c r="BY5" s="1540"/>
      <c r="BZ5" s="1540"/>
      <c r="CA5" s="1540"/>
      <c r="CB5" s="1540"/>
      <c r="CC5" s="1540"/>
      <c r="CD5" s="1540"/>
      <c r="CE5" s="1540"/>
      <c r="CF5" s="1540"/>
      <c r="CG5" s="1540"/>
      <c r="CH5" s="1540"/>
      <c r="CI5" s="1540"/>
      <c r="CJ5" s="1540"/>
      <c r="CK5" s="1540"/>
      <c r="CL5" s="1540"/>
      <c r="CM5" s="1540"/>
      <c r="CN5" s="1540"/>
      <c r="CO5" s="1540"/>
      <c r="CP5" s="1540"/>
      <c r="CQ5" s="1540"/>
      <c r="CR5" s="1540"/>
      <c r="CS5" s="1540"/>
      <c r="CT5" s="1540"/>
      <c r="CU5" s="1540"/>
      <c r="CV5" s="1540"/>
      <c r="CW5" s="1540"/>
      <c r="CX5" s="1540"/>
      <c r="CY5" s="1540"/>
      <c r="CZ5" s="1540"/>
      <c r="DA5" s="1540"/>
      <c r="DB5" s="1540"/>
      <c r="DC5" s="1540"/>
      <c r="DD5" s="1540"/>
      <c r="DE5" s="1540"/>
      <c r="DF5" s="1540"/>
      <c r="DG5" s="1540"/>
      <c r="DH5" s="1540"/>
      <c r="DI5" s="1540"/>
      <c r="DJ5" s="1540"/>
      <c r="DK5" s="1540"/>
      <c r="DL5" s="1540"/>
      <c r="DM5" s="1540"/>
      <c r="DN5" s="1540"/>
      <c r="DO5" s="1540"/>
      <c r="DP5" s="1540"/>
      <c r="DQ5" s="1540"/>
      <c r="DR5" s="1540"/>
      <c r="DS5" s="1541"/>
      <c r="DT5" s="1549"/>
      <c r="DU5" s="1549"/>
      <c r="DV5" s="1549"/>
      <c r="DW5" s="1549"/>
      <c r="DX5" s="1549"/>
      <c r="DY5" s="1550"/>
      <c r="DZ5" s="1550"/>
      <c r="EA5" s="1431"/>
      <c r="EB5" s="1550"/>
      <c r="EC5" s="1549"/>
      <c r="ED5" s="1549"/>
      <c r="EE5" s="1549"/>
      <c r="EF5" s="1549"/>
      <c r="EG5" s="1550"/>
      <c r="EH5" s="1550"/>
      <c r="EI5" s="1431"/>
      <c r="EJ5" s="1549"/>
      <c r="EK5" s="1549"/>
      <c r="EL5" s="1549"/>
      <c r="EM5" s="1549"/>
      <c r="EN5" s="1549"/>
      <c r="EO5" s="1550"/>
      <c r="EP5" s="1550"/>
      <c r="EQ5" s="1431"/>
      <c r="ER5" s="1549"/>
      <c r="ES5" s="1549"/>
      <c r="ET5" s="1549"/>
      <c r="EU5" s="1550"/>
      <c r="EV5" s="1549"/>
      <c r="EW5" s="1550"/>
      <c r="EX5" s="1550"/>
      <c r="EY5" s="1431"/>
      <c r="EZ5" s="1549"/>
      <c r="FA5" s="1549"/>
      <c r="FB5" s="1549"/>
      <c r="FC5" s="1550"/>
      <c r="FD5" s="1549"/>
      <c r="FE5" s="1550"/>
      <c r="FF5" s="1550"/>
      <c r="FG5" s="1431"/>
      <c r="FH5" s="1549"/>
      <c r="FI5" s="1549"/>
      <c r="FJ5" s="1549"/>
      <c r="FK5" s="1551"/>
      <c r="FL5" s="1544"/>
      <c r="FM5" s="1552"/>
      <c r="FN5" s="1550"/>
      <c r="FO5" s="1431"/>
      <c r="FP5" s="1549"/>
      <c r="FQ5" s="1549"/>
      <c r="FR5" s="1549"/>
      <c r="FS5" s="1549"/>
      <c r="FT5" s="1549"/>
      <c r="FU5" s="1550"/>
      <c r="FV5" s="1550"/>
      <c r="FW5" s="1431"/>
      <c r="FX5" s="1549"/>
      <c r="FY5" s="1549"/>
      <c r="FZ5" s="1549"/>
      <c r="GA5" s="1549"/>
      <c r="GB5" s="1549"/>
      <c r="GC5" s="1550"/>
      <c r="GD5" s="1550"/>
      <c r="GE5" s="1431"/>
      <c r="GF5" s="1549"/>
      <c r="GG5" s="1549"/>
      <c r="GH5" s="1549"/>
      <c r="GI5" s="1549"/>
      <c r="GJ5" s="1549"/>
      <c r="GK5" s="1550"/>
      <c r="GL5" s="1550"/>
      <c r="GM5" s="1432"/>
      <c r="GN5" s="1549"/>
      <c r="GO5" s="1549"/>
      <c r="GP5" s="1549"/>
      <c r="GQ5" s="1553" t="s">
        <v>1150</v>
      </c>
      <c r="GR5" s="1553" t="s">
        <v>1150</v>
      </c>
      <c r="GS5" s="1550"/>
      <c r="GT5" s="1550"/>
      <c r="GU5" s="1554"/>
      <c r="GV5" s="1553" t="s">
        <v>1150</v>
      </c>
      <c r="GW5" s="1553" t="s">
        <v>1150</v>
      </c>
      <c r="GX5" s="1553" t="s">
        <v>1150</v>
      </c>
      <c r="GY5" s="1553" t="s">
        <v>1150</v>
      </c>
      <c r="GZ5" s="1553" t="s">
        <v>1150</v>
      </c>
      <c r="HA5" s="1550"/>
      <c r="HB5" s="1550"/>
      <c r="HC5" s="1554"/>
      <c r="HD5" s="1553" t="s">
        <v>1150</v>
      </c>
      <c r="HE5" s="1553" t="s">
        <v>1150</v>
      </c>
      <c r="HF5" s="1549"/>
      <c r="HG5" s="1549"/>
      <c r="HH5" s="1549"/>
      <c r="HI5" s="1550"/>
      <c r="HJ5" s="1550"/>
      <c r="HK5" s="1554"/>
      <c r="HL5" s="1549"/>
      <c r="HM5" s="1549"/>
      <c r="HN5" s="1549"/>
      <c r="HO5" s="1549"/>
      <c r="HP5" s="1549"/>
      <c r="HQ5" s="1550"/>
      <c r="HR5" s="1550"/>
      <c r="HS5" s="1554"/>
      <c r="HT5" s="1549"/>
      <c r="HU5" s="1549"/>
      <c r="HV5" s="1549"/>
      <c r="HW5" s="1549"/>
      <c r="HX5" s="1549"/>
      <c r="HY5" s="1550"/>
      <c r="HZ5" s="1550"/>
      <c r="IA5" s="1554"/>
      <c r="IB5" s="1549"/>
      <c r="IC5" s="1549"/>
      <c r="ID5" s="1549"/>
      <c r="IE5" s="1549"/>
      <c r="IF5" s="1549"/>
      <c r="IG5" s="1550"/>
      <c r="IH5" s="1550"/>
      <c r="II5" s="1554"/>
      <c r="IJ5" s="1549"/>
      <c r="IK5" s="1549"/>
      <c r="IL5" s="1549"/>
      <c r="IM5" s="1549"/>
      <c r="IN5" s="1549"/>
      <c r="IO5" s="1550"/>
      <c r="IP5" s="1550"/>
      <c r="IQ5" s="1554"/>
      <c r="IR5" s="1549"/>
      <c r="IS5" s="1549"/>
      <c r="IT5" s="1549"/>
      <c r="IU5" s="1549"/>
      <c r="IV5" s="1549"/>
      <c r="IW5" s="1550"/>
      <c r="IX5" s="1550"/>
      <c r="IY5" s="1554"/>
      <c r="IZ5" s="1549"/>
      <c r="JA5" s="1549"/>
      <c r="JB5" s="1549"/>
      <c r="JC5" s="1549"/>
      <c r="JD5" s="1550"/>
      <c r="JE5" s="1550"/>
      <c r="JF5" s="1550"/>
      <c r="JG5" s="1554"/>
      <c r="JH5" s="1471"/>
      <c r="JI5" s="1471"/>
      <c r="JJ5" s="1471"/>
      <c r="JK5" s="1471"/>
      <c r="JL5" s="1471"/>
      <c r="JM5" s="1550"/>
      <c r="JN5" s="1550"/>
      <c r="JO5" s="1554"/>
      <c r="JP5" s="1471"/>
      <c r="JQ5" s="1471"/>
      <c r="JR5" s="1471"/>
      <c r="JS5" s="1471"/>
      <c r="JT5" s="1471"/>
      <c r="JU5" s="1550"/>
      <c r="JV5" s="1550"/>
      <c r="JW5" s="1422"/>
      <c r="JX5" s="1423"/>
      <c r="JY5" s="1423"/>
      <c r="JZ5" s="1423"/>
      <c r="KA5" s="1423"/>
      <c r="KB5" s="1423"/>
      <c r="KC5" s="1550"/>
      <c r="KD5" s="1550"/>
      <c r="KE5" s="1422"/>
      <c r="KF5" s="1423"/>
      <c r="KG5" s="1490"/>
      <c r="KH5" s="1488"/>
      <c r="KI5" s="1488"/>
      <c r="KJ5" s="1550"/>
      <c r="KK5" s="2650"/>
      <c r="KL5" s="2650"/>
      <c r="KM5" s="2651"/>
      <c r="KN5" s="2652"/>
      <c r="KO5" s="2652"/>
      <c r="KP5" s="2652"/>
      <c r="KQ5" s="2652"/>
      <c r="KR5" s="2652"/>
      <c r="KS5" s="2650"/>
      <c r="KT5" s="2650"/>
      <c r="KU5" s="2651"/>
      <c r="KV5" s="2652"/>
      <c r="KW5" s="2652"/>
      <c r="KX5" s="2652"/>
      <c r="KY5" s="2652"/>
      <c r="KZ5" s="2652"/>
      <c r="LA5" s="2650"/>
      <c r="LB5" s="2650"/>
      <c r="LC5" s="2651"/>
      <c r="LD5" s="2652"/>
      <c r="LE5" s="2652"/>
      <c r="LF5" s="2652"/>
      <c r="LG5" s="2653"/>
      <c r="LH5" s="2652"/>
      <c r="LI5" s="2650"/>
      <c r="LJ5" s="2650"/>
      <c r="LK5" s="2651"/>
      <c r="LL5" s="2652"/>
      <c r="LM5" s="2652"/>
      <c r="LN5" s="2652"/>
      <c r="LO5" s="2652"/>
      <c r="LP5" s="2652"/>
      <c r="LQ5" s="2650"/>
      <c r="LR5" s="2650"/>
      <c r="LS5" s="2651"/>
      <c r="LT5" s="2652"/>
      <c r="LU5" s="2652"/>
      <c r="LV5" s="2652"/>
      <c r="LW5" s="2652"/>
      <c r="LX5" s="2652"/>
      <c r="LY5" s="2650"/>
      <c r="LZ5" s="2650"/>
      <c r="MA5" s="2651"/>
      <c r="MB5" s="2652"/>
      <c r="MC5" s="2652"/>
      <c r="MD5" s="2652"/>
      <c r="ME5" s="2652"/>
      <c r="MF5" s="2652"/>
      <c r="MG5" s="2650"/>
      <c r="MH5" s="2650"/>
      <c r="MI5" s="2651"/>
      <c r="MJ5" s="2652"/>
      <c r="MK5" s="2652"/>
      <c r="ML5" s="2652"/>
      <c r="MM5" s="2652"/>
      <c r="MN5" s="2652"/>
      <c r="MO5" s="2650"/>
      <c r="MP5" s="2650"/>
      <c r="MQ5" s="2651"/>
      <c r="MR5" s="2652"/>
      <c r="MS5" s="2652"/>
      <c r="MT5" s="2652"/>
      <c r="MU5" s="2652"/>
      <c r="MV5" s="2652"/>
      <c r="MW5" s="2650"/>
      <c r="MX5" s="2650"/>
      <c r="MY5" s="2651"/>
      <c r="MZ5" s="2650"/>
      <c r="NA5" s="2652"/>
      <c r="NB5" s="2652"/>
      <c r="NC5" s="2652"/>
      <c r="ND5" s="2652"/>
      <c r="NE5" s="2650"/>
      <c r="NF5" s="2650"/>
      <c r="NG5" s="2651"/>
      <c r="NH5" s="2652"/>
      <c r="NI5" s="2652"/>
      <c r="NJ5" s="2652"/>
      <c r="NK5" s="2652"/>
      <c r="NL5" s="2652"/>
      <c r="NM5" s="2650"/>
      <c r="NN5" s="2650"/>
      <c r="NO5" s="2651"/>
      <c r="NP5" s="2652"/>
      <c r="NQ5" s="2652"/>
      <c r="NR5" s="2652"/>
      <c r="NS5" s="2650"/>
      <c r="NT5" s="2652"/>
      <c r="NU5" s="2650"/>
      <c r="NV5" s="2650"/>
      <c r="NW5" s="2651"/>
      <c r="NX5" s="2652"/>
      <c r="NY5" s="2652"/>
      <c r="NZ5" s="2652"/>
      <c r="OA5" s="2652"/>
      <c r="OB5" s="2652"/>
      <c r="OC5" s="2650"/>
      <c r="OD5" s="2650"/>
      <c r="OE5" s="2651"/>
      <c r="OF5" s="2652"/>
      <c r="OG5" s="2652"/>
      <c r="OH5" s="2652"/>
      <c r="OI5" s="2652"/>
      <c r="OJ5" s="2652"/>
      <c r="OK5" s="2650"/>
      <c r="OL5" s="2650"/>
      <c r="OM5" s="2651"/>
      <c r="ON5" s="2652"/>
      <c r="OO5" s="2652"/>
      <c r="OP5" s="2652"/>
      <c r="OQ5" s="2652"/>
      <c r="OR5" s="2652"/>
      <c r="OS5" s="2650"/>
      <c r="OT5" s="2650"/>
      <c r="OU5" s="2651"/>
      <c r="OV5" s="2652"/>
      <c r="OW5" s="2652"/>
      <c r="OX5" s="2652"/>
      <c r="OY5" s="2652"/>
      <c r="OZ5" s="2652"/>
      <c r="PA5" s="2650"/>
      <c r="PB5" s="2650"/>
      <c r="PC5" s="2654"/>
      <c r="PD5" s="2652"/>
      <c r="PE5" s="2652"/>
      <c r="PF5" s="2652"/>
      <c r="PG5" s="2652"/>
      <c r="PH5" s="2652"/>
      <c r="PI5" s="2650"/>
      <c r="PJ5" s="2650"/>
      <c r="PK5" s="2655"/>
      <c r="PL5" s="2652"/>
      <c r="PM5" s="2652"/>
      <c r="PN5" s="2652"/>
      <c r="PO5" s="2652"/>
      <c r="PP5" s="2652"/>
      <c r="PQ5" s="2650"/>
      <c r="PR5" s="2650"/>
      <c r="PS5" s="2655"/>
      <c r="PT5" s="2652"/>
      <c r="PU5" s="2652"/>
      <c r="PV5" s="2652"/>
      <c r="PW5" s="2652"/>
      <c r="PX5" s="2652"/>
      <c r="PY5" s="2650"/>
      <c r="PZ5" s="2650"/>
      <c r="QA5" s="2655"/>
      <c r="QB5" s="2652"/>
      <c r="QC5" s="2652"/>
      <c r="QD5" s="2652"/>
      <c r="QE5" s="2652"/>
      <c r="QF5" s="2652"/>
      <c r="QG5" s="2650"/>
      <c r="QH5" s="2650"/>
      <c r="QI5" s="2651"/>
      <c r="QJ5" s="2652"/>
      <c r="QK5" s="2652"/>
      <c r="QL5" s="2652"/>
      <c r="QM5" s="2652"/>
      <c r="QN5" s="2650"/>
      <c r="QO5" s="2650"/>
      <c r="QP5" s="2650"/>
      <c r="QQ5" s="2651"/>
      <c r="QR5" s="2652"/>
      <c r="QS5" s="2652"/>
      <c r="QT5" s="2652"/>
      <c r="QU5" s="2652"/>
      <c r="QV5" s="2652"/>
      <c r="QW5" s="2650"/>
      <c r="QX5" s="2650"/>
      <c r="QY5" s="2651"/>
      <c r="QZ5" s="2652"/>
      <c r="RA5" s="2652"/>
      <c r="RB5" s="2652"/>
      <c r="RC5" s="2652"/>
      <c r="RD5" s="2652"/>
      <c r="RE5" s="2650"/>
      <c r="RF5" s="2650"/>
      <c r="RG5" s="2656"/>
      <c r="RH5" s="2652"/>
      <c r="RI5" s="2652"/>
      <c r="RJ5" s="2652"/>
      <c r="RK5" s="2652"/>
      <c r="RL5" s="2652"/>
      <c r="RM5" s="2650"/>
      <c r="RN5" s="2751"/>
      <c r="RO5" s="2651"/>
      <c r="RP5" s="2650"/>
      <c r="RQ5" s="2652"/>
      <c r="RR5" s="2652"/>
      <c r="RS5" s="2652"/>
      <c r="RT5" s="2652"/>
      <c r="RU5" s="2650"/>
      <c r="RV5" s="2650"/>
      <c r="RW5" s="2651"/>
      <c r="RX5" s="2652"/>
      <c r="RY5" s="2652"/>
      <c r="RZ5" s="2652"/>
      <c r="SA5" s="2652"/>
      <c r="SB5" s="2652"/>
      <c r="SC5" s="2650"/>
      <c r="SD5" s="2650"/>
      <c r="SE5" s="2651"/>
      <c r="SF5" s="2652"/>
      <c r="SG5" s="2652"/>
      <c r="SH5" s="2652"/>
      <c r="SI5" s="2652"/>
      <c r="SJ5" s="2652"/>
      <c r="SK5" s="2650"/>
      <c r="SL5" s="2650"/>
      <c r="SM5" s="2651"/>
      <c r="SN5" s="2652"/>
      <c r="SO5" s="2652"/>
      <c r="SP5" s="2652"/>
      <c r="SQ5" s="2652"/>
      <c r="SR5" s="2652"/>
      <c r="SS5" s="2650"/>
      <c r="ST5" s="2650"/>
      <c r="SU5" s="2651"/>
      <c r="SV5" s="2652"/>
      <c r="SW5" s="2652"/>
      <c r="SX5" s="2652"/>
      <c r="SY5" s="2652"/>
      <c r="SZ5" s="2652"/>
      <c r="TA5" s="2650"/>
      <c r="TB5" s="2650"/>
      <c r="TC5" s="2651"/>
      <c r="TD5" s="2652"/>
      <c r="TE5" s="2652"/>
      <c r="TF5" s="2652"/>
      <c r="TG5" s="2652"/>
      <c r="TH5" s="2652"/>
      <c r="TI5" s="2650"/>
      <c r="TJ5" s="2650"/>
      <c r="TK5" s="2651"/>
      <c r="TL5" s="2652"/>
      <c r="TM5" s="2652"/>
      <c r="TN5" s="2652"/>
      <c r="TO5" s="2652"/>
      <c r="TP5" s="2652"/>
      <c r="TQ5" s="2650"/>
      <c r="TR5" s="2650"/>
      <c r="TS5" s="2651"/>
      <c r="TT5" s="2652"/>
      <c r="TU5" s="2652"/>
      <c r="TV5" s="2652"/>
      <c r="TW5" s="2652"/>
      <c r="TX5" s="2652"/>
      <c r="TY5" s="2650"/>
      <c r="TZ5" s="2650"/>
      <c r="UA5" s="2651"/>
      <c r="UB5" s="2652"/>
      <c r="UC5" s="2650"/>
      <c r="UD5" s="2652"/>
      <c r="UE5" s="2652"/>
      <c r="UF5" s="2652"/>
      <c r="UG5" s="2650"/>
      <c r="UH5" s="2650"/>
      <c r="UI5" s="2651"/>
      <c r="UJ5" s="2652"/>
      <c r="UK5" s="2652"/>
      <c r="UL5" s="2652"/>
      <c r="UM5" s="2652"/>
      <c r="UN5" s="2652"/>
      <c r="UO5" s="2650"/>
      <c r="UP5" s="2650"/>
      <c r="UQ5" s="2651"/>
      <c r="UR5" s="2652"/>
      <c r="US5" s="2652"/>
      <c r="UT5" s="2652"/>
      <c r="UU5" s="2652"/>
      <c r="UV5" s="2650"/>
      <c r="UW5" s="2650"/>
      <c r="UX5" s="2650"/>
      <c r="UY5" s="2651"/>
      <c r="UZ5" s="2652"/>
      <c r="VA5" s="2652"/>
      <c r="VB5" s="2652"/>
      <c r="VC5" s="2652"/>
      <c r="VD5" s="2652"/>
      <c r="VE5" s="2650"/>
      <c r="VF5" s="2650"/>
      <c r="VG5" s="2671"/>
      <c r="VH5" s="2652"/>
      <c r="VI5" s="2652"/>
      <c r="VJ5" s="2652"/>
      <c r="VK5" s="1488"/>
      <c r="VL5" s="2681"/>
      <c r="VM5" s="2650"/>
      <c r="VN5" s="2650"/>
      <c r="VO5" s="2651"/>
      <c r="VP5" s="2752"/>
      <c r="VQ5" s="2760"/>
      <c r="VR5" s="2760"/>
      <c r="VS5" s="2760"/>
      <c r="VT5" s="2760"/>
      <c r="VV5" s="2706" cm="1">
        <f t="array" ref="VV5">SUM(COUNTIF(EZ5:VF5,{"vc","vpc","am","p","b","ca"}))</f>
        <v>9</v>
      </c>
      <c r="VZ5" s="3029" t="s">
        <v>1151</v>
      </c>
      <c r="WA5" s="3030"/>
      <c r="WB5" s="3030"/>
      <c r="WC5" s="3030"/>
      <c r="WD5" s="3030"/>
      <c r="WE5" s="3030"/>
      <c r="WF5" s="3030"/>
      <c r="WG5" s="3030"/>
      <c r="WH5" s="3030"/>
      <c r="WI5" s="3030"/>
      <c r="WJ5" s="3031"/>
      <c r="WN5" s="3023" t="s">
        <v>1152</v>
      </c>
      <c r="WO5" s="3024"/>
      <c r="WP5" s="3024"/>
      <c r="WQ5" s="3024"/>
      <c r="WR5" s="3024"/>
      <c r="WS5" s="3024"/>
      <c r="WT5" s="3024"/>
      <c r="WU5" s="3024"/>
      <c r="WV5" s="3024"/>
      <c r="WW5" s="3024"/>
      <c r="WX5" s="3024"/>
      <c r="WY5" s="3024"/>
      <c r="WZ5" s="3025"/>
    </row>
    <row r="6" spans="1:624" ht="14.45" customHeight="1">
      <c r="A6" s="1442" t="s">
        <v>24</v>
      </c>
      <c r="B6" s="1426"/>
      <c r="C6" s="1426"/>
      <c r="D6" s="1426"/>
      <c r="E6" s="1426"/>
      <c r="F6" s="1426"/>
      <c r="G6" s="1426"/>
      <c r="H6" s="1426"/>
      <c r="I6" s="1426"/>
      <c r="J6" s="1426"/>
      <c r="K6" s="1426"/>
      <c r="L6" s="1426"/>
      <c r="M6" s="1426"/>
      <c r="N6" s="1426"/>
      <c r="O6" s="1426"/>
      <c r="P6" s="1426"/>
      <c r="Q6" s="1426"/>
      <c r="R6" s="1426"/>
      <c r="S6" s="1426"/>
      <c r="T6" s="1426"/>
      <c r="U6" s="1426"/>
      <c r="V6" s="1426"/>
      <c r="W6" s="1426"/>
      <c r="X6" s="1426"/>
      <c r="Y6" s="1426"/>
      <c r="Z6" s="1426"/>
      <c r="AA6" s="1426"/>
      <c r="AB6" s="1426"/>
      <c r="AC6" s="1426"/>
      <c r="AD6" s="1426"/>
      <c r="AE6" s="1426"/>
      <c r="AF6" s="1426"/>
      <c r="AG6" s="1426"/>
      <c r="AH6" s="1426"/>
      <c r="AI6" s="1426"/>
      <c r="AJ6" s="1426"/>
      <c r="AK6" s="1426"/>
      <c r="AL6" s="1426"/>
      <c r="AM6" s="1426"/>
      <c r="AN6" s="1426"/>
      <c r="AO6" s="1426"/>
      <c r="AP6" s="1426"/>
      <c r="AQ6" s="1426"/>
      <c r="AR6" s="1426"/>
      <c r="AS6" s="1426"/>
      <c r="AT6" s="1426"/>
      <c r="AU6" s="1426"/>
      <c r="AV6" s="1426"/>
      <c r="AW6" s="1426"/>
      <c r="AX6" s="1426"/>
      <c r="AY6" s="1426"/>
      <c r="AZ6" s="1426"/>
      <c r="BA6" s="1426"/>
      <c r="BB6" s="1426"/>
      <c r="BC6" s="1426"/>
      <c r="BD6" s="1426"/>
      <c r="BE6" s="1426"/>
      <c r="BF6" s="1426"/>
      <c r="BG6" s="1426"/>
      <c r="BH6" s="1426"/>
      <c r="BI6" s="1426"/>
      <c r="BJ6" s="1426"/>
      <c r="BK6" s="1426"/>
      <c r="BL6" s="1426"/>
      <c r="BM6" s="1426"/>
      <c r="BN6" s="1426"/>
      <c r="BO6" s="1426"/>
      <c r="BP6" s="1426"/>
      <c r="BQ6" s="1426"/>
      <c r="BR6" s="1426"/>
      <c r="BS6" s="1426"/>
      <c r="BT6" s="1426"/>
      <c r="BU6" s="1426"/>
      <c r="BV6" s="1426"/>
      <c r="BW6" s="1426"/>
      <c r="BX6" s="1426"/>
      <c r="BY6" s="1426"/>
      <c r="BZ6" s="1426"/>
      <c r="CA6" s="1426"/>
      <c r="CB6" s="1426"/>
      <c r="CC6" s="1426"/>
      <c r="CD6" s="1426"/>
      <c r="CE6" s="1426"/>
      <c r="CF6" s="1426"/>
      <c r="CG6" s="1426"/>
      <c r="CH6" s="1426"/>
      <c r="CI6" s="1426"/>
      <c r="CJ6" s="1426"/>
      <c r="CK6" s="1426"/>
      <c r="CL6" s="1426"/>
      <c r="CM6" s="1426"/>
      <c r="CN6" s="1426"/>
      <c r="CO6" s="1426"/>
      <c r="CP6" s="1426"/>
      <c r="CQ6" s="1426"/>
      <c r="CR6" s="1426"/>
      <c r="CS6" s="1426"/>
      <c r="CT6" s="1426"/>
      <c r="CU6" s="1426"/>
      <c r="CV6" s="1426"/>
      <c r="CW6" s="1426"/>
      <c r="CX6" s="1426"/>
      <c r="CY6" s="1426"/>
      <c r="CZ6" s="1426"/>
      <c r="DA6" s="1426"/>
      <c r="DB6" s="1426"/>
      <c r="DC6" s="1426"/>
      <c r="DD6" s="1426"/>
      <c r="DE6" s="1426"/>
      <c r="DF6" s="1426"/>
      <c r="DG6" s="1426"/>
      <c r="DH6" s="1426"/>
      <c r="DI6" s="1426"/>
      <c r="DJ6" s="1426"/>
      <c r="DK6" s="1426"/>
      <c r="DL6" s="1426"/>
      <c r="DM6" s="1426"/>
      <c r="DN6" s="1426"/>
      <c r="DO6" s="1426"/>
      <c r="DP6" s="1426"/>
      <c r="DQ6" s="1426"/>
      <c r="DR6" s="1426"/>
      <c r="DS6" s="1470"/>
      <c r="DT6" s="1465"/>
      <c r="DU6" s="1465"/>
      <c r="DV6" s="1465"/>
      <c r="DW6" s="1465"/>
      <c r="DX6" s="1465"/>
      <c r="DY6" s="1465"/>
      <c r="DZ6" s="1465"/>
      <c r="EA6" s="1465"/>
      <c r="EB6" s="1465"/>
      <c r="EC6" s="1465"/>
      <c r="ED6" s="1465"/>
      <c r="EE6" s="1465"/>
      <c r="EF6" s="1465"/>
      <c r="EG6" s="1465"/>
      <c r="EH6" s="1465"/>
      <c r="EI6" s="1465"/>
      <c r="EJ6" s="1465"/>
      <c r="EK6" s="1465"/>
      <c r="EL6" s="1465"/>
      <c r="EM6" s="1465"/>
      <c r="EN6" s="1465"/>
      <c r="EO6" s="1465"/>
      <c r="EP6" s="1465"/>
      <c r="EQ6" s="1465"/>
      <c r="ER6" s="1465"/>
      <c r="ES6" s="1465"/>
      <c r="ET6" s="1465"/>
      <c r="EU6" s="1465"/>
      <c r="EV6" s="1465"/>
      <c r="EW6" s="1465"/>
      <c r="EX6" s="1465"/>
      <c r="EY6" s="1465"/>
      <c r="EZ6" s="1465"/>
      <c r="FA6" s="1465"/>
      <c r="FB6" s="1465"/>
      <c r="FC6" s="1465"/>
      <c r="FD6" s="1465"/>
      <c r="FE6" s="1465"/>
      <c r="FF6" s="1465"/>
      <c r="FG6" s="1465"/>
      <c r="FH6" s="1465"/>
      <c r="FI6" s="1465"/>
      <c r="FJ6" s="1465"/>
      <c r="FK6" s="1465"/>
      <c r="FL6" s="1465"/>
      <c r="FM6" s="1465"/>
      <c r="FN6" s="1465"/>
      <c r="FO6" s="1465"/>
      <c r="FP6" s="1465"/>
      <c r="FQ6" s="1465"/>
      <c r="FR6" s="1465"/>
      <c r="FS6" s="1465"/>
      <c r="FT6" s="1465"/>
      <c r="FU6" s="1465"/>
      <c r="FV6" s="1465"/>
      <c r="FW6" s="1465"/>
      <c r="FX6" s="1465"/>
      <c r="FY6" s="1465"/>
      <c r="FZ6" s="1465"/>
      <c r="GA6" s="1465"/>
      <c r="GB6" s="1465"/>
      <c r="GC6" s="1465"/>
      <c r="GD6" s="1465"/>
      <c r="GE6" s="1465"/>
      <c r="GF6" s="1465"/>
      <c r="GG6" s="1465"/>
      <c r="GH6" s="1465"/>
      <c r="GI6" s="1465"/>
      <c r="GJ6" s="1465"/>
      <c r="GK6" s="1465"/>
      <c r="GL6" s="1465"/>
      <c r="GM6" s="1465"/>
      <c r="GN6" s="1465"/>
      <c r="GO6" s="1465"/>
      <c r="GP6" s="1465"/>
      <c r="GQ6" s="1465"/>
      <c r="GR6" s="1465"/>
      <c r="GS6" s="1465"/>
      <c r="GT6" s="1465"/>
      <c r="GU6" s="1465"/>
      <c r="GV6" s="1465"/>
      <c r="GW6" s="1465"/>
      <c r="GX6" s="1465"/>
      <c r="GY6" s="1465"/>
      <c r="GZ6" s="1465"/>
      <c r="HA6" s="1465"/>
      <c r="HB6" s="1465"/>
      <c r="HC6" s="1465"/>
      <c r="HD6" s="1465"/>
      <c r="HE6" s="1465"/>
      <c r="HF6" s="1465"/>
      <c r="HG6" s="1465"/>
      <c r="HH6" s="1465"/>
      <c r="HI6" s="1465"/>
      <c r="HJ6" s="1465"/>
      <c r="HK6" s="1465"/>
      <c r="HL6" s="1465"/>
      <c r="HM6" s="1465"/>
      <c r="HN6" s="1465"/>
      <c r="HO6" s="1465"/>
      <c r="HP6" s="1465"/>
      <c r="HQ6" s="1465"/>
      <c r="HR6" s="1465"/>
      <c r="HS6" s="1465"/>
      <c r="HT6" s="1465"/>
      <c r="HU6" s="1465"/>
      <c r="HV6" s="1465"/>
      <c r="HW6" s="1465"/>
      <c r="HX6" s="1465"/>
      <c r="HY6" s="1465"/>
      <c r="HZ6" s="1465"/>
      <c r="IA6" s="1465"/>
      <c r="IB6" s="1465"/>
      <c r="IC6" s="1465"/>
      <c r="ID6" s="1465"/>
      <c r="IE6" s="1465"/>
      <c r="IF6" s="1465"/>
      <c r="IG6" s="1465"/>
      <c r="IH6" s="1465"/>
      <c r="II6" s="1465"/>
      <c r="IJ6" s="1465"/>
      <c r="IK6" s="1465"/>
      <c r="IL6" s="1465"/>
      <c r="IM6" s="1465"/>
      <c r="IN6" s="1465"/>
      <c r="IO6" s="1465"/>
      <c r="IP6" s="1465"/>
      <c r="IQ6" s="1465"/>
      <c r="IR6" s="1465"/>
      <c r="IS6" s="1465"/>
      <c r="IT6" s="1465"/>
      <c r="IU6" s="1465"/>
      <c r="IV6" s="1465"/>
      <c r="IW6" s="1465"/>
      <c r="IX6" s="1465"/>
      <c r="IY6" s="1465"/>
      <c r="IZ6" s="1465"/>
      <c r="JA6" s="1465"/>
      <c r="JB6" s="1465"/>
      <c r="JC6" s="1465"/>
      <c r="JD6" s="1465"/>
      <c r="JE6" s="1465"/>
      <c r="JF6" s="1465"/>
      <c r="JG6" s="1465"/>
      <c r="JH6" s="1465"/>
      <c r="JI6" s="1465"/>
      <c r="JJ6" s="1465"/>
      <c r="JK6" s="1465"/>
      <c r="JL6" s="1465"/>
      <c r="JM6" s="1465"/>
      <c r="JN6" s="1465"/>
      <c r="JO6" s="1465"/>
      <c r="JP6" s="1465"/>
      <c r="JQ6" s="1465"/>
      <c r="JR6" s="1465"/>
      <c r="JS6" s="1465"/>
      <c r="JT6" s="1465"/>
      <c r="JU6" s="1465"/>
      <c r="JV6" s="1465"/>
      <c r="JW6" s="1465"/>
      <c r="JX6" s="1465"/>
      <c r="JY6" s="1465"/>
      <c r="JZ6" s="1465"/>
      <c r="KA6" s="1465"/>
      <c r="KB6" s="1465"/>
      <c r="KC6" s="1465"/>
      <c r="KD6" s="1465"/>
      <c r="KE6" s="1465"/>
      <c r="KF6" s="1465"/>
      <c r="KG6" s="1465"/>
      <c r="KH6" s="1465"/>
      <c r="KI6" s="1465"/>
      <c r="KJ6" s="1465"/>
      <c r="KK6" s="2658"/>
      <c r="KL6" s="2658"/>
      <c r="KM6" s="2658"/>
      <c r="KN6" s="2658"/>
      <c r="KO6" s="2658"/>
      <c r="KP6" s="2658"/>
      <c r="KQ6" s="2658"/>
      <c r="KR6" s="2658"/>
      <c r="KS6" s="2658"/>
      <c r="KT6" s="2658"/>
      <c r="KU6" s="2658"/>
      <c r="KV6" s="2658"/>
      <c r="KW6" s="2658"/>
      <c r="KX6" s="2658"/>
      <c r="KY6" s="2658"/>
      <c r="KZ6" s="2658"/>
      <c r="LA6" s="2658"/>
      <c r="LB6" s="2658"/>
      <c r="LC6" s="2658"/>
      <c r="LD6" s="2658"/>
      <c r="LE6" s="2658"/>
      <c r="LF6" s="2658"/>
      <c r="LG6" s="2658"/>
      <c r="LH6" s="2658"/>
      <c r="LI6" s="2658"/>
      <c r="LJ6" s="2658"/>
      <c r="LK6" s="2658"/>
      <c r="LL6" s="2658"/>
      <c r="LM6" s="2658"/>
      <c r="LN6" s="2658"/>
      <c r="LO6" s="2658"/>
      <c r="LP6" s="2658"/>
      <c r="LQ6" s="2658"/>
      <c r="LR6" s="2658"/>
      <c r="LS6" s="2658"/>
      <c r="LT6" s="2658"/>
      <c r="LU6" s="2658"/>
      <c r="LV6" s="2658"/>
      <c r="LW6" s="2658"/>
      <c r="LX6" s="2658"/>
      <c r="LY6" s="2658"/>
      <c r="LZ6" s="2658"/>
      <c r="MA6" s="2658"/>
      <c r="MB6" s="2658"/>
      <c r="MC6" s="2658"/>
      <c r="MD6" s="2658"/>
      <c r="ME6" s="2658"/>
      <c r="MF6" s="2658"/>
      <c r="MG6" s="2658"/>
      <c r="MH6" s="2658"/>
      <c r="MI6" s="2658"/>
      <c r="MJ6" s="2658"/>
      <c r="MK6" s="2658"/>
      <c r="ML6" s="2658"/>
      <c r="MM6" s="2658"/>
      <c r="MN6" s="2658"/>
      <c r="MO6" s="2658"/>
      <c r="MP6" s="2658"/>
      <c r="MQ6" s="2658"/>
      <c r="MR6" s="2658"/>
      <c r="MS6" s="2658"/>
      <c r="MT6" s="2658"/>
      <c r="MU6" s="2658"/>
      <c r="MV6" s="2658"/>
      <c r="MW6" s="2658"/>
      <c r="MX6" s="2658"/>
      <c r="MY6" s="2658"/>
      <c r="MZ6" s="2658"/>
      <c r="NA6" s="2658"/>
      <c r="NB6" s="2658"/>
      <c r="NC6" s="2658"/>
      <c r="ND6" s="2658"/>
      <c r="NE6" s="2658"/>
      <c r="NF6" s="2658"/>
      <c r="NG6" s="2658"/>
      <c r="NH6" s="2658"/>
      <c r="NI6" s="2658"/>
      <c r="NJ6" s="2658"/>
      <c r="NK6" s="2658"/>
      <c r="NL6" s="2658"/>
      <c r="NM6" s="2658"/>
      <c r="NN6" s="2658"/>
      <c r="NO6" s="2658"/>
      <c r="NP6" s="2658"/>
      <c r="NQ6" s="2658"/>
      <c r="NR6" s="2658"/>
      <c r="NS6" s="2658"/>
      <c r="NT6" s="2658"/>
      <c r="NU6" s="2658"/>
      <c r="NV6" s="2658"/>
      <c r="NW6" s="2658"/>
      <c r="NX6" s="2658"/>
      <c r="NY6" s="2658"/>
      <c r="NZ6" s="2658"/>
      <c r="OA6" s="2658"/>
      <c r="OB6" s="2658"/>
      <c r="OC6" s="2658"/>
      <c r="OD6" s="2658"/>
      <c r="OE6" s="2658"/>
      <c r="OF6" s="2658"/>
      <c r="OG6" s="2658"/>
      <c r="OH6" s="2658"/>
      <c r="OI6" s="2658"/>
      <c r="OJ6" s="2658"/>
      <c r="OK6" s="2658"/>
      <c r="OL6" s="2658"/>
      <c r="OM6" s="2658"/>
      <c r="ON6" s="2658"/>
      <c r="OO6" s="2658"/>
      <c r="OP6" s="2658"/>
      <c r="OQ6" s="2658"/>
      <c r="OR6" s="2658"/>
      <c r="OS6" s="2658"/>
      <c r="OT6" s="2658"/>
      <c r="OU6" s="2658"/>
      <c r="OV6" s="2658"/>
      <c r="OW6" s="2658"/>
      <c r="OX6" s="2658"/>
      <c r="OY6" s="2658"/>
      <c r="OZ6" s="2658"/>
      <c r="PA6" s="2658"/>
      <c r="PB6" s="2658"/>
      <c r="PC6" s="2658"/>
      <c r="PD6" s="2658"/>
      <c r="PE6" s="2658"/>
      <c r="PF6" s="2658"/>
      <c r="PG6" s="2658"/>
      <c r="PH6" s="2658"/>
      <c r="PI6" s="2658"/>
      <c r="PJ6" s="2658"/>
      <c r="PK6" s="2658"/>
      <c r="PL6" s="2658"/>
      <c r="PM6" s="2658"/>
      <c r="PN6" s="2658"/>
      <c r="PO6" s="2658"/>
      <c r="PP6" s="2658"/>
      <c r="PQ6" s="2658"/>
      <c r="PR6" s="2658"/>
      <c r="PS6" s="2658"/>
      <c r="PT6" s="2658"/>
      <c r="PU6" s="2658"/>
      <c r="PV6" s="2658"/>
      <c r="PW6" s="2658"/>
      <c r="PX6" s="2658"/>
      <c r="PY6" s="2658"/>
      <c r="PZ6" s="2658"/>
      <c r="QA6" s="2658"/>
      <c r="QB6" s="2658"/>
      <c r="QC6" s="2658"/>
      <c r="QD6" s="2658"/>
      <c r="QE6" s="2658"/>
      <c r="QF6" s="2658"/>
      <c r="QG6" s="2658"/>
      <c r="QH6" s="2658"/>
      <c r="QI6" s="2658"/>
      <c r="QJ6" s="2658"/>
      <c r="QK6" s="2658"/>
      <c r="QL6" s="2658"/>
      <c r="QM6" s="2658"/>
      <c r="QN6" s="2658"/>
      <c r="QO6" s="2658"/>
      <c r="QP6" s="2658"/>
      <c r="QQ6" s="2658"/>
      <c r="QR6" s="2658"/>
      <c r="QS6" s="2658"/>
      <c r="QT6" s="2658"/>
      <c r="QU6" s="2658"/>
      <c r="QV6" s="2658"/>
      <c r="QW6" s="2658"/>
      <c r="QX6" s="2658"/>
      <c r="QY6" s="2972"/>
      <c r="QZ6" s="2972"/>
      <c r="RA6" s="2972"/>
      <c r="RB6" s="2972"/>
      <c r="RC6" s="2972"/>
      <c r="RD6" s="2972"/>
      <c r="RE6" s="2972"/>
      <c r="RF6" s="2972"/>
      <c r="RG6" s="2972"/>
      <c r="RH6" s="2972"/>
      <c r="RI6" s="2972"/>
      <c r="RJ6" s="2972"/>
      <c r="RK6" s="2972"/>
      <c r="RL6" s="2972"/>
      <c r="RM6" s="2972"/>
      <c r="RN6" s="2972"/>
      <c r="RO6" s="2972"/>
      <c r="RP6" s="2972"/>
      <c r="RQ6" s="2972"/>
      <c r="RR6" s="2972"/>
      <c r="RS6" s="2972"/>
      <c r="RT6" s="2972"/>
      <c r="RU6" s="2972"/>
      <c r="RV6" s="2972"/>
      <c r="RW6" s="2972"/>
      <c r="RX6" s="2972"/>
      <c r="RY6" s="2972"/>
      <c r="RZ6" s="2972"/>
      <c r="SA6" s="2972"/>
      <c r="SB6" s="2972"/>
      <c r="SC6" s="2972"/>
      <c r="SD6" s="2972"/>
      <c r="SE6" s="2972"/>
      <c r="SF6" s="2972"/>
      <c r="SG6" s="2972"/>
      <c r="SH6" s="2972"/>
      <c r="SI6" s="2972"/>
      <c r="SJ6" s="2972"/>
      <c r="SK6" s="2972"/>
      <c r="SL6" s="2972"/>
      <c r="SM6" s="2972"/>
      <c r="SN6" s="2972"/>
      <c r="SO6" s="2972"/>
      <c r="SP6" s="2972"/>
      <c r="SQ6" s="2972"/>
      <c r="SR6" s="2972"/>
      <c r="SS6" s="2972"/>
      <c r="ST6" s="2972"/>
      <c r="SU6" s="2972"/>
      <c r="SV6" s="2972"/>
      <c r="SW6" s="2972"/>
      <c r="SX6" s="2972"/>
      <c r="SY6" s="2972"/>
      <c r="SZ6" s="2972"/>
      <c r="TA6" s="2972"/>
      <c r="TB6" s="2972"/>
      <c r="TC6" s="2972"/>
      <c r="TD6" s="2972"/>
      <c r="TE6" s="2972"/>
      <c r="TF6" s="2972"/>
      <c r="TG6" s="2972"/>
      <c r="TH6" s="2972"/>
      <c r="TI6" s="2972"/>
      <c r="TJ6" s="2972"/>
      <c r="TK6" s="2972"/>
      <c r="TL6" s="2972"/>
      <c r="TM6" s="2972"/>
      <c r="TN6" s="2972"/>
      <c r="TO6" s="2972"/>
      <c r="TP6" s="2972"/>
      <c r="TQ6" s="2972"/>
      <c r="TR6" s="2972"/>
      <c r="TS6" s="2972"/>
      <c r="TT6" s="2972"/>
      <c r="TU6" s="2972"/>
      <c r="TV6" s="2972"/>
      <c r="TW6" s="2972"/>
      <c r="TX6" s="2972"/>
      <c r="TY6" s="2972"/>
      <c r="TZ6" s="2972"/>
      <c r="UA6" s="2972"/>
      <c r="UB6" s="2972"/>
      <c r="UC6" s="2972"/>
      <c r="UD6" s="2972"/>
      <c r="UE6" s="2972"/>
      <c r="UF6" s="2972"/>
      <c r="UG6" s="2972"/>
      <c r="UH6" s="2972"/>
      <c r="UI6" s="2972"/>
      <c r="UJ6" s="2972"/>
      <c r="UK6" s="2972"/>
      <c r="UL6" s="2972"/>
      <c r="UM6" s="2972"/>
      <c r="UN6" s="2972"/>
      <c r="UO6" s="2972"/>
      <c r="UP6" s="2972"/>
      <c r="UQ6" s="2972"/>
      <c r="UR6" s="2972"/>
      <c r="US6" s="2972"/>
      <c r="UT6" s="2972"/>
      <c r="UU6" s="2972"/>
      <c r="UV6" s="2972"/>
      <c r="UW6" s="2972"/>
      <c r="UX6" s="2972"/>
      <c r="UY6" s="2972"/>
      <c r="UZ6" s="2972"/>
      <c r="VA6" s="2972"/>
      <c r="VB6" s="2972"/>
      <c r="VC6" s="2972"/>
      <c r="VD6" s="2972"/>
      <c r="VE6" s="2972"/>
      <c r="VF6" s="2972"/>
      <c r="VG6" s="2972"/>
      <c r="VH6" s="2972"/>
      <c r="VI6" s="2972"/>
      <c r="VJ6" s="2972"/>
      <c r="VK6" s="2972"/>
      <c r="VL6" s="2972"/>
      <c r="VM6" s="2972"/>
      <c r="VN6" s="2972"/>
      <c r="VO6" s="2972"/>
      <c r="VP6" s="2973"/>
      <c r="VQ6" s="2745"/>
      <c r="VR6" s="2745"/>
      <c r="VS6" s="2745"/>
      <c r="VT6" s="2745"/>
      <c r="VV6" s="2706"/>
      <c r="VZ6" s="3032"/>
      <c r="WA6" s="3033"/>
      <c r="WB6" s="3033"/>
      <c r="WC6" s="3033"/>
      <c r="WD6" s="3033"/>
      <c r="WE6" s="3033"/>
      <c r="WF6" s="3033"/>
      <c r="WG6" s="3033"/>
      <c r="WH6" s="3033"/>
      <c r="WI6" s="3033"/>
      <c r="WJ6" s="3034"/>
      <c r="WN6" s="3026"/>
      <c r="WO6" s="3027"/>
      <c r="WP6" s="3027"/>
      <c r="WQ6" s="3027"/>
      <c r="WR6" s="3027"/>
      <c r="WS6" s="3027"/>
      <c r="WT6" s="3027"/>
      <c r="WU6" s="3027"/>
      <c r="WV6" s="3027"/>
      <c r="WW6" s="3027"/>
      <c r="WX6" s="3027"/>
      <c r="WY6" s="3027"/>
      <c r="WZ6" s="3028"/>
    </row>
    <row r="7" spans="1:624" ht="14.45" customHeight="1">
      <c r="A7" s="1441" t="s">
        <v>25</v>
      </c>
      <c r="B7" s="1540"/>
      <c r="C7" s="1540"/>
      <c r="D7" s="1540"/>
      <c r="E7" s="1540"/>
      <c r="F7" s="1540"/>
      <c r="G7" s="1540"/>
      <c r="H7" s="1540"/>
      <c r="I7" s="1540"/>
      <c r="J7" s="1540"/>
      <c r="K7" s="1540"/>
      <c r="L7" s="1540"/>
      <c r="M7" s="1540"/>
      <c r="N7" s="1540"/>
      <c r="O7" s="1540"/>
      <c r="P7" s="1540"/>
      <c r="Q7" s="1540"/>
      <c r="R7" s="1540"/>
      <c r="S7" s="1540"/>
      <c r="T7" s="1540"/>
      <c r="U7" s="1540"/>
      <c r="V7" s="1540"/>
      <c r="W7" s="1540"/>
      <c r="X7" s="1540"/>
      <c r="Y7" s="1540"/>
      <c r="Z7" s="1540"/>
      <c r="AA7" s="1540"/>
      <c r="AB7" s="1540"/>
      <c r="AC7" s="1540"/>
      <c r="AD7" s="1540"/>
      <c r="AE7" s="1540"/>
      <c r="AF7" s="1540"/>
      <c r="AG7" s="1540"/>
      <c r="AH7" s="1540"/>
      <c r="AI7" s="1540"/>
      <c r="AJ7" s="1540"/>
      <c r="AK7" s="1540"/>
      <c r="AL7" s="1540"/>
      <c r="AM7" s="1540"/>
      <c r="AN7" s="1540"/>
      <c r="AO7" s="1540"/>
      <c r="AP7" s="1540"/>
      <c r="AQ7" s="1540"/>
      <c r="AR7" s="1540"/>
      <c r="AS7" s="1540"/>
      <c r="AT7" s="1540"/>
      <c r="AU7" s="1540"/>
      <c r="AV7" s="1540"/>
      <c r="AW7" s="1540"/>
      <c r="AX7" s="1540"/>
      <c r="AY7" s="1540"/>
      <c r="AZ7" s="1540"/>
      <c r="BA7" s="1540"/>
      <c r="BB7" s="1540"/>
      <c r="BC7" s="1540"/>
      <c r="BD7" s="1540"/>
      <c r="BE7" s="1540"/>
      <c r="BF7" s="1540"/>
      <c r="BG7" s="1540"/>
      <c r="BH7" s="1540"/>
      <c r="BI7" s="1540"/>
      <c r="BJ7" s="1540"/>
      <c r="BK7" s="1540"/>
      <c r="BL7" s="1540"/>
      <c r="BM7" s="1540"/>
      <c r="BN7" s="1540"/>
      <c r="BO7" s="1540"/>
      <c r="BP7" s="1540"/>
      <c r="BQ7" s="1540"/>
      <c r="BR7" s="1540"/>
      <c r="BS7" s="1540"/>
      <c r="BT7" s="1540"/>
      <c r="BU7" s="1540"/>
      <c r="BV7" s="1540"/>
      <c r="BW7" s="1540"/>
      <c r="BX7" s="1540"/>
      <c r="BY7" s="1540"/>
      <c r="BZ7" s="1540"/>
      <c r="CA7" s="1540"/>
      <c r="CB7" s="1540"/>
      <c r="CC7" s="1540"/>
      <c r="CD7" s="1540"/>
      <c r="CE7" s="1540"/>
      <c r="CF7" s="1540"/>
      <c r="CG7" s="1540"/>
      <c r="CH7" s="1540"/>
      <c r="CI7" s="1540"/>
      <c r="CJ7" s="1540"/>
      <c r="CK7" s="1540"/>
      <c r="CL7" s="1540"/>
      <c r="CM7" s="1540"/>
      <c r="CN7" s="1540"/>
      <c r="CO7" s="1540"/>
      <c r="CP7" s="1540"/>
      <c r="CQ7" s="1540"/>
      <c r="CR7" s="1540"/>
      <c r="CS7" s="1540"/>
      <c r="CT7" s="1540"/>
      <c r="CU7" s="1540"/>
      <c r="CV7" s="1540"/>
      <c r="CW7" s="1540"/>
      <c r="CX7" s="1540"/>
      <c r="CY7" s="1540"/>
      <c r="CZ7" s="1540"/>
      <c r="DA7" s="1540"/>
      <c r="DB7" s="1540"/>
      <c r="DC7" s="1540"/>
      <c r="DD7" s="1540"/>
      <c r="DE7" s="1540"/>
      <c r="DF7" s="1540"/>
      <c r="DG7" s="1540"/>
      <c r="DH7" s="1540"/>
      <c r="DI7" s="1540"/>
      <c r="DJ7" s="1540"/>
      <c r="DK7" s="1540"/>
      <c r="DL7" s="1540"/>
      <c r="DM7" s="1540"/>
      <c r="DN7" s="1540"/>
      <c r="DO7" s="1540"/>
      <c r="DP7" s="1540"/>
      <c r="DQ7" s="1540"/>
      <c r="DR7" s="1540"/>
      <c r="DS7" s="1541"/>
      <c r="DT7" s="1555"/>
      <c r="DU7" s="1555"/>
      <c r="DV7" s="1555"/>
      <c r="DW7" s="1555"/>
      <c r="DX7" s="1555"/>
      <c r="DY7" s="1556"/>
      <c r="DZ7" s="1556"/>
      <c r="EA7" s="1462"/>
      <c r="EB7" s="1556"/>
      <c r="EC7" s="1555"/>
      <c r="ED7" s="1555"/>
      <c r="EE7" s="1555"/>
      <c r="EF7" s="1555"/>
      <c r="EG7" s="1556"/>
      <c r="EH7" s="1556"/>
      <c r="EI7" s="1462"/>
      <c r="EJ7" s="1555"/>
      <c r="EK7" s="1555"/>
      <c r="EL7" s="1555"/>
      <c r="EM7" s="1555"/>
      <c r="EN7" s="1555"/>
      <c r="EO7" s="1556"/>
      <c r="EP7" s="1556"/>
      <c r="EQ7" s="1462"/>
      <c r="ER7" s="1555"/>
      <c r="ES7" s="1555"/>
      <c r="ET7" s="1555"/>
      <c r="EU7" s="1556"/>
      <c r="EV7" s="1555"/>
      <c r="EW7" s="1556"/>
      <c r="EX7" s="1556"/>
      <c r="EY7" s="1462"/>
      <c r="EZ7" s="1555"/>
      <c r="FA7" s="1555"/>
      <c r="FB7" s="2630" t="s">
        <v>1153</v>
      </c>
      <c r="FC7" s="1556"/>
      <c r="FD7" s="1555"/>
      <c r="FE7" s="1556"/>
      <c r="FF7" s="1556"/>
      <c r="FG7" s="1462"/>
      <c r="FH7" s="1555"/>
      <c r="FI7" s="1555"/>
      <c r="FJ7" s="1555"/>
      <c r="FK7" s="1558"/>
      <c r="FL7" s="1544"/>
      <c r="FM7" s="1559"/>
      <c r="FN7" s="1556"/>
      <c r="FO7" s="1462"/>
      <c r="FP7" s="1555"/>
      <c r="FQ7" s="1555"/>
      <c r="FR7" s="1555"/>
      <c r="FS7" s="1560"/>
      <c r="FT7" s="1560"/>
      <c r="FU7" s="1556"/>
      <c r="FV7" s="1556"/>
      <c r="FW7" s="1462"/>
      <c r="FX7" s="1560"/>
      <c r="FY7" s="1560"/>
      <c r="FZ7" s="1560"/>
      <c r="GA7" s="1560"/>
      <c r="GB7" s="1560"/>
      <c r="GC7" s="1556"/>
      <c r="GD7" s="1556"/>
      <c r="GE7" s="1462"/>
      <c r="GF7" s="1560"/>
      <c r="GG7" s="1560"/>
      <c r="GH7" s="1560"/>
      <c r="GI7" s="1560"/>
      <c r="GJ7" s="1560"/>
      <c r="GK7" s="1556"/>
      <c r="GL7" s="1556"/>
      <c r="GM7" s="1463"/>
      <c r="GN7" s="1561" t="s">
        <v>1150</v>
      </c>
      <c r="GO7" s="1561" t="s">
        <v>1150</v>
      </c>
      <c r="GP7" s="1561" t="s">
        <v>1150</v>
      </c>
      <c r="GQ7" s="1561" t="s">
        <v>1150</v>
      </c>
      <c r="GR7" s="1561" t="s">
        <v>1150</v>
      </c>
      <c r="GS7" s="1556"/>
      <c r="GT7" s="1556"/>
      <c r="GU7" s="1562"/>
      <c r="GV7" s="1561" t="s">
        <v>1150</v>
      </c>
      <c r="GW7" s="1561" t="s">
        <v>1150</v>
      </c>
      <c r="GX7" s="1561" t="s">
        <v>1150</v>
      </c>
      <c r="GY7" s="1561" t="s">
        <v>1150</v>
      </c>
      <c r="GZ7" s="1561" t="s">
        <v>1150</v>
      </c>
      <c r="HA7" s="1556"/>
      <c r="HB7" s="1556"/>
      <c r="HC7" s="1562"/>
      <c r="HD7" s="1555"/>
      <c r="HE7" s="1555"/>
      <c r="HF7" s="1555"/>
      <c r="HG7" s="1555"/>
      <c r="HH7" s="1555"/>
      <c r="HI7" s="1556"/>
      <c r="HJ7" s="1556"/>
      <c r="HK7" s="1562"/>
      <c r="HL7" s="1555"/>
      <c r="HM7" s="1555"/>
      <c r="HN7" s="1555"/>
      <c r="HO7" s="1555"/>
      <c r="HP7" s="1555"/>
      <c r="HQ7" s="1556"/>
      <c r="HR7" s="1556"/>
      <c r="HS7" s="1562"/>
      <c r="HT7" s="1555"/>
      <c r="HU7" s="1555"/>
      <c r="HV7" s="1555"/>
      <c r="HW7" s="1555"/>
      <c r="HX7" s="1555"/>
      <c r="HY7" s="1556"/>
      <c r="HZ7" s="1556"/>
      <c r="IA7" s="1562"/>
      <c r="IB7" s="1555"/>
      <c r="IC7" s="1555"/>
      <c r="ID7" s="1555"/>
      <c r="IE7" s="1555"/>
      <c r="IF7" s="1555"/>
      <c r="IG7" s="1556"/>
      <c r="IH7" s="1556"/>
      <c r="II7" s="1562"/>
      <c r="IJ7" s="1555"/>
      <c r="IK7" s="1555"/>
      <c r="IL7" s="1555"/>
      <c r="IM7" s="1555"/>
      <c r="IN7" s="1555"/>
      <c r="IO7" s="1556"/>
      <c r="IP7" s="1556"/>
      <c r="IQ7" s="1562"/>
      <c r="IR7" s="1555"/>
      <c r="IS7" s="1555"/>
      <c r="IT7" s="1555"/>
      <c r="IU7" s="1555"/>
      <c r="IV7" s="1555"/>
      <c r="IW7" s="1556"/>
      <c r="IX7" s="1556"/>
      <c r="IY7" s="1562"/>
      <c r="IZ7" s="1547"/>
      <c r="JA7" s="1547"/>
      <c r="JB7" s="1547"/>
      <c r="JC7" s="1547"/>
      <c r="JD7" s="1556"/>
      <c r="JE7" s="1556"/>
      <c r="JF7" s="1556"/>
      <c r="JG7" s="1562"/>
      <c r="JH7" s="1423"/>
      <c r="JI7" s="1423"/>
      <c r="JJ7" s="1423"/>
      <c r="JK7" s="1423"/>
      <c r="JL7" s="1423"/>
      <c r="JM7" s="1542"/>
      <c r="JN7" s="1542"/>
      <c r="JO7" s="1546"/>
      <c r="JP7" s="1423"/>
      <c r="JQ7" s="1423"/>
      <c r="JR7" s="1423"/>
      <c r="JS7" s="1423"/>
      <c r="JT7" s="1423"/>
      <c r="JU7" s="1542"/>
      <c r="JV7" s="1542"/>
      <c r="JW7" s="1422"/>
      <c r="JX7" s="1423"/>
      <c r="JY7" s="1423"/>
      <c r="JZ7" s="1423"/>
      <c r="KA7" s="1423"/>
      <c r="KB7" s="1423"/>
      <c r="KC7" s="1556"/>
      <c r="KD7" s="1556"/>
      <c r="KE7" s="1422"/>
      <c r="KF7" s="1491"/>
      <c r="KG7" s="1491"/>
      <c r="KH7" s="1491"/>
      <c r="KI7" s="1491"/>
      <c r="KJ7" s="1556"/>
      <c r="KK7" s="2659"/>
      <c r="KL7" s="2659"/>
      <c r="KM7" s="2660"/>
      <c r="KN7" s="2661"/>
      <c r="KO7" s="2661"/>
      <c r="KP7" s="2661"/>
      <c r="KQ7" s="2661"/>
      <c r="KR7" s="2661"/>
      <c r="KS7" s="2650"/>
      <c r="KT7" s="2650"/>
      <c r="KU7" s="2651"/>
      <c r="KV7" s="2661"/>
      <c r="KW7" s="2661"/>
      <c r="KX7" s="2661"/>
      <c r="KY7" s="2661"/>
      <c r="KZ7" s="2661"/>
      <c r="LA7" s="2650"/>
      <c r="LB7" s="2650"/>
      <c r="LC7" s="2651"/>
      <c r="LD7" s="2652"/>
      <c r="LE7" s="2652"/>
      <c r="LF7" s="2652"/>
      <c r="LG7" s="2659"/>
      <c r="LH7" s="2652"/>
      <c r="LI7" s="2650"/>
      <c r="LJ7" s="2650"/>
      <c r="LK7" s="2651"/>
      <c r="LL7" s="2652"/>
      <c r="LM7" s="2652"/>
      <c r="LN7" s="2652"/>
      <c r="LO7" s="2652"/>
      <c r="LP7" s="2652"/>
      <c r="LQ7" s="2650"/>
      <c r="LR7" s="2650"/>
      <c r="LS7" s="2651"/>
      <c r="LT7" s="2648" t="s">
        <v>1154</v>
      </c>
      <c r="LU7" s="2648" t="s">
        <v>1154</v>
      </c>
      <c r="LV7" s="2648" t="s">
        <v>1154</v>
      </c>
      <c r="LW7" s="2648" t="s">
        <v>1154</v>
      </c>
      <c r="LX7" s="2648" t="s">
        <v>1154</v>
      </c>
      <c r="LY7" s="2650"/>
      <c r="LZ7" s="2650"/>
      <c r="MA7" s="2651"/>
      <c r="MB7" s="2648" t="s">
        <v>1154</v>
      </c>
      <c r="MC7" s="2648" t="s">
        <v>1154</v>
      </c>
      <c r="MD7" s="2648" t="s">
        <v>1154</v>
      </c>
      <c r="ME7" s="2648" t="s">
        <v>1154</v>
      </c>
      <c r="MF7" s="2648" t="s">
        <v>1154</v>
      </c>
      <c r="MG7" s="2650"/>
      <c r="MH7" s="2650"/>
      <c r="MI7" s="2651"/>
      <c r="MJ7" s="2648" t="s">
        <v>1154</v>
      </c>
      <c r="MK7" s="2648" t="s">
        <v>1154</v>
      </c>
      <c r="ML7" s="2648" t="s">
        <v>1154</v>
      </c>
      <c r="MM7" s="2648" t="s">
        <v>1154</v>
      </c>
      <c r="MN7" s="2648" t="s">
        <v>1154</v>
      </c>
      <c r="MO7" s="2650"/>
      <c r="MP7" s="2650"/>
      <c r="MQ7" s="2651"/>
      <c r="MR7" s="2648" t="s">
        <v>1154</v>
      </c>
      <c r="MS7" s="2648" t="s">
        <v>1154</v>
      </c>
      <c r="MT7" s="2648" t="s">
        <v>1154</v>
      </c>
      <c r="MU7" s="2648" t="s">
        <v>1154</v>
      </c>
      <c r="MV7" s="2648" t="s">
        <v>1154</v>
      </c>
      <c r="MW7" s="2650"/>
      <c r="MX7" s="2650"/>
      <c r="MY7" s="2651"/>
      <c r="MZ7" s="2650"/>
      <c r="NA7" s="2652"/>
      <c r="NB7" s="2652"/>
      <c r="NC7" s="2652"/>
      <c r="ND7" s="2652"/>
      <c r="NE7" s="2650"/>
      <c r="NF7" s="2650"/>
      <c r="NG7" s="2651"/>
      <c r="NH7" s="2652"/>
      <c r="NI7" s="2652"/>
      <c r="NJ7" s="2652"/>
      <c r="NK7" s="2652"/>
      <c r="NL7" s="2652"/>
      <c r="NM7" s="2650"/>
      <c r="NN7" s="2650"/>
      <c r="NO7" s="2651"/>
      <c r="NP7" s="2652"/>
      <c r="NQ7" s="2652"/>
      <c r="NR7" s="2652"/>
      <c r="NS7" s="2650"/>
      <c r="NT7" s="2652"/>
      <c r="NU7" s="2650"/>
      <c r="NV7" s="2650"/>
      <c r="NW7" s="2651"/>
      <c r="NX7" s="2652"/>
      <c r="NY7" s="2652"/>
      <c r="NZ7" s="2652"/>
      <c r="OA7" s="2652"/>
      <c r="OB7" s="2652"/>
      <c r="OC7" s="2650"/>
      <c r="OD7" s="2650"/>
      <c r="OE7" s="2651"/>
      <c r="OF7" s="2652"/>
      <c r="OG7" s="2652"/>
      <c r="OH7" s="2652"/>
      <c r="OI7" s="2652"/>
      <c r="OJ7" s="2652"/>
      <c r="OK7" s="2650"/>
      <c r="OL7" s="2650"/>
      <c r="OM7" s="2651"/>
      <c r="ON7" s="2652"/>
      <c r="OO7" s="2652"/>
      <c r="OP7" s="2652"/>
      <c r="OQ7" s="2652"/>
      <c r="OR7" s="2652"/>
      <c r="OS7" s="2650"/>
      <c r="OT7" s="2650"/>
      <c r="OU7" s="2651"/>
      <c r="OV7" s="2652"/>
      <c r="OW7" s="2652"/>
      <c r="OX7" s="2652"/>
      <c r="OY7" s="2652"/>
      <c r="OZ7" s="2652"/>
      <c r="PA7" s="2650"/>
      <c r="PB7" s="2650"/>
      <c r="PC7" s="2654"/>
      <c r="PD7" s="2652"/>
      <c r="PE7" s="2652"/>
      <c r="PF7" s="2652"/>
      <c r="PG7" s="2652"/>
      <c r="PH7" s="2652"/>
      <c r="PI7" s="2650"/>
      <c r="PJ7" s="2650"/>
      <c r="PK7" s="2655"/>
      <c r="PL7" s="2652"/>
      <c r="PM7" s="2652"/>
      <c r="PN7" s="2652"/>
      <c r="PO7" s="2652"/>
      <c r="PP7" s="2652"/>
      <c r="PQ7" s="2650"/>
      <c r="PR7" s="2650"/>
      <c r="PS7" s="2655"/>
      <c r="PT7" s="2652"/>
      <c r="PU7" s="2652"/>
      <c r="PV7" s="2652"/>
      <c r="PW7" s="2652"/>
      <c r="PX7" s="2652"/>
      <c r="PY7" s="2650"/>
      <c r="PZ7" s="2650"/>
      <c r="QA7" s="2655"/>
      <c r="QB7" s="2652"/>
      <c r="QC7" s="2652"/>
      <c r="QD7" s="2652"/>
      <c r="QE7" s="2652"/>
      <c r="QF7" s="2652"/>
      <c r="QG7" s="2650"/>
      <c r="QH7" s="2650"/>
      <c r="QI7" s="2651"/>
      <c r="QJ7" s="2652"/>
      <c r="QK7" s="2652"/>
      <c r="QL7" s="2652"/>
      <c r="QM7" s="2652"/>
      <c r="QN7" s="2650"/>
      <c r="QO7" s="2650"/>
      <c r="QP7" s="2650"/>
      <c r="QQ7" s="2651"/>
      <c r="QR7" s="2652"/>
      <c r="QS7" s="2652"/>
      <c r="QT7" s="2652"/>
      <c r="QU7" s="2652"/>
      <c r="QV7" s="2652"/>
      <c r="QW7" s="2650"/>
      <c r="QX7" s="2650"/>
      <c r="QY7" s="2651"/>
      <c r="QZ7" s="2652"/>
      <c r="RA7" s="2652"/>
      <c r="RB7" s="2652"/>
      <c r="RC7" s="2652"/>
      <c r="RD7" s="2652"/>
      <c r="RE7" s="2650"/>
      <c r="RF7" s="2650"/>
      <c r="RG7" s="2651"/>
      <c r="RH7" s="2652"/>
      <c r="RI7" s="2652"/>
      <c r="RJ7" s="2652"/>
      <c r="RK7" s="2652"/>
      <c r="RL7" s="2652"/>
      <c r="RM7" s="2650"/>
      <c r="RN7" s="2751"/>
      <c r="RO7" s="2651"/>
      <c r="RP7" s="2650"/>
      <c r="RQ7" s="2652"/>
      <c r="RR7" s="2652"/>
      <c r="RS7" s="2652"/>
      <c r="RT7" s="2652"/>
      <c r="RU7" s="2650"/>
      <c r="RV7" s="2650"/>
      <c r="RW7" s="2651"/>
      <c r="RX7" s="2652"/>
      <c r="RY7" s="2652"/>
      <c r="RZ7" s="2652"/>
      <c r="SA7" s="2652"/>
      <c r="SB7" s="2652"/>
      <c r="SC7" s="2650"/>
      <c r="SD7" s="2650"/>
      <c r="SE7" s="2651"/>
      <c r="SF7" s="2652"/>
      <c r="SG7" s="2652"/>
      <c r="SH7" s="2652"/>
      <c r="SI7" s="2652"/>
      <c r="SJ7" s="2652"/>
      <c r="SK7" s="2650"/>
      <c r="SL7" s="2650"/>
      <c r="SM7" s="2651"/>
      <c r="SN7" s="2652"/>
      <c r="SO7" s="2652"/>
      <c r="SP7" s="2652"/>
      <c r="SQ7" s="2652"/>
      <c r="SR7" s="2652"/>
      <c r="SS7" s="2650"/>
      <c r="ST7" s="2650"/>
      <c r="SU7" s="2651"/>
      <c r="SV7" s="2652"/>
      <c r="SW7" s="2652"/>
      <c r="SX7" s="2652"/>
      <c r="SY7" s="2652"/>
      <c r="SZ7" s="2652"/>
      <c r="TA7" s="2650"/>
      <c r="TB7" s="2650"/>
      <c r="TC7" s="2651"/>
      <c r="TD7" s="2652"/>
      <c r="TE7" s="2652"/>
      <c r="TF7" s="2652"/>
      <c r="TG7" s="2652"/>
      <c r="TH7" s="2652"/>
      <c r="TI7" s="2650"/>
      <c r="TJ7" s="2650"/>
      <c r="TK7" s="2651"/>
      <c r="TL7" s="2652"/>
      <c r="TM7" s="2652"/>
      <c r="TN7" s="2652"/>
      <c r="TO7" s="2652"/>
      <c r="TP7" s="2652"/>
      <c r="TQ7" s="2650"/>
      <c r="TR7" s="2650"/>
      <c r="TS7" s="2651"/>
      <c r="TT7" s="2652"/>
      <c r="TU7" s="2652"/>
      <c r="TV7" s="2652"/>
      <c r="TW7" s="2652"/>
      <c r="TX7" s="2652"/>
      <c r="TY7" s="2650"/>
      <c r="TZ7" s="2650"/>
      <c r="UA7" s="2651"/>
      <c r="UB7" s="2652"/>
      <c r="UC7" s="2650"/>
      <c r="UD7" s="2652"/>
      <c r="UE7" s="2652"/>
      <c r="UF7" s="2652"/>
      <c r="UG7" s="2650"/>
      <c r="UH7" s="2650"/>
      <c r="UI7" s="2651"/>
      <c r="UJ7" s="2652"/>
      <c r="UK7" s="2652"/>
      <c r="UL7" s="2652"/>
      <c r="UM7" s="2652"/>
      <c r="UN7" s="2652"/>
      <c r="UO7" s="2650"/>
      <c r="UP7" s="2650"/>
      <c r="UQ7" s="2651"/>
      <c r="UR7" s="2652"/>
      <c r="US7" s="2652"/>
      <c r="UT7" s="2652"/>
      <c r="UU7" s="2652"/>
      <c r="UV7" s="2650"/>
      <c r="UW7" s="2650"/>
      <c r="UX7" s="2650"/>
      <c r="UY7" s="2651"/>
      <c r="UZ7" s="2652"/>
      <c r="VA7" s="2652"/>
      <c r="VB7" s="2652"/>
      <c r="VC7" s="2652"/>
      <c r="VD7" s="2652"/>
      <c r="VE7" s="2650"/>
      <c r="VF7" s="2650"/>
      <c r="VG7" s="2671"/>
      <c r="VH7" s="2652"/>
      <c r="VI7" s="2652"/>
      <c r="VJ7" s="2652"/>
      <c r="VK7" s="1488"/>
      <c r="VL7" s="2681"/>
      <c r="VM7" s="2650"/>
      <c r="VN7" s="2650"/>
      <c r="VO7" s="2651"/>
      <c r="VP7" s="2752"/>
      <c r="VQ7" s="2760"/>
      <c r="VR7" s="2760"/>
      <c r="VS7" s="2760"/>
      <c r="VT7" s="2760"/>
      <c r="VV7" s="2706" cm="1">
        <f t="array" ref="VV7">SUM(COUNTIF(EZ7:VF7,{"vc","vpc","am","p","b","ca"}))</f>
        <v>31</v>
      </c>
      <c r="VZ7" s="3032"/>
      <c r="WA7" s="3033"/>
      <c r="WB7" s="3033"/>
      <c r="WC7" s="3033"/>
      <c r="WD7" s="3033"/>
      <c r="WE7" s="3033"/>
      <c r="WF7" s="3033"/>
      <c r="WG7" s="3033"/>
      <c r="WH7" s="3033"/>
      <c r="WI7" s="3033"/>
      <c r="WJ7" s="3034"/>
      <c r="WN7" s="3026"/>
      <c r="WO7" s="3027"/>
      <c r="WP7" s="3027"/>
      <c r="WQ7" s="3027"/>
      <c r="WR7" s="3027"/>
      <c r="WS7" s="3027"/>
      <c r="WT7" s="3027"/>
      <c r="WU7" s="3027"/>
      <c r="WV7" s="3027"/>
      <c r="WW7" s="3027"/>
      <c r="WX7" s="3027"/>
      <c r="WY7" s="3027"/>
      <c r="WZ7" s="3028"/>
    </row>
    <row r="8" spans="1:624" ht="14.45" customHeight="1">
      <c r="A8" s="1441" t="s">
        <v>26</v>
      </c>
      <c r="B8" s="1540"/>
      <c r="C8" s="1540"/>
      <c r="D8" s="1540"/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0"/>
      <c r="P8" s="1540"/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0"/>
      <c r="AE8" s="1540"/>
      <c r="AF8" s="1540"/>
      <c r="AG8" s="1540"/>
      <c r="AH8" s="1540"/>
      <c r="AI8" s="1540"/>
      <c r="AJ8" s="1540"/>
      <c r="AK8" s="1540"/>
      <c r="AL8" s="1540"/>
      <c r="AM8" s="1540"/>
      <c r="AN8" s="1540"/>
      <c r="AO8" s="1540"/>
      <c r="AP8" s="1540"/>
      <c r="AQ8" s="1540"/>
      <c r="AR8" s="1540"/>
      <c r="AS8" s="1540"/>
      <c r="AT8" s="1540"/>
      <c r="AU8" s="1540"/>
      <c r="AV8" s="1540"/>
      <c r="AW8" s="1540"/>
      <c r="AX8" s="1540"/>
      <c r="AY8" s="1540"/>
      <c r="AZ8" s="1540"/>
      <c r="BA8" s="1540"/>
      <c r="BB8" s="1540"/>
      <c r="BC8" s="1540"/>
      <c r="BD8" s="1540"/>
      <c r="BE8" s="1540"/>
      <c r="BF8" s="1540"/>
      <c r="BG8" s="1540"/>
      <c r="BH8" s="1540"/>
      <c r="BI8" s="1540"/>
      <c r="BJ8" s="1540"/>
      <c r="BK8" s="1540"/>
      <c r="BL8" s="1540"/>
      <c r="BM8" s="1540"/>
      <c r="BN8" s="1540"/>
      <c r="BO8" s="1540"/>
      <c r="BP8" s="1540"/>
      <c r="BQ8" s="1540"/>
      <c r="BR8" s="1540"/>
      <c r="BS8" s="1540"/>
      <c r="BT8" s="1540"/>
      <c r="BU8" s="1540"/>
      <c r="BV8" s="1540"/>
      <c r="BW8" s="1540"/>
      <c r="BX8" s="1540"/>
      <c r="BY8" s="1540"/>
      <c r="BZ8" s="1540"/>
      <c r="CA8" s="1540"/>
      <c r="CB8" s="1540"/>
      <c r="CC8" s="1540"/>
      <c r="CD8" s="1540"/>
      <c r="CE8" s="1540"/>
      <c r="CF8" s="1540"/>
      <c r="CG8" s="1540"/>
      <c r="CH8" s="1540"/>
      <c r="CI8" s="1540"/>
      <c r="CJ8" s="1540"/>
      <c r="CK8" s="1540"/>
      <c r="CL8" s="1540"/>
      <c r="CM8" s="1540"/>
      <c r="CN8" s="1540"/>
      <c r="CO8" s="1540"/>
      <c r="CP8" s="1540"/>
      <c r="CQ8" s="1540"/>
      <c r="CR8" s="1540"/>
      <c r="CS8" s="1540"/>
      <c r="CT8" s="1540"/>
      <c r="CU8" s="1540"/>
      <c r="CV8" s="1540"/>
      <c r="CW8" s="1540"/>
      <c r="CX8" s="1540"/>
      <c r="CY8" s="1540"/>
      <c r="CZ8" s="1540"/>
      <c r="DA8" s="1540"/>
      <c r="DB8" s="1540"/>
      <c r="DC8" s="1540"/>
      <c r="DD8" s="1540"/>
      <c r="DE8" s="1540"/>
      <c r="DF8" s="1540"/>
      <c r="DG8" s="1540"/>
      <c r="DH8" s="1540"/>
      <c r="DI8" s="1540"/>
      <c r="DJ8" s="1540"/>
      <c r="DK8" s="1540"/>
      <c r="DL8" s="1540"/>
      <c r="DM8" s="1540"/>
      <c r="DN8" s="1540"/>
      <c r="DO8" s="1540"/>
      <c r="DP8" s="1540"/>
      <c r="DQ8" s="1540"/>
      <c r="DR8" s="1540"/>
      <c r="DS8" s="1541"/>
      <c r="DT8" s="1540"/>
      <c r="DU8" s="1540"/>
      <c r="DV8" s="1540"/>
      <c r="DW8" s="1540"/>
      <c r="DX8" s="1540"/>
      <c r="DY8" s="1542"/>
      <c r="DZ8" s="1542"/>
      <c r="EA8" s="1424"/>
      <c r="EB8" s="1542"/>
      <c r="EC8" s="1540"/>
      <c r="ED8" s="1540"/>
      <c r="EE8" s="1540"/>
      <c r="EF8" s="1540"/>
      <c r="EG8" s="1542"/>
      <c r="EH8" s="1542"/>
      <c r="EI8" s="1424"/>
      <c r="EJ8" s="1540"/>
      <c r="EK8" s="1540"/>
      <c r="EL8" s="1540"/>
      <c r="EM8" s="1540"/>
      <c r="EN8" s="1540"/>
      <c r="EO8" s="1542"/>
      <c r="EP8" s="1542"/>
      <c r="EQ8" s="1424"/>
      <c r="ER8" s="1540"/>
      <c r="ES8" s="1540"/>
      <c r="ET8" s="1557"/>
      <c r="EU8" s="1542"/>
      <c r="EV8" s="1540"/>
      <c r="EW8" s="1542"/>
      <c r="EX8" s="1542"/>
      <c r="EY8" s="1424"/>
      <c r="EZ8" s="1540"/>
      <c r="FA8" s="1540"/>
      <c r="FB8" s="1540"/>
      <c r="FC8" s="1542"/>
      <c r="FD8" s="1540"/>
      <c r="FE8" s="1542"/>
      <c r="FF8" s="1542"/>
      <c r="FG8" s="1424"/>
      <c r="FH8" s="1540"/>
      <c r="FI8" s="1540"/>
      <c r="FJ8" s="1540"/>
      <c r="FK8" s="1543"/>
      <c r="FL8" s="1544"/>
      <c r="FM8" s="1545"/>
      <c r="FN8" s="1542"/>
      <c r="FO8" s="1424"/>
      <c r="FP8" s="1540"/>
      <c r="FQ8" s="1540"/>
      <c r="FR8" s="1540"/>
      <c r="FS8" s="1540"/>
      <c r="FT8" s="1540"/>
      <c r="FU8" s="1542"/>
      <c r="FV8" s="1542"/>
      <c r="FW8" s="1424"/>
      <c r="FX8" s="1540"/>
      <c r="FY8" s="1540"/>
      <c r="FZ8" s="1540"/>
      <c r="GA8" s="1540"/>
      <c r="GB8" s="1540"/>
      <c r="GC8" s="1542"/>
      <c r="GD8" s="1542"/>
      <c r="GE8" s="1424"/>
      <c r="GF8" s="1540"/>
      <c r="GG8" s="1540"/>
      <c r="GH8" s="1540"/>
      <c r="GI8" s="1540"/>
      <c r="GJ8" s="1540"/>
      <c r="GK8" s="1542"/>
      <c r="GL8" s="1542"/>
      <c r="GM8" s="1425"/>
      <c r="GN8" s="1547"/>
      <c r="GO8" s="1547"/>
      <c r="GP8" s="1547"/>
      <c r="GQ8" s="1563" t="s">
        <v>1150</v>
      </c>
      <c r="GR8" s="1563" t="s">
        <v>1150</v>
      </c>
      <c r="GS8" s="1542"/>
      <c r="GT8" s="1542"/>
      <c r="GU8" s="1546"/>
      <c r="GV8" s="1563" t="s">
        <v>1150</v>
      </c>
      <c r="GW8" s="1563" t="s">
        <v>1150</v>
      </c>
      <c r="GX8" s="1563" t="s">
        <v>1150</v>
      </c>
      <c r="GY8" s="1563" t="s">
        <v>1150</v>
      </c>
      <c r="GZ8" s="1563" t="s">
        <v>1150</v>
      </c>
      <c r="HA8" s="1542"/>
      <c r="HB8" s="1542"/>
      <c r="HC8" s="1546"/>
      <c r="HD8" s="1563" t="s">
        <v>1150</v>
      </c>
      <c r="HE8" s="1563" t="s">
        <v>1150</v>
      </c>
      <c r="HF8" s="1564" t="s">
        <v>1150</v>
      </c>
      <c r="HG8" s="1564" t="s">
        <v>1150</v>
      </c>
      <c r="HH8" s="1564" t="s">
        <v>1150</v>
      </c>
      <c r="HI8" s="1542"/>
      <c r="HJ8" s="1542"/>
      <c r="HK8" s="1546"/>
      <c r="HL8" s="1547"/>
      <c r="HM8" s="1547"/>
      <c r="HN8" s="1547"/>
      <c r="HO8" s="1540"/>
      <c r="HP8" s="1540"/>
      <c r="HQ8" s="1542"/>
      <c r="HR8" s="1542"/>
      <c r="HS8" s="1546"/>
      <c r="HT8" s="1540"/>
      <c r="HU8" s="1540"/>
      <c r="HV8" s="1540"/>
      <c r="HW8" s="1540"/>
      <c r="HX8" s="1540"/>
      <c r="HY8" s="1542"/>
      <c r="HZ8" s="1542"/>
      <c r="IA8" s="1546"/>
      <c r="IB8" s="1540"/>
      <c r="IC8" s="1540"/>
      <c r="ID8" s="1540"/>
      <c r="IE8" s="1540"/>
      <c r="IF8" s="1540"/>
      <c r="IG8" s="1542"/>
      <c r="IH8" s="1542"/>
      <c r="II8" s="1546"/>
      <c r="IJ8" s="1540"/>
      <c r="IK8" s="1540"/>
      <c r="IL8" s="1540"/>
      <c r="IM8" s="1540"/>
      <c r="IN8" s="1540"/>
      <c r="IO8" s="1542"/>
      <c r="IP8" s="1542"/>
      <c r="IQ8" s="1546"/>
      <c r="IR8" s="1540"/>
      <c r="IS8" s="1540"/>
      <c r="IT8" s="1540"/>
      <c r="IU8" s="1540"/>
      <c r="IV8" s="1540"/>
      <c r="IW8" s="1542"/>
      <c r="IX8" s="1542"/>
      <c r="IY8" s="1546"/>
      <c r="IZ8" s="1540"/>
      <c r="JA8" s="1540"/>
      <c r="JB8" s="1540"/>
      <c r="JC8" s="1540"/>
      <c r="JD8" s="1542"/>
      <c r="JE8" s="1542"/>
      <c r="JF8" s="1542"/>
      <c r="JG8" s="1546"/>
      <c r="JH8" s="1491"/>
      <c r="JI8" s="1491"/>
      <c r="JJ8" s="1491"/>
      <c r="JK8" s="1491"/>
      <c r="JL8" s="1491"/>
      <c r="JM8" s="1542"/>
      <c r="JN8" s="1542"/>
      <c r="JO8" s="1546"/>
      <c r="JP8" s="1423"/>
      <c r="JQ8" s="1491"/>
      <c r="JR8" s="1529" t="s">
        <v>1154</v>
      </c>
      <c r="JS8" s="1529" t="s">
        <v>1154</v>
      </c>
      <c r="JT8" s="2647" t="s">
        <v>1154</v>
      </c>
      <c r="JU8" s="1542"/>
      <c r="JV8" s="1542"/>
      <c r="JW8" s="1422"/>
      <c r="JX8" s="1529" t="s">
        <v>1154</v>
      </c>
      <c r="JY8" s="1529" t="s">
        <v>1154</v>
      </c>
      <c r="JZ8" s="1529" t="s">
        <v>1154</v>
      </c>
      <c r="KA8" s="1529" t="s">
        <v>1154</v>
      </c>
      <c r="KB8" s="1529" t="s">
        <v>1154</v>
      </c>
      <c r="KC8" s="1542"/>
      <c r="KD8" s="1542"/>
      <c r="KE8" s="1422"/>
      <c r="KF8" s="1529" t="s">
        <v>1154</v>
      </c>
      <c r="KG8" s="1529" t="s">
        <v>1154</v>
      </c>
      <c r="KH8" s="1529" t="s">
        <v>1154</v>
      </c>
      <c r="KI8" s="2647" t="s">
        <v>1154</v>
      </c>
      <c r="KJ8" s="1542"/>
      <c r="KK8" s="2662"/>
      <c r="KL8" s="2662"/>
      <c r="KM8" s="2660"/>
      <c r="KN8" s="2648" t="s">
        <v>1154</v>
      </c>
      <c r="KO8" s="2648" t="s">
        <v>1154</v>
      </c>
      <c r="KP8" s="2648" t="s">
        <v>1154</v>
      </c>
      <c r="KQ8" s="2661"/>
      <c r="KR8" s="2661"/>
      <c r="KS8" s="2650"/>
      <c r="KT8" s="2650"/>
      <c r="KU8" s="2651"/>
      <c r="KV8" s="2661"/>
      <c r="KW8" s="2661"/>
      <c r="KX8" s="2661"/>
      <c r="KY8" s="2661"/>
      <c r="KZ8" s="2661"/>
      <c r="LA8" s="2650"/>
      <c r="LB8" s="2650"/>
      <c r="LC8" s="2651"/>
      <c r="LD8" s="2652"/>
      <c r="LE8" s="2652"/>
      <c r="LF8" s="2652"/>
      <c r="LG8" s="2662"/>
      <c r="LH8" s="2652"/>
      <c r="LI8" s="2650"/>
      <c r="LJ8" s="2650"/>
      <c r="LK8" s="2651"/>
      <c r="LL8" s="2652"/>
      <c r="LM8" s="2652"/>
      <c r="LN8" s="2652"/>
      <c r="LO8" s="2652"/>
      <c r="LP8" s="2652"/>
      <c r="LQ8" s="2650"/>
      <c r="LR8" s="2650"/>
      <c r="LS8" s="2651"/>
      <c r="LT8" s="2652"/>
      <c r="LU8" s="2652"/>
      <c r="LV8" s="2652"/>
      <c r="LW8" s="2652"/>
      <c r="LX8" s="2652"/>
      <c r="LY8" s="2650"/>
      <c r="LZ8" s="2650"/>
      <c r="MA8" s="2651"/>
      <c r="MB8" s="2652"/>
      <c r="MC8" s="2652"/>
      <c r="MD8" s="2652"/>
      <c r="ME8" s="2652"/>
      <c r="MF8" s="2652"/>
      <c r="MG8" s="2650"/>
      <c r="MH8" s="2650"/>
      <c r="MI8" s="2651"/>
      <c r="MJ8" s="2652"/>
      <c r="MK8" s="2652"/>
      <c r="ML8" s="2652"/>
      <c r="MM8" s="2652"/>
      <c r="MN8" s="2652"/>
      <c r="MO8" s="2650"/>
      <c r="MP8" s="2650"/>
      <c r="MQ8" s="2651"/>
      <c r="MR8" s="2652"/>
      <c r="MS8" s="2652"/>
      <c r="MT8" s="2652"/>
      <c r="MU8" s="2652"/>
      <c r="MV8" s="2652"/>
      <c r="MW8" s="2650"/>
      <c r="MX8" s="2650"/>
      <c r="MY8" s="2651"/>
      <c r="MZ8" s="2650"/>
      <c r="NA8" s="2652"/>
      <c r="NB8" s="2652"/>
      <c r="NC8" s="2652"/>
      <c r="ND8" s="2652"/>
      <c r="NE8" s="2650"/>
      <c r="NF8" s="2650"/>
      <c r="NG8" s="2651"/>
      <c r="NH8" s="2652"/>
      <c r="NI8" s="2652"/>
      <c r="NJ8" s="2652"/>
      <c r="NK8" s="2652"/>
      <c r="NL8" s="2652"/>
      <c r="NM8" s="2650"/>
      <c r="NN8" s="2650"/>
      <c r="NO8" s="2651"/>
      <c r="NP8" s="2652"/>
      <c r="NQ8" s="2652"/>
      <c r="NR8" s="2652"/>
      <c r="NS8" s="2650"/>
      <c r="NT8" s="2652"/>
      <c r="NU8" s="2650"/>
      <c r="NV8" s="2650"/>
      <c r="NW8" s="2651"/>
      <c r="NX8" s="2652"/>
      <c r="NY8" s="2652"/>
      <c r="NZ8" s="2652"/>
      <c r="OA8" s="2652"/>
      <c r="OB8" s="2652"/>
      <c r="OC8" s="2650"/>
      <c r="OD8" s="2650"/>
      <c r="OE8" s="2651"/>
      <c r="OF8" s="2652"/>
      <c r="OG8" s="2652"/>
      <c r="OH8" s="2652"/>
      <c r="OI8" s="2652"/>
      <c r="OJ8" s="2652"/>
      <c r="OK8" s="2650"/>
      <c r="OL8" s="2650"/>
      <c r="OM8" s="2651"/>
      <c r="ON8" s="2652"/>
      <c r="OO8" s="2652"/>
      <c r="OP8" s="2652"/>
      <c r="OQ8" s="2652"/>
      <c r="OR8" s="2652"/>
      <c r="OS8" s="2650"/>
      <c r="OT8" s="2650"/>
      <c r="OU8" s="2651"/>
      <c r="OV8" s="2652"/>
      <c r="OW8" s="2652"/>
      <c r="OX8" s="2652"/>
      <c r="OY8" s="2652"/>
      <c r="OZ8" s="2652"/>
      <c r="PA8" s="2650"/>
      <c r="PB8" s="2650"/>
      <c r="PC8" s="2654"/>
      <c r="PD8" s="2652"/>
      <c r="PE8" s="2652"/>
      <c r="PF8" s="2652"/>
      <c r="PG8" s="2652"/>
      <c r="PH8" s="2652"/>
      <c r="PI8" s="2650"/>
      <c r="PJ8" s="2650"/>
      <c r="PK8" s="2655"/>
      <c r="PL8" s="2652"/>
      <c r="PM8" s="2652"/>
      <c r="PN8" s="2652"/>
      <c r="PO8" s="2652"/>
      <c r="PP8" s="2652"/>
      <c r="PQ8" s="2650"/>
      <c r="PR8" s="2650"/>
      <c r="PS8" s="2655"/>
      <c r="PT8" s="2652"/>
      <c r="PU8" s="2652"/>
      <c r="PV8" s="2652"/>
      <c r="PW8" s="2652"/>
      <c r="PX8" s="2652"/>
      <c r="PY8" s="2650"/>
      <c r="PZ8" s="2650"/>
      <c r="QA8" s="2655"/>
      <c r="QB8" s="2652"/>
      <c r="QC8" s="2652"/>
      <c r="QD8" s="2652"/>
      <c r="QE8" s="2652"/>
      <c r="QF8" s="2652"/>
      <c r="QG8" s="2650"/>
      <c r="QH8" s="2650"/>
      <c r="QI8" s="2651"/>
      <c r="QJ8" s="2652"/>
      <c r="QK8" s="2652"/>
      <c r="QL8" s="2652"/>
      <c r="QM8" s="2652"/>
      <c r="QN8" s="2650"/>
      <c r="QO8" s="2650"/>
      <c r="QP8" s="2650"/>
      <c r="QQ8" s="2651"/>
      <c r="QR8" s="2652"/>
      <c r="QS8" s="2652"/>
      <c r="QT8" s="2652"/>
      <c r="QU8" s="2652"/>
      <c r="QV8" s="2652"/>
      <c r="QW8" s="2650"/>
      <c r="QX8" s="2650"/>
      <c r="QY8" s="2651"/>
      <c r="QZ8" s="2652"/>
      <c r="RA8" s="2652"/>
      <c r="RB8" s="2652"/>
      <c r="RC8" s="2652"/>
      <c r="RD8" s="2652"/>
      <c r="RE8" s="2650"/>
      <c r="RF8" s="2650"/>
      <c r="RG8" s="2651"/>
      <c r="RH8" s="2652"/>
      <c r="RI8" s="2652"/>
      <c r="RJ8" s="2652"/>
      <c r="RK8" s="2652"/>
      <c r="RL8" s="2652"/>
      <c r="RM8" s="2650"/>
      <c r="RN8" s="2751"/>
      <c r="RO8" s="2651"/>
      <c r="RP8" s="2650"/>
      <c r="RQ8" s="2652"/>
      <c r="RR8" s="2652"/>
      <c r="RS8" s="2652"/>
      <c r="RT8" s="2652"/>
      <c r="RU8" s="2650"/>
      <c r="RV8" s="2650"/>
      <c r="RW8" s="2651"/>
      <c r="RX8" s="2652"/>
      <c r="RY8" s="2652"/>
      <c r="RZ8" s="2652"/>
      <c r="SA8" s="2652"/>
      <c r="SB8" s="2652"/>
      <c r="SC8" s="2650"/>
      <c r="SD8" s="2650"/>
      <c r="SE8" s="2651"/>
      <c r="SF8" s="2652"/>
      <c r="SG8" s="2652"/>
      <c r="SH8" s="2652"/>
      <c r="SI8" s="2652"/>
      <c r="SJ8" s="2652"/>
      <c r="SK8" s="2650"/>
      <c r="SL8" s="2650"/>
      <c r="SM8" s="2651"/>
      <c r="SN8" s="2652"/>
      <c r="SO8" s="2652"/>
      <c r="SP8" s="2652"/>
      <c r="SQ8" s="2652"/>
      <c r="SR8" s="2652"/>
      <c r="SS8" s="2650"/>
      <c r="ST8" s="2650"/>
      <c r="SU8" s="2651"/>
      <c r="SV8" s="2652"/>
      <c r="SW8" s="2652"/>
      <c r="SX8" s="2652"/>
      <c r="SY8" s="2652"/>
      <c r="SZ8" s="2652"/>
      <c r="TA8" s="2650"/>
      <c r="TB8" s="2650"/>
      <c r="TC8" s="2651"/>
      <c r="TD8" s="2652"/>
      <c r="TE8" s="2652"/>
      <c r="TF8" s="2652"/>
      <c r="TG8" s="2652"/>
      <c r="TH8" s="2652"/>
      <c r="TI8" s="2650"/>
      <c r="TJ8" s="2650"/>
      <c r="TK8" s="2651"/>
      <c r="TL8" s="2652"/>
      <c r="TM8" s="2652"/>
      <c r="TN8" s="2652"/>
      <c r="TO8" s="2652"/>
      <c r="TP8" s="2652"/>
      <c r="TQ8" s="2650"/>
      <c r="TR8" s="2650"/>
      <c r="TS8" s="2651"/>
      <c r="TT8" s="2652"/>
      <c r="TU8" s="2652"/>
      <c r="TV8" s="2652"/>
      <c r="TW8" s="2652"/>
      <c r="TX8" s="2652"/>
      <c r="TY8" s="2650"/>
      <c r="TZ8" s="2650"/>
      <c r="UA8" s="2651"/>
      <c r="UB8" s="2652"/>
      <c r="UC8" s="2650"/>
      <c r="UD8" s="2652"/>
      <c r="UE8" s="2652"/>
      <c r="UF8" s="2652"/>
      <c r="UG8" s="2650"/>
      <c r="UH8" s="2650"/>
      <c r="UI8" s="2651"/>
      <c r="UJ8" s="2652"/>
      <c r="UK8" s="2652"/>
      <c r="UL8" s="2652"/>
      <c r="UM8" s="2652"/>
      <c r="UN8" s="2652"/>
      <c r="UO8" s="2650"/>
      <c r="UP8" s="2650"/>
      <c r="UQ8" s="2651"/>
      <c r="UR8" s="2652"/>
      <c r="US8" s="2652"/>
      <c r="UT8" s="2652"/>
      <c r="UU8" s="2652"/>
      <c r="UV8" s="2650"/>
      <c r="UW8" s="2650"/>
      <c r="UX8" s="2650"/>
      <c r="UY8" s="2651"/>
      <c r="UZ8" s="2652"/>
      <c r="VA8" s="2652"/>
      <c r="VB8" s="2652"/>
      <c r="VC8" s="2652"/>
      <c r="VD8" s="2652"/>
      <c r="VE8" s="2650"/>
      <c r="VF8" s="2650"/>
      <c r="VG8" s="2671"/>
      <c r="VH8" s="2652"/>
      <c r="VI8" s="2652"/>
      <c r="VJ8" s="2652"/>
      <c r="VK8" s="1488"/>
      <c r="VL8" s="2681"/>
      <c r="VM8" s="2650"/>
      <c r="VN8" s="2650"/>
      <c r="VO8" s="2651"/>
      <c r="VP8" s="2752"/>
      <c r="VQ8" s="2760"/>
      <c r="VR8" s="2760"/>
      <c r="VS8" s="2760"/>
      <c r="VT8" s="2760"/>
      <c r="VV8" s="2706" cm="1">
        <f t="array" ref="VV8">SUM(COUNTIF(EZ8:VF8,{"vc","vpc","am","p","b","ca"}))</f>
        <v>27</v>
      </c>
      <c r="VZ8" s="3032"/>
      <c r="WA8" s="3033"/>
      <c r="WB8" s="3033"/>
      <c r="WC8" s="3033"/>
      <c r="WD8" s="3033"/>
      <c r="WE8" s="3033"/>
      <c r="WF8" s="3033"/>
      <c r="WG8" s="3033"/>
      <c r="WH8" s="3033"/>
      <c r="WI8" s="3033"/>
      <c r="WJ8" s="3034"/>
      <c r="WN8" s="3026"/>
      <c r="WO8" s="3027"/>
      <c r="WP8" s="3027"/>
      <c r="WQ8" s="3027"/>
      <c r="WR8" s="3027"/>
      <c r="WS8" s="3027"/>
      <c r="WT8" s="3027"/>
      <c r="WU8" s="3027"/>
      <c r="WV8" s="3027"/>
      <c r="WW8" s="3027"/>
      <c r="WX8" s="3027"/>
      <c r="WY8" s="3027"/>
      <c r="WZ8" s="3028"/>
    </row>
    <row r="9" spans="1:624">
      <c r="A9" s="1444" t="s">
        <v>29</v>
      </c>
      <c r="B9" s="1549"/>
      <c r="C9" s="1549"/>
      <c r="D9" s="1549"/>
      <c r="E9" s="1549"/>
      <c r="F9" s="1549"/>
      <c r="G9" s="1549"/>
      <c r="H9" s="1549"/>
      <c r="I9" s="1549"/>
      <c r="J9" s="1549"/>
      <c r="K9" s="1549"/>
      <c r="L9" s="1549"/>
      <c r="M9" s="1549"/>
      <c r="N9" s="1549"/>
      <c r="O9" s="1549"/>
      <c r="P9" s="1549"/>
      <c r="Q9" s="1549"/>
      <c r="R9" s="1549"/>
      <c r="S9" s="1549"/>
      <c r="T9" s="1549"/>
      <c r="U9" s="1549"/>
      <c r="V9" s="1549"/>
      <c r="W9" s="1549"/>
      <c r="X9" s="1549"/>
      <c r="Y9" s="1549"/>
      <c r="Z9" s="1549"/>
      <c r="AA9" s="1549"/>
      <c r="AB9" s="1549"/>
      <c r="AC9" s="1549"/>
      <c r="AD9" s="1549"/>
      <c r="AE9" s="1549"/>
      <c r="AF9" s="1549"/>
      <c r="AG9" s="1549"/>
      <c r="AH9" s="1549"/>
      <c r="AI9" s="1549"/>
      <c r="AJ9" s="1549"/>
      <c r="AK9" s="1549"/>
      <c r="AL9" s="1549"/>
      <c r="AM9" s="1549"/>
      <c r="AN9" s="1549"/>
      <c r="AO9" s="1549"/>
      <c r="AP9" s="1549"/>
      <c r="AQ9" s="1549"/>
      <c r="AR9" s="1549"/>
      <c r="AS9" s="1549"/>
      <c r="AT9" s="1549"/>
      <c r="AU9" s="1549"/>
      <c r="AV9" s="1549"/>
      <c r="AW9" s="1549"/>
      <c r="AX9" s="1549"/>
      <c r="AY9" s="1549"/>
      <c r="AZ9" s="1549"/>
      <c r="BA9" s="1549"/>
      <c r="BB9" s="1549"/>
      <c r="BC9" s="1549"/>
      <c r="BD9" s="1549"/>
      <c r="BE9" s="1549"/>
      <c r="BF9" s="1549"/>
      <c r="BG9" s="1549"/>
      <c r="BH9" s="1549"/>
      <c r="BI9" s="1549"/>
      <c r="BJ9" s="1549"/>
      <c r="BK9" s="1549"/>
      <c r="BL9" s="1549"/>
      <c r="BM9" s="1549"/>
      <c r="BN9" s="1549"/>
      <c r="BO9" s="1549"/>
      <c r="BP9" s="1549"/>
      <c r="BQ9" s="1549"/>
      <c r="BR9" s="1549"/>
      <c r="BS9" s="1549"/>
      <c r="BT9" s="1549"/>
      <c r="BU9" s="1549"/>
      <c r="BV9" s="1549"/>
      <c r="BW9" s="1549"/>
      <c r="BX9" s="1549"/>
      <c r="BY9" s="1549"/>
      <c r="BZ9" s="1549"/>
      <c r="CA9" s="1549"/>
      <c r="CB9" s="1549"/>
      <c r="CC9" s="1549"/>
      <c r="CD9" s="1549"/>
      <c r="CE9" s="1549"/>
      <c r="CF9" s="1549"/>
      <c r="CG9" s="1549"/>
      <c r="CH9" s="1549"/>
      <c r="CI9" s="1549"/>
      <c r="CJ9" s="1549"/>
      <c r="CK9" s="1549"/>
      <c r="CL9" s="1549"/>
      <c r="CM9" s="1549"/>
      <c r="CN9" s="1549"/>
      <c r="CO9" s="1549"/>
      <c r="CP9" s="1549"/>
      <c r="CQ9" s="1549"/>
      <c r="CR9" s="1549"/>
      <c r="CS9" s="1549"/>
      <c r="CT9" s="1549"/>
      <c r="CU9" s="1549"/>
      <c r="CV9" s="1549"/>
      <c r="CW9" s="1549"/>
      <c r="CX9" s="1549"/>
      <c r="CY9" s="1549"/>
      <c r="CZ9" s="1549"/>
      <c r="DA9" s="1549"/>
      <c r="DB9" s="1549"/>
      <c r="DC9" s="1549"/>
      <c r="DD9" s="1549"/>
      <c r="DE9" s="1549"/>
      <c r="DF9" s="1549"/>
      <c r="DG9" s="1549"/>
      <c r="DH9" s="1549"/>
      <c r="DI9" s="1549"/>
      <c r="DJ9" s="1549"/>
      <c r="DK9" s="1549"/>
      <c r="DL9" s="1549"/>
      <c r="DM9" s="1549"/>
      <c r="DN9" s="1549"/>
      <c r="DO9" s="1549"/>
      <c r="DP9" s="1549"/>
      <c r="DQ9" s="1549"/>
      <c r="DR9" s="1549"/>
      <c r="DS9" s="2780"/>
      <c r="DT9" s="1549"/>
      <c r="DU9" s="1549"/>
      <c r="DV9" s="1549"/>
      <c r="DW9" s="1549"/>
      <c r="DX9" s="1549"/>
      <c r="DY9" s="1550"/>
      <c r="DZ9" s="1550"/>
      <c r="EA9" s="1431"/>
      <c r="EB9" s="1550"/>
      <c r="EC9" s="1549"/>
      <c r="ED9" s="1549"/>
      <c r="EE9" s="1549"/>
      <c r="EF9" s="1549"/>
      <c r="EG9" s="1550"/>
      <c r="EH9" s="1550"/>
      <c r="EI9" s="1431"/>
      <c r="EJ9" s="1549"/>
      <c r="EK9" s="1549"/>
      <c r="EL9" s="1549"/>
      <c r="EM9" s="1549"/>
      <c r="EN9" s="1549"/>
      <c r="EO9" s="1550"/>
      <c r="EP9" s="1550"/>
      <c r="EQ9" s="1431"/>
      <c r="ER9" s="1549"/>
      <c r="ES9" s="1549"/>
      <c r="ET9" s="2781"/>
      <c r="EU9" s="1550"/>
      <c r="EV9" s="1553"/>
      <c r="EW9" s="1550"/>
      <c r="EX9" s="1550"/>
      <c r="EY9" s="1431"/>
      <c r="EZ9" s="1553" t="s">
        <v>1150</v>
      </c>
      <c r="FA9" s="1553" t="s">
        <v>1150</v>
      </c>
      <c r="FB9" s="1553" t="s">
        <v>1150</v>
      </c>
      <c r="FC9" s="1550"/>
      <c r="FD9" s="1553" t="s">
        <v>1150</v>
      </c>
      <c r="FE9" s="1550"/>
      <c r="FF9" s="1550"/>
      <c r="FG9" s="1431"/>
      <c r="FH9" s="1549"/>
      <c r="FI9" s="1549"/>
      <c r="FJ9" s="1549"/>
      <c r="FK9" s="1551"/>
      <c r="FL9" s="2782"/>
      <c r="FM9" s="1552"/>
      <c r="FN9" s="1550"/>
      <c r="FO9" s="1431"/>
      <c r="FP9" s="1549"/>
      <c r="FQ9" s="1549"/>
      <c r="FR9" s="1549"/>
      <c r="FS9" s="1549"/>
      <c r="FT9" s="1549"/>
      <c r="FU9" s="1550"/>
      <c r="FV9" s="1550"/>
      <c r="FW9" s="1431"/>
      <c r="FX9" s="1549"/>
      <c r="FY9" s="1549"/>
      <c r="FZ9" s="1549"/>
      <c r="GA9" s="1549"/>
      <c r="GB9" s="1549"/>
      <c r="GC9" s="1550"/>
      <c r="GD9" s="1550"/>
      <c r="GE9" s="1431"/>
      <c r="GF9" s="1549"/>
      <c r="GG9" s="1549"/>
      <c r="GH9" s="1549"/>
      <c r="GI9" s="1549"/>
      <c r="GJ9" s="1549"/>
      <c r="GK9" s="1550"/>
      <c r="GL9" s="1550"/>
      <c r="GM9" s="1432"/>
      <c r="GN9" s="1549"/>
      <c r="GO9" s="1549"/>
      <c r="GP9" s="1549"/>
      <c r="GQ9" s="1549"/>
      <c r="GR9" s="1549"/>
      <c r="GS9" s="1550"/>
      <c r="GT9" s="1550"/>
      <c r="GU9" s="1554"/>
      <c r="GV9" s="1549"/>
      <c r="GW9" s="1549"/>
      <c r="GX9" s="1549"/>
      <c r="GY9" s="1549"/>
      <c r="GZ9" s="1549"/>
      <c r="HA9" s="1550"/>
      <c r="HB9" s="1550"/>
      <c r="HC9" s="1554"/>
      <c r="HD9" s="1549"/>
      <c r="HE9" s="1549"/>
      <c r="HF9" s="1549"/>
      <c r="HG9" s="1549"/>
      <c r="HH9" s="1549"/>
      <c r="HI9" s="1550"/>
      <c r="HJ9" s="1550"/>
      <c r="HK9" s="1554"/>
      <c r="HL9" s="1549"/>
      <c r="HM9" s="1549"/>
      <c r="HN9" s="1549"/>
      <c r="HO9" s="1549"/>
      <c r="HP9" s="1549"/>
      <c r="HQ9" s="1550"/>
      <c r="HR9" s="1550"/>
      <c r="HS9" s="1554"/>
      <c r="HT9" s="1549"/>
      <c r="HU9" s="1549"/>
      <c r="HV9" s="2783" t="s">
        <v>1155</v>
      </c>
      <c r="HW9" s="1549"/>
      <c r="HX9" s="1549"/>
      <c r="HY9" s="1550"/>
      <c r="HZ9" s="1550"/>
      <c r="IA9" s="1554"/>
      <c r="IB9" s="1549"/>
      <c r="IC9" s="1549"/>
      <c r="ID9" s="1549"/>
      <c r="IE9" s="1549"/>
      <c r="IF9" s="1549"/>
      <c r="IG9" s="1550"/>
      <c r="IH9" s="1550"/>
      <c r="II9" s="1554"/>
      <c r="IJ9" s="1549"/>
      <c r="IK9" s="1549"/>
      <c r="IL9" s="1549"/>
      <c r="IM9" s="1549"/>
      <c r="IN9" s="1549"/>
      <c r="IO9" s="1550"/>
      <c r="IP9" s="1550"/>
      <c r="IQ9" s="1554"/>
      <c r="IR9" s="1549"/>
      <c r="IS9" s="1549"/>
      <c r="IT9" s="1549"/>
      <c r="IU9" s="1549"/>
      <c r="IV9" s="1549"/>
      <c r="IW9" s="1550"/>
      <c r="IX9" s="1550"/>
      <c r="IY9" s="1554"/>
      <c r="IZ9" s="1549"/>
      <c r="JA9" s="1549"/>
      <c r="JB9" s="1553" t="s">
        <v>1150</v>
      </c>
      <c r="JC9" s="1553" t="s">
        <v>1150</v>
      </c>
      <c r="JD9" s="1550"/>
      <c r="JE9" s="1550"/>
      <c r="JF9" s="1550"/>
      <c r="JG9" s="1554"/>
      <c r="JH9" s="1553" t="s">
        <v>1150</v>
      </c>
      <c r="JI9" s="1471"/>
      <c r="JJ9" s="1471"/>
      <c r="JK9" s="1471"/>
      <c r="JL9" s="1471"/>
      <c r="JM9" s="1550"/>
      <c r="JN9" s="1550"/>
      <c r="JO9" s="1554"/>
      <c r="JP9" s="1471"/>
      <c r="JQ9" s="1471"/>
      <c r="JR9" s="1471"/>
      <c r="JS9" s="1471"/>
      <c r="JT9" s="1471"/>
      <c r="JU9" s="1550"/>
      <c r="JV9" s="1550"/>
      <c r="JW9" s="1417"/>
      <c r="JX9" s="1471"/>
      <c r="JY9" s="1471"/>
      <c r="JZ9" s="1471"/>
      <c r="KA9" s="1471"/>
      <c r="KB9" s="1471"/>
      <c r="KC9" s="1550"/>
      <c r="KD9" s="1550"/>
      <c r="KE9" s="1417"/>
      <c r="KF9" s="1471"/>
      <c r="KG9" s="1471"/>
      <c r="KH9" s="1471"/>
      <c r="KI9" s="1471"/>
      <c r="KJ9" s="1550"/>
      <c r="KK9" s="2653"/>
      <c r="KL9" s="2653"/>
      <c r="KM9" s="2784"/>
      <c r="KN9" s="2717"/>
      <c r="KO9" s="2717"/>
      <c r="KP9" s="2717"/>
      <c r="KQ9" s="2717"/>
      <c r="KR9" s="2717"/>
      <c r="KS9" s="2691"/>
      <c r="KT9" s="2691"/>
      <c r="KU9" s="2785"/>
      <c r="KV9" s="2717"/>
      <c r="KW9" s="2717"/>
      <c r="KX9" s="2717"/>
      <c r="KY9" s="2717"/>
      <c r="KZ9" s="2717"/>
      <c r="LA9" s="2691"/>
      <c r="LB9" s="2691"/>
      <c r="LC9" s="2785"/>
      <c r="LD9" s="2717"/>
      <c r="LE9" s="2717"/>
      <c r="LF9" s="2717"/>
      <c r="LG9" s="2653"/>
      <c r="LH9" s="2717"/>
      <c r="LI9" s="2691"/>
      <c r="LJ9" s="2691"/>
      <c r="LK9" s="2785"/>
      <c r="LL9" s="2717"/>
      <c r="LM9" s="2717"/>
      <c r="LN9" s="2717"/>
      <c r="LO9" s="2717"/>
      <c r="LP9" s="2717"/>
      <c r="LQ9" s="2691"/>
      <c r="LR9" s="2691"/>
      <c r="LS9" s="2785"/>
      <c r="LT9" s="2786" t="s">
        <v>1150</v>
      </c>
      <c r="LU9" s="2786" t="s">
        <v>1150</v>
      </c>
      <c r="LV9" s="2786" t="s">
        <v>1150</v>
      </c>
      <c r="LW9" s="2786" t="s">
        <v>1150</v>
      </c>
      <c r="LX9" s="2786" t="s">
        <v>1150</v>
      </c>
      <c r="LY9" s="2691"/>
      <c r="LZ9" s="2691"/>
      <c r="MA9" s="2785"/>
      <c r="MB9" s="2786" t="s">
        <v>1150</v>
      </c>
      <c r="MC9" s="2786" t="s">
        <v>1150</v>
      </c>
      <c r="MD9" s="2786" t="s">
        <v>1150</v>
      </c>
      <c r="ME9" s="2717" t="s">
        <v>1154</v>
      </c>
      <c r="MF9" s="2717" t="s">
        <v>1154</v>
      </c>
      <c r="MG9" s="2691"/>
      <c r="MH9" s="2691"/>
      <c r="MI9" s="2785"/>
      <c r="MJ9" s="2717"/>
      <c r="MK9" s="2717"/>
      <c r="ML9" s="2717"/>
      <c r="MM9" s="2717"/>
      <c r="MN9" s="2717"/>
      <c r="MO9" s="2691"/>
      <c r="MP9" s="2691"/>
      <c r="MQ9" s="2785"/>
      <c r="MR9" s="2717"/>
      <c r="MS9" s="2717"/>
      <c r="MT9" s="2717"/>
      <c r="MU9" s="2717"/>
      <c r="MV9" s="2717"/>
      <c r="MW9" s="2691"/>
      <c r="MX9" s="2691"/>
      <c r="MY9" s="2785"/>
      <c r="MZ9" s="2691"/>
      <c r="NA9" s="2717"/>
      <c r="NB9" s="2717"/>
      <c r="NC9" s="2717"/>
      <c r="ND9" s="2717"/>
      <c r="NE9" s="2691"/>
      <c r="NF9" s="2691"/>
      <c r="NG9" s="2785"/>
      <c r="NH9" s="2717"/>
      <c r="NI9" s="2717"/>
      <c r="NJ9" s="2717"/>
      <c r="NK9" s="2717"/>
      <c r="NL9" s="2717"/>
      <c r="NM9" s="2691"/>
      <c r="NN9" s="2691"/>
      <c r="NO9" s="2785"/>
      <c r="NP9" s="2717"/>
      <c r="NQ9" s="2717"/>
      <c r="NR9" s="2717"/>
      <c r="NS9" s="2691"/>
      <c r="NT9" s="2717"/>
      <c r="NU9" s="2691"/>
      <c r="NV9" s="2691"/>
      <c r="NW9" s="2785"/>
      <c r="NX9" s="2717"/>
      <c r="NY9" s="2717"/>
      <c r="NZ9" s="2717"/>
      <c r="OA9" s="2717"/>
      <c r="OB9" s="2717"/>
      <c r="OC9" s="2691"/>
      <c r="OD9" s="2691"/>
      <c r="OE9" s="2785"/>
      <c r="OF9" s="2717"/>
      <c r="OG9" s="2717"/>
      <c r="OH9" s="2717"/>
      <c r="OI9" s="2717"/>
      <c r="OJ9" s="2717"/>
      <c r="OK9" s="2691"/>
      <c r="OL9" s="2691"/>
      <c r="OM9" s="2785"/>
      <c r="ON9" s="2717"/>
      <c r="OO9" s="2717"/>
      <c r="OP9" s="2717"/>
      <c r="OQ9" s="2717"/>
      <c r="OR9" s="2717"/>
      <c r="OS9" s="2691"/>
      <c r="OT9" s="2691"/>
      <c r="OU9" s="2785"/>
      <c r="OV9" s="2717"/>
      <c r="OW9" s="2717"/>
      <c r="OX9" s="2717"/>
      <c r="OY9" s="2717"/>
      <c r="OZ9" s="2717"/>
      <c r="PA9" s="2691"/>
      <c r="PB9" s="2691"/>
      <c r="PC9" s="2787"/>
      <c r="PD9" s="2717"/>
      <c r="PE9" s="2717"/>
      <c r="PF9" s="2717"/>
      <c r="PG9" s="2717"/>
      <c r="PH9" s="2717"/>
      <c r="PI9" s="2691"/>
      <c r="PJ9" s="2691"/>
      <c r="PK9" s="2788"/>
      <c r="PL9" s="2717"/>
      <c r="PM9" s="2717"/>
      <c r="PN9" s="2717"/>
      <c r="PO9" s="2717"/>
      <c r="PP9" s="2717"/>
      <c r="PQ9" s="2691"/>
      <c r="PR9" s="2691"/>
      <c r="PS9" s="2788"/>
      <c r="PT9" s="2789"/>
      <c r="PU9" s="2789"/>
      <c r="PV9" s="2789"/>
      <c r="PW9" s="2789"/>
      <c r="PX9" s="2789"/>
      <c r="PY9" s="2691"/>
      <c r="PZ9" s="2691"/>
      <c r="QA9" s="2788"/>
      <c r="QB9" s="2789"/>
      <c r="QC9" s="2789"/>
      <c r="QD9" s="2789"/>
      <c r="QE9" s="2789"/>
      <c r="QF9" s="2789"/>
      <c r="QG9" s="2691"/>
      <c r="QH9" s="2691"/>
      <c r="QI9" s="2785"/>
      <c r="QJ9" s="2717"/>
      <c r="QK9" s="2717"/>
      <c r="QL9" s="2717"/>
      <c r="QM9" s="2717"/>
      <c r="QN9" s="2691"/>
      <c r="QO9" s="2691"/>
      <c r="QP9" s="2691"/>
      <c r="QQ9" s="2785"/>
      <c r="QR9" s="2717"/>
      <c r="QS9" s="2717"/>
      <c r="QT9" s="2717"/>
      <c r="QU9" s="2717"/>
      <c r="QV9" s="2717"/>
      <c r="QW9" s="2691"/>
      <c r="QX9" s="2691"/>
      <c r="QY9" s="2785"/>
      <c r="QZ9" s="2652"/>
      <c r="RA9" s="2652"/>
      <c r="RB9" s="2717" t="s">
        <v>1150</v>
      </c>
      <c r="RC9" s="2717" t="s">
        <v>1150</v>
      </c>
      <c r="RD9" s="2717" t="s">
        <v>1150</v>
      </c>
      <c r="RE9" s="2691"/>
      <c r="RF9" s="2691"/>
      <c r="RG9" s="2785"/>
      <c r="RH9" s="2717" t="s">
        <v>1150</v>
      </c>
      <c r="RI9" s="2717" t="s">
        <v>1150</v>
      </c>
      <c r="RJ9" s="2717"/>
      <c r="RK9" s="2717"/>
      <c r="RL9" s="2717"/>
      <c r="RM9" s="2691"/>
      <c r="RN9" s="2754"/>
      <c r="RO9" s="2785"/>
      <c r="RP9" s="2691"/>
      <c r="RQ9" s="2789"/>
      <c r="RR9" s="2789"/>
      <c r="RS9" s="2789"/>
      <c r="RT9" s="2789"/>
      <c r="RU9" s="2691"/>
      <c r="RV9" s="2691"/>
      <c r="RW9" s="2785"/>
      <c r="RX9" s="2717"/>
      <c r="RY9" s="2717"/>
      <c r="RZ9" s="2717"/>
      <c r="SA9" s="2717"/>
      <c r="SB9" s="2717"/>
      <c r="SC9" s="2691"/>
      <c r="SD9" s="2691"/>
      <c r="SE9" s="2785"/>
      <c r="SF9" s="2717"/>
      <c r="SG9" s="2717"/>
      <c r="SH9" s="2717"/>
      <c r="SI9" s="2717"/>
      <c r="SJ9" s="2717"/>
      <c r="SK9" s="2691"/>
      <c r="SL9" s="2691"/>
      <c r="SM9" s="2785"/>
      <c r="SN9" s="2717"/>
      <c r="SO9" s="2717"/>
      <c r="SP9" s="2717"/>
      <c r="SQ9" s="2717"/>
      <c r="SR9" s="2717"/>
      <c r="SS9" s="2691"/>
      <c r="ST9" s="2691"/>
      <c r="SU9" s="2785"/>
      <c r="SV9" s="2717"/>
      <c r="SW9" s="2717"/>
      <c r="SX9" s="2717"/>
      <c r="SY9" s="2717"/>
      <c r="SZ9" s="2717"/>
      <c r="TA9" s="2691"/>
      <c r="TB9" s="2691"/>
      <c r="TC9" s="2785"/>
      <c r="TD9" s="2717"/>
      <c r="TE9" s="2717"/>
      <c r="TF9" s="2717"/>
      <c r="TG9" s="2717"/>
      <c r="TH9" s="2717"/>
      <c r="TI9" s="2691"/>
      <c r="TJ9" s="2691"/>
      <c r="TK9" s="2785"/>
      <c r="TL9" s="2717"/>
      <c r="TM9" s="2717"/>
      <c r="TN9" s="2717"/>
      <c r="TO9" s="2717"/>
      <c r="TP9" s="2717"/>
      <c r="TQ9" s="2691"/>
      <c r="TR9" s="2691"/>
      <c r="TS9" s="2785"/>
      <c r="TT9" s="2717"/>
      <c r="TU9" s="2717"/>
      <c r="TV9" s="2717"/>
      <c r="TW9" s="2717"/>
      <c r="TX9" s="2717"/>
      <c r="TY9" s="2691"/>
      <c r="TZ9" s="2691"/>
      <c r="UA9" s="2785"/>
      <c r="UB9" s="2717"/>
      <c r="UC9" s="2691"/>
      <c r="UD9" s="2717"/>
      <c r="UE9" s="2717"/>
      <c r="UF9" s="2717"/>
      <c r="UG9" s="2691"/>
      <c r="UH9" s="2691"/>
      <c r="UI9" s="2785"/>
      <c r="UJ9" s="2717"/>
      <c r="UK9" s="2717"/>
      <c r="UL9" s="2717"/>
      <c r="UM9" s="2717"/>
      <c r="UN9" s="2717"/>
      <c r="UO9" s="2691"/>
      <c r="UP9" s="2691"/>
      <c r="UQ9" s="2785"/>
      <c r="UR9" s="2717"/>
      <c r="US9" s="2717"/>
      <c r="UT9" s="2717"/>
      <c r="UU9" s="2717"/>
      <c r="UV9" s="2691"/>
      <c r="UW9" s="2691"/>
      <c r="UX9" s="2691"/>
      <c r="UY9" s="2785"/>
      <c r="UZ9" s="2717"/>
      <c r="VA9" s="2717"/>
      <c r="VB9" s="2717"/>
      <c r="VC9" s="2717"/>
      <c r="VD9" s="2717"/>
      <c r="VE9" s="2691"/>
      <c r="VF9" s="2691"/>
      <c r="VG9" s="2692"/>
      <c r="VH9" s="2717"/>
      <c r="VI9" s="2717"/>
      <c r="VJ9" s="2717"/>
      <c r="VK9" s="2774"/>
      <c r="VL9" s="2714"/>
      <c r="VM9" s="2691"/>
      <c r="VN9" s="2691"/>
      <c r="VO9" s="2785"/>
      <c r="VP9" s="2790"/>
      <c r="VQ9" s="2760"/>
      <c r="VR9" s="2760"/>
      <c r="VS9" s="2760"/>
      <c r="VT9" s="2760"/>
      <c r="VV9" s="2706" cm="1">
        <f t="array" ref="VV9">SUM(COUNTIF(EZ9:VF9,{"vc","vpc","am","p","b","ca"}))</f>
        <v>22</v>
      </c>
    </row>
    <row r="10" spans="1:624" s="1423" customFormat="1">
      <c r="A10" s="1441" t="s">
        <v>1156</v>
      </c>
      <c r="B10" s="1540"/>
      <c r="C10" s="1540"/>
      <c r="D10" s="1540"/>
      <c r="E10" s="1540"/>
      <c r="F10" s="1540"/>
      <c r="G10" s="1540"/>
      <c r="H10" s="1540"/>
      <c r="I10" s="1540"/>
      <c r="J10" s="1540"/>
      <c r="K10" s="1540"/>
      <c r="L10" s="1540"/>
      <c r="M10" s="1540"/>
      <c r="N10" s="1540"/>
      <c r="O10" s="1540"/>
      <c r="P10" s="1540"/>
      <c r="Q10" s="1540"/>
      <c r="R10" s="1540"/>
      <c r="S10" s="1540"/>
      <c r="T10" s="1540"/>
      <c r="U10" s="1540"/>
      <c r="V10" s="1540"/>
      <c r="W10" s="1540"/>
      <c r="X10" s="1540"/>
      <c r="Y10" s="1540"/>
      <c r="Z10" s="1540"/>
      <c r="AA10" s="1540"/>
      <c r="AB10" s="1540"/>
      <c r="AC10" s="1540"/>
      <c r="AD10" s="1540"/>
      <c r="AE10" s="1540"/>
      <c r="AF10" s="1540"/>
      <c r="AG10" s="1540"/>
      <c r="AH10" s="1540"/>
      <c r="AI10" s="1540"/>
      <c r="AJ10" s="1540"/>
      <c r="AK10" s="1540"/>
      <c r="AL10" s="1540"/>
      <c r="AM10" s="1540"/>
      <c r="AN10" s="1540"/>
      <c r="AO10" s="1540"/>
      <c r="AP10" s="1540"/>
      <c r="AQ10" s="1540"/>
      <c r="AR10" s="1540"/>
      <c r="AS10" s="1540"/>
      <c r="AT10" s="1540"/>
      <c r="AU10" s="1540"/>
      <c r="AV10" s="1540"/>
      <c r="AW10" s="1540"/>
      <c r="AX10" s="1540"/>
      <c r="AY10" s="1540"/>
      <c r="AZ10" s="1540"/>
      <c r="BA10" s="1540"/>
      <c r="BB10" s="1540"/>
      <c r="BC10" s="1540"/>
      <c r="BD10" s="1540"/>
      <c r="BE10" s="1540"/>
      <c r="BF10" s="1540"/>
      <c r="BG10" s="1540"/>
      <c r="BH10" s="1540"/>
      <c r="BI10" s="1540"/>
      <c r="BJ10" s="1540"/>
      <c r="BK10" s="1540"/>
      <c r="BL10" s="1540"/>
      <c r="BM10" s="1540"/>
      <c r="BN10" s="1540"/>
      <c r="BO10" s="1540"/>
      <c r="BP10" s="1540"/>
      <c r="BQ10" s="1540"/>
      <c r="BR10" s="1540"/>
      <c r="BS10" s="1540"/>
      <c r="BT10" s="1540"/>
      <c r="BU10" s="1540"/>
      <c r="BV10" s="1540"/>
      <c r="BW10" s="1540"/>
      <c r="BX10" s="1540"/>
      <c r="BY10" s="1540"/>
      <c r="BZ10" s="1540"/>
      <c r="CA10" s="1540"/>
      <c r="CB10" s="1540"/>
      <c r="CC10" s="1540"/>
      <c r="CD10" s="1540"/>
      <c r="CE10" s="1540"/>
      <c r="CF10" s="1540"/>
      <c r="CG10" s="1540"/>
      <c r="CH10" s="1540"/>
      <c r="CI10" s="1540"/>
      <c r="CJ10" s="1540"/>
      <c r="CK10" s="1540"/>
      <c r="CL10" s="1540"/>
      <c r="CM10" s="1540"/>
      <c r="CN10" s="1540"/>
      <c r="CO10" s="1540"/>
      <c r="CP10" s="1540"/>
      <c r="CQ10" s="1540"/>
      <c r="CR10" s="1540"/>
      <c r="CS10" s="1540"/>
      <c r="CT10" s="1540"/>
      <c r="CU10" s="1540"/>
      <c r="CV10" s="1540"/>
      <c r="CW10" s="1540"/>
      <c r="CX10" s="1540"/>
      <c r="CY10" s="1540"/>
      <c r="CZ10" s="1540"/>
      <c r="DA10" s="1540"/>
      <c r="DB10" s="1540"/>
      <c r="DC10" s="1540"/>
      <c r="DD10" s="1540"/>
      <c r="DE10" s="1540"/>
      <c r="DF10" s="1540"/>
      <c r="DG10" s="1540"/>
      <c r="DH10" s="1540"/>
      <c r="DI10" s="1540"/>
      <c r="DJ10" s="1540"/>
      <c r="DK10" s="1540"/>
      <c r="DL10" s="1540"/>
      <c r="DM10" s="1540"/>
      <c r="DN10" s="1540"/>
      <c r="DO10" s="1540"/>
      <c r="DP10" s="1540"/>
      <c r="DQ10" s="1540"/>
      <c r="DR10" s="1540"/>
      <c r="DS10" s="1541"/>
      <c r="DT10" s="1540"/>
      <c r="DU10" s="1540"/>
      <c r="DV10" s="1540"/>
      <c r="DW10" s="1540"/>
      <c r="DX10" s="1540"/>
      <c r="DY10" s="1542"/>
      <c r="DZ10" s="1542"/>
      <c r="EA10" s="1424"/>
      <c r="EB10" s="1542"/>
      <c r="EC10" s="1540"/>
      <c r="ED10" s="1540"/>
      <c r="EE10" s="1540"/>
      <c r="EF10" s="1540"/>
      <c r="EG10" s="1542"/>
      <c r="EH10" s="1542"/>
      <c r="EI10" s="1424"/>
      <c r="EJ10" s="1540"/>
      <c r="EK10" s="1540"/>
      <c r="EL10" s="1540"/>
      <c r="EM10" s="1540"/>
      <c r="EN10" s="1540"/>
      <c r="EO10" s="1542"/>
      <c r="EP10" s="1542"/>
      <c r="EQ10" s="1424"/>
      <c r="ER10" s="1540"/>
      <c r="ES10" s="1540"/>
      <c r="ET10" s="1557"/>
      <c r="EU10" s="1542"/>
      <c r="EV10" s="1563"/>
      <c r="EW10" s="1542"/>
      <c r="EX10" s="1542"/>
      <c r="EY10" s="1424"/>
      <c r="EZ10" s="1547"/>
      <c r="FA10" s="1547"/>
      <c r="FB10" s="1547"/>
      <c r="FC10" s="1550"/>
      <c r="FD10" s="1547"/>
      <c r="FE10" s="1542"/>
      <c r="FF10" s="1542"/>
      <c r="FG10" s="1424"/>
      <c r="FH10" s="1540"/>
      <c r="FI10" s="1540"/>
      <c r="FJ10" s="1540"/>
      <c r="FK10" s="1540"/>
      <c r="FL10" s="2792"/>
      <c r="FM10" s="1542"/>
      <c r="FN10" s="1542"/>
      <c r="FO10" s="1424"/>
      <c r="FP10" s="1540"/>
      <c r="FQ10" s="1540"/>
      <c r="FR10" s="1540"/>
      <c r="FS10" s="1540"/>
      <c r="FT10" s="1540"/>
      <c r="FU10" s="1542"/>
      <c r="FV10" s="1542"/>
      <c r="FW10" s="1424"/>
      <c r="FX10" s="1540"/>
      <c r="FY10" s="1540"/>
      <c r="FZ10" s="1540"/>
      <c r="GA10" s="1540"/>
      <c r="GB10" s="1540"/>
      <c r="GC10" s="1542"/>
      <c r="GD10" s="1542"/>
      <c r="GE10" s="1424"/>
      <c r="GF10" s="1540"/>
      <c r="GG10" s="1540"/>
      <c r="GH10" s="1540"/>
      <c r="GI10" s="1540"/>
      <c r="GJ10" s="1540"/>
      <c r="GK10" s="1542"/>
      <c r="GL10" s="1542"/>
      <c r="GM10" s="1425"/>
      <c r="GN10" s="1540"/>
      <c r="GO10" s="1540"/>
      <c r="GP10" s="1540"/>
      <c r="GQ10" s="1540"/>
      <c r="GR10" s="1540"/>
      <c r="GS10" s="1542"/>
      <c r="GT10" s="1542"/>
      <c r="GU10" s="1546"/>
      <c r="GV10" s="1540"/>
      <c r="GW10" s="1540"/>
      <c r="GX10" s="1540"/>
      <c r="GY10" s="1540"/>
      <c r="GZ10" s="1540"/>
      <c r="HA10" s="1542"/>
      <c r="HB10" s="1542"/>
      <c r="HC10" s="1546"/>
      <c r="HD10" s="1540"/>
      <c r="HE10" s="1540"/>
      <c r="HF10" s="1540"/>
      <c r="HG10" s="1540"/>
      <c r="HH10" s="1540"/>
      <c r="HI10" s="1542"/>
      <c r="HJ10" s="1542"/>
      <c r="HK10" s="1546"/>
      <c r="HL10" s="1540"/>
      <c r="HM10" s="1540"/>
      <c r="HN10" s="1540"/>
      <c r="HO10" s="1540"/>
      <c r="HP10" s="1540"/>
      <c r="HQ10" s="1542"/>
      <c r="HR10" s="1542"/>
      <c r="HS10" s="1546"/>
      <c r="HT10" s="1540"/>
      <c r="HU10" s="1540"/>
      <c r="HV10" s="2663"/>
      <c r="HW10" s="1540"/>
      <c r="HX10" s="1540"/>
      <c r="HY10" s="1542"/>
      <c r="HZ10" s="1542"/>
      <c r="IA10" s="1546"/>
      <c r="IB10" s="1540"/>
      <c r="IC10" s="1540"/>
      <c r="ID10" s="1540"/>
      <c r="IE10" s="1540"/>
      <c r="IF10" s="1540"/>
      <c r="IG10" s="1542"/>
      <c r="IH10" s="1542"/>
      <c r="II10" s="1546"/>
      <c r="IJ10" s="1540"/>
      <c r="IK10" s="1540"/>
      <c r="IL10" s="1540"/>
      <c r="IM10" s="1540"/>
      <c r="IN10" s="1540"/>
      <c r="IO10" s="1542"/>
      <c r="IP10" s="1542"/>
      <c r="IQ10" s="1546"/>
      <c r="IR10" s="1540"/>
      <c r="IS10" s="1540"/>
      <c r="IT10" s="1540"/>
      <c r="IU10" s="1540"/>
      <c r="IV10" s="1540"/>
      <c r="IW10" s="1542"/>
      <c r="IX10" s="1542"/>
      <c r="IY10" s="1546"/>
      <c r="IZ10" s="1540"/>
      <c r="JA10" s="1540"/>
      <c r="JB10" s="1547"/>
      <c r="JC10" s="1547"/>
      <c r="JD10" s="1542"/>
      <c r="JE10" s="1542"/>
      <c r="JF10" s="1542"/>
      <c r="JG10" s="1546"/>
      <c r="JH10" s="1547"/>
      <c r="JM10" s="1542"/>
      <c r="JN10" s="1542"/>
      <c r="JO10" s="1546"/>
      <c r="JU10" s="1542"/>
      <c r="JV10" s="1542"/>
      <c r="JW10" s="1422"/>
      <c r="KC10" s="1542"/>
      <c r="KD10" s="1542"/>
      <c r="KE10" s="1422"/>
      <c r="KJ10" s="1542"/>
      <c r="KK10" s="2662"/>
      <c r="KL10" s="2662"/>
      <c r="KM10" s="2666"/>
      <c r="KN10" s="2669"/>
      <c r="KO10" s="2669"/>
      <c r="KP10" s="2669"/>
      <c r="KQ10" s="2669"/>
      <c r="KR10" s="2669"/>
      <c r="KS10" s="2662"/>
      <c r="KT10" s="2662"/>
      <c r="KU10" s="2666"/>
      <c r="KV10" s="2669"/>
      <c r="KW10" s="2669"/>
      <c r="KX10" s="2669"/>
      <c r="KY10" s="2669"/>
      <c r="KZ10" s="2669"/>
      <c r="LA10" s="2662"/>
      <c r="LB10" s="2662"/>
      <c r="LC10" s="2666"/>
      <c r="LD10" s="2669"/>
      <c r="LE10" s="2669"/>
      <c r="LF10" s="2669"/>
      <c r="LG10" s="2662"/>
      <c r="LH10" s="2669"/>
      <c r="LI10" s="2662"/>
      <c r="LJ10" s="2662"/>
      <c r="LK10" s="2666"/>
      <c r="LQ10" s="1542"/>
      <c r="LR10" s="1542"/>
      <c r="LS10" s="1422"/>
      <c r="LY10" s="1542"/>
      <c r="LZ10" s="1542"/>
      <c r="MA10" s="1422"/>
      <c r="MG10" s="1542"/>
      <c r="MH10" s="1542"/>
      <c r="MI10" s="1422"/>
      <c r="MO10" s="1542"/>
      <c r="MP10" s="1542"/>
      <c r="MQ10" s="1422"/>
      <c r="MW10" s="1542"/>
      <c r="MX10" s="1542"/>
      <c r="MY10" s="1422"/>
      <c r="MZ10" s="1542"/>
      <c r="NE10" s="1542"/>
      <c r="NF10" s="1542"/>
      <c r="NG10" s="1422"/>
      <c r="NM10" s="1542"/>
      <c r="NN10" s="1542"/>
      <c r="NO10" s="1422"/>
      <c r="NS10" s="1542"/>
      <c r="NT10" s="2793" t="s">
        <v>1150</v>
      </c>
      <c r="NU10" s="1542"/>
      <c r="NV10" s="1542"/>
      <c r="NW10" s="1422"/>
      <c r="OC10" s="1542"/>
      <c r="OD10" s="1542"/>
      <c r="OE10" s="1422"/>
      <c r="OJ10" s="2768" t="s">
        <v>1157</v>
      </c>
      <c r="OK10" s="1542"/>
      <c r="OL10" s="1542"/>
      <c r="OM10" s="1422"/>
      <c r="OS10" s="1542"/>
      <c r="OT10" s="1542"/>
      <c r="OU10" s="1422"/>
      <c r="PA10" s="1542"/>
      <c r="PB10" s="1542"/>
      <c r="PC10" s="1422"/>
      <c r="PI10" s="1542"/>
      <c r="PJ10" s="1542"/>
      <c r="PK10" s="1422"/>
      <c r="PQ10" s="1542"/>
      <c r="PR10" s="1542"/>
      <c r="PS10" s="1422"/>
      <c r="PY10" s="1542"/>
      <c r="PZ10" s="1542"/>
      <c r="QA10" s="1422"/>
      <c r="QG10" s="1542"/>
      <c r="QH10" s="1542"/>
      <c r="QI10" s="1422"/>
      <c r="QN10" s="1542"/>
      <c r="QO10" s="1542"/>
      <c r="QP10" s="1542"/>
      <c r="QQ10" s="1422"/>
      <c r="QW10" s="1542"/>
      <c r="QX10" s="1542"/>
      <c r="QY10" s="1422"/>
      <c r="RE10" s="1542"/>
      <c r="RF10" s="1542"/>
      <c r="RG10" s="1422"/>
      <c r="RM10" s="1542"/>
      <c r="RN10" s="1542"/>
      <c r="RO10" s="1422"/>
      <c r="RP10" s="1542"/>
      <c r="RU10" s="1542"/>
      <c r="RV10" s="1542"/>
      <c r="RW10" s="1422"/>
      <c r="SC10" s="1542"/>
      <c r="SD10" s="1542"/>
      <c r="SE10" s="1422"/>
      <c r="SK10" s="1542"/>
      <c r="SL10" s="1542"/>
      <c r="SM10" s="1422"/>
      <c r="SS10" s="1542"/>
      <c r="ST10" s="1542"/>
      <c r="SU10" s="1422"/>
      <c r="TA10" s="1542"/>
      <c r="TB10" s="1542"/>
      <c r="TC10" s="1422"/>
      <c r="TI10" s="1542"/>
      <c r="TJ10" s="1542"/>
      <c r="TK10" s="1422"/>
      <c r="TQ10" s="1542"/>
      <c r="TR10" s="1542"/>
      <c r="TS10" s="1422"/>
      <c r="TY10" s="1542"/>
      <c r="TZ10" s="1542"/>
      <c r="UA10" s="1422"/>
      <c r="UC10" s="1542"/>
      <c r="UG10" s="1542"/>
      <c r="UH10" s="1542"/>
      <c r="UI10" s="1422"/>
      <c r="UO10" s="1542"/>
      <c r="UP10" s="1542"/>
      <c r="UQ10" s="1422"/>
      <c r="UT10" s="2768" t="s">
        <v>1158</v>
      </c>
      <c r="UU10" s="2768" t="s">
        <v>1154</v>
      </c>
      <c r="UV10" s="1542"/>
      <c r="UW10" s="1542"/>
      <c r="UX10" s="1542"/>
      <c r="UY10" s="1422"/>
      <c r="UZ10" s="2768" t="s">
        <v>1154</v>
      </c>
      <c r="VA10" s="2768" t="s">
        <v>1154</v>
      </c>
      <c r="VB10" s="2768" t="s">
        <v>1154</v>
      </c>
      <c r="VC10" s="2768" t="s">
        <v>1154</v>
      </c>
      <c r="VE10" s="1542"/>
      <c r="VF10" s="1542"/>
      <c r="VG10" s="2668"/>
      <c r="VL10" s="1547"/>
      <c r="VM10" s="1542"/>
      <c r="VN10" s="1542"/>
      <c r="VO10" s="2666"/>
      <c r="VP10" s="2768" t="s">
        <v>1158</v>
      </c>
      <c r="VQ10" s="2768"/>
      <c r="VR10" s="2768"/>
      <c r="VS10" s="2768"/>
      <c r="VT10" s="2768"/>
      <c r="VV10" s="2779"/>
    </row>
    <row r="11" spans="1:624">
      <c r="A11" s="2804" t="s">
        <v>33</v>
      </c>
      <c r="B11" s="2805"/>
      <c r="C11" s="2805"/>
      <c r="D11" s="2806"/>
      <c r="E11" s="2806"/>
      <c r="F11" s="2806"/>
      <c r="G11" s="2806"/>
      <c r="H11" s="2806"/>
      <c r="I11" s="2806"/>
      <c r="J11" s="2805"/>
      <c r="K11" s="2805"/>
      <c r="L11" s="2806"/>
      <c r="M11" s="2806"/>
      <c r="N11" s="2806"/>
      <c r="O11" s="2806"/>
      <c r="P11" s="2805"/>
      <c r="Q11" s="2805"/>
      <c r="R11" s="2805"/>
      <c r="S11" s="2806"/>
      <c r="T11" s="2806"/>
      <c r="U11" s="2806"/>
      <c r="V11" s="2806"/>
      <c r="W11" s="2806"/>
      <c r="X11" s="2805"/>
      <c r="Y11" s="2805"/>
      <c r="Z11" s="2806"/>
      <c r="AA11" s="2806"/>
      <c r="AB11" s="2806"/>
      <c r="AC11" s="2806"/>
      <c r="AD11" s="2806"/>
      <c r="AE11" s="2805"/>
      <c r="AF11" s="2805"/>
      <c r="AG11" s="2807"/>
      <c r="AH11" s="2807"/>
      <c r="AI11" s="2807"/>
      <c r="AJ11" s="2807"/>
      <c r="AK11" s="2807"/>
      <c r="AL11" s="2805"/>
      <c r="AM11" s="2805"/>
      <c r="AN11" s="2807"/>
      <c r="AO11" s="2807"/>
      <c r="AP11" s="2808"/>
      <c r="AQ11" s="2808"/>
      <c r="AR11" s="2808"/>
      <c r="AS11" s="2805"/>
      <c r="AT11" s="2805"/>
      <c r="AU11" s="2808"/>
      <c r="AV11" s="2808"/>
      <c r="AW11" s="2808"/>
      <c r="AX11" s="2805"/>
      <c r="AY11" s="2805"/>
      <c r="AZ11" s="2805"/>
      <c r="BA11" s="2805"/>
      <c r="BB11" s="2808"/>
      <c r="BC11" s="2808"/>
      <c r="BD11" s="2808"/>
      <c r="BE11" s="2808"/>
      <c r="BF11" s="2808"/>
      <c r="BG11" s="2805"/>
      <c r="BH11" s="2805"/>
      <c r="BI11" s="2808"/>
      <c r="BJ11" s="2807"/>
      <c r="BK11" s="2807"/>
      <c r="BL11" s="2807"/>
      <c r="BM11" s="2807"/>
      <c r="BN11" s="2805"/>
      <c r="BO11" s="2805"/>
      <c r="BP11" s="2807"/>
      <c r="BQ11" s="2807"/>
      <c r="BR11" s="2807"/>
      <c r="BS11" s="2807"/>
      <c r="BT11" s="2807"/>
      <c r="BU11" s="2805"/>
      <c r="BV11" s="2805"/>
      <c r="BW11" s="2807"/>
      <c r="BX11" s="2807"/>
      <c r="BY11" s="2807"/>
      <c r="BZ11" s="2807"/>
      <c r="CA11" s="2807"/>
      <c r="CB11" s="2805"/>
      <c r="CC11" s="2805"/>
      <c r="CD11" s="2807"/>
      <c r="CE11" s="2807"/>
      <c r="CF11" s="2807"/>
      <c r="CG11" s="2807"/>
      <c r="CH11" s="2807"/>
      <c r="CI11" s="2805"/>
      <c r="CJ11" s="2805"/>
      <c r="CK11" s="2807"/>
      <c r="CL11" s="2807"/>
      <c r="CM11" s="2807"/>
      <c r="CN11" s="2807"/>
      <c r="CO11" s="2805"/>
      <c r="CP11" s="2805"/>
      <c r="CQ11" s="2805"/>
      <c r="CR11" s="2807"/>
      <c r="CS11" s="2807"/>
      <c r="CT11" s="2807"/>
      <c r="CU11" s="2807"/>
      <c r="CV11" s="2807"/>
      <c r="CW11" s="2805"/>
      <c r="CX11" s="2805"/>
      <c r="CY11" s="2807"/>
      <c r="CZ11" s="2807"/>
      <c r="DA11" s="2807"/>
      <c r="DB11" s="2807"/>
      <c r="DC11" s="2807"/>
      <c r="DD11" s="2805"/>
      <c r="DE11" s="2805"/>
      <c r="DF11" s="2807"/>
      <c r="DG11" s="2807"/>
      <c r="DH11" s="2807"/>
      <c r="DI11" s="2807"/>
      <c r="DJ11" s="2807"/>
      <c r="DK11" s="2805"/>
      <c r="DL11" s="2805"/>
      <c r="DM11" s="2807"/>
      <c r="DN11" s="2807"/>
      <c r="DO11" s="2807"/>
      <c r="DP11" s="2807"/>
      <c r="DQ11" s="2807"/>
      <c r="DR11" s="2805"/>
      <c r="DS11" s="2809"/>
      <c r="DT11" s="2807"/>
      <c r="DU11" s="2807"/>
      <c r="DV11" s="2807"/>
      <c r="DW11" s="2807"/>
      <c r="DX11" s="2807"/>
      <c r="DY11" s="2805"/>
      <c r="DZ11" s="2805"/>
      <c r="EA11" s="2810"/>
      <c r="EB11" s="2805"/>
      <c r="EC11" s="2807"/>
      <c r="ED11" s="2807"/>
      <c r="EE11" s="2807"/>
      <c r="EF11" s="2807"/>
      <c r="EG11" s="2805"/>
      <c r="EH11" s="2805"/>
      <c r="EI11" s="2810"/>
      <c r="EJ11" s="2807"/>
      <c r="EK11" s="2807"/>
      <c r="EL11" s="2807"/>
      <c r="EM11" s="2807"/>
      <c r="EN11" s="2807"/>
      <c r="EO11" s="2805"/>
      <c r="EP11" s="2805"/>
      <c r="EQ11" s="2811"/>
      <c r="ER11" s="2807"/>
      <c r="ES11" s="2807"/>
      <c r="ET11" s="2807"/>
      <c r="EU11" s="2805"/>
      <c r="EV11" s="2812"/>
      <c r="EW11" s="2805"/>
      <c r="EX11" s="2805"/>
      <c r="EY11" s="2810"/>
      <c r="EZ11" s="2812" t="s">
        <v>1150</v>
      </c>
      <c r="FA11" s="2812" t="s">
        <v>1150</v>
      </c>
      <c r="FB11" s="2813" t="s">
        <v>1153</v>
      </c>
      <c r="FC11" s="2805"/>
      <c r="FD11" s="2812" t="s">
        <v>1150</v>
      </c>
      <c r="FE11" s="2805"/>
      <c r="FF11" s="2805"/>
      <c r="FG11" s="2811"/>
      <c r="FH11" s="2807"/>
      <c r="FI11" s="2807"/>
      <c r="FJ11" s="2807"/>
      <c r="FK11" s="2807"/>
      <c r="FL11" s="2807"/>
      <c r="FM11" s="2805"/>
      <c r="FN11" s="2805"/>
      <c r="FO11" s="2810"/>
      <c r="FP11" s="2814" t="s">
        <v>1155</v>
      </c>
      <c r="FQ11" s="2807"/>
      <c r="FR11" s="2807"/>
      <c r="FS11" s="2807"/>
      <c r="FT11" s="2807"/>
      <c r="FU11" s="2805"/>
      <c r="FV11" s="2805"/>
      <c r="FW11" s="2810"/>
      <c r="FX11" s="2807"/>
      <c r="FY11" s="2807"/>
      <c r="FZ11" s="2807"/>
      <c r="GA11" s="2807"/>
      <c r="GB11" s="2807"/>
      <c r="GC11" s="2805"/>
      <c r="GD11" s="2805"/>
      <c r="GE11" s="2810"/>
      <c r="GF11" s="2807"/>
      <c r="GG11" s="2807"/>
      <c r="GH11" s="2807"/>
      <c r="GI11" s="2807"/>
      <c r="GJ11" s="2807"/>
      <c r="GK11" s="2805"/>
      <c r="GL11" s="2805"/>
      <c r="GM11" s="2811"/>
      <c r="GN11" s="2807"/>
      <c r="GO11" s="2807"/>
      <c r="GP11" s="2807"/>
      <c r="GQ11" s="2807"/>
      <c r="GR11" s="2807"/>
      <c r="GS11" s="2805"/>
      <c r="GT11" s="2805"/>
      <c r="GU11" s="2815"/>
      <c r="GV11" s="2816" t="s">
        <v>1159</v>
      </c>
      <c r="GW11" s="2816" t="s">
        <v>1159</v>
      </c>
      <c r="GX11" s="2816" t="s">
        <v>1159</v>
      </c>
      <c r="GY11" s="2816" t="s">
        <v>1159</v>
      </c>
      <c r="GZ11" s="2816" t="s">
        <v>1159</v>
      </c>
      <c r="HA11" s="2805"/>
      <c r="HB11" s="2805"/>
      <c r="HC11" s="2815"/>
      <c r="HD11" s="2816" t="s">
        <v>1159</v>
      </c>
      <c r="HE11" s="2816" t="s">
        <v>1159</v>
      </c>
      <c r="HF11" s="2816" t="s">
        <v>1159</v>
      </c>
      <c r="HG11" s="2816" t="s">
        <v>1159</v>
      </c>
      <c r="HH11" s="2816" t="s">
        <v>1159</v>
      </c>
      <c r="HI11" s="2805"/>
      <c r="HJ11" s="2805"/>
      <c r="HK11" s="2815"/>
      <c r="HL11" s="2816" t="s">
        <v>1159</v>
      </c>
      <c r="HM11" s="2816" t="s">
        <v>1159</v>
      </c>
      <c r="HN11" s="2816" t="s">
        <v>1159</v>
      </c>
      <c r="HO11" s="2816" t="s">
        <v>1159</v>
      </c>
      <c r="HP11" s="2816" t="s">
        <v>1159</v>
      </c>
      <c r="HQ11" s="2805"/>
      <c r="HR11" s="2805"/>
      <c r="HS11" s="2815"/>
      <c r="HT11" s="2816" t="s">
        <v>1159</v>
      </c>
      <c r="HU11" s="2816" t="s">
        <v>1159</v>
      </c>
      <c r="HV11" s="2816" t="s">
        <v>1159</v>
      </c>
      <c r="HW11" s="2816" t="s">
        <v>1159</v>
      </c>
      <c r="HX11" s="2816" t="s">
        <v>1159</v>
      </c>
      <c r="HY11" s="2805"/>
      <c r="HZ11" s="2805"/>
      <c r="IA11" s="2815"/>
      <c r="IB11" s="2816" t="s">
        <v>1159</v>
      </c>
      <c r="IC11" s="2816" t="s">
        <v>1159</v>
      </c>
      <c r="ID11" s="2816" t="s">
        <v>1159</v>
      </c>
      <c r="IE11" s="2816" t="s">
        <v>1159</v>
      </c>
      <c r="IF11" s="2816" t="s">
        <v>1159</v>
      </c>
      <c r="IG11" s="2805"/>
      <c r="IH11" s="2805"/>
      <c r="II11" s="2815"/>
      <c r="IJ11" s="2816" t="s">
        <v>1159</v>
      </c>
      <c r="IK11" s="2816" t="s">
        <v>1159</v>
      </c>
      <c r="IL11" s="2816" t="s">
        <v>1159</v>
      </c>
      <c r="IM11" s="2816" t="s">
        <v>1159</v>
      </c>
      <c r="IN11" s="2816" t="s">
        <v>1159</v>
      </c>
      <c r="IO11" s="2805"/>
      <c r="IP11" s="2805"/>
      <c r="IQ11" s="2815"/>
      <c r="IR11" s="2816" t="s">
        <v>1159</v>
      </c>
      <c r="IS11" s="2816" t="s">
        <v>1159</v>
      </c>
      <c r="IT11" s="2816" t="s">
        <v>1159</v>
      </c>
      <c r="IU11" s="2816" t="s">
        <v>1159</v>
      </c>
      <c r="IV11" s="2816" t="s">
        <v>1159</v>
      </c>
      <c r="IW11" s="2805"/>
      <c r="IX11" s="2805"/>
      <c r="IY11" s="2815"/>
      <c r="IZ11" s="2816" t="s">
        <v>1159</v>
      </c>
      <c r="JA11" s="2816" t="s">
        <v>1159</v>
      </c>
      <c r="JB11" s="2816" t="s">
        <v>1159</v>
      </c>
      <c r="JC11" s="2816" t="s">
        <v>1159</v>
      </c>
      <c r="JD11" s="2805"/>
      <c r="JE11" s="2805"/>
      <c r="JF11" s="2805"/>
      <c r="JG11" s="2815"/>
      <c r="JH11" s="2816" t="s">
        <v>1159</v>
      </c>
      <c r="JI11" s="2816" t="s">
        <v>1159</v>
      </c>
      <c r="JJ11" s="2816" t="s">
        <v>1159</v>
      </c>
      <c r="JK11" s="2816" t="s">
        <v>1159</v>
      </c>
      <c r="JL11" s="2816" t="s">
        <v>1159</v>
      </c>
      <c r="JM11" s="2805"/>
      <c r="JN11" s="2805"/>
      <c r="JO11" s="2815"/>
      <c r="JP11" s="2816" t="s">
        <v>1159</v>
      </c>
      <c r="JQ11" s="2816" t="s">
        <v>1159</v>
      </c>
      <c r="JR11" s="2816" t="s">
        <v>1159</v>
      </c>
      <c r="JS11" s="2816" t="s">
        <v>1159</v>
      </c>
      <c r="JT11" s="2816" t="s">
        <v>1159</v>
      </c>
      <c r="JU11" s="2805"/>
      <c r="JV11" s="2805"/>
      <c r="JW11" s="2815"/>
      <c r="JX11" s="2816" t="s">
        <v>1159</v>
      </c>
      <c r="JY11" s="2816" t="s">
        <v>1159</v>
      </c>
      <c r="JZ11" s="2816" t="s">
        <v>1159</v>
      </c>
      <c r="KA11" s="2816" t="s">
        <v>1159</v>
      </c>
      <c r="KB11" s="2816" t="s">
        <v>1159</v>
      </c>
      <c r="KC11" s="2805"/>
      <c r="KD11" s="2805"/>
      <c r="KE11" s="2815"/>
      <c r="KF11" s="2816" t="s">
        <v>1159</v>
      </c>
      <c r="KG11" s="2816" t="s">
        <v>1159</v>
      </c>
      <c r="KH11" s="2816" t="s">
        <v>1159</v>
      </c>
      <c r="KI11" s="2816" t="s">
        <v>1159</v>
      </c>
      <c r="KJ11" s="2805"/>
      <c r="KK11" s="2817"/>
      <c r="KL11" s="2817"/>
      <c r="KM11" s="2818"/>
      <c r="KN11" s="2819"/>
      <c r="KO11" s="2819"/>
      <c r="KP11" s="2819"/>
      <c r="KQ11" s="2819"/>
      <c r="KR11" s="2819"/>
      <c r="KS11" s="2817"/>
      <c r="KT11" s="2817"/>
      <c r="KU11" s="2818"/>
      <c r="KV11" s="2819"/>
      <c r="KW11" s="2819"/>
      <c r="KX11" s="2819"/>
      <c r="KY11" s="2819"/>
      <c r="KZ11" s="2819"/>
      <c r="LA11" s="2817"/>
      <c r="LB11" s="2817"/>
      <c r="LC11" s="2818"/>
      <c r="LD11" s="2819"/>
      <c r="LE11" s="2819"/>
      <c r="LF11" s="2819"/>
      <c r="LG11" s="2817"/>
      <c r="LH11" s="2819"/>
      <c r="LI11" s="2817"/>
      <c r="LJ11" s="2817"/>
      <c r="LK11" s="2818"/>
      <c r="LL11" s="2819"/>
      <c r="LM11" s="2819"/>
      <c r="LN11" s="2819"/>
      <c r="LO11" s="2819"/>
      <c r="LP11" s="2819"/>
      <c r="LQ11" s="2817"/>
      <c r="LR11" s="2817"/>
      <c r="LS11" s="2818"/>
      <c r="LT11" s="2819"/>
      <c r="LU11" s="2819"/>
      <c r="LV11" s="2819"/>
      <c r="LW11" s="2819"/>
      <c r="LX11" s="2819"/>
      <c r="LY11" s="2817"/>
      <c r="LZ11" s="2817"/>
      <c r="MA11" s="2818"/>
      <c r="MB11" s="2819"/>
      <c r="MC11" s="2819"/>
      <c r="MD11" s="2819"/>
      <c r="ME11" s="2819"/>
      <c r="MF11" s="2819"/>
      <c r="MG11" s="2817"/>
      <c r="MH11" s="2817"/>
      <c r="MI11" s="2818"/>
      <c r="MJ11" s="2819"/>
      <c r="MK11" s="2819"/>
      <c r="ML11" s="2819"/>
      <c r="MM11" s="2819"/>
      <c r="MN11" s="2819"/>
      <c r="MO11" s="2817"/>
      <c r="MP11" s="2817"/>
      <c r="MQ11" s="2818"/>
      <c r="MR11" s="2819"/>
      <c r="MS11" s="2819"/>
      <c r="MT11" s="2819"/>
      <c r="MU11" s="2819"/>
      <c r="MV11" s="2819"/>
      <c r="MW11" s="2817"/>
      <c r="MX11" s="2817"/>
      <c r="MY11" s="2818"/>
      <c r="MZ11" s="2817"/>
      <c r="NA11" s="2819"/>
      <c r="NB11" s="2819"/>
      <c r="NC11" s="2819"/>
      <c r="ND11" s="2819"/>
      <c r="NE11" s="2817"/>
      <c r="NF11" s="2817"/>
      <c r="NG11" s="2818"/>
      <c r="NH11" s="2819"/>
      <c r="NI11" s="2819"/>
      <c r="NJ11" s="2819"/>
      <c r="NK11" s="2819"/>
      <c r="NL11" s="2819"/>
      <c r="NM11" s="2817"/>
      <c r="NN11" s="2817"/>
      <c r="NO11" s="2818"/>
      <c r="NP11" s="2819"/>
      <c r="NQ11" s="2819"/>
      <c r="NR11" s="2819"/>
      <c r="NS11" s="2817"/>
      <c r="NT11" s="2819"/>
      <c r="NU11" s="2817"/>
      <c r="NV11" s="2817"/>
      <c r="NW11" s="2818"/>
      <c r="NX11" s="2819"/>
      <c r="NY11" s="2819"/>
      <c r="NZ11" s="2819"/>
      <c r="OA11" s="2819"/>
      <c r="OB11" s="2819"/>
      <c r="OC11" s="2817"/>
      <c r="OD11" s="2817"/>
      <c r="OE11" s="2818"/>
      <c r="OF11" s="2819"/>
      <c r="OG11" s="2819"/>
      <c r="OH11" s="2819"/>
      <c r="OI11" s="2819"/>
      <c r="OJ11" s="2819"/>
      <c r="OK11" s="2817"/>
      <c r="OL11" s="2817"/>
      <c r="OM11" s="2818"/>
      <c r="ON11" s="2819"/>
      <c r="OO11" s="2819"/>
      <c r="OP11" s="2819"/>
      <c r="OQ11" s="2819"/>
      <c r="OR11" s="2819"/>
      <c r="OS11" s="2817"/>
      <c r="OT11" s="2817"/>
      <c r="OU11" s="2818"/>
      <c r="OV11" s="2819"/>
      <c r="OW11" s="2819"/>
      <c r="OX11" s="2819"/>
      <c r="OY11" s="2819"/>
      <c r="OZ11" s="2819"/>
      <c r="PA11" s="2817"/>
      <c r="PB11" s="2817"/>
      <c r="PC11" s="2818"/>
      <c r="PD11" s="2819"/>
      <c r="PE11" s="2819"/>
      <c r="PF11" s="2819"/>
      <c r="PG11" s="2819"/>
      <c r="PH11" s="2819"/>
      <c r="PI11" s="2817"/>
      <c r="PJ11" s="2817"/>
      <c r="PK11" s="2818"/>
      <c r="PL11" s="2819"/>
      <c r="PM11" s="2819"/>
      <c r="PN11" s="2819"/>
      <c r="PO11" s="2819"/>
      <c r="PP11" s="2819"/>
      <c r="PQ11" s="2817"/>
      <c r="PR11" s="2817"/>
      <c r="PS11" s="2818"/>
      <c r="PT11" s="2819"/>
      <c r="PU11" s="2819"/>
      <c r="PV11" s="2819"/>
      <c r="PW11" s="2819"/>
      <c r="PX11" s="2819"/>
      <c r="PY11" s="2817"/>
      <c r="PZ11" s="2817"/>
      <c r="QA11" s="2818"/>
      <c r="QB11" s="2819"/>
      <c r="QC11" s="2819"/>
      <c r="QD11" s="2819"/>
      <c r="QE11" s="2819"/>
      <c r="QF11" s="2819"/>
      <c r="QG11" s="2817"/>
      <c r="QH11" s="2817"/>
      <c r="QI11" s="2818"/>
      <c r="QJ11" s="2819"/>
      <c r="QK11" s="2819"/>
      <c r="QL11" s="2819"/>
      <c r="QM11" s="2819"/>
      <c r="QN11" s="2817"/>
      <c r="QO11" s="2817"/>
      <c r="QP11" s="2817"/>
      <c r="QQ11" s="2818"/>
      <c r="QR11" s="2819"/>
      <c r="QS11" s="2819"/>
      <c r="QT11" s="2819"/>
      <c r="QU11" s="2819"/>
      <c r="QV11" s="2819"/>
      <c r="QW11" s="2817"/>
      <c r="QX11" s="2817"/>
      <c r="QY11" s="2818"/>
      <c r="QZ11" s="2819"/>
      <c r="RA11" s="2819"/>
      <c r="RB11" s="2819"/>
      <c r="RC11" s="2819"/>
      <c r="RD11" s="2819"/>
      <c r="RE11" s="2817"/>
      <c r="RF11" s="2817"/>
      <c r="RG11" s="2820"/>
      <c r="RH11" s="2821"/>
      <c r="RI11" s="2821"/>
      <c r="RJ11" s="2821"/>
      <c r="RK11" s="2821"/>
      <c r="RL11" s="2821"/>
      <c r="RM11" s="2817"/>
      <c r="RN11" s="2822"/>
      <c r="RO11" s="2823"/>
      <c r="RP11" s="2824"/>
      <c r="RQ11" s="2821"/>
      <c r="RR11" s="2821"/>
      <c r="RS11" s="2821"/>
      <c r="RT11" s="2821"/>
      <c r="RU11" s="2824"/>
      <c r="RV11" s="2824"/>
      <c r="RW11" s="2823"/>
      <c r="RX11" s="2821"/>
      <c r="RY11" s="2821"/>
      <c r="RZ11" s="2821"/>
      <c r="SA11" s="2821"/>
      <c r="SB11" s="2821"/>
      <c r="SC11" s="2824"/>
      <c r="SD11" s="2824"/>
      <c r="SE11" s="2823"/>
      <c r="SF11" s="2821"/>
      <c r="SG11" s="2821"/>
      <c r="SH11" s="2821"/>
      <c r="SI11" s="2821"/>
      <c r="SJ11" s="2821"/>
      <c r="SK11" s="2824"/>
      <c r="SL11" s="2824"/>
      <c r="SM11" s="2823"/>
      <c r="SN11" s="2821"/>
      <c r="SO11" s="2821"/>
      <c r="SP11" s="2821"/>
      <c r="SQ11" s="2821"/>
      <c r="SR11" s="2821"/>
      <c r="SS11" s="2824"/>
      <c r="ST11" s="2824"/>
      <c r="SU11" s="2823"/>
      <c r="SV11" s="2821"/>
      <c r="SW11" s="2821"/>
      <c r="SX11" s="2821"/>
      <c r="SY11" s="2821"/>
      <c r="SZ11" s="2821"/>
      <c r="TA11" s="2824"/>
      <c r="TB11" s="2824"/>
      <c r="TC11" s="2823"/>
      <c r="TD11" s="2821"/>
      <c r="TE11" s="2821"/>
      <c r="TF11" s="2821"/>
      <c r="TG11" s="2821"/>
      <c r="TH11" s="2821"/>
      <c r="TI11" s="2824"/>
      <c r="TJ11" s="2824"/>
      <c r="TK11" s="2823"/>
      <c r="TL11" s="2821"/>
      <c r="TM11" s="2821"/>
      <c r="TN11" s="2821"/>
      <c r="TO11" s="2821"/>
      <c r="TP11" s="2821"/>
      <c r="TQ11" s="2824"/>
      <c r="TR11" s="2824"/>
      <c r="TS11" s="2823"/>
      <c r="TT11" s="2821"/>
      <c r="TU11" s="2821"/>
      <c r="TV11" s="2821"/>
      <c r="TW11" s="2821"/>
      <c r="TX11" s="2821"/>
      <c r="TY11" s="2824"/>
      <c r="TZ11" s="2824"/>
      <c r="UA11" s="2823"/>
      <c r="UB11" s="2821"/>
      <c r="UC11" s="2824"/>
      <c r="UD11" s="2821"/>
      <c r="UE11" s="2821"/>
      <c r="UF11" s="2821"/>
      <c r="UG11" s="2824"/>
      <c r="UH11" s="2824"/>
      <c r="UI11" s="2823"/>
      <c r="UJ11" s="2821"/>
      <c r="UK11" s="2821"/>
      <c r="UL11" s="2821"/>
      <c r="UM11" s="2821"/>
      <c r="UN11" s="2821"/>
      <c r="UO11" s="2824"/>
      <c r="UP11" s="2824"/>
      <c r="UQ11" s="2823"/>
      <c r="UR11" s="2821"/>
      <c r="US11" s="2821"/>
      <c r="UT11" s="2821"/>
      <c r="UU11" s="2821"/>
      <c r="UV11" s="2824"/>
      <c r="UW11" s="2824"/>
      <c r="UX11" s="2824"/>
      <c r="UY11" s="2823"/>
      <c r="UZ11" s="2821"/>
      <c r="VA11" s="2821"/>
      <c r="VB11" s="2821"/>
      <c r="VC11" s="2821"/>
      <c r="VD11" s="2821"/>
      <c r="VE11" s="2824"/>
      <c r="VF11" s="2824"/>
      <c r="VG11" s="2823"/>
      <c r="VH11" s="2821"/>
      <c r="VI11" s="2821"/>
      <c r="VJ11" s="2821"/>
      <c r="VK11" s="2825"/>
      <c r="VL11" s="2825"/>
      <c r="VM11" s="2824"/>
      <c r="VN11" s="2824"/>
      <c r="VO11" s="2823"/>
      <c r="VP11" s="2825"/>
      <c r="VV11" s="2706" cm="1">
        <f t="array" ref="VV11">SUM(COUNTIF(EZ11:VF11,{"vc","vpc","am","p","b","ca"}))</f>
        <v>62</v>
      </c>
    </row>
    <row r="12" spans="1:624" s="1488" customFormat="1" ht="12.75">
      <c r="A12" s="2798" t="s">
        <v>1160</v>
      </c>
      <c r="B12" s="1548"/>
      <c r="C12" s="1548"/>
      <c r="D12" s="1601"/>
      <c r="E12" s="1601"/>
      <c r="F12" s="1601"/>
      <c r="G12" s="1601"/>
      <c r="H12" s="1601"/>
      <c r="I12" s="1601"/>
      <c r="J12" s="1548"/>
      <c r="K12" s="1548"/>
      <c r="L12" s="1601"/>
      <c r="M12" s="1601"/>
      <c r="N12" s="1601"/>
      <c r="O12" s="1601"/>
      <c r="P12" s="1548"/>
      <c r="Q12" s="1548"/>
      <c r="R12" s="1548"/>
      <c r="S12" s="1601"/>
      <c r="T12" s="1601"/>
      <c r="U12" s="1601"/>
      <c r="V12" s="1601"/>
      <c r="W12" s="1601"/>
      <c r="X12" s="1548"/>
      <c r="Y12" s="1548"/>
      <c r="Z12" s="1601"/>
      <c r="AA12" s="1601"/>
      <c r="AB12" s="1601"/>
      <c r="AC12" s="1601"/>
      <c r="AD12" s="1601"/>
      <c r="AE12" s="1548"/>
      <c r="AF12" s="1548"/>
      <c r="AG12" s="1599"/>
      <c r="AH12" s="1599"/>
      <c r="AI12" s="1599"/>
      <c r="AJ12" s="1599"/>
      <c r="AK12" s="1599"/>
      <c r="AL12" s="1548"/>
      <c r="AM12" s="1548"/>
      <c r="AN12" s="1599"/>
      <c r="AO12" s="1599"/>
      <c r="AP12" s="2799"/>
      <c r="AQ12" s="2799"/>
      <c r="AR12" s="2799"/>
      <c r="AS12" s="1548"/>
      <c r="AT12" s="1548"/>
      <c r="AU12" s="2799"/>
      <c r="AV12" s="2799"/>
      <c r="AW12" s="2799"/>
      <c r="AX12" s="1548"/>
      <c r="AY12" s="1548"/>
      <c r="AZ12" s="1548"/>
      <c r="BA12" s="1548"/>
      <c r="BB12" s="2799"/>
      <c r="BC12" s="2799"/>
      <c r="BD12" s="2799"/>
      <c r="BE12" s="2799"/>
      <c r="BF12" s="2799"/>
      <c r="BG12" s="1548"/>
      <c r="BH12" s="1548"/>
      <c r="BI12" s="2799"/>
      <c r="BJ12" s="1599"/>
      <c r="BK12" s="1599"/>
      <c r="BL12" s="1599"/>
      <c r="BM12" s="1599"/>
      <c r="BN12" s="1548"/>
      <c r="BO12" s="1548"/>
      <c r="BP12" s="1599"/>
      <c r="BQ12" s="1599"/>
      <c r="BR12" s="1599"/>
      <c r="BS12" s="1599"/>
      <c r="BT12" s="1599"/>
      <c r="BU12" s="1548"/>
      <c r="BV12" s="1548"/>
      <c r="BW12" s="1599"/>
      <c r="BX12" s="1599"/>
      <c r="BY12" s="1599"/>
      <c r="BZ12" s="1599"/>
      <c r="CA12" s="1599"/>
      <c r="CB12" s="1548"/>
      <c r="CC12" s="1548"/>
      <c r="CD12" s="1599"/>
      <c r="CE12" s="1599"/>
      <c r="CF12" s="1599"/>
      <c r="CG12" s="1599"/>
      <c r="CH12" s="1599"/>
      <c r="CI12" s="1548"/>
      <c r="CJ12" s="1548"/>
      <c r="CK12" s="1599"/>
      <c r="CL12" s="1599"/>
      <c r="CM12" s="1599"/>
      <c r="CN12" s="1599"/>
      <c r="CO12" s="1548"/>
      <c r="CP12" s="1548"/>
      <c r="CQ12" s="1548"/>
      <c r="CR12" s="1599"/>
      <c r="CS12" s="1599"/>
      <c r="CT12" s="1599"/>
      <c r="CU12" s="1599"/>
      <c r="CV12" s="1599"/>
      <c r="CW12" s="1548"/>
      <c r="CX12" s="1548"/>
      <c r="CY12" s="1599"/>
      <c r="CZ12" s="1599"/>
      <c r="DA12" s="1599"/>
      <c r="DB12" s="1599"/>
      <c r="DC12" s="1599"/>
      <c r="DD12" s="1548"/>
      <c r="DE12" s="1548"/>
      <c r="DF12" s="1599"/>
      <c r="DG12" s="1599"/>
      <c r="DH12" s="1599"/>
      <c r="DI12" s="1599"/>
      <c r="DJ12" s="1599"/>
      <c r="DK12" s="1548"/>
      <c r="DL12" s="1548"/>
      <c r="DM12" s="1599"/>
      <c r="DN12" s="1599"/>
      <c r="DO12" s="1599"/>
      <c r="DP12" s="1599"/>
      <c r="DQ12" s="1599"/>
      <c r="DR12" s="1548"/>
      <c r="DS12" s="2800"/>
      <c r="DT12" s="1599"/>
      <c r="DU12" s="1599"/>
      <c r="DV12" s="1599"/>
      <c r="DW12" s="1599"/>
      <c r="DX12" s="1599"/>
      <c r="DY12" s="1548"/>
      <c r="DZ12" s="1548"/>
      <c r="EA12" s="1496"/>
      <c r="EB12" s="1548"/>
      <c r="EC12" s="1599"/>
      <c r="ED12" s="1599"/>
      <c r="EE12" s="1599"/>
      <c r="EF12" s="1599"/>
      <c r="EG12" s="1548"/>
      <c r="EH12" s="1548"/>
      <c r="EI12" s="1496"/>
      <c r="EJ12" s="1599"/>
      <c r="EK12" s="1599"/>
      <c r="EL12" s="1599"/>
      <c r="EM12" s="1599"/>
      <c r="EN12" s="1599"/>
      <c r="EO12" s="1548"/>
      <c r="EP12" s="1548"/>
      <c r="EQ12" s="2215"/>
      <c r="ER12" s="1599"/>
      <c r="ES12" s="1599"/>
      <c r="ET12" s="1599"/>
      <c r="EU12" s="1548"/>
      <c r="EV12" s="1614"/>
      <c r="EW12" s="1548"/>
      <c r="EX12" s="1548"/>
      <c r="EY12" s="1496"/>
      <c r="EZ12" s="1614"/>
      <c r="FA12" s="1614"/>
      <c r="FB12" s="2801"/>
      <c r="FC12" s="1548"/>
      <c r="FD12" s="1614"/>
      <c r="FE12" s="1548"/>
      <c r="FF12" s="1548"/>
      <c r="FG12" s="2215"/>
      <c r="FH12" s="1599"/>
      <c r="FI12" s="1599"/>
      <c r="FJ12" s="1599"/>
      <c r="FK12" s="1599"/>
      <c r="FL12" s="1599"/>
      <c r="FM12" s="1548"/>
      <c r="FN12" s="1548"/>
      <c r="FO12" s="1496"/>
      <c r="FP12" s="2645"/>
      <c r="FQ12" s="1599"/>
      <c r="FR12" s="1599"/>
      <c r="FS12" s="1599"/>
      <c r="FT12" s="1599"/>
      <c r="FU12" s="1548"/>
      <c r="FV12" s="1548"/>
      <c r="FW12" s="1496"/>
      <c r="FX12" s="1599"/>
      <c r="FY12" s="1599"/>
      <c r="FZ12" s="1599"/>
      <c r="GA12" s="1599"/>
      <c r="GB12" s="1599"/>
      <c r="GC12" s="1548"/>
      <c r="GD12" s="1548"/>
      <c r="GE12" s="1496"/>
      <c r="GF12" s="1599"/>
      <c r="GG12" s="1599"/>
      <c r="GH12" s="1599"/>
      <c r="GI12" s="1599"/>
      <c r="GJ12" s="1599"/>
      <c r="GK12" s="1548"/>
      <c r="GL12" s="1548"/>
      <c r="GM12" s="2215"/>
      <c r="GN12" s="1599"/>
      <c r="GO12" s="1599"/>
      <c r="GP12" s="1599"/>
      <c r="GQ12" s="1599"/>
      <c r="GR12" s="1599"/>
      <c r="GS12" s="1548"/>
      <c r="GT12" s="1548"/>
      <c r="GU12" s="1613"/>
      <c r="GV12" s="2802"/>
      <c r="GW12" s="2802"/>
      <c r="GX12" s="2802"/>
      <c r="GY12" s="2802"/>
      <c r="GZ12" s="2802"/>
      <c r="HA12" s="1548"/>
      <c r="HB12" s="1548"/>
      <c r="HC12" s="1613"/>
      <c r="HD12" s="2802"/>
      <c r="HE12" s="2802"/>
      <c r="HF12" s="2802"/>
      <c r="HG12" s="2802"/>
      <c r="HH12" s="2802"/>
      <c r="HI12" s="1548"/>
      <c r="HJ12" s="1548"/>
      <c r="HK12" s="1613"/>
      <c r="HL12" s="2802"/>
      <c r="HM12" s="2802"/>
      <c r="HN12" s="2802"/>
      <c r="HO12" s="2802"/>
      <c r="HP12" s="2802"/>
      <c r="HQ12" s="1548"/>
      <c r="HR12" s="1548"/>
      <c r="HS12" s="1613"/>
      <c r="HT12" s="2802"/>
      <c r="HU12" s="2802"/>
      <c r="HV12" s="2802"/>
      <c r="HW12" s="2802"/>
      <c r="HX12" s="2802"/>
      <c r="HY12" s="1548"/>
      <c r="HZ12" s="1548"/>
      <c r="IA12" s="1613"/>
      <c r="IB12" s="2802"/>
      <c r="IC12" s="2802"/>
      <c r="ID12" s="2802"/>
      <c r="IE12" s="2802"/>
      <c r="IF12" s="2802"/>
      <c r="IG12" s="1548"/>
      <c r="IH12" s="1548"/>
      <c r="II12" s="1613"/>
      <c r="IJ12" s="2802"/>
      <c r="IK12" s="2802"/>
      <c r="IL12" s="2802"/>
      <c r="IM12" s="2802"/>
      <c r="IN12" s="2802"/>
      <c r="IO12" s="1548"/>
      <c r="IP12" s="1548"/>
      <c r="IQ12" s="1613"/>
      <c r="IR12" s="2802"/>
      <c r="IS12" s="2802"/>
      <c r="IT12" s="2802"/>
      <c r="IU12" s="2802"/>
      <c r="IV12" s="2802"/>
      <c r="IW12" s="1548"/>
      <c r="IX12" s="1548"/>
      <c r="IY12" s="1613"/>
      <c r="IZ12" s="2802"/>
      <c r="JA12" s="2802"/>
      <c r="JB12" s="2802"/>
      <c r="JC12" s="2802"/>
      <c r="JD12" s="1548"/>
      <c r="JE12" s="1548"/>
      <c r="JF12" s="1548"/>
      <c r="JG12" s="1613"/>
      <c r="JH12" s="2802"/>
      <c r="JI12" s="2802"/>
      <c r="JJ12" s="2802"/>
      <c r="JK12" s="2802"/>
      <c r="JL12" s="2802"/>
      <c r="JM12" s="1548"/>
      <c r="JN12" s="1548"/>
      <c r="JO12" s="1613"/>
      <c r="JP12" s="2802"/>
      <c r="JQ12" s="2802"/>
      <c r="JR12" s="2802"/>
      <c r="JS12" s="2802"/>
      <c r="JT12" s="2802"/>
      <c r="JU12" s="1548"/>
      <c r="JV12" s="1548"/>
      <c r="JW12" s="1613"/>
      <c r="JX12" s="2802"/>
      <c r="JY12" s="2802"/>
      <c r="JZ12" s="2802"/>
      <c r="KA12" s="2802"/>
      <c r="KB12" s="2802"/>
      <c r="KC12" s="1548"/>
      <c r="KD12" s="1548"/>
      <c r="KE12" s="1613"/>
      <c r="KF12" s="2802"/>
      <c r="KG12" s="2802"/>
      <c r="KH12" s="2802"/>
      <c r="KI12" s="2802"/>
      <c r="KJ12" s="1548"/>
      <c r="KK12" s="2650"/>
      <c r="KL12" s="2650"/>
      <c r="KM12" s="2671"/>
      <c r="KN12" s="2652"/>
      <c r="KO12" s="2652"/>
      <c r="KP12" s="2652"/>
      <c r="KQ12" s="2652"/>
      <c r="KR12" s="2652"/>
      <c r="KS12" s="2650"/>
      <c r="KT12" s="2650"/>
      <c r="KU12" s="2671"/>
      <c r="KV12" s="2652"/>
      <c r="KW12" s="2652"/>
      <c r="KX12" s="2652"/>
      <c r="KY12" s="2652"/>
      <c r="KZ12" s="2652"/>
      <c r="LA12" s="2650"/>
      <c r="LB12" s="2650"/>
      <c r="LC12" s="2671"/>
      <c r="LD12" s="2652"/>
      <c r="LE12" s="2652"/>
      <c r="LF12" s="2652"/>
      <c r="LG12" s="2650"/>
      <c r="LH12" s="2652"/>
      <c r="LI12" s="2650"/>
      <c r="LJ12" s="2650"/>
      <c r="LK12" s="2671"/>
      <c r="LL12" s="2652"/>
      <c r="LM12" s="2652"/>
      <c r="LN12" s="2652"/>
      <c r="LO12" s="2652"/>
      <c r="LP12" s="2652"/>
      <c r="LQ12" s="2650"/>
      <c r="LR12" s="2650"/>
      <c r="LS12" s="2671"/>
      <c r="LT12" s="2652"/>
      <c r="LU12" s="2652"/>
      <c r="LV12" s="2652"/>
      <c r="LW12" s="2652"/>
      <c r="LX12" s="2652"/>
      <c r="LY12" s="2650"/>
      <c r="LZ12" s="2650"/>
      <c r="MA12" s="2671"/>
      <c r="MB12" s="2652"/>
      <c r="MC12" s="2652"/>
      <c r="MD12" s="2652"/>
      <c r="ME12" s="2652"/>
      <c r="MF12" s="2652"/>
      <c r="MG12" s="2650"/>
      <c r="MH12" s="2650"/>
      <c r="MI12" s="2671"/>
      <c r="MJ12" s="2652"/>
      <c r="MK12" s="2652"/>
      <c r="ML12" s="2652"/>
      <c r="MM12" s="2652"/>
      <c r="MN12" s="2652"/>
      <c r="MO12" s="2650"/>
      <c r="MP12" s="2650"/>
      <c r="MQ12" s="2671"/>
      <c r="MR12" s="2652"/>
      <c r="MS12" s="2652"/>
      <c r="MT12" s="2652"/>
      <c r="MU12" s="2652"/>
      <c r="MV12" s="2652"/>
      <c r="MW12" s="2650"/>
      <c r="MX12" s="2650"/>
      <c r="MY12" s="2671"/>
      <c r="MZ12" s="2650"/>
      <c r="NA12" s="2652"/>
      <c r="NB12" s="2652"/>
      <c r="NC12" s="2652"/>
      <c r="ND12" s="2652"/>
      <c r="NE12" s="2650"/>
      <c r="NF12" s="2650"/>
      <c r="NG12" s="2671"/>
      <c r="NH12" s="2652"/>
      <c r="NI12" s="2652"/>
      <c r="NJ12" s="2652"/>
      <c r="NK12" s="2652"/>
      <c r="NL12" s="2652"/>
      <c r="NM12" s="2650"/>
      <c r="NN12" s="2650"/>
      <c r="NO12" s="2671"/>
      <c r="NP12" s="2652"/>
      <c r="NQ12" s="2652"/>
      <c r="NR12" s="2652"/>
      <c r="NS12" s="2650"/>
      <c r="NT12" s="2652"/>
      <c r="NU12" s="2650"/>
      <c r="NV12" s="2650"/>
      <c r="NW12" s="2671"/>
      <c r="NX12" s="2652"/>
      <c r="NY12" s="2652"/>
      <c r="NZ12" s="2652"/>
      <c r="OA12" s="2652"/>
      <c r="OB12" s="2652"/>
      <c r="OC12" s="2650"/>
      <c r="OD12" s="2650"/>
      <c r="OE12" s="2671"/>
      <c r="OF12" s="2652"/>
      <c r="OG12" s="2652"/>
      <c r="OH12" s="2652"/>
      <c r="OI12" s="2652"/>
      <c r="OJ12" s="2652"/>
      <c r="OK12" s="2650"/>
      <c r="OL12" s="2650"/>
      <c r="OM12" s="2671"/>
      <c r="ON12" s="2652"/>
      <c r="OO12" s="2652"/>
      <c r="OP12" s="2652"/>
      <c r="OQ12" s="2652"/>
      <c r="OR12" s="2652"/>
      <c r="OS12" s="2650"/>
      <c r="OT12" s="2650"/>
      <c r="OU12" s="2671"/>
      <c r="OV12" s="2652"/>
      <c r="OW12" s="2652"/>
      <c r="OX12" s="2652"/>
      <c r="OY12" s="2652"/>
      <c r="OZ12" s="2652"/>
      <c r="PA12" s="2650"/>
      <c r="PB12" s="2650"/>
      <c r="PC12" s="2671"/>
      <c r="PD12" s="2652"/>
      <c r="PE12" s="2652"/>
      <c r="PF12" s="2652"/>
      <c r="PG12" s="2652"/>
      <c r="PH12" s="2652"/>
      <c r="PI12" s="2650"/>
      <c r="PJ12" s="2650"/>
      <c r="PK12" s="2671"/>
      <c r="PL12" s="2652"/>
      <c r="PM12" s="2652"/>
      <c r="PN12" s="2652"/>
      <c r="PO12" s="2652"/>
      <c r="PP12" s="2652"/>
      <c r="PQ12" s="2650"/>
      <c r="PR12" s="2650"/>
      <c r="PS12" s="2671"/>
      <c r="PT12" s="2652"/>
      <c r="PU12" s="2652"/>
      <c r="PV12" s="2652"/>
      <c r="PW12" s="2652"/>
      <c r="PX12" s="2652"/>
      <c r="PY12" s="2650"/>
      <c r="PZ12" s="2650"/>
      <c r="QA12" s="2671"/>
      <c r="QB12" s="2652"/>
      <c r="QC12" s="2652"/>
      <c r="QD12" s="2652"/>
      <c r="QE12" s="2652"/>
      <c r="QF12" s="2652"/>
      <c r="QG12" s="2650"/>
      <c r="QH12" s="2650"/>
      <c r="QI12" s="2671"/>
      <c r="QJ12" s="2652"/>
      <c r="QK12" s="2652"/>
      <c r="QL12" s="2652"/>
      <c r="QM12" s="2652"/>
      <c r="QN12" s="2650"/>
      <c r="QO12" s="2650"/>
      <c r="QP12" s="2650"/>
      <c r="QQ12" s="2671"/>
      <c r="QR12" s="2652"/>
      <c r="QS12" s="2652"/>
      <c r="QT12" s="2652"/>
      <c r="QU12" s="2652"/>
      <c r="QV12" s="2652"/>
      <c r="QW12" s="2650"/>
      <c r="QX12" s="2650"/>
      <c r="QY12" s="2671"/>
      <c r="QZ12" s="2652"/>
      <c r="RA12" s="2652"/>
      <c r="RB12" s="2652"/>
      <c r="RC12" s="2652"/>
      <c r="RD12" s="2652"/>
      <c r="RE12" s="2650"/>
      <c r="RF12" s="2650"/>
      <c r="RG12" s="2671"/>
      <c r="RH12" s="2652"/>
      <c r="RI12" s="2652"/>
      <c r="RJ12" s="2652"/>
      <c r="RK12" s="2652"/>
      <c r="RL12" s="2652"/>
      <c r="RM12" s="2650"/>
      <c r="RN12" s="2650"/>
      <c r="RO12" s="2671"/>
      <c r="RP12" s="2650"/>
      <c r="RQ12" s="2652"/>
      <c r="RR12" s="2652"/>
      <c r="RS12" s="2652"/>
      <c r="RT12" s="2652"/>
      <c r="RU12" s="2650"/>
      <c r="RV12" s="2650"/>
      <c r="RW12" s="2671"/>
      <c r="RX12" s="2652"/>
      <c r="RY12" s="2652"/>
      <c r="RZ12" s="2652"/>
      <c r="SA12" s="2652"/>
      <c r="SB12" s="2652"/>
      <c r="SC12" s="2650"/>
      <c r="SD12" s="2650"/>
      <c r="SE12" s="2671"/>
      <c r="SF12" s="2652"/>
      <c r="SG12" s="2652"/>
      <c r="SH12" s="2652"/>
      <c r="SI12" s="2652"/>
      <c r="SJ12" s="2652"/>
      <c r="SK12" s="2650"/>
      <c r="SL12" s="2650"/>
      <c r="SM12" s="2671"/>
      <c r="SN12" s="2652"/>
      <c r="SO12" s="2652"/>
      <c r="SP12" s="2652"/>
      <c r="SQ12" s="2652"/>
      <c r="SR12" s="2652"/>
      <c r="SS12" s="2650"/>
      <c r="ST12" s="2650"/>
      <c r="SU12" s="2671"/>
      <c r="SV12" s="2652"/>
      <c r="SW12" s="2652"/>
      <c r="SX12" s="2652"/>
      <c r="SY12" s="2652"/>
      <c r="SZ12" s="2652"/>
      <c r="TA12" s="2650"/>
      <c r="TB12" s="2650"/>
      <c r="TC12" s="2671"/>
      <c r="TD12" s="2652"/>
      <c r="TE12" s="2652"/>
      <c r="TF12" s="2652"/>
      <c r="TG12" s="2652"/>
      <c r="TH12" s="2652"/>
      <c r="TI12" s="2650"/>
      <c r="TJ12" s="2650"/>
      <c r="TK12" s="2671"/>
      <c r="TL12" s="2652"/>
      <c r="TM12" s="2652"/>
      <c r="TN12" s="2652"/>
      <c r="TO12" s="2652"/>
      <c r="TP12" s="2652"/>
      <c r="TQ12" s="2650"/>
      <c r="TR12" s="2650"/>
      <c r="TS12" s="2671"/>
      <c r="TT12" s="2652"/>
      <c r="TU12" s="2652"/>
      <c r="TV12" s="2652"/>
      <c r="TW12" s="2652"/>
      <c r="TX12" s="2652"/>
      <c r="TY12" s="2650"/>
      <c r="TZ12" s="2650"/>
      <c r="UA12" s="2671"/>
      <c r="UB12" s="2652"/>
      <c r="UC12" s="2650"/>
      <c r="UD12" s="2652"/>
      <c r="UE12" s="2652"/>
      <c r="UF12" s="2652"/>
      <c r="UG12" s="2650"/>
      <c r="UH12" s="2650"/>
      <c r="UI12" s="2671"/>
      <c r="UJ12" s="2652"/>
      <c r="UK12" s="2652"/>
      <c r="UL12" s="2652"/>
      <c r="UM12" s="2652"/>
      <c r="UN12" s="2652"/>
      <c r="UO12" s="2650"/>
      <c r="UP12" s="2650"/>
      <c r="UQ12" s="2671"/>
      <c r="UR12" s="2652"/>
      <c r="US12" s="2652"/>
      <c r="UT12" s="2652"/>
      <c r="UU12" s="2652"/>
      <c r="UV12" s="2650"/>
      <c r="UW12" s="2650"/>
      <c r="UX12" s="2650"/>
      <c r="UY12" s="2671"/>
      <c r="UZ12" s="2652"/>
      <c r="VA12" s="2652"/>
      <c r="VB12" s="2652"/>
      <c r="VC12" s="2652"/>
      <c r="VD12" s="2652"/>
      <c r="VE12" s="2650"/>
      <c r="VF12" s="2650"/>
      <c r="VG12" s="2671"/>
      <c r="VH12" s="2652"/>
      <c r="VI12" s="2652"/>
      <c r="VJ12" s="2652"/>
      <c r="VM12" s="2650"/>
      <c r="VN12" s="2650"/>
      <c r="VO12" s="2671"/>
      <c r="VV12" s="2803"/>
    </row>
    <row r="13" spans="1:624" s="2833" customFormat="1" ht="12.75" customHeight="1">
      <c r="A13" s="2826" t="s">
        <v>1161</v>
      </c>
      <c r="B13" s="2827"/>
      <c r="C13" s="2827"/>
      <c r="D13" s="2827"/>
      <c r="E13" s="2827"/>
      <c r="F13" s="2827"/>
      <c r="G13" s="2827"/>
      <c r="H13" s="2827"/>
      <c r="I13" s="2827"/>
      <c r="J13" s="2827"/>
      <c r="K13" s="2827"/>
      <c r="L13" s="2827"/>
      <c r="M13" s="2827"/>
      <c r="N13" s="2827"/>
      <c r="O13" s="2827"/>
      <c r="P13" s="2827"/>
      <c r="Q13" s="2827"/>
      <c r="R13" s="2827"/>
      <c r="S13" s="2827"/>
      <c r="T13" s="2827"/>
      <c r="U13" s="2827"/>
      <c r="V13" s="2827"/>
      <c r="W13" s="2827"/>
      <c r="X13" s="2827"/>
      <c r="Y13" s="2827"/>
      <c r="Z13" s="2827"/>
      <c r="AA13" s="2827"/>
      <c r="AB13" s="2827"/>
      <c r="AC13" s="2827"/>
      <c r="AD13" s="2827"/>
      <c r="AE13" s="2827"/>
      <c r="AF13" s="2827"/>
      <c r="AG13" s="2827"/>
      <c r="AH13" s="2827"/>
      <c r="AI13" s="2827"/>
      <c r="AJ13" s="2827"/>
      <c r="AK13" s="2827"/>
      <c r="AL13" s="2827"/>
      <c r="AM13" s="2827"/>
      <c r="AN13" s="2827"/>
      <c r="AO13" s="2827"/>
      <c r="AP13" s="2827"/>
      <c r="AQ13" s="2827"/>
      <c r="AR13" s="2827"/>
      <c r="AS13" s="2827"/>
      <c r="AT13" s="2827"/>
      <c r="AU13" s="2827"/>
      <c r="AV13" s="2827"/>
      <c r="AW13" s="2827"/>
      <c r="AX13" s="2827"/>
      <c r="AY13" s="2827"/>
      <c r="AZ13" s="2827"/>
      <c r="BA13" s="2827"/>
      <c r="BB13" s="2827"/>
      <c r="BC13" s="2827"/>
      <c r="BD13" s="2827"/>
      <c r="BE13" s="2827"/>
      <c r="BF13" s="2827"/>
      <c r="BG13" s="2827"/>
      <c r="BH13" s="2827"/>
      <c r="BI13" s="2827"/>
      <c r="BJ13" s="2827"/>
      <c r="BK13" s="2827"/>
      <c r="BL13" s="2827"/>
      <c r="BM13" s="2827"/>
      <c r="BN13" s="2827"/>
      <c r="BO13" s="2827"/>
      <c r="BP13" s="2827"/>
      <c r="BQ13" s="2827"/>
      <c r="BR13" s="2827"/>
      <c r="BS13" s="2827"/>
      <c r="BT13" s="2827"/>
      <c r="BU13" s="2827"/>
      <c r="BV13" s="2827"/>
      <c r="BW13" s="2827"/>
      <c r="BX13" s="2827"/>
      <c r="BY13" s="2827"/>
      <c r="BZ13" s="2827"/>
      <c r="CA13" s="2827"/>
      <c r="CB13" s="2827"/>
      <c r="CC13" s="2827"/>
      <c r="CD13" s="2827"/>
      <c r="CE13" s="2827"/>
      <c r="CF13" s="2827"/>
      <c r="CG13" s="2827"/>
      <c r="CH13" s="2827"/>
      <c r="CI13" s="2827"/>
      <c r="CJ13" s="2827"/>
      <c r="CK13" s="2827"/>
      <c r="CL13" s="2827"/>
      <c r="CM13" s="2827"/>
      <c r="CN13" s="2827"/>
      <c r="CO13" s="2827"/>
      <c r="CP13" s="2827"/>
      <c r="CQ13" s="2827"/>
      <c r="CR13" s="2827"/>
      <c r="CS13" s="2827"/>
      <c r="CT13" s="2827"/>
      <c r="CU13" s="2827"/>
      <c r="CV13" s="2827"/>
      <c r="CW13" s="2827"/>
      <c r="CX13" s="2827"/>
      <c r="CY13" s="2827"/>
      <c r="CZ13" s="2827"/>
      <c r="DA13" s="2827"/>
      <c r="DB13" s="2827"/>
      <c r="DC13" s="2827"/>
      <c r="DD13" s="2827"/>
      <c r="DE13" s="2827"/>
      <c r="DF13" s="2827"/>
      <c r="DG13" s="2827"/>
      <c r="DH13" s="2827"/>
      <c r="DI13" s="2827"/>
      <c r="DJ13" s="2827"/>
      <c r="DK13" s="2827"/>
      <c r="DL13" s="2827"/>
      <c r="DM13" s="2827"/>
      <c r="DN13" s="2827"/>
      <c r="DO13" s="2827"/>
      <c r="DP13" s="2827"/>
      <c r="DQ13" s="2827"/>
      <c r="DR13" s="2827"/>
      <c r="DS13" s="2828">
        <v>4</v>
      </c>
      <c r="DT13" s="3017">
        <v>0</v>
      </c>
      <c r="DU13" s="3017"/>
      <c r="DV13" s="3017"/>
      <c r="DW13" s="3017"/>
      <c r="DX13" s="3017"/>
      <c r="DY13" s="3017"/>
      <c r="DZ13" s="3017"/>
      <c r="EA13" s="3017"/>
      <c r="EB13" s="3018">
        <v>0</v>
      </c>
      <c r="EC13" s="3018"/>
      <c r="ED13" s="3018"/>
      <c r="EE13" s="3018"/>
      <c r="EF13" s="3018"/>
      <c r="EG13" s="3018"/>
      <c r="EH13" s="3018"/>
      <c r="EI13" s="3018"/>
      <c r="EJ13" s="2944">
        <v>4</v>
      </c>
      <c r="EK13" s="2944"/>
      <c r="EL13" s="2944"/>
      <c r="EM13" s="2944"/>
      <c r="EN13" s="2944"/>
      <c r="EO13" s="2944"/>
      <c r="EP13" s="2944"/>
      <c r="EQ13" s="2944"/>
      <c r="ER13" s="2944">
        <v>1</v>
      </c>
      <c r="ES13" s="2944"/>
      <c r="ET13" s="2944"/>
      <c r="EU13" s="2944"/>
      <c r="EV13" s="2944"/>
      <c r="EW13" s="2944"/>
      <c r="EX13" s="2944"/>
      <c r="EY13" s="2944"/>
      <c r="EZ13" s="2944">
        <v>1</v>
      </c>
      <c r="FA13" s="2944"/>
      <c r="FB13" s="2944"/>
      <c r="FC13" s="2944"/>
      <c r="FD13" s="2944"/>
      <c r="FE13" s="2944"/>
      <c r="FF13" s="2944"/>
      <c r="FG13" s="2944"/>
      <c r="FH13" s="2944">
        <v>1</v>
      </c>
      <c r="FI13" s="2944"/>
      <c r="FJ13" s="2944"/>
      <c r="FK13" s="2944"/>
      <c r="FL13" s="2944"/>
      <c r="FM13" s="2944"/>
      <c r="FN13" s="2944"/>
      <c r="FO13" s="2944"/>
      <c r="FP13" s="2944">
        <v>1</v>
      </c>
      <c r="FQ13" s="2944"/>
      <c r="FR13" s="2944"/>
      <c r="FS13" s="2944"/>
      <c r="FT13" s="2944"/>
      <c r="FU13" s="2944"/>
      <c r="FV13" s="2944"/>
      <c r="FW13" s="2944"/>
      <c r="FX13" s="3016">
        <v>1</v>
      </c>
      <c r="FY13" s="3016"/>
      <c r="FZ13" s="3016"/>
      <c r="GA13" s="3016"/>
      <c r="GB13" s="3016"/>
      <c r="GC13" s="3016"/>
      <c r="GD13" s="3016"/>
      <c r="GE13" s="1462"/>
      <c r="GF13" s="3016">
        <v>1</v>
      </c>
      <c r="GG13" s="3016"/>
      <c r="GH13" s="3016"/>
      <c r="GI13" s="3016"/>
      <c r="GJ13" s="3016"/>
      <c r="GK13" s="3016"/>
      <c r="GL13" s="3016"/>
      <c r="GM13" s="1463"/>
      <c r="GN13" s="3016">
        <v>1</v>
      </c>
      <c r="GO13" s="3016"/>
      <c r="GP13" s="3016"/>
      <c r="GQ13" s="3016"/>
      <c r="GR13" s="3016"/>
      <c r="GS13" s="3016"/>
      <c r="GT13" s="3016"/>
      <c r="GU13" s="2829"/>
      <c r="GV13" s="2964">
        <v>2</v>
      </c>
      <c r="GW13" s="2965"/>
      <c r="GX13" s="2965"/>
      <c r="GY13" s="2965"/>
      <c r="GZ13" s="2965"/>
      <c r="HA13" s="2965"/>
      <c r="HB13" s="2966"/>
      <c r="HC13" s="2829"/>
      <c r="HD13" s="2964">
        <v>1</v>
      </c>
      <c r="HE13" s="2965"/>
      <c r="HF13" s="2965"/>
      <c r="HG13" s="2965"/>
      <c r="HH13" s="2965"/>
      <c r="HI13" s="2965"/>
      <c r="HJ13" s="2966"/>
      <c r="HK13" s="2829"/>
      <c r="HL13" s="2964">
        <v>1</v>
      </c>
      <c r="HM13" s="2965"/>
      <c r="HN13" s="2965"/>
      <c r="HO13" s="2965"/>
      <c r="HP13" s="2965"/>
      <c r="HQ13" s="2965"/>
      <c r="HR13" s="2966"/>
      <c r="HS13" s="2829"/>
      <c r="HT13" s="2964">
        <v>1</v>
      </c>
      <c r="HU13" s="2965"/>
      <c r="HV13" s="2965"/>
      <c r="HW13" s="2965"/>
      <c r="HX13" s="2965"/>
      <c r="HY13" s="2965"/>
      <c r="HZ13" s="2966"/>
      <c r="IA13" s="2829"/>
      <c r="IB13" s="2964">
        <v>0</v>
      </c>
      <c r="IC13" s="2965"/>
      <c r="ID13" s="2965"/>
      <c r="IE13" s="2965"/>
      <c r="IF13" s="2965"/>
      <c r="IG13" s="2965"/>
      <c r="IH13" s="2966"/>
      <c r="II13" s="2829"/>
      <c r="IJ13" s="2964">
        <v>0</v>
      </c>
      <c r="IK13" s="2965"/>
      <c r="IL13" s="2965"/>
      <c r="IM13" s="2965"/>
      <c r="IN13" s="2965"/>
      <c r="IO13" s="2965"/>
      <c r="IP13" s="2966"/>
      <c r="IQ13" s="2964">
        <v>0</v>
      </c>
      <c r="IR13" s="3217"/>
      <c r="IS13" s="2965"/>
      <c r="IT13" s="2965"/>
      <c r="IU13" s="2965"/>
      <c r="IV13" s="2965"/>
      <c r="IW13" s="2966"/>
      <c r="IX13" s="2964">
        <v>1</v>
      </c>
      <c r="IY13" s="2965"/>
      <c r="IZ13" s="2965"/>
      <c r="JA13" s="2965"/>
      <c r="JB13" s="2965"/>
      <c r="JC13" s="2965"/>
      <c r="JD13" s="2966"/>
      <c r="JE13" s="2796"/>
      <c r="JF13" s="2797"/>
      <c r="JG13" s="2829"/>
      <c r="JH13" s="2964">
        <v>1</v>
      </c>
      <c r="JI13" s="2965"/>
      <c r="JJ13" s="2965"/>
      <c r="JK13" s="2965"/>
      <c r="JL13" s="2965"/>
      <c r="JM13" s="2965"/>
      <c r="JN13" s="2966"/>
      <c r="JO13" s="2829"/>
      <c r="JP13" s="2964">
        <v>1</v>
      </c>
      <c r="JQ13" s="2965"/>
      <c r="JR13" s="2965"/>
      <c r="JS13" s="2965"/>
      <c r="JT13" s="2965"/>
      <c r="JU13" s="2965"/>
      <c r="JV13" s="2966"/>
      <c r="JW13" s="1486"/>
      <c r="JX13" s="2964">
        <v>1</v>
      </c>
      <c r="JY13" s="2965"/>
      <c r="JZ13" s="2965"/>
      <c r="KA13" s="2965"/>
      <c r="KB13" s="2965"/>
      <c r="KC13" s="2965"/>
      <c r="KD13" s="2966"/>
      <c r="KE13" s="1486"/>
      <c r="KF13" s="2964">
        <v>1</v>
      </c>
      <c r="KG13" s="2965"/>
      <c r="KH13" s="2965"/>
      <c r="KI13" s="2965"/>
      <c r="KJ13" s="2965"/>
      <c r="KK13" s="3014"/>
      <c r="KL13" s="3015"/>
      <c r="KM13" s="2667"/>
      <c r="KN13" s="3013">
        <v>1</v>
      </c>
      <c r="KO13" s="3014"/>
      <c r="KP13" s="3014"/>
      <c r="KQ13" s="3014"/>
      <c r="KR13" s="3014"/>
      <c r="KS13" s="3014"/>
      <c r="KT13" s="3015"/>
      <c r="KU13" s="2667"/>
      <c r="KV13" s="3013">
        <v>0</v>
      </c>
      <c r="KW13" s="3014"/>
      <c r="KX13" s="3014"/>
      <c r="KY13" s="3014"/>
      <c r="KZ13" s="3014"/>
      <c r="LA13" s="3014"/>
      <c r="LB13" s="3015"/>
      <c r="LC13" s="2667"/>
      <c r="LD13" s="3013">
        <v>0</v>
      </c>
      <c r="LE13" s="3014"/>
      <c r="LF13" s="3014"/>
      <c r="LG13" s="3014"/>
      <c r="LH13" s="3014"/>
      <c r="LI13" s="3014"/>
      <c r="LJ13" s="3015"/>
      <c r="LK13" s="2667"/>
      <c r="LL13" s="3013">
        <v>0</v>
      </c>
      <c r="LM13" s="3014"/>
      <c r="LN13" s="3014"/>
      <c r="LO13" s="3014"/>
      <c r="LP13" s="3014"/>
      <c r="LQ13" s="3014"/>
      <c r="LR13" s="3015"/>
      <c r="LS13" s="2667"/>
      <c r="LT13" s="3013">
        <v>2</v>
      </c>
      <c r="LU13" s="3014"/>
      <c r="LV13" s="3014"/>
      <c r="LW13" s="3014"/>
      <c r="LX13" s="3014"/>
      <c r="LY13" s="3014"/>
      <c r="LZ13" s="3015"/>
      <c r="MA13" s="2667"/>
      <c r="MB13" s="3013">
        <v>2</v>
      </c>
      <c r="MC13" s="3014"/>
      <c r="MD13" s="3014"/>
      <c r="ME13" s="3014"/>
      <c r="MF13" s="3014"/>
      <c r="MG13" s="3014"/>
      <c r="MH13" s="3015"/>
      <c r="MI13" s="2667"/>
      <c r="MJ13" s="3013">
        <v>1</v>
      </c>
      <c r="MK13" s="3014"/>
      <c r="ML13" s="3014"/>
      <c r="MM13" s="3014"/>
      <c r="MN13" s="3014"/>
      <c r="MO13" s="3014"/>
      <c r="MP13" s="3015"/>
      <c r="MQ13" s="2667"/>
      <c r="MR13" s="3013">
        <v>1</v>
      </c>
      <c r="MS13" s="3014"/>
      <c r="MT13" s="3014"/>
      <c r="MU13" s="3014"/>
      <c r="MV13" s="3014"/>
      <c r="MW13" s="3014"/>
      <c r="MX13" s="3015"/>
      <c r="MY13" s="2667"/>
      <c r="MZ13" s="3013">
        <v>0</v>
      </c>
      <c r="NA13" s="3014"/>
      <c r="NB13" s="3014"/>
      <c r="NC13" s="3014"/>
      <c r="ND13" s="3014"/>
      <c r="NE13" s="3014"/>
      <c r="NF13" s="3015"/>
      <c r="NG13" s="2667"/>
      <c r="NH13" s="3013">
        <v>0</v>
      </c>
      <c r="NI13" s="3014"/>
      <c r="NJ13" s="3014"/>
      <c r="NK13" s="3014"/>
      <c r="NL13" s="3014"/>
      <c r="NM13" s="3014"/>
      <c r="NN13" s="3015"/>
      <c r="NO13" s="2667"/>
      <c r="NP13" s="3013">
        <v>1</v>
      </c>
      <c r="NQ13" s="3014"/>
      <c r="NR13" s="3014"/>
      <c r="NS13" s="3014"/>
      <c r="NT13" s="3014"/>
      <c r="NU13" s="3014"/>
      <c r="NV13" s="3015"/>
      <c r="NW13" s="2667"/>
      <c r="NX13" s="3013">
        <v>1</v>
      </c>
      <c r="NY13" s="3014"/>
      <c r="NZ13" s="3014"/>
      <c r="OA13" s="3014"/>
      <c r="OB13" s="3014"/>
      <c r="OC13" s="3014"/>
      <c r="OD13" s="3015"/>
      <c r="OE13" s="2667"/>
      <c r="OF13" s="3013">
        <v>0</v>
      </c>
      <c r="OG13" s="3014"/>
      <c r="OH13" s="3014"/>
      <c r="OI13" s="3014"/>
      <c r="OJ13" s="3014"/>
      <c r="OK13" s="3014"/>
      <c r="OL13" s="3015"/>
      <c r="OM13" s="2667"/>
      <c r="ON13" s="3013">
        <v>0</v>
      </c>
      <c r="OO13" s="3014"/>
      <c r="OP13" s="3014"/>
      <c r="OQ13" s="3014"/>
      <c r="OR13" s="3014"/>
      <c r="OS13" s="3014"/>
      <c r="OT13" s="3015"/>
      <c r="OU13" s="2667"/>
      <c r="OV13" s="3013">
        <v>0</v>
      </c>
      <c r="OW13" s="3014"/>
      <c r="OX13" s="3014"/>
      <c r="OY13" s="3014"/>
      <c r="OZ13" s="3014"/>
      <c r="PA13" s="3014"/>
      <c r="PB13" s="3015"/>
      <c r="PC13" s="2667"/>
      <c r="PD13" s="3013">
        <v>0</v>
      </c>
      <c r="PE13" s="3014"/>
      <c r="PF13" s="3014"/>
      <c r="PG13" s="3014"/>
      <c r="PH13" s="3014"/>
      <c r="PI13" s="3014"/>
      <c r="PJ13" s="3015"/>
      <c r="PK13" s="2667"/>
      <c r="PL13" s="3013">
        <v>0</v>
      </c>
      <c r="PM13" s="3014"/>
      <c r="PN13" s="3014"/>
      <c r="PO13" s="3014"/>
      <c r="PP13" s="3014"/>
      <c r="PQ13" s="3014"/>
      <c r="PR13" s="3015"/>
      <c r="PS13" s="2667"/>
      <c r="PT13" s="3013">
        <v>1</v>
      </c>
      <c r="PU13" s="3014"/>
      <c r="PV13" s="3014"/>
      <c r="PW13" s="3014"/>
      <c r="PX13" s="3014"/>
      <c r="PY13" s="3014"/>
      <c r="PZ13" s="3015"/>
      <c r="QA13" s="2667"/>
      <c r="QB13" s="3013">
        <v>2</v>
      </c>
      <c r="QC13" s="3014"/>
      <c r="QD13" s="3014"/>
      <c r="QE13" s="3014"/>
      <c r="QF13" s="3014"/>
      <c r="QG13" s="3014"/>
      <c r="QH13" s="3015"/>
      <c r="QI13" s="2667"/>
      <c r="QJ13" s="3013">
        <v>1</v>
      </c>
      <c r="QK13" s="3014"/>
      <c r="QL13" s="3014"/>
      <c r="QM13" s="3014"/>
      <c r="QN13" s="3014"/>
      <c r="QO13" s="3014"/>
      <c r="QP13" s="3015"/>
      <c r="QQ13" s="2667"/>
      <c r="QR13" s="3013"/>
      <c r="QS13" s="3014"/>
      <c r="QT13" s="3014"/>
      <c r="QU13" s="3014"/>
      <c r="QV13" s="3014"/>
      <c r="QW13" s="3014"/>
      <c r="QX13" s="3015"/>
      <c r="QY13" s="2667"/>
      <c r="QZ13" s="3013"/>
      <c r="RA13" s="3014"/>
      <c r="RB13" s="3014"/>
      <c r="RC13" s="3014"/>
      <c r="RD13" s="3014"/>
      <c r="RE13" s="3014"/>
      <c r="RF13" s="3015"/>
      <c r="RG13" s="2667"/>
      <c r="RH13" s="3013"/>
      <c r="RI13" s="3014"/>
      <c r="RJ13" s="3014"/>
      <c r="RK13" s="3014"/>
      <c r="RL13" s="3014"/>
      <c r="RM13" s="3014"/>
      <c r="RN13" s="3014"/>
      <c r="RO13" s="2830"/>
      <c r="RP13" s="2983"/>
      <c r="RQ13" s="2983"/>
      <c r="RR13" s="2983"/>
      <c r="RS13" s="2983"/>
      <c r="RT13" s="2983"/>
      <c r="RU13" s="2983"/>
      <c r="RV13" s="2983"/>
      <c r="RW13" s="2830"/>
      <c r="RX13" s="2983"/>
      <c r="RY13" s="2983"/>
      <c r="RZ13" s="2983"/>
      <c r="SA13" s="2983"/>
      <c r="SB13" s="2983"/>
      <c r="SC13" s="2983"/>
      <c r="SD13" s="2983"/>
      <c r="SE13" s="2830"/>
      <c r="SF13" s="2983"/>
      <c r="SG13" s="2983"/>
      <c r="SH13" s="2983"/>
      <c r="SI13" s="2983"/>
      <c r="SJ13" s="2983"/>
      <c r="SK13" s="2983"/>
      <c r="SL13" s="2983"/>
      <c r="SM13" s="2830"/>
      <c r="SN13" s="2983"/>
      <c r="SO13" s="2983"/>
      <c r="SP13" s="2983"/>
      <c r="SQ13" s="2983"/>
      <c r="SR13" s="2983"/>
      <c r="SS13" s="2983"/>
      <c r="ST13" s="2983"/>
      <c r="SU13" s="2830"/>
      <c r="SV13" s="2983"/>
      <c r="SW13" s="2983"/>
      <c r="SX13" s="2983"/>
      <c r="SY13" s="2983"/>
      <c r="SZ13" s="2983"/>
      <c r="TA13" s="2983"/>
      <c r="TB13" s="2983"/>
      <c r="TC13" s="2830"/>
      <c r="TD13" s="2983"/>
      <c r="TE13" s="2983"/>
      <c r="TF13" s="2983"/>
      <c r="TG13" s="2983"/>
      <c r="TH13" s="2983"/>
      <c r="TI13" s="2983"/>
      <c r="TJ13" s="2983"/>
      <c r="TK13" s="2830"/>
      <c r="TL13" s="2983"/>
      <c r="TM13" s="2983"/>
      <c r="TN13" s="2983"/>
      <c r="TO13" s="2983"/>
      <c r="TP13" s="2983"/>
      <c r="TQ13" s="2983"/>
      <c r="TR13" s="2983"/>
      <c r="TS13" s="2830"/>
      <c r="TT13" s="2983"/>
      <c r="TU13" s="2983"/>
      <c r="TV13" s="2983"/>
      <c r="TW13" s="2983"/>
      <c r="TX13" s="2983"/>
      <c r="TY13" s="2983"/>
      <c r="TZ13" s="2983"/>
      <c r="UA13" s="2830"/>
      <c r="UB13" s="2983"/>
      <c r="UC13" s="2983"/>
      <c r="UD13" s="2983"/>
      <c r="UE13" s="2983"/>
      <c r="UF13" s="2983"/>
      <c r="UG13" s="2983"/>
      <c r="UH13" s="2983"/>
      <c r="UI13" s="2830"/>
      <c r="UJ13" s="2983"/>
      <c r="UK13" s="2983"/>
      <c r="UL13" s="2983"/>
      <c r="UM13" s="2983"/>
      <c r="UN13" s="2983"/>
      <c r="UO13" s="2983"/>
      <c r="UP13" s="2983"/>
      <c r="UQ13" s="2830"/>
      <c r="UR13" s="2983">
        <v>1</v>
      </c>
      <c r="US13" s="2983"/>
      <c r="UT13" s="2983"/>
      <c r="UU13" s="2983"/>
      <c r="UV13" s="2983"/>
      <c r="UW13" s="2983"/>
      <c r="UX13" s="2983"/>
      <c r="UY13" s="2830"/>
      <c r="UZ13" s="2983">
        <v>1</v>
      </c>
      <c r="VA13" s="2983"/>
      <c r="VB13" s="2983"/>
      <c r="VC13" s="2983"/>
      <c r="VD13" s="2983"/>
      <c r="VE13" s="2983"/>
      <c r="VF13" s="2983"/>
      <c r="VG13" s="2791"/>
      <c r="VH13" s="2983"/>
      <c r="VI13" s="2983"/>
      <c r="VJ13" s="2983"/>
      <c r="VK13" s="2983"/>
      <c r="VL13" s="2983"/>
      <c r="VM13" s="2983"/>
      <c r="VN13" s="2983"/>
      <c r="VO13" s="2830"/>
      <c r="VP13" s="2831"/>
      <c r="VQ13" s="2760"/>
      <c r="VR13" s="2760"/>
      <c r="VS13" s="2760"/>
      <c r="VT13" s="2760"/>
      <c r="VU13" s="1418"/>
      <c r="VV13" s="2832"/>
    </row>
    <row r="14" spans="1:624" s="1570" customFormat="1" ht="26.1" customHeight="1">
      <c r="A14" s="1459" t="s">
        <v>31</v>
      </c>
      <c r="B14" s="1459"/>
      <c r="C14" s="1459"/>
      <c r="D14" s="1459"/>
      <c r="E14" s="1459"/>
      <c r="F14" s="1459"/>
      <c r="G14" s="1459"/>
      <c r="H14" s="1459"/>
      <c r="I14" s="1459"/>
      <c r="J14" s="1459"/>
      <c r="K14" s="1459"/>
      <c r="L14" s="1459"/>
      <c r="M14" s="1459"/>
      <c r="N14" s="1459"/>
      <c r="O14" s="1459"/>
      <c r="P14" s="1459"/>
      <c r="Q14" s="1459"/>
      <c r="R14" s="1459"/>
      <c r="S14" s="1459"/>
      <c r="T14" s="1459"/>
      <c r="U14" s="1459"/>
      <c r="V14" s="1459"/>
      <c r="W14" s="1459"/>
      <c r="X14" s="1459"/>
      <c r="Y14" s="1459"/>
      <c r="Z14" s="1459"/>
      <c r="AA14" s="1459"/>
      <c r="AB14" s="1459"/>
      <c r="AC14" s="1459"/>
      <c r="AD14" s="1459"/>
      <c r="AE14" s="1459"/>
      <c r="AF14" s="1459"/>
      <c r="AG14" s="1459"/>
      <c r="AH14" s="1459"/>
      <c r="AI14" s="1459"/>
      <c r="AJ14" s="1459"/>
      <c r="AK14" s="1459"/>
      <c r="AL14" s="1459"/>
      <c r="AM14" s="1459"/>
      <c r="AN14" s="1459"/>
      <c r="AO14" s="1459"/>
      <c r="AP14" s="1459"/>
      <c r="AQ14" s="1459"/>
      <c r="AR14" s="1459"/>
      <c r="AS14" s="1459"/>
      <c r="AT14" s="1459"/>
      <c r="AU14" s="1459"/>
      <c r="AV14" s="1459"/>
      <c r="AW14" s="1459"/>
      <c r="AX14" s="1459"/>
      <c r="AY14" s="1459"/>
      <c r="AZ14" s="1459"/>
      <c r="BA14" s="1459"/>
      <c r="BB14" s="1459"/>
      <c r="BC14" s="1459"/>
      <c r="BD14" s="1459"/>
      <c r="BE14" s="1459"/>
      <c r="BF14" s="1459"/>
      <c r="BG14" s="1459"/>
      <c r="BH14" s="1459"/>
      <c r="BI14" s="1459"/>
      <c r="BJ14" s="1459"/>
      <c r="BK14" s="1459"/>
      <c r="BL14" s="1459"/>
      <c r="BM14" s="1459"/>
      <c r="BN14" s="1459"/>
      <c r="BO14" s="1459"/>
      <c r="BP14" s="1459"/>
      <c r="BQ14" s="1459"/>
      <c r="BR14" s="1459"/>
      <c r="BS14" s="1459"/>
      <c r="BT14" s="1459"/>
      <c r="BU14" s="1459"/>
      <c r="BV14" s="1459"/>
      <c r="BW14" s="1459"/>
      <c r="BX14" s="1459"/>
      <c r="BY14" s="1459"/>
      <c r="BZ14" s="1459"/>
      <c r="CA14" s="1459"/>
      <c r="CB14" s="1459"/>
      <c r="CC14" s="1459"/>
      <c r="CD14" s="1459"/>
      <c r="CE14" s="1459"/>
      <c r="CF14" s="1459"/>
      <c r="CG14" s="1459"/>
      <c r="CH14" s="1459"/>
      <c r="CI14" s="1459"/>
      <c r="CJ14" s="1459"/>
      <c r="CK14" s="1459"/>
      <c r="CL14" s="1459"/>
      <c r="CM14" s="1459"/>
      <c r="CN14" s="1459"/>
      <c r="CO14" s="1459"/>
      <c r="CP14" s="1459"/>
      <c r="CQ14" s="1459"/>
      <c r="CR14" s="1459"/>
      <c r="CS14" s="1459"/>
      <c r="CT14" s="1459"/>
      <c r="CU14" s="1459"/>
      <c r="CV14" s="1459"/>
      <c r="CW14" s="1459"/>
      <c r="CX14" s="1459"/>
      <c r="CY14" s="1459"/>
      <c r="CZ14" s="1459"/>
      <c r="DA14" s="1459"/>
      <c r="DB14" s="1459"/>
      <c r="DC14" s="1459"/>
      <c r="DD14" s="1459"/>
      <c r="DE14" s="1459"/>
      <c r="DF14" s="1459"/>
      <c r="DG14" s="1459"/>
      <c r="DH14" s="1459"/>
      <c r="DI14" s="1459"/>
      <c r="DJ14" s="1459"/>
      <c r="DK14" s="1459"/>
      <c r="DL14" s="1459"/>
      <c r="DM14" s="1459"/>
      <c r="DN14" s="1459"/>
      <c r="DO14" s="1459"/>
      <c r="DP14" s="1459"/>
      <c r="DQ14" s="1459"/>
      <c r="DR14" s="1459"/>
      <c r="DS14" s="1459"/>
      <c r="DT14" s="2922">
        <v>0</v>
      </c>
      <c r="DU14" s="2922"/>
      <c r="DV14" s="2922"/>
      <c r="DW14" s="2922"/>
      <c r="DX14" s="2922"/>
      <c r="DY14" s="2922"/>
      <c r="DZ14" s="2922"/>
      <c r="EA14" s="2922"/>
      <c r="EB14" s="2922">
        <v>0</v>
      </c>
      <c r="EC14" s="2922"/>
      <c r="ED14" s="2922"/>
      <c r="EE14" s="2922"/>
      <c r="EF14" s="2922"/>
      <c r="EG14" s="2922"/>
      <c r="EH14" s="2922"/>
      <c r="EI14" s="2922"/>
      <c r="EJ14" s="2922">
        <v>1</v>
      </c>
      <c r="EK14" s="2922"/>
      <c r="EL14" s="2922"/>
      <c r="EM14" s="2922"/>
      <c r="EN14" s="2922"/>
      <c r="EO14" s="2922"/>
      <c r="EP14" s="2922"/>
      <c r="EQ14" s="2922"/>
      <c r="ER14" s="2922">
        <v>0.25</v>
      </c>
      <c r="ES14" s="2922"/>
      <c r="ET14" s="2922"/>
      <c r="EU14" s="2922"/>
      <c r="EV14" s="2922"/>
      <c r="EW14" s="2922"/>
      <c r="EX14" s="2922"/>
      <c r="EY14" s="2922"/>
      <c r="EZ14" s="2922">
        <f>EZ13/4</f>
        <v>0.25</v>
      </c>
      <c r="FA14" s="2922"/>
      <c r="FB14" s="2922"/>
      <c r="FC14" s="2922"/>
      <c r="FD14" s="2922"/>
      <c r="FE14" s="2922"/>
      <c r="FF14" s="2922"/>
      <c r="FG14" s="2922"/>
      <c r="FH14" s="2922">
        <f t="shared" ref="FH14" si="0">FH13/4</f>
        <v>0.25</v>
      </c>
      <c r="FI14" s="2922"/>
      <c r="FJ14" s="2922"/>
      <c r="FK14" s="2922"/>
      <c r="FL14" s="2922"/>
      <c r="FM14" s="2922"/>
      <c r="FN14" s="2922"/>
      <c r="FO14" s="2922"/>
      <c r="FP14" s="2922">
        <f t="shared" ref="FP14" si="1">FP13/4</f>
        <v>0.25</v>
      </c>
      <c r="FQ14" s="2922"/>
      <c r="FR14" s="2922"/>
      <c r="FS14" s="2922"/>
      <c r="FT14" s="2922"/>
      <c r="FU14" s="2922"/>
      <c r="FV14" s="2922"/>
      <c r="FW14" s="2922"/>
      <c r="FX14" s="2922">
        <f t="shared" ref="FX14" si="2">FX13/4</f>
        <v>0.25</v>
      </c>
      <c r="FY14" s="2922"/>
      <c r="FZ14" s="2922"/>
      <c r="GA14" s="2922"/>
      <c r="GB14" s="2922"/>
      <c r="GC14" s="2922"/>
      <c r="GD14" s="2922"/>
      <c r="GE14" s="2922"/>
      <c r="GF14" s="2922">
        <f t="shared" ref="GF14" si="3">GF13/4</f>
        <v>0.25</v>
      </c>
      <c r="GG14" s="2922"/>
      <c r="GH14" s="2922"/>
      <c r="GI14" s="2922"/>
      <c r="GJ14" s="2922"/>
      <c r="GK14" s="2922"/>
      <c r="GL14" s="2922"/>
      <c r="GM14" s="2922"/>
      <c r="GN14" s="2922">
        <f t="shared" ref="GN14" si="4">GN13/4</f>
        <v>0.25</v>
      </c>
      <c r="GO14" s="2922"/>
      <c r="GP14" s="2922"/>
      <c r="GQ14" s="2922"/>
      <c r="GR14" s="2922"/>
      <c r="GS14" s="2922"/>
      <c r="GT14" s="2922"/>
      <c r="GU14" s="2922"/>
      <c r="GV14" s="2922">
        <f t="shared" ref="GV14" si="5">GV13/4</f>
        <v>0.5</v>
      </c>
      <c r="GW14" s="2922"/>
      <c r="GX14" s="2922"/>
      <c r="GY14" s="2922"/>
      <c r="GZ14" s="2922"/>
      <c r="HA14" s="2922"/>
      <c r="HB14" s="2922"/>
      <c r="HC14" s="2922"/>
      <c r="HD14" s="2922">
        <f t="shared" ref="HD14" si="6">HD13/4</f>
        <v>0.25</v>
      </c>
      <c r="HE14" s="2922"/>
      <c r="HF14" s="2922"/>
      <c r="HG14" s="2922"/>
      <c r="HH14" s="2922"/>
      <c r="HI14" s="2922"/>
      <c r="HJ14" s="2922"/>
      <c r="HK14" s="2922"/>
      <c r="HL14" s="2922">
        <f t="shared" ref="HL14" si="7">HL13/4</f>
        <v>0.25</v>
      </c>
      <c r="HM14" s="2922"/>
      <c r="HN14" s="2922"/>
      <c r="HO14" s="2922"/>
      <c r="HP14" s="2922"/>
      <c r="HQ14" s="2922"/>
      <c r="HR14" s="2922"/>
      <c r="HS14" s="2922"/>
      <c r="HT14" s="2922">
        <f t="shared" ref="HT14" si="8">HT13/4</f>
        <v>0.25</v>
      </c>
      <c r="HU14" s="2922"/>
      <c r="HV14" s="2922"/>
      <c r="HW14" s="2922"/>
      <c r="HX14" s="2922"/>
      <c r="HY14" s="2922"/>
      <c r="HZ14" s="2922"/>
      <c r="IA14" s="2922"/>
      <c r="IB14" s="2922">
        <f t="shared" ref="IB14" si="9">IB13/4</f>
        <v>0</v>
      </c>
      <c r="IC14" s="2922"/>
      <c r="ID14" s="2922"/>
      <c r="IE14" s="2922"/>
      <c r="IF14" s="2922"/>
      <c r="IG14" s="2922"/>
      <c r="IH14" s="2922"/>
      <c r="II14" s="2922"/>
      <c r="IJ14" s="2922">
        <f t="shared" ref="IJ14" si="10">IJ13/4</f>
        <v>0</v>
      </c>
      <c r="IK14" s="2922"/>
      <c r="IL14" s="2922"/>
      <c r="IM14" s="2922"/>
      <c r="IN14" s="2922"/>
      <c r="IO14" s="2922"/>
      <c r="IP14" s="2922"/>
      <c r="IQ14" s="2922"/>
      <c r="IR14" s="2922">
        <f t="shared" ref="IR14" si="11">IR13/4</f>
        <v>0</v>
      </c>
      <c r="IS14" s="2922"/>
      <c r="IT14" s="2922"/>
      <c r="IU14" s="2922"/>
      <c r="IV14" s="2922"/>
      <c r="IW14" s="2922"/>
      <c r="IX14" s="2922"/>
      <c r="IY14" s="2922"/>
      <c r="IZ14" s="2922">
        <f t="shared" ref="IZ14" si="12">IZ13/4</f>
        <v>0</v>
      </c>
      <c r="JA14" s="2922"/>
      <c r="JB14" s="2922"/>
      <c r="JC14" s="2922"/>
      <c r="JD14" s="2922"/>
      <c r="JE14" s="2922"/>
      <c r="JF14" s="2922"/>
      <c r="JG14" s="2922"/>
      <c r="JH14" s="2922">
        <f t="shared" ref="JH14" si="13">JH13/4</f>
        <v>0.25</v>
      </c>
      <c r="JI14" s="2922"/>
      <c r="JJ14" s="2922"/>
      <c r="JK14" s="2922"/>
      <c r="JL14" s="2922"/>
      <c r="JM14" s="2922"/>
      <c r="JN14" s="2922"/>
      <c r="JO14" s="2922"/>
      <c r="JP14" s="2922">
        <f t="shared" ref="JP14" si="14">JP13/4</f>
        <v>0.25</v>
      </c>
      <c r="JQ14" s="2922"/>
      <c r="JR14" s="2922"/>
      <c r="JS14" s="2922"/>
      <c r="JT14" s="2922"/>
      <c r="JU14" s="2922"/>
      <c r="JV14" s="2922"/>
      <c r="JW14" s="2922"/>
      <c r="JX14" s="2922">
        <f t="shared" ref="JX14" si="15">JX13/4</f>
        <v>0.25</v>
      </c>
      <c r="JY14" s="2922"/>
      <c r="JZ14" s="2922"/>
      <c r="KA14" s="2922"/>
      <c r="KB14" s="2922"/>
      <c r="KC14" s="2922"/>
      <c r="KD14" s="2922"/>
      <c r="KE14" s="2922"/>
      <c r="KF14" s="2922">
        <f t="shared" ref="KF14" si="16">KF13/4</f>
        <v>0.25</v>
      </c>
      <c r="KG14" s="2922"/>
      <c r="KH14" s="2922"/>
      <c r="KI14" s="2922"/>
      <c r="KJ14" s="2922"/>
      <c r="KK14" s="2984"/>
      <c r="KL14" s="2984"/>
      <c r="KM14" s="2984"/>
      <c r="KN14" s="2984">
        <f t="shared" ref="KN14" si="17">KN13/4</f>
        <v>0.25</v>
      </c>
      <c r="KO14" s="2984"/>
      <c r="KP14" s="2984"/>
      <c r="KQ14" s="2984"/>
      <c r="KR14" s="2984"/>
      <c r="KS14" s="2984"/>
      <c r="KT14" s="2984"/>
      <c r="KU14" s="2984"/>
      <c r="KV14" s="2984">
        <f t="shared" ref="KV14" si="18">KV13/4</f>
        <v>0</v>
      </c>
      <c r="KW14" s="2984"/>
      <c r="KX14" s="2984"/>
      <c r="KY14" s="2984"/>
      <c r="KZ14" s="2984"/>
      <c r="LA14" s="2984"/>
      <c r="LB14" s="2984"/>
      <c r="LC14" s="2984"/>
      <c r="LD14" s="2984">
        <f t="shared" ref="LD14" si="19">LD13/4</f>
        <v>0</v>
      </c>
      <c r="LE14" s="2984"/>
      <c r="LF14" s="2984"/>
      <c r="LG14" s="2984"/>
      <c r="LH14" s="2984"/>
      <c r="LI14" s="2984"/>
      <c r="LJ14" s="2984"/>
      <c r="LK14" s="2984"/>
      <c r="LL14" s="2984">
        <f t="shared" ref="LL14" si="20">LL13/4</f>
        <v>0</v>
      </c>
      <c r="LM14" s="2984"/>
      <c r="LN14" s="2984"/>
      <c r="LO14" s="2984"/>
      <c r="LP14" s="2984"/>
      <c r="LQ14" s="2984"/>
      <c r="LR14" s="2984"/>
      <c r="LS14" s="2984"/>
      <c r="LT14" s="3009">
        <f t="shared" ref="LT14" si="21">LT13/4</f>
        <v>0.5</v>
      </c>
      <c r="LU14" s="3009"/>
      <c r="LV14" s="3009"/>
      <c r="LW14" s="3009"/>
      <c r="LX14" s="3009"/>
      <c r="LY14" s="3009"/>
      <c r="LZ14" s="3009"/>
      <c r="MA14" s="3009"/>
      <c r="MB14" s="3009">
        <f t="shared" ref="MB14" si="22">MB13/4</f>
        <v>0.5</v>
      </c>
      <c r="MC14" s="3009"/>
      <c r="MD14" s="3009"/>
      <c r="ME14" s="3009"/>
      <c r="MF14" s="3009"/>
      <c r="MG14" s="3009"/>
      <c r="MH14" s="3009"/>
      <c r="MI14" s="3009"/>
      <c r="MJ14" s="2984">
        <f>MJ13/COUNTA(A7:A11)</f>
        <v>0.2</v>
      </c>
      <c r="MK14" s="2984"/>
      <c r="ML14" s="2984"/>
      <c r="MM14" s="2984"/>
      <c r="MN14" s="2984"/>
      <c r="MO14" s="2984"/>
      <c r="MP14" s="2984"/>
      <c r="MQ14" s="2984"/>
      <c r="MR14" s="2984">
        <f>MR13/COUNTA(A7:A12)</f>
        <v>0.16666666666666666</v>
      </c>
      <c r="MS14" s="2984"/>
      <c r="MT14" s="2984"/>
      <c r="MU14" s="2984"/>
      <c r="MV14" s="2984"/>
      <c r="MW14" s="2984"/>
      <c r="MX14" s="2984"/>
      <c r="MY14" s="2984"/>
      <c r="MZ14" s="3010">
        <f>MZ13/COUNTA(A7:A11)</f>
        <v>0</v>
      </c>
      <c r="NA14" s="3011"/>
      <c r="NB14" s="3011"/>
      <c r="NC14" s="3011"/>
      <c r="ND14" s="3011"/>
      <c r="NE14" s="3011"/>
      <c r="NF14" s="3011"/>
      <c r="NG14" s="3012"/>
      <c r="NH14" s="2984">
        <f>NH13/COUNTA(A7:A11)</f>
        <v>0</v>
      </c>
      <c r="NI14" s="2984"/>
      <c r="NJ14" s="2984"/>
      <c r="NK14" s="2984"/>
      <c r="NL14" s="2984"/>
      <c r="NM14" s="2984"/>
      <c r="NN14" s="2984"/>
      <c r="NO14" s="2984"/>
      <c r="NP14" s="2984">
        <f>NP13/COUNTA(A7:A11)</f>
        <v>0.2</v>
      </c>
      <c r="NQ14" s="2984"/>
      <c r="NR14" s="2984"/>
      <c r="NS14" s="2984"/>
      <c r="NT14" s="2984"/>
      <c r="NU14" s="2984"/>
      <c r="NV14" s="2984"/>
      <c r="NW14" s="2984"/>
      <c r="NX14" s="2984">
        <f>NX13/COUNTA(A7:A11)</f>
        <v>0.2</v>
      </c>
      <c r="NY14" s="2984"/>
      <c r="NZ14" s="2984"/>
      <c r="OA14" s="2984"/>
      <c r="OB14" s="2984"/>
      <c r="OC14" s="2984"/>
      <c r="OD14" s="2984"/>
      <c r="OE14" s="2984"/>
      <c r="OF14" s="2984">
        <f>OF13/COUNTA($A$7:$A$11)</f>
        <v>0</v>
      </c>
      <c r="OG14" s="2984"/>
      <c r="OH14" s="2984"/>
      <c r="OI14" s="2984"/>
      <c r="OJ14" s="2984"/>
      <c r="OK14" s="2984"/>
      <c r="OL14" s="2984"/>
      <c r="OM14" s="2984"/>
      <c r="ON14" s="2984">
        <f>ON13/COUNTA($A$7:$A$11)</f>
        <v>0</v>
      </c>
      <c r="OO14" s="2984"/>
      <c r="OP14" s="2984"/>
      <c r="OQ14" s="2984"/>
      <c r="OR14" s="2984"/>
      <c r="OS14" s="2984"/>
      <c r="OT14" s="2984"/>
      <c r="OU14" s="2984"/>
      <c r="OV14" s="2984">
        <f>OV13/COUNTA($A$7:$A$11)</f>
        <v>0</v>
      </c>
      <c r="OW14" s="2984"/>
      <c r="OX14" s="2984"/>
      <c r="OY14" s="2984"/>
      <c r="OZ14" s="2984"/>
      <c r="PA14" s="2984"/>
      <c r="PB14" s="2984"/>
      <c r="PC14" s="2984"/>
      <c r="PD14" s="2984">
        <f>PD13/COUNTA($A$7:$A$11)</f>
        <v>0</v>
      </c>
      <c r="PE14" s="2984"/>
      <c r="PF14" s="2984"/>
      <c r="PG14" s="2984"/>
      <c r="PH14" s="2984"/>
      <c r="PI14" s="2984"/>
      <c r="PJ14" s="2984"/>
      <c r="PK14" s="2984"/>
      <c r="PL14" s="2984">
        <f>PL13/COUNTA($A$7:$A$11)</f>
        <v>0</v>
      </c>
      <c r="PM14" s="2984"/>
      <c r="PN14" s="2984"/>
      <c r="PO14" s="2984"/>
      <c r="PP14" s="2984"/>
      <c r="PQ14" s="2984"/>
      <c r="PR14" s="2984"/>
      <c r="PS14" s="2984"/>
      <c r="PT14" s="2984">
        <f>PT13/COUNTA($A$7:$A$11)</f>
        <v>0.2</v>
      </c>
      <c r="PU14" s="2984"/>
      <c r="PV14" s="2984"/>
      <c r="PW14" s="2984"/>
      <c r="PX14" s="2984"/>
      <c r="PY14" s="2984"/>
      <c r="PZ14" s="2984"/>
      <c r="QA14" s="2984"/>
      <c r="QB14" s="2984">
        <f>QB13/COUNTA($A$7:$A$11)</f>
        <v>0.4</v>
      </c>
      <c r="QC14" s="2984"/>
      <c r="QD14" s="2984"/>
      <c r="QE14" s="2984"/>
      <c r="QF14" s="2984"/>
      <c r="QG14" s="2984"/>
      <c r="QH14" s="2984"/>
      <c r="QI14" s="2984"/>
      <c r="QJ14" s="2984">
        <f>QJ13/COUNTA($A$7:$A$11)</f>
        <v>0.2</v>
      </c>
      <c r="QK14" s="2984"/>
      <c r="QL14" s="2984"/>
      <c r="QM14" s="2984"/>
      <c r="QN14" s="2984"/>
      <c r="QO14" s="2984"/>
      <c r="QP14" s="2984"/>
      <c r="QQ14" s="2984"/>
      <c r="QR14" s="2984">
        <f>QR13/COUNTA($A$7:$A$11)</f>
        <v>0</v>
      </c>
      <c r="QS14" s="2984"/>
      <c r="QT14" s="2984"/>
      <c r="QU14" s="2984"/>
      <c r="QV14" s="2984"/>
      <c r="QW14" s="2984"/>
      <c r="QX14" s="2984"/>
      <c r="QY14" s="2984"/>
      <c r="QZ14" s="2984">
        <f>QZ13/COUNTA($A$7:$A$11)</f>
        <v>0</v>
      </c>
      <c r="RA14" s="2984"/>
      <c r="RB14" s="2984"/>
      <c r="RC14" s="2984"/>
      <c r="RD14" s="2984"/>
      <c r="RE14" s="2984"/>
      <c r="RF14" s="2984"/>
      <c r="RG14" s="2984"/>
      <c r="RH14" s="2984">
        <f>RH13/COUNTA($A$7:$A$11)</f>
        <v>0</v>
      </c>
      <c r="RI14" s="2984"/>
      <c r="RJ14" s="2984"/>
      <c r="RK14" s="2984"/>
      <c r="RL14" s="2984"/>
      <c r="RM14" s="2984"/>
      <c r="RN14" s="2984"/>
      <c r="RO14" s="2984"/>
      <c r="RP14" s="2984">
        <f>RP13/COUNTA($A$7:$A$11)</f>
        <v>0</v>
      </c>
      <c r="RQ14" s="2984"/>
      <c r="RR14" s="2984"/>
      <c r="RS14" s="2984"/>
      <c r="RT14" s="2984"/>
      <c r="RU14" s="2984"/>
      <c r="RV14" s="2984"/>
      <c r="RW14" s="2984"/>
      <c r="RX14" s="2984">
        <f>RX13/COUNTA($A$7:$A$11)</f>
        <v>0</v>
      </c>
      <c r="RY14" s="2984"/>
      <c r="RZ14" s="2984"/>
      <c r="SA14" s="2984"/>
      <c r="SB14" s="2984"/>
      <c r="SC14" s="2984"/>
      <c r="SD14" s="2984"/>
      <c r="SE14" s="2984"/>
      <c r="SF14" s="2984">
        <f>SF13/COUNTA($A$7:$A$11)</f>
        <v>0</v>
      </c>
      <c r="SG14" s="2984"/>
      <c r="SH14" s="2984"/>
      <c r="SI14" s="2984"/>
      <c r="SJ14" s="2984"/>
      <c r="SK14" s="2984"/>
      <c r="SL14" s="2984"/>
      <c r="SM14" s="2984"/>
      <c r="SN14" s="2984">
        <f>SN13/COUNTA($A$7:$A$11)</f>
        <v>0</v>
      </c>
      <c r="SO14" s="2984"/>
      <c r="SP14" s="2984"/>
      <c r="SQ14" s="2984"/>
      <c r="SR14" s="2984"/>
      <c r="SS14" s="2984"/>
      <c r="ST14" s="2984"/>
      <c r="SU14" s="2984"/>
      <c r="SV14" s="2984">
        <f>SV13/COUNTA($A$7:$A$11)</f>
        <v>0</v>
      </c>
      <c r="SW14" s="2984"/>
      <c r="SX14" s="2984"/>
      <c r="SY14" s="2984"/>
      <c r="SZ14" s="2984"/>
      <c r="TA14" s="2984"/>
      <c r="TB14" s="2984"/>
      <c r="TC14" s="2984"/>
      <c r="TD14" s="2984">
        <f>TD13/COUNTA($A$7:$A$11)</f>
        <v>0</v>
      </c>
      <c r="TE14" s="2984"/>
      <c r="TF14" s="2984"/>
      <c r="TG14" s="2984"/>
      <c r="TH14" s="2984"/>
      <c r="TI14" s="2984"/>
      <c r="TJ14" s="2984"/>
      <c r="TK14" s="2984"/>
      <c r="TL14" s="2984">
        <f>TL13/COUNTA($A$7:$A$11)</f>
        <v>0</v>
      </c>
      <c r="TM14" s="2984"/>
      <c r="TN14" s="2984"/>
      <c r="TO14" s="2984"/>
      <c r="TP14" s="2984"/>
      <c r="TQ14" s="2984"/>
      <c r="TR14" s="2984"/>
      <c r="TS14" s="2984"/>
      <c r="TT14" s="2984">
        <f>TT13/COUNTA($A$7:$A$11)</f>
        <v>0</v>
      </c>
      <c r="TU14" s="2984"/>
      <c r="TV14" s="2984"/>
      <c r="TW14" s="2984"/>
      <c r="TX14" s="2984"/>
      <c r="TY14" s="2984"/>
      <c r="TZ14" s="2984"/>
      <c r="UA14" s="2984"/>
      <c r="UB14" s="2984">
        <f>UB13/COUNTA($A$7:$A$11)</f>
        <v>0</v>
      </c>
      <c r="UC14" s="2984"/>
      <c r="UD14" s="2984"/>
      <c r="UE14" s="2984"/>
      <c r="UF14" s="2984"/>
      <c r="UG14" s="2984"/>
      <c r="UH14" s="2984"/>
      <c r="UI14" s="2984"/>
      <c r="UJ14" s="2984">
        <f>UJ13/COUNTA($A$7:$A$11)</f>
        <v>0</v>
      </c>
      <c r="UK14" s="2984"/>
      <c r="UL14" s="2984"/>
      <c r="UM14" s="2984"/>
      <c r="UN14" s="2984"/>
      <c r="UO14" s="2984"/>
      <c r="UP14" s="2984"/>
      <c r="UQ14" s="2984"/>
      <c r="UR14" s="2984">
        <f>UR13/COUNTA($A$7:$A$11)</f>
        <v>0.2</v>
      </c>
      <c r="US14" s="2984"/>
      <c r="UT14" s="2984"/>
      <c r="UU14" s="2984"/>
      <c r="UV14" s="2984"/>
      <c r="UW14" s="2984"/>
      <c r="UX14" s="2984"/>
      <c r="UY14" s="2984"/>
      <c r="UZ14" s="2984">
        <f>UZ13/COUNTA($A$7:$A$11)</f>
        <v>0.2</v>
      </c>
      <c r="VA14" s="2984"/>
      <c r="VB14" s="2984"/>
      <c r="VC14" s="2984"/>
      <c r="VD14" s="2984"/>
      <c r="VE14" s="2984"/>
      <c r="VF14" s="2984"/>
      <c r="VG14" s="2984"/>
      <c r="VH14" s="2984">
        <f>VH13/COUNTA($A$7:$A$11)</f>
        <v>0</v>
      </c>
      <c r="VI14" s="2984"/>
      <c r="VJ14" s="2984"/>
      <c r="VK14" s="2984"/>
      <c r="VL14" s="2984"/>
      <c r="VM14" s="2984"/>
      <c r="VN14" s="2984"/>
      <c r="VO14" s="2984"/>
      <c r="VP14" s="2752"/>
      <c r="VQ14" s="2760"/>
      <c r="VR14" s="2760"/>
      <c r="VS14" s="2760"/>
      <c r="VT14" s="2760"/>
      <c r="VU14" s="1418"/>
      <c r="VV14" s="2702"/>
    </row>
    <row r="15" spans="1:624" ht="12.95" customHeight="1">
      <c r="A15" s="1464" t="s">
        <v>32</v>
      </c>
      <c r="B15" s="1465"/>
      <c r="C15" s="1465"/>
      <c r="D15" s="1465"/>
      <c r="E15" s="1465"/>
      <c r="F15" s="1465"/>
      <c r="G15" s="1465"/>
      <c r="H15" s="1465"/>
      <c r="I15" s="1465"/>
      <c r="J15" s="1465"/>
      <c r="K15" s="1465"/>
      <c r="L15" s="1465"/>
      <c r="M15" s="1465"/>
      <c r="N15" s="1465"/>
      <c r="O15" s="1465"/>
      <c r="P15" s="1465"/>
      <c r="Q15" s="1465"/>
      <c r="R15" s="1465"/>
      <c r="S15" s="1465"/>
      <c r="T15" s="1465"/>
      <c r="U15" s="1465"/>
      <c r="V15" s="1465"/>
      <c r="W15" s="1465"/>
      <c r="X15" s="1465"/>
      <c r="Y15" s="1465"/>
      <c r="Z15" s="1465"/>
      <c r="AA15" s="1465"/>
      <c r="AB15" s="1465"/>
      <c r="AC15" s="1465"/>
      <c r="AD15" s="1465"/>
      <c r="AE15" s="1465"/>
      <c r="AF15" s="1465"/>
      <c r="AG15" s="1465"/>
      <c r="AH15" s="1465"/>
      <c r="AI15" s="1465"/>
      <c r="AJ15" s="1465"/>
      <c r="AK15" s="1465"/>
      <c r="AL15" s="1465"/>
      <c r="AM15" s="1465"/>
      <c r="AN15" s="1465"/>
      <c r="AO15" s="1465"/>
      <c r="AP15" s="1465"/>
      <c r="AQ15" s="1465"/>
      <c r="AR15" s="1465"/>
      <c r="AS15" s="1465"/>
      <c r="AT15" s="1465"/>
      <c r="AU15" s="1465"/>
      <c r="AV15" s="1465"/>
      <c r="AW15" s="1465"/>
      <c r="AX15" s="1465"/>
      <c r="AY15" s="1465"/>
      <c r="AZ15" s="1465"/>
      <c r="BA15" s="1465"/>
      <c r="BB15" s="1465"/>
      <c r="BC15" s="1465"/>
      <c r="BD15" s="1465"/>
      <c r="BE15" s="1465"/>
      <c r="BF15" s="1465"/>
      <c r="BG15" s="1465"/>
      <c r="BH15" s="1465"/>
      <c r="BI15" s="1465"/>
      <c r="BJ15" s="1465"/>
      <c r="BK15" s="1465"/>
      <c r="BL15" s="1465"/>
      <c r="BM15" s="1465"/>
      <c r="BN15" s="1465"/>
      <c r="BO15" s="1465"/>
      <c r="BP15" s="1465"/>
      <c r="BQ15" s="1465"/>
      <c r="BR15" s="1465"/>
      <c r="BS15" s="1465"/>
      <c r="BT15" s="1465"/>
      <c r="BU15" s="1465"/>
      <c r="BV15" s="1465"/>
      <c r="BW15" s="1465"/>
      <c r="BX15" s="1465"/>
      <c r="BY15" s="1465"/>
      <c r="BZ15" s="1465"/>
      <c r="CA15" s="1465"/>
      <c r="CB15" s="1465"/>
      <c r="CC15" s="1465"/>
      <c r="CD15" s="1465"/>
      <c r="CE15" s="1465"/>
      <c r="CF15" s="1465"/>
      <c r="CG15" s="1465"/>
      <c r="CH15" s="1465"/>
      <c r="CI15" s="1465"/>
      <c r="CJ15" s="1465"/>
      <c r="CK15" s="1465"/>
      <c r="CL15" s="1465"/>
      <c r="CM15" s="1465"/>
      <c r="CN15" s="1465"/>
      <c r="CO15" s="1465"/>
      <c r="CP15" s="1465"/>
      <c r="CQ15" s="1465"/>
      <c r="CR15" s="1465"/>
      <c r="CS15" s="1465"/>
      <c r="CT15" s="1465"/>
      <c r="CU15" s="1465"/>
      <c r="CV15" s="1465"/>
      <c r="CW15" s="1465"/>
      <c r="CX15" s="1465"/>
      <c r="CY15" s="1465"/>
      <c r="CZ15" s="1465"/>
      <c r="DA15" s="1465"/>
      <c r="DB15" s="1465"/>
      <c r="DC15" s="1465"/>
      <c r="DD15" s="1465"/>
      <c r="DE15" s="1465"/>
      <c r="DF15" s="1465"/>
      <c r="DG15" s="1465"/>
      <c r="DH15" s="1465"/>
      <c r="DI15" s="1465"/>
      <c r="DJ15" s="1465"/>
      <c r="DK15" s="1465"/>
      <c r="DL15" s="1465"/>
      <c r="DM15" s="1465"/>
      <c r="DN15" s="1465"/>
      <c r="DO15" s="1465"/>
      <c r="DP15" s="1465"/>
      <c r="DQ15" s="1465"/>
      <c r="DR15" s="1465"/>
      <c r="DS15" s="1466"/>
      <c r="DT15" s="1465"/>
      <c r="DU15" s="1465"/>
      <c r="DV15" s="1465"/>
      <c r="DW15" s="1465"/>
      <c r="DX15" s="1465"/>
      <c r="DY15" s="1465"/>
      <c r="DZ15" s="1465"/>
      <c r="EA15" s="1465"/>
      <c r="EB15" s="1465"/>
      <c r="EC15" s="1465"/>
      <c r="ED15" s="1465"/>
      <c r="EE15" s="1465"/>
      <c r="EF15" s="1465"/>
      <c r="EG15" s="1465"/>
      <c r="EH15" s="1465"/>
      <c r="EI15" s="1465"/>
      <c r="EJ15" s="1465"/>
      <c r="EK15" s="1465"/>
      <c r="EL15" s="1465"/>
      <c r="EM15" s="1465"/>
      <c r="EN15" s="1465"/>
      <c r="EO15" s="1465"/>
      <c r="EP15" s="1465"/>
      <c r="EQ15" s="1465"/>
      <c r="ER15" s="1465"/>
      <c r="ES15" s="1465"/>
      <c r="ET15" s="1465"/>
      <c r="EU15" s="1465"/>
      <c r="EV15" s="1465"/>
      <c r="EW15" s="1465"/>
      <c r="EX15" s="1465"/>
      <c r="EY15" s="1465"/>
      <c r="EZ15" s="1465"/>
      <c r="FA15" s="1465"/>
      <c r="FB15" s="1465"/>
      <c r="FC15" s="1465"/>
      <c r="FD15" s="1465"/>
      <c r="FE15" s="1465"/>
      <c r="FF15" s="1465"/>
      <c r="FG15" s="1465"/>
      <c r="FH15" s="1465"/>
      <c r="FI15" s="1465"/>
      <c r="FJ15" s="1465"/>
      <c r="FK15" s="1465"/>
      <c r="FL15" s="1465"/>
      <c r="FM15" s="1465"/>
      <c r="FN15" s="1465"/>
      <c r="FO15" s="1465"/>
      <c r="FP15" s="1465"/>
      <c r="FQ15" s="1465"/>
      <c r="FR15" s="1465"/>
      <c r="FS15" s="1465"/>
      <c r="FT15" s="1465"/>
      <c r="FU15" s="1465"/>
      <c r="FV15" s="1465"/>
      <c r="FW15" s="1465"/>
      <c r="FX15" s="1465"/>
      <c r="FY15" s="1465"/>
      <c r="FZ15" s="1465"/>
      <c r="GA15" s="1465"/>
      <c r="GB15" s="1465"/>
      <c r="GC15" s="1465"/>
      <c r="GD15" s="1465"/>
      <c r="GE15" s="1465"/>
      <c r="GF15" s="1465"/>
      <c r="GG15" s="1465"/>
      <c r="GH15" s="1465"/>
      <c r="GI15" s="1465"/>
      <c r="GJ15" s="1465"/>
      <c r="GK15" s="1465"/>
      <c r="GL15" s="1465"/>
      <c r="GM15" s="1465"/>
      <c r="GN15" s="1465"/>
      <c r="GO15" s="1465"/>
      <c r="GP15" s="1465"/>
      <c r="GQ15" s="1465"/>
      <c r="GR15" s="1465"/>
      <c r="GS15" s="1465"/>
      <c r="GT15" s="1465"/>
      <c r="GU15" s="1465"/>
      <c r="GV15" s="1465"/>
      <c r="GW15" s="1465"/>
      <c r="GX15" s="1465"/>
      <c r="GY15" s="1465"/>
      <c r="GZ15" s="1465"/>
      <c r="HA15" s="1465"/>
      <c r="HB15" s="1465"/>
      <c r="HC15" s="1465"/>
      <c r="HD15" s="1465"/>
      <c r="HE15" s="1465"/>
      <c r="HF15" s="1465"/>
      <c r="HG15" s="1465"/>
      <c r="HH15" s="1465"/>
      <c r="HI15" s="1465"/>
      <c r="HJ15" s="1465"/>
      <c r="HK15" s="1465"/>
      <c r="HL15" s="1465"/>
      <c r="HM15" s="1465"/>
      <c r="HN15" s="1465"/>
      <c r="HO15" s="1465"/>
      <c r="HP15" s="1465"/>
      <c r="HQ15" s="1465"/>
      <c r="HR15" s="1465"/>
      <c r="HS15" s="1465"/>
      <c r="HT15" s="1465"/>
      <c r="HU15" s="1465"/>
      <c r="HV15" s="1465"/>
      <c r="HW15" s="1465"/>
      <c r="HX15" s="1465"/>
      <c r="HY15" s="1465"/>
      <c r="HZ15" s="1465"/>
      <c r="IA15" s="1465"/>
      <c r="IB15" s="1465"/>
      <c r="IC15" s="1465"/>
      <c r="ID15" s="1465"/>
      <c r="IE15" s="1465"/>
      <c r="IF15" s="1465"/>
      <c r="IG15" s="1465"/>
      <c r="IH15" s="1465"/>
      <c r="II15" s="1465"/>
      <c r="IJ15" s="1465"/>
      <c r="IK15" s="1465"/>
      <c r="IL15" s="1465"/>
      <c r="IM15" s="1465"/>
      <c r="IN15" s="1465"/>
      <c r="IO15" s="1465"/>
      <c r="IP15" s="1465"/>
      <c r="IQ15" s="1465"/>
      <c r="IR15" s="1465"/>
      <c r="IS15" s="1465"/>
      <c r="IT15" s="1465"/>
      <c r="IU15" s="1465"/>
      <c r="IV15" s="1465"/>
      <c r="IW15" s="1465"/>
      <c r="IX15" s="1465"/>
      <c r="IY15" s="1465"/>
      <c r="IZ15" s="1465"/>
      <c r="JA15" s="1465"/>
      <c r="JB15" s="1465"/>
      <c r="JC15" s="1465"/>
      <c r="JD15" s="1465"/>
      <c r="JE15" s="1465"/>
      <c r="JF15" s="1465"/>
      <c r="JG15" s="1465"/>
      <c r="JH15" s="1465"/>
      <c r="JI15" s="1465"/>
      <c r="JJ15" s="1465"/>
      <c r="JK15" s="1465"/>
      <c r="JL15" s="1465"/>
      <c r="JM15" s="1465"/>
      <c r="JN15" s="1465"/>
      <c r="JO15" s="1465"/>
      <c r="JP15" s="1465"/>
      <c r="JQ15" s="1465"/>
      <c r="JR15" s="1465"/>
      <c r="JS15" s="1465"/>
      <c r="JT15" s="1465"/>
      <c r="JU15" s="1465"/>
      <c r="JV15" s="1465"/>
      <c r="JW15" s="1465"/>
      <c r="JX15" s="1465"/>
      <c r="JY15" s="1465"/>
      <c r="JZ15" s="1465"/>
      <c r="KA15" s="1465"/>
      <c r="KB15" s="1465"/>
      <c r="KC15" s="1465"/>
      <c r="KD15" s="1465"/>
      <c r="KE15" s="1465"/>
      <c r="KF15" s="1465"/>
      <c r="KG15" s="1465"/>
      <c r="KH15" s="1465"/>
      <c r="KI15" s="1465"/>
      <c r="KJ15" s="1465"/>
      <c r="KK15" s="2658"/>
      <c r="KL15" s="2658"/>
      <c r="KM15" s="2658"/>
      <c r="KN15" s="2658"/>
      <c r="KO15" s="2658"/>
      <c r="KP15" s="2658"/>
      <c r="KQ15" s="2658"/>
      <c r="KR15" s="2658"/>
      <c r="KS15" s="2658"/>
      <c r="KT15" s="2658"/>
      <c r="KU15" s="2658"/>
      <c r="KV15" s="2658"/>
      <c r="KW15" s="2658"/>
      <c r="KX15" s="2658"/>
      <c r="KY15" s="2658"/>
      <c r="KZ15" s="2658"/>
      <c r="LA15" s="2658"/>
      <c r="LB15" s="2658"/>
      <c r="LC15" s="2658"/>
      <c r="LD15" s="2658"/>
      <c r="LE15" s="2658"/>
      <c r="LF15" s="2658"/>
      <c r="LG15" s="2658"/>
      <c r="LH15" s="2658"/>
      <c r="LI15" s="2658"/>
      <c r="LJ15" s="2658"/>
      <c r="LK15" s="2658"/>
      <c r="LL15" s="2658"/>
      <c r="LM15" s="2658"/>
      <c r="LN15" s="2658"/>
      <c r="LO15" s="2658"/>
      <c r="LP15" s="2658"/>
      <c r="LQ15" s="2658"/>
      <c r="LR15" s="2658"/>
      <c r="LS15" s="2658"/>
      <c r="LT15" s="2658"/>
      <c r="LU15" s="2658"/>
      <c r="LV15" s="2658"/>
      <c r="LW15" s="2658"/>
      <c r="LX15" s="2658"/>
      <c r="LY15" s="2658"/>
      <c r="LZ15" s="2658"/>
      <c r="MA15" s="2658"/>
      <c r="MB15" s="2658"/>
      <c r="MC15" s="2658"/>
      <c r="MD15" s="2658"/>
      <c r="ME15" s="2658"/>
      <c r="MF15" s="2658"/>
      <c r="MG15" s="2658"/>
      <c r="MH15" s="2658"/>
      <c r="MI15" s="2658"/>
      <c r="MJ15" s="2658"/>
      <c r="MK15" s="2658"/>
      <c r="ML15" s="2658"/>
      <c r="MM15" s="2658"/>
      <c r="MN15" s="2658"/>
      <c r="MO15" s="2658"/>
      <c r="MP15" s="2658"/>
      <c r="MQ15" s="2658"/>
      <c r="MR15" s="2658"/>
      <c r="MS15" s="2658"/>
      <c r="MT15" s="2658"/>
      <c r="MU15" s="2658"/>
      <c r="MV15" s="2658"/>
      <c r="MW15" s="2658"/>
      <c r="MX15" s="2658"/>
      <c r="MY15" s="2658"/>
      <c r="MZ15" s="2658"/>
      <c r="NA15" s="2658"/>
      <c r="NB15" s="2658"/>
      <c r="NC15" s="2658"/>
      <c r="ND15" s="2658"/>
      <c r="NE15" s="2658"/>
      <c r="NF15" s="2658"/>
      <c r="NG15" s="2658"/>
      <c r="NH15" s="2658"/>
      <c r="NI15" s="2658"/>
      <c r="NJ15" s="2658"/>
      <c r="NK15" s="2658"/>
      <c r="NL15" s="2658"/>
      <c r="NM15" s="2658"/>
      <c r="NN15" s="2658"/>
      <c r="NO15" s="2658"/>
      <c r="NP15" s="2658"/>
      <c r="NQ15" s="2658"/>
      <c r="NR15" s="2658"/>
      <c r="NS15" s="2658"/>
      <c r="NT15" s="2658"/>
      <c r="NU15" s="2658"/>
      <c r="NV15" s="2658"/>
      <c r="NW15" s="2658"/>
      <c r="NX15" s="2658"/>
      <c r="NY15" s="2658"/>
      <c r="NZ15" s="2658"/>
      <c r="OA15" s="2658"/>
      <c r="OB15" s="2658"/>
      <c r="OC15" s="2658"/>
      <c r="OD15" s="2658"/>
      <c r="OE15" s="2658"/>
      <c r="OF15" s="2658"/>
      <c r="OG15" s="2658"/>
      <c r="OH15" s="2658"/>
      <c r="OI15" s="2658"/>
      <c r="OJ15" s="2658"/>
      <c r="OK15" s="2658"/>
      <c r="OL15" s="2658"/>
      <c r="OM15" s="2658"/>
      <c r="ON15" s="2658"/>
      <c r="OO15" s="2658"/>
      <c r="OP15" s="2658"/>
      <c r="OQ15" s="2658"/>
      <c r="OR15" s="2658"/>
      <c r="OS15" s="2658"/>
      <c r="OT15" s="2658"/>
      <c r="OU15" s="2658"/>
      <c r="OV15" s="2658"/>
      <c r="OW15" s="2658"/>
      <c r="OX15" s="2658"/>
      <c r="OY15" s="2658"/>
      <c r="OZ15" s="2658"/>
      <c r="PA15" s="2658"/>
      <c r="PB15" s="2658"/>
      <c r="PC15" s="2658"/>
      <c r="PD15" s="2658"/>
      <c r="PE15" s="2658"/>
      <c r="PF15" s="2658"/>
      <c r="PG15" s="2658"/>
      <c r="PH15" s="2658"/>
      <c r="PI15" s="2658"/>
      <c r="PJ15" s="2658"/>
      <c r="PK15" s="2658"/>
      <c r="PL15" s="2658"/>
      <c r="PM15" s="2658"/>
      <c r="PN15" s="2658"/>
      <c r="PO15" s="2658"/>
      <c r="PP15" s="2658"/>
      <c r="PQ15" s="2658"/>
      <c r="PR15" s="2658"/>
      <c r="PS15" s="2658"/>
      <c r="PT15" s="2658"/>
      <c r="PU15" s="2658"/>
      <c r="PV15" s="2658"/>
      <c r="PW15" s="2658"/>
      <c r="PX15" s="2658"/>
      <c r="PY15" s="2658"/>
      <c r="PZ15" s="2658"/>
      <c r="QA15" s="2658"/>
      <c r="QB15" s="2658"/>
      <c r="QC15" s="2658"/>
      <c r="QD15" s="2658"/>
      <c r="QE15" s="2658"/>
      <c r="QF15" s="2658"/>
      <c r="QG15" s="2658"/>
      <c r="QH15" s="2658"/>
      <c r="QI15" s="2658"/>
      <c r="QJ15" s="2658"/>
      <c r="QK15" s="2658"/>
      <c r="QL15" s="2658"/>
      <c r="QM15" s="2658"/>
      <c r="QN15" s="2658"/>
      <c r="QO15" s="2658"/>
      <c r="QP15" s="2658"/>
      <c r="QQ15" s="2970"/>
      <c r="QR15" s="2970"/>
      <c r="QS15" s="2970"/>
      <c r="QT15" s="2970"/>
      <c r="QU15" s="2970"/>
      <c r="QV15" s="2970"/>
      <c r="QW15" s="2970"/>
      <c r="QX15" s="2970"/>
      <c r="QY15" s="2970"/>
      <c r="QZ15" s="2970"/>
      <c r="RA15" s="2970"/>
      <c r="RB15" s="2970"/>
      <c r="RC15" s="2970"/>
      <c r="RD15" s="2970"/>
      <c r="RE15" s="2970"/>
      <c r="RF15" s="2970"/>
      <c r="RG15" s="2970"/>
      <c r="RH15" s="2970"/>
      <c r="RI15" s="2970"/>
      <c r="RJ15" s="2970"/>
      <c r="RK15" s="2970"/>
      <c r="RL15" s="2970"/>
      <c r="RM15" s="2970"/>
      <c r="RN15" s="2970"/>
      <c r="RO15" s="2970"/>
      <c r="RP15" s="2970"/>
      <c r="RQ15" s="2970"/>
      <c r="RR15" s="2970"/>
      <c r="RS15" s="2970"/>
      <c r="RT15" s="2970"/>
      <c r="RU15" s="2970"/>
      <c r="RV15" s="2970"/>
      <c r="RW15" s="2970"/>
      <c r="RX15" s="2970"/>
      <c r="RY15" s="2970"/>
      <c r="RZ15" s="2970"/>
      <c r="SA15" s="2970"/>
      <c r="SB15" s="2970"/>
      <c r="SC15" s="2970"/>
      <c r="SD15" s="2970"/>
      <c r="SE15" s="2970"/>
      <c r="SF15" s="2970"/>
      <c r="SG15" s="2970"/>
      <c r="SH15" s="2970"/>
      <c r="SI15" s="2970"/>
      <c r="SJ15" s="2970"/>
      <c r="SK15" s="2970"/>
      <c r="SL15" s="2970"/>
      <c r="SM15" s="2970"/>
      <c r="SN15" s="2970"/>
      <c r="SO15" s="2970"/>
      <c r="SP15" s="2970"/>
      <c r="SQ15" s="2970"/>
      <c r="SR15" s="2970"/>
      <c r="SS15" s="2970"/>
      <c r="ST15" s="2970"/>
      <c r="SU15" s="2970"/>
      <c r="SV15" s="2970"/>
      <c r="SW15" s="2970"/>
      <c r="SX15" s="2970"/>
      <c r="SY15" s="2970"/>
      <c r="SZ15" s="2970"/>
      <c r="TA15" s="2970"/>
      <c r="TB15" s="2970"/>
      <c r="TC15" s="2970"/>
      <c r="TD15" s="2970"/>
      <c r="TE15" s="2970"/>
      <c r="TF15" s="2970"/>
      <c r="TG15" s="2970"/>
      <c r="TH15" s="2970"/>
      <c r="TI15" s="2970"/>
      <c r="TJ15" s="2970"/>
      <c r="TK15" s="2970"/>
      <c r="TL15" s="2970"/>
      <c r="TM15" s="2970"/>
      <c r="TN15" s="2970"/>
      <c r="TO15" s="2970"/>
      <c r="TP15" s="2970"/>
      <c r="TQ15" s="2970"/>
      <c r="TR15" s="2970"/>
      <c r="TS15" s="2970"/>
      <c r="TT15" s="2970"/>
      <c r="TU15" s="2970"/>
      <c r="TV15" s="2970"/>
      <c r="TW15" s="2970"/>
      <c r="TX15" s="2970"/>
      <c r="TY15" s="2970"/>
      <c r="TZ15" s="2970"/>
      <c r="UA15" s="2970"/>
      <c r="UB15" s="2970"/>
      <c r="UC15" s="2970"/>
      <c r="UD15" s="2970"/>
      <c r="UE15" s="2970"/>
      <c r="UF15" s="2970"/>
      <c r="UG15" s="2970"/>
      <c r="UH15" s="2970"/>
      <c r="UI15" s="2970"/>
      <c r="UJ15" s="2970"/>
      <c r="UK15" s="2970"/>
      <c r="UL15" s="2970"/>
      <c r="UM15" s="2970"/>
      <c r="UN15" s="2970"/>
      <c r="UO15" s="2970"/>
      <c r="UP15" s="2970"/>
      <c r="UQ15" s="2970"/>
      <c r="UR15" s="2970"/>
      <c r="US15" s="2970"/>
      <c r="UT15" s="2970"/>
      <c r="UU15" s="2970"/>
      <c r="UV15" s="2970"/>
      <c r="UW15" s="2970"/>
      <c r="UX15" s="2970"/>
      <c r="UY15" s="2970"/>
      <c r="UZ15" s="2970"/>
      <c r="VA15" s="2970"/>
      <c r="VB15" s="2970"/>
      <c r="VC15" s="2970"/>
      <c r="VD15" s="2970"/>
      <c r="VE15" s="2970"/>
      <c r="VF15" s="2970"/>
      <c r="VG15" s="2970"/>
      <c r="VH15" s="2970"/>
      <c r="VI15" s="2970"/>
      <c r="VJ15" s="2970"/>
      <c r="VK15" s="2970"/>
      <c r="VL15" s="2970"/>
      <c r="VM15" s="2970"/>
      <c r="VN15" s="2970"/>
      <c r="VO15" s="2970"/>
      <c r="VP15" s="2971"/>
      <c r="VQ15" s="2745"/>
      <c r="VR15" s="2745"/>
      <c r="VS15" s="2745"/>
      <c r="VT15" s="2745"/>
    </row>
    <row r="16" spans="1:624">
      <c r="A16" s="1441" t="s">
        <v>34</v>
      </c>
      <c r="B16" s="1542"/>
      <c r="C16" s="1542"/>
      <c r="D16" s="1547"/>
      <c r="E16" s="1547"/>
      <c r="F16" s="1547"/>
      <c r="G16" s="1547"/>
      <c r="H16" s="1547"/>
      <c r="I16" s="1547"/>
      <c r="J16" s="1542"/>
      <c r="K16" s="1542"/>
      <c r="L16" s="1540"/>
      <c r="M16" s="1540"/>
      <c r="N16" s="1540"/>
      <c r="O16" s="1547"/>
      <c r="P16" s="1542"/>
      <c r="Q16" s="1542"/>
      <c r="R16" s="1542"/>
      <c r="S16" s="1547"/>
      <c r="T16" s="1547"/>
      <c r="U16" s="1547"/>
      <c r="V16" s="1547"/>
      <c r="W16" s="1547"/>
      <c r="X16" s="1542"/>
      <c r="Y16" s="1542"/>
      <c r="Z16" s="1547"/>
      <c r="AA16" s="1547"/>
      <c r="AB16" s="1547"/>
      <c r="AC16" s="1547"/>
      <c r="AD16" s="1547"/>
      <c r="AE16" s="1542"/>
      <c r="AF16" s="1542"/>
      <c r="AG16" s="1540"/>
      <c r="AH16" s="1540"/>
      <c r="AI16" s="1540"/>
      <c r="AJ16" s="1540"/>
      <c r="AK16" s="1540"/>
      <c r="AL16" s="1542"/>
      <c r="AM16" s="1542"/>
      <c r="AN16" s="1540"/>
      <c r="AO16" s="1540"/>
      <c r="AP16" s="1540"/>
      <c r="AQ16" s="1540"/>
      <c r="AR16" s="1540"/>
      <c r="AS16" s="1542"/>
      <c r="AT16" s="1542"/>
      <c r="AU16" s="1540"/>
      <c r="AV16" s="1540"/>
      <c r="AW16" s="1540"/>
      <c r="AX16" s="1542"/>
      <c r="AY16" s="1542"/>
      <c r="AZ16" s="1542"/>
      <c r="BA16" s="1542"/>
      <c r="BB16" s="1540"/>
      <c r="BC16" s="1540"/>
      <c r="BD16" s="1540"/>
      <c r="BE16" s="1540"/>
      <c r="BF16" s="1540"/>
      <c r="BG16" s="1542"/>
      <c r="BH16" s="1542"/>
      <c r="BI16" s="1540"/>
      <c r="BJ16" s="1540"/>
      <c r="BK16" s="1540"/>
      <c r="BL16" s="1540"/>
      <c r="BM16" s="1540"/>
      <c r="BN16" s="1542"/>
      <c r="BO16" s="1542"/>
      <c r="BP16" s="1540"/>
      <c r="BQ16" s="1540"/>
      <c r="BR16" s="1540"/>
      <c r="BS16" s="1540"/>
      <c r="BT16" s="1540"/>
      <c r="BU16" s="1542"/>
      <c r="BV16" s="1542"/>
      <c r="BW16" s="1540"/>
      <c r="BX16" s="1540"/>
      <c r="BY16" s="1540"/>
      <c r="BZ16" s="1540"/>
      <c r="CA16" s="1540"/>
      <c r="CB16" s="1542"/>
      <c r="CC16" s="1542"/>
      <c r="CD16" s="1540"/>
      <c r="CE16" s="1540"/>
      <c r="CF16" s="1540"/>
      <c r="CG16" s="1540"/>
      <c r="CH16" s="1540"/>
      <c r="CI16" s="1542"/>
      <c r="CJ16" s="1542"/>
      <c r="CK16" s="1540"/>
      <c r="CL16" s="1540"/>
      <c r="CM16" s="1540"/>
      <c r="CN16" s="1540"/>
      <c r="CO16" s="1542"/>
      <c r="CP16" s="1542"/>
      <c r="CQ16" s="1542"/>
      <c r="CR16" s="1540"/>
      <c r="CS16" s="1540"/>
      <c r="CT16" s="1540"/>
      <c r="CU16" s="1540"/>
      <c r="CV16" s="1540"/>
      <c r="CW16" s="1542"/>
      <c r="CX16" s="1542"/>
      <c r="CY16" s="1540"/>
      <c r="CZ16" s="1540"/>
      <c r="DA16" s="1540"/>
      <c r="DB16" s="1540"/>
      <c r="DC16" s="1540"/>
      <c r="DD16" s="1542"/>
      <c r="DE16" s="1542"/>
      <c r="DF16" s="1540"/>
      <c r="DG16" s="1540"/>
      <c r="DH16" s="1540"/>
      <c r="DI16" s="1540"/>
      <c r="DJ16" s="1540"/>
      <c r="DK16" s="1542"/>
      <c r="DL16" s="1542"/>
      <c r="DM16" s="1540"/>
      <c r="DN16" s="1540"/>
      <c r="DO16" s="1540"/>
      <c r="DP16" s="1540"/>
      <c r="DQ16" s="1540"/>
      <c r="DR16" s="1542"/>
      <c r="DS16" s="1572"/>
      <c r="DT16" s="1540"/>
      <c r="DU16" s="1540"/>
      <c r="DV16" s="1540"/>
      <c r="DW16" s="1540"/>
      <c r="DX16" s="1540"/>
      <c r="DY16" s="1542"/>
      <c r="DZ16" s="1542"/>
      <c r="EA16" s="1424"/>
      <c r="EB16" s="1542"/>
      <c r="EC16" s="1540"/>
      <c r="ED16" s="1540"/>
      <c r="EE16" s="1540"/>
      <c r="EF16" s="1540"/>
      <c r="EG16" s="1542"/>
      <c r="EH16" s="1542"/>
      <c r="EI16" s="1424"/>
      <c r="EJ16" s="1540"/>
      <c r="EK16" s="1540"/>
      <c r="EL16" s="1540"/>
      <c r="EM16" s="1540"/>
      <c r="EN16" s="1528"/>
      <c r="EO16" s="1542"/>
      <c r="EP16" s="1542"/>
      <c r="EQ16" s="1425"/>
      <c r="ER16" s="1540"/>
      <c r="ES16" s="1540"/>
      <c r="ET16" s="1540"/>
      <c r="EU16" s="1542"/>
      <c r="EV16" s="1540"/>
      <c r="EW16" s="1542"/>
      <c r="EX16" s="1542"/>
      <c r="EY16" s="1424"/>
      <c r="EZ16" s="1540"/>
      <c r="FA16" s="1540"/>
      <c r="FB16" s="2635" t="s">
        <v>1153</v>
      </c>
      <c r="FC16" s="1542"/>
      <c r="FD16" s="1540"/>
      <c r="FE16" s="1542"/>
      <c r="FF16" s="1542"/>
      <c r="FG16" s="1425"/>
      <c r="FH16" s="1540"/>
      <c r="FI16" s="1540"/>
      <c r="FJ16" s="1540"/>
      <c r="FK16" s="1540"/>
      <c r="FL16" s="1540"/>
      <c r="FM16" s="1542"/>
      <c r="FN16" s="1542"/>
      <c r="FO16" s="1424"/>
      <c r="FP16" s="1540"/>
      <c r="FQ16" s="1540"/>
      <c r="FR16" s="1540"/>
      <c r="FS16" s="1540"/>
      <c r="FT16" s="1540"/>
      <c r="FU16" s="1542"/>
      <c r="FV16" s="1542"/>
      <c r="FW16" s="1424"/>
      <c r="FX16" s="1540"/>
      <c r="FY16" s="1540"/>
      <c r="FZ16" s="1540"/>
      <c r="GA16" s="1540"/>
      <c r="GB16" s="1540"/>
      <c r="GC16" s="1542"/>
      <c r="GD16" s="1542"/>
      <c r="GE16" s="1424"/>
      <c r="GF16" s="1540"/>
      <c r="GG16" s="1540"/>
      <c r="GH16" s="1540"/>
      <c r="GI16" s="1540"/>
      <c r="GJ16" s="1563" t="s">
        <v>1150</v>
      </c>
      <c r="GK16" s="1542"/>
      <c r="GL16" s="1542"/>
      <c r="GM16" s="1425"/>
      <c r="GN16" s="1540"/>
      <c r="GO16" s="1540"/>
      <c r="GP16" s="1540"/>
      <c r="GQ16" s="1540"/>
      <c r="GR16" s="1540"/>
      <c r="GS16" s="1542"/>
      <c r="GT16" s="1542"/>
      <c r="GU16" s="1546"/>
      <c r="GV16" s="1540"/>
      <c r="GW16" s="1540"/>
      <c r="GX16" s="1540"/>
      <c r="GY16" s="1540"/>
      <c r="GZ16" s="1540"/>
      <c r="HA16" s="1542"/>
      <c r="HB16" s="1542"/>
      <c r="HC16" s="1546"/>
      <c r="HD16" s="1540"/>
      <c r="HE16" s="1540"/>
      <c r="HF16" s="1540"/>
      <c r="HG16" s="1540"/>
      <c r="HH16" s="1540"/>
      <c r="HI16" s="1542"/>
      <c r="HJ16" s="1542"/>
      <c r="HK16" s="1546"/>
      <c r="HL16" s="1540"/>
      <c r="HM16" s="1540"/>
      <c r="HN16" s="1540"/>
      <c r="HO16" s="1540"/>
      <c r="HP16" s="1540"/>
      <c r="HQ16" s="1542"/>
      <c r="HR16" s="1542"/>
      <c r="HS16" s="1546"/>
      <c r="HT16" s="1540"/>
      <c r="HU16" s="1540"/>
      <c r="HV16" s="1540"/>
      <c r="HW16" s="1540"/>
      <c r="HX16" s="1540"/>
      <c r="HY16" s="1542"/>
      <c r="HZ16" s="1542"/>
      <c r="IA16" s="1546"/>
      <c r="IB16" s="1540"/>
      <c r="IC16" s="1540"/>
      <c r="ID16" s="1540"/>
      <c r="IE16" s="1540"/>
      <c r="IF16" s="1540"/>
      <c r="IG16" s="1542"/>
      <c r="IH16" s="1542"/>
      <c r="II16" s="1546"/>
      <c r="IJ16" s="1540"/>
      <c r="IK16" s="1540"/>
      <c r="IL16" s="1540"/>
      <c r="IN16" s="1540"/>
      <c r="IO16" s="1542"/>
      <c r="IP16" s="1542"/>
      <c r="IQ16" s="1546"/>
      <c r="IR16" s="1540"/>
      <c r="IS16" s="1540"/>
      <c r="IT16" s="1540"/>
      <c r="IU16" s="1540"/>
      <c r="IV16" s="1540"/>
      <c r="IW16" s="1542"/>
      <c r="IX16" s="1542"/>
      <c r="IY16" s="1546"/>
      <c r="IZ16" s="1540"/>
      <c r="JA16" s="1540"/>
      <c r="JB16" s="1423"/>
      <c r="JC16" s="1423"/>
      <c r="JD16" s="1542"/>
      <c r="JE16" s="1542"/>
      <c r="JF16" s="1542"/>
      <c r="JG16" s="1546"/>
      <c r="JH16" s="1423"/>
      <c r="JI16" s="1423"/>
      <c r="JJ16" s="1423"/>
      <c r="JK16" s="1423"/>
      <c r="JL16" s="1423"/>
      <c r="JM16" s="1542"/>
      <c r="JN16" s="1542"/>
      <c r="JO16" s="1546"/>
      <c r="JP16" s="1423"/>
      <c r="JQ16" s="1423"/>
      <c r="JR16" s="1423"/>
      <c r="JS16" s="1423"/>
      <c r="JT16" s="1423"/>
      <c r="JU16" s="1542"/>
      <c r="JV16" s="1542"/>
      <c r="JW16" s="1546"/>
      <c r="JX16" s="1423"/>
      <c r="JY16" s="1423"/>
      <c r="JZ16" s="2629" t="s">
        <v>1155</v>
      </c>
      <c r="KA16" s="1423"/>
      <c r="KB16" s="1423"/>
      <c r="KC16" s="1542"/>
      <c r="KD16" s="1542"/>
      <c r="KE16" s="1546"/>
      <c r="KF16" s="1423"/>
      <c r="KG16" s="1423"/>
      <c r="KH16" s="1423"/>
      <c r="KI16" s="1423"/>
      <c r="KJ16" s="1542"/>
      <c r="KK16" s="2662"/>
      <c r="KL16" s="2662"/>
      <c r="KM16" s="2668"/>
      <c r="KN16" s="2669"/>
      <c r="KO16" s="2669"/>
      <c r="KP16" s="2669"/>
      <c r="KQ16" s="2669"/>
      <c r="KR16" s="2669"/>
      <c r="KS16" s="2662"/>
      <c r="KT16" s="2662"/>
      <c r="KU16" s="2668"/>
      <c r="KV16" s="2669"/>
      <c r="KW16" s="2669"/>
      <c r="KX16" s="2669"/>
      <c r="KY16" s="2669"/>
      <c r="KZ16" s="2669"/>
      <c r="LA16" s="2662"/>
      <c r="LB16" s="2662"/>
      <c r="LC16" s="2668"/>
      <c r="LD16" s="2665" t="s">
        <v>1150</v>
      </c>
      <c r="LE16" s="2665" t="s">
        <v>1150</v>
      </c>
      <c r="LF16" s="2665" t="s">
        <v>1150</v>
      </c>
      <c r="LG16" s="2662"/>
      <c r="LH16" s="2665" t="s">
        <v>1150</v>
      </c>
      <c r="LI16" s="2662"/>
      <c r="LJ16" s="2662"/>
      <c r="LK16" s="2668"/>
      <c r="LL16" s="2665" t="s">
        <v>1150</v>
      </c>
      <c r="LM16" s="2665" t="s">
        <v>1150</v>
      </c>
      <c r="LN16" s="2665" t="s">
        <v>1150</v>
      </c>
      <c r="LO16" s="2665" t="s">
        <v>1150</v>
      </c>
      <c r="LP16" s="2665" t="s">
        <v>1150</v>
      </c>
      <c r="LQ16" s="2662"/>
      <c r="LR16" s="2662"/>
      <c r="LS16" s="2668"/>
      <c r="LT16" s="2665" t="s">
        <v>1150</v>
      </c>
      <c r="LU16" s="2665" t="s">
        <v>1150</v>
      </c>
      <c r="LV16" s="2665" t="s">
        <v>1150</v>
      </c>
      <c r="LW16" s="2665" t="s">
        <v>1150</v>
      </c>
      <c r="LX16" s="2665" t="s">
        <v>1150</v>
      </c>
      <c r="LY16" s="2662"/>
      <c r="LZ16" s="2662"/>
      <c r="MA16" s="2668"/>
      <c r="MB16" s="2669"/>
      <c r="MC16" s="2669"/>
      <c r="ME16" s="2669"/>
      <c r="MF16" s="2669"/>
      <c r="MG16" s="2662"/>
      <c r="MH16" s="2662"/>
      <c r="MI16" s="2668"/>
      <c r="MJ16" s="2669"/>
      <c r="MK16" s="2669"/>
      <c r="ML16" s="2669"/>
      <c r="MM16" s="2669"/>
      <c r="MN16" s="2669"/>
      <c r="MO16" s="2662"/>
      <c r="MP16" s="2662"/>
      <c r="MQ16" s="2668"/>
      <c r="MR16" s="2669"/>
      <c r="MS16" s="2669"/>
      <c r="MT16" s="2669"/>
      <c r="MU16" s="2669"/>
      <c r="MV16" s="2669"/>
      <c r="MW16" s="2662"/>
      <c r="MX16" s="2662"/>
      <c r="MY16" s="2668"/>
      <c r="MZ16" s="2662"/>
      <c r="NA16" s="2669"/>
      <c r="NB16" s="2669"/>
      <c r="NC16" s="2669"/>
      <c r="ND16" s="2669" t="s">
        <v>1162</v>
      </c>
      <c r="NE16" s="2662"/>
      <c r="NF16" s="2662"/>
      <c r="NG16" s="2668"/>
      <c r="NH16" s="2669"/>
      <c r="NI16" s="2669"/>
      <c r="NJ16" s="2669"/>
      <c r="NK16" s="2669"/>
      <c r="NL16" s="2669"/>
      <c r="NM16" s="2662"/>
      <c r="NN16" s="2662"/>
      <c r="NO16" s="2668"/>
      <c r="NP16" s="2669"/>
      <c r="NQ16" s="2669"/>
      <c r="NR16" s="2669"/>
      <c r="NS16" s="2662"/>
      <c r="NT16" s="2669"/>
      <c r="NU16" s="2662"/>
      <c r="NV16" s="2662"/>
      <c r="NW16" s="2668"/>
      <c r="NX16" s="2669"/>
      <c r="NY16" s="2669"/>
      <c r="NZ16" s="2669"/>
      <c r="OA16" s="2669"/>
      <c r="OB16" s="2669"/>
      <c r="OC16" s="2662"/>
      <c r="OD16" s="2662"/>
      <c r="OE16" s="2668"/>
      <c r="OF16" s="2669"/>
      <c r="OG16" s="2669"/>
      <c r="OH16" s="2669"/>
      <c r="OI16" s="2669"/>
      <c r="OJ16" s="2669"/>
      <c r="OK16" s="2662"/>
      <c r="OL16" s="2662"/>
      <c r="OM16" s="2668"/>
      <c r="ON16" s="2669"/>
      <c r="OO16" s="2669"/>
      <c r="OP16" s="2669"/>
      <c r="OQ16" s="2669"/>
      <c r="OR16" s="2669"/>
      <c r="OS16" s="2662"/>
      <c r="OT16" s="2662"/>
      <c r="OU16" s="2668"/>
      <c r="OV16" s="2669"/>
      <c r="OW16" s="2669"/>
      <c r="OX16" s="2669"/>
      <c r="OY16" s="2669"/>
      <c r="OZ16" s="2669"/>
      <c r="PA16" s="2662"/>
      <c r="PB16" s="2662"/>
      <c r="PC16" s="2668"/>
      <c r="PD16" s="2669"/>
      <c r="PE16" s="2669"/>
      <c r="PF16" s="2669"/>
      <c r="PG16" s="2669"/>
      <c r="PH16" s="2669"/>
      <c r="PI16" s="2662"/>
      <c r="PJ16" s="2662"/>
      <c r="PK16" s="2668"/>
      <c r="PL16" s="2669"/>
      <c r="PM16" s="2669"/>
      <c r="PN16" s="2669"/>
      <c r="PO16" s="2669"/>
      <c r="PP16" s="2669"/>
      <c r="PQ16" s="2662"/>
      <c r="PR16" s="2662"/>
      <c r="PS16" s="2668"/>
      <c r="PT16" s="2669"/>
      <c r="PU16" s="2669"/>
      <c r="PV16" s="2669"/>
      <c r="PW16" s="2669"/>
      <c r="PX16" s="2669"/>
      <c r="PY16" s="2662"/>
      <c r="PZ16" s="2662"/>
      <c r="QA16" s="2668"/>
      <c r="QB16" s="2669"/>
      <c r="QC16" s="2669"/>
      <c r="QD16" s="2669"/>
      <c r="QE16" s="2669"/>
      <c r="QF16" s="2669"/>
      <c r="QG16" s="2662"/>
      <c r="QH16" s="2662"/>
      <c r="QI16" s="2668"/>
      <c r="QJ16" s="2647"/>
      <c r="QK16" s="2647"/>
      <c r="QL16" s="2647"/>
      <c r="QM16" s="2647"/>
      <c r="QN16" s="2662"/>
      <c r="QO16" s="2662"/>
      <c r="QP16" s="2662"/>
      <c r="QQ16" s="2668"/>
      <c r="QR16" s="2647"/>
      <c r="QS16" s="2647"/>
      <c r="QT16" s="2647"/>
      <c r="QU16" s="2647"/>
      <c r="QV16" s="2647"/>
      <c r="QW16" s="2662"/>
      <c r="QX16" s="2662"/>
      <c r="QY16" s="2668"/>
      <c r="QZ16" s="2669"/>
      <c r="RA16" s="2669"/>
      <c r="RB16" s="2669"/>
      <c r="RC16" s="2669"/>
      <c r="RD16" s="2669"/>
      <c r="RE16" s="2662"/>
      <c r="RF16" s="2662"/>
      <c r="RG16" s="2670"/>
      <c r="RH16" s="2652"/>
      <c r="RI16" s="2652"/>
      <c r="RJ16" s="2652"/>
      <c r="RK16" s="2652"/>
      <c r="RL16" s="2652"/>
      <c r="RM16" s="2662"/>
      <c r="RN16" s="2753"/>
      <c r="RO16" s="2671"/>
      <c r="RP16" s="2650"/>
      <c r="RQ16" s="2652"/>
      <c r="RR16" s="2652"/>
      <c r="RS16" s="2652"/>
      <c r="RT16" s="2652"/>
      <c r="RU16" s="2650"/>
      <c r="RV16" s="2650"/>
      <c r="RW16" s="2671"/>
      <c r="RX16" s="2652"/>
      <c r="RY16" s="2652"/>
      <c r="RZ16" s="2652"/>
      <c r="SA16" s="2652"/>
      <c r="SB16" s="2652"/>
      <c r="SC16" s="2650"/>
      <c r="SD16" s="2650"/>
      <c r="SE16" s="2671"/>
      <c r="SF16" s="2652"/>
      <c r="SG16" s="2652"/>
      <c r="SH16" s="2652"/>
      <c r="SI16" s="2652"/>
      <c r="SJ16" s="2652"/>
      <c r="SK16" s="2650"/>
      <c r="SL16" s="2650"/>
      <c r="SM16" s="2671"/>
      <c r="SN16" s="2652"/>
      <c r="SO16" s="2652"/>
      <c r="SP16" s="2652"/>
      <c r="SQ16" s="2652"/>
      <c r="SR16" s="2652"/>
      <c r="SS16" s="2650"/>
      <c r="ST16" s="2650"/>
      <c r="SU16" s="2671"/>
      <c r="SV16" s="2652"/>
      <c r="SW16" s="2652"/>
      <c r="SX16" s="2652"/>
      <c r="SY16" s="2652"/>
      <c r="SZ16" s="2652"/>
      <c r="TA16" s="2650"/>
      <c r="TB16" s="2650"/>
      <c r="TC16" s="2671"/>
      <c r="TD16" s="2652"/>
      <c r="TE16" s="2652"/>
      <c r="TF16" s="2652"/>
      <c r="TG16" s="2652"/>
      <c r="TH16" s="2652"/>
      <c r="TI16" s="2650"/>
      <c r="TJ16" s="2650"/>
      <c r="TK16" s="2671"/>
      <c r="TL16" s="2652"/>
      <c r="TM16" s="2652"/>
      <c r="TN16" s="2652"/>
      <c r="TO16" s="2652"/>
      <c r="TP16" s="2652"/>
      <c r="TQ16" s="2650"/>
      <c r="TR16" s="2650"/>
      <c r="TS16" s="2671"/>
      <c r="TT16" s="2652"/>
      <c r="TU16" s="2652"/>
      <c r="TV16" s="2652"/>
      <c r="TW16" s="2652"/>
      <c r="TX16" s="2652"/>
      <c r="TY16" s="2650"/>
      <c r="TZ16" s="2650"/>
      <c r="UA16" s="2671"/>
      <c r="UB16" s="2652"/>
      <c r="UC16" s="2650"/>
      <c r="UD16" s="2652"/>
      <c r="UE16" s="2652"/>
      <c r="UF16" s="2652"/>
      <c r="UG16" s="2650"/>
      <c r="UH16" s="2650"/>
      <c r="UI16" s="2671"/>
      <c r="UJ16" s="2652"/>
      <c r="UK16" s="2652"/>
      <c r="UL16" s="2652"/>
      <c r="UM16" s="2652"/>
      <c r="UN16" s="2652"/>
      <c r="UO16" s="2650"/>
      <c r="UP16" s="2650"/>
      <c r="UQ16" s="2671"/>
      <c r="UR16" s="2652"/>
      <c r="US16" s="2652"/>
      <c r="UT16" s="2652"/>
      <c r="UU16" s="2652"/>
      <c r="UV16" s="2650"/>
      <c r="UW16" s="2650"/>
      <c r="UX16" s="2650"/>
      <c r="UY16" s="2671"/>
      <c r="UZ16" s="2652"/>
      <c r="VA16" s="2652"/>
      <c r="VB16" s="2652"/>
      <c r="VC16" s="2652"/>
      <c r="VD16" s="2652"/>
      <c r="VE16" s="2650"/>
      <c r="VF16" s="2650"/>
      <c r="VG16" s="2671"/>
      <c r="VH16" s="2652"/>
      <c r="VI16" s="2652"/>
      <c r="VJ16" s="2652"/>
      <c r="VK16" s="1488"/>
      <c r="VL16" s="1488"/>
      <c r="VM16" s="2650"/>
      <c r="VN16" s="2650"/>
      <c r="VO16" s="2671"/>
      <c r="VP16" s="1488"/>
      <c r="VU16" s="2755"/>
      <c r="VV16" s="2706" cm="1">
        <f t="array" ref="VV16">SUM(COUNTIF(EZ16:VF16,{"vc","vpc","am","p","b","ca"}))</f>
        <v>16</v>
      </c>
    </row>
    <row r="17" spans="1:624">
      <c r="A17" s="1441" t="s">
        <v>35</v>
      </c>
      <c r="B17" s="1542"/>
      <c r="C17" s="1542"/>
      <c r="D17" s="1547"/>
      <c r="E17" s="1547"/>
      <c r="F17" s="1547"/>
      <c r="G17" s="1547"/>
      <c r="H17" s="1547"/>
      <c r="I17" s="1547"/>
      <c r="J17" s="1542"/>
      <c r="K17" s="1542"/>
      <c r="L17" s="1540"/>
      <c r="M17" s="1540"/>
      <c r="N17" s="1540"/>
      <c r="O17" s="1547"/>
      <c r="P17" s="1542"/>
      <c r="Q17" s="1542"/>
      <c r="R17" s="1542"/>
      <c r="S17" s="1547"/>
      <c r="T17" s="1547"/>
      <c r="U17" s="1547"/>
      <c r="V17" s="1547"/>
      <c r="W17" s="1547"/>
      <c r="X17" s="1542"/>
      <c r="Y17" s="1542"/>
      <c r="Z17" s="1547"/>
      <c r="AA17" s="1547"/>
      <c r="AB17" s="1547"/>
      <c r="AC17" s="1547"/>
      <c r="AD17" s="1547"/>
      <c r="AE17" s="1542"/>
      <c r="AF17" s="1542"/>
      <c r="AG17" s="1540"/>
      <c r="AH17" s="1540"/>
      <c r="AI17" s="1540"/>
      <c r="AJ17" s="1540"/>
      <c r="AK17" s="1540"/>
      <c r="AL17" s="1542"/>
      <c r="AM17" s="1542"/>
      <c r="AN17" s="1540"/>
      <c r="AO17" s="1540"/>
      <c r="AP17" s="1540"/>
      <c r="AQ17" s="1540"/>
      <c r="AR17" s="1540"/>
      <c r="AS17" s="1542"/>
      <c r="AT17" s="1542"/>
      <c r="AU17" s="1571"/>
      <c r="AV17" s="1571"/>
      <c r="AW17" s="1571"/>
      <c r="AX17" s="1542"/>
      <c r="AY17" s="1542"/>
      <c r="AZ17" s="1542"/>
      <c r="BA17" s="1542"/>
      <c r="BB17" s="1540"/>
      <c r="BC17" s="1540"/>
      <c r="BD17" s="1540"/>
      <c r="BE17" s="1540"/>
      <c r="BF17" s="1540"/>
      <c r="BG17" s="1542"/>
      <c r="BH17" s="1542"/>
      <c r="BI17" s="1540"/>
      <c r="BJ17" s="1540"/>
      <c r="BK17" s="1540"/>
      <c r="BL17" s="1540"/>
      <c r="BM17" s="1540"/>
      <c r="BN17" s="1542"/>
      <c r="BO17" s="1542"/>
      <c r="BP17" s="1540"/>
      <c r="BQ17" s="1540"/>
      <c r="BR17" s="1540"/>
      <c r="BS17" s="1540"/>
      <c r="BT17" s="1575" t="s">
        <v>28</v>
      </c>
      <c r="BU17" s="1542"/>
      <c r="BV17" s="1542"/>
      <c r="BW17" s="1575"/>
      <c r="BX17" s="1575"/>
      <c r="BY17" s="1575"/>
      <c r="BZ17" s="1575"/>
      <c r="CA17" s="1575"/>
      <c r="CB17" s="1542"/>
      <c r="CC17" s="1542"/>
      <c r="CD17" s="1575"/>
      <c r="CE17" s="1575"/>
      <c r="CF17" s="1575"/>
      <c r="CG17" s="1575"/>
      <c r="CH17" s="1575"/>
      <c r="CI17" s="1542"/>
      <c r="CJ17" s="1542"/>
      <c r="CK17" s="1540"/>
      <c r="CL17" s="1540"/>
      <c r="CM17" s="1540"/>
      <c r="CN17" s="1540"/>
      <c r="CO17" s="1542"/>
      <c r="CP17" s="1542"/>
      <c r="CQ17" s="1542"/>
      <c r="CR17" s="1540"/>
      <c r="CS17" s="1540"/>
      <c r="CT17" s="1540"/>
      <c r="CU17" s="1540"/>
      <c r="CV17" s="1540"/>
      <c r="CW17" s="1542"/>
      <c r="CX17" s="1542"/>
      <c r="CY17" s="1540"/>
      <c r="CZ17" s="1540"/>
      <c r="DA17" s="1540"/>
      <c r="DB17" s="1540"/>
      <c r="DC17" s="1540"/>
      <c r="DD17" s="1542"/>
      <c r="DE17" s="1542"/>
      <c r="DF17" s="1540"/>
      <c r="DG17" s="1540"/>
      <c r="DH17" s="1540"/>
      <c r="DI17" s="1540"/>
      <c r="DJ17" s="1540"/>
      <c r="DK17" s="1542"/>
      <c r="DL17" s="1542"/>
      <c r="DM17" s="1540"/>
      <c r="DN17" s="1540"/>
      <c r="DO17" s="1540"/>
      <c r="DP17" s="1540"/>
      <c r="DQ17" s="1540"/>
      <c r="DR17" s="1542"/>
      <c r="DS17" s="1572"/>
      <c r="DT17" s="1540"/>
      <c r="DU17" s="1540"/>
      <c r="DV17" s="1540"/>
      <c r="DW17" s="1540"/>
      <c r="DX17" s="1540"/>
      <c r="DY17" s="1542"/>
      <c r="DZ17" s="1542"/>
      <c r="EA17" s="1424"/>
      <c r="EB17" s="1542"/>
      <c r="EC17" s="1540"/>
      <c r="ED17" s="1540"/>
      <c r="EE17" s="1540"/>
      <c r="EF17" s="1540"/>
      <c r="EG17" s="1542"/>
      <c r="EH17" s="1542"/>
      <c r="EI17" s="1424"/>
      <c r="EJ17" s="1540"/>
      <c r="EK17" s="1540"/>
      <c r="EL17" s="1540"/>
      <c r="EM17" s="1540"/>
      <c r="EN17" s="1540"/>
      <c r="EO17" s="1542"/>
      <c r="EP17" s="1542"/>
      <c r="EQ17" s="1425"/>
      <c r="ER17" s="1540"/>
      <c r="ES17" s="1540"/>
      <c r="ET17" s="1540"/>
      <c r="EU17" s="1542"/>
      <c r="EV17" s="1540"/>
      <c r="EW17" s="1542"/>
      <c r="EX17" s="1542"/>
      <c r="EY17" s="1424"/>
      <c r="EZ17" s="1540"/>
      <c r="FA17" s="1540"/>
      <c r="FB17" s="2635" t="s">
        <v>1153</v>
      </c>
      <c r="FC17" s="1542"/>
      <c r="FD17" s="1540"/>
      <c r="FE17" s="1542"/>
      <c r="FF17" s="1542"/>
      <c r="FG17" s="1425"/>
      <c r="FH17" s="1540"/>
      <c r="FI17" s="1540"/>
      <c r="FJ17" s="1540"/>
      <c r="FK17" s="1540"/>
      <c r="FL17" s="1540"/>
      <c r="FM17" s="1542"/>
      <c r="FN17" s="1542"/>
      <c r="FO17" s="1424"/>
      <c r="FP17" s="1540"/>
      <c r="FQ17" s="1540"/>
      <c r="FR17" s="1540"/>
      <c r="FS17" s="1540"/>
      <c r="FT17" s="1540"/>
      <c r="FU17" s="1542"/>
      <c r="FV17" s="1542"/>
      <c r="FW17" s="1424"/>
      <c r="FX17" s="1563" t="s">
        <v>1150</v>
      </c>
      <c r="FY17" s="1563" t="s">
        <v>1150</v>
      </c>
      <c r="FZ17" s="1563" t="s">
        <v>1150</v>
      </c>
      <c r="GA17" s="1563" t="s">
        <v>1150</v>
      </c>
      <c r="GB17" s="1563" t="s">
        <v>1150</v>
      </c>
      <c r="GC17" s="1542"/>
      <c r="GD17" s="1542"/>
      <c r="GE17" s="1424"/>
      <c r="GF17" s="1563" t="s">
        <v>1150</v>
      </c>
      <c r="GG17" s="1563" t="s">
        <v>1150</v>
      </c>
      <c r="GH17" s="1563" t="s">
        <v>1150</v>
      </c>
      <c r="GI17" s="1563" t="s">
        <v>1150</v>
      </c>
      <c r="GJ17" s="1563" t="s">
        <v>1150</v>
      </c>
      <c r="GK17" s="1542"/>
      <c r="GL17" s="1542"/>
      <c r="GM17" s="1425"/>
      <c r="GN17" s="1563" t="s">
        <v>1150</v>
      </c>
      <c r="GO17" s="1563" t="s">
        <v>1150</v>
      </c>
      <c r="GP17" s="1563" t="s">
        <v>1150</v>
      </c>
      <c r="GQ17" s="1563" t="s">
        <v>1150</v>
      </c>
      <c r="GR17" s="1563" t="s">
        <v>1150</v>
      </c>
      <c r="GS17" s="1542"/>
      <c r="GT17" s="1542"/>
      <c r="GU17" s="1546"/>
      <c r="GV17" s="1540"/>
      <c r="GW17" s="1540"/>
      <c r="GX17" s="1540"/>
      <c r="GY17" s="1540"/>
      <c r="GZ17" s="1540"/>
      <c r="HA17" s="1542"/>
      <c r="HB17" s="1542"/>
      <c r="HC17" s="1546"/>
      <c r="HD17" s="1540"/>
      <c r="HE17" s="1540"/>
      <c r="HF17" s="1540"/>
      <c r="HG17" s="1540"/>
      <c r="HH17" s="1540"/>
      <c r="HI17" s="1542"/>
      <c r="HJ17" s="1542"/>
      <c r="HK17" s="1546"/>
      <c r="HL17" s="1540"/>
      <c r="HM17" s="1540"/>
      <c r="HN17" s="1540"/>
      <c r="HO17" s="1540"/>
      <c r="HP17" s="1540"/>
      <c r="HQ17" s="1542"/>
      <c r="HR17" s="1542"/>
      <c r="HS17" s="1546"/>
      <c r="HT17" s="1540"/>
      <c r="HU17" s="1540"/>
      <c r="HV17" s="1540"/>
      <c r="HW17" s="1540"/>
      <c r="HX17" s="1540"/>
      <c r="HY17" s="1542"/>
      <c r="HZ17" s="1542"/>
      <c r="IA17" s="1546"/>
      <c r="IB17" s="1563" t="s">
        <v>1150</v>
      </c>
      <c r="IC17" s="1563" t="s">
        <v>1150</v>
      </c>
      <c r="ID17" s="1563" t="s">
        <v>1150</v>
      </c>
      <c r="IE17" s="1563" t="s">
        <v>1150</v>
      </c>
      <c r="IF17" s="1563" t="s">
        <v>1150</v>
      </c>
      <c r="IG17" s="1542"/>
      <c r="IH17" s="1542"/>
      <c r="II17" s="1546"/>
      <c r="IJ17" s="1563" t="s">
        <v>1150</v>
      </c>
      <c r="IK17" s="1563" t="s">
        <v>1150</v>
      </c>
      <c r="IL17" s="1563" t="s">
        <v>1150</v>
      </c>
      <c r="IM17" s="1563" t="s">
        <v>1150</v>
      </c>
      <c r="IN17" s="1540"/>
      <c r="IO17" s="1542"/>
      <c r="IP17" s="1542"/>
      <c r="IQ17" s="1546"/>
      <c r="IR17" s="1540"/>
      <c r="IS17" s="1540"/>
      <c r="IT17" s="1540"/>
      <c r="IU17" s="1540"/>
      <c r="IV17" s="1540"/>
      <c r="IW17" s="1542"/>
      <c r="IX17" s="1542"/>
      <c r="IY17" s="1546"/>
      <c r="IZ17" s="1540"/>
      <c r="JA17" s="1540"/>
      <c r="JB17" s="1423"/>
      <c r="JC17" s="1423"/>
      <c r="JD17" s="1542"/>
      <c r="JE17" s="1542"/>
      <c r="JF17" s="1542"/>
      <c r="JG17" s="1546"/>
      <c r="JH17" s="1423"/>
      <c r="JI17" s="1423"/>
      <c r="JJ17" s="1423"/>
      <c r="JK17" s="1423"/>
      <c r="JL17" s="1423"/>
      <c r="JM17" s="1542"/>
      <c r="JN17" s="1542"/>
      <c r="JO17" s="1546"/>
      <c r="JP17" s="1423"/>
      <c r="JQ17" s="1423"/>
      <c r="JR17" s="1423"/>
      <c r="JS17" s="1423"/>
      <c r="JT17" s="1423"/>
      <c r="JU17" s="1542"/>
      <c r="JV17" s="1542"/>
      <c r="JW17" s="1546"/>
      <c r="JX17" s="1423"/>
      <c r="JY17" s="1423"/>
      <c r="JZ17" s="1423"/>
      <c r="KA17" s="1423"/>
      <c r="KB17" s="1423"/>
      <c r="KC17" s="1542"/>
      <c r="KD17" s="1542"/>
      <c r="KE17" s="1546"/>
      <c r="KF17" s="1423"/>
      <c r="KG17" s="1423"/>
      <c r="KH17" s="1423"/>
      <c r="KI17" s="1423"/>
      <c r="KJ17" s="1542"/>
      <c r="KK17" s="2662"/>
      <c r="KL17" s="2662"/>
      <c r="KM17" s="2668"/>
      <c r="KN17" s="2669"/>
      <c r="KO17" s="2669"/>
      <c r="KP17" s="2669"/>
      <c r="KQ17" s="2669"/>
      <c r="KR17" s="2669"/>
      <c r="KS17" s="2662"/>
      <c r="KT17" s="2662"/>
      <c r="KU17" s="2668"/>
      <c r="KV17" s="2669"/>
      <c r="KW17" s="2669"/>
      <c r="KX17" s="2669"/>
      <c r="KY17" s="2669"/>
      <c r="KZ17" s="2669"/>
      <c r="LA17" s="2662"/>
      <c r="LB17" s="2662"/>
      <c r="LC17" s="2668"/>
      <c r="LD17" s="2669"/>
      <c r="LE17" s="2669"/>
      <c r="LF17" s="2669"/>
      <c r="LG17" s="2662"/>
      <c r="LH17" s="2669"/>
      <c r="LI17" s="2662"/>
      <c r="LJ17" s="2662"/>
      <c r="LK17" s="2668"/>
      <c r="LL17" s="2669"/>
      <c r="LM17" s="2669"/>
      <c r="LN17" s="2669"/>
      <c r="LO17" s="2669"/>
      <c r="LP17" s="2669"/>
      <c r="LQ17" s="2662"/>
      <c r="LR17" s="2662"/>
      <c r="LS17" s="2668"/>
      <c r="LT17" s="2669"/>
      <c r="LU17" s="2669"/>
      <c r="LV17" s="2669"/>
      <c r="LW17" s="2669"/>
      <c r="LX17" s="2669"/>
      <c r="LY17" s="2662"/>
      <c r="LZ17" s="2662"/>
      <c r="MA17" s="2668"/>
      <c r="MB17" s="2669"/>
      <c r="MC17" s="2669"/>
      <c r="MD17" s="2669"/>
      <c r="ME17" s="2669"/>
      <c r="MF17" s="2669"/>
      <c r="MG17" s="2662"/>
      <c r="MH17" s="2662"/>
      <c r="MI17" s="2668"/>
      <c r="MJ17" s="2669"/>
      <c r="MK17" s="2669"/>
      <c r="ML17" s="2669"/>
      <c r="MM17" s="2669"/>
      <c r="MN17" s="2669" t="s">
        <v>1155</v>
      </c>
      <c r="MO17" s="2662"/>
      <c r="MP17" s="2662"/>
      <c r="MQ17" s="2668"/>
      <c r="MR17" s="2669" t="s">
        <v>1163</v>
      </c>
      <c r="MS17" s="2669"/>
      <c r="MT17" s="2669"/>
      <c r="MU17" s="2674"/>
      <c r="MV17" s="2674"/>
      <c r="MW17" s="2662"/>
      <c r="MX17" s="2662"/>
      <c r="MY17" s="2668"/>
      <c r="MZ17" s="2662"/>
      <c r="NA17" s="2669"/>
      <c r="NB17" s="2669"/>
      <c r="NC17" s="2669"/>
      <c r="ND17" s="2669"/>
      <c r="NE17" s="2662"/>
      <c r="NF17" s="2662"/>
      <c r="NG17" s="2668"/>
      <c r="NH17" s="2669"/>
      <c r="NI17" s="2669"/>
      <c r="NJ17" s="2669"/>
      <c r="NK17" s="2669"/>
      <c r="NL17" s="2669"/>
      <c r="NM17" s="2662"/>
      <c r="NN17" s="2662"/>
      <c r="NO17" s="2668"/>
      <c r="NP17" s="2669"/>
      <c r="NQ17" s="2669"/>
      <c r="NR17" s="2669"/>
      <c r="NS17" s="2662"/>
      <c r="NT17" s="2669"/>
      <c r="NU17" s="2662"/>
      <c r="NV17" s="2662"/>
      <c r="NW17" s="2668"/>
      <c r="NX17" s="2669"/>
      <c r="NY17" s="2669"/>
      <c r="NZ17" s="2669"/>
      <c r="OA17" s="2669"/>
      <c r="OB17" s="2669"/>
      <c r="OC17" s="2662"/>
      <c r="OD17" s="2662"/>
      <c r="OE17" s="2668"/>
      <c r="OF17" s="2669"/>
      <c r="OG17" s="2669"/>
      <c r="OH17" s="2669"/>
      <c r="OI17" s="2669"/>
      <c r="OJ17" s="2669"/>
      <c r="OK17" s="2662"/>
      <c r="OL17" s="2662"/>
      <c r="OM17" s="2668"/>
      <c r="ON17" s="2669" t="s">
        <v>1159</v>
      </c>
      <c r="OO17" s="2669" t="s">
        <v>1159</v>
      </c>
      <c r="OP17" s="2669" t="s">
        <v>1159</v>
      </c>
      <c r="OQ17" s="2669" t="s">
        <v>1159</v>
      </c>
      <c r="OR17" s="2669" t="s">
        <v>1159</v>
      </c>
      <c r="OS17" s="2662"/>
      <c r="OT17" s="2662"/>
      <c r="OU17" s="2668"/>
      <c r="OV17" s="2669" t="s">
        <v>1159</v>
      </c>
      <c r="OW17" s="2669" t="s">
        <v>1159</v>
      </c>
      <c r="OX17" s="2669" t="s">
        <v>1159</v>
      </c>
      <c r="OY17" s="2669" t="s">
        <v>1159</v>
      </c>
      <c r="OZ17" s="2669" t="s">
        <v>1159</v>
      </c>
      <c r="PA17" s="2662"/>
      <c r="PB17" s="2662"/>
      <c r="PC17" s="2668"/>
      <c r="PD17" s="2669" t="s">
        <v>1159</v>
      </c>
      <c r="PE17" s="2669" t="s">
        <v>1159</v>
      </c>
      <c r="PF17" s="2669" t="s">
        <v>1159</v>
      </c>
      <c r="PG17" s="2669" t="s">
        <v>1159</v>
      </c>
      <c r="PH17" s="2669" t="s">
        <v>1159</v>
      </c>
      <c r="PI17" s="2662"/>
      <c r="PJ17" s="2662"/>
      <c r="PK17" s="2668"/>
      <c r="PL17" s="2669" t="s">
        <v>1159</v>
      </c>
      <c r="PM17" s="2669" t="s">
        <v>1159</v>
      </c>
      <c r="PN17" s="2669" t="s">
        <v>1159</v>
      </c>
      <c r="PO17" s="2669" t="s">
        <v>1159</v>
      </c>
      <c r="PP17" s="2669" t="s">
        <v>1159</v>
      </c>
      <c r="PQ17" s="2662"/>
      <c r="PR17" s="2662"/>
      <c r="PS17" s="2668"/>
      <c r="PT17" s="2669"/>
      <c r="PU17" s="2669"/>
      <c r="PV17" s="2669"/>
      <c r="PW17" s="2669"/>
      <c r="PX17" s="2669"/>
      <c r="PY17" s="2662"/>
      <c r="PZ17" s="2662"/>
      <c r="QA17" s="2668"/>
      <c r="QB17" s="2669"/>
      <c r="QC17" s="2669"/>
      <c r="QD17" s="2669"/>
      <c r="QE17" s="2669"/>
      <c r="QF17" s="2669"/>
      <c r="QG17" s="2662"/>
      <c r="QH17" s="2662"/>
      <c r="QI17" s="2668"/>
      <c r="QJ17" s="2669"/>
      <c r="QK17" s="2669"/>
      <c r="QL17" s="2669"/>
      <c r="QM17" s="2669"/>
      <c r="QN17" s="2662"/>
      <c r="QO17" s="2662"/>
      <c r="QP17" s="2662"/>
      <c r="QQ17" s="2668"/>
      <c r="QR17" s="2669"/>
      <c r="QS17" s="2669"/>
      <c r="QT17" s="2669"/>
      <c r="QU17" s="2669"/>
      <c r="QV17" s="2669"/>
      <c r="QW17" s="2662"/>
      <c r="QX17" s="2662"/>
      <c r="QY17" s="2668"/>
      <c r="QZ17" s="2669"/>
      <c r="RA17" s="2669"/>
      <c r="RB17" s="2669"/>
      <c r="RC17" s="2669"/>
      <c r="RD17" s="2669"/>
      <c r="RE17" s="2662"/>
      <c r="RF17" s="2662"/>
      <c r="RG17" s="2670"/>
      <c r="RH17" s="2652"/>
      <c r="RI17" s="2652"/>
      <c r="RJ17" s="2652"/>
      <c r="RK17" s="2652"/>
      <c r="RL17" s="2652"/>
      <c r="RM17" s="2662"/>
      <c r="RN17" s="2753"/>
      <c r="RO17" s="2671"/>
      <c r="RP17" s="2650"/>
      <c r="RQ17" s="2652"/>
      <c r="RR17" s="2652"/>
      <c r="RS17" s="2652"/>
      <c r="RT17" s="2652"/>
      <c r="RU17" s="2650"/>
      <c r="RV17" s="2650"/>
      <c r="RW17" s="2671"/>
      <c r="RX17" s="2652"/>
      <c r="RY17" s="2652"/>
      <c r="RZ17" s="2652"/>
      <c r="SA17" s="2652"/>
      <c r="SB17" s="2652"/>
      <c r="SC17" s="2650"/>
      <c r="SD17" s="2650"/>
      <c r="SE17" s="2671"/>
      <c r="SF17" s="2652"/>
      <c r="SG17" s="2652"/>
      <c r="SH17" s="2652"/>
      <c r="SI17" s="2652"/>
      <c r="SJ17" s="2652"/>
      <c r="SK17" s="2650"/>
      <c r="SL17" s="2650"/>
      <c r="SM17" s="2671"/>
      <c r="SN17" s="2652"/>
      <c r="SO17" s="2652"/>
      <c r="SP17" s="2652"/>
      <c r="SQ17" s="2652"/>
      <c r="SR17" s="2652"/>
      <c r="SS17" s="2650"/>
      <c r="ST17" s="2650"/>
      <c r="SU17" s="2671"/>
      <c r="SV17" s="2652"/>
      <c r="SW17" s="2652"/>
      <c r="SX17" s="2652"/>
      <c r="SY17" s="2652"/>
      <c r="SZ17" s="2652"/>
      <c r="TA17" s="2650"/>
      <c r="TB17" s="2650"/>
      <c r="TC17" s="2671"/>
      <c r="TD17" s="2652"/>
      <c r="TE17" s="2652"/>
      <c r="TF17" s="2652"/>
      <c r="TG17" s="2652"/>
      <c r="TH17" s="2652"/>
      <c r="TI17" s="2650"/>
      <c r="TJ17" s="2650"/>
      <c r="TK17" s="2671"/>
      <c r="TL17" s="2652"/>
      <c r="TM17" s="2652"/>
      <c r="TN17" s="2652"/>
      <c r="TO17" s="2652"/>
      <c r="TP17" s="2652"/>
      <c r="TQ17" s="2650"/>
      <c r="TR17" s="2650"/>
      <c r="TS17" s="2671"/>
      <c r="TT17" s="2652"/>
      <c r="TU17" s="2652"/>
      <c r="TV17" s="2652"/>
      <c r="TW17" s="2652"/>
      <c r="TX17" s="2652"/>
      <c r="TY17" s="2650"/>
      <c r="TZ17" s="2650"/>
      <c r="UA17" s="2671"/>
      <c r="UB17" s="2652"/>
      <c r="UC17" s="2650"/>
      <c r="UD17" s="2652"/>
      <c r="UE17" s="2652"/>
      <c r="UF17" s="2652"/>
      <c r="UG17" s="2650"/>
      <c r="UH17" s="2650"/>
      <c r="UI17" s="2671"/>
      <c r="UJ17" s="2652"/>
      <c r="UK17" s="2652"/>
      <c r="UL17" s="2652"/>
      <c r="UM17" s="2652"/>
      <c r="UN17" s="2652"/>
      <c r="UO17" s="2650"/>
      <c r="UP17" s="2650"/>
      <c r="UQ17" s="2671"/>
      <c r="UR17" s="2652"/>
      <c r="US17" s="2652"/>
      <c r="UT17" s="2652"/>
      <c r="UU17" s="2652"/>
      <c r="UV17" s="2650"/>
      <c r="UW17" s="2650"/>
      <c r="UX17" s="2650"/>
      <c r="UY17" s="2671"/>
      <c r="UZ17" s="2652"/>
      <c r="VA17" s="2652"/>
      <c r="VB17" s="2652"/>
      <c r="VC17" s="2652"/>
      <c r="VD17" s="2652"/>
      <c r="VE17" s="2650"/>
      <c r="VF17" s="2650"/>
      <c r="VG17" s="2671"/>
      <c r="VH17" s="2652"/>
      <c r="VI17" s="2652"/>
      <c r="VJ17" s="2652"/>
      <c r="VK17" s="1488"/>
      <c r="VL17" s="1488"/>
      <c r="VM17" s="2650"/>
      <c r="VN17" s="2650"/>
      <c r="VO17" s="2671"/>
      <c r="VP17" s="1488"/>
      <c r="VU17" s="2756"/>
      <c r="VV17" s="2706" cm="1">
        <f t="array" ref="VV17">SUM(COUNTIF(EZ17:VF17,{"vc","vpc","am","p","b","ca"}))</f>
        <v>46</v>
      </c>
    </row>
    <row r="18" spans="1:624">
      <c r="A18" s="1441" t="s">
        <v>36</v>
      </c>
      <c r="B18" s="1542"/>
      <c r="C18" s="1542"/>
      <c r="D18" s="1547"/>
      <c r="E18" s="1547"/>
      <c r="F18" s="1547"/>
      <c r="G18" s="1547"/>
      <c r="H18" s="1547"/>
      <c r="I18" s="1547"/>
      <c r="J18" s="1542"/>
      <c r="K18" s="1542"/>
      <c r="L18" s="1540"/>
      <c r="M18" s="1540"/>
      <c r="N18" s="1540"/>
      <c r="O18" s="1547"/>
      <c r="P18" s="1542"/>
      <c r="Q18" s="1542"/>
      <c r="R18" s="1542"/>
      <c r="S18" s="1547"/>
      <c r="T18" s="1547"/>
      <c r="U18" s="1547"/>
      <c r="V18" s="1547"/>
      <c r="W18" s="1547"/>
      <c r="X18" s="1542"/>
      <c r="Y18" s="1542"/>
      <c r="Z18" s="1547"/>
      <c r="AA18" s="1547"/>
      <c r="AB18" s="1547"/>
      <c r="AC18" s="1547"/>
      <c r="AD18" s="1547"/>
      <c r="AE18" s="1542"/>
      <c r="AF18" s="1542"/>
      <c r="AG18" s="1540"/>
      <c r="AH18" s="1540"/>
      <c r="AI18" s="1540"/>
      <c r="AJ18" s="1540"/>
      <c r="AK18" s="1540"/>
      <c r="AL18" s="1542"/>
      <c r="AM18" s="1542"/>
      <c r="AN18" s="1540"/>
      <c r="AO18" s="1540"/>
      <c r="AP18" s="1540"/>
      <c r="AQ18" s="1540"/>
      <c r="AR18" s="1540"/>
      <c r="AS18" s="1542"/>
      <c r="AT18" s="1542"/>
      <c r="AU18" s="1540"/>
      <c r="AV18" s="1540"/>
      <c r="AW18" s="1540"/>
      <c r="AX18" s="1542"/>
      <c r="AY18" s="1542"/>
      <c r="AZ18" s="1542"/>
      <c r="BA18" s="1542"/>
      <c r="BB18" s="1540"/>
      <c r="BC18" s="1540"/>
      <c r="BD18" s="1540"/>
      <c r="BE18" s="1540"/>
      <c r="BF18" s="1540"/>
      <c r="BG18" s="1542"/>
      <c r="BH18" s="1542"/>
      <c r="BI18" s="1540"/>
      <c r="BJ18" s="1540"/>
      <c r="BK18" s="1540"/>
      <c r="BL18" s="1540"/>
      <c r="BM18" s="1540"/>
      <c r="BN18" s="1542"/>
      <c r="BO18" s="1542"/>
      <c r="BP18" s="1540"/>
      <c r="BQ18" s="1540"/>
      <c r="BR18" s="1540"/>
      <c r="BS18" s="1540"/>
      <c r="BT18" s="1540"/>
      <c r="BU18" s="1542"/>
      <c r="BV18" s="1542"/>
      <c r="BW18" s="1540"/>
      <c r="BX18" s="1540"/>
      <c r="BY18" s="1540"/>
      <c r="BZ18" s="1540"/>
      <c r="CA18" s="1540"/>
      <c r="CB18" s="1542"/>
      <c r="CC18" s="1542"/>
      <c r="CD18" s="1540"/>
      <c r="CE18" s="1540"/>
      <c r="CF18" s="1540"/>
      <c r="CG18" s="1540"/>
      <c r="CH18" s="1540"/>
      <c r="CI18" s="1542"/>
      <c r="CJ18" s="1542"/>
      <c r="CK18" s="1540"/>
      <c r="CL18" s="1540"/>
      <c r="CM18" s="1540"/>
      <c r="CN18" s="1540"/>
      <c r="CO18" s="1542"/>
      <c r="CP18" s="1542"/>
      <c r="CQ18" s="1542"/>
      <c r="CR18" s="1540"/>
      <c r="CS18" s="1540"/>
      <c r="CT18" s="1540"/>
      <c r="CU18" s="1540"/>
      <c r="CV18" s="1540"/>
      <c r="CW18" s="1542"/>
      <c r="CX18" s="1542"/>
      <c r="CY18" s="1540"/>
      <c r="CZ18" s="1540"/>
      <c r="DA18" s="1540"/>
      <c r="DB18" s="1540"/>
      <c r="DC18" s="1540"/>
      <c r="DD18" s="1542"/>
      <c r="DE18" s="1542"/>
      <c r="DF18" s="1540"/>
      <c r="DG18" s="1540"/>
      <c r="DH18" s="1540"/>
      <c r="DI18" s="1540"/>
      <c r="DJ18" s="1540"/>
      <c r="DK18" s="1542"/>
      <c r="DL18" s="1542"/>
      <c r="DM18" s="1540"/>
      <c r="DN18" s="1540"/>
      <c r="DO18" s="1540"/>
      <c r="DP18" s="1540"/>
      <c r="DQ18" s="1540"/>
      <c r="DR18" s="1542"/>
      <c r="DS18" s="1572"/>
      <c r="DT18" s="1540"/>
      <c r="DU18" s="1540"/>
      <c r="DV18" s="1540"/>
      <c r="DW18" s="1540"/>
      <c r="DX18" s="1563"/>
      <c r="DY18" s="1542"/>
      <c r="DZ18" s="1542"/>
      <c r="EA18" s="1424"/>
      <c r="EB18" s="1542"/>
      <c r="EC18" s="1540"/>
      <c r="ED18" s="1540"/>
      <c r="EE18" s="1540"/>
      <c r="EF18" s="1540"/>
      <c r="EG18" s="1542"/>
      <c r="EH18" s="1542"/>
      <c r="EI18" s="1424"/>
      <c r="EJ18" s="1540"/>
      <c r="EK18" s="1540"/>
      <c r="EL18" s="1540"/>
      <c r="EM18" s="1540"/>
      <c r="EN18" s="1540"/>
      <c r="EO18" s="1542"/>
      <c r="EP18" s="1542"/>
      <c r="EQ18" s="1425"/>
      <c r="ER18" s="1540"/>
      <c r="ES18" s="1540"/>
      <c r="ET18" s="1557"/>
      <c r="EU18" s="1542"/>
      <c r="EV18" s="1563"/>
      <c r="EW18" s="1542"/>
      <c r="EX18" s="1542"/>
      <c r="EY18" s="1424"/>
      <c r="EZ18" s="1540"/>
      <c r="FA18" s="1540"/>
      <c r="FB18" s="1540"/>
      <c r="FC18" s="1542"/>
      <c r="FD18" s="1540"/>
      <c r="FE18" s="1542"/>
      <c r="FF18" s="1542"/>
      <c r="FG18" s="1425"/>
      <c r="FH18" s="1540"/>
      <c r="FI18" s="1540"/>
      <c r="FJ18" s="1540"/>
      <c r="FK18" s="1540"/>
      <c r="FL18" s="1540"/>
      <c r="FM18" s="1542"/>
      <c r="FN18" s="1542"/>
      <c r="FO18" s="1424"/>
      <c r="FP18" s="1540"/>
      <c r="FQ18" s="1540"/>
      <c r="FR18" s="2632" t="s">
        <v>1164</v>
      </c>
      <c r="FS18" s="1540"/>
      <c r="FT18" s="1540"/>
      <c r="FU18" s="1542"/>
      <c r="FV18" s="1542"/>
      <c r="FW18" s="1424"/>
      <c r="FX18" s="1540"/>
      <c r="FY18" s="1540"/>
      <c r="FZ18" s="1540"/>
      <c r="GA18" s="1540"/>
      <c r="GB18" s="1540"/>
      <c r="GC18" s="1542"/>
      <c r="GD18" s="1542"/>
      <c r="GE18" s="1424"/>
      <c r="GF18" s="1563" t="s">
        <v>1150</v>
      </c>
      <c r="GG18" s="1563" t="s">
        <v>1150</v>
      </c>
      <c r="GH18" s="1563" t="s">
        <v>1150</v>
      </c>
      <c r="GI18" s="1563" t="s">
        <v>1150</v>
      </c>
      <c r="GJ18" s="1563" t="s">
        <v>1150</v>
      </c>
      <c r="GK18" s="1542"/>
      <c r="GL18" s="1542"/>
      <c r="GM18" s="1425"/>
      <c r="GN18" s="1563" t="s">
        <v>1150</v>
      </c>
      <c r="GO18" s="1563" t="s">
        <v>1150</v>
      </c>
      <c r="GP18" s="1563" t="s">
        <v>1150</v>
      </c>
      <c r="GQ18" s="1563" t="s">
        <v>1150</v>
      </c>
      <c r="GR18" s="1563" t="s">
        <v>1150</v>
      </c>
      <c r="GS18" s="1542"/>
      <c r="GT18" s="1542"/>
      <c r="GU18" s="1546"/>
      <c r="GW18" s="1540"/>
      <c r="GX18" s="1540"/>
      <c r="GY18" s="1540"/>
      <c r="GZ18" s="1540"/>
      <c r="HA18" s="1542"/>
      <c r="HB18" s="1542"/>
      <c r="HC18" s="1546"/>
      <c r="HD18" s="1540"/>
      <c r="HE18" s="1540"/>
      <c r="HF18" s="1540"/>
      <c r="HG18" s="1540"/>
      <c r="HH18" s="1540"/>
      <c r="HI18" s="1542"/>
      <c r="HJ18" s="1542"/>
      <c r="HK18" s="1546"/>
      <c r="HL18" s="1540"/>
      <c r="HM18" s="1540"/>
      <c r="HN18" s="1540"/>
      <c r="HO18" s="1540"/>
      <c r="HP18" s="1540"/>
      <c r="HQ18" s="1542"/>
      <c r="HR18" s="1542"/>
      <c r="HS18" s="1546"/>
      <c r="HT18" s="1540"/>
      <c r="HU18" s="1540"/>
      <c r="HV18" s="1540"/>
      <c r="HW18" s="1540"/>
      <c r="HX18" s="1540"/>
      <c r="HY18" s="1542"/>
      <c r="HZ18" s="1542"/>
      <c r="IA18" s="1546"/>
      <c r="IB18" s="1540"/>
      <c r="IC18" s="1540"/>
      <c r="ID18" s="1540"/>
      <c r="IE18" s="1540"/>
      <c r="IF18" s="1540"/>
      <c r="IG18" s="1542"/>
      <c r="IH18" s="1542"/>
      <c r="II18" s="1546"/>
      <c r="IJ18" s="1540"/>
      <c r="IK18" s="1540"/>
      <c r="IL18" s="1540"/>
      <c r="IM18" s="1540"/>
      <c r="IN18" s="1540"/>
      <c r="IO18" s="1542"/>
      <c r="IP18" s="1542"/>
      <c r="IQ18" s="1546"/>
      <c r="IR18" s="1540"/>
      <c r="IS18" s="1540"/>
      <c r="IT18" s="1540"/>
      <c r="IU18" s="1540"/>
      <c r="IV18" s="1540"/>
      <c r="IW18" s="1542"/>
      <c r="IX18" s="1542"/>
      <c r="IY18" s="1546"/>
      <c r="IZ18" s="1540"/>
      <c r="JA18" s="1540"/>
      <c r="JB18" s="1423"/>
      <c r="JC18" s="1423"/>
      <c r="JD18" s="1542"/>
      <c r="JE18" s="1542"/>
      <c r="JF18" s="1542"/>
      <c r="JG18" s="1546"/>
      <c r="JH18" s="1423"/>
      <c r="JI18" s="1423"/>
      <c r="JJ18" s="1423"/>
      <c r="JK18" s="1423"/>
      <c r="JL18" s="1423"/>
      <c r="JM18" s="1542"/>
      <c r="JN18" s="1542"/>
      <c r="JO18" s="1546"/>
      <c r="JP18" s="1423"/>
      <c r="JQ18" s="1423"/>
      <c r="JR18" s="1491"/>
      <c r="JS18" s="1491"/>
      <c r="JT18" s="1491"/>
      <c r="JU18" s="1542"/>
      <c r="JV18" s="1542"/>
      <c r="JW18" s="1546"/>
      <c r="JX18" s="1423"/>
      <c r="JY18" s="1423"/>
      <c r="JZ18" s="1491"/>
      <c r="KA18" s="1491"/>
      <c r="KB18" s="1491"/>
      <c r="KC18" s="1542"/>
      <c r="KD18" s="1542"/>
      <c r="KE18" s="1546"/>
      <c r="KF18" s="1423"/>
      <c r="KG18" s="1423"/>
      <c r="KH18" s="1491"/>
      <c r="KI18" s="1491"/>
      <c r="KJ18" s="1542"/>
      <c r="KK18" s="2662"/>
      <c r="KL18" s="2662"/>
      <c r="KM18" s="2668"/>
      <c r="KN18" s="2669"/>
      <c r="KO18" s="2669"/>
      <c r="KP18" s="2673"/>
      <c r="KQ18" s="2673"/>
      <c r="KR18" s="2673"/>
      <c r="KS18" s="2662"/>
      <c r="KT18" s="2662"/>
      <c r="KU18" s="2668"/>
      <c r="KV18" s="2669" t="s">
        <v>1155</v>
      </c>
      <c r="KW18" s="2669" t="s">
        <v>1155</v>
      </c>
      <c r="KX18" s="2673"/>
      <c r="KY18" s="2673"/>
      <c r="KZ18" s="2673"/>
      <c r="LA18" s="2662"/>
      <c r="LB18" s="2662"/>
      <c r="LC18" s="2668"/>
      <c r="LD18" s="2669"/>
      <c r="LE18" s="2669"/>
      <c r="LF18" s="2673"/>
      <c r="LG18" s="2662"/>
      <c r="LH18" s="2665" t="s">
        <v>1150</v>
      </c>
      <c r="LI18" s="2662"/>
      <c r="LJ18" s="2662"/>
      <c r="LK18" s="2668"/>
      <c r="LL18" s="2669"/>
      <c r="LM18" s="2669"/>
      <c r="LN18" s="2673"/>
      <c r="LO18" s="2673"/>
      <c r="LP18" s="2673"/>
      <c r="LQ18" s="2662"/>
      <c r="LR18" s="2662"/>
      <c r="LS18" s="2668"/>
      <c r="LT18" s="2669"/>
      <c r="LU18" s="2669"/>
      <c r="LV18" s="2673"/>
      <c r="LW18" s="2673"/>
      <c r="LX18" s="2673"/>
      <c r="LY18" s="2662"/>
      <c r="LZ18" s="2662"/>
      <c r="MA18" s="2668"/>
      <c r="MB18" s="2669"/>
      <c r="MC18" s="2669"/>
      <c r="MD18" s="2673"/>
      <c r="ME18" s="2673"/>
      <c r="MF18" s="2673"/>
      <c r="MG18" s="2662"/>
      <c r="MH18" s="2662"/>
      <c r="MI18" s="2668"/>
      <c r="MJ18" s="2669"/>
      <c r="MK18" s="2669"/>
      <c r="ML18" s="2673"/>
      <c r="MM18" s="2673"/>
      <c r="MN18" s="2673"/>
      <c r="MO18" s="2662"/>
      <c r="MP18" s="2662"/>
      <c r="MQ18" s="2668"/>
      <c r="MR18" s="2669"/>
      <c r="MS18" s="2669"/>
      <c r="MT18" s="2675"/>
      <c r="MU18" s="2661"/>
      <c r="MV18" s="2661"/>
      <c r="MW18" s="2742"/>
      <c r="MX18" s="2662"/>
      <c r="MY18" s="2668"/>
      <c r="MZ18" s="2662"/>
      <c r="NA18" s="2669"/>
      <c r="NB18" s="2673"/>
      <c r="NC18" s="2673"/>
      <c r="ND18" s="2673"/>
      <c r="NE18" s="2662"/>
      <c r="NF18" s="2662"/>
      <c r="NG18" s="2668"/>
      <c r="NH18" s="2669"/>
      <c r="NI18" s="2669"/>
      <c r="NJ18" s="2669"/>
      <c r="NK18" s="2669"/>
      <c r="NL18" s="2669"/>
      <c r="NM18" s="2662"/>
      <c r="NN18" s="2662"/>
      <c r="NO18" s="2668"/>
      <c r="NP18" s="2669"/>
      <c r="NQ18" s="2669"/>
      <c r="NR18" s="2669"/>
      <c r="NS18" s="2662"/>
      <c r="NT18" s="2685"/>
      <c r="NU18" s="2662"/>
      <c r="NV18" s="2662"/>
      <c r="NW18" s="2668"/>
      <c r="NX18" s="2669"/>
      <c r="NY18" s="2669"/>
      <c r="NZ18" s="2669"/>
      <c r="OA18" s="2669"/>
      <c r="OB18" s="2669"/>
      <c r="OC18" s="2662"/>
      <c r="OD18" s="2662"/>
      <c r="OE18" s="2668"/>
      <c r="OF18" s="2669"/>
      <c r="OG18" s="2669"/>
      <c r="OH18" s="2669"/>
      <c r="OI18" s="2669"/>
      <c r="OJ18" s="2669"/>
      <c r="OK18" s="2662"/>
      <c r="OL18" s="2662"/>
      <c r="OM18" s="2668"/>
      <c r="ON18" s="2669"/>
      <c r="OO18" s="2669"/>
      <c r="OP18" s="2669"/>
      <c r="OQ18" s="2669"/>
      <c r="OR18" s="2669"/>
      <c r="OS18" s="2662"/>
      <c r="OT18" s="2662"/>
      <c r="OU18" s="2668"/>
      <c r="OV18" s="2669"/>
      <c r="OW18" s="2669"/>
      <c r="OX18" s="2674"/>
      <c r="OY18" s="2674"/>
      <c r="OZ18" s="2669"/>
      <c r="PA18" s="2662"/>
      <c r="PB18" s="2662"/>
      <c r="PC18" s="2668"/>
      <c r="PD18" s="2669"/>
      <c r="PE18" s="2669"/>
      <c r="PF18" s="2669"/>
      <c r="PG18" s="2669"/>
      <c r="PH18" s="2669"/>
      <c r="PI18" s="2662"/>
      <c r="PJ18" s="2662"/>
      <c r="PK18" s="2668"/>
      <c r="PL18" s="2669"/>
      <c r="PM18" s="2669"/>
      <c r="PN18" s="2669"/>
      <c r="PO18" s="2669"/>
      <c r="PP18" s="2669"/>
      <c r="PQ18" s="2662"/>
      <c r="PR18" s="2662"/>
      <c r="PS18" s="2668"/>
      <c r="PT18" s="2669"/>
      <c r="PU18" s="2669"/>
      <c r="PV18" s="2669"/>
      <c r="PW18" s="2669"/>
      <c r="PX18" s="2669"/>
      <c r="PY18" s="2662"/>
      <c r="PZ18" s="2662"/>
      <c r="QA18" s="2668"/>
      <c r="QB18" s="2669"/>
      <c r="QC18" s="2669"/>
      <c r="QD18" s="2669"/>
      <c r="QE18" s="2669"/>
      <c r="QF18" s="2669"/>
      <c r="QG18" s="2662"/>
      <c r="QH18" s="2662"/>
      <c r="QI18" s="2668"/>
      <c r="QJ18" s="2664" t="s">
        <v>1150</v>
      </c>
      <c r="QK18" s="2664" t="s">
        <v>1150</v>
      </c>
      <c r="QL18" s="2664" t="s">
        <v>1150</v>
      </c>
      <c r="QM18" s="2664" t="s">
        <v>1150</v>
      </c>
      <c r="QN18" s="2662"/>
      <c r="QO18" s="2662"/>
      <c r="QP18" s="2662"/>
      <c r="QQ18" s="2668"/>
      <c r="QR18" s="2669"/>
      <c r="QS18" s="2669"/>
      <c r="QT18" s="2669"/>
      <c r="QU18" s="2669"/>
      <c r="QV18" s="2669"/>
      <c r="QW18" s="2662"/>
      <c r="QX18" s="2662"/>
      <c r="QY18" s="2668"/>
      <c r="QZ18" s="2669"/>
      <c r="RA18" s="2669"/>
      <c r="RB18" s="2669"/>
      <c r="RC18" s="2669"/>
      <c r="RD18" s="2669"/>
      <c r="RE18" s="2662"/>
      <c r="RF18" s="2662"/>
      <c r="RG18" s="2670"/>
      <c r="RH18" s="2652"/>
      <c r="RI18" s="2652"/>
      <c r="RJ18" s="2652"/>
      <c r="RK18" s="2652"/>
      <c r="RL18" s="2652"/>
      <c r="RM18" s="2662"/>
      <c r="RN18" s="2753"/>
      <c r="RO18" s="2671"/>
      <c r="RP18" s="2650"/>
      <c r="RQ18" s="2652"/>
      <c r="RR18" s="2652"/>
      <c r="RS18" s="2652"/>
      <c r="RT18" s="2652"/>
      <c r="RU18" s="2650"/>
      <c r="RV18" s="2650"/>
      <c r="RW18" s="2671"/>
      <c r="RX18" s="2652"/>
      <c r="RY18" s="2652"/>
      <c r="RZ18" s="2652"/>
      <c r="SA18" s="2652"/>
      <c r="SB18" s="2652"/>
      <c r="SC18" s="2650"/>
      <c r="SD18" s="2650"/>
      <c r="SE18" s="2671"/>
      <c r="SF18" s="2652"/>
      <c r="SG18" s="2652"/>
      <c r="SH18" s="2652"/>
      <c r="SI18" s="2652"/>
      <c r="SJ18" s="2652"/>
      <c r="SK18" s="2650"/>
      <c r="SL18" s="2650"/>
      <c r="SM18" s="2671"/>
      <c r="SN18" s="2652"/>
      <c r="SO18" s="2652"/>
      <c r="SP18" s="2652"/>
      <c r="SQ18" s="2652"/>
      <c r="SR18" s="2652"/>
      <c r="SS18" s="2650"/>
      <c r="ST18" s="2650"/>
      <c r="SU18" s="2671"/>
      <c r="SV18" s="2652"/>
      <c r="SW18" s="2652"/>
      <c r="SX18" s="2652"/>
      <c r="SY18" s="2652"/>
      <c r="SZ18" s="2652"/>
      <c r="TA18" s="2650"/>
      <c r="TB18" s="2650"/>
      <c r="TC18" s="2671"/>
      <c r="TD18" s="2652"/>
      <c r="TE18" s="2652"/>
      <c r="TF18" s="2652"/>
      <c r="TG18" s="2652"/>
      <c r="TH18" s="2652"/>
      <c r="TI18" s="2650"/>
      <c r="TJ18" s="2650"/>
      <c r="TK18" s="2671"/>
      <c r="TL18" s="2652"/>
      <c r="TM18" s="2652"/>
      <c r="TN18" s="2652"/>
      <c r="TO18" s="2652"/>
      <c r="TP18" s="2652"/>
      <c r="TQ18" s="2650"/>
      <c r="TR18" s="2650"/>
      <c r="TS18" s="2671"/>
      <c r="TT18" s="2652"/>
      <c r="TU18" s="2652"/>
      <c r="TV18" s="2652"/>
      <c r="TW18" s="2652"/>
      <c r="TX18" s="2652"/>
      <c r="TY18" s="2650"/>
      <c r="TZ18" s="2650"/>
      <c r="UA18" s="2671"/>
      <c r="UB18" s="2652"/>
      <c r="UC18" s="2650"/>
      <c r="UD18" s="2652"/>
      <c r="UE18" s="2652"/>
      <c r="UF18" s="2652"/>
      <c r="UG18" s="2650"/>
      <c r="UH18" s="2650"/>
      <c r="UI18" s="2671"/>
      <c r="UJ18" s="2652"/>
      <c r="UK18" s="2652"/>
      <c r="UL18" s="2652"/>
      <c r="UM18" s="2652"/>
      <c r="UN18" s="2652"/>
      <c r="UO18" s="2650"/>
      <c r="UP18" s="2650"/>
      <c r="UQ18" s="2671"/>
      <c r="UR18" s="2652"/>
      <c r="US18" s="2652"/>
      <c r="UT18" s="2652"/>
      <c r="UU18" s="2652"/>
      <c r="UV18" s="2650"/>
      <c r="UW18" s="2650"/>
      <c r="UX18" s="2650"/>
      <c r="UY18" s="2671"/>
      <c r="UZ18" s="2652"/>
      <c r="VA18" s="2652"/>
      <c r="VB18" s="2652"/>
      <c r="VC18" s="2652"/>
      <c r="VD18" s="2652"/>
      <c r="VE18" s="2650"/>
      <c r="VF18" s="2650"/>
      <c r="VG18" s="2671"/>
      <c r="VH18" s="2652"/>
      <c r="VI18" s="2652"/>
      <c r="VJ18" s="2652"/>
      <c r="VK18" s="1488"/>
      <c r="VL18" s="1488"/>
      <c r="VM18" s="2650"/>
      <c r="VN18" s="2650"/>
      <c r="VO18" s="2671"/>
      <c r="VP18" s="1488"/>
      <c r="VV18" s="2706" cm="1">
        <f t="array" ref="VV18">SUM(COUNTIF(EZ18:VF18,{"vc","vpc","am","p","b","ca"}))</f>
        <v>15</v>
      </c>
    </row>
    <row r="19" spans="1:624" ht="12.75">
      <c r="A19" s="1441" t="s">
        <v>38</v>
      </c>
      <c r="B19" s="1542"/>
      <c r="C19" s="1542"/>
      <c r="D19" s="1547"/>
      <c r="E19" s="1547"/>
      <c r="F19" s="1547"/>
      <c r="G19" s="1547"/>
      <c r="H19" s="1547"/>
      <c r="I19" s="1547"/>
      <c r="J19" s="1542"/>
      <c r="K19" s="1542"/>
      <c r="L19" s="1540"/>
      <c r="M19" s="1540"/>
      <c r="N19" s="1540"/>
      <c r="O19" s="1547"/>
      <c r="P19" s="1542"/>
      <c r="Q19" s="1542"/>
      <c r="R19" s="1542"/>
      <c r="S19" s="1547"/>
      <c r="T19" s="1547"/>
      <c r="U19" s="1547"/>
      <c r="V19" s="1547"/>
      <c r="W19" s="1547"/>
      <c r="X19" s="1542"/>
      <c r="Y19" s="1542"/>
      <c r="Z19" s="1547"/>
      <c r="AA19" s="1547"/>
      <c r="AB19" s="1547"/>
      <c r="AC19" s="1547"/>
      <c r="AD19" s="1547"/>
      <c r="AE19" s="1542"/>
      <c r="AF19" s="1542"/>
      <c r="AG19" s="1540"/>
      <c r="AH19" s="1540"/>
      <c r="AI19" s="1540"/>
      <c r="AJ19" s="1540"/>
      <c r="AK19" s="1540"/>
      <c r="AL19" s="1542"/>
      <c r="AM19" s="1542"/>
      <c r="AN19" s="1540"/>
      <c r="AO19" s="1540"/>
      <c r="AP19" s="1540"/>
      <c r="AQ19" s="1540"/>
      <c r="AR19" s="1540"/>
      <c r="AS19" s="1542"/>
      <c r="AT19" s="1542"/>
      <c r="AU19" s="1540"/>
      <c r="AV19" s="1540"/>
      <c r="AW19" s="1540"/>
      <c r="AX19" s="1542"/>
      <c r="AY19" s="1542"/>
      <c r="AZ19" s="1542"/>
      <c r="BA19" s="1542"/>
      <c r="BB19" s="1571"/>
      <c r="BC19" s="1571"/>
      <c r="BD19" s="1571"/>
      <c r="BE19" s="1571"/>
      <c r="BF19" s="1571"/>
      <c r="BG19" s="1542"/>
      <c r="BH19" s="1542"/>
      <c r="BI19" s="1540"/>
      <c r="BJ19" s="1540"/>
      <c r="BK19" s="1540"/>
      <c r="BL19" s="1540"/>
      <c r="BM19" s="1540"/>
      <c r="BN19" s="1542"/>
      <c r="BO19" s="1542"/>
      <c r="BP19" s="1540"/>
      <c r="BQ19" s="1540"/>
      <c r="BR19" s="1540"/>
      <c r="BS19" s="1540"/>
      <c r="BT19" s="1540"/>
      <c r="BU19" s="1542"/>
      <c r="BV19" s="1542"/>
      <c r="BW19" s="1540"/>
      <c r="BX19" s="1540"/>
      <c r="BY19" s="1540"/>
      <c r="BZ19" s="1540"/>
      <c r="CA19" s="1540"/>
      <c r="CB19" s="1542"/>
      <c r="CC19" s="1542"/>
      <c r="CD19" s="1540"/>
      <c r="CE19" s="1540"/>
      <c r="CF19" s="1540"/>
      <c r="CG19" s="1540"/>
      <c r="CH19" s="1540"/>
      <c r="CI19" s="1542"/>
      <c r="CJ19" s="1542"/>
      <c r="CK19" s="1540"/>
      <c r="CL19" s="1540"/>
      <c r="CM19" s="1540"/>
      <c r="CN19" s="1540"/>
      <c r="CO19" s="1542"/>
      <c r="CP19" s="1542"/>
      <c r="CQ19" s="1542"/>
      <c r="CR19" s="1540"/>
      <c r="CS19" s="1540"/>
      <c r="CT19" s="1540"/>
      <c r="CU19" s="1540"/>
      <c r="CV19" s="1540"/>
      <c r="CW19" s="1542"/>
      <c r="CX19" s="1542"/>
      <c r="CY19" s="1540"/>
      <c r="CZ19" s="1540"/>
      <c r="DA19" s="1540"/>
      <c r="DB19" s="1540"/>
      <c r="DC19" s="1540"/>
      <c r="DD19" s="1542"/>
      <c r="DE19" s="1542"/>
      <c r="DF19" s="1540"/>
      <c r="DG19" s="1540"/>
      <c r="DH19" s="1540"/>
      <c r="DI19" s="1540"/>
      <c r="DJ19" s="1540"/>
      <c r="DK19" s="1542"/>
      <c r="DL19" s="1542"/>
      <c r="DM19" s="1540"/>
      <c r="DN19" s="1540"/>
      <c r="DO19" s="1540"/>
      <c r="DP19" s="1540"/>
      <c r="DQ19" s="1540"/>
      <c r="DR19" s="1542"/>
      <c r="DS19" s="1572"/>
      <c r="DT19" s="1540"/>
      <c r="DU19" s="1540"/>
      <c r="DV19" s="1540"/>
      <c r="DW19" s="1540"/>
      <c r="DX19" s="1540"/>
      <c r="DY19" s="1542"/>
      <c r="DZ19" s="1542"/>
      <c r="EA19" s="1424"/>
      <c r="EB19" s="1542"/>
      <c r="EC19" s="1540"/>
      <c r="ED19" s="1540"/>
      <c r="EE19" s="1540"/>
      <c r="EF19" s="1540"/>
      <c r="EG19" s="1542"/>
      <c r="EH19" s="1542"/>
      <c r="EI19" s="1424"/>
      <c r="EJ19" s="1540"/>
      <c r="EK19" s="1540"/>
      <c r="EL19" s="1540"/>
      <c r="EM19" s="1540"/>
      <c r="EN19" s="1540"/>
      <c r="EO19" s="1542"/>
      <c r="EP19" s="1542"/>
      <c r="EQ19" s="1425"/>
      <c r="ER19" s="1540"/>
      <c r="ES19" s="1540"/>
      <c r="ET19" s="1540"/>
      <c r="EU19" s="1542"/>
      <c r="EV19" s="1540"/>
      <c r="EW19" s="1542"/>
      <c r="EX19" s="1542"/>
      <c r="EY19" s="1424"/>
      <c r="EZ19" s="1540"/>
      <c r="FA19" s="1540"/>
      <c r="FB19" s="2630" t="s">
        <v>1153</v>
      </c>
      <c r="FC19" s="1542"/>
      <c r="FD19" s="1540"/>
      <c r="FE19" s="1542"/>
      <c r="FF19" s="1542"/>
      <c r="FG19" s="1425"/>
      <c r="FH19" s="1540"/>
      <c r="FI19" s="1540"/>
      <c r="FJ19" s="1540"/>
      <c r="FK19" s="1540"/>
      <c r="FL19" s="1540"/>
      <c r="FM19" s="1542"/>
      <c r="FN19" s="1542"/>
      <c r="FO19" s="1424"/>
      <c r="FP19" s="1540"/>
      <c r="FQ19" s="1540"/>
      <c r="FR19" s="1540"/>
      <c r="FS19" s="1540"/>
      <c r="FT19" s="1563" t="s">
        <v>1150</v>
      </c>
      <c r="FU19" s="1542"/>
      <c r="FV19" s="1542"/>
      <c r="FW19" s="1424"/>
      <c r="FX19" s="1540"/>
      <c r="FY19" s="1540"/>
      <c r="FZ19" s="1540"/>
      <c r="GA19" s="1540"/>
      <c r="GB19" s="1540"/>
      <c r="GC19" s="1542"/>
      <c r="GD19" s="1542"/>
      <c r="GE19" s="1424"/>
      <c r="GF19" s="1540"/>
      <c r="GG19" s="1540"/>
      <c r="GH19" s="1540"/>
      <c r="GI19" s="1540"/>
      <c r="GJ19" s="1540"/>
      <c r="GK19" s="1542"/>
      <c r="GL19" s="1542"/>
      <c r="GM19" s="1425"/>
      <c r="GN19" s="1540"/>
      <c r="GO19" s="1540"/>
      <c r="GP19" s="1540"/>
      <c r="GQ19" s="1540"/>
      <c r="GR19" s="1540"/>
      <c r="GS19" s="1542"/>
      <c r="GT19" s="1542"/>
      <c r="GU19" s="1546"/>
      <c r="GV19" s="1540"/>
      <c r="GW19" s="1540"/>
      <c r="GX19" s="1540"/>
      <c r="GY19" s="1540"/>
      <c r="GZ19" s="1563" t="s">
        <v>1150</v>
      </c>
      <c r="HA19" s="1542"/>
      <c r="HB19" s="1542"/>
      <c r="HC19" s="1546"/>
      <c r="HD19" s="1540"/>
      <c r="HE19" s="1540"/>
      <c r="HF19" s="1540"/>
      <c r="HG19" s="1540"/>
      <c r="HH19" s="1563" t="s">
        <v>1150</v>
      </c>
      <c r="HI19" s="1542"/>
      <c r="HJ19" s="1542"/>
      <c r="HK19" s="1546"/>
      <c r="HL19" s="1540"/>
      <c r="HM19" s="1540"/>
      <c r="HN19" s="1540"/>
      <c r="HO19" s="1540"/>
      <c r="HP19" s="1540"/>
      <c r="HQ19" s="1542"/>
      <c r="HR19" s="1542"/>
      <c r="HS19" s="1546"/>
      <c r="HT19" s="1540"/>
      <c r="HU19" s="2634" t="s">
        <v>1165</v>
      </c>
      <c r="HV19" s="1540"/>
      <c r="HW19" s="1540"/>
      <c r="HX19" s="1540"/>
      <c r="HY19" s="1542"/>
      <c r="HZ19" s="1542"/>
      <c r="IA19" s="1546"/>
      <c r="IB19" s="1540"/>
      <c r="IC19" s="1540"/>
      <c r="ID19" s="1540"/>
      <c r="IE19" s="1540"/>
      <c r="IF19" s="1540"/>
      <c r="IG19" s="1542"/>
      <c r="IH19" s="1542"/>
      <c r="II19" s="1546"/>
      <c r="IJ19" s="1540"/>
      <c r="IK19" s="1540"/>
      <c r="IL19" s="1540"/>
      <c r="IM19" s="1540"/>
      <c r="IN19" s="1540"/>
      <c r="IO19" s="1542"/>
      <c r="IP19" s="1542"/>
      <c r="IQ19" s="1546"/>
      <c r="IR19" s="1540"/>
      <c r="IS19" s="1540"/>
      <c r="IT19" s="1540"/>
      <c r="IU19" s="1540"/>
      <c r="IV19" s="1563" t="s">
        <v>1150</v>
      </c>
      <c r="IW19" s="1542"/>
      <c r="IX19" s="1542"/>
      <c r="IY19" s="1546"/>
      <c r="IZ19" s="1563" t="s">
        <v>1150</v>
      </c>
      <c r="JA19" s="1563" t="s">
        <v>1150</v>
      </c>
      <c r="JB19" s="1563" t="s">
        <v>1150</v>
      </c>
      <c r="JC19" s="1563" t="s">
        <v>1150</v>
      </c>
      <c r="JD19" s="1542"/>
      <c r="JE19" s="1542"/>
      <c r="JF19" s="1542"/>
      <c r="JG19" s="1546"/>
      <c r="JH19" s="1423"/>
      <c r="JI19" s="1423"/>
      <c r="JJ19" s="1423"/>
      <c r="JK19" s="1423"/>
      <c r="JL19" s="1423"/>
      <c r="JM19" s="1542"/>
      <c r="JN19" s="1542"/>
      <c r="JO19" s="1546"/>
      <c r="JP19" s="1423"/>
      <c r="JQ19" s="1423"/>
      <c r="JR19" s="1491"/>
      <c r="JS19" s="1491"/>
      <c r="JT19" s="1491"/>
      <c r="JU19" s="1542"/>
      <c r="JV19" s="1542"/>
      <c r="JW19" s="1546"/>
      <c r="JX19" s="1423"/>
      <c r="JY19" s="1423"/>
      <c r="JZ19" s="1491"/>
      <c r="KA19" s="1491"/>
      <c r="KB19" s="1491"/>
      <c r="KC19" s="1542"/>
      <c r="KD19" s="1542"/>
      <c r="KE19" s="1546"/>
      <c r="KF19" s="1423"/>
      <c r="KG19" s="1423"/>
      <c r="KH19" s="1491"/>
      <c r="KI19" s="1491"/>
      <c r="KJ19" s="1542"/>
      <c r="KK19" s="2662"/>
      <c r="KL19" s="2662"/>
      <c r="KM19" s="2668"/>
      <c r="KN19" s="2669"/>
      <c r="KO19" s="2669"/>
      <c r="KP19" s="2673"/>
      <c r="KQ19" s="2673"/>
      <c r="KR19" s="2673"/>
      <c r="KS19" s="2662"/>
      <c r="KT19" s="2662"/>
      <c r="KU19" s="2668"/>
      <c r="KV19" s="2669"/>
      <c r="KW19" s="2669"/>
      <c r="KX19" s="2673"/>
      <c r="KY19" s="2673"/>
      <c r="KZ19" s="2673"/>
      <c r="LA19" s="2662"/>
      <c r="LB19" s="2662"/>
      <c r="LC19" s="2668"/>
      <c r="LD19" s="2669"/>
      <c r="LE19" s="2669"/>
      <c r="LF19" s="2673"/>
      <c r="LG19" s="2662"/>
      <c r="LH19" s="2673"/>
      <c r="LI19" s="2662"/>
      <c r="LJ19" s="2662"/>
      <c r="LK19" s="2668"/>
      <c r="LL19" s="2673"/>
      <c r="LM19" s="2673"/>
      <c r="LN19" s="2673"/>
      <c r="LO19" s="2673"/>
      <c r="LP19" s="2673"/>
      <c r="LQ19" s="2662"/>
      <c r="LR19" s="2662"/>
      <c r="LS19" s="2668"/>
      <c r="LT19" s="2669"/>
      <c r="LU19" s="2669"/>
      <c r="LV19" s="2673"/>
      <c r="LW19" s="2673" t="s">
        <v>1155</v>
      </c>
      <c r="LX19" s="2673"/>
      <c r="LY19" s="2662"/>
      <c r="LZ19" s="2662"/>
      <c r="MA19" s="2668"/>
      <c r="MB19" s="2669" t="s">
        <v>1155</v>
      </c>
      <c r="MC19" s="2669"/>
      <c r="MD19" s="2673"/>
      <c r="ME19" s="2673"/>
      <c r="MF19" s="2673"/>
      <c r="MG19" s="2662"/>
      <c r="MH19" s="2662"/>
      <c r="MI19" s="2668"/>
      <c r="MJ19" s="2669"/>
      <c r="MK19" s="2669"/>
      <c r="ML19" s="2673"/>
      <c r="MM19" s="2673"/>
      <c r="MN19" s="2673"/>
      <c r="MO19" s="2662"/>
      <c r="MP19" s="2662"/>
      <c r="MQ19" s="2668"/>
      <c r="MR19" s="2669"/>
      <c r="MS19" s="2669" t="s">
        <v>1163</v>
      </c>
      <c r="MT19" s="2675"/>
      <c r="MU19" s="1488"/>
      <c r="MV19" s="2661"/>
      <c r="MW19" s="2742"/>
      <c r="MX19" s="2662"/>
      <c r="MY19" s="2668"/>
      <c r="MZ19" s="2662"/>
      <c r="NA19" s="2669"/>
      <c r="NB19" s="2673"/>
      <c r="NC19" s="2673"/>
      <c r="ND19" s="2673"/>
      <c r="NE19" s="2662"/>
      <c r="NF19" s="2662"/>
      <c r="NG19" s="2668"/>
      <c r="NH19" s="2673"/>
      <c r="NI19" s="2673"/>
      <c r="NJ19" s="2673"/>
      <c r="NK19" s="2673"/>
      <c r="NL19" s="2673"/>
      <c r="NM19" s="2662"/>
      <c r="NN19" s="2662"/>
      <c r="NO19" s="2668"/>
      <c r="NP19" s="2673"/>
      <c r="NQ19" s="2673"/>
      <c r="NR19" s="2673"/>
      <c r="NS19" s="2662"/>
      <c r="NT19" s="2723"/>
      <c r="NU19" s="2662"/>
      <c r="NV19" s="2662"/>
      <c r="NW19" s="2668"/>
      <c r="NX19" s="2673"/>
      <c r="NY19" s="2673"/>
      <c r="NZ19" s="2673"/>
      <c r="OA19" s="2673"/>
      <c r="OB19" s="2673"/>
      <c r="OC19" s="2662"/>
      <c r="OD19" s="2662"/>
      <c r="OE19" s="2668"/>
      <c r="OF19" s="2673"/>
      <c r="OG19" s="2673"/>
      <c r="OH19" s="2673"/>
      <c r="OI19" s="2673"/>
      <c r="OJ19" s="2673"/>
      <c r="OK19" s="2662"/>
      <c r="OL19" s="2662"/>
      <c r="OM19" s="2668"/>
      <c r="ON19" s="2673"/>
      <c r="OO19" s="2673"/>
      <c r="OP19" s="2673"/>
      <c r="OQ19" s="2673"/>
      <c r="OR19" s="2673"/>
      <c r="OS19" s="2662"/>
      <c r="OT19" s="2662"/>
      <c r="OU19" s="2668"/>
      <c r="OV19" s="2673"/>
      <c r="OW19" s="2675"/>
      <c r="OX19" s="2661"/>
      <c r="OY19" s="2661"/>
      <c r="OZ19" s="2676"/>
      <c r="PA19" s="2662"/>
      <c r="PB19" s="2662"/>
      <c r="PC19" s="2668"/>
      <c r="PD19" s="2673" t="s">
        <v>1150</v>
      </c>
      <c r="PE19" s="2673" t="s">
        <v>1150</v>
      </c>
      <c r="PF19" s="2673" t="s">
        <v>1150</v>
      </c>
      <c r="PG19" s="2673" t="s">
        <v>1150</v>
      </c>
      <c r="PH19" s="2673" t="s">
        <v>1150</v>
      </c>
      <c r="PI19" s="2662"/>
      <c r="PJ19" s="2662"/>
      <c r="PK19" s="2668"/>
      <c r="PL19" s="2673"/>
      <c r="PM19" s="2673"/>
      <c r="PN19" s="2673"/>
      <c r="PO19" s="2673"/>
      <c r="PP19" s="2673"/>
      <c r="PQ19" s="2662"/>
      <c r="PR19" s="2662"/>
      <c r="PS19" s="2668"/>
      <c r="PT19" s="2673"/>
      <c r="PU19" s="2673"/>
      <c r="PV19" s="2673"/>
      <c r="PW19" s="2673"/>
      <c r="PX19" s="2673"/>
      <c r="PY19" s="2662"/>
      <c r="PZ19" s="2662"/>
      <c r="QA19" s="2668"/>
      <c r="QB19" s="2673"/>
      <c r="QC19" s="2673"/>
      <c r="QD19" s="2673"/>
      <c r="QE19" s="2673"/>
      <c r="QF19" s="2673"/>
      <c r="QG19" s="2662"/>
      <c r="QH19" s="2662"/>
      <c r="QI19" s="2668"/>
      <c r="QJ19" s="2673"/>
      <c r="QK19" s="2673"/>
      <c r="QL19" s="2673"/>
      <c r="QM19" s="2673" t="s">
        <v>1150</v>
      </c>
      <c r="QN19" s="2662"/>
      <c r="QO19" s="2662"/>
      <c r="QP19" s="2662"/>
      <c r="QQ19" s="2668"/>
      <c r="QR19" s="2669" t="s">
        <v>1150</v>
      </c>
      <c r="QS19" s="2669"/>
      <c r="QT19" s="2669"/>
      <c r="QU19" s="2669"/>
      <c r="QV19" s="2669"/>
      <c r="QW19" s="2662"/>
      <c r="QX19" s="2662"/>
      <c r="QY19" s="2668"/>
      <c r="QZ19" s="2673"/>
      <c r="RA19" s="2669"/>
      <c r="RB19" s="2669"/>
      <c r="RC19" s="2669"/>
      <c r="RD19" s="2669"/>
      <c r="RE19" s="2662"/>
      <c r="RF19" s="2662"/>
      <c r="RG19" s="2670"/>
      <c r="RH19" s="2652" t="s">
        <v>1150</v>
      </c>
      <c r="RI19" s="2652" t="s">
        <v>1150</v>
      </c>
      <c r="RJ19" s="2652" t="s">
        <v>1150</v>
      </c>
      <c r="RK19" s="2652"/>
      <c r="RL19" s="2652"/>
      <c r="RM19" s="2662"/>
      <c r="RN19" s="2753"/>
      <c r="RO19" s="2671"/>
      <c r="RP19" s="2650"/>
      <c r="RQ19" s="2652"/>
      <c r="RR19" s="2652"/>
      <c r="RS19" s="2652"/>
      <c r="RT19" s="2652"/>
      <c r="RU19" s="2650"/>
      <c r="RV19" s="2650"/>
      <c r="RW19" s="2671"/>
      <c r="RX19" s="2652"/>
      <c r="RY19" s="2652"/>
      <c r="RZ19" s="2652"/>
      <c r="SA19" s="2652"/>
      <c r="SB19" s="2652"/>
      <c r="SC19" s="2650"/>
      <c r="SD19" s="2650"/>
      <c r="SE19" s="2671"/>
      <c r="SF19" s="2652"/>
      <c r="SG19" s="2652"/>
      <c r="SH19" s="2652"/>
      <c r="SI19" s="2652"/>
      <c r="SJ19" s="2652"/>
      <c r="SK19" s="2650"/>
      <c r="SL19" s="2650"/>
      <c r="SM19" s="2671"/>
      <c r="SN19" s="2652"/>
      <c r="SO19" s="2652"/>
      <c r="SP19" s="2652"/>
      <c r="SQ19" s="2652"/>
      <c r="SR19" s="2652"/>
      <c r="SS19" s="2650"/>
      <c r="ST19" s="2650"/>
      <c r="SU19" s="2671"/>
      <c r="SV19" s="2652"/>
      <c r="SW19" s="2652"/>
      <c r="SX19" s="2652"/>
      <c r="SY19" s="2652"/>
      <c r="SZ19" s="2652"/>
      <c r="TA19" s="2650"/>
      <c r="TB19" s="2650"/>
      <c r="TC19" s="2671"/>
      <c r="TD19" s="2652"/>
      <c r="TE19" s="2652"/>
      <c r="TF19" s="2652"/>
      <c r="TG19" s="2652"/>
      <c r="TH19" s="2652"/>
      <c r="TI19" s="2650"/>
      <c r="TJ19" s="2650"/>
      <c r="TK19" s="2671"/>
      <c r="TL19" s="2652"/>
      <c r="TM19" s="2652"/>
      <c r="TN19" s="2652"/>
      <c r="TO19" s="2652"/>
      <c r="TP19" s="2652"/>
      <c r="TQ19" s="2650"/>
      <c r="TR19" s="2650"/>
      <c r="TS19" s="2671"/>
      <c r="TT19" s="2652"/>
      <c r="TU19" s="2652"/>
      <c r="TV19" s="2652"/>
      <c r="TW19" s="2652"/>
      <c r="TX19" s="2652"/>
      <c r="TY19" s="2650"/>
      <c r="TZ19" s="2650"/>
      <c r="UA19" s="2671"/>
      <c r="UB19" s="2652"/>
      <c r="UC19" s="2650"/>
      <c r="UD19" s="2652"/>
      <c r="UE19" s="2652"/>
      <c r="UF19" s="2652"/>
      <c r="UG19" s="2650"/>
      <c r="UH19" s="2650"/>
      <c r="UI19" s="2671"/>
      <c r="UJ19" s="2652"/>
      <c r="UK19" s="2652"/>
      <c r="UL19" s="2652"/>
      <c r="UM19" s="2652"/>
      <c r="UN19" s="2652"/>
      <c r="UO19" s="2650"/>
      <c r="UP19" s="2650"/>
      <c r="UQ19" s="2671"/>
      <c r="UR19" s="2652"/>
      <c r="US19" s="2652"/>
      <c r="UT19" s="2652"/>
      <c r="UU19" s="2652"/>
      <c r="UV19" s="2650"/>
      <c r="UW19" s="2650"/>
      <c r="UX19" s="2650"/>
      <c r="UY19" s="2671"/>
      <c r="UZ19" s="2652"/>
      <c r="VA19" s="2652"/>
      <c r="VB19" s="2652"/>
      <c r="VC19" s="2652"/>
      <c r="VD19" s="2652"/>
      <c r="VE19" s="2650"/>
      <c r="VF19" s="2650"/>
      <c r="VG19" s="2671"/>
      <c r="VH19" s="2652"/>
      <c r="VI19" s="2652"/>
      <c r="VJ19" s="2652"/>
      <c r="VK19" s="1488"/>
      <c r="VL19" s="1488"/>
      <c r="VM19" s="2650"/>
      <c r="VN19" s="2650"/>
      <c r="VO19" s="2671"/>
      <c r="VP19" s="1488"/>
      <c r="VV19" s="2706" cm="1">
        <f t="array" ref="VV19">SUM(COUNTIF(EZ19:VF19,{"vc","vpc","am","p","b","ca"}))</f>
        <v>20</v>
      </c>
    </row>
    <row r="20" spans="1:624">
      <c r="A20" s="1441" t="s">
        <v>41</v>
      </c>
      <c r="B20" s="1542"/>
      <c r="C20" s="1542"/>
      <c r="D20" s="1547"/>
      <c r="E20" s="1547"/>
      <c r="F20" s="1547"/>
      <c r="G20" s="1547"/>
      <c r="H20" s="1547"/>
      <c r="I20" s="1547"/>
      <c r="J20" s="1542"/>
      <c r="K20" s="1542"/>
      <c r="L20" s="1540"/>
      <c r="M20" s="1540"/>
      <c r="N20" s="1540"/>
      <c r="O20" s="1547"/>
      <c r="P20" s="1542"/>
      <c r="Q20" s="1542"/>
      <c r="R20" s="1542"/>
      <c r="S20" s="1547"/>
      <c r="T20" s="1547"/>
      <c r="U20" s="1547"/>
      <c r="V20" s="1547"/>
      <c r="W20" s="1547"/>
      <c r="X20" s="1542"/>
      <c r="Y20" s="1542"/>
      <c r="Z20" s="1547"/>
      <c r="AA20" s="1547"/>
      <c r="AB20" s="1547"/>
      <c r="AC20" s="1547"/>
      <c r="AD20" s="1547"/>
      <c r="AE20" s="1542"/>
      <c r="AF20" s="1542"/>
      <c r="AG20" s="1540"/>
      <c r="AH20" s="1540"/>
      <c r="AI20" s="1540"/>
      <c r="AJ20" s="1540"/>
      <c r="AK20" s="1540"/>
      <c r="AL20" s="1542"/>
      <c r="AM20" s="1542"/>
      <c r="AN20" s="1540"/>
      <c r="AO20" s="1540"/>
      <c r="AP20" s="1540"/>
      <c r="AQ20" s="1540"/>
      <c r="AR20" s="1540"/>
      <c r="AS20" s="1542"/>
      <c r="AT20" s="1542"/>
      <c r="AU20" s="1571"/>
      <c r="AV20" s="1571"/>
      <c r="AW20" s="1571"/>
      <c r="AX20" s="1542"/>
      <c r="AY20" s="1542"/>
      <c r="AZ20" s="1542"/>
      <c r="BA20" s="1542"/>
      <c r="BB20" s="1571"/>
      <c r="BC20" s="1571"/>
      <c r="BD20" s="1571"/>
      <c r="BE20" s="1571"/>
      <c r="BF20" s="1571"/>
      <c r="BG20" s="1542"/>
      <c r="BH20" s="1542"/>
      <c r="BI20" s="1571"/>
      <c r="BJ20" s="1571"/>
      <c r="BK20" s="1571"/>
      <c r="BL20" s="1571"/>
      <c r="BM20" s="1571"/>
      <c r="BN20" s="1542"/>
      <c r="BO20" s="1542"/>
      <c r="BP20" s="1571"/>
      <c r="BQ20" s="1571"/>
      <c r="BR20" s="1571"/>
      <c r="BS20" s="1571"/>
      <c r="BT20" s="1571"/>
      <c r="BU20" s="1542"/>
      <c r="BV20" s="1542"/>
      <c r="BW20" s="1540"/>
      <c r="BX20" s="1540"/>
      <c r="BY20" s="1540"/>
      <c r="BZ20" s="1540"/>
      <c r="CA20" s="1540"/>
      <c r="CB20" s="1542"/>
      <c r="CC20" s="1542"/>
      <c r="CD20" s="1540"/>
      <c r="CE20" s="1540"/>
      <c r="CF20" s="1540"/>
      <c r="CG20" s="1540"/>
      <c r="CH20" s="1540"/>
      <c r="CI20" s="1542"/>
      <c r="CJ20" s="1542"/>
      <c r="CK20" s="1540"/>
      <c r="CL20" s="1540"/>
      <c r="CM20" s="1540"/>
      <c r="CN20" s="1540"/>
      <c r="CO20" s="1542"/>
      <c r="CP20" s="1542"/>
      <c r="CQ20" s="1542"/>
      <c r="CR20" s="1540"/>
      <c r="CS20" s="1540"/>
      <c r="CT20" s="1540"/>
      <c r="CU20" s="1540"/>
      <c r="CV20" s="1540"/>
      <c r="CW20" s="1542"/>
      <c r="CX20" s="1542"/>
      <c r="CY20" s="1540"/>
      <c r="CZ20" s="1540"/>
      <c r="DA20" s="1540"/>
      <c r="DB20" s="1540"/>
      <c r="DC20" s="1540"/>
      <c r="DD20" s="1542"/>
      <c r="DE20" s="1542"/>
      <c r="DF20" s="1540"/>
      <c r="DG20" s="1540"/>
      <c r="DH20" s="1540"/>
      <c r="DI20" s="1540"/>
      <c r="DJ20" s="1540"/>
      <c r="DK20" s="1542"/>
      <c r="DL20" s="1542"/>
      <c r="DM20" s="1540"/>
      <c r="DN20" s="1540"/>
      <c r="DO20" s="1540"/>
      <c r="DP20" s="1540"/>
      <c r="DQ20" s="1540"/>
      <c r="DR20" s="1542"/>
      <c r="DS20" s="1572"/>
      <c r="DT20" s="1573"/>
      <c r="DU20" s="1540"/>
      <c r="DV20" s="1540"/>
      <c r="DW20" s="1540"/>
      <c r="DX20" s="1540"/>
      <c r="DY20" s="1542"/>
      <c r="DZ20" s="1542"/>
      <c r="EA20" s="1424"/>
      <c r="EB20" s="1542"/>
      <c r="EC20" s="1540"/>
      <c r="ED20" s="1540"/>
      <c r="EE20" s="1540"/>
      <c r="EF20" s="1540"/>
      <c r="EG20" s="1542"/>
      <c r="EH20" s="1542"/>
      <c r="EI20" s="1424"/>
      <c r="EJ20" s="1540"/>
      <c r="EK20" s="1540"/>
      <c r="EL20" s="1581"/>
      <c r="EM20" s="1540"/>
      <c r="EN20" s="1540"/>
      <c r="EO20" s="1542"/>
      <c r="EP20" s="1542"/>
      <c r="EQ20" s="1425"/>
      <c r="ER20" s="1540"/>
      <c r="ES20" s="1540"/>
      <c r="ET20" s="1540"/>
      <c r="EU20" s="1542"/>
      <c r="EV20" s="1540"/>
      <c r="EW20" s="1542"/>
      <c r="EX20" s="1542"/>
      <c r="EY20" s="1424"/>
      <c r="EZ20" s="1540"/>
      <c r="FA20" s="1540"/>
      <c r="FB20" s="2630" t="s">
        <v>1153</v>
      </c>
      <c r="FC20" s="1542"/>
      <c r="FD20" s="1540"/>
      <c r="FE20" s="1542"/>
      <c r="FF20" s="1542"/>
      <c r="FG20" s="1425"/>
      <c r="FH20" s="1540"/>
      <c r="FI20" s="1540"/>
      <c r="FJ20" s="1540"/>
      <c r="FK20" s="1540"/>
      <c r="FL20" s="1540"/>
      <c r="FM20" s="1542"/>
      <c r="FN20" s="1542"/>
      <c r="FO20" s="1424"/>
      <c r="FP20" s="1540"/>
      <c r="FQ20" s="1540"/>
      <c r="FR20" s="1540"/>
      <c r="FS20" s="1540"/>
      <c r="FT20" s="1540"/>
      <c r="FU20" s="1542"/>
      <c r="FV20" s="1542"/>
      <c r="FW20" s="1424"/>
      <c r="FX20" s="1540"/>
      <c r="FY20" s="1540"/>
      <c r="FZ20" s="1540"/>
      <c r="GA20" s="1540"/>
      <c r="GB20" s="1540"/>
      <c r="GC20" s="1542"/>
      <c r="GD20" s="1542"/>
      <c r="GE20" s="1424"/>
      <c r="GF20" s="1540"/>
      <c r="GG20" s="1540"/>
      <c r="GH20" s="1540"/>
      <c r="GI20" s="1540"/>
      <c r="GJ20" s="1540"/>
      <c r="GK20" s="1542"/>
      <c r="GL20" s="1542"/>
      <c r="GM20" s="1425"/>
      <c r="GN20" s="1540"/>
      <c r="GO20" s="1540"/>
      <c r="GP20" s="1540"/>
      <c r="GQ20" s="1540"/>
      <c r="GR20" s="1540"/>
      <c r="GS20" s="1542"/>
      <c r="GT20" s="1542"/>
      <c r="GU20" s="1546"/>
      <c r="GW20" s="1540"/>
      <c r="GX20" s="1540"/>
      <c r="GY20" s="1540"/>
      <c r="GZ20" s="1540"/>
      <c r="HA20" s="1542"/>
      <c r="HB20" s="1542"/>
      <c r="HC20" s="1546"/>
      <c r="HD20" s="1563" t="s">
        <v>1150</v>
      </c>
      <c r="HE20" s="1563" t="s">
        <v>1150</v>
      </c>
      <c r="HF20" s="1563" t="s">
        <v>1150</v>
      </c>
      <c r="HG20" s="1563" t="s">
        <v>1150</v>
      </c>
      <c r="HH20" s="1563" t="s">
        <v>1150</v>
      </c>
      <c r="HI20" s="1542"/>
      <c r="HJ20" s="1542"/>
      <c r="HK20" s="1546"/>
      <c r="HL20" s="1540"/>
      <c r="HM20" s="1540"/>
      <c r="HN20" s="1540"/>
      <c r="HO20" s="1540"/>
      <c r="HP20" s="1540"/>
      <c r="HQ20" s="1542"/>
      <c r="HR20" s="1542"/>
      <c r="HS20" s="1546"/>
      <c r="HT20" s="1540"/>
      <c r="HU20" s="1540"/>
      <c r="HV20" s="1540"/>
      <c r="HW20" s="1540"/>
      <c r="HX20" s="1540"/>
      <c r="HY20" s="1542"/>
      <c r="HZ20" s="1542"/>
      <c r="IA20" s="1546"/>
      <c r="IB20" s="1540"/>
      <c r="IC20" s="1540"/>
      <c r="ID20" s="1540"/>
      <c r="IE20" s="1540"/>
      <c r="IF20" s="1540"/>
      <c r="IG20" s="1542"/>
      <c r="IH20" s="1542"/>
      <c r="II20" s="1546"/>
      <c r="IJ20" s="1540"/>
      <c r="IK20" s="1540"/>
      <c r="IL20" s="1540"/>
      <c r="IM20" s="1540"/>
      <c r="IN20" s="1540"/>
      <c r="IO20" s="1542"/>
      <c r="IP20" s="1542"/>
      <c r="IQ20" s="1546"/>
      <c r="IR20" s="1540"/>
      <c r="IS20" s="1540"/>
      <c r="IT20" s="1540"/>
      <c r="IU20" s="1540"/>
      <c r="IV20" s="1540"/>
      <c r="IW20" s="1542"/>
      <c r="IX20" s="1542"/>
      <c r="IY20" s="1546"/>
      <c r="IZ20" s="1540"/>
      <c r="JA20" s="1540"/>
      <c r="JB20" s="1540"/>
      <c r="JC20" s="1540"/>
      <c r="JD20" s="1542"/>
      <c r="JE20" s="1542"/>
      <c r="JF20" s="1542"/>
      <c r="JG20" s="1546"/>
      <c r="JH20" s="1423"/>
      <c r="JI20" s="1540"/>
      <c r="JJ20" s="1540"/>
      <c r="JK20" s="1540"/>
      <c r="JL20" s="1540"/>
      <c r="JM20" s="1542"/>
      <c r="JN20" s="1542"/>
      <c r="JO20" s="1546"/>
      <c r="JP20" s="1540"/>
      <c r="JQ20" s="1540"/>
      <c r="JR20" s="1547"/>
      <c r="JS20" s="1576"/>
      <c r="JT20" s="1577"/>
      <c r="JU20" s="1542"/>
      <c r="JV20" s="1542"/>
      <c r="JW20" s="1546"/>
      <c r="JX20" s="1578"/>
      <c r="JY20" s="1578"/>
      <c r="JZ20" s="1577"/>
      <c r="KA20" s="1577"/>
      <c r="KB20" s="1577"/>
      <c r="KC20" s="1542"/>
      <c r="KD20" s="1542"/>
      <c r="KE20" s="1546"/>
      <c r="KF20" s="1578"/>
      <c r="KG20" s="1578" t="s">
        <v>1163</v>
      </c>
      <c r="KH20" s="1577"/>
      <c r="KI20" s="1577"/>
      <c r="KJ20" s="1542"/>
      <c r="KK20" s="2662"/>
      <c r="KL20" s="2662"/>
      <c r="KM20" s="2668"/>
      <c r="KN20" s="2683" t="s">
        <v>1159</v>
      </c>
      <c r="KO20" s="2683" t="s">
        <v>1159</v>
      </c>
      <c r="KP20" s="2683" t="s">
        <v>1159</v>
      </c>
      <c r="KQ20" s="2683" t="s">
        <v>1159</v>
      </c>
      <c r="KR20" s="2683" t="s">
        <v>1159</v>
      </c>
      <c r="KS20" s="2662"/>
      <c r="KT20" s="2662"/>
      <c r="KU20" s="2668"/>
      <c r="KV20" s="2683" t="s">
        <v>1159</v>
      </c>
      <c r="KW20" s="2683" t="s">
        <v>1159</v>
      </c>
      <c r="KX20" s="2683" t="s">
        <v>1159</v>
      </c>
      <c r="KY20" s="2683" t="s">
        <v>1159</v>
      </c>
      <c r="KZ20" s="2683"/>
      <c r="LA20" s="2662"/>
      <c r="LB20" s="2662"/>
      <c r="LC20" s="2668"/>
      <c r="LD20" s="2683" t="s">
        <v>1159</v>
      </c>
      <c r="LE20" s="2683" t="s">
        <v>1159</v>
      </c>
      <c r="LF20" s="2683" t="s">
        <v>1159</v>
      </c>
      <c r="LG20" s="2683" t="s">
        <v>1159</v>
      </c>
      <c r="LH20" s="2683" t="s">
        <v>1159</v>
      </c>
      <c r="LI20" s="2662"/>
      <c r="LJ20" s="2662"/>
      <c r="LK20" s="2668"/>
      <c r="LL20" s="2683" t="s">
        <v>1159</v>
      </c>
      <c r="LM20" s="2683" t="s">
        <v>1159</v>
      </c>
      <c r="LN20" s="2683" t="s">
        <v>1159</v>
      </c>
      <c r="LO20" s="2683" t="s">
        <v>1159</v>
      </c>
      <c r="LP20" s="2683" t="s">
        <v>1159</v>
      </c>
      <c r="LQ20" s="2662"/>
      <c r="LR20" s="2662"/>
      <c r="LS20" s="2668"/>
      <c r="LT20" s="2683" t="s">
        <v>1159</v>
      </c>
      <c r="LU20" s="2683" t="s">
        <v>1159</v>
      </c>
      <c r="LV20" s="2678"/>
      <c r="LW20" s="2678"/>
      <c r="LX20" s="2678"/>
      <c r="LY20" s="2662"/>
      <c r="LZ20" s="2662"/>
      <c r="MA20" s="2668"/>
      <c r="MB20" s="2677"/>
      <c r="MC20" s="2677"/>
      <c r="MD20" s="2678"/>
      <c r="ME20" s="2678"/>
      <c r="MF20" s="2678"/>
      <c r="MG20" s="2662"/>
      <c r="MH20" s="2662"/>
      <c r="MI20" s="2668"/>
      <c r="MJ20" s="2677"/>
      <c r="MK20" s="2677"/>
      <c r="ML20" s="2678"/>
      <c r="MM20" s="2678"/>
      <c r="MN20" s="2678"/>
      <c r="MO20" s="2662"/>
      <c r="MP20" s="2662"/>
      <c r="MQ20" s="2668"/>
      <c r="MR20" s="2677"/>
      <c r="MS20" s="2677"/>
      <c r="MT20" s="2680"/>
      <c r="MU20" s="2681"/>
      <c r="MV20" s="2681"/>
      <c r="MW20" s="2742"/>
      <c r="MX20" s="2662"/>
      <c r="MY20" s="2668"/>
      <c r="MZ20" s="2662"/>
      <c r="NA20" s="2677"/>
      <c r="NB20" s="2678"/>
      <c r="NC20" s="2678"/>
      <c r="ND20" s="2678"/>
      <c r="NE20" s="2662"/>
      <c r="NF20" s="2662"/>
      <c r="NG20" s="2668"/>
      <c r="NH20" s="2678"/>
      <c r="NI20" s="2678"/>
      <c r="NJ20" s="2678"/>
      <c r="NK20" s="2678"/>
      <c r="NL20" s="2678"/>
      <c r="NM20" s="2662"/>
      <c r="NN20" s="2662"/>
      <c r="NO20" s="2668"/>
      <c r="NP20" s="2678"/>
      <c r="NQ20" s="2678"/>
      <c r="NR20" s="2678"/>
      <c r="NS20" s="2662"/>
      <c r="NT20" s="2679"/>
      <c r="NU20" s="2662"/>
      <c r="NV20" s="2662"/>
      <c r="NW20" s="2668"/>
      <c r="NX20" s="2678"/>
      <c r="NY20" s="2678"/>
      <c r="NZ20" s="2678"/>
      <c r="OA20" s="2678"/>
      <c r="OB20" s="2678"/>
      <c r="OC20" s="2662"/>
      <c r="OD20" s="2662"/>
      <c r="OE20" s="2668"/>
      <c r="OF20" s="2678"/>
      <c r="OG20" s="2678"/>
      <c r="OH20" s="2678"/>
      <c r="OI20" s="2678"/>
      <c r="OJ20" s="2678"/>
      <c r="OK20" s="2662"/>
      <c r="OL20" s="2662"/>
      <c r="OM20" s="2668"/>
      <c r="ON20" s="2678"/>
      <c r="OO20" s="2678"/>
      <c r="OP20" s="2678"/>
      <c r="OQ20" s="2678"/>
      <c r="OR20" s="2678"/>
      <c r="OS20" s="2662"/>
      <c r="OT20" s="2662"/>
      <c r="OU20" s="2668"/>
      <c r="OV20" s="2678"/>
      <c r="OW20" s="2680"/>
      <c r="OX20" s="2681"/>
      <c r="OY20" s="2681"/>
      <c r="OZ20" s="2682"/>
      <c r="PA20" s="2662"/>
      <c r="PB20" s="2662"/>
      <c r="PC20" s="2668"/>
      <c r="PD20" s="2678"/>
      <c r="PE20" s="2678"/>
      <c r="PF20" s="2678"/>
      <c r="PG20" s="2678"/>
      <c r="PH20" s="2678"/>
      <c r="PI20" s="2662"/>
      <c r="PJ20" s="2662"/>
      <c r="PK20" s="2668"/>
      <c r="PL20" s="2678"/>
      <c r="PM20" s="2678"/>
      <c r="PN20" s="2678"/>
      <c r="PO20" s="2678"/>
      <c r="PP20" s="2678"/>
      <c r="PQ20" s="2662"/>
      <c r="PR20" s="2662"/>
      <c r="PS20" s="2668"/>
      <c r="PT20" s="2678"/>
      <c r="PU20" s="2678"/>
      <c r="PV20" s="2678"/>
      <c r="PW20" s="2678"/>
      <c r="PX20" s="2678"/>
      <c r="PY20" s="2662"/>
      <c r="PZ20" s="2662"/>
      <c r="QA20" s="2668"/>
      <c r="QB20" s="2678"/>
      <c r="QC20" s="2678"/>
      <c r="QD20" s="2678"/>
      <c r="QE20" s="2678"/>
      <c r="QF20" s="2678"/>
      <c r="QG20" s="2662"/>
      <c r="QH20" s="2662"/>
      <c r="QI20" s="2668"/>
      <c r="QJ20" s="2678"/>
      <c r="QK20" s="2678"/>
      <c r="QL20" s="2678"/>
      <c r="QM20" s="2678"/>
      <c r="QN20" s="2662"/>
      <c r="QO20" s="2662"/>
      <c r="QP20" s="2662"/>
      <c r="QQ20" s="2668"/>
      <c r="QR20" s="2669"/>
      <c r="QS20" s="2669"/>
      <c r="QT20" s="2669"/>
      <c r="QU20" s="2669"/>
      <c r="QV20" s="2669"/>
      <c r="QW20" s="2662"/>
      <c r="QX20" s="2662"/>
      <c r="QY20" s="2668"/>
      <c r="QZ20" s="2677"/>
      <c r="RA20" s="2669"/>
      <c r="RB20" s="2669"/>
      <c r="RC20" s="2669"/>
      <c r="RD20" s="2669"/>
      <c r="RE20" s="2662"/>
      <c r="RF20" s="2662"/>
      <c r="RG20" s="2670"/>
      <c r="RH20" s="2652"/>
      <c r="RI20" s="2652"/>
      <c r="RJ20" s="2652"/>
      <c r="RK20" s="2652"/>
      <c r="RL20" s="2652"/>
      <c r="RM20" s="2662"/>
      <c r="RN20" s="2753"/>
      <c r="RO20" s="2671"/>
      <c r="RP20" s="2650"/>
      <c r="RQ20" s="2652"/>
      <c r="RR20" s="2652"/>
      <c r="RS20" s="2652"/>
      <c r="RT20" s="2652"/>
      <c r="RU20" s="2650"/>
      <c r="RV20" s="2650"/>
      <c r="RW20" s="2671"/>
      <c r="RX20" s="2652"/>
      <c r="RY20" s="2652"/>
      <c r="RZ20" s="2652"/>
      <c r="SA20" s="2652"/>
      <c r="SB20" s="2652"/>
      <c r="SC20" s="2650"/>
      <c r="SD20" s="2650"/>
      <c r="SE20" s="2671"/>
      <c r="SF20" s="2652"/>
      <c r="SG20" s="2652"/>
      <c r="SH20" s="2652"/>
      <c r="SI20" s="2652"/>
      <c r="SJ20" s="2652"/>
      <c r="SK20" s="2650"/>
      <c r="SL20" s="2650"/>
      <c r="SM20" s="2671"/>
      <c r="SN20" s="2652"/>
      <c r="SO20" s="2652"/>
      <c r="SP20" s="2652"/>
      <c r="SQ20" s="2652"/>
      <c r="SR20" s="2652"/>
      <c r="SS20" s="2650"/>
      <c r="ST20" s="2650"/>
      <c r="SU20" s="2671"/>
      <c r="SV20" s="2652"/>
      <c r="SW20" s="2652"/>
      <c r="SX20" s="2652"/>
      <c r="SY20" s="2652"/>
      <c r="SZ20" s="2652"/>
      <c r="TA20" s="2650"/>
      <c r="TB20" s="2650"/>
      <c r="TC20" s="2671"/>
      <c r="TD20" s="2652"/>
      <c r="TE20" s="2652"/>
      <c r="TF20" s="2652"/>
      <c r="TG20" s="2652"/>
      <c r="TH20" s="2652"/>
      <c r="TI20" s="2650"/>
      <c r="TJ20" s="2650"/>
      <c r="TK20" s="2671"/>
      <c r="TL20" s="2652"/>
      <c r="TM20" s="2652"/>
      <c r="TN20" s="2652"/>
      <c r="TO20" s="2652"/>
      <c r="TP20" s="2652"/>
      <c r="TQ20" s="2650"/>
      <c r="TR20" s="2650"/>
      <c r="TS20" s="2671"/>
      <c r="TT20" s="2652"/>
      <c r="TU20" s="2652"/>
      <c r="TV20" s="2652"/>
      <c r="TW20" s="2652"/>
      <c r="TX20" s="2652"/>
      <c r="TY20" s="2650"/>
      <c r="TZ20" s="2650"/>
      <c r="UA20" s="2671"/>
      <c r="UB20" s="2652"/>
      <c r="UC20" s="2650"/>
      <c r="UD20" s="2652"/>
      <c r="UE20" s="2652"/>
      <c r="UF20" s="2652"/>
      <c r="UG20" s="2650"/>
      <c r="UH20" s="2650"/>
      <c r="UI20" s="2671"/>
      <c r="UJ20" s="2652"/>
      <c r="UK20" s="2652"/>
      <c r="UL20" s="2652"/>
      <c r="UM20" s="2652"/>
      <c r="UN20" s="2652"/>
      <c r="UO20" s="2650"/>
      <c r="UP20" s="2650"/>
      <c r="UQ20" s="2671"/>
      <c r="UR20" s="2652"/>
      <c r="US20" s="2652"/>
      <c r="UT20" s="2652"/>
      <c r="UU20" s="2652"/>
      <c r="UV20" s="2650"/>
      <c r="UW20" s="2650"/>
      <c r="UX20" s="2650"/>
      <c r="UY20" s="2671"/>
      <c r="UZ20" s="2652"/>
      <c r="VA20" s="2652"/>
      <c r="VB20" s="2652"/>
      <c r="VC20" s="2652"/>
      <c r="VD20" s="2652"/>
      <c r="VE20" s="2650"/>
      <c r="VF20" s="2650"/>
      <c r="VG20" s="2671"/>
      <c r="VH20" s="2652"/>
      <c r="VI20" s="2652"/>
      <c r="VJ20" s="2652"/>
      <c r="VK20" s="1488"/>
      <c r="VL20" s="1488"/>
      <c r="VM20" s="2650"/>
      <c r="VN20" s="2650"/>
      <c r="VO20" s="2671"/>
      <c r="VP20" s="1488"/>
      <c r="VV20" s="2706" cm="1">
        <f t="array" ref="VV20">SUM(COUNTIF(EZ20:VF20,{"vc","vpc","am","p","b","ca"}))</f>
        <v>28</v>
      </c>
    </row>
    <row r="21" spans="1:624" ht="12.75">
      <c r="A21" s="1441" t="s">
        <v>49</v>
      </c>
      <c r="B21" s="1545"/>
      <c r="C21" s="1542"/>
      <c r="D21" s="1600"/>
      <c r="E21" s="1601"/>
      <c r="F21" s="1601"/>
      <c r="G21" s="1601"/>
      <c r="H21" s="1601"/>
      <c r="I21" s="1601"/>
      <c r="J21" s="1602"/>
      <c r="K21" s="1548"/>
      <c r="L21" s="1599"/>
      <c r="M21" s="1599"/>
      <c r="N21" s="1599"/>
      <c r="O21" s="1603"/>
      <c r="P21" s="1542"/>
      <c r="Q21" s="1542"/>
      <c r="R21" s="1542"/>
      <c r="S21" s="1547"/>
      <c r="T21" s="1547"/>
      <c r="U21" s="1547"/>
      <c r="V21" s="1547"/>
      <c r="W21" s="1547"/>
      <c r="X21" s="1542"/>
      <c r="Y21" s="1542"/>
      <c r="Z21" s="1547"/>
      <c r="AA21" s="1547"/>
      <c r="AB21" s="1547"/>
      <c r="AC21" s="1547"/>
      <c r="AD21" s="1547"/>
      <c r="AE21" s="1542"/>
      <c r="AF21" s="1604"/>
      <c r="AG21" s="1605"/>
      <c r="AH21" s="1599"/>
      <c r="AI21" s="1599"/>
      <c r="AJ21" s="1599"/>
      <c r="AK21" s="1599"/>
      <c r="AL21" s="1548"/>
      <c r="AM21" s="1548"/>
      <c r="AN21" s="1605"/>
      <c r="AO21" s="1599"/>
      <c r="AP21" s="1599"/>
      <c r="AQ21" s="1599"/>
      <c r="AR21" s="1599"/>
      <c r="AS21" s="1606"/>
      <c r="AT21" s="1542"/>
      <c r="AU21" s="1571"/>
      <c r="AV21" s="1571"/>
      <c r="AW21" s="1571"/>
      <c r="AX21" s="1542"/>
      <c r="AY21" s="1542"/>
      <c r="AZ21" s="1542"/>
      <c r="BA21" s="1542"/>
      <c r="BB21" s="1540"/>
      <c r="BC21" s="1540"/>
      <c r="BD21" s="1540"/>
      <c r="BE21" s="1540"/>
      <c r="BF21" s="1540"/>
      <c r="BG21" s="1542"/>
      <c r="BH21" s="1542"/>
      <c r="BI21" s="1540"/>
      <c r="BJ21" s="1607"/>
      <c r="BK21" s="1605"/>
      <c r="BL21" s="1599"/>
      <c r="BM21" s="1608"/>
      <c r="BN21" s="1542"/>
      <c r="BO21" s="1542"/>
      <c r="BP21" s="1540"/>
      <c r="BQ21" s="1540"/>
      <c r="BR21" s="1540"/>
      <c r="BS21" s="1540"/>
      <c r="BT21" s="1540"/>
      <c r="BU21" s="1542"/>
      <c r="BV21" s="1542"/>
      <c r="BW21" s="1540"/>
      <c r="BX21" s="1540"/>
      <c r="BY21" s="1540"/>
      <c r="BZ21" s="1540"/>
      <c r="CA21" s="1540"/>
      <c r="CB21" s="1542"/>
      <c r="CC21" s="1542"/>
      <c r="CD21" s="1540"/>
      <c r="CE21" s="1540"/>
      <c r="CF21" s="1540"/>
      <c r="CG21" s="1540"/>
      <c r="CH21" s="1540"/>
      <c r="CI21" s="1542"/>
      <c r="CJ21" s="1542"/>
      <c r="CK21" s="1571"/>
      <c r="CL21" s="1571"/>
      <c r="CM21" s="1571"/>
      <c r="CN21" s="1571"/>
      <c r="CO21" s="1609"/>
      <c r="CP21" s="1610"/>
      <c r="CQ21" s="1542"/>
      <c r="CR21" s="1540"/>
      <c r="CS21" s="1540"/>
      <c r="CT21" s="1540"/>
      <c r="CU21" s="1540"/>
      <c r="CV21" s="1540"/>
      <c r="CW21" s="1542"/>
      <c r="CX21" s="1542"/>
      <c r="CY21" s="1540"/>
      <c r="CZ21" s="1540"/>
      <c r="DA21" s="1540"/>
      <c r="DB21" s="1540"/>
      <c r="DC21" s="1540"/>
      <c r="DD21" s="1542"/>
      <c r="DE21" s="1542"/>
      <c r="DF21" s="1540"/>
      <c r="DG21" s="1540"/>
      <c r="DH21" s="1540"/>
      <c r="DI21" s="1540"/>
      <c r="DJ21" s="1540"/>
      <c r="DK21" s="1542"/>
      <c r="DL21" s="1542"/>
      <c r="DM21" s="1540"/>
      <c r="DN21" s="1611"/>
      <c r="DO21" s="1599"/>
      <c r="DP21" s="1599"/>
      <c r="DQ21" s="1599"/>
      <c r="DR21" s="1548"/>
      <c r="DS21" s="1612"/>
      <c r="DT21" s="1540"/>
      <c r="DU21" s="1540"/>
      <c r="DV21" s="1540"/>
      <c r="DW21" s="1540"/>
      <c r="DX21" s="1540"/>
      <c r="DY21" s="1542"/>
      <c r="DZ21" s="1542"/>
      <c r="EA21" s="1424"/>
      <c r="EB21" s="1542"/>
      <c r="EC21" s="1540"/>
      <c r="ED21" s="1540"/>
      <c r="EE21" s="1540"/>
      <c r="EF21" s="1540"/>
      <c r="EG21" s="1542"/>
      <c r="EH21" s="1542"/>
      <c r="EI21" s="1424"/>
      <c r="EJ21" s="1540"/>
      <c r="EK21" s="1540"/>
      <c r="EL21" s="1540"/>
      <c r="EM21" s="1540"/>
      <c r="EN21" s="1540"/>
      <c r="EO21" s="1542"/>
      <c r="EP21" s="1542"/>
      <c r="EQ21" s="1425"/>
      <c r="ER21" s="1581"/>
      <c r="ES21" s="1540"/>
      <c r="ET21" s="1540"/>
      <c r="EU21" s="1542"/>
      <c r="EV21" s="1540"/>
      <c r="EW21" s="1542"/>
      <c r="EX21" s="1542"/>
      <c r="EY21" s="1424"/>
      <c r="EZ21" s="1540"/>
      <c r="FA21" s="1540"/>
      <c r="FB21" s="2630" t="s">
        <v>1153</v>
      </c>
      <c r="FC21" s="1542"/>
      <c r="FD21" s="1563" t="s">
        <v>1150</v>
      </c>
      <c r="FE21" s="1542"/>
      <c r="FF21" s="1542"/>
      <c r="FG21" s="1425"/>
      <c r="FH21" s="1540"/>
      <c r="FI21" s="1540"/>
      <c r="FJ21" s="1540"/>
      <c r="FK21" s="1540"/>
      <c r="FL21" s="1540"/>
      <c r="FM21" s="1542"/>
      <c r="FN21" s="1542"/>
      <c r="FO21" s="1424"/>
      <c r="FP21" s="1540"/>
      <c r="FQ21" s="1540"/>
      <c r="FR21" s="1540"/>
      <c r="FS21" s="1540"/>
      <c r="FT21" s="1540"/>
      <c r="FU21" s="1542"/>
      <c r="FV21" s="1542"/>
      <c r="FW21" s="1424"/>
      <c r="FX21" s="1540"/>
      <c r="FY21" s="1540"/>
      <c r="FZ21" s="1540"/>
      <c r="GA21" s="1540"/>
      <c r="GB21" s="1540"/>
      <c r="GC21" s="1542"/>
      <c r="GD21" s="1542"/>
      <c r="GE21" s="1424"/>
      <c r="GF21" s="1540"/>
      <c r="GG21" s="1611"/>
      <c r="GH21" s="1599"/>
      <c r="GI21" s="1599"/>
      <c r="GJ21" s="1599"/>
      <c r="GK21" s="1548"/>
      <c r="GL21" s="1548"/>
      <c r="GM21" s="1425"/>
      <c r="GN21" s="1605"/>
      <c r="GO21" s="1599"/>
      <c r="GP21" s="1599"/>
      <c r="GQ21" s="1599"/>
      <c r="GR21" s="1608"/>
      <c r="GS21" s="1542"/>
      <c r="GT21" s="1542"/>
      <c r="GU21" s="1546"/>
      <c r="GV21" s="1540"/>
      <c r="GW21" s="1563" t="s">
        <v>1150</v>
      </c>
      <c r="GX21" s="1563" t="s">
        <v>1150</v>
      </c>
      <c r="GY21" s="1563" t="s">
        <v>1150</v>
      </c>
      <c r="GZ21" s="1563" t="s">
        <v>1150</v>
      </c>
      <c r="HA21" s="1542"/>
      <c r="HB21" s="1542"/>
      <c r="HC21" s="1546"/>
      <c r="HD21" s="1563" t="s">
        <v>1150</v>
      </c>
      <c r="HE21" s="1540"/>
      <c r="HF21" s="1540"/>
      <c r="HG21" s="1540"/>
      <c r="HH21" s="1540"/>
      <c r="HI21" s="1542"/>
      <c r="HJ21" s="1542"/>
      <c r="HK21" s="1546"/>
      <c r="HL21" s="1540"/>
      <c r="HM21" s="1611"/>
      <c r="HN21" s="1599"/>
      <c r="HO21" s="1599"/>
      <c r="HP21" s="1599"/>
      <c r="HQ21" s="1606"/>
      <c r="HR21" s="1610"/>
      <c r="HS21" s="1546"/>
      <c r="HT21" s="1540"/>
      <c r="HU21" s="1540"/>
      <c r="HV21" s="1540"/>
      <c r="HW21" s="1563" t="s">
        <v>1150</v>
      </c>
      <c r="HX21" s="1563" t="s">
        <v>1150</v>
      </c>
      <c r="HY21" s="1542"/>
      <c r="HZ21" s="1542"/>
      <c r="IA21" s="1546"/>
      <c r="IB21" s="1563" t="s">
        <v>1150</v>
      </c>
      <c r="IC21" s="1540"/>
      <c r="ID21" s="1540"/>
      <c r="IE21" s="1540"/>
      <c r="IF21" s="1540"/>
      <c r="IG21" s="1542"/>
      <c r="IH21" s="1542"/>
      <c r="II21" s="1546"/>
      <c r="IJ21" s="1540"/>
      <c r="IK21" s="1540"/>
      <c r="IL21" s="1540"/>
      <c r="IM21" s="1540"/>
      <c r="IN21" s="1540"/>
      <c r="IO21" s="1542"/>
      <c r="IP21" s="1542"/>
      <c r="IQ21" s="1546"/>
      <c r="IR21" s="1599"/>
      <c r="IS21" s="1599"/>
      <c r="IT21" s="1599"/>
      <c r="IU21" s="1599"/>
      <c r="IV21" s="1599"/>
      <c r="IW21" s="1548"/>
      <c r="IX21" s="1548"/>
      <c r="IY21" s="1613"/>
      <c r="IZ21" s="1599"/>
      <c r="JA21" s="1599"/>
      <c r="JB21" s="1599"/>
      <c r="JC21" s="1599"/>
      <c r="JD21" s="1548"/>
      <c r="JE21" s="1548"/>
      <c r="JF21" s="1548"/>
      <c r="JG21" s="1613"/>
      <c r="JH21" s="1599"/>
      <c r="JI21" s="1599"/>
      <c r="JJ21" s="1599"/>
      <c r="JK21" s="1599"/>
      <c r="JL21" s="1599"/>
      <c r="JM21" s="1548"/>
      <c r="JN21" s="1548"/>
      <c r="JO21" s="1613"/>
      <c r="JP21" s="1599"/>
      <c r="JQ21" s="2643"/>
      <c r="JR21" s="2643"/>
      <c r="JS21" s="2643"/>
      <c r="JT21" s="2643"/>
      <c r="JU21" s="1548"/>
      <c r="JV21" s="1548"/>
      <c r="JW21" s="1613"/>
      <c r="JX21" s="1599"/>
      <c r="JY21" s="1599"/>
      <c r="JZ21" s="1599"/>
      <c r="KA21" s="1599"/>
      <c r="KB21" s="1599"/>
      <c r="KC21" s="1548"/>
      <c r="KD21" s="1548"/>
      <c r="KE21" s="1613"/>
      <c r="KF21" s="1599"/>
      <c r="KG21" s="1599"/>
      <c r="KH21" s="1599"/>
      <c r="KI21" s="1599"/>
      <c r="KJ21" s="1548"/>
      <c r="KK21" s="2650"/>
      <c r="KL21" s="2650"/>
      <c r="KM21" s="2671"/>
      <c r="KN21" s="2643"/>
      <c r="KO21" s="2643"/>
      <c r="KP21" s="2643"/>
      <c r="KQ21" s="2643"/>
      <c r="KR21" s="2643"/>
      <c r="KS21" s="2650"/>
      <c r="KT21" s="2650"/>
      <c r="KU21" s="2671"/>
      <c r="KV21" s="2642"/>
      <c r="KW21" s="2643"/>
      <c r="KX21" s="2643"/>
      <c r="KY21" s="2643"/>
      <c r="KZ21" s="2643"/>
      <c r="LA21" s="2650"/>
      <c r="LB21" s="2650"/>
      <c r="LC21" s="2671"/>
      <c r="LD21" s="2643"/>
      <c r="LE21" s="2643"/>
      <c r="LF21" s="2643"/>
      <c r="LG21" s="2650"/>
      <c r="LH21" s="2643"/>
      <c r="LI21" s="2650"/>
      <c r="LJ21" s="2650"/>
      <c r="LK21" s="2671"/>
      <c r="LL21" s="2643"/>
      <c r="LM21" s="2643"/>
      <c r="LN21" s="2643"/>
      <c r="LO21" s="2643"/>
      <c r="LP21" s="2643"/>
      <c r="LQ21" s="2650"/>
      <c r="LR21" s="2650"/>
      <c r="LS21" s="2671"/>
      <c r="LT21" s="2683" t="s">
        <v>1159</v>
      </c>
      <c r="LU21" s="2683" t="s">
        <v>1159</v>
      </c>
      <c r="LV21" s="2683" t="s">
        <v>1159</v>
      </c>
      <c r="LW21" s="2683" t="s">
        <v>1159</v>
      </c>
      <c r="LX21" s="2683" t="s">
        <v>1159</v>
      </c>
      <c r="LY21" s="2650"/>
      <c r="LZ21" s="2650"/>
      <c r="MA21" s="2671"/>
      <c r="MB21" s="2683" t="s">
        <v>1159</v>
      </c>
      <c r="MC21" s="2683" t="s">
        <v>1159</v>
      </c>
      <c r="MD21" s="2683" t="s">
        <v>1159</v>
      </c>
      <c r="ME21" s="2683" t="s">
        <v>1159</v>
      </c>
      <c r="MF21" s="2683" t="s">
        <v>1159</v>
      </c>
      <c r="MG21" s="2650"/>
      <c r="MH21" s="2650"/>
      <c r="MI21" s="2671"/>
      <c r="MJ21" s="2683" t="s">
        <v>1159</v>
      </c>
      <c r="MK21" s="2683" t="s">
        <v>1159</v>
      </c>
      <c r="ML21" s="2683" t="s">
        <v>1159</v>
      </c>
      <c r="MM21" s="2683" t="s">
        <v>1159</v>
      </c>
      <c r="MN21" s="2683" t="s">
        <v>1159</v>
      </c>
      <c r="MO21" s="2650"/>
      <c r="MP21" s="2650"/>
      <c r="MQ21" s="2671"/>
      <c r="MR21" s="2683" t="s">
        <v>1159</v>
      </c>
      <c r="MS21" s="2683" t="s">
        <v>1159</v>
      </c>
      <c r="MT21" s="2683" t="s">
        <v>1159</v>
      </c>
      <c r="MU21" s="2683" t="s">
        <v>1159</v>
      </c>
      <c r="MV21" s="2683" t="s">
        <v>1159</v>
      </c>
      <c r="MW21" s="2650"/>
      <c r="MX21" s="2650"/>
      <c r="MY21" s="2671"/>
      <c r="MZ21" s="2650"/>
      <c r="NA21" s="2683" t="s">
        <v>1159</v>
      </c>
      <c r="NB21" s="2643"/>
      <c r="NC21" s="2643"/>
      <c r="ND21" s="2643"/>
      <c r="NE21" s="2650"/>
      <c r="NF21" s="2650"/>
      <c r="NG21" s="2672"/>
      <c r="NH21" s="2681"/>
      <c r="NI21" s="2681"/>
      <c r="NJ21" s="2681"/>
      <c r="NK21" s="2681"/>
      <c r="NL21" s="2687"/>
      <c r="NM21" s="2650"/>
      <c r="NN21" s="2650"/>
      <c r="NO21" s="2690"/>
      <c r="NP21" s="2681"/>
      <c r="NQ21" s="2643"/>
      <c r="NR21" s="2643"/>
      <c r="NS21" s="2650"/>
      <c r="NT21" s="2643"/>
      <c r="NU21" s="2650"/>
      <c r="NV21" s="2650"/>
      <c r="NW21" s="2690"/>
      <c r="NX21" s="2643"/>
      <c r="NY21" s="2643"/>
      <c r="NZ21" s="2643"/>
      <c r="OA21" s="2643"/>
      <c r="OB21" s="2643"/>
      <c r="OC21" s="2650"/>
      <c r="OD21" s="2650"/>
      <c r="OE21" s="2690"/>
      <c r="OF21" s="2643"/>
      <c r="OG21" s="2643"/>
      <c r="OH21" s="2643"/>
      <c r="OI21" s="2643"/>
      <c r="OJ21" s="2681"/>
      <c r="OK21" s="2650"/>
      <c r="OL21" s="2650"/>
      <c r="OM21" s="2671"/>
      <c r="ON21" s="2643"/>
      <c r="OO21" s="2643"/>
      <c r="OP21" s="2643"/>
      <c r="OQ21" s="2643"/>
      <c r="OR21" s="2643"/>
      <c r="OS21" s="2650"/>
      <c r="OT21" s="2650"/>
      <c r="OU21" s="2671"/>
      <c r="OV21" s="2643"/>
      <c r="OW21" s="2643"/>
      <c r="OX21" s="2643"/>
      <c r="OY21" s="2643"/>
      <c r="OZ21" s="2643"/>
      <c r="PA21" s="2650"/>
      <c r="PB21" s="2650"/>
      <c r="PC21" s="2671"/>
      <c r="PD21" s="2643"/>
      <c r="PE21" s="2643"/>
      <c r="PF21" s="2643"/>
      <c r="PG21" s="2643"/>
      <c r="PH21" s="2643"/>
      <c r="PI21" s="2650"/>
      <c r="PJ21" s="2650"/>
      <c r="PK21" s="2671"/>
      <c r="PL21" s="2681"/>
      <c r="PM21" s="2681"/>
      <c r="PN21" s="2681"/>
      <c r="PO21" s="2681"/>
      <c r="PP21" s="2643"/>
      <c r="PQ21" s="2650"/>
      <c r="PR21" s="2650"/>
      <c r="PS21" s="2689"/>
      <c r="PT21" s="2643"/>
      <c r="PU21" s="2643"/>
      <c r="PV21" s="2643"/>
      <c r="PW21" s="2643"/>
      <c r="PX21" s="2643"/>
      <c r="PY21" s="2650"/>
      <c r="PZ21" s="2650"/>
      <c r="QA21" s="2689"/>
      <c r="QB21" s="2643"/>
      <c r="QC21" s="2643"/>
      <c r="QD21" s="2643"/>
      <c r="QE21" s="2643"/>
      <c r="QF21" s="2643"/>
      <c r="QG21" s="2650"/>
      <c r="QH21" s="2650"/>
      <c r="QI21" s="2689"/>
      <c r="QJ21" s="2643"/>
      <c r="QK21" s="2643"/>
      <c r="QL21" s="2643"/>
      <c r="QM21" s="2681"/>
      <c r="QN21" s="2650"/>
      <c r="QO21" s="2650"/>
      <c r="QP21" s="2650"/>
      <c r="QQ21" s="2689"/>
      <c r="QR21" s="2643"/>
      <c r="QS21" s="2643"/>
      <c r="QT21" s="2681"/>
      <c r="QU21" s="2681"/>
      <c r="QV21" s="2681"/>
      <c r="QW21" s="2650"/>
      <c r="QX21" s="2650"/>
      <c r="QY21" s="2689"/>
      <c r="QZ21" s="2643"/>
      <c r="RA21" s="2681"/>
      <c r="RB21" s="2681"/>
      <c r="RC21" s="2681"/>
      <c r="RD21" s="2652"/>
      <c r="RE21" s="2650"/>
      <c r="RF21" s="2650"/>
      <c r="RG21" s="2689"/>
      <c r="RH21" s="2652"/>
      <c r="RI21" s="2652"/>
      <c r="RJ21" s="2652"/>
      <c r="RK21" s="2652"/>
      <c r="RL21" s="2652"/>
      <c r="RM21" s="2650"/>
      <c r="RN21" s="2751"/>
      <c r="RO21" s="2689"/>
      <c r="RP21" s="2650"/>
      <c r="RQ21" s="2652"/>
      <c r="RR21" s="2652"/>
      <c r="RS21" s="2652"/>
      <c r="RT21" s="2652"/>
      <c r="RU21" s="2650"/>
      <c r="RV21" s="2650"/>
      <c r="RW21" s="2689"/>
      <c r="RX21" s="2652"/>
      <c r="RY21" s="2652"/>
      <c r="RZ21" s="2652"/>
      <c r="SA21" s="2652"/>
      <c r="SB21" s="2652"/>
      <c r="SC21" s="2650"/>
      <c r="SD21" s="2650"/>
      <c r="SE21" s="2689"/>
      <c r="SF21" s="2652"/>
      <c r="SG21" s="2652"/>
      <c r="SH21" s="2652"/>
      <c r="SI21" s="2652"/>
      <c r="SJ21" s="2652"/>
      <c r="SK21" s="2650"/>
      <c r="SL21" s="2650"/>
      <c r="SM21" s="2689"/>
      <c r="SN21" s="2652"/>
      <c r="SO21" s="2652"/>
      <c r="SP21" s="2652"/>
      <c r="SQ21" s="2652"/>
      <c r="SR21" s="2652"/>
      <c r="SS21" s="2650"/>
      <c r="ST21" s="2650"/>
      <c r="SU21" s="2689"/>
      <c r="SV21" s="2652"/>
      <c r="SW21" s="2652"/>
      <c r="SX21" s="2652"/>
      <c r="SY21" s="2652"/>
      <c r="SZ21" s="2652"/>
      <c r="TA21" s="2650"/>
      <c r="TB21" s="2650"/>
      <c r="TC21" s="2689"/>
      <c r="TD21" s="2652"/>
      <c r="TE21" s="2652"/>
      <c r="TF21" s="2652"/>
      <c r="TG21" s="2652"/>
      <c r="TH21" s="2652"/>
      <c r="TI21" s="2650"/>
      <c r="TJ21" s="2650"/>
      <c r="TK21" s="2689"/>
      <c r="TL21" s="2652"/>
      <c r="TM21" s="2652"/>
      <c r="TN21" s="2652"/>
      <c r="TO21" s="2652"/>
      <c r="TP21" s="2652"/>
      <c r="TQ21" s="2650"/>
      <c r="TR21" s="2650"/>
      <c r="TS21" s="2689"/>
      <c r="TT21" s="2652"/>
      <c r="TU21" s="2652"/>
      <c r="TV21" s="2652"/>
      <c r="TW21" s="2652"/>
      <c r="TX21" s="2652"/>
      <c r="TY21" s="2650"/>
      <c r="TZ21" s="2650"/>
      <c r="UA21" s="2689"/>
      <c r="UB21" s="2652"/>
      <c r="UC21" s="2650"/>
      <c r="UD21" s="2652"/>
      <c r="UE21" s="2652"/>
      <c r="UF21" s="2652"/>
      <c r="UG21" s="2650"/>
      <c r="UH21" s="2650"/>
      <c r="UI21" s="2689"/>
      <c r="UJ21" s="2652"/>
      <c r="UK21" s="2652"/>
      <c r="UL21" s="2652"/>
      <c r="UM21" s="2652"/>
      <c r="UN21" s="2652"/>
      <c r="UO21" s="2650"/>
      <c r="UP21" s="2650"/>
      <c r="UQ21" s="2689"/>
      <c r="UR21" s="2652"/>
      <c r="US21" s="2652"/>
      <c r="UT21" s="2652"/>
      <c r="UU21" s="2652"/>
      <c r="UV21" s="2650"/>
      <c r="UW21" s="2650"/>
      <c r="UX21" s="2650"/>
      <c r="UY21" s="2689"/>
      <c r="UZ21" s="2652"/>
      <c r="VA21" s="2652"/>
      <c r="VB21" s="2652" t="s">
        <v>1150</v>
      </c>
      <c r="VC21" s="2652"/>
      <c r="VD21" s="2652"/>
      <c r="VE21" s="2650"/>
      <c r="VF21" s="2650"/>
      <c r="VG21" s="2689"/>
      <c r="VH21" s="2652" t="s">
        <v>1150</v>
      </c>
      <c r="VI21" s="2652" t="s">
        <v>1150</v>
      </c>
      <c r="VJ21" s="2652" t="s">
        <v>1150</v>
      </c>
      <c r="VK21" s="2652" t="s">
        <v>1150</v>
      </c>
      <c r="VL21" s="2652" t="s">
        <v>1150</v>
      </c>
      <c r="VM21" s="2650"/>
      <c r="VN21" s="2650"/>
      <c r="VO21" s="2689"/>
      <c r="VP21" s="2652" t="s">
        <v>1150</v>
      </c>
      <c r="VQ21" s="2760"/>
      <c r="VR21" s="2760"/>
      <c r="VS21" s="2760"/>
      <c r="VT21" s="2794"/>
      <c r="VU21" s="2795"/>
      <c r="VV21" s="2706" cm="1">
        <f t="array" ref="VV21">SUM(COUNTIF(EZ21:VF21,{"vc","vpc","am","p","b","ca"}))</f>
        <v>32</v>
      </c>
      <c r="VW21" s="2760"/>
      <c r="VX21" s="2760"/>
      <c r="VY21" s="2760"/>
      <c r="VZ21" s="2760"/>
      <c r="WA21" s="2760"/>
      <c r="WB21" s="2760"/>
      <c r="WC21" s="2760"/>
      <c r="WD21" s="2760"/>
      <c r="WE21" s="2760"/>
      <c r="WF21" s="2760"/>
      <c r="WG21" s="2760"/>
      <c r="WH21" s="2760"/>
      <c r="WI21" s="2760"/>
      <c r="WJ21" s="2760"/>
      <c r="WK21" s="2760"/>
      <c r="WL21" s="2760"/>
      <c r="WM21" s="2760"/>
      <c r="WN21" s="2760"/>
      <c r="WO21" s="2760"/>
      <c r="WP21" s="2760"/>
      <c r="WQ21" s="2760"/>
      <c r="WR21" s="2760"/>
      <c r="WS21" s="2760"/>
      <c r="WT21" s="2760"/>
      <c r="WU21" s="2760"/>
      <c r="WV21" s="2760"/>
      <c r="WW21" s="2760"/>
      <c r="WX21" s="2760"/>
      <c r="WY21" s="2760"/>
      <c r="WZ21" s="2760"/>
    </row>
    <row r="22" spans="1:624" ht="12.75">
      <c r="A22" s="1444" t="s">
        <v>50</v>
      </c>
      <c r="B22" s="1552"/>
      <c r="C22" s="1550"/>
      <c r="D22" s="2838"/>
      <c r="E22" s="2770"/>
      <c r="F22" s="2770"/>
      <c r="G22" s="2770"/>
      <c r="H22" s="2770"/>
      <c r="I22" s="2770"/>
      <c r="J22" s="2839"/>
      <c r="K22" s="1657"/>
      <c r="L22" s="1656"/>
      <c r="M22" s="1656"/>
      <c r="N22" s="1656"/>
      <c r="O22" s="2840"/>
      <c r="P22" s="1550"/>
      <c r="Q22" s="1550"/>
      <c r="R22" s="1550"/>
      <c r="S22" s="1633"/>
      <c r="T22" s="1633"/>
      <c r="U22" s="1633"/>
      <c r="V22" s="1633"/>
      <c r="W22" s="1633"/>
      <c r="X22" s="1550"/>
      <c r="Y22" s="1550"/>
      <c r="Z22" s="1633"/>
      <c r="AA22" s="1633"/>
      <c r="AB22" s="1633"/>
      <c r="AC22" s="1633"/>
      <c r="AD22" s="1633"/>
      <c r="AE22" s="1550"/>
      <c r="AF22" s="2841"/>
      <c r="AG22" s="1658"/>
      <c r="AH22" s="1656"/>
      <c r="AI22" s="1656"/>
      <c r="AJ22" s="1656"/>
      <c r="AK22" s="1656"/>
      <c r="AL22" s="1657"/>
      <c r="AM22" s="1657"/>
      <c r="AN22" s="1658"/>
      <c r="AO22" s="1656"/>
      <c r="AP22" s="1656"/>
      <c r="AQ22" s="1656"/>
      <c r="AR22" s="1656"/>
      <c r="AS22" s="1660"/>
      <c r="AT22" s="1550"/>
      <c r="AU22" s="1549"/>
      <c r="AV22" s="1549"/>
      <c r="AW22" s="1549"/>
      <c r="AX22" s="1550"/>
      <c r="AY22" s="1550"/>
      <c r="AZ22" s="1550"/>
      <c r="BA22" s="1550"/>
      <c r="BB22" s="1549"/>
      <c r="BC22" s="1549"/>
      <c r="BD22" s="1549"/>
      <c r="BE22" s="1549"/>
      <c r="BF22" s="1549"/>
      <c r="BG22" s="1550"/>
      <c r="BH22" s="1550"/>
      <c r="BI22" s="1549"/>
      <c r="BJ22" s="2842"/>
      <c r="BK22" s="1658"/>
      <c r="BL22" s="1656"/>
      <c r="BM22" s="1659"/>
      <c r="BN22" s="1550"/>
      <c r="BO22" s="1550"/>
      <c r="BP22" s="1549"/>
      <c r="BQ22" s="1549"/>
      <c r="BR22" s="1549"/>
      <c r="BS22" s="1549"/>
      <c r="BT22" s="1549"/>
      <c r="BU22" s="1550"/>
      <c r="BV22" s="1550"/>
      <c r="BW22" s="1549"/>
      <c r="BX22" s="1549"/>
      <c r="BY22" s="1549"/>
      <c r="BZ22" s="1549"/>
      <c r="CA22" s="1549"/>
      <c r="CB22" s="1550"/>
      <c r="CC22" s="1550"/>
      <c r="CD22" s="1549"/>
      <c r="CE22" s="1549"/>
      <c r="CF22" s="1549"/>
      <c r="CG22" s="1549"/>
      <c r="CH22" s="1549"/>
      <c r="CI22" s="1550"/>
      <c r="CJ22" s="1550"/>
      <c r="CK22" s="1549"/>
      <c r="CL22" s="1549"/>
      <c r="CM22" s="1549"/>
      <c r="CN22" s="1549"/>
      <c r="CO22" s="1639"/>
      <c r="CP22" s="1661"/>
      <c r="CQ22" s="1550"/>
      <c r="CR22" s="1549"/>
      <c r="CS22" s="1549"/>
      <c r="CT22" s="1549"/>
      <c r="CU22" s="1549"/>
      <c r="CV22" s="1549"/>
      <c r="CW22" s="1550"/>
      <c r="CX22" s="1550"/>
      <c r="CY22" s="1549"/>
      <c r="CZ22" s="1549"/>
      <c r="DA22" s="1549"/>
      <c r="DB22" s="1549"/>
      <c r="DC22" s="1549"/>
      <c r="DD22" s="1550"/>
      <c r="DE22" s="1550"/>
      <c r="DF22" s="1549"/>
      <c r="DG22" s="1549"/>
      <c r="DH22" s="1549"/>
      <c r="DI22" s="1549"/>
      <c r="DJ22" s="1549"/>
      <c r="DK22" s="1550"/>
      <c r="DL22" s="1550"/>
      <c r="DM22" s="1549"/>
      <c r="DN22" s="1655"/>
      <c r="DO22" s="1656"/>
      <c r="DP22" s="1656"/>
      <c r="DQ22" s="1656"/>
      <c r="DR22" s="1657"/>
      <c r="DS22" s="1665"/>
      <c r="DT22" s="1549"/>
      <c r="DU22" s="1549"/>
      <c r="DV22" s="1549"/>
      <c r="DW22" s="1549"/>
      <c r="DX22" s="1549"/>
      <c r="DY22" s="1550"/>
      <c r="DZ22" s="1550"/>
      <c r="EA22" s="1431"/>
      <c r="EB22" s="1550"/>
      <c r="EC22" s="1549"/>
      <c r="ED22" s="1549"/>
      <c r="EE22" s="1549"/>
      <c r="EF22" s="1549"/>
      <c r="EG22" s="1550"/>
      <c r="EH22" s="1550"/>
      <c r="EI22" s="1431"/>
      <c r="EJ22" s="1549"/>
      <c r="EK22" s="1549"/>
      <c r="EL22" s="1549"/>
      <c r="EM22" s="1549"/>
      <c r="EN22" s="1549"/>
      <c r="EO22" s="1550"/>
      <c r="EP22" s="1550"/>
      <c r="EQ22" s="1432"/>
      <c r="ER22" s="1549"/>
      <c r="ES22" s="1549"/>
      <c r="ET22" s="1549"/>
      <c r="EU22" s="1550"/>
      <c r="EV22" s="1549"/>
      <c r="EW22" s="1550"/>
      <c r="EX22" s="1550"/>
      <c r="EY22" s="1431"/>
      <c r="EZ22" s="1549"/>
      <c r="FA22" s="1549"/>
      <c r="FB22" s="2638" t="s">
        <v>1153</v>
      </c>
      <c r="FC22" s="1550"/>
      <c r="FD22" s="1549"/>
      <c r="FE22" s="1550"/>
      <c r="FF22" s="1550"/>
      <c r="FG22" s="1432"/>
      <c r="FH22" s="1549"/>
      <c r="FI22" s="1549"/>
      <c r="FJ22" s="1549"/>
      <c r="FK22" s="1549"/>
      <c r="FL22" s="1549"/>
      <c r="FM22" s="1550"/>
      <c r="FN22" s="1550"/>
      <c r="FO22" s="1431"/>
      <c r="FP22" s="1549"/>
      <c r="FQ22" s="1549"/>
      <c r="FR22" s="1549"/>
      <c r="FS22" s="1549"/>
      <c r="FT22" s="1549"/>
      <c r="FU22" s="1550"/>
      <c r="FV22" s="1550"/>
      <c r="FW22" s="1431"/>
      <c r="FX22" s="1549"/>
      <c r="FY22" s="1549"/>
      <c r="FZ22" s="1549"/>
      <c r="GA22" s="1549"/>
      <c r="GB22" s="1549"/>
      <c r="GC22" s="1550"/>
      <c r="GD22" s="1550"/>
      <c r="GE22" s="1431"/>
      <c r="GF22" s="1549"/>
      <c r="GG22" s="1655"/>
      <c r="GH22" s="1656"/>
      <c r="GI22" s="1656"/>
      <c r="GJ22" s="1656"/>
      <c r="GK22" s="1657"/>
      <c r="GL22" s="1657"/>
      <c r="GM22" s="1432"/>
      <c r="GN22" s="1658"/>
      <c r="GO22" s="1656"/>
      <c r="GP22" s="1656"/>
      <c r="GQ22" s="1656"/>
      <c r="GR22" s="1659"/>
      <c r="GS22" s="1550"/>
      <c r="GT22" s="1550"/>
      <c r="GU22" s="1554"/>
      <c r="GV22" s="2843" t="s">
        <v>1163</v>
      </c>
      <c r="GW22" s="1782" t="s">
        <v>1150</v>
      </c>
      <c r="GX22" s="1782" t="s">
        <v>1150</v>
      </c>
      <c r="GY22" s="1782" t="s">
        <v>1150</v>
      </c>
      <c r="GZ22" s="1782" t="s">
        <v>1150</v>
      </c>
      <c r="HA22" s="1550"/>
      <c r="HB22" s="1550"/>
      <c r="HC22" s="1554"/>
      <c r="HD22" s="1669" t="s">
        <v>1155</v>
      </c>
      <c r="HE22" s="1553" t="s">
        <v>1150</v>
      </c>
      <c r="HF22" s="1553" t="s">
        <v>1150</v>
      </c>
      <c r="HG22" s="1553" t="s">
        <v>1150</v>
      </c>
      <c r="HH22" s="1553" t="s">
        <v>1150</v>
      </c>
      <c r="HI22" s="1550"/>
      <c r="HJ22" s="1550"/>
      <c r="HK22" s="1554"/>
      <c r="HL22" s="1549"/>
      <c r="HM22" s="1655"/>
      <c r="HN22" s="1656"/>
      <c r="HO22" s="1656"/>
      <c r="HP22" s="1656"/>
      <c r="HQ22" s="1660"/>
      <c r="HR22" s="1661"/>
      <c r="HS22" s="1554"/>
      <c r="HT22" s="1549"/>
      <c r="HU22" s="1549"/>
      <c r="HV22" s="1549"/>
      <c r="HW22" s="1549"/>
      <c r="HX22" s="1549"/>
      <c r="HY22" s="1550"/>
      <c r="HZ22" s="1550"/>
      <c r="IA22" s="1554"/>
      <c r="IB22" s="1549"/>
      <c r="IC22" s="1549"/>
      <c r="ID22" s="1549"/>
      <c r="IE22" s="1549"/>
      <c r="IF22" s="1549"/>
      <c r="IG22" s="1550"/>
      <c r="IH22" s="1550"/>
      <c r="II22" s="1554"/>
      <c r="IJ22" s="1549"/>
      <c r="IK22" s="1549"/>
      <c r="IL22" s="1549"/>
      <c r="IM22" s="1549"/>
      <c r="IN22" s="1549"/>
      <c r="IO22" s="1550"/>
      <c r="IP22" s="1550"/>
      <c r="IQ22" s="1554"/>
      <c r="IR22" s="1656"/>
      <c r="IS22" s="1656"/>
      <c r="IT22" s="1656"/>
      <c r="IU22" s="1656"/>
      <c r="IV22" s="1656"/>
      <c r="IW22" s="1657"/>
      <c r="IX22" s="1657"/>
      <c r="IY22" s="1662"/>
      <c r="IZ22" s="1656"/>
      <c r="JA22" s="1656"/>
      <c r="JB22" s="1656"/>
      <c r="JC22" s="1656"/>
      <c r="JD22" s="1657"/>
      <c r="JE22" s="1657"/>
      <c r="JF22" s="1657"/>
      <c r="JG22" s="1662"/>
      <c r="JH22" s="1656"/>
      <c r="JI22" s="1656"/>
      <c r="JJ22" s="1656"/>
      <c r="JK22" s="1656"/>
      <c r="JL22" s="1656"/>
      <c r="JM22" s="1657"/>
      <c r="JN22" s="1657"/>
      <c r="JO22" s="1662"/>
      <c r="JP22" s="1656"/>
      <c r="JQ22" s="2646"/>
      <c r="JR22" s="2646"/>
      <c r="JS22" s="2844" t="s">
        <v>1155</v>
      </c>
      <c r="JT22" s="2646"/>
      <c r="JU22" s="1657"/>
      <c r="JV22" s="1657"/>
      <c r="JW22" s="1662"/>
      <c r="JX22" s="1656"/>
      <c r="JY22" s="1656"/>
      <c r="JZ22" s="1656"/>
      <c r="KA22" s="1656"/>
      <c r="KB22" s="1656"/>
      <c r="KC22" s="1657"/>
      <c r="KD22" s="1657"/>
      <c r="KE22" s="1662"/>
      <c r="KF22" s="1656"/>
      <c r="KG22" s="1656"/>
      <c r="KH22" s="1656"/>
      <c r="KI22" s="1656"/>
      <c r="KJ22" s="1657"/>
      <c r="KK22" s="2691"/>
      <c r="KL22" s="2691"/>
      <c r="KM22" s="2692"/>
      <c r="KN22" s="2646"/>
      <c r="KO22" s="2646"/>
      <c r="KP22" s="2646"/>
      <c r="KQ22" s="2646"/>
      <c r="KR22" s="2646"/>
      <c r="KS22" s="2691"/>
      <c r="KT22" s="2691"/>
      <c r="KU22" s="2692"/>
      <c r="KV22" s="2646"/>
      <c r="KW22" s="2646"/>
      <c r="KX22" s="2646"/>
      <c r="KY22" s="2646"/>
      <c r="KZ22" s="2646"/>
      <c r="LA22" s="2691"/>
      <c r="LB22" s="2691"/>
      <c r="LC22" s="2692"/>
      <c r="LD22" s="2646"/>
      <c r="LE22" s="2646"/>
      <c r="LF22" s="2646"/>
      <c r="LG22" s="2691"/>
      <c r="LH22" s="2646"/>
      <c r="LI22" s="2691"/>
      <c r="LJ22" s="2691"/>
      <c r="LK22" s="2692"/>
      <c r="LL22" s="2646"/>
      <c r="LM22" s="2646"/>
      <c r="LN22" s="2646"/>
      <c r="LO22" s="2646"/>
      <c r="LP22" s="2646"/>
      <c r="LQ22" s="2691"/>
      <c r="LR22" s="2691"/>
      <c r="LS22" s="2692"/>
      <c r="LT22" s="2646"/>
      <c r="LU22" s="2646"/>
      <c r="LV22" s="2646"/>
      <c r="LW22" s="2646"/>
      <c r="LX22" s="2646"/>
      <c r="LY22" s="2691"/>
      <c r="LZ22" s="2691"/>
      <c r="MA22" s="2692"/>
      <c r="MB22" s="2646"/>
      <c r="MC22" s="2646"/>
      <c r="MD22" s="2646"/>
      <c r="ME22" s="2646"/>
      <c r="MF22" s="2646"/>
      <c r="MG22" s="2691"/>
      <c r="MH22" s="2691"/>
      <c r="MI22" s="2692"/>
      <c r="MJ22" s="2646"/>
      <c r="MK22" s="2646"/>
      <c r="ML22" s="2646"/>
      <c r="MM22" s="2646"/>
      <c r="MN22" s="2646"/>
      <c r="MO22" s="2691"/>
      <c r="MP22" s="2691"/>
      <c r="MQ22" s="2692"/>
      <c r="MR22" s="2646"/>
      <c r="MS22" s="2646"/>
      <c r="MT22" s="2646"/>
      <c r="MU22" s="2646"/>
      <c r="MV22" s="2646"/>
      <c r="MW22" s="2691"/>
      <c r="MX22" s="2691"/>
      <c r="MY22" s="2692"/>
      <c r="MZ22" s="2691"/>
      <c r="NA22" s="2646" t="s">
        <v>1166</v>
      </c>
      <c r="NB22" s="2646"/>
      <c r="NC22" s="2646"/>
      <c r="ND22" s="2646"/>
      <c r="NE22" s="2691"/>
      <c r="NF22" s="2691"/>
      <c r="NG22" s="2694"/>
      <c r="NH22" s="2714" t="s">
        <v>1155</v>
      </c>
      <c r="NI22" s="2714"/>
      <c r="NJ22" s="2714"/>
      <c r="NK22" s="2714"/>
      <c r="NL22" s="2715"/>
      <c r="NM22" s="2691"/>
      <c r="NN22" s="2691"/>
      <c r="NO22" s="2695"/>
      <c r="NP22" s="2714"/>
      <c r="NQ22" s="2646"/>
      <c r="NR22" s="2646"/>
      <c r="NS22" s="2691"/>
      <c r="NT22" s="2646"/>
      <c r="NU22" s="2691"/>
      <c r="NV22" s="2691"/>
      <c r="NW22" s="2695"/>
      <c r="NX22" s="2646"/>
      <c r="NY22" s="2646"/>
      <c r="NZ22" s="2646"/>
      <c r="OA22" s="2646"/>
      <c r="OB22" s="2646"/>
      <c r="OC22" s="2691"/>
      <c r="OD22" s="2691"/>
      <c r="OE22" s="2695"/>
      <c r="OF22" s="2646"/>
      <c r="OG22" s="2646"/>
      <c r="OH22" s="2646"/>
      <c r="OI22" s="2646"/>
      <c r="OJ22" s="2714"/>
      <c r="OK22" s="2691"/>
      <c r="OL22" s="2691"/>
      <c r="OM22" s="2692"/>
      <c r="ON22" s="2646" t="s">
        <v>1154</v>
      </c>
      <c r="OO22" s="2646" t="s">
        <v>1154</v>
      </c>
      <c r="OP22" s="2646" t="s">
        <v>1154</v>
      </c>
      <c r="OQ22" s="2646" t="s">
        <v>1154</v>
      </c>
      <c r="OR22" s="2646" t="s">
        <v>1154</v>
      </c>
      <c r="OS22" s="2691"/>
      <c r="OT22" s="2691"/>
      <c r="OU22" s="2692"/>
      <c r="OV22" s="2646" t="s">
        <v>1154</v>
      </c>
      <c r="OW22" s="2646" t="s">
        <v>1154</v>
      </c>
      <c r="OX22" s="2646" t="s">
        <v>1154</v>
      </c>
      <c r="OY22" s="2646" t="s">
        <v>1154</v>
      </c>
      <c r="OZ22" s="2646" t="s">
        <v>1154</v>
      </c>
      <c r="PA22" s="2691"/>
      <c r="PB22" s="2691"/>
      <c r="PC22" s="2692"/>
      <c r="PD22" s="2646"/>
      <c r="PE22" s="2646"/>
      <c r="PF22" s="2646"/>
      <c r="PG22" s="2646"/>
      <c r="PH22" s="2646"/>
      <c r="PI22" s="2691"/>
      <c r="PJ22" s="2691"/>
      <c r="PK22" s="2692"/>
      <c r="PL22" s="2714"/>
      <c r="PM22" s="2714"/>
      <c r="PN22" s="2714"/>
      <c r="PO22" s="2714"/>
      <c r="PP22" s="2646"/>
      <c r="PQ22" s="2691"/>
      <c r="PR22" s="2691"/>
      <c r="PS22" s="2716"/>
      <c r="PT22" s="2646"/>
      <c r="PU22" s="2646"/>
      <c r="PV22" s="2646"/>
      <c r="PW22" s="2646"/>
      <c r="PX22" s="2646"/>
      <c r="PY22" s="2691"/>
      <c r="PZ22" s="2691"/>
      <c r="QA22" s="2716"/>
      <c r="QB22" s="2646"/>
      <c r="QC22" s="2646"/>
      <c r="QD22" s="2646"/>
      <c r="QE22" s="2646"/>
      <c r="QF22" s="2646"/>
      <c r="QG22" s="2691"/>
      <c r="QH22" s="2691"/>
      <c r="QI22" s="2716"/>
      <c r="QJ22" s="2646"/>
      <c r="QK22" s="2646"/>
      <c r="QL22" s="2646"/>
      <c r="QM22" s="2646"/>
      <c r="QN22" s="2691"/>
      <c r="QO22" s="2691"/>
      <c r="QP22" s="2691"/>
      <c r="QQ22" s="2716"/>
      <c r="QR22" s="2646"/>
      <c r="QS22" s="2646"/>
      <c r="QT22" s="2646"/>
      <c r="QU22" s="2646"/>
      <c r="QV22" s="2646"/>
      <c r="QW22" s="2691"/>
      <c r="QX22" s="2691"/>
      <c r="QY22" s="2716"/>
      <c r="QZ22" s="2646"/>
      <c r="RA22" s="2714"/>
      <c r="RB22" s="2714"/>
      <c r="RC22" s="2714"/>
      <c r="RD22" s="2717"/>
      <c r="RE22" s="2691"/>
      <c r="RF22" s="2691"/>
      <c r="RG22" s="2716"/>
      <c r="RH22" s="2717"/>
      <c r="RI22" s="2717"/>
      <c r="RJ22" s="2717"/>
      <c r="RK22" s="2717"/>
      <c r="RL22" s="2717"/>
      <c r="RM22" s="2691"/>
      <c r="RN22" s="2754"/>
      <c r="RO22" s="2716"/>
      <c r="RP22" s="2691"/>
      <c r="RQ22" s="2717"/>
      <c r="RR22" s="2717"/>
      <c r="RS22" s="2717"/>
      <c r="RT22" s="2717"/>
      <c r="RU22" s="2691"/>
      <c r="RV22" s="2691"/>
      <c r="RW22" s="2716"/>
      <c r="RX22" s="2717"/>
      <c r="RY22" s="2717"/>
      <c r="RZ22" s="2717"/>
      <c r="SA22" s="2717"/>
      <c r="SB22" s="2717"/>
      <c r="SC22" s="2691"/>
      <c r="SD22" s="2691"/>
      <c r="SE22" s="2716"/>
      <c r="SF22" s="2717"/>
      <c r="SG22" s="2717"/>
      <c r="SH22" s="2717"/>
      <c r="SI22" s="2717"/>
      <c r="SJ22" s="2717"/>
      <c r="SK22" s="2691"/>
      <c r="SL22" s="2691"/>
      <c r="SM22" s="2716"/>
      <c r="SN22" s="2717"/>
      <c r="SO22" s="2717"/>
      <c r="SP22" s="2717"/>
      <c r="SQ22" s="2717"/>
      <c r="SR22" s="2717"/>
      <c r="SS22" s="2691"/>
      <c r="ST22" s="2691"/>
      <c r="SU22" s="2716"/>
      <c r="SV22" s="2717"/>
      <c r="SW22" s="2717"/>
      <c r="SX22" s="2717"/>
      <c r="SY22" s="2717"/>
      <c r="SZ22" s="2717"/>
      <c r="TA22" s="2691"/>
      <c r="TB22" s="2691"/>
      <c r="TC22" s="2716"/>
      <c r="TD22" s="2717"/>
      <c r="TE22" s="2717"/>
      <c r="TF22" s="2717"/>
      <c r="TG22" s="2717"/>
      <c r="TH22" s="2717"/>
      <c r="TI22" s="2691"/>
      <c r="TJ22" s="2691"/>
      <c r="TK22" s="2716"/>
      <c r="TL22" s="2717"/>
      <c r="TM22" s="2717"/>
      <c r="TN22" s="2717"/>
      <c r="TO22" s="2717"/>
      <c r="TP22" s="2717"/>
      <c r="TQ22" s="2691"/>
      <c r="TR22" s="2691"/>
      <c r="TS22" s="2716"/>
      <c r="TT22" s="2717"/>
      <c r="TU22" s="2717"/>
      <c r="TV22" s="2717"/>
      <c r="TW22" s="2717"/>
      <c r="TX22" s="2717"/>
      <c r="TY22" s="2691"/>
      <c r="TZ22" s="2691"/>
      <c r="UA22" s="2716"/>
      <c r="UB22" s="2717"/>
      <c r="UC22" s="2691"/>
      <c r="UD22" s="2717"/>
      <c r="UE22" s="2717"/>
      <c r="UF22" s="2717"/>
      <c r="UG22" s="2691"/>
      <c r="UH22" s="2691"/>
      <c r="UI22" s="2716"/>
      <c r="UJ22" s="2717"/>
      <c r="UK22" s="2717"/>
      <c r="UL22" s="2717"/>
      <c r="UM22" s="2717"/>
      <c r="UN22" s="2717"/>
      <c r="UO22" s="2691"/>
      <c r="UP22" s="2691"/>
      <c r="UQ22" s="2716"/>
      <c r="UR22" s="2717"/>
      <c r="US22" s="2717"/>
      <c r="UT22" s="2717"/>
      <c r="UU22" s="2717"/>
      <c r="UV22" s="2691"/>
      <c r="UW22" s="2691"/>
      <c r="UX22" s="2691"/>
      <c r="UY22" s="2716"/>
      <c r="UZ22" s="2717"/>
      <c r="VA22" s="2717"/>
      <c r="VB22" s="2717"/>
      <c r="VC22" s="2717"/>
      <c r="VD22" s="2717"/>
      <c r="VE22" s="2691"/>
      <c r="VF22" s="2691"/>
      <c r="VG22" s="2716"/>
      <c r="VH22" s="2717"/>
      <c r="VI22" s="2717"/>
      <c r="VJ22" s="2717"/>
      <c r="VK22" s="2790"/>
      <c r="VL22" s="2790"/>
      <c r="VM22" s="2691"/>
      <c r="VN22" s="2691"/>
      <c r="VO22" s="2716"/>
      <c r="VP22" s="2790"/>
      <c r="VQ22" s="2760"/>
      <c r="VR22" s="2760"/>
      <c r="VS22" s="2760"/>
      <c r="VT22" s="2794"/>
      <c r="VU22" s="2763"/>
      <c r="VV22" s="2706" cm="1">
        <f t="array" ref="VV22">SUM(COUNTIF(EZ22:VF22,{"vc","vpc","am","p","b","ca"}))</f>
        <v>20</v>
      </c>
      <c r="VW22" s="2760"/>
      <c r="VX22" s="2760"/>
      <c r="VY22" s="2760"/>
      <c r="VZ22" s="2760"/>
      <c r="WA22" s="2760"/>
      <c r="WB22" s="2760"/>
      <c r="WC22" s="2760"/>
      <c r="WD22" s="2760"/>
      <c r="WE22" s="2760"/>
      <c r="WF22" s="2760"/>
      <c r="WG22" s="2760"/>
      <c r="WH22" s="2760"/>
      <c r="WI22" s="2760"/>
      <c r="WJ22" s="2760"/>
      <c r="WK22" s="2760"/>
      <c r="WL22" s="2760"/>
      <c r="WM22" s="2760"/>
      <c r="WN22" s="2760"/>
      <c r="WO22" s="2760"/>
      <c r="WP22" s="2760"/>
      <c r="WQ22" s="2760"/>
      <c r="WR22" s="2760"/>
      <c r="WS22" s="2760"/>
      <c r="WT22" s="2760"/>
      <c r="WU22" s="2760"/>
      <c r="WV22" s="2760"/>
      <c r="WW22" s="2760"/>
      <c r="WX22" s="2760"/>
      <c r="WY22" s="2760"/>
      <c r="WZ22" s="2760"/>
    </row>
    <row r="23" spans="1:624" s="1488" customFormat="1" ht="12.75">
      <c r="A23" s="2798" t="s">
        <v>1167</v>
      </c>
      <c r="B23" s="1548"/>
      <c r="C23" s="1548"/>
      <c r="D23" s="1601"/>
      <c r="E23" s="1601"/>
      <c r="F23" s="1601"/>
      <c r="G23" s="1601"/>
      <c r="H23" s="1601"/>
      <c r="I23" s="1601"/>
      <c r="J23" s="1548"/>
      <c r="K23" s="1548"/>
      <c r="L23" s="1599"/>
      <c r="M23" s="1599"/>
      <c r="N23" s="1599"/>
      <c r="O23" s="1601"/>
      <c r="P23" s="1548"/>
      <c r="Q23" s="1548"/>
      <c r="R23" s="1548"/>
      <c r="S23" s="1601"/>
      <c r="T23" s="1601"/>
      <c r="U23" s="1601"/>
      <c r="V23" s="1601"/>
      <c r="W23" s="1601"/>
      <c r="X23" s="1548"/>
      <c r="Y23" s="1548"/>
      <c r="Z23" s="1601"/>
      <c r="AA23" s="1601"/>
      <c r="AB23" s="1601"/>
      <c r="AC23" s="1601"/>
      <c r="AD23" s="1601"/>
      <c r="AE23" s="1548"/>
      <c r="AF23" s="1548"/>
      <c r="AG23" s="1599"/>
      <c r="AH23" s="1599"/>
      <c r="AI23" s="1599"/>
      <c r="AJ23" s="1599"/>
      <c r="AK23" s="1599"/>
      <c r="AL23" s="1548"/>
      <c r="AM23" s="1548"/>
      <c r="AN23" s="1599"/>
      <c r="AO23" s="1599"/>
      <c r="AP23" s="1599"/>
      <c r="AQ23" s="1599"/>
      <c r="AR23" s="1599"/>
      <c r="AS23" s="1548"/>
      <c r="AT23" s="1548"/>
      <c r="AU23" s="1599"/>
      <c r="AV23" s="1599"/>
      <c r="AW23" s="1599"/>
      <c r="AX23" s="1548"/>
      <c r="AY23" s="1548"/>
      <c r="AZ23" s="1548"/>
      <c r="BA23" s="1548"/>
      <c r="BB23" s="1599"/>
      <c r="BC23" s="1599"/>
      <c r="BD23" s="1599"/>
      <c r="BE23" s="1599"/>
      <c r="BF23" s="1599"/>
      <c r="BG23" s="1548"/>
      <c r="BH23" s="1548"/>
      <c r="BI23" s="1599"/>
      <c r="BJ23" s="1599"/>
      <c r="BK23" s="1599"/>
      <c r="BL23" s="1599"/>
      <c r="BM23" s="1599"/>
      <c r="BN23" s="1548"/>
      <c r="BO23" s="1548"/>
      <c r="BP23" s="1599"/>
      <c r="BQ23" s="1599"/>
      <c r="BR23" s="1599"/>
      <c r="BS23" s="1599"/>
      <c r="BT23" s="1599"/>
      <c r="BU23" s="1548"/>
      <c r="BV23" s="1548"/>
      <c r="BW23" s="1599"/>
      <c r="BX23" s="1599"/>
      <c r="BY23" s="1599"/>
      <c r="BZ23" s="1599"/>
      <c r="CA23" s="1599"/>
      <c r="CB23" s="1548"/>
      <c r="CC23" s="1548"/>
      <c r="CD23" s="1599"/>
      <c r="CE23" s="1599"/>
      <c r="CF23" s="1599"/>
      <c r="CG23" s="1599"/>
      <c r="CH23" s="1599"/>
      <c r="CI23" s="1548"/>
      <c r="CJ23" s="1548"/>
      <c r="CK23" s="1599"/>
      <c r="CL23" s="1599"/>
      <c r="CM23" s="1599"/>
      <c r="CN23" s="1599"/>
      <c r="CO23" s="1548"/>
      <c r="CP23" s="1548"/>
      <c r="CQ23" s="1548"/>
      <c r="CR23" s="1599"/>
      <c r="CS23" s="1599"/>
      <c r="CT23" s="1599"/>
      <c r="CU23" s="1599"/>
      <c r="CV23" s="1599"/>
      <c r="CW23" s="1548"/>
      <c r="CX23" s="1548"/>
      <c r="CY23" s="1599"/>
      <c r="CZ23" s="1599"/>
      <c r="DA23" s="1599"/>
      <c r="DB23" s="1599"/>
      <c r="DC23" s="1599"/>
      <c r="DD23" s="1548"/>
      <c r="DE23" s="1548"/>
      <c r="DF23" s="1599"/>
      <c r="DG23" s="1599"/>
      <c r="DH23" s="1599"/>
      <c r="DI23" s="1599"/>
      <c r="DJ23" s="1599"/>
      <c r="DK23" s="1548"/>
      <c r="DL23" s="1548"/>
      <c r="DM23" s="1599"/>
      <c r="DN23" s="1599"/>
      <c r="DO23" s="1599"/>
      <c r="DP23" s="1599"/>
      <c r="DQ23" s="1599"/>
      <c r="DR23" s="1548"/>
      <c r="DS23" s="2835"/>
      <c r="DT23" s="1599"/>
      <c r="DU23" s="1599"/>
      <c r="DV23" s="1599"/>
      <c r="DW23" s="1599"/>
      <c r="DX23" s="1599"/>
      <c r="DY23" s="1548"/>
      <c r="DZ23" s="1548"/>
      <c r="EA23" s="1496"/>
      <c r="EB23" s="1548"/>
      <c r="EC23" s="1599"/>
      <c r="ED23" s="1599"/>
      <c r="EE23" s="1599"/>
      <c r="EF23" s="1599"/>
      <c r="EG23" s="1548"/>
      <c r="EH23" s="1548"/>
      <c r="EI23" s="1496"/>
      <c r="EJ23" s="1599"/>
      <c r="EK23" s="1599"/>
      <c r="EL23" s="1599"/>
      <c r="EM23" s="1599"/>
      <c r="EN23" s="1599"/>
      <c r="EO23" s="1548"/>
      <c r="EP23" s="1548"/>
      <c r="EQ23" s="2215"/>
      <c r="ER23" s="1599"/>
      <c r="ES23" s="1599"/>
      <c r="ET23" s="1599"/>
      <c r="EU23" s="1548"/>
      <c r="EV23" s="1599"/>
      <c r="EW23" s="1548"/>
      <c r="EX23" s="1548"/>
      <c r="EY23" s="1496"/>
      <c r="EZ23" s="1599"/>
      <c r="FA23" s="1599"/>
      <c r="FB23" s="2681"/>
      <c r="FC23" s="1548"/>
      <c r="FD23" s="1599"/>
      <c r="FE23" s="1548"/>
      <c r="FF23" s="1548"/>
      <c r="FG23" s="2215"/>
      <c r="FH23" s="1599"/>
      <c r="FI23" s="1599"/>
      <c r="FJ23" s="1599"/>
      <c r="FK23" s="1599"/>
      <c r="FL23" s="1599"/>
      <c r="FM23" s="1548"/>
      <c r="FN23" s="1548"/>
      <c r="FO23" s="1496"/>
      <c r="FP23" s="1599"/>
      <c r="FQ23" s="1599"/>
      <c r="FR23" s="1599"/>
      <c r="FS23" s="1599"/>
      <c r="FT23" s="1599"/>
      <c r="FU23" s="1548"/>
      <c r="FV23" s="1548"/>
      <c r="FW23" s="1496"/>
      <c r="FX23" s="1599"/>
      <c r="FY23" s="1599"/>
      <c r="FZ23" s="1599"/>
      <c r="GA23" s="1599"/>
      <c r="GB23" s="1599"/>
      <c r="GC23" s="1548"/>
      <c r="GD23" s="1548"/>
      <c r="GE23" s="1496"/>
      <c r="GF23" s="1599"/>
      <c r="GG23" s="1599"/>
      <c r="GH23" s="1599"/>
      <c r="GI23" s="1599"/>
      <c r="GJ23" s="1599"/>
      <c r="GK23" s="1548"/>
      <c r="GL23" s="1548"/>
      <c r="GM23" s="2215"/>
      <c r="GN23" s="1599"/>
      <c r="GO23" s="1599"/>
      <c r="GP23" s="1599"/>
      <c r="GQ23" s="1599"/>
      <c r="GR23" s="1599"/>
      <c r="GS23" s="1548"/>
      <c r="GT23" s="1548"/>
      <c r="GU23" s="1613"/>
      <c r="GV23" s="1601"/>
      <c r="GW23" s="1601"/>
      <c r="GX23" s="1601"/>
      <c r="GY23" s="1601"/>
      <c r="GZ23" s="1601"/>
      <c r="HA23" s="1548"/>
      <c r="HB23" s="1548"/>
      <c r="HC23" s="1613"/>
      <c r="HD23" s="1601"/>
      <c r="HE23" s="1601"/>
      <c r="HF23" s="1601"/>
      <c r="HG23" s="1601"/>
      <c r="HH23" s="1601"/>
      <c r="HI23" s="1548"/>
      <c r="HJ23" s="1548"/>
      <c r="HK23" s="1613"/>
      <c r="HL23" s="1599"/>
      <c r="HM23" s="1599"/>
      <c r="HN23" s="1599"/>
      <c r="HO23" s="1599"/>
      <c r="HP23" s="1599"/>
      <c r="HQ23" s="1548"/>
      <c r="HR23" s="1548"/>
      <c r="HS23" s="1613"/>
      <c r="HT23" s="1599"/>
      <c r="HU23" s="1599"/>
      <c r="HV23" s="1599"/>
      <c r="HW23" s="1599"/>
      <c r="HX23" s="1599"/>
      <c r="HY23" s="1548"/>
      <c r="HZ23" s="1548"/>
      <c r="IA23" s="1613"/>
      <c r="IB23" s="1599"/>
      <c r="IC23" s="1599"/>
      <c r="ID23" s="1599"/>
      <c r="IE23" s="1599"/>
      <c r="IF23" s="1599"/>
      <c r="IG23" s="1548"/>
      <c r="IH23" s="1548"/>
      <c r="II23" s="1613"/>
      <c r="IJ23" s="1599"/>
      <c r="IK23" s="1599"/>
      <c r="IL23" s="1599"/>
      <c r="IM23" s="1599"/>
      <c r="IN23" s="1599"/>
      <c r="IO23" s="1548"/>
      <c r="IP23" s="1548"/>
      <c r="IQ23" s="1613"/>
      <c r="IR23" s="1599"/>
      <c r="IS23" s="1599"/>
      <c r="IT23" s="1599"/>
      <c r="IU23" s="1599"/>
      <c r="IV23" s="1599"/>
      <c r="IW23" s="1548"/>
      <c r="IX23" s="1548"/>
      <c r="IY23" s="1613"/>
      <c r="IZ23" s="1599"/>
      <c r="JA23" s="1599"/>
      <c r="JB23" s="1599"/>
      <c r="JC23" s="1599"/>
      <c r="JD23" s="1548"/>
      <c r="JE23" s="1548"/>
      <c r="JF23" s="1548"/>
      <c r="JG23" s="1613"/>
      <c r="JH23" s="1599"/>
      <c r="JI23" s="1599"/>
      <c r="JJ23" s="1599"/>
      <c r="JK23" s="1599"/>
      <c r="JL23" s="1599"/>
      <c r="JM23" s="1548"/>
      <c r="JN23" s="1548"/>
      <c r="JO23" s="1613"/>
      <c r="JP23" s="1599"/>
      <c r="JQ23" s="2643"/>
      <c r="JR23" s="2643"/>
      <c r="JS23" s="2643"/>
      <c r="JT23" s="2643"/>
      <c r="JU23" s="1548"/>
      <c r="JV23" s="1548"/>
      <c r="JW23" s="1613"/>
      <c r="JX23" s="1599"/>
      <c r="JY23" s="1599"/>
      <c r="JZ23" s="1599"/>
      <c r="KA23" s="1599"/>
      <c r="KB23" s="1599"/>
      <c r="KC23" s="1548"/>
      <c r="KD23" s="1548"/>
      <c r="KE23" s="1613"/>
      <c r="KF23" s="1599"/>
      <c r="KG23" s="1599"/>
      <c r="KH23" s="1599"/>
      <c r="KI23" s="1599"/>
      <c r="KJ23" s="1548"/>
      <c r="KK23" s="2650"/>
      <c r="KL23" s="2650"/>
      <c r="KM23" s="2671"/>
      <c r="KN23" s="2643"/>
      <c r="KO23" s="2643"/>
      <c r="KP23" s="2643"/>
      <c r="KQ23" s="2643"/>
      <c r="KR23" s="2643"/>
      <c r="KS23" s="2650"/>
      <c r="KT23" s="2650"/>
      <c r="KU23" s="2671"/>
      <c r="KV23" s="2643"/>
      <c r="KW23" s="2643"/>
      <c r="KX23" s="2643"/>
      <c r="KY23" s="2643"/>
      <c r="KZ23" s="2643"/>
      <c r="LA23" s="2650"/>
      <c r="LB23" s="2650"/>
      <c r="LC23" s="2671"/>
      <c r="LD23" s="2643"/>
      <c r="LE23" s="2643"/>
      <c r="LF23" s="2643"/>
      <c r="LG23" s="2650"/>
      <c r="LH23" s="2643"/>
      <c r="LI23" s="2650"/>
      <c r="LJ23" s="2650"/>
      <c r="LK23" s="2671"/>
      <c r="LL23" s="2643"/>
      <c r="LM23" s="2643"/>
      <c r="LN23" s="2643"/>
      <c r="LO23" s="2643"/>
      <c r="LP23" s="2643"/>
      <c r="LQ23" s="2650"/>
      <c r="LR23" s="2650"/>
      <c r="LS23" s="2671"/>
      <c r="LT23" s="2643"/>
      <c r="LU23" s="2643"/>
      <c r="LV23" s="2643"/>
      <c r="LW23" s="2643"/>
      <c r="LX23" s="2643"/>
      <c r="LY23" s="2650"/>
      <c r="LZ23" s="2650"/>
      <c r="MA23" s="2671"/>
      <c r="MB23" s="2643"/>
      <c r="MC23" s="2643"/>
      <c r="MD23" s="2643"/>
      <c r="ME23" s="2643"/>
      <c r="MF23" s="2643"/>
      <c r="MG23" s="2650"/>
      <c r="MH23" s="2650"/>
      <c r="MI23" s="2671"/>
      <c r="MJ23" s="2643"/>
      <c r="MK23" s="2643"/>
      <c r="ML23" s="2643"/>
      <c r="MM23" s="2643"/>
      <c r="MN23" s="2643"/>
      <c r="MO23" s="2650"/>
      <c r="MP23" s="2650"/>
      <c r="MQ23" s="2671"/>
      <c r="MR23" s="2643"/>
      <c r="MS23" s="2643"/>
      <c r="MT23" s="2643"/>
      <c r="MU23" s="2643"/>
      <c r="MV23" s="2643"/>
      <c r="MW23" s="2650"/>
      <c r="MX23" s="2650"/>
      <c r="MY23" s="2671"/>
      <c r="MZ23" s="2650"/>
      <c r="NA23" s="2643"/>
      <c r="NB23" s="2643"/>
      <c r="NC23" s="2643"/>
      <c r="ND23" s="2643"/>
      <c r="NE23" s="2650"/>
      <c r="NF23" s="2650"/>
      <c r="NG23" s="2671"/>
      <c r="NH23" s="2681"/>
      <c r="NI23" s="2681"/>
      <c r="NJ23" s="2681"/>
      <c r="NK23" s="2681"/>
      <c r="NL23" s="2643"/>
      <c r="NM23" s="2650"/>
      <c r="NN23" s="2650"/>
      <c r="NO23" s="2671"/>
      <c r="NP23" s="2681"/>
      <c r="NQ23" s="2643"/>
      <c r="NR23" s="2643"/>
      <c r="NS23" s="2650"/>
      <c r="NT23" s="2643"/>
      <c r="NU23" s="2650"/>
      <c r="NV23" s="2650"/>
      <c r="NW23" s="2671"/>
      <c r="NX23" s="2643"/>
      <c r="NY23" s="2643"/>
      <c r="NZ23" s="2643"/>
      <c r="OA23" s="2643"/>
      <c r="OB23" s="2643"/>
      <c r="OC23" s="2650"/>
      <c r="OD23" s="2650"/>
      <c r="OE23" s="2671"/>
      <c r="OF23" s="2643"/>
      <c r="OG23" s="2643"/>
      <c r="OH23" s="2643"/>
      <c r="OI23" s="2643"/>
      <c r="OJ23" s="2681"/>
      <c r="OK23" s="2650"/>
      <c r="OL23" s="2650"/>
      <c r="OM23" s="2671"/>
      <c r="ON23" s="2643"/>
      <c r="OO23" s="2643"/>
      <c r="OP23" s="2643"/>
      <c r="OQ23" s="2643"/>
      <c r="OR23" s="2643"/>
      <c r="OS23" s="2650"/>
      <c r="OT23" s="2650"/>
      <c r="OU23" s="2671"/>
      <c r="OV23" s="2643"/>
      <c r="OW23" s="2643"/>
      <c r="OX23" s="2643"/>
      <c r="OY23" s="2643"/>
      <c r="OZ23" s="2643"/>
      <c r="PA23" s="2650"/>
      <c r="PB23" s="2650"/>
      <c r="PC23" s="2671"/>
      <c r="PD23" s="2643"/>
      <c r="PE23" s="2643"/>
      <c r="PF23" s="2643"/>
      <c r="PG23" s="2643"/>
      <c r="PH23" s="2643"/>
      <c r="PI23" s="2650"/>
      <c r="PJ23" s="2650"/>
      <c r="PK23" s="2671"/>
      <c r="PL23" s="2681"/>
      <c r="PM23" s="2681"/>
      <c r="PN23" s="2681"/>
      <c r="PO23" s="2681"/>
      <c r="PP23" s="2643"/>
      <c r="PQ23" s="2650"/>
      <c r="PR23" s="2650"/>
      <c r="PS23" s="2689"/>
      <c r="PT23" s="2643"/>
      <c r="PU23" s="2643"/>
      <c r="PV23" s="2643"/>
      <c r="PW23" s="2643"/>
      <c r="PX23" s="2643"/>
      <c r="PY23" s="2650"/>
      <c r="PZ23" s="2650"/>
      <c r="QA23" s="2689"/>
      <c r="QB23" s="2643"/>
      <c r="QC23" s="2643"/>
      <c r="QD23" s="2643"/>
      <c r="QE23" s="2643"/>
      <c r="QF23" s="2643"/>
      <c r="QG23" s="2650"/>
      <c r="QH23" s="2650"/>
      <c r="QI23" s="2689"/>
      <c r="QJ23" s="2643"/>
      <c r="QK23" s="2643"/>
      <c r="QL23" s="2643"/>
      <c r="QM23" s="2643"/>
      <c r="QN23" s="2650"/>
      <c r="QO23" s="2650"/>
      <c r="QP23" s="2650"/>
      <c r="QQ23" s="2689"/>
      <c r="QR23" s="2643"/>
      <c r="QS23" s="2643"/>
      <c r="QT23" s="2643"/>
      <c r="QU23" s="2643"/>
      <c r="QV23" s="2643"/>
      <c r="QW23" s="2650"/>
      <c r="QX23" s="2650"/>
      <c r="QY23" s="2689"/>
      <c r="QZ23" s="2643"/>
      <c r="RA23" s="2681"/>
      <c r="RB23" s="2681"/>
      <c r="RC23" s="2681"/>
      <c r="RD23" s="2652"/>
      <c r="RE23" s="2650"/>
      <c r="RF23" s="2650"/>
      <c r="RG23" s="2689"/>
      <c r="RH23" s="2652"/>
      <c r="RI23" s="2652"/>
      <c r="RJ23" s="2652"/>
      <c r="RK23" s="2652"/>
      <c r="RL23" s="2652"/>
      <c r="RM23" s="2650"/>
      <c r="RN23" s="2650"/>
      <c r="RO23" s="2689"/>
      <c r="RP23" s="2650"/>
      <c r="RQ23" s="2652"/>
      <c r="RR23" s="2652"/>
      <c r="RS23" s="2652"/>
      <c r="RT23" s="2652"/>
      <c r="RU23" s="2650"/>
      <c r="RV23" s="2650"/>
      <c r="RW23" s="2689"/>
      <c r="RX23" s="2652"/>
      <c r="RY23" s="2652"/>
      <c r="RZ23" s="2652"/>
      <c r="SA23" s="2652"/>
      <c r="SB23" s="2652"/>
      <c r="SC23" s="2650"/>
      <c r="SD23" s="2650"/>
      <c r="SE23" s="2689"/>
      <c r="SF23" s="2652"/>
      <c r="SG23" s="2652"/>
      <c r="SH23" s="2652"/>
      <c r="SI23" s="2652"/>
      <c r="SJ23" s="2652"/>
      <c r="SK23" s="2650"/>
      <c r="SL23" s="2650"/>
      <c r="SM23" s="2689"/>
      <c r="SN23" s="2652"/>
      <c r="SO23" s="2652"/>
      <c r="SP23" s="2652"/>
      <c r="SQ23" s="2652"/>
      <c r="SR23" s="2652"/>
      <c r="SS23" s="2650"/>
      <c r="ST23" s="2650"/>
      <c r="SU23" s="2689"/>
      <c r="SV23" s="2652"/>
      <c r="SW23" s="2652"/>
      <c r="SX23" s="2652"/>
      <c r="SY23" s="2652"/>
      <c r="SZ23" s="2652"/>
      <c r="TA23" s="2650"/>
      <c r="TB23" s="2650"/>
      <c r="TC23" s="2689"/>
      <c r="TD23" s="2652"/>
      <c r="TE23" s="2652"/>
      <c r="TF23" s="2652"/>
      <c r="TG23" s="2652"/>
      <c r="TH23" s="2652"/>
      <c r="TI23" s="2650"/>
      <c r="TJ23" s="2650"/>
      <c r="TK23" s="2689"/>
      <c r="TL23" s="2652"/>
      <c r="TM23" s="2652"/>
      <c r="TN23" s="2652"/>
      <c r="TO23" s="2652"/>
      <c r="TP23" s="2652"/>
      <c r="TQ23" s="2650"/>
      <c r="TR23" s="2650"/>
      <c r="TS23" s="2689"/>
      <c r="TT23" s="2652"/>
      <c r="TU23" s="2652"/>
      <c r="TV23" s="2652"/>
      <c r="TW23" s="2652"/>
      <c r="TX23" s="2652"/>
      <c r="TY23" s="2650"/>
      <c r="TZ23" s="2650"/>
      <c r="UA23" s="2689"/>
      <c r="UB23" s="2652"/>
      <c r="UC23" s="2650"/>
      <c r="UD23" s="2652"/>
      <c r="UE23" s="2652"/>
      <c r="UF23" s="2652"/>
      <c r="UG23" s="2650"/>
      <c r="UH23" s="2650"/>
      <c r="UI23" s="2689"/>
      <c r="UJ23" s="2652"/>
      <c r="UK23" s="2652"/>
      <c r="UL23" s="2652"/>
      <c r="UM23" s="2652"/>
      <c r="UN23" s="2652"/>
      <c r="UO23" s="2650"/>
      <c r="UP23" s="2650"/>
      <c r="UQ23" s="2689"/>
      <c r="UR23" s="2652"/>
      <c r="US23" s="2652"/>
      <c r="UT23" s="2652"/>
      <c r="UU23" s="2652"/>
      <c r="UV23" s="2650"/>
      <c r="UW23" s="2650"/>
      <c r="UX23" s="2650"/>
      <c r="UY23" s="2689"/>
      <c r="UZ23" s="2652"/>
      <c r="VA23" s="2652"/>
      <c r="VB23" s="2652"/>
      <c r="VC23" s="2652"/>
      <c r="VD23" s="2652"/>
      <c r="VE23" s="2650"/>
      <c r="VF23" s="2650"/>
      <c r="VG23" s="2689"/>
      <c r="VH23" s="2652"/>
      <c r="VI23" s="2652"/>
      <c r="VJ23" s="2652"/>
      <c r="VK23" s="2752"/>
      <c r="VL23" s="2752"/>
      <c r="VM23" s="2650"/>
      <c r="VN23" s="2650"/>
      <c r="VO23" s="2689"/>
      <c r="VP23" s="2752"/>
      <c r="VQ23" s="2752"/>
      <c r="VR23" s="2752"/>
      <c r="VS23" s="2752"/>
      <c r="VT23" s="2836"/>
      <c r="VU23" s="2837"/>
      <c r="VV23" s="2803"/>
      <c r="VW23" s="2752"/>
      <c r="VX23" s="2752"/>
      <c r="VY23" s="2752"/>
      <c r="VZ23" s="2752"/>
      <c r="WA23" s="2752"/>
      <c r="WB23" s="2752"/>
      <c r="WC23" s="2752"/>
      <c r="WD23" s="2752"/>
      <c r="WE23" s="2752"/>
      <c r="WF23" s="2752"/>
      <c r="WG23" s="2752"/>
      <c r="WH23" s="2752"/>
      <c r="WI23" s="2752"/>
      <c r="WJ23" s="2752"/>
      <c r="WK23" s="2752"/>
      <c r="WL23" s="2752"/>
      <c r="WM23" s="2752"/>
      <c r="WN23" s="2752"/>
      <c r="WO23" s="2752"/>
      <c r="WP23" s="2752"/>
      <c r="WQ23" s="2752"/>
      <c r="WR23" s="2752"/>
      <c r="WS23" s="2752"/>
      <c r="WT23" s="2752"/>
      <c r="WU23" s="2752"/>
      <c r="WV23" s="2752"/>
      <c r="WW23" s="2752"/>
      <c r="WX23" s="2752"/>
      <c r="WY23" s="2752"/>
      <c r="WZ23" s="2752"/>
    </row>
    <row r="24" spans="1:624" s="1666" customFormat="1" ht="12.95" customHeight="1">
      <c r="A24" s="2718" t="s">
        <v>1168</v>
      </c>
      <c r="B24" s="2719"/>
      <c r="C24" s="2719"/>
      <c r="D24" s="2719"/>
      <c r="E24" s="2719"/>
      <c r="F24" s="2719"/>
      <c r="G24" s="2719"/>
      <c r="H24" s="2719"/>
      <c r="I24" s="2719"/>
      <c r="J24" s="2719"/>
      <c r="K24" s="2719"/>
      <c r="L24" s="2719"/>
      <c r="M24" s="2719"/>
      <c r="N24" s="2719"/>
      <c r="O24" s="2719"/>
      <c r="P24" s="2719"/>
      <c r="Q24" s="2719"/>
      <c r="R24" s="2719"/>
      <c r="S24" s="2719"/>
      <c r="T24" s="2719"/>
      <c r="U24" s="2719"/>
      <c r="V24" s="2719"/>
      <c r="W24" s="2719"/>
      <c r="X24" s="2719"/>
      <c r="Y24" s="2719"/>
      <c r="Z24" s="2719"/>
      <c r="AA24" s="2719"/>
      <c r="AB24" s="2719"/>
      <c r="AC24" s="2719"/>
      <c r="AD24" s="2719"/>
      <c r="AE24" s="2719"/>
      <c r="AF24" s="2719"/>
      <c r="AG24" s="2719"/>
      <c r="AH24" s="2719"/>
      <c r="AI24" s="2719"/>
      <c r="AJ24" s="2719"/>
      <c r="AK24" s="2719"/>
      <c r="AL24" s="2719"/>
      <c r="AM24" s="2719"/>
      <c r="AN24" s="2719"/>
      <c r="AO24" s="2719"/>
      <c r="AP24" s="2719"/>
      <c r="AQ24" s="2719"/>
      <c r="AR24" s="2719"/>
      <c r="AS24" s="2719"/>
      <c r="AT24" s="2719"/>
      <c r="AU24" s="2719"/>
      <c r="AV24" s="2719"/>
      <c r="AW24" s="2719"/>
      <c r="AX24" s="2719"/>
      <c r="AY24" s="2719"/>
      <c r="AZ24" s="2719"/>
      <c r="BA24" s="2719"/>
      <c r="BB24" s="2719"/>
      <c r="BC24" s="2719"/>
      <c r="BD24" s="2719"/>
      <c r="BE24" s="2719"/>
      <c r="BF24" s="2719"/>
      <c r="BG24" s="2719"/>
      <c r="BH24" s="2719"/>
      <c r="BI24" s="2719"/>
      <c r="BJ24" s="2719"/>
      <c r="BK24" s="2719"/>
      <c r="BL24" s="2719"/>
      <c r="BM24" s="2719"/>
      <c r="BN24" s="2719"/>
      <c r="BO24" s="2719"/>
      <c r="BP24" s="2719"/>
      <c r="BQ24" s="2719"/>
      <c r="BR24" s="2719"/>
      <c r="BS24" s="2719"/>
      <c r="BT24" s="2719"/>
      <c r="BU24" s="2719"/>
      <c r="BV24" s="2719"/>
      <c r="BW24" s="2719"/>
      <c r="BX24" s="2719"/>
      <c r="BY24" s="2719"/>
      <c r="BZ24" s="2719"/>
      <c r="CA24" s="2719"/>
      <c r="CB24" s="2719"/>
      <c r="CC24" s="2719"/>
      <c r="CD24" s="2719"/>
      <c r="CE24" s="2719"/>
      <c r="CF24" s="2719"/>
      <c r="CG24" s="2719"/>
      <c r="CH24" s="2719"/>
      <c r="CI24" s="2719"/>
      <c r="CJ24" s="2719"/>
      <c r="CK24" s="2719"/>
      <c r="CL24" s="2719"/>
      <c r="CM24" s="2719"/>
      <c r="CN24" s="2719"/>
      <c r="CO24" s="2719"/>
      <c r="CP24" s="2719"/>
      <c r="CQ24" s="2719"/>
      <c r="CR24" s="2719"/>
      <c r="CS24" s="2719"/>
      <c r="CT24" s="2719"/>
      <c r="CU24" s="2719"/>
      <c r="CV24" s="2719"/>
      <c r="CW24" s="2719"/>
      <c r="CX24" s="2719"/>
      <c r="CY24" s="2719"/>
      <c r="CZ24" s="2719"/>
      <c r="DA24" s="2719"/>
      <c r="DB24" s="2719"/>
      <c r="DC24" s="2719"/>
      <c r="DD24" s="2719"/>
      <c r="DE24" s="2719"/>
      <c r="DF24" s="2719"/>
      <c r="DG24" s="2719"/>
      <c r="DH24" s="2719"/>
      <c r="DI24" s="2719"/>
      <c r="DJ24" s="2719"/>
      <c r="DK24" s="2719"/>
      <c r="DL24" s="2719"/>
      <c r="DM24" s="2719"/>
      <c r="DN24" s="2719"/>
      <c r="DO24" s="2719"/>
      <c r="DP24" s="2719"/>
      <c r="DQ24" s="2719"/>
      <c r="DR24" s="2719"/>
      <c r="DS24" s="2720">
        <v>8</v>
      </c>
      <c r="DT24" s="2993">
        <v>0</v>
      </c>
      <c r="DU24" s="2993"/>
      <c r="DV24" s="2993"/>
      <c r="DW24" s="2993"/>
      <c r="DX24" s="2993"/>
      <c r="DY24" s="2993"/>
      <c r="DZ24" s="2993"/>
      <c r="EA24" s="2993"/>
      <c r="EB24" s="2994">
        <v>0</v>
      </c>
      <c r="EC24" s="2994"/>
      <c r="ED24" s="2994"/>
      <c r="EE24" s="2994"/>
      <c r="EF24" s="2994"/>
      <c r="EG24" s="2994"/>
      <c r="EH24" s="2994"/>
      <c r="EI24" s="2994"/>
      <c r="EJ24" s="2958">
        <v>8</v>
      </c>
      <c r="EK24" s="2958"/>
      <c r="EL24" s="2958"/>
      <c r="EM24" s="2958"/>
      <c r="EN24" s="2958"/>
      <c r="EO24" s="2958"/>
      <c r="EP24" s="2958"/>
      <c r="EQ24" s="2958"/>
      <c r="ER24" s="2958">
        <v>0</v>
      </c>
      <c r="ES24" s="2958"/>
      <c r="ET24" s="2958"/>
      <c r="EU24" s="2958"/>
      <c r="EV24" s="2958"/>
      <c r="EW24" s="2958"/>
      <c r="EX24" s="2958"/>
      <c r="EY24" s="2958"/>
      <c r="EZ24" s="2958">
        <v>1</v>
      </c>
      <c r="FA24" s="2958"/>
      <c r="FB24" s="2958"/>
      <c r="FC24" s="2958"/>
      <c r="FD24" s="2958"/>
      <c r="FE24" s="2958"/>
      <c r="FF24" s="2958"/>
      <c r="FG24" s="2958"/>
      <c r="FH24" s="2958">
        <v>0</v>
      </c>
      <c r="FI24" s="2958"/>
      <c r="FJ24" s="2958"/>
      <c r="FK24" s="2958"/>
      <c r="FL24" s="2958"/>
      <c r="FM24" s="2958"/>
      <c r="FN24" s="2958"/>
      <c r="FO24" s="2958"/>
      <c r="FP24" s="2958">
        <v>0</v>
      </c>
      <c r="FQ24" s="2958"/>
      <c r="FR24" s="2958"/>
      <c r="FS24" s="2958"/>
      <c r="FT24" s="2958"/>
      <c r="FU24" s="2958"/>
      <c r="FV24" s="2958"/>
      <c r="FW24" s="2958"/>
      <c r="FX24" s="2958">
        <v>1</v>
      </c>
      <c r="FY24" s="2958"/>
      <c r="FZ24" s="2958"/>
      <c r="GA24" s="2958"/>
      <c r="GB24" s="2958"/>
      <c r="GC24" s="2958"/>
      <c r="GD24" s="2958"/>
      <c r="GE24" s="2958"/>
      <c r="GF24" s="3006">
        <v>2</v>
      </c>
      <c r="GG24" s="3007"/>
      <c r="GH24" s="3007"/>
      <c r="GI24" s="3007"/>
      <c r="GJ24" s="3007"/>
      <c r="GK24" s="3007"/>
      <c r="GL24" s="3007"/>
      <c r="GM24" s="3008"/>
      <c r="GN24" s="2926">
        <v>2</v>
      </c>
      <c r="GO24" s="2908"/>
      <c r="GP24" s="2908"/>
      <c r="GQ24" s="2908"/>
      <c r="GR24" s="2908"/>
      <c r="GS24" s="2908"/>
      <c r="GT24" s="2908"/>
      <c r="GU24" s="2957"/>
      <c r="GV24" s="2926">
        <v>2</v>
      </c>
      <c r="GW24" s="2908"/>
      <c r="GX24" s="2908"/>
      <c r="GY24" s="2908"/>
      <c r="GZ24" s="2908"/>
      <c r="HA24" s="2908"/>
      <c r="HB24" s="2908"/>
      <c r="HC24" s="2957"/>
      <c r="HD24" s="2926">
        <v>2</v>
      </c>
      <c r="HE24" s="2908"/>
      <c r="HF24" s="2908"/>
      <c r="HG24" s="2908"/>
      <c r="HH24" s="2908"/>
      <c r="HI24" s="2908"/>
      <c r="HJ24" s="2908"/>
      <c r="HK24" s="2957"/>
      <c r="HL24" s="2926">
        <v>1</v>
      </c>
      <c r="HM24" s="2908"/>
      <c r="HN24" s="2908"/>
      <c r="HO24" s="2908"/>
      <c r="HP24" s="2908"/>
      <c r="HQ24" s="2908"/>
      <c r="HR24" s="2908"/>
      <c r="HS24" s="2957"/>
      <c r="HT24" s="2926">
        <v>1</v>
      </c>
      <c r="HU24" s="2908"/>
      <c r="HV24" s="2908"/>
      <c r="HW24" s="2908"/>
      <c r="HX24" s="2908"/>
      <c r="HY24" s="2908"/>
      <c r="HZ24" s="2908"/>
      <c r="IA24" s="2957"/>
      <c r="IB24" s="2926">
        <v>2</v>
      </c>
      <c r="IC24" s="2908"/>
      <c r="ID24" s="2908"/>
      <c r="IE24" s="2908"/>
      <c r="IF24" s="2908"/>
      <c r="IG24" s="2908"/>
      <c r="IH24" s="2908"/>
      <c r="II24" s="2957"/>
      <c r="IJ24" s="2926">
        <v>2</v>
      </c>
      <c r="IK24" s="2908"/>
      <c r="IL24" s="2908"/>
      <c r="IM24" s="2908"/>
      <c r="IN24" s="2908"/>
      <c r="IO24" s="2908"/>
      <c r="IP24" s="2908"/>
      <c r="IQ24" s="2957"/>
      <c r="IR24" s="2926">
        <v>2</v>
      </c>
      <c r="IS24" s="2908"/>
      <c r="IT24" s="2908"/>
      <c r="IU24" s="2908"/>
      <c r="IV24" s="2908"/>
      <c r="IW24" s="2908"/>
      <c r="IX24" s="2908"/>
      <c r="IY24" s="2909"/>
      <c r="IZ24" s="2926">
        <v>2</v>
      </c>
      <c r="JA24" s="2908"/>
      <c r="JB24" s="2908"/>
      <c r="JC24" s="2908"/>
      <c r="JD24" s="2908"/>
      <c r="JE24" s="2908"/>
      <c r="JF24" s="2908"/>
      <c r="JG24" s="2909"/>
      <c r="JH24" s="2926">
        <v>1</v>
      </c>
      <c r="JI24" s="2908"/>
      <c r="JJ24" s="2908"/>
      <c r="JK24" s="2908"/>
      <c r="JL24" s="2908"/>
      <c r="JM24" s="2908"/>
      <c r="JN24" s="2908"/>
      <c r="JO24" s="2909"/>
      <c r="JP24" s="2926">
        <v>1</v>
      </c>
      <c r="JQ24" s="2908"/>
      <c r="JR24" s="2908"/>
      <c r="JS24" s="2908"/>
      <c r="JT24" s="2908"/>
      <c r="JU24" s="2908"/>
      <c r="JV24" s="2908"/>
      <c r="JW24" s="2909"/>
      <c r="JX24" s="2926">
        <v>1</v>
      </c>
      <c r="JY24" s="2908"/>
      <c r="JZ24" s="2908"/>
      <c r="KA24" s="2908"/>
      <c r="KB24" s="2908"/>
      <c r="KC24" s="2908"/>
      <c r="KD24" s="2908"/>
      <c r="KE24" s="2909"/>
      <c r="KF24" s="2926">
        <v>1</v>
      </c>
      <c r="KG24" s="2908"/>
      <c r="KH24" s="2908"/>
      <c r="KI24" s="2908"/>
      <c r="KJ24" s="2908"/>
      <c r="KK24" s="2990"/>
      <c r="KL24" s="2990"/>
      <c r="KM24" s="2991"/>
      <c r="KN24" s="2992">
        <v>1</v>
      </c>
      <c r="KO24" s="2990"/>
      <c r="KP24" s="2990"/>
      <c r="KQ24" s="2990"/>
      <c r="KR24" s="2990"/>
      <c r="KS24" s="2990"/>
      <c r="KT24" s="2990"/>
      <c r="KU24" s="2991"/>
      <c r="KV24" s="2992">
        <v>1</v>
      </c>
      <c r="KW24" s="2990"/>
      <c r="KX24" s="2990"/>
      <c r="KY24" s="2990"/>
      <c r="KZ24" s="2990"/>
      <c r="LA24" s="2990"/>
      <c r="LB24" s="2990"/>
      <c r="LC24" s="2991"/>
      <c r="LD24" s="2992">
        <v>3</v>
      </c>
      <c r="LE24" s="2990"/>
      <c r="LF24" s="2990"/>
      <c r="LG24" s="2990"/>
      <c r="LH24" s="2990"/>
      <c r="LI24" s="2990"/>
      <c r="LJ24" s="2990"/>
      <c r="LK24" s="2991"/>
      <c r="LL24" s="2992">
        <v>2</v>
      </c>
      <c r="LM24" s="2990"/>
      <c r="LN24" s="2990"/>
      <c r="LO24" s="2990"/>
      <c r="LP24" s="2990"/>
      <c r="LQ24" s="2990"/>
      <c r="LR24" s="2990"/>
      <c r="LS24" s="2991"/>
      <c r="LT24" s="2992">
        <v>2</v>
      </c>
      <c r="LU24" s="2990"/>
      <c r="LV24" s="2990"/>
      <c r="LW24" s="2990"/>
      <c r="LX24" s="2990"/>
      <c r="LY24" s="2990"/>
      <c r="LZ24" s="2990"/>
      <c r="MA24" s="2991"/>
      <c r="MB24" s="2992">
        <v>1</v>
      </c>
      <c r="MC24" s="2990"/>
      <c r="MD24" s="2990"/>
      <c r="ME24" s="2990"/>
      <c r="MF24" s="2990"/>
      <c r="MG24" s="2990"/>
      <c r="MH24" s="2990"/>
      <c r="MI24" s="2991"/>
      <c r="MJ24" s="2992">
        <v>1</v>
      </c>
      <c r="MK24" s="2990"/>
      <c r="ML24" s="2990"/>
      <c r="MM24" s="2990"/>
      <c r="MN24" s="2990"/>
      <c r="MO24" s="2990"/>
      <c r="MP24" s="2990"/>
      <c r="MQ24" s="2991"/>
      <c r="MR24" s="2992">
        <v>2</v>
      </c>
      <c r="MS24" s="2990"/>
      <c r="MT24" s="2990"/>
      <c r="MU24" s="2990"/>
      <c r="MV24" s="2990"/>
      <c r="MW24" s="2990"/>
      <c r="MX24" s="2990"/>
      <c r="MY24" s="2991"/>
      <c r="MZ24" s="2992">
        <v>1</v>
      </c>
      <c r="NA24" s="2990"/>
      <c r="NB24" s="2990"/>
      <c r="NC24" s="2990"/>
      <c r="ND24" s="2990"/>
      <c r="NE24" s="2990"/>
      <c r="NF24" s="2990"/>
      <c r="NG24" s="2991"/>
      <c r="NH24" s="2992">
        <v>0</v>
      </c>
      <c r="NI24" s="2990"/>
      <c r="NJ24" s="2990"/>
      <c r="NK24" s="2990"/>
      <c r="NL24" s="2990"/>
      <c r="NM24" s="2990"/>
      <c r="NN24" s="2990"/>
      <c r="NO24" s="2991"/>
      <c r="NP24" s="2992">
        <v>2</v>
      </c>
      <c r="NQ24" s="2990"/>
      <c r="NR24" s="2990"/>
      <c r="NS24" s="2990"/>
      <c r="NT24" s="2990"/>
      <c r="NU24" s="2990"/>
      <c r="NV24" s="2990"/>
      <c r="NW24" s="2991"/>
      <c r="NX24" s="2992">
        <v>0</v>
      </c>
      <c r="NY24" s="2990"/>
      <c r="NZ24" s="2990"/>
      <c r="OA24" s="2990"/>
      <c r="OB24" s="2990"/>
      <c r="OC24" s="2990"/>
      <c r="OD24" s="2990"/>
      <c r="OE24" s="2991"/>
      <c r="OF24" s="2989">
        <v>0</v>
      </c>
      <c r="OG24" s="2990"/>
      <c r="OH24" s="2990"/>
      <c r="OI24" s="2990"/>
      <c r="OJ24" s="2990"/>
      <c r="OK24" s="2990"/>
      <c r="OL24" s="2990"/>
      <c r="OM24" s="2991"/>
      <c r="ON24" s="2989">
        <v>2</v>
      </c>
      <c r="OO24" s="2990"/>
      <c r="OP24" s="2990"/>
      <c r="OQ24" s="2990"/>
      <c r="OR24" s="2990"/>
      <c r="OS24" s="2990"/>
      <c r="OT24" s="2990"/>
      <c r="OU24" s="2991"/>
      <c r="OV24" s="2989">
        <v>2</v>
      </c>
      <c r="OW24" s="2990"/>
      <c r="OX24" s="2990"/>
      <c r="OY24" s="2990"/>
      <c r="OZ24" s="2990"/>
      <c r="PA24" s="2990"/>
      <c r="PB24" s="2990"/>
      <c r="PC24" s="2991"/>
      <c r="PD24" s="2989">
        <v>2</v>
      </c>
      <c r="PE24" s="2990"/>
      <c r="PF24" s="2990"/>
      <c r="PG24" s="2990"/>
      <c r="PH24" s="2990"/>
      <c r="PI24" s="2990"/>
      <c r="PJ24" s="2990"/>
      <c r="PK24" s="2991"/>
      <c r="PL24" s="2989">
        <v>1</v>
      </c>
      <c r="PM24" s="2990"/>
      <c r="PN24" s="2990"/>
      <c r="PO24" s="2990"/>
      <c r="PP24" s="2990"/>
      <c r="PQ24" s="2990"/>
      <c r="PR24" s="2990"/>
      <c r="PS24" s="2991"/>
      <c r="PT24" s="2989">
        <v>1</v>
      </c>
      <c r="PU24" s="2990"/>
      <c r="PV24" s="2990"/>
      <c r="PW24" s="2990"/>
      <c r="PX24" s="2990"/>
      <c r="PY24" s="2990"/>
      <c r="PZ24" s="2990"/>
      <c r="QA24" s="2991"/>
      <c r="QB24" s="2989">
        <v>1</v>
      </c>
      <c r="QC24" s="2990"/>
      <c r="QD24" s="2990"/>
      <c r="QE24" s="2990"/>
      <c r="QF24" s="2990"/>
      <c r="QG24" s="2990"/>
      <c r="QH24" s="2990"/>
      <c r="QI24" s="2991"/>
      <c r="QJ24" s="2989">
        <v>3</v>
      </c>
      <c r="QK24" s="2990"/>
      <c r="QL24" s="2990"/>
      <c r="QM24" s="2990"/>
      <c r="QN24" s="2990"/>
      <c r="QO24" s="2990"/>
      <c r="QP24" s="2990"/>
      <c r="QQ24" s="2991"/>
      <c r="QR24" s="2989">
        <v>1</v>
      </c>
      <c r="QS24" s="2990"/>
      <c r="QT24" s="2990"/>
      <c r="QU24" s="2990"/>
      <c r="QV24" s="2990"/>
      <c r="QW24" s="2990"/>
      <c r="QX24" s="2990"/>
      <c r="QY24" s="2991"/>
      <c r="QZ24" s="2989">
        <v>0</v>
      </c>
      <c r="RA24" s="2990"/>
      <c r="RB24" s="2990"/>
      <c r="RC24" s="2990"/>
      <c r="RD24" s="2990"/>
      <c r="RE24" s="2990"/>
      <c r="RF24" s="2990"/>
      <c r="RG24" s="2991"/>
      <c r="RH24" s="2989">
        <v>1</v>
      </c>
      <c r="RI24" s="2990"/>
      <c r="RJ24" s="2990"/>
      <c r="RK24" s="2990"/>
      <c r="RL24" s="2990"/>
      <c r="RM24" s="2990"/>
      <c r="RN24" s="2990"/>
      <c r="RO24" s="2979"/>
      <c r="RP24" s="2979">
        <v>0</v>
      </c>
      <c r="RQ24" s="2979"/>
      <c r="RR24" s="2979"/>
      <c r="RS24" s="2979"/>
      <c r="RT24" s="2979"/>
      <c r="RU24" s="2979"/>
      <c r="RV24" s="2979"/>
      <c r="RW24" s="2979"/>
      <c r="RX24" s="2979">
        <v>0</v>
      </c>
      <c r="RY24" s="2979"/>
      <c r="RZ24" s="2979"/>
      <c r="SA24" s="2979"/>
      <c r="SB24" s="2979"/>
      <c r="SC24" s="2979"/>
      <c r="SD24" s="2979"/>
      <c r="SE24" s="2979"/>
      <c r="SF24" s="2979">
        <v>0</v>
      </c>
      <c r="SG24" s="2979"/>
      <c r="SH24" s="2979"/>
      <c r="SI24" s="2979"/>
      <c r="SJ24" s="2979"/>
      <c r="SK24" s="2979"/>
      <c r="SL24" s="2979"/>
      <c r="SM24" s="2979"/>
      <c r="SN24" s="2979">
        <v>0</v>
      </c>
      <c r="SO24" s="2979"/>
      <c r="SP24" s="2979"/>
      <c r="SQ24" s="2979"/>
      <c r="SR24" s="2979"/>
      <c r="SS24" s="2979"/>
      <c r="ST24" s="2979"/>
      <c r="SU24" s="2979"/>
      <c r="SV24" s="2979">
        <v>0</v>
      </c>
      <c r="SW24" s="2979"/>
      <c r="SX24" s="2979"/>
      <c r="SY24" s="2979"/>
      <c r="SZ24" s="2979"/>
      <c r="TA24" s="2979"/>
      <c r="TB24" s="2979"/>
      <c r="TC24" s="2979"/>
      <c r="TD24" s="2979">
        <v>0</v>
      </c>
      <c r="TE24" s="2979"/>
      <c r="TF24" s="2979"/>
      <c r="TG24" s="2979"/>
      <c r="TH24" s="2979"/>
      <c r="TI24" s="2979"/>
      <c r="TJ24" s="2979"/>
      <c r="TK24" s="2979"/>
      <c r="TL24" s="2979">
        <v>0</v>
      </c>
      <c r="TM24" s="2979"/>
      <c r="TN24" s="2979"/>
      <c r="TO24" s="2979"/>
      <c r="TP24" s="2979"/>
      <c r="TQ24" s="2979"/>
      <c r="TR24" s="2979"/>
      <c r="TS24" s="2979"/>
      <c r="TT24" s="2979">
        <v>0</v>
      </c>
      <c r="TU24" s="2979"/>
      <c r="TV24" s="2979"/>
      <c r="TW24" s="2979"/>
      <c r="TX24" s="2979"/>
      <c r="TY24" s="2979"/>
      <c r="TZ24" s="2979"/>
      <c r="UA24" s="2979"/>
      <c r="UB24" s="2979">
        <v>0</v>
      </c>
      <c r="UC24" s="2979"/>
      <c r="UD24" s="2979"/>
      <c r="UE24" s="2979"/>
      <c r="UF24" s="2979"/>
      <c r="UG24" s="2979"/>
      <c r="UH24" s="2979"/>
      <c r="UI24" s="2979"/>
      <c r="UJ24" s="2979">
        <v>0</v>
      </c>
      <c r="UK24" s="2979"/>
      <c r="UL24" s="2979"/>
      <c r="UM24" s="2979"/>
      <c r="UN24" s="2979"/>
      <c r="UO24" s="2979"/>
      <c r="UP24" s="2979"/>
      <c r="UQ24" s="2979"/>
      <c r="UR24" s="2979">
        <v>0</v>
      </c>
      <c r="US24" s="2979"/>
      <c r="UT24" s="2979"/>
      <c r="UU24" s="2979"/>
      <c r="UV24" s="2979"/>
      <c r="UW24" s="2979"/>
      <c r="UX24" s="2979"/>
      <c r="UY24" s="2979"/>
      <c r="UZ24" s="2979">
        <v>0</v>
      </c>
      <c r="VA24" s="2979"/>
      <c r="VB24" s="2979"/>
      <c r="VC24" s="2979"/>
      <c r="VD24" s="2979"/>
      <c r="VE24" s="2979"/>
      <c r="VF24" s="2979"/>
      <c r="VG24" s="2979"/>
      <c r="VH24" s="2979">
        <v>1</v>
      </c>
      <c r="VI24" s="2979"/>
      <c r="VJ24" s="2979"/>
      <c r="VK24" s="2979"/>
      <c r="VL24" s="2979"/>
      <c r="VM24" s="2979"/>
      <c r="VN24" s="2979"/>
      <c r="VO24" s="2979"/>
      <c r="VP24" s="2834"/>
      <c r="VQ24" s="2744"/>
      <c r="VR24" s="2744"/>
      <c r="VS24" s="2744"/>
      <c r="VT24" s="2744"/>
      <c r="VU24" s="1418"/>
      <c r="VV24" s="2722"/>
    </row>
    <row r="25" spans="1:624" s="1585" customFormat="1" ht="26.45" customHeight="1">
      <c r="A25" s="1449" t="s">
        <v>44</v>
      </c>
      <c r="B25" s="1450"/>
      <c r="C25" s="1450"/>
      <c r="D25" s="1450"/>
      <c r="E25" s="1450"/>
      <c r="F25" s="1450"/>
      <c r="G25" s="1450"/>
      <c r="H25" s="1450"/>
      <c r="I25" s="1450"/>
      <c r="J25" s="1450"/>
      <c r="K25" s="1450"/>
      <c r="L25" s="1450"/>
      <c r="M25" s="1450"/>
      <c r="N25" s="1450"/>
      <c r="O25" s="1450"/>
      <c r="P25" s="1450"/>
      <c r="Q25" s="1450"/>
      <c r="R25" s="1450"/>
      <c r="S25" s="1450"/>
      <c r="T25" s="1450"/>
      <c r="U25" s="1450"/>
      <c r="V25" s="1450"/>
      <c r="W25" s="1450"/>
      <c r="X25" s="1450"/>
      <c r="Y25" s="1450"/>
      <c r="Z25" s="1450"/>
      <c r="AA25" s="1450"/>
      <c r="AB25" s="1450"/>
      <c r="AC25" s="1450"/>
      <c r="AD25" s="1450"/>
      <c r="AE25" s="1450"/>
      <c r="AF25" s="1450"/>
      <c r="AG25" s="1450"/>
      <c r="AH25" s="1450"/>
      <c r="AI25" s="1450"/>
      <c r="AJ25" s="1450"/>
      <c r="AK25" s="1450"/>
      <c r="AL25" s="1450"/>
      <c r="AM25" s="1450"/>
      <c r="AN25" s="1450"/>
      <c r="AO25" s="1450"/>
      <c r="AP25" s="1450"/>
      <c r="AQ25" s="1450"/>
      <c r="AR25" s="1450"/>
      <c r="AS25" s="1450"/>
      <c r="AT25" s="1450"/>
      <c r="AU25" s="1450"/>
      <c r="AV25" s="1450"/>
      <c r="AW25" s="1450"/>
      <c r="AX25" s="1450"/>
      <c r="AY25" s="1450"/>
      <c r="AZ25" s="1450"/>
      <c r="BA25" s="1450"/>
      <c r="BB25" s="1450"/>
      <c r="BC25" s="1450"/>
      <c r="BD25" s="1450"/>
      <c r="BE25" s="1450"/>
      <c r="BF25" s="1450"/>
      <c r="BG25" s="1450"/>
      <c r="BH25" s="1450"/>
      <c r="BI25" s="1450"/>
      <c r="BJ25" s="1450"/>
      <c r="BK25" s="1450"/>
      <c r="BL25" s="1450"/>
      <c r="BM25" s="1450"/>
      <c r="BN25" s="1450"/>
      <c r="BO25" s="1450"/>
      <c r="BP25" s="1450"/>
      <c r="BQ25" s="1450"/>
      <c r="BR25" s="1450"/>
      <c r="BS25" s="1450"/>
      <c r="BT25" s="1450"/>
      <c r="BU25" s="1450"/>
      <c r="BV25" s="1450"/>
      <c r="BW25" s="1450"/>
      <c r="BX25" s="1450"/>
      <c r="BY25" s="1450"/>
      <c r="BZ25" s="1450"/>
      <c r="CA25" s="1450"/>
      <c r="CB25" s="1450"/>
      <c r="CC25" s="1450"/>
      <c r="CD25" s="1450"/>
      <c r="CE25" s="1450"/>
      <c r="CF25" s="1450"/>
      <c r="CG25" s="1450"/>
      <c r="CH25" s="1450"/>
      <c r="CI25" s="1450"/>
      <c r="CJ25" s="1450"/>
      <c r="CK25" s="1450"/>
      <c r="CL25" s="1450"/>
      <c r="CM25" s="1450"/>
      <c r="CN25" s="1450"/>
      <c r="CO25" s="1450"/>
      <c r="CP25" s="1450"/>
      <c r="CQ25" s="1450"/>
      <c r="CR25" s="1450"/>
      <c r="CS25" s="1450"/>
      <c r="CT25" s="1450"/>
      <c r="CU25" s="1450"/>
      <c r="CV25" s="1450"/>
      <c r="CW25" s="1450"/>
      <c r="CX25" s="1450"/>
      <c r="CY25" s="1450"/>
      <c r="CZ25" s="1450"/>
      <c r="DA25" s="1450"/>
      <c r="DB25" s="1450"/>
      <c r="DC25" s="1450"/>
      <c r="DD25" s="1450"/>
      <c r="DE25" s="1450"/>
      <c r="DF25" s="1450"/>
      <c r="DG25" s="1450"/>
      <c r="DH25" s="1450"/>
      <c r="DI25" s="1450"/>
      <c r="DJ25" s="1450"/>
      <c r="DK25" s="1450"/>
      <c r="DL25" s="1450"/>
      <c r="DM25" s="1450"/>
      <c r="DN25" s="1450"/>
      <c r="DO25" s="1450"/>
      <c r="DP25" s="1450"/>
      <c r="DQ25" s="1450"/>
      <c r="DR25" s="1450"/>
      <c r="DS25" s="1451"/>
      <c r="DT25" s="2913">
        <v>0</v>
      </c>
      <c r="DU25" s="2914"/>
      <c r="DV25" s="2914"/>
      <c r="DW25" s="2914"/>
      <c r="DX25" s="2914"/>
      <c r="DY25" s="2914"/>
      <c r="DZ25" s="2914"/>
      <c r="EA25" s="2953"/>
      <c r="EB25" s="2913">
        <v>0</v>
      </c>
      <c r="EC25" s="2914"/>
      <c r="ED25" s="2914"/>
      <c r="EE25" s="2914"/>
      <c r="EF25" s="2914"/>
      <c r="EG25" s="2914"/>
      <c r="EH25" s="2914"/>
      <c r="EI25" s="2953"/>
      <c r="EJ25" s="2913">
        <v>1</v>
      </c>
      <c r="EK25" s="2914"/>
      <c r="EL25" s="2914"/>
      <c r="EM25" s="2914"/>
      <c r="EN25" s="2914"/>
      <c r="EO25" s="2914"/>
      <c r="EP25" s="2914"/>
      <c r="EQ25" s="2953"/>
      <c r="ER25" s="2913">
        <v>0</v>
      </c>
      <c r="ES25" s="2914"/>
      <c r="ET25" s="2914"/>
      <c r="EU25" s="2914"/>
      <c r="EV25" s="2914"/>
      <c r="EW25" s="2914"/>
      <c r="EX25" s="2914"/>
      <c r="EY25" s="2953"/>
      <c r="EZ25" s="2913">
        <f>EZ24/8</f>
        <v>0.125</v>
      </c>
      <c r="FA25" s="2914"/>
      <c r="FB25" s="2914"/>
      <c r="FC25" s="2914"/>
      <c r="FD25" s="2914"/>
      <c r="FE25" s="2914"/>
      <c r="FF25" s="2914"/>
      <c r="FG25" s="2953"/>
      <c r="FH25" s="2913">
        <f t="shared" ref="FH25" si="23">FH24/8</f>
        <v>0</v>
      </c>
      <c r="FI25" s="2914"/>
      <c r="FJ25" s="2914"/>
      <c r="FK25" s="2914"/>
      <c r="FL25" s="2914"/>
      <c r="FM25" s="2914"/>
      <c r="FN25" s="2914"/>
      <c r="FO25" s="2953"/>
      <c r="FP25" s="2913">
        <f t="shared" ref="FP25" si="24">FP24/8</f>
        <v>0</v>
      </c>
      <c r="FQ25" s="2914"/>
      <c r="FR25" s="2914"/>
      <c r="FS25" s="2914"/>
      <c r="FT25" s="2914"/>
      <c r="FU25" s="2914"/>
      <c r="FV25" s="2914"/>
      <c r="FW25" s="2953"/>
      <c r="FX25" s="2913">
        <f t="shared" ref="FX25" si="25">FX24/8</f>
        <v>0.125</v>
      </c>
      <c r="FY25" s="2914"/>
      <c r="FZ25" s="2914"/>
      <c r="GA25" s="2914"/>
      <c r="GB25" s="2914"/>
      <c r="GC25" s="2914"/>
      <c r="GD25" s="2914"/>
      <c r="GE25" s="2953"/>
      <c r="GF25" s="2913">
        <f t="shared" ref="GF25" si="26">GF24/8</f>
        <v>0.25</v>
      </c>
      <c r="GG25" s="2914"/>
      <c r="GH25" s="2914"/>
      <c r="GI25" s="2914"/>
      <c r="GJ25" s="2914"/>
      <c r="GK25" s="2914"/>
      <c r="GL25" s="2914"/>
      <c r="GM25" s="2953"/>
      <c r="GN25" s="2913">
        <f t="shared" ref="GN25" si="27">GN24/8</f>
        <v>0.25</v>
      </c>
      <c r="GO25" s="2914"/>
      <c r="GP25" s="2914"/>
      <c r="GQ25" s="2914"/>
      <c r="GR25" s="2914"/>
      <c r="GS25" s="2914"/>
      <c r="GT25" s="2914"/>
      <c r="GU25" s="2953"/>
      <c r="GV25" s="2913">
        <f t="shared" ref="GV25" si="28">GV24/8</f>
        <v>0.25</v>
      </c>
      <c r="GW25" s="2914"/>
      <c r="GX25" s="2914"/>
      <c r="GY25" s="2914"/>
      <c r="GZ25" s="2914"/>
      <c r="HA25" s="2914"/>
      <c r="HB25" s="2914"/>
      <c r="HC25" s="2953"/>
      <c r="HD25" s="2913">
        <f t="shared" ref="HD25" si="29">HD24/8</f>
        <v>0.25</v>
      </c>
      <c r="HE25" s="2914"/>
      <c r="HF25" s="2914"/>
      <c r="HG25" s="2914"/>
      <c r="HH25" s="2914"/>
      <c r="HI25" s="2914"/>
      <c r="HJ25" s="2914"/>
      <c r="HK25" s="2953"/>
      <c r="HL25" s="2913">
        <f>HL24/7</f>
        <v>0.14285714285714285</v>
      </c>
      <c r="HM25" s="2914"/>
      <c r="HN25" s="2914"/>
      <c r="HO25" s="2914"/>
      <c r="HP25" s="2914"/>
      <c r="HQ25" s="2914"/>
      <c r="HR25" s="2914"/>
      <c r="HS25" s="2953"/>
      <c r="HT25" s="2913">
        <f>HT24/8</f>
        <v>0.125</v>
      </c>
      <c r="HU25" s="2914"/>
      <c r="HV25" s="2914"/>
      <c r="HW25" s="2914"/>
      <c r="HX25" s="2914"/>
      <c r="HY25" s="2914"/>
      <c r="HZ25" s="2914"/>
      <c r="IA25" s="2953"/>
      <c r="IB25" s="2913">
        <f t="shared" ref="IB25" si="30">IB24/8</f>
        <v>0.25</v>
      </c>
      <c r="IC25" s="2914"/>
      <c r="ID25" s="2914"/>
      <c r="IE25" s="2914"/>
      <c r="IF25" s="2914"/>
      <c r="IG25" s="2914"/>
      <c r="IH25" s="2914"/>
      <c r="II25" s="2953"/>
      <c r="IJ25" s="2913">
        <f t="shared" ref="IJ25" si="31">IJ24/8</f>
        <v>0.25</v>
      </c>
      <c r="IK25" s="2914"/>
      <c r="IL25" s="2914"/>
      <c r="IM25" s="2914"/>
      <c r="IN25" s="2914"/>
      <c r="IO25" s="2914"/>
      <c r="IP25" s="2914"/>
      <c r="IQ25" s="2953"/>
      <c r="IR25" s="2913">
        <f t="shared" ref="IR25" si="32">IR24/8</f>
        <v>0.25</v>
      </c>
      <c r="IS25" s="2914"/>
      <c r="IT25" s="2914"/>
      <c r="IU25" s="2914"/>
      <c r="IV25" s="2914"/>
      <c r="IW25" s="2914"/>
      <c r="IX25" s="2914"/>
      <c r="IY25" s="2953"/>
      <c r="IZ25" s="2913">
        <f t="shared" ref="IZ25" si="33">IZ24/8</f>
        <v>0.25</v>
      </c>
      <c r="JA25" s="2914"/>
      <c r="JB25" s="2914"/>
      <c r="JC25" s="2914"/>
      <c r="JD25" s="2914"/>
      <c r="JE25" s="2914"/>
      <c r="JF25" s="2914"/>
      <c r="JG25" s="2953"/>
      <c r="JH25" s="2913">
        <f t="shared" ref="JH25" si="34">JH24/8</f>
        <v>0.125</v>
      </c>
      <c r="JI25" s="2914"/>
      <c r="JJ25" s="2914"/>
      <c r="JK25" s="2914"/>
      <c r="JL25" s="2914"/>
      <c r="JM25" s="2914"/>
      <c r="JN25" s="2914"/>
      <c r="JO25" s="2953"/>
      <c r="JP25" s="2913">
        <f>JP24/8</f>
        <v>0.125</v>
      </c>
      <c r="JQ25" s="2914"/>
      <c r="JR25" s="2914"/>
      <c r="JS25" s="2914"/>
      <c r="JT25" s="2914"/>
      <c r="JU25" s="2914"/>
      <c r="JV25" s="2914"/>
      <c r="JW25" s="2953"/>
      <c r="JX25" s="2913">
        <f t="shared" ref="JX25" si="35">JX24/8</f>
        <v>0.125</v>
      </c>
      <c r="JY25" s="2914"/>
      <c r="JZ25" s="2914"/>
      <c r="KA25" s="2914"/>
      <c r="KB25" s="2914"/>
      <c r="KC25" s="2914"/>
      <c r="KD25" s="2914"/>
      <c r="KE25" s="2953"/>
      <c r="KF25" s="2913">
        <f t="shared" ref="KF25" si="36">KF24/8</f>
        <v>0.125</v>
      </c>
      <c r="KG25" s="2914"/>
      <c r="KH25" s="2914"/>
      <c r="KI25" s="2914"/>
      <c r="KJ25" s="2914"/>
      <c r="KK25" s="2975"/>
      <c r="KL25" s="2975"/>
      <c r="KM25" s="3005"/>
      <c r="KN25" s="2974">
        <f t="shared" ref="KN25" si="37">KN24/8</f>
        <v>0.125</v>
      </c>
      <c r="KO25" s="2975"/>
      <c r="KP25" s="2975"/>
      <c r="KQ25" s="2975"/>
      <c r="KR25" s="2975"/>
      <c r="KS25" s="2975"/>
      <c r="KT25" s="2975"/>
      <c r="KU25" s="3005"/>
      <c r="KV25" s="2974">
        <f t="shared" ref="KV25" si="38">KV24/8</f>
        <v>0.125</v>
      </c>
      <c r="KW25" s="2975"/>
      <c r="KX25" s="2975"/>
      <c r="KY25" s="2975"/>
      <c r="KZ25" s="2975"/>
      <c r="LA25" s="2975"/>
      <c r="LB25" s="2975"/>
      <c r="LC25" s="3005"/>
      <c r="LD25" s="3002">
        <f t="shared" ref="LD25" si="39">LD24/8</f>
        <v>0.375</v>
      </c>
      <c r="LE25" s="3003"/>
      <c r="LF25" s="3003"/>
      <c r="LG25" s="3003"/>
      <c r="LH25" s="3003"/>
      <c r="LI25" s="3003"/>
      <c r="LJ25" s="3003"/>
      <c r="LK25" s="3004"/>
      <c r="LL25" s="3002">
        <f t="shared" ref="LL25" si="40">LL24/8</f>
        <v>0.25</v>
      </c>
      <c r="LM25" s="3003"/>
      <c r="LN25" s="3003"/>
      <c r="LO25" s="3003"/>
      <c r="LP25" s="3003"/>
      <c r="LQ25" s="3003"/>
      <c r="LR25" s="3003"/>
      <c r="LS25" s="3004"/>
      <c r="LT25" s="3002">
        <f>LT24/8</f>
        <v>0.25</v>
      </c>
      <c r="LU25" s="3003"/>
      <c r="LV25" s="3003"/>
      <c r="LW25" s="3003"/>
      <c r="LX25" s="3003"/>
      <c r="LY25" s="3003"/>
      <c r="LZ25" s="3003"/>
      <c r="MA25" s="3004"/>
      <c r="MB25" s="2974">
        <f>MB24/7</f>
        <v>0.14285714285714285</v>
      </c>
      <c r="MC25" s="2975"/>
      <c r="MD25" s="2975"/>
      <c r="ME25" s="2975"/>
      <c r="MF25" s="2975"/>
      <c r="MG25" s="2975"/>
      <c r="MH25" s="2975"/>
      <c r="MI25" s="2976"/>
      <c r="MJ25" s="2974">
        <f>MJ24/7</f>
        <v>0.14285714285714285</v>
      </c>
      <c r="MK25" s="2975"/>
      <c r="ML25" s="2975"/>
      <c r="MM25" s="2975"/>
      <c r="MN25" s="2975"/>
      <c r="MO25" s="2975"/>
      <c r="MP25" s="2975"/>
      <c r="MQ25" s="2976"/>
      <c r="MR25" s="2974">
        <f>MR24/7</f>
        <v>0.2857142857142857</v>
      </c>
      <c r="MS25" s="2975"/>
      <c r="MT25" s="2975"/>
      <c r="MU25" s="2975"/>
      <c r="MV25" s="2975"/>
      <c r="MW25" s="2975"/>
      <c r="MX25" s="2975"/>
      <c r="MY25" s="2976"/>
      <c r="MZ25" s="2974">
        <f>MZ24/7</f>
        <v>0.14285714285714285</v>
      </c>
      <c r="NA25" s="2975"/>
      <c r="NB25" s="2975"/>
      <c r="NC25" s="2975"/>
      <c r="ND25" s="2975"/>
      <c r="NE25" s="2975"/>
      <c r="NF25" s="2975"/>
      <c r="NG25" s="2976"/>
      <c r="NH25" s="2974">
        <f>NH24/7</f>
        <v>0</v>
      </c>
      <c r="NI25" s="2975"/>
      <c r="NJ25" s="2975"/>
      <c r="NK25" s="2975"/>
      <c r="NL25" s="2975"/>
      <c r="NM25" s="2975"/>
      <c r="NN25" s="2975"/>
      <c r="NO25" s="2976"/>
      <c r="NP25" s="2974">
        <f>NP24/7</f>
        <v>0.2857142857142857</v>
      </c>
      <c r="NQ25" s="2975"/>
      <c r="NR25" s="2975"/>
      <c r="NS25" s="2975"/>
      <c r="NT25" s="2975"/>
      <c r="NU25" s="2975"/>
      <c r="NV25" s="2975"/>
      <c r="NW25" s="2976"/>
      <c r="NX25" s="2974">
        <f>NX24/7</f>
        <v>0</v>
      </c>
      <c r="NY25" s="2975"/>
      <c r="NZ25" s="2975"/>
      <c r="OA25" s="2975"/>
      <c r="OB25" s="2975"/>
      <c r="OC25" s="2975"/>
      <c r="OD25" s="2975"/>
      <c r="OE25" s="2976"/>
      <c r="OF25" s="2974">
        <f>OF24/7</f>
        <v>0</v>
      </c>
      <c r="OG25" s="2975"/>
      <c r="OH25" s="2975"/>
      <c r="OI25" s="2975"/>
      <c r="OJ25" s="2975"/>
      <c r="OK25" s="2975"/>
      <c r="OL25" s="2975"/>
      <c r="OM25" s="2976"/>
      <c r="ON25" s="2974">
        <f>ON24/7</f>
        <v>0.2857142857142857</v>
      </c>
      <c r="OO25" s="2975"/>
      <c r="OP25" s="2975"/>
      <c r="OQ25" s="2975"/>
      <c r="OR25" s="2975"/>
      <c r="OS25" s="2975"/>
      <c r="OT25" s="2975"/>
      <c r="OU25" s="2976"/>
      <c r="OV25" s="2974">
        <f>OV24/7</f>
        <v>0.2857142857142857</v>
      </c>
      <c r="OW25" s="2975"/>
      <c r="OX25" s="2975"/>
      <c r="OY25" s="2975"/>
      <c r="OZ25" s="2975"/>
      <c r="PA25" s="2975"/>
      <c r="PB25" s="2975"/>
      <c r="PC25" s="2976"/>
      <c r="PD25" s="2974">
        <f>PD24/7</f>
        <v>0.2857142857142857</v>
      </c>
      <c r="PE25" s="2975"/>
      <c r="PF25" s="2975"/>
      <c r="PG25" s="2975"/>
      <c r="PH25" s="2975"/>
      <c r="PI25" s="2975"/>
      <c r="PJ25" s="2975"/>
      <c r="PK25" s="2976"/>
      <c r="PL25" s="2974">
        <f>PL24/7</f>
        <v>0.14285714285714285</v>
      </c>
      <c r="PM25" s="2975"/>
      <c r="PN25" s="2975"/>
      <c r="PO25" s="2975"/>
      <c r="PP25" s="2975"/>
      <c r="PQ25" s="2975"/>
      <c r="PR25" s="2975"/>
      <c r="PS25" s="2976"/>
      <c r="PT25" s="2974">
        <f>PT24/7</f>
        <v>0.14285714285714285</v>
      </c>
      <c r="PU25" s="2975"/>
      <c r="PV25" s="2975"/>
      <c r="PW25" s="2975"/>
      <c r="PX25" s="2975"/>
      <c r="PY25" s="2975"/>
      <c r="PZ25" s="2975"/>
      <c r="QA25" s="2976"/>
      <c r="QB25" s="2974">
        <f>QB24/7</f>
        <v>0.14285714285714285</v>
      </c>
      <c r="QC25" s="2975"/>
      <c r="QD25" s="2975"/>
      <c r="QE25" s="2975"/>
      <c r="QF25" s="2975"/>
      <c r="QG25" s="2975"/>
      <c r="QH25" s="2975"/>
      <c r="QI25" s="2976"/>
      <c r="QJ25" s="2974">
        <f>QJ24/7</f>
        <v>0.42857142857142855</v>
      </c>
      <c r="QK25" s="2975"/>
      <c r="QL25" s="2975"/>
      <c r="QM25" s="2975"/>
      <c r="QN25" s="2975"/>
      <c r="QO25" s="2975"/>
      <c r="QP25" s="2975"/>
      <c r="QQ25" s="2976"/>
      <c r="QR25" s="2974">
        <f>QR24/7</f>
        <v>0.14285714285714285</v>
      </c>
      <c r="QS25" s="2975"/>
      <c r="QT25" s="2975"/>
      <c r="QU25" s="2975"/>
      <c r="QV25" s="2975"/>
      <c r="QW25" s="2975"/>
      <c r="QX25" s="2975"/>
      <c r="QY25" s="2976"/>
      <c r="QZ25" s="2974">
        <f>QZ24/7</f>
        <v>0</v>
      </c>
      <c r="RA25" s="2975"/>
      <c r="RB25" s="2975"/>
      <c r="RC25" s="2975"/>
      <c r="RD25" s="2975"/>
      <c r="RE25" s="2975"/>
      <c r="RF25" s="2975"/>
      <c r="RG25" s="2976"/>
      <c r="RH25" s="2974">
        <f>RH24/7</f>
        <v>0.14285714285714285</v>
      </c>
      <c r="RI25" s="2975"/>
      <c r="RJ25" s="2975"/>
      <c r="RK25" s="2975"/>
      <c r="RL25" s="2975"/>
      <c r="RM25" s="2975"/>
      <c r="RN25" s="2975"/>
      <c r="RO25" s="2976"/>
      <c r="RP25" s="2974">
        <f>RP24/7</f>
        <v>0</v>
      </c>
      <c r="RQ25" s="2975"/>
      <c r="RR25" s="2975"/>
      <c r="RS25" s="2975"/>
      <c r="RT25" s="2975"/>
      <c r="RU25" s="2975"/>
      <c r="RV25" s="2975"/>
      <c r="RW25" s="2976"/>
      <c r="RX25" s="2974">
        <f>RX24/7</f>
        <v>0</v>
      </c>
      <c r="RY25" s="2975"/>
      <c r="RZ25" s="2975"/>
      <c r="SA25" s="2975"/>
      <c r="SB25" s="2975"/>
      <c r="SC25" s="2975"/>
      <c r="SD25" s="2975"/>
      <c r="SE25" s="2976"/>
      <c r="SF25" s="2974">
        <f>SF24/7</f>
        <v>0</v>
      </c>
      <c r="SG25" s="2975"/>
      <c r="SH25" s="2975"/>
      <c r="SI25" s="2975"/>
      <c r="SJ25" s="2975"/>
      <c r="SK25" s="2975"/>
      <c r="SL25" s="2975"/>
      <c r="SM25" s="2976"/>
      <c r="SN25" s="2974">
        <f>SN24/7</f>
        <v>0</v>
      </c>
      <c r="SO25" s="2975"/>
      <c r="SP25" s="2975"/>
      <c r="SQ25" s="2975"/>
      <c r="SR25" s="2975"/>
      <c r="SS25" s="2975"/>
      <c r="ST25" s="2975"/>
      <c r="SU25" s="2976"/>
      <c r="SV25" s="2974">
        <f>SV24/7</f>
        <v>0</v>
      </c>
      <c r="SW25" s="2975"/>
      <c r="SX25" s="2975"/>
      <c r="SY25" s="2975"/>
      <c r="SZ25" s="2975"/>
      <c r="TA25" s="2975"/>
      <c r="TB25" s="2975"/>
      <c r="TC25" s="2976"/>
      <c r="TD25" s="2974">
        <f>TD24/7</f>
        <v>0</v>
      </c>
      <c r="TE25" s="2975"/>
      <c r="TF25" s="2975"/>
      <c r="TG25" s="2975"/>
      <c r="TH25" s="2975"/>
      <c r="TI25" s="2975"/>
      <c r="TJ25" s="2975"/>
      <c r="TK25" s="2976"/>
      <c r="TL25" s="2974">
        <f>TL24/7</f>
        <v>0</v>
      </c>
      <c r="TM25" s="2975"/>
      <c r="TN25" s="2975"/>
      <c r="TO25" s="2975"/>
      <c r="TP25" s="2975"/>
      <c r="TQ25" s="2975"/>
      <c r="TR25" s="2975"/>
      <c r="TS25" s="2976"/>
      <c r="TT25" s="2974">
        <f>TT24/7</f>
        <v>0</v>
      </c>
      <c r="TU25" s="2975"/>
      <c r="TV25" s="2975"/>
      <c r="TW25" s="2975"/>
      <c r="TX25" s="2975"/>
      <c r="TY25" s="2975"/>
      <c r="TZ25" s="2975"/>
      <c r="UA25" s="2976"/>
      <c r="UB25" s="2974">
        <f>UB24/7</f>
        <v>0</v>
      </c>
      <c r="UC25" s="2975"/>
      <c r="UD25" s="2975"/>
      <c r="UE25" s="2975"/>
      <c r="UF25" s="2975"/>
      <c r="UG25" s="2975"/>
      <c r="UH25" s="2975"/>
      <c r="UI25" s="2976"/>
      <c r="UJ25" s="2974">
        <f>UJ24/7</f>
        <v>0</v>
      </c>
      <c r="UK25" s="2975"/>
      <c r="UL25" s="2975"/>
      <c r="UM25" s="2975"/>
      <c r="UN25" s="2975"/>
      <c r="UO25" s="2975"/>
      <c r="UP25" s="2975"/>
      <c r="UQ25" s="2976"/>
      <c r="UR25" s="2974">
        <f>UR24/7</f>
        <v>0</v>
      </c>
      <c r="US25" s="2975"/>
      <c r="UT25" s="2975"/>
      <c r="UU25" s="2975"/>
      <c r="UV25" s="2975"/>
      <c r="UW25" s="2975"/>
      <c r="UX25" s="2975"/>
      <c r="UY25" s="2976"/>
      <c r="UZ25" s="2974">
        <f>UZ24/7</f>
        <v>0</v>
      </c>
      <c r="VA25" s="2975"/>
      <c r="VB25" s="2975"/>
      <c r="VC25" s="2975"/>
      <c r="VD25" s="2975"/>
      <c r="VE25" s="2975"/>
      <c r="VF25" s="2975"/>
      <c r="VG25" s="2976"/>
      <c r="VH25" s="2974">
        <f>VH24/7</f>
        <v>0.14285714285714285</v>
      </c>
      <c r="VI25" s="2975"/>
      <c r="VJ25" s="2975"/>
      <c r="VK25" s="2975"/>
      <c r="VL25" s="2975"/>
      <c r="VM25" s="2975"/>
      <c r="VN25" s="2975"/>
      <c r="VO25" s="2976"/>
      <c r="VP25" s="2759"/>
      <c r="VQ25" s="2746"/>
      <c r="VR25" s="2746"/>
      <c r="VS25" s="2746"/>
      <c r="VT25" s="2746"/>
      <c r="VU25" s="1418"/>
      <c r="VV25" s="2704"/>
    </row>
    <row r="26" spans="1:624" s="1584" customFormat="1" ht="28.5" customHeight="1">
      <c r="A26" s="1445" t="s">
        <v>45</v>
      </c>
      <c r="B26" s="1582"/>
      <c r="C26" s="1582"/>
      <c r="D26" s="1582"/>
      <c r="E26" s="1582"/>
      <c r="F26" s="1582"/>
      <c r="G26" s="1582"/>
      <c r="H26" s="1582"/>
      <c r="I26" s="1582"/>
      <c r="J26" s="1582"/>
      <c r="K26" s="1582"/>
      <c r="L26" s="1582"/>
      <c r="M26" s="1582"/>
      <c r="N26" s="1582"/>
      <c r="O26" s="1582"/>
      <c r="P26" s="1582"/>
      <c r="Q26" s="1582"/>
      <c r="R26" s="1582"/>
      <c r="S26" s="1582"/>
      <c r="T26" s="1582"/>
      <c r="U26" s="1582"/>
      <c r="V26" s="1582"/>
      <c r="W26" s="1582"/>
      <c r="X26" s="1582"/>
      <c r="Y26" s="1582"/>
      <c r="Z26" s="1582"/>
      <c r="AA26" s="1582"/>
      <c r="AB26" s="1582"/>
      <c r="AC26" s="1582"/>
      <c r="AD26" s="1582"/>
      <c r="AE26" s="1582"/>
      <c r="AF26" s="1582"/>
      <c r="AG26" s="1582"/>
      <c r="AH26" s="1582"/>
      <c r="AI26" s="1582"/>
      <c r="AJ26" s="1582"/>
      <c r="AK26" s="1582"/>
      <c r="AL26" s="1582"/>
      <c r="AM26" s="1582"/>
      <c r="AN26" s="1582"/>
      <c r="AO26" s="1582"/>
      <c r="AP26" s="1582"/>
      <c r="AQ26" s="1582"/>
      <c r="AR26" s="1582"/>
      <c r="AS26" s="1582"/>
      <c r="AT26" s="1582"/>
      <c r="AU26" s="1582"/>
      <c r="AV26" s="1582"/>
      <c r="AW26" s="1582"/>
      <c r="AX26" s="1582"/>
      <c r="AY26" s="1582"/>
      <c r="AZ26" s="1582"/>
      <c r="BA26" s="1582"/>
      <c r="BB26" s="1582"/>
      <c r="BC26" s="1582"/>
      <c r="BD26" s="1582"/>
      <c r="BE26" s="1582"/>
      <c r="BF26" s="1582"/>
      <c r="BG26" s="1582"/>
      <c r="BH26" s="1582"/>
      <c r="BI26" s="1582"/>
      <c r="BJ26" s="1582"/>
      <c r="BK26" s="1582"/>
      <c r="BL26" s="1582"/>
      <c r="BM26" s="1582"/>
      <c r="BN26" s="1582"/>
      <c r="BO26" s="1582"/>
      <c r="BP26" s="1582"/>
      <c r="BQ26" s="1582"/>
      <c r="BR26" s="1582"/>
      <c r="BS26" s="1582"/>
      <c r="BT26" s="1582"/>
      <c r="BU26" s="1582"/>
      <c r="BV26" s="1582"/>
      <c r="BW26" s="1582"/>
      <c r="BX26" s="1582"/>
      <c r="BY26" s="1582"/>
      <c r="BZ26" s="1582"/>
      <c r="CA26" s="1582"/>
      <c r="CB26" s="1582"/>
      <c r="CC26" s="1582"/>
      <c r="CD26" s="1582"/>
      <c r="CE26" s="1582"/>
      <c r="CF26" s="1582"/>
      <c r="CG26" s="1582"/>
      <c r="CH26" s="1582"/>
      <c r="CI26" s="1582"/>
      <c r="CJ26" s="1582"/>
      <c r="CK26" s="1582"/>
      <c r="CL26" s="1582"/>
      <c r="CM26" s="1582"/>
      <c r="CN26" s="1582"/>
      <c r="CO26" s="1582"/>
      <c r="CP26" s="1582"/>
      <c r="CQ26" s="1582"/>
      <c r="CR26" s="1582"/>
      <c r="CS26" s="1582"/>
      <c r="CT26" s="1582"/>
      <c r="CU26" s="1582"/>
      <c r="CV26" s="1582"/>
      <c r="CW26" s="1582"/>
      <c r="CX26" s="1582"/>
      <c r="CY26" s="1582"/>
      <c r="CZ26" s="1582"/>
      <c r="DA26" s="1582"/>
      <c r="DB26" s="1582"/>
      <c r="DC26" s="1582"/>
      <c r="DD26" s="1582"/>
      <c r="DE26" s="1582"/>
      <c r="DF26" s="1582"/>
      <c r="DG26" s="1582"/>
      <c r="DH26" s="1582"/>
      <c r="DI26" s="1582"/>
      <c r="DJ26" s="1582"/>
      <c r="DK26" s="1582"/>
      <c r="DL26" s="1582"/>
      <c r="DM26" s="1582"/>
      <c r="DN26" s="1582"/>
      <c r="DO26" s="1582"/>
      <c r="DP26" s="1582"/>
      <c r="DQ26" s="1582"/>
      <c r="DR26" s="1582"/>
      <c r="DS26" s="1583">
        <v>12</v>
      </c>
      <c r="DT26" s="2928">
        <v>0</v>
      </c>
      <c r="DU26" s="2917"/>
      <c r="DV26" s="2917"/>
      <c r="DW26" s="2917"/>
      <c r="DX26" s="2917"/>
      <c r="DY26" s="2917"/>
      <c r="DZ26" s="2917"/>
      <c r="EA26" s="2949"/>
      <c r="EB26" s="2928">
        <v>0</v>
      </c>
      <c r="EC26" s="2917"/>
      <c r="ED26" s="2917"/>
      <c r="EE26" s="2917"/>
      <c r="EF26" s="2917"/>
      <c r="EG26" s="2917"/>
      <c r="EH26" s="2917"/>
      <c r="EI26" s="2949"/>
      <c r="EJ26" s="2928">
        <v>12</v>
      </c>
      <c r="EK26" s="2917"/>
      <c r="EL26" s="2917"/>
      <c r="EM26" s="2917"/>
      <c r="EN26" s="2917"/>
      <c r="EO26" s="2917"/>
      <c r="EP26" s="2917"/>
      <c r="EQ26" s="2949"/>
      <c r="ER26" s="2928">
        <v>1</v>
      </c>
      <c r="ES26" s="2917"/>
      <c r="ET26" s="2917"/>
      <c r="EU26" s="2917"/>
      <c r="EV26" s="2917"/>
      <c r="EW26" s="2917"/>
      <c r="EX26" s="2917"/>
      <c r="EY26" s="2949"/>
      <c r="EZ26" s="2928">
        <v>2</v>
      </c>
      <c r="FA26" s="2917"/>
      <c r="FB26" s="2917"/>
      <c r="FC26" s="2917"/>
      <c r="FD26" s="2917"/>
      <c r="FE26" s="2917"/>
      <c r="FF26" s="2917"/>
      <c r="FG26" s="2949"/>
      <c r="FH26" s="2928">
        <v>1</v>
      </c>
      <c r="FI26" s="2917"/>
      <c r="FJ26" s="2917"/>
      <c r="FK26" s="2917"/>
      <c r="FL26" s="2917"/>
      <c r="FM26" s="2917"/>
      <c r="FN26" s="2917"/>
      <c r="FO26" s="2949"/>
      <c r="FP26" s="2928">
        <v>1</v>
      </c>
      <c r="FQ26" s="2917"/>
      <c r="FR26" s="2917"/>
      <c r="FS26" s="2917"/>
      <c r="FT26" s="2917"/>
      <c r="FU26" s="2917"/>
      <c r="FV26" s="2917"/>
      <c r="FW26" s="2949"/>
      <c r="FX26" s="2928">
        <v>1</v>
      </c>
      <c r="FY26" s="2917"/>
      <c r="FZ26" s="2917"/>
      <c r="GA26" s="2917"/>
      <c r="GB26" s="2917"/>
      <c r="GC26" s="2917"/>
      <c r="GD26" s="2917"/>
      <c r="GE26" s="2949"/>
      <c r="GF26" s="2928">
        <v>2</v>
      </c>
      <c r="GG26" s="2917"/>
      <c r="GH26" s="2917"/>
      <c r="GI26" s="2917"/>
      <c r="GJ26" s="2917"/>
      <c r="GK26" s="2917"/>
      <c r="GL26" s="2917"/>
      <c r="GM26" s="2949"/>
      <c r="GN26" s="2928">
        <v>3</v>
      </c>
      <c r="GO26" s="2917"/>
      <c r="GP26" s="2917"/>
      <c r="GQ26" s="2917"/>
      <c r="GR26" s="2917"/>
      <c r="GS26" s="2917"/>
      <c r="GT26" s="2917"/>
      <c r="GU26" s="2949"/>
      <c r="GV26" s="2928">
        <v>4</v>
      </c>
      <c r="GW26" s="2917"/>
      <c r="GX26" s="2917"/>
      <c r="GY26" s="2917"/>
      <c r="GZ26" s="2917"/>
      <c r="HA26" s="2917"/>
      <c r="HB26" s="2917"/>
      <c r="HC26" s="2949"/>
      <c r="HD26" s="2928">
        <v>3</v>
      </c>
      <c r="HE26" s="2917"/>
      <c r="HF26" s="2917"/>
      <c r="HG26" s="2917"/>
      <c r="HH26" s="2917"/>
      <c r="HI26" s="2917"/>
      <c r="HJ26" s="2917"/>
      <c r="HK26" s="2949"/>
      <c r="HL26" s="2928">
        <v>2</v>
      </c>
      <c r="HM26" s="2917"/>
      <c r="HN26" s="2917"/>
      <c r="HO26" s="2917"/>
      <c r="HP26" s="2917"/>
      <c r="HQ26" s="2917"/>
      <c r="HR26" s="2917"/>
      <c r="HS26" s="2949"/>
      <c r="HT26" s="2928">
        <v>1</v>
      </c>
      <c r="HU26" s="2917"/>
      <c r="HV26" s="2917"/>
      <c r="HW26" s="2917"/>
      <c r="HX26" s="2917"/>
      <c r="HY26" s="2917"/>
      <c r="HZ26" s="2917"/>
      <c r="IA26" s="2949"/>
      <c r="IB26" s="2928">
        <v>2</v>
      </c>
      <c r="IC26" s="2917"/>
      <c r="ID26" s="2917"/>
      <c r="IE26" s="2917"/>
      <c r="IF26" s="2917"/>
      <c r="IG26" s="2917"/>
      <c r="IH26" s="2917"/>
      <c r="II26" s="2949"/>
      <c r="IJ26" s="2928">
        <v>2</v>
      </c>
      <c r="IK26" s="2917"/>
      <c r="IL26" s="2917"/>
      <c r="IM26" s="2917"/>
      <c r="IN26" s="2917"/>
      <c r="IO26" s="2917"/>
      <c r="IP26" s="2917"/>
      <c r="IQ26" s="2949"/>
      <c r="IR26" s="2928">
        <v>2</v>
      </c>
      <c r="IS26" s="2917"/>
      <c r="IT26" s="2917"/>
      <c r="IU26" s="2917"/>
      <c r="IV26" s="2917"/>
      <c r="IW26" s="2917"/>
      <c r="IX26" s="2917"/>
      <c r="IY26" s="2918"/>
      <c r="IZ26" s="2928">
        <v>3</v>
      </c>
      <c r="JA26" s="2917"/>
      <c r="JB26" s="2917"/>
      <c r="JC26" s="2917"/>
      <c r="JD26" s="2917"/>
      <c r="JE26" s="2917"/>
      <c r="JF26" s="2917"/>
      <c r="JG26" s="2918"/>
      <c r="JH26" s="2928">
        <v>2</v>
      </c>
      <c r="JI26" s="2917"/>
      <c r="JJ26" s="2917"/>
      <c r="JK26" s="2917"/>
      <c r="JL26" s="2917"/>
      <c r="JM26" s="2917"/>
      <c r="JN26" s="2917"/>
      <c r="JO26" s="2918"/>
      <c r="JP26" s="2928">
        <v>2</v>
      </c>
      <c r="JQ26" s="2917"/>
      <c r="JR26" s="2917"/>
      <c r="JS26" s="2917"/>
      <c r="JT26" s="2917"/>
      <c r="JU26" s="2917"/>
      <c r="JV26" s="2917"/>
      <c r="JW26" s="2918"/>
      <c r="JX26" s="2928">
        <v>2</v>
      </c>
      <c r="JY26" s="2917"/>
      <c r="JZ26" s="2917"/>
      <c r="KA26" s="2917"/>
      <c r="KB26" s="2917"/>
      <c r="KC26" s="2917"/>
      <c r="KD26" s="2917"/>
      <c r="KE26" s="2918"/>
      <c r="KF26" s="2928">
        <v>2</v>
      </c>
      <c r="KG26" s="2917"/>
      <c r="KH26" s="2917"/>
      <c r="KI26" s="2917"/>
      <c r="KJ26" s="2917"/>
      <c r="KK26" s="2999"/>
      <c r="KL26" s="2999"/>
      <c r="KM26" s="3000"/>
      <c r="KN26" s="3001">
        <v>2</v>
      </c>
      <c r="KO26" s="2999"/>
      <c r="KP26" s="2999"/>
      <c r="KQ26" s="2999"/>
      <c r="KR26" s="2999"/>
      <c r="KS26" s="2999"/>
      <c r="KT26" s="2999"/>
      <c r="KU26" s="3000"/>
      <c r="KV26" s="3001">
        <v>1</v>
      </c>
      <c r="KW26" s="2999"/>
      <c r="KX26" s="2999"/>
      <c r="KY26" s="2999"/>
      <c r="KZ26" s="2999"/>
      <c r="LA26" s="2999"/>
      <c r="LB26" s="2999"/>
      <c r="LC26" s="3000"/>
      <c r="LD26" s="3001">
        <v>3</v>
      </c>
      <c r="LE26" s="2999"/>
      <c r="LF26" s="2999"/>
      <c r="LG26" s="2999"/>
      <c r="LH26" s="2999"/>
      <c r="LI26" s="2999"/>
      <c r="LJ26" s="2999"/>
      <c r="LK26" s="3000"/>
      <c r="LL26" s="3001">
        <v>2</v>
      </c>
      <c r="LM26" s="2999"/>
      <c r="LN26" s="2999"/>
      <c r="LO26" s="2999"/>
      <c r="LP26" s="2999"/>
      <c r="LQ26" s="2999"/>
      <c r="LR26" s="2999"/>
      <c r="LS26" s="3000"/>
      <c r="LT26" s="3001">
        <v>4</v>
      </c>
      <c r="LU26" s="2999"/>
      <c r="LV26" s="2999"/>
      <c r="LW26" s="2999"/>
      <c r="LX26" s="2999"/>
      <c r="LY26" s="2999"/>
      <c r="LZ26" s="2999"/>
      <c r="MA26" s="3000"/>
      <c r="MB26" s="3001">
        <v>3</v>
      </c>
      <c r="MC26" s="2999"/>
      <c r="MD26" s="2999"/>
      <c r="ME26" s="2999"/>
      <c r="MF26" s="2999"/>
      <c r="MG26" s="2999"/>
      <c r="MH26" s="2999"/>
      <c r="MI26" s="3000"/>
      <c r="MJ26" s="3001">
        <v>2</v>
      </c>
      <c r="MK26" s="2999"/>
      <c r="ML26" s="2999"/>
      <c r="MM26" s="2999"/>
      <c r="MN26" s="2999"/>
      <c r="MO26" s="2999"/>
      <c r="MP26" s="2999"/>
      <c r="MQ26" s="3000"/>
      <c r="MR26" s="3001">
        <v>3</v>
      </c>
      <c r="MS26" s="2999"/>
      <c r="MT26" s="2999"/>
      <c r="MU26" s="2999"/>
      <c r="MV26" s="2999"/>
      <c r="MW26" s="2999"/>
      <c r="MX26" s="2999"/>
      <c r="MY26" s="3000"/>
      <c r="MZ26" s="3001">
        <v>1</v>
      </c>
      <c r="NA26" s="2999"/>
      <c r="NB26" s="2999"/>
      <c r="NC26" s="2999"/>
      <c r="ND26" s="2999"/>
      <c r="NE26" s="2999"/>
      <c r="NF26" s="2999"/>
      <c r="NG26" s="3000"/>
      <c r="NH26" s="3001">
        <v>0</v>
      </c>
      <c r="NI26" s="2999"/>
      <c r="NJ26" s="2999"/>
      <c r="NK26" s="2999"/>
      <c r="NL26" s="2999"/>
      <c r="NM26" s="2999"/>
      <c r="NN26" s="2999"/>
      <c r="NO26" s="3000"/>
      <c r="NP26" s="3001">
        <v>3</v>
      </c>
      <c r="NQ26" s="2999"/>
      <c r="NR26" s="2999"/>
      <c r="NS26" s="2999"/>
      <c r="NT26" s="2999"/>
      <c r="NU26" s="2999"/>
      <c r="NV26" s="2999"/>
      <c r="NW26" s="3000"/>
      <c r="NX26" s="3001">
        <v>1</v>
      </c>
      <c r="NY26" s="2999"/>
      <c r="NZ26" s="2999"/>
      <c r="OA26" s="2999"/>
      <c r="OB26" s="2999"/>
      <c r="OC26" s="2999"/>
      <c r="OD26" s="2999"/>
      <c r="OE26" s="3000"/>
      <c r="OF26" s="2998">
        <v>0</v>
      </c>
      <c r="OG26" s="2999"/>
      <c r="OH26" s="2999"/>
      <c r="OI26" s="2999"/>
      <c r="OJ26" s="2999"/>
      <c r="OK26" s="2999"/>
      <c r="OL26" s="2999"/>
      <c r="OM26" s="3000"/>
      <c r="ON26" s="2998">
        <v>2</v>
      </c>
      <c r="OO26" s="2999"/>
      <c r="OP26" s="2999"/>
      <c r="OQ26" s="2999"/>
      <c r="OR26" s="2999"/>
      <c r="OS26" s="2999"/>
      <c r="OT26" s="2999"/>
      <c r="OU26" s="3000"/>
      <c r="OV26" s="2998">
        <v>2</v>
      </c>
      <c r="OW26" s="2999"/>
      <c r="OX26" s="2999"/>
      <c r="OY26" s="2999"/>
      <c r="OZ26" s="2999"/>
      <c r="PA26" s="2999"/>
      <c r="PB26" s="2999"/>
      <c r="PC26" s="3000"/>
      <c r="PD26" s="2998">
        <v>2</v>
      </c>
      <c r="PE26" s="2999"/>
      <c r="PF26" s="2999"/>
      <c r="PG26" s="2999"/>
      <c r="PH26" s="2999"/>
      <c r="PI26" s="2999"/>
      <c r="PJ26" s="2999"/>
      <c r="PK26" s="3000"/>
      <c r="PL26" s="2998">
        <v>1</v>
      </c>
      <c r="PM26" s="2999"/>
      <c r="PN26" s="2999"/>
      <c r="PO26" s="2999"/>
      <c r="PP26" s="2999"/>
      <c r="PQ26" s="2999"/>
      <c r="PR26" s="2999"/>
      <c r="PS26" s="3000"/>
      <c r="PT26" s="2998">
        <v>2</v>
      </c>
      <c r="PU26" s="2999"/>
      <c r="PV26" s="2999"/>
      <c r="PW26" s="2999"/>
      <c r="PX26" s="2999"/>
      <c r="PY26" s="2999"/>
      <c r="PZ26" s="2999"/>
      <c r="QA26" s="3000"/>
      <c r="QB26" s="2998">
        <v>2</v>
      </c>
      <c r="QC26" s="2999"/>
      <c r="QD26" s="2999"/>
      <c r="QE26" s="2999"/>
      <c r="QF26" s="2999"/>
      <c r="QG26" s="2999"/>
      <c r="QH26" s="2999"/>
      <c r="QI26" s="3000"/>
      <c r="QJ26" s="2998">
        <v>3</v>
      </c>
      <c r="QK26" s="2999"/>
      <c r="QL26" s="2999"/>
      <c r="QM26" s="2999"/>
      <c r="QN26" s="2999"/>
      <c r="QO26" s="2999"/>
      <c r="QP26" s="2999"/>
      <c r="QQ26" s="3000"/>
      <c r="QR26" s="2998">
        <v>1</v>
      </c>
      <c r="QS26" s="2999"/>
      <c r="QT26" s="2999"/>
      <c r="QU26" s="2999"/>
      <c r="QV26" s="2999"/>
      <c r="QW26" s="2999"/>
      <c r="QX26" s="2999"/>
      <c r="QY26" s="3000"/>
      <c r="QZ26" s="2998">
        <v>0</v>
      </c>
      <c r="RA26" s="2999"/>
      <c r="RB26" s="2999"/>
      <c r="RC26" s="2999"/>
      <c r="RD26" s="2999"/>
      <c r="RE26" s="2999"/>
      <c r="RF26" s="2999"/>
      <c r="RG26" s="3000"/>
      <c r="RH26" s="2998">
        <v>1</v>
      </c>
      <c r="RI26" s="2999"/>
      <c r="RJ26" s="2999"/>
      <c r="RK26" s="2999"/>
      <c r="RL26" s="2999"/>
      <c r="RM26" s="2999"/>
      <c r="RN26" s="2999"/>
      <c r="RO26" s="2977"/>
      <c r="RP26" s="2977">
        <v>0</v>
      </c>
      <c r="RQ26" s="2977"/>
      <c r="RR26" s="2977"/>
      <c r="RS26" s="2977"/>
      <c r="RT26" s="2977"/>
      <c r="RU26" s="2977"/>
      <c r="RV26" s="2977"/>
      <c r="RW26" s="2977"/>
      <c r="RX26" s="2977">
        <v>0</v>
      </c>
      <c r="RY26" s="2977"/>
      <c r="RZ26" s="2977"/>
      <c r="SA26" s="2977"/>
      <c r="SB26" s="2977"/>
      <c r="SC26" s="2977"/>
      <c r="SD26" s="2977"/>
      <c r="SE26" s="2977"/>
      <c r="SF26" s="2977">
        <v>0</v>
      </c>
      <c r="SG26" s="2977"/>
      <c r="SH26" s="2977"/>
      <c r="SI26" s="2977"/>
      <c r="SJ26" s="2977"/>
      <c r="SK26" s="2977"/>
      <c r="SL26" s="2977"/>
      <c r="SM26" s="2977"/>
      <c r="SN26" s="2977">
        <v>0</v>
      </c>
      <c r="SO26" s="2977"/>
      <c r="SP26" s="2977"/>
      <c r="SQ26" s="2977"/>
      <c r="SR26" s="2977"/>
      <c r="SS26" s="2977"/>
      <c r="ST26" s="2977"/>
      <c r="SU26" s="2977"/>
      <c r="SV26" s="2977">
        <v>0</v>
      </c>
      <c r="SW26" s="2977"/>
      <c r="SX26" s="2977"/>
      <c r="SY26" s="2977"/>
      <c r="SZ26" s="2977"/>
      <c r="TA26" s="2977"/>
      <c r="TB26" s="2977"/>
      <c r="TC26" s="2977"/>
      <c r="TD26" s="2977">
        <v>0</v>
      </c>
      <c r="TE26" s="2977"/>
      <c r="TF26" s="2977"/>
      <c r="TG26" s="2977"/>
      <c r="TH26" s="2977"/>
      <c r="TI26" s="2977"/>
      <c r="TJ26" s="2977"/>
      <c r="TK26" s="2977"/>
      <c r="TL26" s="2977">
        <v>0</v>
      </c>
      <c r="TM26" s="2977"/>
      <c r="TN26" s="2977"/>
      <c r="TO26" s="2977"/>
      <c r="TP26" s="2977"/>
      <c r="TQ26" s="2977"/>
      <c r="TR26" s="2977"/>
      <c r="TS26" s="2977"/>
      <c r="TT26" s="2977">
        <v>0</v>
      </c>
      <c r="TU26" s="2977"/>
      <c r="TV26" s="2977"/>
      <c r="TW26" s="2977"/>
      <c r="TX26" s="2977"/>
      <c r="TY26" s="2977"/>
      <c r="TZ26" s="2977"/>
      <c r="UA26" s="2977"/>
      <c r="UB26" s="2977">
        <v>0</v>
      </c>
      <c r="UC26" s="2977"/>
      <c r="UD26" s="2977"/>
      <c r="UE26" s="2977"/>
      <c r="UF26" s="2977"/>
      <c r="UG26" s="2977"/>
      <c r="UH26" s="2977"/>
      <c r="UI26" s="2977"/>
      <c r="UJ26" s="2977">
        <v>0</v>
      </c>
      <c r="UK26" s="2977"/>
      <c r="UL26" s="2977"/>
      <c r="UM26" s="2977"/>
      <c r="UN26" s="2977"/>
      <c r="UO26" s="2977"/>
      <c r="UP26" s="2977"/>
      <c r="UQ26" s="2977"/>
      <c r="UR26" s="2977">
        <v>0</v>
      </c>
      <c r="US26" s="2977"/>
      <c r="UT26" s="2977"/>
      <c r="UU26" s="2977"/>
      <c r="UV26" s="2977"/>
      <c r="UW26" s="2977"/>
      <c r="UX26" s="2977"/>
      <c r="UY26" s="2977"/>
      <c r="UZ26" s="2977">
        <v>0</v>
      </c>
      <c r="VA26" s="2977"/>
      <c r="VB26" s="2977"/>
      <c r="VC26" s="2977"/>
      <c r="VD26" s="2977"/>
      <c r="VE26" s="2977"/>
      <c r="VF26" s="2977"/>
      <c r="VG26" s="2977"/>
      <c r="VH26" s="2977">
        <v>1</v>
      </c>
      <c r="VI26" s="2977"/>
      <c r="VJ26" s="2977"/>
      <c r="VK26" s="2977"/>
      <c r="VL26" s="2977"/>
      <c r="VM26" s="2977"/>
      <c r="VN26" s="2977"/>
      <c r="VO26" s="2977"/>
      <c r="VP26" s="2748"/>
      <c r="VQ26" s="2762"/>
      <c r="VR26" s="2762"/>
      <c r="VS26" s="2762"/>
      <c r="VT26" s="2762"/>
      <c r="VU26" s="1418"/>
      <c r="VV26" s="2703"/>
    </row>
    <row r="27" spans="1:624" s="1586" customFormat="1" ht="12.95" customHeight="1">
      <c r="A27" s="1467" t="s">
        <v>46</v>
      </c>
      <c r="B27" s="1468"/>
      <c r="C27" s="1468"/>
      <c r="D27" s="1468"/>
      <c r="E27" s="1468"/>
      <c r="F27" s="1468"/>
      <c r="G27" s="1468"/>
      <c r="H27" s="1468"/>
      <c r="I27" s="1468"/>
      <c r="J27" s="1468"/>
      <c r="K27" s="1468"/>
      <c r="L27" s="1468"/>
      <c r="M27" s="1468"/>
      <c r="N27" s="1468"/>
      <c r="O27" s="1468"/>
      <c r="P27" s="1468"/>
      <c r="Q27" s="1468"/>
      <c r="R27" s="1468"/>
      <c r="S27" s="1468"/>
      <c r="T27" s="1468"/>
      <c r="U27" s="1468"/>
      <c r="V27" s="1468"/>
      <c r="W27" s="1468"/>
      <c r="X27" s="1468"/>
      <c r="Y27" s="1468"/>
      <c r="Z27" s="1468"/>
      <c r="AA27" s="1468"/>
      <c r="AB27" s="1468"/>
      <c r="AC27" s="1468"/>
      <c r="AD27" s="1468"/>
      <c r="AE27" s="1468"/>
      <c r="AF27" s="1468"/>
      <c r="AG27" s="1468"/>
      <c r="AH27" s="1468"/>
      <c r="AI27" s="1468"/>
      <c r="AJ27" s="1468"/>
      <c r="AK27" s="1468"/>
      <c r="AL27" s="1468"/>
      <c r="AM27" s="1468"/>
      <c r="AN27" s="1468"/>
      <c r="AO27" s="1468"/>
      <c r="AP27" s="1468"/>
      <c r="AQ27" s="1468"/>
      <c r="AR27" s="1468"/>
      <c r="AS27" s="1468"/>
      <c r="AT27" s="1468"/>
      <c r="AU27" s="1468"/>
      <c r="AV27" s="1468"/>
      <c r="AW27" s="1468"/>
      <c r="AX27" s="1468"/>
      <c r="AY27" s="1468"/>
      <c r="AZ27" s="1468"/>
      <c r="BA27" s="1468"/>
      <c r="BB27" s="1468"/>
      <c r="BC27" s="1468"/>
      <c r="BD27" s="1468"/>
      <c r="BE27" s="1468"/>
      <c r="BF27" s="1468"/>
      <c r="BG27" s="1468"/>
      <c r="BH27" s="1468"/>
      <c r="BI27" s="1468"/>
      <c r="BJ27" s="1468"/>
      <c r="BK27" s="1468"/>
      <c r="BL27" s="1468"/>
      <c r="BM27" s="1468"/>
      <c r="BN27" s="1468"/>
      <c r="BO27" s="1468"/>
      <c r="BP27" s="1468"/>
      <c r="BQ27" s="1468"/>
      <c r="BR27" s="1468"/>
      <c r="BS27" s="1468"/>
      <c r="BT27" s="1468"/>
      <c r="BU27" s="1468"/>
      <c r="BV27" s="1468"/>
      <c r="BW27" s="1468"/>
      <c r="BX27" s="1468"/>
      <c r="BY27" s="1468"/>
      <c r="BZ27" s="1468"/>
      <c r="CA27" s="1468"/>
      <c r="CB27" s="1468"/>
      <c r="CC27" s="1468"/>
      <c r="CD27" s="1468"/>
      <c r="CE27" s="1468"/>
      <c r="CF27" s="1468"/>
      <c r="CG27" s="1468"/>
      <c r="CH27" s="1468"/>
      <c r="CI27" s="1468"/>
      <c r="CJ27" s="1468"/>
      <c r="CK27" s="1468"/>
      <c r="CL27" s="1468"/>
      <c r="CM27" s="1468"/>
      <c r="CN27" s="1468"/>
      <c r="CO27" s="1468"/>
      <c r="CP27" s="1468"/>
      <c r="CQ27" s="1468"/>
      <c r="CR27" s="1468"/>
      <c r="CS27" s="1468"/>
      <c r="CT27" s="1468"/>
      <c r="CU27" s="1468"/>
      <c r="CV27" s="1468"/>
      <c r="CW27" s="1468"/>
      <c r="CX27" s="1468"/>
      <c r="CY27" s="1468"/>
      <c r="CZ27" s="1468"/>
      <c r="DA27" s="1468"/>
      <c r="DB27" s="1468"/>
      <c r="DC27" s="1468"/>
      <c r="DD27" s="1468"/>
      <c r="DE27" s="1468"/>
      <c r="DF27" s="1468"/>
      <c r="DG27" s="1468"/>
      <c r="DH27" s="1468"/>
      <c r="DI27" s="1468"/>
      <c r="DJ27" s="1468"/>
      <c r="DK27" s="1468"/>
      <c r="DL27" s="1468"/>
      <c r="DM27" s="1468"/>
      <c r="DN27" s="1468"/>
      <c r="DO27" s="1468"/>
      <c r="DP27" s="1468"/>
      <c r="DQ27" s="1468"/>
      <c r="DR27" s="1468"/>
      <c r="DS27" s="1469"/>
      <c r="DT27" s="2919">
        <v>0</v>
      </c>
      <c r="DU27" s="2920"/>
      <c r="DV27" s="2920"/>
      <c r="DW27" s="2920"/>
      <c r="DX27" s="2920"/>
      <c r="DY27" s="2920"/>
      <c r="DZ27" s="2920"/>
      <c r="EA27" s="2954"/>
      <c r="EB27" s="2919">
        <v>0</v>
      </c>
      <c r="EC27" s="2920"/>
      <c r="ED27" s="2920"/>
      <c r="EE27" s="2920"/>
      <c r="EF27" s="2920"/>
      <c r="EG27" s="2920"/>
      <c r="EH27" s="2920"/>
      <c r="EI27" s="2954"/>
      <c r="EJ27" s="2919">
        <v>1</v>
      </c>
      <c r="EK27" s="2920"/>
      <c r="EL27" s="2920"/>
      <c r="EM27" s="2920"/>
      <c r="EN27" s="2920"/>
      <c r="EO27" s="2920"/>
      <c r="EP27" s="2920"/>
      <c r="EQ27" s="2954"/>
      <c r="ER27" s="2919">
        <v>8.3333333333333329E-2</v>
      </c>
      <c r="ES27" s="2920"/>
      <c r="ET27" s="2920"/>
      <c r="EU27" s="2920"/>
      <c r="EV27" s="2920"/>
      <c r="EW27" s="2920"/>
      <c r="EX27" s="2920"/>
      <c r="EY27" s="2954"/>
      <c r="EZ27" s="2919">
        <f>EZ26/12</f>
        <v>0.16666666666666666</v>
      </c>
      <c r="FA27" s="2920"/>
      <c r="FB27" s="2920"/>
      <c r="FC27" s="2920"/>
      <c r="FD27" s="2920"/>
      <c r="FE27" s="2920"/>
      <c r="FF27" s="2920"/>
      <c r="FG27" s="2954"/>
      <c r="FH27" s="2919">
        <f t="shared" ref="FH27" si="41">FH26/12</f>
        <v>8.3333333333333329E-2</v>
      </c>
      <c r="FI27" s="2920"/>
      <c r="FJ27" s="2920"/>
      <c r="FK27" s="2920"/>
      <c r="FL27" s="2920"/>
      <c r="FM27" s="2920"/>
      <c r="FN27" s="2920"/>
      <c r="FO27" s="2954"/>
      <c r="FP27" s="2919">
        <f t="shared" ref="FP27" si="42">FP26/12</f>
        <v>8.3333333333333329E-2</v>
      </c>
      <c r="FQ27" s="2920"/>
      <c r="FR27" s="2920"/>
      <c r="FS27" s="2920"/>
      <c r="FT27" s="2920"/>
      <c r="FU27" s="2920"/>
      <c r="FV27" s="2920"/>
      <c r="FW27" s="2954"/>
      <c r="FX27" s="2919">
        <f t="shared" ref="FX27" si="43">FX26/12</f>
        <v>8.3333333333333329E-2</v>
      </c>
      <c r="FY27" s="2920"/>
      <c r="FZ27" s="2920"/>
      <c r="GA27" s="2920"/>
      <c r="GB27" s="2920"/>
      <c r="GC27" s="2920"/>
      <c r="GD27" s="2920"/>
      <c r="GE27" s="2954"/>
      <c r="GF27" s="2919">
        <f t="shared" ref="GF27" si="44">GF26/12</f>
        <v>0.16666666666666666</v>
      </c>
      <c r="GG27" s="2920"/>
      <c r="GH27" s="2920"/>
      <c r="GI27" s="2920"/>
      <c r="GJ27" s="2920"/>
      <c r="GK27" s="2920"/>
      <c r="GL27" s="2920"/>
      <c r="GM27" s="2954"/>
      <c r="GN27" s="2919">
        <f t="shared" ref="GN27" si="45">GN26/12</f>
        <v>0.25</v>
      </c>
      <c r="GO27" s="2920"/>
      <c r="GP27" s="2920"/>
      <c r="GQ27" s="2920"/>
      <c r="GR27" s="2920"/>
      <c r="GS27" s="2920"/>
      <c r="GT27" s="2920"/>
      <c r="GU27" s="2954"/>
      <c r="GV27" s="2919">
        <f t="shared" ref="GV27" si="46">GV26/12</f>
        <v>0.33333333333333331</v>
      </c>
      <c r="GW27" s="2920"/>
      <c r="GX27" s="2920"/>
      <c r="GY27" s="2920"/>
      <c r="GZ27" s="2920"/>
      <c r="HA27" s="2920"/>
      <c r="HB27" s="2920"/>
      <c r="HC27" s="2954"/>
      <c r="HD27" s="2919">
        <f t="shared" ref="HD27" si="47">HD26/12</f>
        <v>0.25</v>
      </c>
      <c r="HE27" s="2920"/>
      <c r="HF27" s="2920"/>
      <c r="HG27" s="2920"/>
      <c r="HH27" s="2920"/>
      <c r="HI27" s="2920"/>
      <c r="HJ27" s="2920"/>
      <c r="HK27" s="2954"/>
      <c r="HL27" s="2919">
        <f t="shared" ref="HL27" si="48">HL26/12</f>
        <v>0.16666666666666666</v>
      </c>
      <c r="HM27" s="2920"/>
      <c r="HN27" s="2920"/>
      <c r="HO27" s="2920"/>
      <c r="HP27" s="2920"/>
      <c r="HQ27" s="2920"/>
      <c r="HR27" s="2920"/>
      <c r="HS27" s="2954"/>
      <c r="HT27" s="2919">
        <f t="shared" ref="HT27" si="49">HT26/12</f>
        <v>8.3333333333333329E-2</v>
      </c>
      <c r="HU27" s="2920"/>
      <c r="HV27" s="2920"/>
      <c r="HW27" s="2920"/>
      <c r="HX27" s="2920"/>
      <c r="HY27" s="2920"/>
      <c r="HZ27" s="2920"/>
      <c r="IA27" s="2954"/>
      <c r="IB27" s="2919">
        <f t="shared" ref="IB27" si="50">IB26/12</f>
        <v>0.16666666666666666</v>
      </c>
      <c r="IC27" s="2920"/>
      <c r="ID27" s="2920"/>
      <c r="IE27" s="2920"/>
      <c r="IF27" s="2920"/>
      <c r="IG27" s="2920"/>
      <c r="IH27" s="2920"/>
      <c r="II27" s="2954"/>
      <c r="IJ27" s="2919">
        <f t="shared" ref="IJ27" si="51">IJ26/12</f>
        <v>0.16666666666666666</v>
      </c>
      <c r="IK27" s="2920"/>
      <c r="IL27" s="2920"/>
      <c r="IM27" s="2920"/>
      <c r="IN27" s="2920"/>
      <c r="IO27" s="2920"/>
      <c r="IP27" s="2920"/>
      <c r="IQ27" s="2954"/>
      <c r="IR27" s="2919">
        <f t="shared" ref="IR27" si="52">IR26/12</f>
        <v>0.16666666666666666</v>
      </c>
      <c r="IS27" s="2920"/>
      <c r="IT27" s="2920"/>
      <c r="IU27" s="2920"/>
      <c r="IV27" s="2920"/>
      <c r="IW27" s="2920"/>
      <c r="IX27" s="2920"/>
      <c r="IY27" s="2954"/>
      <c r="IZ27" s="2919">
        <f t="shared" ref="IZ27" si="53">IZ26/12</f>
        <v>0.25</v>
      </c>
      <c r="JA27" s="2920"/>
      <c r="JB27" s="2920"/>
      <c r="JC27" s="2920"/>
      <c r="JD27" s="2920"/>
      <c r="JE27" s="2920"/>
      <c r="JF27" s="2920"/>
      <c r="JG27" s="2954"/>
      <c r="JH27" s="2919">
        <f t="shared" ref="JH27" si="54">JH26/12</f>
        <v>0.16666666666666666</v>
      </c>
      <c r="JI27" s="2920"/>
      <c r="JJ27" s="2920"/>
      <c r="JK27" s="2920"/>
      <c r="JL27" s="2920"/>
      <c r="JM27" s="2920"/>
      <c r="JN27" s="2920"/>
      <c r="JO27" s="2954"/>
      <c r="JP27" s="2919">
        <f t="shared" ref="JP27" si="55">JP26/12</f>
        <v>0.16666666666666666</v>
      </c>
      <c r="JQ27" s="2920"/>
      <c r="JR27" s="2920"/>
      <c r="JS27" s="2920"/>
      <c r="JT27" s="2920"/>
      <c r="JU27" s="2920"/>
      <c r="JV27" s="2920"/>
      <c r="JW27" s="2954"/>
      <c r="JX27" s="2919">
        <f t="shared" ref="JX27" si="56">JX26/12</f>
        <v>0.16666666666666666</v>
      </c>
      <c r="JY27" s="2920"/>
      <c r="JZ27" s="2920"/>
      <c r="KA27" s="2920"/>
      <c r="KB27" s="2920"/>
      <c r="KC27" s="2920"/>
      <c r="KD27" s="2920"/>
      <c r="KE27" s="2954"/>
      <c r="KF27" s="2919">
        <f t="shared" ref="KF27" si="57">KF26/12</f>
        <v>0.16666666666666666</v>
      </c>
      <c r="KG27" s="2920"/>
      <c r="KH27" s="2920"/>
      <c r="KI27" s="2920"/>
      <c r="KJ27" s="2920"/>
      <c r="KK27" s="2996"/>
      <c r="KL27" s="2996"/>
      <c r="KM27" s="2997"/>
      <c r="KN27" s="2995">
        <f t="shared" ref="KN27" si="58">KN26/12</f>
        <v>0.16666666666666666</v>
      </c>
      <c r="KO27" s="2996"/>
      <c r="KP27" s="2996"/>
      <c r="KQ27" s="2996"/>
      <c r="KR27" s="2996"/>
      <c r="KS27" s="2996"/>
      <c r="KT27" s="2996"/>
      <c r="KU27" s="2997"/>
      <c r="KV27" s="2995">
        <f t="shared" ref="KV27" si="59">KV26/12</f>
        <v>8.3333333333333329E-2</v>
      </c>
      <c r="KW27" s="2996"/>
      <c r="KX27" s="2996"/>
      <c r="KY27" s="2996"/>
      <c r="KZ27" s="2996"/>
      <c r="LA27" s="2996"/>
      <c r="LB27" s="2996"/>
      <c r="LC27" s="2997"/>
      <c r="LD27" s="2995">
        <f t="shared" ref="LD27" si="60">LD26/12</f>
        <v>0.25</v>
      </c>
      <c r="LE27" s="2996"/>
      <c r="LF27" s="2996"/>
      <c r="LG27" s="2996"/>
      <c r="LH27" s="2996"/>
      <c r="LI27" s="2996"/>
      <c r="LJ27" s="2996"/>
      <c r="LK27" s="2997"/>
      <c r="LL27" s="2995">
        <f t="shared" ref="LL27" si="61">LL26/12</f>
        <v>0.16666666666666666</v>
      </c>
      <c r="LM27" s="2996"/>
      <c r="LN27" s="2996"/>
      <c r="LO27" s="2996"/>
      <c r="LP27" s="2996"/>
      <c r="LQ27" s="2996"/>
      <c r="LR27" s="2996"/>
      <c r="LS27" s="2997"/>
      <c r="LT27" s="2995">
        <f t="shared" ref="LT27" si="62">LT26/12</f>
        <v>0.33333333333333331</v>
      </c>
      <c r="LU27" s="2996"/>
      <c r="LV27" s="2996"/>
      <c r="LW27" s="2996"/>
      <c r="LX27" s="2996"/>
      <c r="LY27" s="2996"/>
      <c r="LZ27" s="2996"/>
      <c r="MA27" s="2997"/>
      <c r="MB27" s="2995">
        <f t="shared" ref="MB27" si="63">MB26/12</f>
        <v>0.25</v>
      </c>
      <c r="MC27" s="2996"/>
      <c r="MD27" s="2996"/>
      <c r="ME27" s="2996"/>
      <c r="MF27" s="2996"/>
      <c r="MG27" s="2996"/>
      <c r="MH27" s="2996"/>
      <c r="MI27" s="2997"/>
      <c r="MJ27" s="2995">
        <f t="shared" ref="MJ27" si="64">MJ26/12</f>
        <v>0.16666666666666666</v>
      </c>
      <c r="MK27" s="2996"/>
      <c r="ML27" s="2996"/>
      <c r="MM27" s="2996"/>
      <c r="MN27" s="2996"/>
      <c r="MO27" s="2996"/>
      <c r="MP27" s="2996"/>
      <c r="MQ27" s="2997"/>
      <c r="MR27" s="2995">
        <f t="shared" ref="MR27" si="65">MR26/12</f>
        <v>0.25</v>
      </c>
      <c r="MS27" s="2996"/>
      <c r="MT27" s="2996"/>
      <c r="MU27" s="2996"/>
      <c r="MV27" s="2996"/>
      <c r="MW27" s="2996"/>
      <c r="MX27" s="2996"/>
      <c r="MY27" s="2997"/>
      <c r="MZ27" s="2995">
        <f t="shared" ref="MZ27" si="66">MZ26/12</f>
        <v>8.3333333333333329E-2</v>
      </c>
      <c r="NA27" s="2996"/>
      <c r="NB27" s="2996"/>
      <c r="NC27" s="2996"/>
      <c r="ND27" s="2996"/>
      <c r="NE27" s="2996"/>
      <c r="NF27" s="2996"/>
      <c r="NG27" s="2997"/>
      <c r="NH27" s="2995">
        <f t="shared" ref="NH27" si="67">NH26/12</f>
        <v>0</v>
      </c>
      <c r="NI27" s="2996"/>
      <c r="NJ27" s="2996"/>
      <c r="NK27" s="2996"/>
      <c r="NL27" s="2996"/>
      <c r="NM27" s="2996"/>
      <c r="NN27" s="2996"/>
      <c r="NO27" s="2997"/>
      <c r="NP27" s="2995">
        <f t="shared" ref="NP27" si="68">NP26/12</f>
        <v>0.25</v>
      </c>
      <c r="NQ27" s="2996"/>
      <c r="NR27" s="2996"/>
      <c r="NS27" s="2996"/>
      <c r="NT27" s="2996"/>
      <c r="NU27" s="2996"/>
      <c r="NV27" s="2996"/>
      <c r="NW27" s="2997"/>
      <c r="NX27" s="2995">
        <f t="shared" ref="NX27" si="69">NX26/12</f>
        <v>8.3333333333333329E-2</v>
      </c>
      <c r="NY27" s="2996"/>
      <c r="NZ27" s="2996"/>
      <c r="OA27" s="2996"/>
      <c r="OB27" s="2996"/>
      <c r="OC27" s="2996"/>
      <c r="OD27" s="2996"/>
      <c r="OE27" s="2997"/>
      <c r="OF27" s="2995">
        <f t="shared" ref="OF27" si="70">OF26/12</f>
        <v>0</v>
      </c>
      <c r="OG27" s="2996"/>
      <c r="OH27" s="2996"/>
      <c r="OI27" s="2996"/>
      <c r="OJ27" s="2996"/>
      <c r="OK27" s="2996"/>
      <c r="OL27" s="2996"/>
      <c r="OM27" s="2997"/>
      <c r="ON27" s="2995">
        <f t="shared" ref="ON27" si="71">ON26/12</f>
        <v>0.16666666666666666</v>
      </c>
      <c r="OO27" s="2996"/>
      <c r="OP27" s="2996"/>
      <c r="OQ27" s="2996"/>
      <c r="OR27" s="2996"/>
      <c r="OS27" s="2996"/>
      <c r="OT27" s="2996"/>
      <c r="OU27" s="2997"/>
      <c r="OV27" s="2995">
        <f t="shared" ref="OV27" si="72">OV26/12</f>
        <v>0.16666666666666666</v>
      </c>
      <c r="OW27" s="2996"/>
      <c r="OX27" s="2996"/>
      <c r="OY27" s="2996"/>
      <c r="OZ27" s="2996"/>
      <c r="PA27" s="2996"/>
      <c r="PB27" s="2996"/>
      <c r="PC27" s="2997"/>
      <c r="PD27" s="2995">
        <f t="shared" ref="PD27" si="73">PD26/12</f>
        <v>0.16666666666666666</v>
      </c>
      <c r="PE27" s="2996"/>
      <c r="PF27" s="2996"/>
      <c r="PG27" s="2996"/>
      <c r="PH27" s="2996"/>
      <c r="PI27" s="2996"/>
      <c r="PJ27" s="2996"/>
      <c r="PK27" s="2997"/>
      <c r="PL27" s="2995">
        <f t="shared" ref="PL27" si="74">PL26/12</f>
        <v>8.3333333333333329E-2</v>
      </c>
      <c r="PM27" s="2996"/>
      <c r="PN27" s="2996"/>
      <c r="PO27" s="2996"/>
      <c r="PP27" s="2996"/>
      <c r="PQ27" s="2996"/>
      <c r="PR27" s="2996"/>
      <c r="PS27" s="2997"/>
      <c r="PT27" s="2995">
        <f t="shared" ref="PT27" si="75">PT26/12</f>
        <v>0.16666666666666666</v>
      </c>
      <c r="PU27" s="2996"/>
      <c r="PV27" s="2996"/>
      <c r="PW27" s="2996"/>
      <c r="PX27" s="2996"/>
      <c r="PY27" s="2996"/>
      <c r="PZ27" s="2996"/>
      <c r="QA27" s="2997"/>
      <c r="QB27" s="2995">
        <f t="shared" ref="QB27" si="76">QB26/12</f>
        <v>0.16666666666666666</v>
      </c>
      <c r="QC27" s="2996"/>
      <c r="QD27" s="2996"/>
      <c r="QE27" s="2996"/>
      <c r="QF27" s="2996"/>
      <c r="QG27" s="2996"/>
      <c r="QH27" s="2996"/>
      <c r="QI27" s="2997"/>
      <c r="QJ27" s="2995">
        <f t="shared" ref="QJ27" si="77">QJ26/12</f>
        <v>0.25</v>
      </c>
      <c r="QK27" s="2996"/>
      <c r="QL27" s="2996"/>
      <c r="QM27" s="2996"/>
      <c r="QN27" s="2996"/>
      <c r="QO27" s="2996"/>
      <c r="QP27" s="2996"/>
      <c r="QQ27" s="2997"/>
      <c r="QR27" s="2995">
        <f t="shared" ref="QR27" si="78">QR26/12</f>
        <v>8.3333333333333329E-2</v>
      </c>
      <c r="QS27" s="2996"/>
      <c r="QT27" s="2996"/>
      <c r="QU27" s="2996"/>
      <c r="QV27" s="2996"/>
      <c r="QW27" s="2996"/>
      <c r="QX27" s="2996"/>
      <c r="QY27" s="2997"/>
      <c r="QZ27" s="2995">
        <f t="shared" ref="QZ27" si="79">QZ26/12</f>
        <v>0</v>
      </c>
      <c r="RA27" s="2996"/>
      <c r="RB27" s="2996"/>
      <c r="RC27" s="2996"/>
      <c r="RD27" s="2996"/>
      <c r="RE27" s="2996"/>
      <c r="RF27" s="2996"/>
      <c r="RG27" s="2997"/>
      <c r="RH27" s="2995">
        <f t="shared" ref="RH27:TL27" si="80">RH26/12</f>
        <v>8.3333333333333329E-2</v>
      </c>
      <c r="RI27" s="2996"/>
      <c r="RJ27" s="2996"/>
      <c r="RK27" s="2996"/>
      <c r="RL27" s="2996"/>
      <c r="RM27" s="2996"/>
      <c r="RN27" s="2996"/>
      <c r="RO27" s="2978"/>
      <c r="RP27" s="2978">
        <f t="shared" si="80"/>
        <v>0</v>
      </c>
      <c r="RQ27" s="2978"/>
      <c r="RR27" s="2978"/>
      <c r="RS27" s="2978"/>
      <c r="RT27" s="2978"/>
      <c r="RU27" s="2978"/>
      <c r="RV27" s="2978"/>
      <c r="RW27" s="2978"/>
      <c r="RX27" s="2978">
        <f t="shared" si="80"/>
        <v>0</v>
      </c>
      <c r="RY27" s="2978"/>
      <c r="RZ27" s="2978"/>
      <c r="SA27" s="2978"/>
      <c r="SB27" s="2978"/>
      <c r="SC27" s="2978"/>
      <c r="SD27" s="2978"/>
      <c r="SE27" s="2978"/>
      <c r="SF27" s="2978">
        <f t="shared" si="80"/>
        <v>0</v>
      </c>
      <c r="SG27" s="2978"/>
      <c r="SH27" s="2978"/>
      <c r="SI27" s="2978"/>
      <c r="SJ27" s="2978"/>
      <c r="SK27" s="2978"/>
      <c r="SL27" s="2978"/>
      <c r="SM27" s="2978"/>
      <c r="SN27" s="2978">
        <f t="shared" si="80"/>
        <v>0</v>
      </c>
      <c r="SO27" s="2978"/>
      <c r="SP27" s="2978"/>
      <c r="SQ27" s="2978"/>
      <c r="SR27" s="2978"/>
      <c r="SS27" s="2978"/>
      <c r="ST27" s="2978"/>
      <c r="SU27" s="2978"/>
      <c r="SV27" s="2978">
        <f t="shared" si="80"/>
        <v>0</v>
      </c>
      <c r="SW27" s="2978"/>
      <c r="SX27" s="2978"/>
      <c r="SY27" s="2978"/>
      <c r="SZ27" s="2978"/>
      <c r="TA27" s="2978"/>
      <c r="TB27" s="2978"/>
      <c r="TC27" s="2978"/>
      <c r="TD27" s="2978">
        <f t="shared" si="80"/>
        <v>0</v>
      </c>
      <c r="TE27" s="2978"/>
      <c r="TF27" s="2978"/>
      <c r="TG27" s="2978"/>
      <c r="TH27" s="2978"/>
      <c r="TI27" s="2978"/>
      <c r="TJ27" s="2978"/>
      <c r="TK27" s="2978"/>
      <c r="TL27" s="2978">
        <f t="shared" si="80"/>
        <v>0</v>
      </c>
      <c r="TM27" s="2978"/>
      <c r="TN27" s="2978"/>
      <c r="TO27" s="2978"/>
      <c r="TP27" s="2978"/>
      <c r="TQ27" s="2978"/>
      <c r="TR27" s="2978"/>
      <c r="TS27" s="2978"/>
      <c r="TT27" s="2978">
        <f t="shared" ref="TT27:UZ27" si="81">TT26/12</f>
        <v>0</v>
      </c>
      <c r="TU27" s="2978"/>
      <c r="TV27" s="2978"/>
      <c r="TW27" s="2978"/>
      <c r="TX27" s="2978"/>
      <c r="TY27" s="2978"/>
      <c r="TZ27" s="2978"/>
      <c r="UA27" s="2978"/>
      <c r="UB27" s="2978">
        <f t="shared" si="81"/>
        <v>0</v>
      </c>
      <c r="UC27" s="2978"/>
      <c r="UD27" s="2978"/>
      <c r="UE27" s="2978"/>
      <c r="UF27" s="2978"/>
      <c r="UG27" s="2978"/>
      <c r="UH27" s="2978"/>
      <c r="UI27" s="2978"/>
      <c r="UJ27" s="2978">
        <f t="shared" si="81"/>
        <v>0</v>
      </c>
      <c r="UK27" s="2978"/>
      <c r="UL27" s="2978"/>
      <c r="UM27" s="2978"/>
      <c r="UN27" s="2978"/>
      <c r="UO27" s="2978"/>
      <c r="UP27" s="2978"/>
      <c r="UQ27" s="2978"/>
      <c r="UR27" s="2978">
        <f t="shared" si="81"/>
        <v>0</v>
      </c>
      <c r="US27" s="2978"/>
      <c r="UT27" s="2978"/>
      <c r="UU27" s="2978"/>
      <c r="UV27" s="2978"/>
      <c r="UW27" s="2978"/>
      <c r="UX27" s="2978"/>
      <c r="UY27" s="2978"/>
      <c r="UZ27" s="2978">
        <f t="shared" si="81"/>
        <v>0</v>
      </c>
      <c r="VA27" s="2978"/>
      <c r="VB27" s="2978"/>
      <c r="VC27" s="2978"/>
      <c r="VD27" s="2978"/>
      <c r="VE27" s="2978"/>
      <c r="VF27" s="2978"/>
      <c r="VG27" s="2978"/>
      <c r="VH27" s="2978">
        <f>VH26/12</f>
        <v>8.3333333333333329E-2</v>
      </c>
      <c r="VI27" s="2978"/>
      <c r="VJ27" s="2978"/>
      <c r="VK27" s="2978"/>
      <c r="VL27" s="2978"/>
      <c r="VM27" s="2978"/>
      <c r="VN27" s="2978"/>
      <c r="VO27" s="2978"/>
      <c r="VP27" s="2759"/>
      <c r="VQ27" s="2746"/>
      <c r="VR27" s="2746"/>
      <c r="VS27" s="2746"/>
      <c r="VT27" s="2746"/>
      <c r="VU27" s="1418"/>
      <c r="VV27" s="2705"/>
    </row>
    <row r="28" spans="1:624" ht="12.95" customHeight="1">
      <c r="A28" s="1464" t="s">
        <v>47</v>
      </c>
      <c r="B28" s="1465"/>
      <c r="C28" s="1465"/>
      <c r="D28" s="1465"/>
      <c r="E28" s="1465"/>
      <c r="F28" s="1465"/>
      <c r="G28" s="1465"/>
      <c r="H28" s="1465"/>
      <c r="I28" s="1465"/>
      <c r="J28" s="1465"/>
      <c r="K28" s="1465"/>
      <c r="L28" s="1465"/>
      <c r="M28" s="1465"/>
      <c r="N28" s="1465"/>
      <c r="O28" s="1465"/>
      <c r="P28" s="1465"/>
      <c r="Q28" s="1465"/>
      <c r="R28" s="1465"/>
      <c r="S28" s="1465"/>
      <c r="T28" s="1465"/>
      <c r="U28" s="1465"/>
      <c r="V28" s="1465"/>
      <c r="W28" s="1465"/>
      <c r="X28" s="1465"/>
      <c r="Y28" s="1465"/>
      <c r="Z28" s="1465"/>
      <c r="AA28" s="1465"/>
      <c r="AB28" s="1465"/>
      <c r="AC28" s="1465"/>
      <c r="AD28" s="1465"/>
      <c r="AE28" s="1465"/>
      <c r="AF28" s="1465"/>
      <c r="AG28" s="1465"/>
      <c r="AH28" s="1465"/>
      <c r="AI28" s="1465"/>
      <c r="AJ28" s="1465"/>
      <c r="AK28" s="1465"/>
      <c r="AL28" s="1465"/>
      <c r="AM28" s="1465"/>
      <c r="AN28" s="1465"/>
      <c r="AO28" s="1465"/>
      <c r="AP28" s="1465"/>
      <c r="AQ28" s="1465"/>
      <c r="AR28" s="1465"/>
      <c r="AS28" s="1465"/>
      <c r="AT28" s="1465"/>
      <c r="AU28" s="1465"/>
      <c r="AV28" s="1465"/>
      <c r="AW28" s="1465"/>
      <c r="AX28" s="1465"/>
      <c r="AY28" s="1465"/>
      <c r="AZ28" s="1465"/>
      <c r="BA28" s="1465"/>
      <c r="BB28" s="1465"/>
      <c r="BC28" s="1465"/>
      <c r="BD28" s="1465"/>
      <c r="BE28" s="1465"/>
      <c r="BF28" s="1465"/>
      <c r="BG28" s="1465"/>
      <c r="BH28" s="1465"/>
      <c r="BI28" s="1465"/>
      <c r="BJ28" s="1465"/>
      <c r="BK28" s="1465"/>
      <c r="BL28" s="1465"/>
      <c r="BM28" s="1465"/>
      <c r="BN28" s="1465"/>
      <c r="BO28" s="1465"/>
      <c r="BP28" s="1465"/>
      <c r="BQ28" s="1465"/>
      <c r="BR28" s="1465"/>
      <c r="BS28" s="1465"/>
      <c r="BT28" s="1465"/>
      <c r="BU28" s="1465"/>
      <c r="BV28" s="1465"/>
      <c r="BW28" s="1465"/>
      <c r="BX28" s="1465"/>
      <c r="BY28" s="1465"/>
      <c r="BZ28" s="1465"/>
      <c r="CA28" s="1465"/>
      <c r="CB28" s="1465"/>
      <c r="CC28" s="1465"/>
      <c r="CD28" s="1465"/>
      <c r="CE28" s="1465"/>
      <c r="CF28" s="1465"/>
      <c r="CG28" s="1465"/>
      <c r="CH28" s="1465"/>
      <c r="CI28" s="1465"/>
      <c r="CJ28" s="1465"/>
      <c r="CK28" s="1465"/>
      <c r="CL28" s="1465"/>
      <c r="CM28" s="1465"/>
      <c r="CN28" s="1465"/>
      <c r="CO28" s="1465"/>
      <c r="CP28" s="1465"/>
      <c r="CQ28" s="1465"/>
      <c r="CR28" s="1465"/>
      <c r="CS28" s="1465"/>
      <c r="CT28" s="1465"/>
      <c r="CU28" s="1465"/>
      <c r="CV28" s="1465"/>
      <c r="CW28" s="1465"/>
      <c r="CX28" s="1465"/>
      <c r="CY28" s="1465"/>
      <c r="CZ28" s="1465"/>
      <c r="DA28" s="1465"/>
      <c r="DB28" s="1465"/>
      <c r="DC28" s="1465"/>
      <c r="DD28" s="1465"/>
      <c r="DE28" s="1465"/>
      <c r="DF28" s="1465"/>
      <c r="DG28" s="1465"/>
      <c r="DH28" s="1465"/>
      <c r="DI28" s="1465"/>
      <c r="DJ28" s="1465"/>
      <c r="DK28" s="1465"/>
      <c r="DL28" s="1465"/>
      <c r="DM28" s="1465"/>
      <c r="DN28" s="1465"/>
      <c r="DO28" s="1465"/>
      <c r="DP28" s="1465"/>
      <c r="DQ28" s="1465"/>
      <c r="DR28" s="1465"/>
      <c r="DS28" s="1466"/>
      <c r="DT28" s="1465"/>
      <c r="DU28" s="1465"/>
      <c r="DV28" s="1465"/>
      <c r="DW28" s="1465"/>
      <c r="DX28" s="1465"/>
      <c r="DY28" s="1465"/>
      <c r="DZ28" s="1465"/>
      <c r="EA28" s="1465"/>
      <c r="EB28" s="1465"/>
      <c r="EC28" s="1465"/>
      <c r="ED28" s="1465"/>
      <c r="EE28" s="1465"/>
      <c r="EF28" s="1465"/>
      <c r="EG28" s="1465"/>
      <c r="EH28" s="1465"/>
      <c r="EI28" s="1465"/>
      <c r="EJ28" s="1465"/>
      <c r="EK28" s="1465"/>
      <c r="EL28" s="1465"/>
      <c r="EM28" s="1465"/>
      <c r="EN28" s="1465"/>
      <c r="EO28" s="1465"/>
      <c r="EP28" s="1465"/>
      <c r="EQ28" s="1465"/>
      <c r="ER28" s="1465"/>
      <c r="ES28" s="1465"/>
      <c r="ET28" s="1465"/>
      <c r="EU28" s="1465"/>
      <c r="EV28" s="1465"/>
      <c r="EW28" s="1465"/>
      <c r="EX28" s="1465"/>
      <c r="EY28" s="1465"/>
      <c r="EZ28" s="1465"/>
      <c r="FA28" s="1465"/>
      <c r="FB28" s="1465"/>
      <c r="FC28" s="1465"/>
      <c r="FD28" s="1465"/>
      <c r="FE28" s="1465"/>
      <c r="FF28" s="1465"/>
      <c r="FG28" s="1465"/>
      <c r="FH28" s="1465"/>
      <c r="FI28" s="1465"/>
      <c r="FJ28" s="1465"/>
      <c r="FK28" s="1465"/>
      <c r="FL28" s="1465"/>
      <c r="FM28" s="1465"/>
      <c r="FN28" s="1465"/>
      <c r="FO28" s="1465"/>
      <c r="FP28" s="1465"/>
      <c r="FQ28" s="1465"/>
      <c r="FR28" s="1465"/>
      <c r="FS28" s="1465"/>
      <c r="FT28" s="1465"/>
      <c r="FU28" s="1465"/>
      <c r="FV28" s="1465"/>
      <c r="FW28" s="1465"/>
      <c r="FX28" s="1465"/>
      <c r="FY28" s="1465"/>
      <c r="FZ28" s="1465"/>
      <c r="GA28" s="1465"/>
      <c r="GB28" s="1465"/>
      <c r="GC28" s="1465"/>
      <c r="GD28" s="1465"/>
      <c r="GE28" s="1465"/>
      <c r="GF28" s="1465"/>
      <c r="GG28" s="1465"/>
      <c r="GH28" s="1465"/>
      <c r="GI28" s="1465"/>
      <c r="GJ28" s="1465"/>
      <c r="GK28" s="1465"/>
      <c r="GL28" s="1465"/>
      <c r="GM28" s="1465"/>
      <c r="GN28" s="1465"/>
      <c r="GO28" s="1465"/>
      <c r="GP28" s="1465"/>
      <c r="GQ28" s="1465"/>
      <c r="GR28" s="1465"/>
      <c r="GS28" s="1465"/>
      <c r="GT28" s="1465"/>
      <c r="GU28" s="1465"/>
      <c r="GV28" s="1465"/>
      <c r="GW28" s="1465"/>
      <c r="GX28" s="1465"/>
      <c r="GY28" s="1465"/>
      <c r="GZ28" s="1465"/>
      <c r="HA28" s="1465"/>
      <c r="HB28" s="1465"/>
      <c r="HC28" s="1465"/>
      <c r="HD28" s="1465"/>
      <c r="HE28" s="1465"/>
      <c r="HF28" s="1465"/>
      <c r="HG28" s="1465"/>
      <c r="HH28" s="1465"/>
      <c r="HI28" s="1465"/>
      <c r="HJ28" s="1465"/>
      <c r="HK28" s="1465"/>
      <c r="HL28" s="1465"/>
      <c r="HM28" s="1465"/>
      <c r="HN28" s="1465"/>
      <c r="HO28" s="1465"/>
      <c r="HP28" s="1465"/>
      <c r="HQ28" s="1465"/>
      <c r="HR28" s="1465"/>
      <c r="HS28" s="1465"/>
      <c r="HT28" s="1465"/>
      <c r="HU28" s="1465"/>
      <c r="HV28" s="1465"/>
      <c r="HW28" s="1465"/>
      <c r="HX28" s="1465"/>
      <c r="HY28" s="1465"/>
      <c r="HZ28" s="1465"/>
      <c r="IA28" s="1465"/>
      <c r="IB28" s="1465"/>
      <c r="IC28" s="1465"/>
      <c r="ID28" s="1465"/>
      <c r="IE28" s="1465"/>
      <c r="IF28" s="1465"/>
      <c r="IG28" s="1465"/>
      <c r="IH28" s="1465"/>
      <c r="II28" s="1465"/>
      <c r="IJ28" s="1465"/>
      <c r="IK28" s="1465"/>
      <c r="IL28" s="1465"/>
      <c r="IM28" s="1465"/>
      <c r="IN28" s="1465"/>
      <c r="IO28" s="1465"/>
      <c r="IP28" s="1465"/>
      <c r="IQ28" s="1465"/>
      <c r="IR28" s="1465"/>
      <c r="IS28" s="1465"/>
      <c r="IT28" s="1465"/>
      <c r="IU28" s="1465"/>
      <c r="IV28" s="1465"/>
      <c r="IW28" s="1465"/>
      <c r="IX28" s="1465"/>
      <c r="IY28" s="1465"/>
      <c r="IZ28" s="1465"/>
      <c r="JA28" s="1465"/>
      <c r="JB28" s="1465"/>
      <c r="JC28" s="1465"/>
      <c r="JD28" s="1465"/>
      <c r="JE28" s="1465"/>
      <c r="JF28" s="1465"/>
      <c r="JG28" s="1465"/>
      <c r="JH28" s="1465"/>
      <c r="JI28" s="1465"/>
      <c r="JJ28" s="1465"/>
      <c r="JK28" s="1465"/>
      <c r="JL28" s="1465"/>
      <c r="JM28" s="1465"/>
      <c r="JN28" s="1465"/>
      <c r="JO28" s="1465"/>
      <c r="JP28" s="1465"/>
      <c r="JQ28" s="1465"/>
      <c r="JR28" s="1465"/>
      <c r="JS28" s="1465"/>
      <c r="JT28" s="1465"/>
      <c r="JU28" s="1465"/>
      <c r="JV28" s="1465"/>
      <c r="JW28" s="1465"/>
      <c r="JX28" s="1465"/>
      <c r="JY28" s="1465"/>
      <c r="JZ28" s="1465"/>
      <c r="KA28" s="1465"/>
      <c r="KB28" s="1465"/>
      <c r="KC28" s="1465"/>
      <c r="KD28" s="1465"/>
      <c r="KE28" s="1465"/>
      <c r="KF28" s="1465"/>
      <c r="KG28" s="1465"/>
      <c r="KH28" s="1465"/>
      <c r="KI28" s="1465"/>
      <c r="KJ28" s="1465"/>
      <c r="KK28" s="2658"/>
      <c r="KL28" s="2658"/>
      <c r="KM28" s="2658"/>
      <c r="KN28" s="2658"/>
      <c r="KO28" s="2658"/>
      <c r="KP28" s="2658"/>
      <c r="KQ28" s="2658"/>
      <c r="KR28" s="2658"/>
      <c r="KS28" s="2658"/>
      <c r="KT28" s="2658"/>
      <c r="KU28" s="2658"/>
      <c r="KV28" s="2658"/>
      <c r="KW28" s="2658"/>
      <c r="KX28" s="2658"/>
      <c r="KY28" s="2658"/>
      <c r="KZ28" s="2658"/>
      <c r="LA28" s="2658"/>
      <c r="LB28" s="2658"/>
      <c r="LC28" s="2658"/>
      <c r="LD28" s="2658"/>
      <c r="LE28" s="2658"/>
      <c r="LF28" s="2658"/>
      <c r="LG28" s="2658"/>
      <c r="LH28" s="2658"/>
      <c r="LI28" s="2658"/>
      <c r="LJ28" s="2658"/>
      <c r="LK28" s="2658"/>
      <c r="LL28" s="2658"/>
      <c r="LM28" s="2658"/>
      <c r="LN28" s="2658"/>
      <c r="LO28" s="2658"/>
      <c r="LP28" s="2658"/>
      <c r="LQ28" s="2658"/>
      <c r="LR28" s="2658"/>
      <c r="LS28" s="2658"/>
      <c r="LT28" s="2658"/>
      <c r="LU28" s="2658"/>
      <c r="LV28" s="2658"/>
      <c r="LW28" s="2658"/>
      <c r="LX28" s="2658"/>
      <c r="LY28" s="2658"/>
      <c r="LZ28" s="2658"/>
      <c r="MA28" s="2658"/>
      <c r="MB28" s="2658"/>
      <c r="MC28" s="2658"/>
      <c r="MD28" s="2658"/>
      <c r="ME28" s="2658"/>
      <c r="MF28" s="2658"/>
      <c r="MG28" s="2658"/>
      <c r="MH28" s="2658"/>
      <c r="MI28" s="2658"/>
      <c r="MJ28" s="2658"/>
      <c r="MK28" s="2658"/>
      <c r="ML28" s="2658"/>
      <c r="MM28" s="2658"/>
      <c r="MN28" s="2658"/>
      <c r="MO28" s="2658"/>
      <c r="MP28" s="2658"/>
      <c r="MQ28" s="2658"/>
      <c r="MR28" s="2658"/>
      <c r="MS28" s="2658"/>
      <c r="MT28" s="2658"/>
      <c r="MU28" s="2658"/>
      <c r="MV28" s="2658"/>
      <c r="MW28" s="2658"/>
      <c r="MX28" s="2658"/>
      <c r="MY28" s="2658"/>
      <c r="MZ28" s="2658"/>
      <c r="NA28" s="2658"/>
      <c r="NB28" s="2658"/>
      <c r="NC28" s="2658"/>
      <c r="ND28" s="2658"/>
      <c r="NE28" s="2658"/>
      <c r="NF28" s="2658"/>
      <c r="NG28" s="2658"/>
      <c r="NH28" s="2658"/>
      <c r="NI28" s="2658"/>
      <c r="NJ28" s="2658"/>
      <c r="NK28" s="2658"/>
      <c r="NL28" s="2658"/>
      <c r="NM28" s="2658"/>
      <c r="NN28" s="2658"/>
      <c r="NO28" s="2658"/>
      <c r="NP28" s="2658"/>
      <c r="NQ28" s="2658"/>
      <c r="NR28" s="2658"/>
      <c r="NS28" s="2658"/>
      <c r="NT28" s="2658"/>
      <c r="NU28" s="2658"/>
      <c r="NV28" s="2658"/>
      <c r="NW28" s="2658"/>
      <c r="NX28" s="2658"/>
      <c r="NY28" s="2658"/>
      <c r="NZ28" s="2658"/>
      <c r="OA28" s="2658"/>
      <c r="OB28" s="2658"/>
      <c r="OC28" s="2658"/>
      <c r="OD28" s="2658"/>
      <c r="OE28" s="2658"/>
      <c r="OF28" s="2658"/>
      <c r="OG28" s="2658"/>
      <c r="OH28" s="2658"/>
      <c r="OI28" s="2658"/>
      <c r="OJ28" s="2658"/>
      <c r="OK28" s="2658"/>
      <c r="OL28" s="2658"/>
      <c r="OM28" s="2658"/>
      <c r="ON28" s="2658"/>
      <c r="OO28" s="2658"/>
      <c r="OP28" s="2658"/>
      <c r="OQ28" s="2658"/>
      <c r="OR28" s="2658"/>
      <c r="OS28" s="2658"/>
      <c r="OT28" s="2658"/>
      <c r="OU28" s="2658"/>
      <c r="OV28" s="2658"/>
      <c r="OW28" s="2658"/>
      <c r="OX28" s="2658"/>
      <c r="OY28" s="2658"/>
      <c r="OZ28" s="2658"/>
      <c r="PA28" s="2658"/>
      <c r="PB28" s="2658"/>
      <c r="PC28" s="2658"/>
      <c r="PD28" s="2658"/>
      <c r="PE28" s="2658"/>
      <c r="PF28" s="2658"/>
      <c r="PG28" s="2658"/>
      <c r="PH28" s="2658"/>
      <c r="PI28" s="2658"/>
      <c r="PJ28" s="2658"/>
      <c r="PK28" s="2658"/>
      <c r="PL28" s="2658"/>
      <c r="PM28" s="2658"/>
      <c r="PN28" s="2658"/>
      <c r="PO28" s="2658"/>
      <c r="PP28" s="2658"/>
      <c r="PQ28" s="2658"/>
      <c r="PR28" s="2658"/>
      <c r="PS28" s="2658"/>
      <c r="PT28" s="2658"/>
      <c r="PU28" s="2658"/>
      <c r="PV28" s="2658"/>
      <c r="PW28" s="2658"/>
      <c r="PX28" s="2658"/>
      <c r="PY28" s="2658"/>
      <c r="PZ28" s="2658"/>
      <c r="QA28" s="2658"/>
      <c r="QB28" s="2658"/>
      <c r="QC28" s="2658"/>
      <c r="QD28" s="2658"/>
      <c r="QE28" s="2658"/>
      <c r="QF28" s="2658"/>
      <c r="QG28" s="2658"/>
      <c r="QH28" s="2658"/>
      <c r="QI28" s="2658"/>
      <c r="QJ28" s="2658"/>
      <c r="QK28" s="2658"/>
      <c r="QL28" s="2658"/>
      <c r="QM28" s="2658"/>
      <c r="QN28" s="2658"/>
      <c r="QO28" s="2658"/>
      <c r="QP28" s="2658"/>
      <c r="QQ28" s="2658"/>
      <c r="QR28" s="2658"/>
      <c r="QS28" s="2658"/>
      <c r="QT28" s="2658"/>
      <c r="QU28" s="2658"/>
      <c r="QV28" s="2658"/>
      <c r="QW28" s="2658"/>
      <c r="QX28" s="2658"/>
      <c r="QY28" s="2658"/>
      <c r="QZ28" s="2658"/>
      <c r="RA28" s="2658"/>
      <c r="RB28" s="2658"/>
      <c r="RC28" s="2658"/>
      <c r="RD28" s="2658"/>
      <c r="RE28" s="2658"/>
      <c r="RF28" s="2658"/>
      <c r="RG28" s="2658"/>
      <c r="RH28" s="2658"/>
      <c r="RI28" s="2658"/>
      <c r="RJ28" s="2658"/>
      <c r="RK28" s="2658"/>
      <c r="RL28" s="2658"/>
      <c r="RM28" s="2658"/>
      <c r="RN28" s="2968"/>
      <c r="RO28" s="2968"/>
      <c r="RP28" s="2968"/>
      <c r="RQ28" s="2968"/>
      <c r="RR28" s="2968"/>
      <c r="RS28" s="2968"/>
      <c r="RT28" s="2968"/>
      <c r="RU28" s="2968"/>
      <c r="RV28" s="2968"/>
      <c r="RW28" s="2968"/>
      <c r="RX28" s="2968"/>
      <c r="RY28" s="2968"/>
      <c r="RZ28" s="2968"/>
      <c r="SA28" s="2968"/>
      <c r="SB28" s="2968"/>
      <c r="SC28" s="2968"/>
      <c r="SD28" s="2968"/>
      <c r="SE28" s="2968"/>
      <c r="SF28" s="2968"/>
      <c r="SG28" s="2968"/>
      <c r="SH28" s="2968"/>
      <c r="SI28" s="2968"/>
      <c r="SJ28" s="2968"/>
      <c r="SK28" s="2968"/>
      <c r="SL28" s="2968"/>
      <c r="SM28" s="2968"/>
      <c r="SN28" s="2968"/>
      <c r="SO28" s="2968"/>
      <c r="SP28" s="2968"/>
      <c r="SQ28" s="2968"/>
      <c r="SR28" s="2968"/>
      <c r="SS28" s="2968"/>
      <c r="ST28" s="2968"/>
      <c r="SU28" s="2968"/>
      <c r="SV28" s="2968"/>
      <c r="SW28" s="2968"/>
      <c r="SX28" s="2968"/>
      <c r="SY28" s="2968"/>
      <c r="SZ28" s="2968"/>
      <c r="TA28" s="2968"/>
      <c r="TB28" s="2968"/>
      <c r="TC28" s="2968"/>
      <c r="TD28" s="2968"/>
      <c r="TE28" s="2968"/>
      <c r="TF28" s="2968"/>
      <c r="TG28" s="2968"/>
      <c r="TH28" s="2968"/>
      <c r="TI28" s="2968"/>
      <c r="TJ28" s="2968"/>
      <c r="TK28" s="2968"/>
      <c r="TL28" s="2968"/>
      <c r="TM28" s="2968"/>
      <c r="TN28" s="2968"/>
      <c r="TO28" s="2968"/>
      <c r="TP28" s="2968"/>
      <c r="TQ28" s="2968"/>
      <c r="TR28" s="2968"/>
      <c r="TS28" s="2968"/>
      <c r="TT28" s="2968"/>
      <c r="TU28" s="2968"/>
      <c r="TV28" s="2968"/>
      <c r="TW28" s="2968"/>
      <c r="TX28" s="2968"/>
      <c r="TY28" s="2968"/>
      <c r="TZ28" s="2968"/>
      <c r="UA28" s="2968"/>
      <c r="UB28" s="2968"/>
      <c r="UC28" s="2968"/>
      <c r="UD28" s="2968"/>
      <c r="UE28" s="2968"/>
      <c r="UF28" s="2968"/>
      <c r="UG28" s="2968"/>
      <c r="UH28" s="2968"/>
      <c r="UI28" s="2968"/>
      <c r="UJ28" s="2968"/>
      <c r="UK28" s="2968"/>
      <c r="UL28" s="2968"/>
      <c r="UM28" s="2968"/>
      <c r="UN28" s="2968"/>
      <c r="UO28" s="2968"/>
      <c r="UP28" s="2968"/>
      <c r="UQ28" s="2968"/>
      <c r="UR28" s="2968"/>
      <c r="US28" s="2968"/>
      <c r="UT28" s="2968"/>
      <c r="UU28" s="2968"/>
      <c r="UV28" s="2968"/>
      <c r="UW28" s="2968"/>
      <c r="UX28" s="2968"/>
      <c r="UY28" s="2968"/>
      <c r="UZ28" s="2968"/>
      <c r="VA28" s="2968"/>
      <c r="VB28" s="2968"/>
      <c r="VC28" s="2968"/>
      <c r="VD28" s="2968"/>
      <c r="VE28" s="2968"/>
      <c r="VF28" s="2968"/>
      <c r="VG28" s="2968"/>
      <c r="VH28" s="2968"/>
      <c r="VI28" s="2968"/>
      <c r="VJ28" s="2968"/>
      <c r="VK28" s="2968"/>
      <c r="VL28" s="2968"/>
      <c r="VM28" s="2968"/>
      <c r="VN28" s="2968"/>
      <c r="VO28" s="2968"/>
      <c r="VP28" s="2969"/>
      <c r="VQ28" s="2745"/>
      <c r="VR28" s="2745"/>
      <c r="VS28" s="2745"/>
      <c r="VT28" s="2745"/>
      <c r="VU28" s="2744"/>
    </row>
    <row r="29" spans="1:624">
      <c r="A29" s="1461" t="s">
        <v>48</v>
      </c>
      <c r="B29" s="1559"/>
      <c r="C29" s="1556"/>
      <c r="D29" s="1576"/>
      <c r="E29" s="1577"/>
      <c r="F29" s="1577"/>
      <c r="G29" s="1577"/>
      <c r="H29" s="1577"/>
      <c r="I29" s="1577"/>
      <c r="J29" s="1587"/>
      <c r="K29" s="1580"/>
      <c r="L29" s="1578"/>
      <c r="M29" s="1578"/>
      <c r="N29" s="1578"/>
      <c r="O29" s="1588"/>
      <c r="P29" s="1556"/>
      <c r="Q29" s="1556"/>
      <c r="R29" s="1556"/>
      <c r="S29" s="1560"/>
      <c r="T29" s="1560"/>
      <c r="U29" s="1560"/>
      <c r="V29" s="1560"/>
      <c r="W29" s="1560"/>
      <c r="X29" s="1556"/>
      <c r="Y29" s="1556"/>
      <c r="Z29" s="1560"/>
      <c r="AA29" s="1560"/>
      <c r="AB29" s="1560"/>
      <c r="AC29" s="1560"/>
      <c r="AD29" s="1560"/>
      <c r="AE29" s="1556"/>
      <c r="AF29" s="1589"/>
      <c r="AG29" s="1590"/>
      <c r="AH29" s="1578"/>
      <c r="AI29" s="1578"/>
      <c r="AJ29" s="1578"/>
      <c r="AK29" s="1578"/>
      <c r="AL29" s="1580"/>
      <c r="AM29" s="1580"/>
      <c r="AN29" s="1590"/>
      <c r="AO29" s="1578"/>
      <c r="AP29" s="1578"/>
      <c r="AQ29" s="1578"/>
      <c r="AR29" s="1578"/>
      <c r="AS29" s="1591"/>
      <c r="AT29" s="1556"/>
      <c r="AU29" s="1555"/>
      <c r="AV29" s="1555"/>
      <c r="AW29" s="1555"/>
      <c r="AX29" s="1556"/>
      <c r="AY29" s="1556"/>
      <c r="AZ29" s="1556"/>
      <c r="BA29" s="1556"/>
      <c r="BB29" s="1555"/>
      <c r="BC29" s="1555"/>
      <c r="BD29" s="1555"/>
      <c r="BE29" s="1555"/>
      <c r="BF29" s="1555"/>
      <c r="BG29" s="1556"/>
      <c r="BH29" s="1556"/>
      <c r="BI29" s="1555"/>
      <c r="BJ29" s="1592"/>
      <c r="BK29" s="1590"/>
      <c r="BL29" s="1578"/>
      <c r="BM29" s="1593"/>
      <c r="BN29" s="1556"/>
      <c r="BO29" s="1556"/>
      <c r="BP29" s="1555"/>
      <c r="BQ29" s="1555"/>
      <c r="BR29" s="1555"/>
      <c r="BS29" s="1555"/>
      <c r="BT29" s="1555"/>
      <c r="BU29" s="1556"/>
      <c r="BV29" s="1556"/>
      <c r="BW29" s="1555"/>
      <c r="BX29" s="1555"/>
      <c r="BY29" s="1555"/>
      <c r="BZ29" s="1555"/>
      <c r="CA29" s="1555"/>
      <c r="CB29" s="1556"/>
      <c r="CC29" s="1556"/>
      <c r="CD29" s="1555"/>
      <c r="CE29" s="1555"/>
      <c r="CF29" s="1555"/>
      <c r="CG29" s="1555"/>
      <c r="CH29" s="1555"/>
      <c r="CI29" s="1556"/>
      <c r="CJ29" s="1556"/>
      <c r="CK29" s="1555"/>
      <c r="CL29" s="1555"/>
      <c r="CM29" s="1555"/>
      <c r="CN29" s="1555"/>
      <c r="CO29" s="1594"/>
      <c r="CP29" s="1595"/>
      <c r="CQ29" s="1556"/>
      <c r="CR29" s="1555"/>
      <c r="CS29" s="1555"/>
      <c r="CT29" s="1555"/>
      <c r="CU29" s="1555"/>
      <c r="CV29" s="1555"/>
      <c r="CW29" s="1556"/>
      <c r="CX29" s="1556"/>
      <c r="CY29" s="1555"/>
      <c r="CZ29" s="1555"/>
      <c r="DA29" s="1555"/>
      <c r="DB29" s="1555"/>
      <c r="DC29" s="1555"/>
      <c r="DD29" s="1556"/>
      <c r="DE29" s="1556"/>
      <c r="DF29" s="1555"/>
      <c r="DG29" s="1555"/>
      <c r="DH29" s="1555"/>
      <c r="DI29" s="1555"/>
      <c r="DJ29" s="1555"/>
      <c r="DK29" s="1556"/>
      <c r="DL29" s="1556"/>
      <c r="DM29" s="1555"/>
      <c r="DN29" s="1596"/>
      <c r="DO29" s="1578"/>
      <c r="DP29" s="1578"/>
      <c r="DQ29" s="1578"/>
      <c r="DR29" s="1580"/>
      <c r="DS29" s="1597"/>
      <c r="DT29" s="1555"/>
      <c r="DU29" s="1555"/>
      <c r="DV29" s="1555"/>
      <c r="DW29" s="1555"/>
      <c r="DX29" s="1555"/>
      <c r="DY29" s="1556"/>
      <c r="DZ29" s="1556"/>
      <c r="EA29" s="1462"/>
      <c r="EB29" s="1556"/>
      <c r="EC29" s="1555"/>
      <c r="ED29" s="1555"/>
      <c r="EE29" s="1555"/>
      <c r="EF29" s="1555"/>
      <c r="EG29" s="1556"/>
      <c r="EH29" s="1556"/>
      <c r="EI29" s="1462"/>
      <c r="EJ29" s="1555"/>
      <c r="EK29" s="1555"/>
      <c r="EL29" s="1555"/>
      <c r="EM29" s="1555"/>
      <c r="EN29" s="1555"/>
      <c r="EO29" s="1556"/>
      <c r="EP29" s="1556"/>
      <c r="EQ29" s="1462"/>
      <c r="ER29" s="1555"/>
      <c r="ES29" s="1555"/>
      <c r="ET29" s="1598"/>
      <c r="EU29" s="1556"/>
      <c r="EV29" s="1555"/>
      <c r="EW29" s="1556"/>
      <c r="EX29" s="1556"/>
      <c r="EY29" s="1462"/>
      <c r="EZ29" s="1555"/>
      <c r="FA29" s="1555"/>
      <c r="FB29" s="1555"/>
      <c r="FC29" s="1556"/>
      <c r="FD29" s="1555"/>
      <c r="FE29" s="1556"/>
      <c r="FF29" s="1556"/>
      <c r="FG29" s="1462"/>
      <c r="FH29" s="1555"/>
      <c r="FI29" s="1555"/>
      <c r="FJ29" s="1555"/>
      <c r="FK29" s="1555"/>
      <c r="FL29" s="1555"/>
      <c r="FM29" s="1556"/>
      <c r="FN29" s="1556"/>
      <c r="FO29" s="1462"/>
      <c r="FP29" s="1555"/>
      <c r="FQ29" s="1555"/>
      <c r="FR29" s="1555"/>
      <c r="FS29" s="1555"/>
      <c r="FT29" s="1555"/>
      <c r="FU29" s="1556"/>
      <c r="FV29" s="1556"/>
      <c r="FW29" s="1462"/>
      <c r="FX29" s="1561" t="s">
        <v>1150</v>
      </c>
      <c r="FY29" s="1561" t="s">
        <v>1150</v>
      </c>
      <c r="FZ29" s="1561" t="s">
        <v>1150</v>
      </c>
      <c r="GA29" s="1561" t="s">
        <v>1150</v>
      </c>
      <c r="GB29" s="1561" t="s">
        <v>1150</v>
      </c>
      <c r="GC29" s="1556"/>
      <c r="GD29" s="1556"/>
      <c r="GE29" s="1462"/>
      <c r="GF29" s="1555"/>
      <c r="GG29" s="1596"/>
      <c r="GH29" s="1578"/>
      <c r="GI29" s="1578"/>
      <c r="GJ29" s="1578"/>
      <c r="GK29" s="1580"/>
      <c r="GL29" s="1580"/>
      <c r="GM29" s="1462"/>
      <c r="GN29" s="1590"/>
      <c r="GO29" s="1578"/>
      <c r="GP29" s="1578"/>
      <c r="GQ29" s="1578"/>
      <c r="GR29" s="1593"/>
      <c r="GS29" s="1556"/>
      <c r="GT29" s="1556"/>
      <c r="GU29" s="1462"/>
      <c r="GV29" s="1561" t="s">
        <v>1150</v>
      </c>
      <c r="GW29" s="1561" t="s">
        <v>1150</v>
      </c>
      <c r="GX29" s="1561" t="s">
        <v>1150</v>
      </c>
      <c r="GY29" s="1561" t="s">
        <v>1150</v>
      </c>
      <c r="GZ29" s="1561" t="s">
        <v>1150</v>
      </c>
      <c r="HA29" s="1556"/>
      <c r="HB29" s="1556"/>
      <c r="HC29" s="1462"/>
      <c r="HD29" s="1555"/>
      <c r="HE29" s="1555"/>
      <c r="HF29" s="1555"/>
      <c r="HG29" s="1555"/>
      <c r="HH29" s="1555"/>
      <c r="HI29" s="1556"/>
      <c r="HJ29" s="1556"/>
      <c r="HK29" s="1462"/>
      <c r="HL29" s="1555"/>
      <c r="HM29" s="1596"/>
      <c r="HN29" s="1578"/>
      <c r="HO29" s="1578"/>
      <c r="HP29" s="1578"/>
      <c r="HQ29" s="1591"/>
      <c r="HR29" s="1595"/>
      <c r="HS29" s="1462"/>
      <c r="HT29" s="1555"/>
      <c r="HU29" s="1555"/>
      <c r="HV29" s="1555"/>
      <c r="HW29" s="1555"/>
      <c r="HX29" s="1555"/>
      <c r="HY29" s="1556"/>
      <c r="HZ29" s="1556"/>
      <c r="IA29" s="1462"/>
      <c r="IB29" s="1555"/>
      <c r="IC29" s="1555"/>
      <c r="ID29" s="1555"/>
      <c r="IE29" s="1555"/>
      <c r="IF29" s="1561" t="s">
        <v>1150</v>
      </c>
      <c r="IG29" s="1556"/>
      <c r="IH29" s="1556"/>
      <c r="II29" s="1462"/>
      <c r="IJ29" s="1555"/>
      <c r="IK29" s="1555"/>
      <c r="IL29" s="1555"/>
      <c r="IM29" s="1555"/>
      <c r="IN29" s="1555"/>
      <c r="IO29" s="1556"/>
      <c r="IP29" s="1556"/>
      <c r="IQ29" s="1462"/>
      <c r="IR29" s="1599"/>
      <c r="IS29" s="1599"/>
      <c r="IT29" s="1599"/>
      <c r="IU29" s="1599"/>
      <c r="IV29" s="1599"/>
      <c r="IW29" s="1548"/>
      <c r="IX29" s="1548"/>
      <c r="IY29" s="1496"/>
      <c r="IZ29" s="1599"/>
      <c r="JA29" s="1599"/>
      <c r="JB29" s="1599"/>
      <c r="JC29" s="1599"/>
      <c r="JD29" s="1548"/>
      <c r="JE29" s="1548"/>
      <c r="JF29" s="1548"/>
      <c r="JG29" s="1496"/>
      <c r="JH29" s="1599"/>
      <c r="JI29" s="1599"/>
      <c r="JJ29" s="1599"/>
      <c r="JK29" s="1599"/>
      <c r="JL29" s="1599"/>
      <c r="JM29" s="1548"/>
      <c r="JN29" s="1548"/>
      <c r="JO29" s="1496"/>
      <c r="JP29" s="1599"/>
      <c r="JQ29" s="2643"/>
      <c r="JR29" s="2643"/>
      <c r="JS29" s="2643"/>
      <c r="JT29" s="2643"/>
      <c r="JU29" s="1548"/>
      <c r="JV29" s="1548"/>
      <c r="JW29" s="1496"/>
      <c r="JX29" s="1599"/>
      <c r="JY29" s="1599"/>
      <c r="JZ29" s="1599"/>
      <c r="KA29" s="1599"/>
      <c r="KB29" s="1599"/>
      <c r="KC29" s="1548"/>
      <c r="KD29" s="1548"/>
      <c r="KE29" s="1496"/>
      <c r="KF29" s="1599"/>
      <c r="KG29" s="1599"/>
      <c r="KH29" s="1599"/>
      <c r="KI29" s="1599"/>
      <c r="KJ29" s="1548"/>
      <c r="KK29" s="2650"/>
      <c r="KL29" s="2650"/>
      <c r="KM29" s="2684"/>
      <c r="KN29" s="2643"/>
      <c r="KO29" s="2643"/>
      <c r="KP29" s="2643"/>
      <c r="KQ29" s="2643"/>
      <c r="KR29" s="2643"/>
      <c r="KS29" s="2650"/>
      <c r="KT29" s="2650"/>
      <c r="KU29" s="2684"/>
      <c r="KV29" s="2643"/>
      <c r="KW29" s="2643"/>
      <c r="KX29" s="2643"/>
      <c r="KY29" s="2643"/>
      <c r="KZ29" s="2643"/>
      <c r="LA29" s="2650"/>
      <c r="LB29" s="2650"/>
      <c r="LC29" s="2684"/>
      <c r="LD29" s="2643"/>
      <c r="LE29" s="2643"/>
      <c r="LF29" s="2643"/>
      <c r="LG29" s="2650"/>
      <c r="LH29" s="2643"/>
      <c r="LI29" s="2650"/>
      <c r="LJ29" s="2650"/>
      <c r="LK29" s="2684"/>
      <c r="LL29" s="2643"/>
      <c r="LM29" s="2643"/>
      <c r="LN29" s="2643"/>
      <c r="LO29" s="2643"/>
      <c r="LP29" s="2643"/>
      <c r="LQ29" s="2650"/>
      <c r="LR29" s="2650"/>
      <c r="LS29" s="2684"/>
      <c r="LT29" s="2685" t="s">
        <v>1150</v>
      </c>
      <c r="LU29" s="2685" t="s">
        <v>1150</v>
      </c>
      <c r="LV29" s="2685" t="s">
        <v>1150</v>
      </c>
      <c r="LW29" s="2685" t="s">
        <v>1150</v>
      </c>
      <c r="LX29" s="2685" t="s">
        <v>1150</v>
      </c>
      <c r="LY29" s="2650"/>
      <c r="LZ29" s="2650"/>
      <c r="MA29" s="2684"/>
      <c r="MB29" s="2643"/>
      <c r="MC29" s="2643"/>
      <c r="MD29" s="2643"/>
      <c r="ME29" s="2643"/>
      <c r="MF29" s="2643"/>
      <c r="MG29" s="2650"/>
      <c r="MH29" s="2650"/>
      <c r="MI29" s="2684"/>
      <c r="MJ29" s="2643"/>
      <c r="MK29" s="2643"/>
      <c r="ML29" s="2643"/>
      <c r="MM29" s="2643"/>
      <c r="MN29" s="2643"/>
      <c r="MO29" s="2650"/>
      <c r="MP29" s="2650"/>
      <c r="MQ29" s="2684"/>
      <c r="MR29" s="2685" t="s">
        <v>1150</v>
      </c>
      <c r="MS29" s="2685" t="s">
        <v>1150</v>
      </c>
      <c r="MT29" s="2685" t="s">
        <v>1150</v>
      </c>
      <c r="MU29" s="2685" t="s">
        <v>1150</v>
      </c>
      <c r="MV29" s="2685" t="s">
        <v>1150</v>
      </c>
      <c r="MW29" s="2650"/>
      <c r="MX29" s="2650"/>
      <c r="MY29" s="2684"/>
      <c r="MZ29" s="2650"/>
      <c r="NA29" s="2643"/>
      <c r="NB29" s="2643"/>
      <c r="NC29" s="2643"/>
      <c r="ND29" s="2643"/>
      <c r="NE29" s="2650"/>
      <c r="NF29" s="2650"/>
      <c r="NG29" s="2686"/>
      <c r="NH29" s="2681"/>
      <c r="NI29" s="2681"/>
      <c r="NJ29" s="2681"/>
      <c r="NK29" s="2681" t="s">
        <v>1166</v>
      </c>
      <c r="NL29" s="2687" t="s">
        <v>1150</v>
      </c>
      <c r="NM29" s="2650"/>
      <c r="NN29" s="2650"/>
      <c r="NO29" s="2688"/>
      <c r="NP29" s="2681"/>
      <c r="NQ29" s="2643"/>
      <c r="NR29" s="2643"/>
      <c r="NS29" s="2650"/>
      <c r="NT29" s="2643"/>
      <c r="NU29" s="2650"/>
      <c r="NV29" s="2650"/>
      <c r="NW29" s="2688"/>
      <c r="NX29" s="2643"/>
      <c r="NY29" s="2643"/>
      <c r="NZ29" s="2643"/>
      <c r="OA29" s="2643"/>
      <c r="OB29" s="2643"/>
      <c r="OC29" s="2650"/>
      <c r="OD29" s="2650"/>
      <c r="OE29" s="2688"/>
      <c r="OF29" s="2643"/>
      <c r="OG29" s="2643"/>
      <c r="OH29" s="2643"/>
      <c r="OI29" s="2643"/>
      <c r="OJ29" s="2681"/>
      <c r="OK29" s="2650"/>
      <c r="OL29" s="2650"/>
      <c r="OM29" s="2684"/>
      <c r="ON29" s="2643"/>
      <c r="OO29" s="2643"/>
      <c r="OP29" s="2643"/>
      <c r="OQ29" s="2643"/>
      <c r="OR29" s="2643"/>
      <c r="OS29" s="2650"/>
      <c r="OT29" s="2650"/>
      <c r="OU29" s="2684"/>
      <c r="OV29" s="2643"/>
      <c r="OW29" s="2643"/>
      <c r="OX29" s="2643"/>
      <c r="OY29" s="2643"/>
      <c r="OZ29" s="2643"/>
      <c r="PA29" s="2650"/>
      <c r="PB29" s="2650"/>
      <c r="PC29" s="2684"/>
      <c r="PD29" s="2643"/>
      <c r="PE29" s="2643"/>
      <c r="PF29" s="2643"/>
      <c r="PG29" s="2643"/>
      <c r="PH29" s="2643"/>
      <c r="PI29" s="2650"/>
      <c r="PJ29" s="2650"/>
      <c r="PK29" s="2684"/>
      <c r="PL29" s="2681"/>
      <c r="PM29" s="2681"/>
      <c r="PN29" s="2681"/>
      <c r="PO29" s="2681"/>
      <c r="PP29" s="2643"/>
      <c r="PQ29" s="2650"/>
      <c r="PR29" s="2650"/>
      <c r="PS29" s="2689"/>
      <c r="PT29" s="2643"/>
      <c r="PU29" s="2643"/>
      <c r="PV29" s="2643"/>
      <c r="PW29" s="2643"/>
      <c r="PX29" s="2643"/>
      <c r="PY29" s="2650"/>
      <c r="PZ29" s="2650"/>
      <c r="QA29" s="2689"/>
      <c r="QB29" s="2643"/>
      <c r="QC29" s="2643"/>
      <c r="QD29" s="2643"/>
      <c r="QE29" s="2643"/>
      <c r="QF29" s="2643"/>
      <c r="QG29" s="2650"/>
      <c r="QH29" s="2650"/>
      <c r="QI29" s="2689"/>
      <c r="QJ29" s="2643"/>
      <c r="QK29" s="2643"/>
      <c r="QL29" s="2643"/>
      <c r="QM29" s="2681"/>
      <c r="QN29" s="2650"/>
      <c r="QO29" s="2650"/>
      <c r="QP29" s="2650"/>
      <c r="QQ29" s="2689"/>
      <c r="QR29" s="2643"/>
      <c r="QS29" s="2643"/>
      <c r="QT29" s="2681"/>
      <c r="QU29" s="2681"/>
      <c r="QV29" s="2681"/>
      <c r="QW29" s="2650"/>
      <c r="QX29" s="2650"/>
      <c r="QY29" s="2689"/>
      <c r="QZ29" s="2643"/>
      <c r="RA29" s="2681"/>
      <c r="RB29" s="2681"/>
      <c r="RC29" s="2681"/>
      <c r="RD29" s="2652"/>
      <c r="RE29" s="2650"/>
      <c r="RF29" s="2650"/>
      <c r="RG29" s="2689"/>
      <c r="RH29" s="2652"/>
      <c r="RI29" s="2652"/>
      <c r="RJ29" s="2652"/>
      <c r="RK29" s="2652"/>
      <c r="RL29" s="2652"/>
      <c r="RM29" s="2650"/>
      <c r="RN29" s="2751"/>
      <c r="RO29" s="2689"/>
      <c r="RP29" s="2650"/>
      <c r="RQ29" s="2652"/>
      <c r="RR29" s="2652"/>
      <c r="RS29" s="2652"/>
      <c r="RT29" s="2652"/>
      <c r="RU29" s="2650"/>
      <c r="RV29" s="2650"/>
      <c r="RW29" s="2689"/>
      <c r="RX29" s="2652"/>
      <c r="RY29" s="2652"/>
      <c r="RZ29" s="2652"/>
      <c r="SA29" s="2652"/>
      <c r="SB29" s="2652"/>
      <c r="SC29" s="2650"/>
      <c r="SD29" s="2650"/>
      <c r="SE29" s="2689"/>
      <c r="SF29" s="2652"/>
      <c r="SG29" s="2652"/>
      <c r="SH29" s="2652"/>
      <c r="SI29" s="2652"/>
      <c r="SJ29" s="2652"/>
      <c r="SK29" s="2650"/>
      <c r="SL29" s="2650"/>
      <c r="SM29" s="2689"/>
      <c r="SN29" s="2652"/>
      <c r="SO29" s="2652"/>
      <c r="SP29" s="2652"/>
      <c r="SQ29" s="2652"/>
      <c r="SR29" s="2652"/>
      <c r="SS29" s="2650"/>
      <c r="ST29" s="2650"/>
      <c r="SU29" s="2689"/>
      <c r="SV29" s="2652"/>
      <c r="SW29" s="2652"/>
      <c r="SX29" s="2652"/>
      <c r="SY29" s="2652"/>
      <c r="SZ29" s="2652"/>
      <c r="TA29" s="2650"/>
      <c r="TB29" s="2650"/>
      <c r="TC29" s="2689"/>
      <c r="TD29" s="2652"/>
      <c r="TE29" s="2652"/>
      <c r="TF29" s="2652"/>
      <c r="TG29" s="2652"/>
      <c r="TH29" s="2652"/>
      <c r="TI29" s="2650"/>
      <c r="TJ29" s="2650"/>
      <c r="TK29" s="2689"/>
      <c r="TL29" s="2652"/>
      <c r="TM29" s="2652"/>
      <c r="TN29" s="2652"/>
      <c r="TO29" s="2652"/>
      <c r="TP29" s="2652"/>
      <c r="TQ29" s="2650"/>
      <c r="TR29" s="2650"/>
      <c r="TS29" s="2689"/>
      <c r="TT29" s="2652"/>
      <c r="TU29" s="2652"/>
      <c r="TV29" s="2652"/>
      <c r="TW29" s="2652"/>
      <c r="TX29" s="2652"/>
      <c r="TY29" s="2650"/>
      <c r="TZ29" s="2650"/>
      <c r="UA29" s="2689"/>
      <c r="UB29" s="2652"/>
      <c r="UC29" s="2650"/>
      <c r="UD29" s="2652"/>
      <c r="UE29" s="2652"/>
      <c r="UF29" s="2652"/>
      <c r="UG29" s="2650"/>
      <c r="UH29" s="2650"/>
      <c r="UI29" s="2689"/>
      <c r="UJ29" s="2652"/>
      <c r="UK29" s="2652"/>
      <c r="UL29" s="2652"/>
      <c r="UM29" s="2652"/>
      <c r="UN29" s="2652"/>
      <c r="UO29" s="2650"/>
      <c r="UP29" s="2650"/>
      <c r="UQ29" s="2689"/>
      <c r="UR29" s="2652"/>
      <c r="US29" s="2652"/>
      <c r="UT29" s="2652"/>
      <c r="UU29" s="2652"/>
      <c r="UV29" s="2650"/>
      <c r="UW29" s="2650"/>
      <c r="UX29" s="2650"/>
      <c r="UY29" s="2689"/>
      <c r="UZ29" s="2652"/>
      <c r="VA29" s="2652"/>
      <c r="VB29" s="2652"/>
      <c r="VC29" s="2652"/>
      <c r="VD29" s="2652"/>
      <c r="VE29" s="2650"/>
      <c r="VF29" s="2650"/>
      <c r="VG29" s="2689"/>
      <c r="VH29" s="2652"/>
      <c r="VI29" s="2652"/>
      <c r="VJ29" s="2652"/>
      <c r="VK29" s="1488"/>
      <c r="VL29" s="1488"/>
      <c r="VM29" s="1488"/>
      <c r="VN29" s="1488"/>
      <c r="VO29" s="2689"/>
      <c r="VP29" s="1488"/>
      <c r="VT29" s="2189"/>
      <c r="VU29" s="2763"/>
      <c r="VV29" s="2706" cm="1">
        <f t="array" ref="VV29">SUM(COUNTIF(EZ29:VF29,{"vc","vpc","am","p","b","ca"}))</f>
        <v>22</v>
      </c>
    </row>
    <row r="30" spans="1:624" hidden="1">
      <c r="A30" s="1441" t="s">
        <v>53</v>
      </c>
      <c r="B30" s="1545"/>
      <c r="C30" s="1542"/>
      <c r="D30" s="1600"/>
      <c r="E30" s="1601"/>
      <c r="F30" s="1601"/>
      <c r="G30" s="1601"/>
      <c r="H30" s="1601"/>
      <c r="I30" s="1601"/>
      <c r="J30" s="1602"/>
      <c r="K30" s="1548"/>
      <c r="L30" s="1599"/>
      <c r="M30" s="1599"/>
      <c r="N30" s="1599"/>
      <c r="O30" s="1603"/>
      <c r="P30" s="1542"/>
      <c r="Q30" s="1542"/>
      <c r="R30" s="1542"/>
      <c r="S30" s="1547"/>
      <c r="T30" s="1547"/>
      <c r="U30" s="1547"/>
      <c r="V30" s="1547"/>
      <c r="W30" s="1547"/>
      <c r="X30" s="1542"/>
      <c r="Y30" s="1542"/>
      <c r="Z30" s="1547"/>
      <c r="AA30" s="1547"/>
      <c r="AB30" s="1547"/>
      <c r="AC30" s="1547"/>
      <c r="AD30" s="1547"/>
      <c r="AE30" s="1542"/>
      <c r="AF30" s="1604"/>
      <c r="AG30" s="1605"/>
      <c r="AH30" s="1599"/>
      <c r="AI30" s="1599"/>
      <c r="AJ30" s="1599"/>
      <c r="AK30" s="1599"/>
      <c r="AL30" s="1548"/>
      <c r="AM30" s="1548"/>
      <c r="AN30" s="1605"/>
      <c r="AO30" s="1599"/>
      <c r="AP30" s="1599"/>
      <c r="AQ30" s="1599"/>
      <c r="AR30" s="1599"/>
      <c r="AS30" s="1606"/>
      <c r="AT30" s="1542"/>
      <c r="AU30" s="1540"/>
      <c r="AV30" s="1540"/>
      <c r="AW30" s="1540"/>
      <c r="AX30" s="1542"/>
      <c r="AY30" s="1542"/>
      <c r="AZ30" s="1542"/>
      <c r="BA30" s="1542"/>
      <c r="BB30" s="1540"/>
      <c r="BC30" s="1540"/>
      <c r="BD30" s="1540"/>
      <c r="BE30" s="1540"/>
      <c r="BF30" s="1540"/>
      <c r="BG30" s="1542"/>
      <c r="BH30" s="1542"/>
      <c r="BI30" s="1540"/>
      <c r="BJ30" s="1607"/>
      <c r="BK30" s="1605"/>
      <c r="BL30" s="1599"/>
      <c r="BM30" s="1608"/>
      <c r="BN30" s="1542"/>
      <c r="BO30" s="1542"/>
      <c r="BP30" s="1540"/>
      <c r="BQ30" s="1540"/>
      <c r="BR30" s="1540"/>
      <c r="BS30" s="1540"/>
      <c r="BT30" s="1540"/>
      <c r="BU30" s="1542"/>
      <c r="BV30" s="1542"/>
      <c r="BW30" s="1540"/>
      <c r="BX30" s="1540"/>
      <c r="BY30" s="1540"/>
      <c r="BZ30" s="1540"/>
      <c r="CA30" s="1540"/>
      <c r="CB30" s="1542"/>
      <c r="CC30" s="1542"/>
      <c r="CD30" s="1540"/>
      <c r="CE30" s="1540"/>
      <c r="CF30" s="1540"/>
      <c r="CG30" s="1540"/>
      <c r="CH30" s="1540"/>
      <c r="CI30" s="1542"/>
      <c r="CJ30" s="1542"/>
      <c r="CK30" s="1566" t="s">
        <v>52</v>
      </c>
      <c r="CL30" s="1566"/>
      <c r="CM30" s="1566"/>
      <c r="CN30" s="1566"/>
      <c r="CO30" s="1609"/>
      <c r="CP30" s="1610"/>
      <c r="CQ30" s="1542"/>
      <c r="CR30" s="1540"/>
      <c r="CS30" s="1540"/>
      <c r="CT30" s="1540"/>
      <c r="CU30" s="1540"/>
      <c r="CV30" s="1540"/>
      <c r="CW30" s="1542"/>
      <c r="CX30" s="1542"/>
      <c r="CY30" s="1540"/>
      <c r="CZ30" s="1540"/>
      <c r="DA30" s="1540"/>
      <c r="DB30" s="1540"/>
      <c r="DC30" s="1540"/>
      <c r="DD30" s="1542"/>
      <c r="DE30" s="1542"/>
      <c r="DF30" s="1540"/>
      <c r="DG30" s="1540"/>
      <c r="DH30" s="1540"/>
      <c r="DI30" s="1540"/>
      <c r="DJ30" s="1540"/>
      <c r="DK30" s="1542"/>
      <c r="DL30" s="1542"/>
      <c r="DM30" s="1540"/>
      <c r="DN30" s="1611"/>
      <c r="DO30" s="1599"/>
      <c r="DP30" s="1599"/>
      <c r="DQ30" s="1599"/>
      <c r="DR30" s="1548"/>
      <c r="DS30" s="1612"/>
      <c r="DT30" s="1566"/>
      <c r="DU30" s="1540"/>
      <c r="DV30" s="1540"/>
      <c r="DW30" s="1540"/>
      <c r="DX30" s="1540"/>
      <c r="DY30" s="1542"/>
      <c r="DZ30" s="1542"/>
      <c r="EA30" s="1424"/>
      <c r="EB30" s="1542"/>
      <c r="EC30" s="1540"/>
      <c r="ED30" s="1540"/>
      <c r="EE30" s="1540"/>
      <c r="EF30" s="1540"/>
      <c r="EG30" s="1542"/>
      <c r="EH30" s="1542"/>
      <c r="EI30" s="1424"/>
      <c r="EJ30" s="1540"/>
      <c r="EK30" s="1540"/>
      <c r="EL30" s="1540"/>
      <c r="EM30" s="1540"/>
      <c r="EN30" s="1540"/>
      <c r="EO30" s="1542"/>
      <c r="EP30" s="1542"/>
      <c r="EQ30" s="1425"/>
      <c r="ER30" s="1540"/>
      <c r="ES30" s="1540"/>
      <c r="ET30" s="1540"/>
      <c r="EU30" s="1542"/>
      <c r="EV30" s="1563"/>
      <c r="EW30" s="1542"/>
      <c r="EX30" s="1542"/>
      <c r="EY30" s="1424"/>
      <c r="EZ30" s="1540"/>
      <c r="FA30" s="1540"/>
      <c r="FB30" s="2630" t="s">
        <v>1153</v>
      </c>
      <c r="FC30" s="1542"/>
      <c r="FD30" s="1563" t="s">
        <v>1150</v>
      </c>
      <c r="FE30" s="1542"/>
      <c r="FF30" s="1542"/>
      <c r="FG30" s="1425"/>
      <c r="FH30" s="1540"/>
      <c r="FI30" s="1540"/>
      <c r="FJ30" s="1540"/>
      <c r="FK30" s="1540"/>
      <c r="FL30" s="1540"/>
      <c r="FM30" s="1542"/>
      <c r="FN30" s="1542"/>
      <c r="FO30" s="1424"/>
      <c r="FP30" s="1540"/>
      <c r="FQ30" s="1540"/>
      <c r="FR30" s="1540"/>
      <c r="FS30" s="1540"/>
      <c r="FT30" s="1540"/>
      <c r="FU30" s="1542"/>
      <c r="FV30" s="1542"/>
      <c r="FW30" s="1424"/>
      <c r="FX30" s="1540"/>
      <c r="FY30" s="1540"/>
      <c r="FZ30" s="1540"/>
      <c r="GA30" s="1540"/>
      <c r="GB30" s="1540"/>
      <c r="GC30" s="1542"/>
      <c r="GD30" s="1542"/>
      <c r="GE30" s="1424"/>
      <c r="GF30" s="1540"/>
      <c r="GG30" s="1611"/>
      <c r="GH30" s="1599"/>
      <c r="GI30" s="1599"/>
      <c r="GJ30" s="1599"/>
      <c r="GK30" s="1548"/>
      <c r="GL30" s="1548"/>
      <c r="GM30" s="1425"/>
      <c r="GN30" s="1605"/>
      <c r="GO30" s="1599"/>
      <c r="GP30" s="1599"/>
      <c r="GQ30" s="1599"/>
      <c r="GR30" s="1608"/>
      <c r="GS30" s="1542"/>
      <c r="GT30" s="1542"/>
      <c r="GU30" s="1546"/>
      <c r="GV30" s="1540"/>
      <c r="GW30" s="1540"/>
      <c r="GX30" s="1540"/>
      <c r="GY30" s="1540"/>
      <c r="GZ30" s="1540"/>
      <c r="HA30" s="1542"/>
      <c r="HB30" s="1542"/>
      <c r="HC30" s="1546"/>
      <c r="HD30" s="1540"/>
      <c r="HE30" s="1540"/>
      <c r="HF30" s="1540"/>
      <c r="HG30" s="1540"/>
      <c r="HH30" s="1540"/>
      <c r="HI30" s="1542"/>
      <c r="HJ30" s="1542"/>
      <c r="HK30" s="1546"/>
      <c r="HL30" s="1540"/>
      <c r="HM30" s="1611"/>
      <c r="HN30" s="1599"/>
      <c r="HO30" s="1599"/>
      <c r="HP30" s="1599"/>
      <c r="HQ30" s="1606"/>
      <c r="HR30" s="1610"/>
      <c r="HS30" s="1546"/>
      <c r="HT30" s="1540"/>
      <c r="HU30" s="1540"/>
      <c r="HV30" s="1540"/>
      <c r="HW30" s="1540"/>
      <c r="HX30" s="1540"/>
      <c r="HY30" s="1542"/>
      <c r="HZ30" s="1542"/>
      <c r="IA30" s="1546"/>
      <c r="IB30" s="1540"/>
      <c r="IC30" s="1540"/>
      <c r="ID30" s="1540"/>
      <c r="IE30" s="1540"/>
      <c r="IF30" s="1540"/>
      <c r="IG30" s="1542"/>
      <c r="IH30" s="1542"/>
      <c r="II30" s="1546"/>
      <c r="IJ30" s="1540"/>
      <c r="IK30" s="1540"/>
      <c r="IL30" s="1540"/>
      <c r="IM30" s="1540"/>
      <c r="IN30" s="1540"/>
      <c r="IO30" s="1542"/>
      <c r="IP30" s="1542"/>
      <c r="IQ30" s="1546"/>
      <c r="IR30" s="1599"/>
      <c r="IS30" s="1599"/>
      <c r="IT30" s="1599"/>
      <c r="IU30" s="1599"/>
      <c r="IV30" s="1599"/>
      <c r="IW30" s="1548"/>
      <c r="IX30" s="1548"/>
      <c r="IY30" s="1613"/>
      <c r="IZ30" s="1599"/>
      <c r="JA30" s="1599"/>
      <c r="JB30" s="1599"/>
      <c r="JC30" s="1599"/>
      <c r="JD30" s="1548"/>
      <c r="JE30" s="1548"/>
      <c r="JF30" s="1548"/>
      <c r="JG30" s="1613"/>
      <c r="JH30" s="1599"/>
      <c r="JI30" s="1599"/>
      <c r="JJ30" s="1599"/>
      <c r="JK30" s="2643"/>
      <c r="JL30" s="2643"/>
      <c r="JM30" s="1548"/>
      <c r="JN30" s="1548"/>
      <c r="JO30" s="1613"/>
      <c r="JP30" s="1599"/>
      <c r="JQ30" s="2645" t="s">
        <v>1155</v>
      </c>
      <c r="JR30" s="2643"/>
      <c r="JS30" s="2643"/>
      <c r="JT30" s="2643"/>
      <c r="JU30" s="1548"/>
      <c r="JV30" s="1548"/>
      <c r="JW30" s="1613"/>
      <c r="JX30" s="1599"/>
      <c r="JY30" s="1599"/>
      <c r="JZ30" s="1599"/>
      <c r="KA30" s="1599"/>
      <c r="KB30" s="1599"/>
      <c r="KC30" s="1548"/>
      <c r="KD30" s="1548"/>
      <c r="KE30" s="1613"/>
      <c r="KF30" s="1599"/>
      <c r="KG30" s="1599"/>
      <c r="KH30" s="1599"/>
      <c r="KI30" s="1599"/>
      <c r="KJ30" s="1548"/>
      <c r="KK30" s="2650"/>
      <c r="KL30" s="2650"/>
      <c r="KM30" s="2671"/>
      <c r="KN30" s="2685" t="s">
        <v>1150</v>
      </c>
      <c r="KO30" s="2685" t="s">
        <v>1150</v>
      </c>
      <c r="KP30" s="2643"/>
      <c r="KQ30" s="2643"/>
      <c r="KR30" s="2643"/>
      <c r="KS30" s="2650"/>
      <c r="KT30" s="2650"/>
      <c r="KU30" s="2671"/>
      <c r="KV30" s="2643"/>
      <c r="KW30" s="2643"/>
      <c r="KX30" s="2643"/>
      <c r="KY30" s="2643"/>
      <c r="KZ30" s="2643"/>
      <c r="LA30" s="2650"/>
      <c r="LB30" s="2650"/>
      <c r="LC30" s="2671"/>
      <c r="LD30" s="2643"/>
      <c r="LE30" s="2643"/>
      <c r="LF30" s="2643"/>
      <c r="LG30" s="2650"/>
      <c r="LH30" s="2643"/>
      <c r="LI30" s="2650"/>
      <c r="LJ30" s="2650"/>
      <c r="LK30" s="2671"/>
      <c r="LL30" s="2643"/>
      <c r="LM30" s="2643"/>
      <c r="LN30" s="2643"/>
      <c r="LO30" s="2643"/>
      <c r="LP30" s="2643"/>
      <c r="LQ30" s="2650"/>
      <c r="LR30" s="2650"/>
      <c r="LS30" s="2671"/>
      <c r="LT30" s="2643"/>
      <c r="LU30" s="2643"/>
      <c r="LV30" s="2643"/>
      <c r="LW30" s="2642" t="s">
        <v>1163</v>
      </c>
      <c r="LX30" s="2681"/>
      <c r="LY30" s="2650"/>
      <c r="LZ30" s="2650"/>
      <c r="MA30" s="2671"/>
      <c r="MB30" s="2643"/>
      <c r="MC30" s="2643"/>
      <c r="MD30" s="2643"/>
      <c r="ME30" s="2643"/>
      <c r="MF30" s="2643"/>
      <c r="MG30" s="2650"/>
      <c r="MH30" s="2650"/>
      <c r="MI30" s="2671"/>
      <c r="MJ30" s="2685" t="s">
        <v>1150</v>
      </c>
      <c r="MK30" s="2685" t="s">
        <v>1150</v>
      </c>
      <c r="ML30" s="2685" t="s">
        <v>1150</v>
      </c>
      <c r="MM30" s="2685" t="s">
        <v>1150</v>
      </c>
      <c r="MN30" s="2685" t="s">
        <v>1150</v>
      </c>
      <c r="MO30" s="2650"/>
      <c r="MP30" s="2650"/>
      <c r="MQ30" s="2671"/>
      <c r="MR30" s="2643"/>
      <c r="MS30" s="2643"/>
      <c r="MT30" s="2643"/>
      <c r="MU30" s="2685" t="s">
        <v>1150</v>
      </c>
      <c r="MV30" s="2685" t="s">
        <v>1150</v>
      </c>
      <c r="MW30" s="2650"/>
      <c r="MX30" s="2650"/>
      <c r="MY30" s="2671"/>
      <c r="MZ30" s="2650"/>
      <c r="NA30" s="2643"/>
      <c r="NB30" s="2643"/>
      <c r="NC30" s="2643"/>
      <c r="ND30" s="2643"/>
      <c r="NE30" s="2650"/>
      <c r="NF30" s="2650"/>
      <c r="NG30" s="2672"/>
      <c r="NH30" s="2681"/>
      <c r="NI30" s="2681"/>
      <c r="NJ30" s="2681"/>
      <c r="NK30" s="2681"/>
      <c r="NL30" s="2687"/>
      <c r="NM30" s="2650"/>
      <c r="NN30" s="2650"/>
      <c r="NO30" s="2690"/>
      <c r="NP30" s="2644" t="s">
        <v>1153</v>
      </c>
      <c r="NQ30" s="2644" t="s">
        <v>1153</v>
      </c>
      <c r="NR30" s="2644" t="s">
        <v>1153</v>
      </c>
      <c r="NS30" s="2650"/>
      <c r="NT30" s="2644" t="s">
        <v>1153</v>
      </c>
      <c r="NU30" s="2650"/>
      <c r="NV30" s="2650"/>
      <c r="NW30" s="2690"/>
      <c r="NX30" s="2643"/>
      <c r="NY30" s="2643"/>
      <c r="NZ30" s="2643"/>
      <c r="OA30" s="2643"/>
      <c r="OB30" s="2643"/>
      <c r="OC30" s="2650"/>
      <c r="OD30" s="2650"/>
      <c r="OE30" s="2690"/>
      <c r="OF30" s="2643"/>
      <c r="OG30" s="2643"/>
      <c r="OH30" s="2643"/>
      <c r="OI30" s="2643"/>
      <c r="OJ30" s="2681"/>
      <c r="OK30" s="2650"/>
      <c r="OL30" s="2650"/>
      <c r="OM30" s="2671"/>
      <c r="ON30" s="2644" t="s">
        <v>1153</v>
      </c>
      <c r="OO30" s="2685" t="s">
        <v>1150</v>
      </c>
      <c r="OP30" s="2685" t="s">
        <v>1150</v>
      </c>
      <c r="OQ30" s="2685" t="s">
        <v>1150</v>
      </c>
      <c r="OR30" s="2685" t="s">
        <v>1150</v>
      </c>
      <c r="OS30" s="2650"/>
      <c r="OT30" s="2650"/>
      <c r="OU30" s="2671"/>
      <c r="OV30" s="2685" t="s">
        <v>1150</v>
      </c>
      <c r="OW30" s="2685" t="s">
        <v>1150</v>
      </c>
      <c r="OX30" s="2685" t="s">
        <v>1150</v>
      </c>
      <c r="OY30" s="2685" t="s">
        <v>1150</v>
      </c>
      <c r="OZ30" s="2685" t="s">
        <v>1150</v>
      </c>
      <c r="PA30" s="2650"/>
      <c r="PB30" s="2650"/>
      <c r="PC30" s="2671"/>
      <c r="PD30" s="2685" t="s">
        <v>1150</v>
      </c>
      <c r="PE30" s="2644" t="s">
        <v>1153</v>
      </c>
      <c r="PF30" s="2644" t="s">
        <v>1153</v>
      </c>
      <c r="PG30" s="2644" t="s">
        <v>1153</v>
      </c>
      <c r="PH30" s="2644" t="s">
        <v>1153</v>
      </c>
      <c r="PI30" s="2650"/>
      <c r="PJ30" s="2650"/>
      <c r="PK30" s="2671"/>
      <c r="PL30" s="2644" t="s">
        <v>1153</v>
      </c>
      <c r="PM30" s="2681"/>
      <c r="PN30" s="2681"/>
      <c r="PO30" s="2681"/>
      <c r="PP30" s="2643"/>
      <c r="PQ30" s="2650"/>
      <c r="PR30" s="2650"/>
      <c r="PS30" s="2689"/>
      <c r="PT30" s="2643"/>
      <c r="PU30" s="2643"/>
      <c r="PV30" s="2643"/>
      <c r="PW30" s="2643"/>
      <c r="PX30" s="2643"/>
      <c r="PY30" s="2650"/>
      <c r="PZ30" s="2650"/>
      <c r="QA30" s="2689"/>
      <c r="QB30" s="2643"/>
      <c r="QC30" s="2643"/>
      <c r="QD30" s="2643"/>
      <c r="QE30" s="2643"/>
      <c r="QF30" s="2643"/>
      <c r="QG30" s="2650"/>
      <c r="QH30" s="2650"/>
      <c r="QI30" s="2689"/>
      <c r="QJ30" s="2643"/>
      <c r="QK30" s="2643"/>
      <c r="QL30" s="2643"/>
      <c r="QM30" s="2681"/>
      <c r="QN30" s="2650"/>
      <c r="QO30" s="2650"/>
      <c r="QP30" s="2650"/>
      <c r="QQ30" s="2689"/>
      <c r="QR30" s="2643"/>
      <c r="QS30" s="2643"/>
      <c r="QT30" s="2681"/>
      <c r="QU30" s="2681"/>
      <c r="QV30" s="2681"/>
      <c r="QW30" s="2650"/>
      <c r="QX30" s="2650"/>
      <c r="QY30" s="2689"/>
      <c r="QZ30" s="2643"/>
      <c r="RA30" s="2681"/>
      <c r="RB30" s="2681"/>
      <c r="RC30" s="2681"/>
      <c r="RD30" s="2652"/>
      <c r="RE30" s="2650"/>
      <c r="RF30" s="2650"/>
      <c r="RG30" s="2689"/>
      <c r="RH30" s="2652"/>
      <c r="RI30" s="2652"/>
      <c r="RJ30" s="2652"/>
      <c r="RK30" s="2652"/>
      <c r="RL30" s="2652"/>
      <c r="RM30" s="2650"/>
      <c r="RN30" s="2751"/>
      <c r="RO30" s="2689"/>
      <c r="RP30" s="2650"/>
      <c r="RQ30" s="2652"/>
      <c r="RR30" s="2652"/>
      <c r="RS30" s="2652"/>
      <c r="RT30" s="2652"/>
      <c r="RU30" s="2650"/>
      <c r="RV30" s="2650"/>
      <c r="RW30" s="2689"/>
      <c r="RX30" s="2652"/>
      <c r="RY30" s="2652"/>
      <c r="RZ30" s="2652"/>
      <c r="SA30" s="2652"/>
      <c r="SB30" s="2652"/>
      <c r="SC30" s="2650"/>
      <c r="SD30" s="2650"/>
      <c r="SE30" s="2689"/>
      <c r="SF30" s="2652"/>
      <c r="SG30" s="2652"/>
      <c r="SH30" s="2652"/>
      <c r="SI30" s="2652"/>
      <c r="SJ30" s="2652"/>
      <c r="SK30" s="2650"/>
      <c r="SL30" s="2650"/>
      <c r="SM30" s="2689"/>
      <c r="SN30" s="2652"/>
      <c r="SO30" s="2652"/>
      <c r="SP30" s="2652"/>
      <c r="SQ30" s="2652"/>
      <c r="SR30" s="2652"/>
      <c r="SS30" s="2650"/>
      <c r="ST30" s="2650"/>
      <c r="SU30" s="2689"/>
      <c r="SV30" s="2652"/>
      <c r="SW30" s="2652"/>
      <c r="SX30" s="2652"/>
      <c r="SY30" s="2652"/>
      <c r="SZ30" s="2652"/>
      <c r="TA30" s="2650"/>
      <c r="TB30" s="2650"/>
      <c r="TC30" s="2689"/>
      <c r="TD30" s="2652"/>
      <c r="TE30" s="2652"/>
      <c r="TF30" s="2652"/>
      <c r="TG30" s="2652"/>
      <c r="TH30" s="2652"/>
      <c r="TI30" s="2650"/>
      <c r="TJ30" s="2650"/>
      <c r="TK30" s="2689"/>
      <c r="TL30" s="2652"/>
      <c r="TM30" s="2652"/>
      <c r="TN30" s="2652"/>
      <c r="TO30" s="2652"/>
      <c r="TP30" s="2652"/>
      <c r="TQ30" s="2650"/>
      <c r="TR30" s="2650"/>
      <c r="TS30" s="2689"/>
      <c r="TT30" s="2652"/>
      <c r="TU30" s="2652"/>
      <c r="TV30" s="2652"/>
      <c r="TW30" s="2652"/>
      <c r="TX30" s="2652"/>
      <c r="TY30" s="2650"/>
      <c r="TZ30" s="2650"/>
      <c r="UA30" s="2689"/>
      <c r="UB30" s="2652"/>
      <c r="UC30" s="2650"/>
      <c r="UD30" s="2652"/>
      <c r="UE30" s="2652"/>
      <c r="UF30" s="2652"/>
      <c r="UG30" s="2650"/>
      <c r="UH30" s="2650"/>
      <c r="UI30" s="2689"/>
      <c r="UJ30" s="2652"/>
      <c r="UK30" s="2652"/>
      <c r="UL30" s="2652"/>
      <c r="UM30" s="2652"/>
      <c r="UN30" s="2652"/>
      <c r="UO30" s="2650"/>
      <c r="UP30" s="2650"/>
      <c r="UQ30" s="2689"/>
      <c r="UR30" s="2652"/>
      <c r="US30" s="2652"/>
      <c r="UT30" s="2652"/>
      <c r="UU30" s="2652"/>
      <c r="UV30" s="2650"/>
      <c r="UW30" s="2650"/>
      <c r="UX30" s="2650"/>
      <c r="UY30" s="2689"/>
      <c r="UZ30" s="2652"/>
      <c r="VA30" s="2652"/>
      <c r="VB30" s="2652"/>
      <c r="VC30" s="2652"/>
      <c r="VD30" s="2652"/>
      <c r="VE30" s="2650"/>
      <c r="VF30" s="2650"/>
      <c r="VG30" s="2689"/>
      <c r="VH30" s="2652"/>
      <c r="VI30" s="2652"/>
      <c r="VJ30" s="2652"/>
      <c r="VK30" s="1488"/>
      <c r="VL30" s="1488"/>
      <c r="VM30" s="1488"/>
      <c r="VN30" s="1488"/>
      <c r="VO30" s="2689"/>
      <c r="VP30" s="1488"/>
      <c r="VT30" s="2189"/>
      <c r="VU30" s="2189"/>
      <c r="VV30" s="2706" cm="1">
        <f t="array" ref="VV30">SUM(COUNTIF(EZ30:VF30,{"vc","vpc","am","p","b","ca"}))</f>
        <v>32</v>
      </c>
    </row>
    <row r="31" spans="1:624">
      <c r="A31" s="1441" t="s">
        <v>54</v>
      </c>
      <c r="B31" s="1545"/>
      <c r="C31" s="1542"/>
      <c r="D31" s="1600"/>
      <c r="E31" s="1601"/>
      <c r="F31" s="1601"/>
      <c r="G31" s="1601"/>
      <c r="H31" s="1601"/>
      <c r="I31" s="1601"/>
      <c r="J31" s="1602"/>
      <c r="K31" s="1548"/>
      <c r="L31" s="1599"/>
      <c r="M31" s="1599"/>
      <c r="N31" s="1599"/>
      <c r="O31" s="1603"/>
      <c r="P31" s="1542"/>
      <c r="Q31" s="1542"/>
      <c r="R31" s="1542"/>
      <c r="S31" s="1547"/>
      <c r="T31" s="1547"/>
      <c r="U31" s="1547"/>
      <c r="V31" s="1547"/>
      <c r="W31" s="1547"/>
      <c r="X31" s="1542"/>
      <c r="Y31" s="1542"/>
      <c r="Z31" s="1540"/>
      <c r="AA31" s="1540"/>
      <c r="AB31" s="1540"/>
      <c r="AC31" s="1547"/>
      <c r="AD31" s="1547"/>
      <c r="AE31" s="1542"/>
      <c r="AF31" s="1604"/>
      <c r="AG31" s="1605"/>
      <c r="AH31" s="1599"/>
      <c r="AI31" s="1599"/>
      <c r="AJ31" s="1599"/>
      <c r="AK31" s="1599"/>
      <c r="AL31" s="1548"/>
      <c r="AM31" s="1548"/>
      <c r="AN31" s="1605"/>
      <c r="AO31" s="1599"/>
      <c r="AP31" s="1599"/>
      <c r="AQ31" s="1599"/>
      <c r="AR31" s="1599"/>
      <c r="AS31" s="1606"/>
      <c r="AT31" s="1542"/>
      <c r="AU31" s="1566" t="s">
        <v>55</v>
      </c>
      <c r="AV31" s="1566"/>
      <c r="AW31" s="1566"/>
      <c r="AX31" s="1542"/>
      <c r="AY31" s="1542"/>
      <c r="AZ31" s="1542"/>
      <c r="BA31" s="1542"/>
      <c r="BB31" s="1540"/>
      <c r="BC31" s="1540"/>
      <c r="BD31" s="1540"/>
      <c r="BE31" s="1540"/>
      <c r="BF31" s="1540"/>
      <c r="BG31" s="1542"/>
      <c r="BH31" s="1542"/>
      <c r="BI31" s="1540"/>
      <c r="BJ31" s="1607"/>
      <c r="BK31" s="1605"/>
      <c r="BL31" s="1599"/>
      <c r="BM31" s="1608"/>
      <c r="BN31" s="1542"/>
      <c r="BO31" s="1542"/>
      <c r="BP31" s="1540"/>
      <c r="BQ31" s="1540"/>
      <c r="BR31" s="1540"/>
      <c r="BS31" s="1540"/>
      <c r="BT31" s="1540"/>
      <c r="BU31" s="1542"/>
      <c r="BV31" s="1542"/>
      <c r="BW31" s="1540"/>
      <c r="BX31" s="1540"/>
      <c r="BY31" s="1540"/>
      <c r="BZ31" s="1540"/>
      <c r="CA31" s="1540"/>
      <c r="CB31" s="1542"/>
      <c r="CC31" s="1542"/>
      <c r="CD31" s="1540"/>
      <c r="CE31" s="1540"/>
      <c r="CF31" s="1540"/>
      <c r="CG31" s="1540"/>
      <c r="CH31" s="1540"/>
      <c r="CI31" s="1542"/>
      <c r="CJ31" s="1542"/>
      <c r="CK31" s="1540"/>
      <c r="CL31" s="1540"/>
      <c r="CM31" s="1540"/>
      <c r="CN31" s="1540"/>
      <c r="CO31" s="1609"/>
      <c r="CP31" s="1610"/>
      <c r="CQ31" s="1542"/>
      <c r="CR31" s="1540"/>
      <c r="CS31" s="1540"/>
      <c r="CT31" s="1540"/>
      <c r="CU31" s="1540"/>
      <c r="CV31" s="1540"/>
      <c r="CW31" s="1542"/>
      <c r="CX31" s="1542"/>
      <c r="CY31" s="1540"/>
      <c r="CZ31" s="1540"/>
      <c r="DA31" s="1540"/>
      <c r="DB31" s="1540"/>
      <c r="DC31" s="1540"/>
      <c r="DD31" s="1542"/>
      <c r="DE31" s="1542"/>
      <c r="DF31" s="1540"/>
      <c r="DG31" s="1540"/>
      <c r="DH31" s="1540"/>
      <c r="DI31" s="1540"/>
      <c r="DJ31" s="1540"/>
      <c r="DK31" s="1542"/>
      <c r="DL31" s="1542"/>
      <c r="DM31" s="1540"/>
      <c r="DN31" s="1611"/>
      <c r="DO31" s="1599"/>
      <c r="DP31" s="1599"/>
      <c r="DQ31" s="1599"/>
      <c r="DR31" s="1548"/>
      <c r="DS31" s="1612"/>
      <c r="DT31" s="1540"/>
      <c r="DU31" s="1540"/>
      <c r="DV31" s="1540"/>
      <c r="DW31" s="1540"/>
      <c r="DX31" s="1540"/>
      <c r="DY31" s="1542"/>
      <c r="DZ31" s="1542"/>
      <c r="EA31" s="1424"/>
      <c r="EB31" s="1542"/>
      <c r="EC31" s="1540"/>
      <c r="ED31" s="1540"/>
      <c r="EE31" s="1540"/>
      <c r="EF31" s="1540"/>
      <c r="EG31" s="1542"/>
      <c r="EH31" s="1542"/>
      <c r="EI31" s="1424"/>
      <c r="EJ31" s="1540"/>
      <c r="EK31" s="1540"/>
      <c r="EL31" s="1540"/>
      <c r="EM31" s="1540"/>
      <c r="EN31" s="1540"/>
      <c r="EO31" s="1542"/>
      <c r="EP31" s="1542"/>
      <c r="EQ31" s="1425"/>
      <c r="ER31" s="1540"/>
      <c r="ES31" s="1540"/>
      <c r="ET31" s="1540"/>
      <c r="EU31" s="1542"/>
      <c r="EV31" s="1540"/>
      <c r="EW31" s="1542"/>
      <c r="EX31" s="1542"/>
      <c r="EY31" s="1424"/>
      <c r="EZ31" s="1540"/>
      <c r="FA31" s="1540"/>
      <c r="FB31" s="2630" t="s">
        <v>1153</v>
      </c>
      <c r="FC31" s="1542"/>
      <c r="FD31" s="1563" t="s">
        <v>1150</v>
      </c>
      <c r="FE31" s="1542"/>
      <c r="FF31" s="1542"/>
      <c r="FG31" s="1425"/>
      <c r="FH31" s="1540"/>
      <c r="FI31" s="1540"/>
      <c r="FJ31" s="1540"/>
      <c r="FK31" s="1540"/>
      <c r="FL31" s="1540"/>
      <c r="FM31" s="1542"/>
      <c r="FN31" s="1542"/>
      <c r="FO31" s="1424"/>
      <c r="FP31" s="1540"/>
      <c r="FQ31" s="1540"/>
      <c r="FR31" s="1540"/>
      <c r="FS31" s="1540"/>
      <c r="FT31" s="1540"/>
      <c r="FU31" s="1542"/>
      <c r="FV31" s="1542"/>
      <c r="FW31" s="1424"/>
      <c r="FX31" s="1540"/>
      <c r="FY31" s="1540"/>
      <c r="FZ31" s="1540"/>
      <c r="GA31" s="1540"/>
      <c r="GB31" s="1540"/>
      <c r="GC31" s="1542"/>
      <c r="GD31" s="1542"/>
      <c r="GE31" s="1424"/>
      <c r="GF31" s="1540"/>
      <c r="GG31" s="1611"/>
      <c r="GH31" s="1599"/>
      <c r="GI31" s="1616" t="s">
        <v>1150</v>
      </c>
      <c r="GJ31" s="1616" t="s">
        <v>1150</v>
      </c>
      <c r="GK31" s="1548"/>
      <c r="GL31" s="1548"/>
      <c r="GM31" s="1425"/>
      <c r="GN31" s="1616" t="s">
        <v>1150</v>
      </c>
      <c r="GO31" s="1614" t="s">
        <v>1150</v>
      </c>
      <c r="GP31" s="1614" t="s">
        <v>1150</v>
      </c>
      <c r="GQ31" s="1614" t="s">
        <v>1150</v>
      </c>
      <c r="GR31" s="1617" t="s">
        <v>1150</v>
      </c>
      <c r="GS31" s="1542"/>
      <c r="GT31" s="1542"/>
      <c r="GU31" s="1546"/>
      <c r="GV31" s="1563" t="s">
        <v>1150</v>
      </c>
      <c r="GW31" s="1563" t="s">
        <v>1150</v>
      </c>
      <c r="GX31" s="1563" t="s">
        <v>1150</v>
      </c>
      <c r="GY31" s="1563" t="s">
        <v>1150</v>
      </c>
      <c r="GZ31" s="1563" t="s">
        <v>1150</v>
      </c>
      <c r="HA31" s="1542"/>
      <c r="HB31" s="1542"/>
      <c r="HC31" s="1546"/>
      <c r="HD31" s="1540"/>
      <c r="HE31" s="1540"/>
      <c r="HF31" s="1540"/>
      <c r="HG31" s="1540"/>
      <c r="HH31" s="1540"/>
      <c r="HI31" s="1542"/>
      <c r="HJ31" s="1542"/>
      <c r="HK31" s="1546"/>
      <c r="HL31" s="1540"/>
      <c r="HM31" s="1611"/>
      <c r="HN31" s="1599"/>
      <c r="HO31" s="1599"/>
      <c r="HP31" s="1599"/>
      <c r="HQ31" s="1606"/>
      <c r="HR31" s="1610"/>
      <c r="HS31" s="1546"/>
      <c r="HT31" s="1540"/>
      <c r="HU31" s="1540"/>
      <c r="HV31" s="1540"/>
      <c r="HW31" s="1540"/>
      <c r="HX31" s="1540"/>
      <c r="HY31" s="1542"/>
      <c r="HZ31" s="1542"/>
      <c r="IA31" s="1546"/>
      <c r="IB31" s="1540"/>
      <c r="IC31" s="1540"/>
      <c r="ID31" s="1540"/>
      <c r="IE31" s="1540"/>
      <c r="IF31" s="1540"/>
      <c r="IG31" s="1542"/>
      <c r="IH31" s="1542"/>
      <c r="II31" s="1546"/>
      <c r="IJ31" s="1540"/>
      <c r="IK31" s="1540"/>
      <c r="IL31" s="1540"/>
      <c r="IM31" s="1540"/>
      <c r="IN31" s="1540"/>
      <c r="IO31" s="1542"/>
      <c r="IP31" s="1542"/>
      <c r="IQ31" s="1546"/>
      <c r="IR31" s="1599"/>
      <c r="IS31" s="1599"/>
      <c r="IT31" s="1599"/>
      <c r="IU31" s="1599"/>
      <c r="IV31" s="1599"/>
      <c r="IW31" s="1548"/>
      <c r="IX31" s="1548"/>
      <c r="IY31" s="1613"/>
      <c r="IZ31" s="1599"/>
      <c r="JA31" s="1599"/>
      <c r="JB31" s="1599"/>
      <c r="JC31" s="1599"/>
      <c r="JD31" s="1548"/>
      <c r="JE31" s="1548"/>
      <c r="JF31" s="1548"/>
      <c r="JG31" s="1613"/>
      <c r="JH31" s="1599"/>
      <c r="JI31" s="1599"/>
      <c r="JJ31" s="1599"/>
      <c r="JK31" s="2643"/>
      <c r="JL31" s="2643"/>
      <c r="JM31" s="1548"/>
      <c r="JN31" s="1548"/>
      <c r="JO31" s="1613"/>
      <c r="JP31" s="1599"/>
      <c r="JQ31" s="2643"/>
      <c r="JR31" s="2643"/>
      <c r="JS31" s="2643"/>
      <c r="JT31" s="2643"/>
      <c r="JU31" s="1548"/>
      <c r="JV31" s="1548"/>
      <c r="JW31" s="1613"/>
      <c r="JX31" s="1599"/>
      <c r="JY31" s="1599"/>
      <c r="JZ31" s="1599"/>
      <c r="KA31" s="1599"/>
      <c r="KB31" s="1599"/>
      <c r="KC31" s="1548"/>
      <c r="KD31" s="1548"/>
      <c r="KE31" s="1613"/>
      <c r="KF31" s="1599"/>
      <c r="KG31" s="1599"/>
      <c r="KH31" s="1599"/>
      <c r="KI31" s="1599"/>
      <c r="KJ31" s="1548"/>
      <c r="KK31" s="2650"/>
      <c r="KL31" s="2650"/>
      <c r="KM31" s="2671"/>
      <c r="KN31" s="2643"/>
      <c r="KO31" s="2643"/>
      <c r="KP31" s="2643"/>
      <c r="KQ31" s="2643"/>
      <c r="KR31" s="2643"/>
      <c r="KS31" s="2650"/>
      <c r="KT31" s="2650"/>
      <c r="KU31" s="2671"/>
      <c r="KV31" s="2643" t="s">
        <v>1155</v>
      </c>
      <c r="KW31" s="2643"/>
      <c r="KX31" s="2643"/>
      <c r="KY31" s="2643"/>
      <c r="KZ31" s="2643"/>
      <c r="LA31" s="2650"/>
      <c r="LB31" s="2650"/>
      <c r="LC31" s="2671"/>
      <c r="LD31" s="2643"/>
      <c r="LE31" s="2643"/>
      <c r="LF31" s="2643"/>
      <c r="LG31" s="2650"/>
      <c r="LH31" s="2643"/>
      <c r="LI31" s="2650"/>
      <c r="LJ31" s="2650"/>
      <c r="LK31" s="2671"/>
      <c r="LL31" s="2643"/>
      <c r="LM31" s="2643"/>
      <c r="LN31" s="2643"/>
      <c r="LO31" s="2685" t="s">
        <v>1150</v>
      </c>
      <c r="LP31" s="2685" t="s">
        <v>1150</v>
      </c>
      <c r="LQ31" s="2650"/>
      <c r="LR31" s="2650"/>
      <c r="LS31" s="2671"/>
      <c r="LT31" s="2685" t="s">
        <v>1150</v>
      </c>
      <c r="LU31" s="2643"/>
      <c r="LV31" s="2643"/>
      <c r="LW31" s="2643"/>
      <c r="LX31" s="2643"/>
      <c r="LY31" s="2650"/>
      <c r="LZ31" s="2650"/>
      <c r="MA31" s="2671"/>
      <c r="MB31" s="2681"/>
      <c r="MC31" s="2681"/>
      <c r="MD31" s="2681"/>
      <c r="ME31" s="2681"/>
      <c r="MF31" s="2681"/>
      <c r="MG31" s="2650"/>
      <c r="MH31" s="2650"/>
      <c r="MI31" s="2671"/>
      <c r="MJ31" s="2643"/>
      <c r="MK31" s="2643"/>
      <c r="ML31" s="2643"/>
      <c r="MM31" s="2643"/>
      <c r="MN31" s="2643"/>
      <c r="MO31" s="2650"/>
      <c r="MP31" s="2650"/>
      <c r="MQ31" s="2671"/>
      <c r="MR31" s="2643"/>
      <c r="MS31" s="2643"/>
      <c r="MT31" s="2643"/>
      <c r="MU31" s="2643"/>
      <c r="MV31" s="2643"/>
      <c r="MW31" s="2650"/>
      <c r="MX31" s="2650"/>
      <c r="MY31" s="2671"/>
      <c r="MZ31" s="2650"/>
      <c r="NA31" s="2643" t="s">
        <v>1163</v>
      </c>
      <c r="NB31" s="2643"/>
      <c r="NC31" s="2643"/>
      <c r="ND31" s="2643"/>
      <c r="NE31" s="2650"/>
      <c r="NF31" s="2650"/>
      <c r="NG31" s="2672"/>
      <c r="NH31" s="2681"/>
      <c r="NI31" s="2681"/>
      <c r="NJ31" s="2681"/>
      <c r="NK31" s="2681"/>
      <c r="NL31" s="2687"/>
      <c r="NM31" s="2650"/>
      <c r="NN31" s="2650"/>
      <c r="NO31" s="2690"/>
      <c r="NP31" s="2681"/>
      <c r="NQ31" s="2643"/>
      <c r="NR31" s="2643"/>
      <c r="NS31" s="2650"/>
      <c r="NT31" s="2643"/>
      <c r="NU31" s="2650"/>
      <c r="NV31" s="2650"/>
      <c r="NW31" s="2690"/>
      <c r="NX31" s="2643"/>
      <c r="NY31" s="2643"/>
      <c r="NZ31" s="2643"/>
      <c r="OA31" s="2643"/>
      <c r="OB31" s="2643"/>
      <c r="OC31" s="2650"/>
      <c r="OD31" s="2650"/>
      <c r="OE31" s="2690"/>
      <c r="OF31" s="2643"/>
      <c r="OG31" s="2643"/>
      <c r="OH31" s="2643"/>
      <c r="OI31" s="2643"/>
      <c r="OJ31" s="2681"/>
      <c r="OK31" s="2650"/>
      <c r="OL31" s="2650"/>
      <c r="OM31" s="2671"/>
      <c r="ON31" s="2643"/>
      <c r="OO31" s="2643"/>
      <c r="OP31" s="2643"/>
      <c r="OQ31" s="2643"/>
      <c r="OR31" s="2643"/>
      <c r="OS31" s="2650"/>
      <c r="OT31" s="2650"/>
      <c r="OU31" s="2671"/>
      <c r="OV31" s="2643"/>
      <c r="OW31" s="2643"/>
      <c r="OX31" s="2643"/>
      <c r="OY31" s="2643"/>
      <c r="OZ31" s="2643"/>
      <c r="PA31" s="2650"/>
      <c r="PB31" s="2650"/>
      <c r="PC31" s="2671"/>
      <c r="PD31" s="2643"/>
      <c r="PE31" s="2643"/>
      <c r="PF31" s="2643"/>
      <c r="PG31" s="2643" t="s">
        <v>1150</v>
      </c>
      <c r="PH31" s="2643" t="s">
        <v>1150</v>
      </c>
      <c r="PI31" s="2650"/>
      <c r="PJ31" s="2650"/>
      <c r="PK31" s="2671"/>
      <c r="PL31" s="2681" t="s">
        <v>1150</v>
      </c>
      <c r="PM31" s="2681"/>
      <c r="PN31" s="2681"/>
      <c r="PO31" s="2681"/>
      <c r="PP31" s="2643"/>
      <c r="PQ31" s="2650"/>
      <c r="PR31" s="2650"/>
      <c r="PS31" s="2689"/>
      <c r="PT31" s="2643"/>
      <c r="PU31" s="2643"/>
      <c r="PV31" s="2643"/>
      <c r="PW31" s="2643"/>
      <c r="PX31" s="2643"/>
      <c r="PY31" s="2650"/>
      <c r="PZ31" s="2650"/>
      <c r="QA31" s="2689"/>
      <c r="QB31" s="2643"/>
      <c r="QC31" s="2643"/>
      <c r="QD31" s="2643"/>
      <c r="QE31" s="2643"/>
      <c r="QF31" s="2643"/>
      <c r="QG31" s="2650"/>
      <c r="QH31" s="2650"/>
      <c r="QI31" s="2689"/>
      <c r="QJ31" s="2643"/>
      <c r="QK31" s="2643"/>
      <c r="QL31" s="2643"/>
      <c r="QM31" s="2681"/>
      <c r="QN31" s="2650"/>
      <c r="QO31" s="2650"/>
      <c r="QP31" s="2650"/>
      <c r="QQ31" s="2689"/>
      <c r="QR31" s="2643"/>
      <c r="QS31" s="2643"/>
      <c r="QT31" s="2681"/>
      <c r="QU31" s="2681"/>
      <c r="QV31" s="2681"/>
      <c r="QW31" s="2650"/>
      <c r="QX31" s="2650"/>
      <c r="QY31" s="2689"/>
      <c r="QZ31" s="2643"/>
      <c r="RA31" s="2681"/>
      <c r="RB31" s="2681"/>
      <c r="RC31" s="2681"/>
      <c r="RD31" s="2652"/>
      <c r="RE31" s="2650"/>
      <c r="RF31" s="2650"/>
      <c r="RG31" s="2689"/>
      <c r="RH31" s="2652"/>
      <c r="RI31" s="2652"/>
      <c r="RJ31" s="2652"/>
      <c r="RK31" s="2652" t="s">
        <v>1150</v>
      </c>
      <c r="RL31" s="2652" t="s">
        <v>1150</v>
      </c>
      <c r="RM31" s="2650"/>
      <c r="RN31" s="2751"/>
      <c r="RO31" s="2689"/>
      <c r="RP31" s="2650"/>
      <c r="RQ31" s="2652" t="s">
        <v>1154</v>
      </c>
      <c r="RR31" s="2652" t="s">
        <v>1154</v>
      </c>
      <c r="RS31" s="2652" t="s">
        <v>1154</v>
      </c>
      <c r="RT31" s="2652" t="s">
        <v>1154</v>
      </c>
      <c r="RU31" s="2650"/>
      <c r="RV31" s="2650"/>
      <c r="RW31" s="2689"/>
      <c r="RX31" s="2652" t="s">
        <v>1154</v>
      </c>
      <c r="RY31" s="2652" t="s">
        <v>1154</v>
      </c>
      <c r="RZ31" s="2652" t="s">
        <v>1154</v>
      </c>
      <c r="SA31" s="2652" t="s">
        <v>1154</v>
      </c>
      <c r="SB31" s="2652" t="s">
        <v>1154</v>
      </c>
      <c r="SC31" s="2650"/>
      <c r="SD31" s="2650"/>
      <c r="SE31" s="2689"/>
      <c r="SF31" s="2652" t="s">
        <v>1154</v>
      </c>
      <c r="SG31" s="2652" t="s">
        <v>1154</v>
      </c>
      <c r="SH31" s="2652" t="s">
        <v>1154</v>
      </c>
      <c r="SI31" s="2652" t="s">
        <v>1154</v>
      </c>
      <c r="SJ31" s="2652" t="s">
        <v>1154</v>
      </c>
      <c r="SK31" s="2650"/>
      <c r="SL31" s="2650"/>
      <c r="SM31" s="2689"/>
      <c r="SN31" s="2652" t="s">
        <v>1154</v>
      </c>
      <c r="SO31" s="2652" t="s">
        <v>1154</v>
      </c>
      <c r="SP31" s="2652" t="s">
        <v>1154</v>
      </c>
      <c r="SQ31" s="2652" t="s">
        <v>1154</v>
      </c>
      <c r="SR31" s="2652" t="s">
        <v>1154</v>
      </c>
      <c r="SS31" s="2650"/>
      <c r="ST31" s="2650"/>
      <c r="SU31" s="2689"/>
      <c r="SV31" s="2652" t="s">
        <v>1158</v>
      </c>
      <c r="SW31" s="2652"/>
      <c r="SX31" s="2652"/>
      <c r="SY31" s="2652"/>
      <c r="SZ31" s="2652"/>
      <c r="TA31" s="2650"/>
      <c r="TB31" s="2650"/>
      <c r="TC31" s="2689"/>
      <c r="TD31" s="2652"/>
      <c r="TE31" s="2652"/>
      <c r="TF31" s="2652"/>
      <c r="TG31" s="2652"/>
      <c r="TH31" s="2652"/>
      <c r="TI31" s="2650"/>
      <c r="TJ31" s="2650"/>
      <c r="TK31" s="2689"/>
      <c r="TL31" s="2652"/>
      <c r="TM31" s="2652"/>
      <c r="TN31" s="2652"/>
      <c r="TO31" s="2652"/>
      <c r="TP31" s="2652"/>
      <c r="TQ31" s="2650"/>
      <c r="TR31" s="2650"/>
      <c r="TS31" s="2689"/>
      <c r="TT31" s="2652"/>
      <c r="TU31" s="2652"/>
      <c r="TV31" s="2652"/>
      <c r="TW31" s="2652"/>
      <c r="TX31" s="2652"/>
      <c r="TY31" s="2650"/>
      <c r="TZ31" s="2650"/>
      <c r="UA31" s="2689"/>
      <c r="UB31" s="2652"/>
      <c r="UC31" s="2650"/>
      <c r="UD31" s="2652"/>
      <c r="UE31" s="2652"/>
      <c r="UF31" s="2652"/>
      <c r="UG31" s="2650"/>
      <c r="UH31" s="2650"/>
      <c r="UI31" s="2689"/>
      <c r="UJ31" s="2652"/>
      <c r="UK31" s="2652"/>
      <c r="UL31" s="2652"/>
      <c r="UM31" s="2652"/>
      <c r="UN31" s="2652"/>
      <c r="UO31" s="2650"/>
      <c r="UP31" s="2650"/>
      <c r="UQ31" s="2689"/>
      <c r="UR31" s="2652"/>
      <c r="US31" s="2652"/>
      <c r="UT31" s="2652"/>
      <c r="UU31" s="2652"/>
      <c r="UV31" s="2650"/>
      <c r="UW31" s="2650"/>
      <c r="UX31" s="2650"/>
      <c r="UY31" s="2689"/>
      <c r="UZ31" s="2652"/>
      <c r="VA31" s="2652"/>
      <c r="VB31" s="2652"/>
      <c r="VC31" s="2652"/>
      <c r="VD31" s="2652"/>
      <c r="VE31" s="2650"/>
      <c r="VF31" s="2650"/>
      <c r="VG31" s="2689"/>
      <c r="VH31" s="2652"/>
      <c r="VI31" s="2652"/>
      <c r="VJ31" s="2652"/>
      <c r="VK31" s="1488"/>
      <c r="VL31" s="1488"/>
      <c r="VM31" s="1488"/>
      <c r="VN31" s="1488"/>
      <c r="VO31" s="2689"/>
      <c r="VP31" s="1488"/>
      <c r="VT31" s="2189"/>
      <c r="VU31" s="2189"/>
      <c r="VV31" s="2706" cm="1">
        <f t="array" ref="VV31">SUM(COUNTIF(EZ31:VF31,{"vc","vpc","am","p","b","ca"}))</f>
        <v>43</v>
      </c>
    </row>
    <row r="32" spans="1:624">
      <c r="A32" s="1441" t="s">
        <v>56</v>
      </c>
      <c r="B32" s="1545"/>
      <c r="C32" s="1542"/>
      <c r="D32" s="1600"/>
      <c r="E32" s="1601"/>
      <c r="F32" s="1601"/>
      <c r="G32" s="1601"/>
      <c r="H32" s="1601"/>
      <c r="I32" s="1601"/>
      <c r="J32" s="1602"/>
      <c r="K32" s="1548"/>
      <c r="L32" s="1599"/>
      <c r="M32" s="1599"/>
      <c r="N32" s="1599"/>
      <c r="O32" s="1603"/>
      <c r="P32" s="1542"/>
      <c r="Q32" s="1542"/>
      <c r="R32" s="1542"/>
      <c r="S32" s="1547"/>
      <c r="T32" s="1547"/>
      <c r="U32" s="1547"/>
      <c r="V32" s="1547"/>
      <c r="W32" s="1547"/>
      <c r="X32" s="1542"/>
      <c r="Y32" s="1542"/>
      <c r="Z32" s="1540"/>
      <c r="AA32" s="1540"/>
      <c r="AB32" s="1540"/>
      <c r="AC32" s="1547"/>
      <c r="AD32" s="1547"/>
      <c r="AE32" s="1542"/>
      <c r="AF32" s="1604"/>
      <c r="AG32" s="1605"/>
      <c r="AH32" s="1599"/>
      <c r="AI32" s="1599"/>
      <c r="AJ32" s="1599"/>
      <c r="AK32" s="1599"/>
      <c r="AL32" s="1548"/>
      <c r="AM32" s="1548"/>
      <c r="AN32" s="1605"/>
      <c r="AO32" s="1599"/>
      <c r="AP32" s="1599"/>
      <c r="AQ32" s="1599"/>
      <c r="AR32" s="1599"/>
      <c r="AS32" s="1606"/>
      <c r="AT32" s="1542"/>
      <c r="AU32" s="1540"/>
      <c r="AV32" s="1540"/>
      <c r="AW32" s="1540"/>
      <c r="AX32" s="1542"/>
      <c r="AY32" s="1542"/>
      <c r="AZ32" s="1542"/>
      <c r="BA32" s="1542"/>
      <c r="BB32" s="1540"/>
      <c r="BC32" s="1540"/>
      <c r="BD32" s="1540"/>
      <c r="BE32" s="1540"/>
      <c r="BF32" s="1540"/>
      <c r="BG32" s="1542"/>
      <c r="BH32" s="1542"/>
      <c r="BI32" s="1540"/>
      <c r="BJ32" s="1607"/>
      <c r="BK32" s="1605"/>
      <c r="BL32" s="1599"/>
      <c r="BM32" s="1608"/>
      <c r="BN32" s="1542"/>
      <c r="BO32" s="1542"/>
      <c r="BP32" s="1540"/>
      <c r="BQ32" s="1540"/>
      <c r="BR32" s="1540"/>
      <c r="BS32" s="1540"/>
      <c r="BT32" s="1540"/>
      <c r="BU32" s="1542"/>
      <c r="BV32" s="1542"/>
      <c r="BW32" s="1540"/>
      <c r="BX32" s="1540"/>
      <c r="BY32" s="1540"/>
      <c r="BZ32" s="1540"/>
      <c r="CA32" s="1540"/>
      <c r="CB32" s="1542"/>
      <c r="CC32" s="1542"/>
      <c r="CD32" s="1540"/>
      <c r="CE32" s="1540"/>
      <c r="CF32" s="1540"/>
      <c r="CG32" s="1540"/>
      <c r="CH32" s="1540"/>
      <c r="CI32" s="1542"/>
      <c r="CJ32" s="1542"/>
      <c r="CK32" s="1540"/>
      <c r="CL32" s="1540"/>
      <c r="CM32" s="1540"/>
      <c r="CN32" s="1540"/>
      <c r="CO32" s="1609"/>
      <c r="CP32" s="1610"/>
      <c r="CQ32" s="1542"/>
      <c r="CR32" s="1540"/>
      <c r="CS32" s="1540"/>
      <c r="CT32" s="1540"/>
      <c r="CU32" s="1540"/>
      <c r="CV32" s="1540"/>
      <c r="CW32" s="1542"/>
      <c r="CX32" s="1542"/>
      <c r="CY32" s="1540"/>
      <c r="CZ32" s="1540"/>
      <c r="DA32" s="1540"/>
      <c r="DB32" s="1540"/>
      <c r="DC32" s="1540"/>
      <c r="DD32" s="1542"/>
      <c r="DE32" s="1542"/>
      <c r="DF32" s="1540"/>
      <c r="DG32" s="1540"/>
      <c r="DH32" s="1540"/>
      <c r="DI32" s="1540"/>
      <c r="DJ32" s="1540"/>
      <c r="DK32" s="1542"/>
      <c r="DL32" s="1542"/>
      <c r="DM32" s="1540"/>
      <c r="DN32" s="1611"/>
      <c r="DO32" s="1599"/>
      <c r="DP32" s="1599"/>
      <c r="DQ32" s="1599"/>
      <c r="DR32" s="1548"/>
      <c r="DS32" s="1612"/>
      <c r="DT32" s="1540"/>
      <c r="DU32" s="1540"/>
      <c r="DV32" s="1540"/>
      <c r="DW32" s="1540"/>
      <c r="DX32" s="1540"/>
      <c r="DY32" s="1542"/>
      <c r="DZ32" s="1542"/>
      <c r="EA32" s="1424"/>
      <c r="EB32" s="1542"/>
      <c r="EC32" s="1540"/>
      <c r="ED32" s="1540"/>
      <c r="EE32" s="1540"/>
      <c r="EF32" s="1540"/>
      <c r="EG32" s="1542"/>
      <c r="EH32" s="1542"/>
      <c r="EI32" s="1424"/>
      <c r="EJ32" s="1540"/>
      <c r="EK32" s="1540"/>
      <c r="EL32" s="1540"/>
      <c r="EM32" s="1540"/>
      <c r="EN32" s="1540"/>
      <c r="EO32" s="1542"/>
      <c r="EP32" s="1542"/>
      <c r="EQ32" s="1425"/>
      <c r="ER32" s="1540"/>
      <c r="ES32" s="1540"/>
      <c r="ET32" s="1540"/>
      <c r="EU32" s="1542"/>
      <c r="EV32" s="1540"/>
      <c r="EW32" s="1542"/>
      <c r="EX32" s="1542"/>
      <c r="EY32" s="1424"/>
      <c r="EZ32" s="1540"/>
      <c r="FA32" s="1540"/>
      <c r="FB32" s="2630" t="s">
        <v>1153</v>
      </c>
      <c r="FC32" s="1542"/>
      <c r="FD32" s="1563" t="s">
        <v>1150</v>
      </c>
      <c r="FE32" s="1542"/>
      <c r="FF32" s="1542"/>
      <c r="FG32" s="1425"/>
      <c r="FH32" s="1540"/>
      <c r="FI32" s="1540"/>
      <c r="FJ32" s="1540"/>
      <c r="FK32" s="1540"/>
      <c r="FL32" s="1540"/>
      <c r="FM32" s="1542"/>
      <c r="FN32" s="1542"/>
      <c r="FO32" s="1424"/>
      <c r="FP32" s="1540"/>
      <c r="FQ32" s="1540"/>
      <c r="FR32" s="1540"/>
      <c r="FS32" s="1540"/>
      <c r="FT32" s="1540"/>
      <c r="FU32" s="1542"/>
      <c r="FV32" s="1542"/>
      <c r="FW32" s="1424"/>
      <c r="FX32" s="1540"/>
      <c r="FY32" s="1540"/>
      <c r="FZ32" s="1540"/>
      <c r="GA32" s="1540"/>
      <c r="GB32" s="1540"/>
      <c r="GC32" s="1542"/>
      <c r="GD32" s="1542"/>
      <c r="GE32" s="1424"/>
      <c r="GF32" s="1540"/>
      <c r="GG32" s="1611"/>
      <c r="GH32" s="1599"/>
      <c r="GI32" s="1599"/>
      <c r="GJ32" s="1599"/>
      <c r="GK32" s="1548"/>
      <c r="GL32" s="1548"/>
      <c r="GM32" s="1425"/>
      <c r="GN32" s="2640" t="s">
        <v>1163</v>
      </c>
      <c r="GO32" s="1599"/>
      <c r="GP32" s="1599"/>
      <c r="GQ32" s="1599"/>
      <c r="GR32" s="1608"/>
      <c r="GS32" s="1542"/>
      <c r="GT32" s="1542"/>
      <c r="GU32" s="1546"/>
      <c r="GV32" s="1540"/>
      <c r="GW32" s="1540"/>
      <c r="GX32" s="1540"/>
      <c r="GY32" s="1540"/>
      <c r="GZ32" s="1540"/>
      <c r="HA32" s="1542"/>
      <c r="HB32" s="1542"/>
      <c r="HC32" s="1546"/>
      <c r="HD32" s="1540"/>
      <c r="HE32" s="1540"/>
      <c r="HF32" s="1540"/>
      <c r="HG32" s="1540"/>
      <c r="HH32" s="1540"/>
      <c r="HI32" s="1542"/>
      <c r="HJ32" s="1542"/>
      <c r="HK32" s="1546"/>
      <c r="HL32" s="1540"/>
      <c r="HM32" s="1611"/>
      <c r="HN32" s="1599"/>
      <c r="HO32" s="1614" t="s">
        <v>1150</v>
      </c>
      <c r="HP32" s="1614" t="s">
        <v>1150</v>
      </c>
      <c r="HQ32" s="1606"/>
      <c r="HR32" s="1610"/>
      <c r="HS32" s="1546"/>
      <c r="HT32" s="1540"/>
      <c r="HU32" s="1540"/>
      <c r="HV32" s="1540"/>
      <c r="HW32" s="1540"/>
      <c r="HX32" s="1540"/>
      <c r="HY32" s="1542"/>
      <c r="HZ32" s="1542"/>
      <c r="IA32" s="1546"/>
      <c r="IB32" s="1540"/>
      <c r="IC32" s="1540"/>
      <c r="ID32" s="1540"/>
      <c r="IE32" s="1540"/>
      <c r="IF32" s="1540"/>
      <c r="IG32" s="1542"/>
      <c r="IH32" s="1542"/>
      <c r="II32" s="1546"/>
      <c r="IJ32" s="1540"/>
      <c r="IK32" s="1540"/>
      <c r="IL32" s="1540"/>
      <c r="IM32" s="1540"/>
      <c r="IN32" s="1540"/>
      <c r="IO32" s="1542"/>
      <c r="IP32" s="1542"/>
      <c r="IQ32" s="1546"/>
      <c r="IR32" s="1599"/>
      <c r="IS32" s="1599"/>
      <c r="IT32" s="1599"/>
      <c r="IU32" s="1599"/>
      <c r="IV32" s="1599"/>
      <c r="IW32" s="1548"/>
      <c r="IX32" s="1548"/>
      <c r="IY32" s="1613"/>
      <c r="IZ32" s="1599"/>
      <c r="JA32" s="1599"/>
      <c r="JB32" s="1614" t="s">
        <v>1150</v>
      </c>
      <c r="JC32" s="1614" t="s">
        <v>1150</v>
      </c>
      <c r="JD32" s="1548"/>
      <c r="JE32" s="1548"/>
      <c r="JF32" s="1548"/>
      <c r="JG32" s="1613"/>
      <c r="JH32" s="1599"/>
      <c r="JI32" s="1599"/>
      <c r="JJ32" s="1599"/>
      <c r="JK32" s="2643"/>
      <c r="JL32" s="2643"/>
      <c r="JM32" s="1548"/>
      <c r="JN32" s="1548"/>
      <c r="JO32" s="1613"/>
      <c r="JP32" s="1599"/>
      <c r="JQ32" s="2643"/>
      <c r="JR32" s="2643"/>
      <c r="JS32" s="2643"/>
      <c r="JT32" s="2643"/>
      <c r="JU32" s="1548"/>
      <c r="JV32" s="1548"/>
      <c r="JW32" s="1613"/>
      <c r="JX32" s="1599"/>
      <c r="JY32" s="1599"/>
      <c r="JZ32" s="1599"/>
      <c r="KA32" s="1599"/>
      <c r="KB32" s="1599"/>
      <c r="KC32" s="1548"/>
      <c r="KD32" s="1548"/>
      <c r="KE32" s="1613"/>
      <c r="KF32" s="1599"/>
      <c r="KG32" s="1599"/>
      <c r="KH32" s="1599"/>
      <c r="KI32" s="1599"/>
      <c r="KJ32" s="1548"/>
      <c r="KK32" s="2650"/>
      <c r="KL32" s="2650"/>
      <c r="KM32" s="2671"/>
      <c r="KN32" s="2643"/>
      <c r="KO32" s="2643"/>
      <c r="KP32" s="2643"/>
      <c r="KQ32" s="2643"/>
      <c r="KR32" s="2643"/>
      <c r="KS32" s="2650"/>
      <c r="KT32" s="2650"/>
      <c r="KU32" s="2671"/>
      <c r="KV32" s="2643"/>
      <c r="KW32" s="2643"/>
      <c r="KX32" s="2643"/>
      <c r="KY32" s="2643"/>
      <c r="KZ32" s="2643"/>
      <c r="LA32" s="2650"/>
      <c r="LB32" s="2650"/>
      <c r="LC32" s="2671"/>
      <c r="LD32" s="2643"/>
      <c r="LE32" s="2642"/>
      <c r="LF32" s="2685" t="s">
        <v>1150</v>
      </c>
      <c r="LG32" s="2650"/>
      <c r="LH32" s="2685" t="s">
        <v>1150</v>
      </c>
      <c r="LI32" s="2650"/>
      <c r="LJ32" s="2650"/>
      <c r="LK32" s="2671"/>
      <c r="LL32" s="2685" t="s">
        <v>1150</v>
      </c>
      <c r="LM32" s="2685" t="s">
        <v>1150</v>
      </c>
      <c r="LN32" s="2685" t="s">
        <v>1150</v>
      </c>
      <c r="LO32" s="2685" t="s">
        <v>1150</v>
      </c>
      <c r="LP32" s="2685" t="s">
        <v>1150</v>
      </c>
      <c r="LQ32" s="2650"/>
      <c r="LR32" s="2650"/>
      <c r="LS32" s="2671"/>
      <c r="LT32" s="2685" t="s">
        <v>1150</v>
      </c>
      <c r="LU32" s="2685" t="s">
        <v>1150</v>
      </c>
      <c r="LV32" s="2685" t="s">
        <v>1150</v>
      </c>
      <c r="LW32" s="2685" t="s">
        <v>1150</v>
      </c>
      <c r="LX32" s="2685" t="s">
        <v>1150</v>
      </c>
      <c r="LY32" s="2650"/>
      <c r="LZ32" s="2650"/>
      <c r="MA32" s="2671"/>
      <c r="MB32" s="2685" t="s">
        <v>1150</v>
      </c>
      <c r="MC32" s="2685" t="s">
        <v>1150</v>
      </c>
      <c r="MD32" s="2685" t="s">
        <v>1150</v>
      </c>
      <c r="ME32" s="2681"/>
      <c r="MF32" s="2681"/>
      <c r="MG32" s="2650"/>
      <c r="MH32" s="2650"/>
      <c r="MI32" s="2671"/>
      <c r="MJ32" s="2643"/>
      <c r="MK32" s="2643"/>
      <c r="ML32" s="2643"/>
      <c r="MM32" s="2643"/>
      <c r="MN32" s="2643"/>
      <c r="MO32" s="2650"/>
      <c r="MP32" s="2650"/>
      <c r="MQ32" s="2671"/>
      <c r="MR32" s="2643"/>
      <c r="MS32" s="2643"/>
      <c r="MT32" s="2643"/>
      <c r="MU32" s="2643"/>
      <c r="MV32" s="2643"/>
      <c r="MW32" s="2650"/>
      <c r="MX32" s="2650"/>
      <c r="MY32" s="2671"/>
      <c r="MZ32" s="2650"/>
      <c r="NA32" s="2643"/>
      <c r="NB32" s="2643"/>
      <c r="NC32" s="2643"/>
      <c r="ND32" s="2643"/>
      <c r="NE32" s="2650"/>
      <c r="NF32" s="2650"/>
      <c r="NG32" s="2672"/>
      <c r="NH32" s="2681"/>
      <c r="NI32" s="2681"/>
      <c r="NJ32" s="2681"/>
      <c r="NK32" s="2681"/>
      <c r="NL32" s="2687"/>
      <c r="NM32" s="2650"/>
      <c r="NN32" s="2650"/>
      <c r="NO32" s="2690"/>
      <c r="NP32" s="2681"/>
      <c r="NQ32" s="2643"/>
      <c r="NR32" s="2643"/>
      <c r="NS32" s="2650"/>
      <c r="NT32" s="2643"/>
      <c r="NU32" s="2650"/>
      <c r="NV32" s="2650"/>
      <c r="NW32" s="2690"/>
      <c r="NX32" s="2643"/>
      <c r="NY32" s="2643"/>
      <c r="NZ32" s="2643"/>
      <c r="OA32" s="2643"/>
      <c r="OB32" s="2643"/>
      <c r="OC32" s="2650"/>
      <c r="OD32" s="2650"/>
      <c r="OE32" s="2690"/>
      <c r="OF32" s="2643"/>
      <c r="OG32" s="2643"/>
      <c r="OH32" s="2643"/>
      <c r="OI32" s="2643"/>
      <c r="OJ32" s="2681"/>
      <c r="OK32" s="2650"/>
      <c r="OL32" s="2650"/>
      <c r="OM32" s="2671"/>
      <c r="ON32" s="2643"/>
      <c r="OO32" s="2643"/>
      <c r="OP32" s="2643"/>
      <c r="OQ32" s="2643"/>
      <c r="OR32" s="2643"/>
      <c r="OS32" s="2650"/>
      <c r="OT32" s="2650"/>
      <c r="OU32" s="2671"/>
      <c r="OV32" s="2643"/>
      <c r="OW32" s="2643"/>
      <c r="OX32" s="2643"/>
      <c r="OY32" s="2643"/>
      <c r="OZ32" s="2643"/>
      <c r="PA32" s="2650"/>
      <c r="PB32" s="2650"/>
      <c r="PC32" s="2671"/>
      <c r="PD32" s="2643"/>
      <c r="PE32" s="2643"/>
      <c r="PF32" s="2643"/>
      <c r="PG32" s="2643"/>
      <c r="PH32" s="2643"/>
      <c r="PI32" s="2650"/>
      <c r="PJ32" s="2650"/>
      <c r="PK32" s="2671"/>
      <c r="PL32" s="2681"/>
      <c r="PM32" s="2681"/>
      <c r="PN32" s="2681"/>
      <c r="PO32" s="2681"/>
      <c r="PP32" s="2643"/>
      <c r="PQ32" s="2650"/>
      <c r="PR32" s="2650"/>
      <c r="PS32" s="2689"/>
      <c r="PT32" s="2643"/>
      <c r="PU32" s="2643"/>
      <c r="PV32" s="2643"/>
      <c r="PW32" s="2643"/>
      <c r="PX32" s="2643"/>
      <c r="PY32" s="2650"/>
      <c r="PZ32" s="2650"/>
      <c r="QA32" s="2689"/>
      <c r="QB32" s="2643"/>
      <c r="QC32" s="2643"/>
      <c r="QD32" s="2643"/>
      <c r="QE32" s="2643"/>
      <c r="QF32" s="2643"/>
      <c r="QG32" s="2650"/>
      <c r="QH32" s="2650"/>
      <c r="QI32" s="2689"/>
      <c r="QJ32" s="2643"/>
      <c r="QK32" s="2643"/>
      <c r="QL32" s="2643"/>
      <c r="QM32" s="2681"/>
      <c r="QN32" s="2650"/>
      <c r="QO32" s="2650"/>
      <c r="QP32" s="2650"/>
      <c r="QQ32" s="2689"/>
      <c r="QR32" s="2643"/>
      <c r="QS32" s="2643"/>
      <c r="QT32" s="2681"/>
      <c r="QU32" s="2681"/>
      <c r="QV32" s="2681"/>
      <c r="QW32" s="2650"/>
      <c r="QX32" s="2650"/>
      <c r="QY32" s="2689"/>
      <c r="QZ32" s="2652"/>
      <c r="RA32" s="2661"/>
      <c r="RB32" s="2661"/>
      <c r="RC32" s="2661"/>
      <c r="RD32" s="2652"/>
      <c r="RE32" s="2650"/>
      <c r="RF32" s="2650"/>
      <c r="RG32" s="2689"/>
      <c r="RH32" s="2652"/>
      <c r="RI32" s="2652"/>
      <c r="RJ32" s="2652"/>
      <c r="RK32" s="2652"/>
      <c r="RL32" s="2652"/>
      <c r="RM32" s="2650"/>
      <c r="RN32" s="2751"/>
      <c r="RO32" s="2689"/>
      <c r="RP32" s="2650"/>
      <c r="RQ32" s="2652"/>
      <c r="RR32" s="2652"/>
      <c r="RS32" s="2652"/>
      <c r="RT32" s="2652"/>
      <c r="RU32" s="2650"/>
      <c r="RV32" s="2650"/>
      <c r="RW32" s="2689"/>
      <c r="RX32" s="2652"/>
      <c r="RY32" s="2652"/>
      <c r="RZ32" s="2652"/>
      <c r="SA32" s="2652"/>
      <c r="SB32" s="2652"/>
      <c r="SC32" s="2650"/>
      <c r="SD32" s="2650"/>
      <c r="SE32" s="2689"/>
      <c r="SF32" s="2652"/>
      <c r="SG32" s="2652"/>
      <c r="SH32" s="2652"/>
      <c r="SI32" s="2652"/>
      <c r="SJ32" s="2652"/>
      <c r="SK32" s="2650"/>
      <c r="SL32" s="2650"/>
      <c r="SM32" s="2689"/>
      <c r="SN32" s="2652"/>
      <c r="SO32" s="2652"/>
      <c r="SP32" s="2652"/>
      <c r="SQ32" s="2652" t="s">
        <v>1154</v>
      </c>
      <c r="SR32" s="2652" t="s">
        <v>1154</v>
      </c>
      <c r="SS32" s="2650"/>
      <c r="ST32" s="2650"/>
      <c r="SU32" s="2689"/>
      <c r="SV32" s="2652" t="s">
        <v>1154</v>
      </c>
      <c r="SW32" s="2652"/>
      <c r="SX32" s="2652"/>
      <c r="SY32" s="2652"/>
      <c r="SZ32" s="2652"/>
      <c r="TA32" s="2650"/>
      <c r="TB32" s="2650"/>
      <c r="TC32" s="2689"/>
      <c r="TD32" s="2652"/>
      <c r="TE32" s="2652"/>
      <c r="TF32" s="2652"/>
      <c r="TG32" s="2652"/>
      <c r="TH32" s="2652"/>
      <c r="TI32" s="2650"/>
      <c r="TJ32" s="2650"/>
      <c r="TK32" s="2689"/>
      <c r="TL32" s="2652"/>
      <c r="TM32" s="2652"/>
      <c r="TN32" s="2652"/>
      <c r="TO32" s="2652"/>
      <c r="TP32" s="2652"/>
      <c r="TQ32" s="2650"/>
      <c r="TR32" s="2650"/>
      <c r="TS32" s="2689"/>
      <c r="TT32" s="2652"/>
      <c r="TU32" s="2652"/>
      <c r="TV32" s="2652"/>
      <c r="TW32" s="2652"/>
      <c r="TX32" s="2652"/>
      <c r="TY32" s="2650"/>
      <c r="TZ32" s="2650"/>
      <c r="UA32" s="2689"/>
      <c r="UB32" s="2652"/>
      <c r="UC32" s="2650"/>
      <c r="UD32" s="2652"/>
      <c r="UE32" s="2652"/>
      <c r="UF32" s="2652"/>
      <c r="UG32" s="2650"/>
      <c r="UH32" s="2650"/>
      <c r="UI32" s="2689"/>
      <c r="UJ32" s="2652"/>
      <c r="UK32" s="2652"/>
      <c r="UL32" s="2652"/>
      <c r="UM32" s="2652"/>
      <c r="UN32" s="2652" t="s">
        <v>1154</v>
      </c>
      <c r="UO32" s="2650"/>
      <c r="UP32" s="2650"/>
      <c r="UQ32" s="2689"/>
      <c r="UR32" s="2652"/>
      <c r="US32" s="2652"/>
      <c r="UT32" s="2652"/>
      <c r="UU32" s="2652"/>
      <c r="UV32" s="2650"/>
      <c r="UW32" s="2650"/>
      <c r="UX32" s="2650"/>
      <c r="UY32" s="2689"/>
      <c r="UZ32" s="2652"/>
      <c r="VA32" s="2652"/>
      <c r="VB32" s="2652"/>
      <c r="VC32" s="2652"/>
      <c r="VD32" s="2652"/>
      <c r="VE32" s="2650"/>
      <c r="VF32" s="2650"/>
      <c r="VG32" s="2689"/>
      <c r="VH32" s="2652"/>
      <c r="VI32" s="2652"/>
      <c r="VJ32" s="2652"/>
      <c r="VK32" s="1488"/>
      <c r="VL32" s="1488"/>
      <c r="VM32" s="1488"/>
      <c r="VN32" s="1488"/>
      <c r="VO32" s="2689"/>
      <c r="VP32" s="1488"/>
      <c r="VT32" s="2189"/>
      <c r="VU32" s="2189"/>
      <c r="VV32" s="2706" cm="1">
        <f t="array" ref="VV32">SUM(COUNTIF(EZ32:VF32,{"vc","vpc","am","p","b","ca"})) -0.5</f>
        <v>25.5</v>
      </c>
    </row>
    <row r="33" spans="1:595">
      <c r="A33" s="1441" t="s">
        <v>57</v>
      </c>
      <c r="B33" s="1545"/>
      <c r="C33" s="1542"/>
      <c r="D33" s="1600"/>
      <c r="E33" s="1601"/>
      <c r="F33" s="1601"/>
      <c r="G33" s="1601"/>
      <c r="H33" s="1601"/>
      <c r="I33" s="1601"/>
      <c r="J33" s="1602"/>
      <c r="K33" s="1548"/>
      <c r="L33" s="1599"/>
      <c r="M33" s="1599"/>
      <c r="N33" s="1599"/>
      <c r="O33" s="1603"/>
      <c r="P33" s="1542"/>
      <c r="Q33" s="1542"/>
      <c r="R33" s="1542"/>
      <c r="S33" s="1547"/>
      <c r="T33" s="1547"/>
      <c r="U33" s="1547"/>
      <c r="V33" s="1547"/>
      <c r="W33" s="1547"/>
      <c r="X33" s="1542"/>
      <c r="Y33" s="1542"/>
      <c r="Z33" s="1540"/>
      <c r="AA33" s="1540"/>
      <c r="AB33" s="1540"/>
      <c r="AC33" s="1547"/>
      <c r="AD33" s="1547"/>
      <c r="AE33" s="1542"/>
      <c r="AF33" s="1604"/>
      <c r="AG33" s="1605"/>
      <c r="AH33" s="1599"/>
      <c r="AI33" s="1599"/>
      <c r="AJ33" s="1599"/>
      <c r="AK33" s="1599"/>
      <c r="AL33" s="1548"/>
      <c r="AM33" s="1548"/>
      <c r="AN33" s="1605"/>
      <c r="AO33" s="1599"/>
      <c r="AP33" s="1599"/>
      <c r="AQ33" s="1599"/>
      <c r="AR33" s="1599"/>
      <c r="AS33" s="1606"/>
      <c r="AT33" s="1542"/>
      <c r="AU33" s="1540"/>
      <c r="AV33" s="1540"/>
      <c r="AW33" s="1540"/>
      <c r="AX33" s="1542"/>
      <c r="AY33" s="1542"/>
      <c r="AZ33" s="1542"/>
      <c r="BA33" s="1542"/>
      <c r="BB33" s="1540"/>
      <c r="BC33" s="1540"/>
      <c r="BD33" s="1540"/>
      <c r="BE33" s="1540"/>
      <c r="BF33" s="1540"/>
      <c r="BG33" s="1542"/>
      <c r="BH33" s="1542"/>
      <c r="BI33" s="1540"/>
      <c r="BJ33" s="1607"/>
      <c r="BK33" s="1605"/>
      <c r="BL33" s="1599"/>
      <c r="BM33" s="1608"/>
      <c r="BN33" s="1542"/>
      <c r="BO33" s="1542"/>
      <c r="BP33" s="1540"/>
      <c r="BQ33" s="1540"/>
      <c r="BR33" s="1540"/>
      <c r="BS33" s="1540"/>
      <c r="BT33" s="1540"/>
      <c r="BU33" s="1542"/>
      <c r="BV33" s="1542"/>
      <c r="BW33" s="1540"/>
      <c r="BX33" s="1540"/>
      <c r="BY33" s="1540"/>
      <c r="BZ33" s="1540"/>
      <c r="CA33" s="1540"/>
      <c r="CB33" s="1542"/>
      <c r="CC33" s="1542"/>
      <c r="CD33" s="1540"/>
      <c r="CE33" s="1540"/>
      <c r="CF33" s="1540"/>
      <c r="CG33" s="1540"/>
      <c r="CH33" s="1540"/>
      <c r="CI33" s="1542"/>
      <c r="CJ33" s="1542"/>
      <c r="CK33" s="1540"/>
      <c r="CL33" s="1540"/>
      <c r="CM33" s="1540"/>
      <c r="CN33" s="1540"/>
      <c r="CO33" s="1609"/>
      <c r="CP33" s="1610"/>
      <c r="CQ33" s="1542"/>
      <c r="CR33" s="1540"/>
      <c r="CS33" s="1540"/>
      <c r="CT33" s="1540"/>
      <c r="CU33" s="1540"/>
      <c r="CV33" s="1540"/>
      <c r="CW33" s="1542"/>
      <c r="CX33" s="1542"/>
      <c r="CY33" s="1540"/>
      <c r="CZ33" s="1540"/>
      <c r="DA33" s="1540"/>
      <c r="DB33" s="1540"/>
      <c r="DC33" s="1540"/>
      <c r="DD33" s="1542"/>
      <c r="DE33" s="1542"/>
      <c r="DF33" s="1540"/>
      <c r="DG33" s="1540"/>
      <c r="DH33" s="1540"/>
      <c r="DI33" s="1540"/>
      <c r="DJ33" s="1540"/>
      <c r="DK33" s="1542"/>
      <c r="DL33" s="1542"/>
      <c r="DM33" s="1540"/>
      <c r="DN33" s="1611"/>
      <c r="DO33" s="1599"/>
      <c r="DP33" s="1599"/>
      <c r="DQ33" s="1599"/>
      <c r="DR33" s="1548"/>
      <c r="DS33" s="1612"/>
      <c r="DT33" s="1540"/>
      <c r="DU33" s="1540"/>
      <c r="DV33" s="1540"/>
      <c r="DW33" s="1540"/>
      <c r="DX33" s="1540"/>
      <c r="DY33" s="1542"/>
      <c r="DZ33" s="1542"/>
      <c r="EA33" s="1424"/>
      <c r="EB33" s="1542"/>
      <c r="EC33" s="1563"/>
      <c r="ED33" s="1563"/>
      <c r="EE33" s="1563"/>
      <c r="EF33" s="1563"/>
      <c r="EG33" s="1542"/>
      <c r="EH33" s="1542"/>
      <c r="EI33" s="1424"/>
      <c r="EJ33" s="1566"/>
      <c r="EK33" s="1540"/>
      <c r="EL33" s="1540"/>
      <c r="EM33" s="1540"/>
      <c r="EN33" s="1540"/>
      <c r="EO33" s="1542"/>
      <c r="EP33" s="1542"/>
      <c r="EQ33" s="1425"/>
      <c r="ER33" s="1540"/>
      <c r="ES33" s="1540"/>
      <c r="ET33" s="1540"/>
      <c r="EU33" s="1542"/>
      <c r="EV33" s="1540"/>
      <c r="EW33" s="1542"/>
      <c r="EX33" s="1542"/>
      <c r="EY33" s="1424"/>
      <c r="EZ33" s="1540"/>
      <c r="FA33" s="1540"/>
      <c r="FB33" s="2630" t="s">
        <v>1153</v>
      </c>
      <c r="FC33" s="1542"/>
      <c r="FD33" s="1540"/>
      <c r="FE33" s="1542"/>
      <c r="FF33" s="1542"/>
      <c r="FG33" s="1425"/>
      <c r="FH33" s="2631" t="s">
        <v>1155</v>
      </c>
      <c r="FI33" s="1540"/>
      <c r="FJ33" s="1540"/>
      <c r="FK33" s="1540"/>
      <c r="FL33" s="1540"/>
      <c r="FM33" s="1542"/>
      <c r="FN33" s="1542"/>
      <c r="FO33" s="1424"/>
      <c r="FP33" s="1540"/>
      <c r="FQ33" s="1540"/>
      <c r="FR33" s="1540"/>
      <c r="FS33" s="1540"/>
      <c r="FT33" s="1540"/>
      <c r="FU33" s="1542"/>
      <c r="FV33" s="1542"/>
      <c r="FW33" s="1424"/>
      <c r="FX33" s="1540"/>
      <c r="FY33" s="1540"/>
      <c r="FZ33" s="1540"/>
      <c r="GA33" s="1540"/>
      <c r="GB33" s="1540"/>
      <c r="GC33" s="1542"/>
      <c r="GD33" s="1542"/>
      <c r="GE33" s="1424"/>
      <c r="GF33" s="1540"/>
      <c r="GG33" s="1611"/>
      <c r="GH33" s="1599"/>
      <c r="GI33" s="1599"/>
      <c r="GJ33" s="1599"/>
      <c r="GK33" s="1548"/>
      <c r="GL33" s="1548"/>
      <c r="GM33" s="1425"/>
      <c r="GN33" s="1605"/>
      <c r="GO33" s="1599"/>
      <c r="GP33" s="1599"/>
      <c r="GQ33" s="1599"/>
      <c r="GR33" s="1608"/>
      <c r="GS33" s="1542"/>
      <c r="GT33" s="1542"/>
      <c r="GU33" s="1546"/>
      <c r="GV33" s="1540"/>
      <c r="GW33" s="2631" t="s">
        <v>1155</v>
      </c>
      <c r="GX33" s="1540"/>
      <c r="GY33" s="1540"/>
      <c r="GZ33" s="1540"/>
      <c r="HA33" s="1542"/>
      <c r="HB33" s="1542"/>
      <c r="HC33" s="1546"/>
      <c r="HD33" s="1563" t="s">
        <v>1150</v>
      </c>
      <c r="HE33" s="1540"/>
      <c r="HF33" s="1540"/>
      <c r="HG33" s="1540"/>
      <c r="HH33" s="1540"/>
      <c r="HI33" s="1542"/>
      <c r="HJ33" s="1542"/>
      <c r="HK33" s="1546"/>
      <c r="HL33" s="1540"/>
      <c r="HM33" s="1611"/>
      <c r="HN33" s="1599"/>
      <c r="HO33" s="1599"/>
      <c r="HP33" s="1599"/>
      <c r="HQ33" s="1606"/>
      <c r="HR33" s="1610"/>
      <c r="HS33" s="1546"/>
      <c r="HT33" s="1540"/>
      <c r="HU33" s="1540"/>
      <c r="HV33" s="1540"/>
      <c r="HW33" s="1540"/>
      <c r="HX33" s="1540"/>
      <c r="HY33" s="1542"/>
      <c r="HZ33" s="1542"/>
      <c r="IA33" s="1546"/>
      <c r="IB33" s="1540"/>
      <c r="IC33" s="1540"/>
      <c r="ID33" s="1540"/>
      <c r="IE33" s="1540"/>
      <c r="IF33" s="1540"/>
      <c r="IG33" s="1542"/>
      <c r="IH33" s="1542"/>
      <c r="II33" s="1546"/>
      <c r="IJ33" s="1540"/>
      <c r="IK33" s="1540"/>
      <c r="IL33" s="1540"/>
      <c r="IM33" s="1540"/>
      <c r="IN33" s="1540"/>
      <c r="IO33" s="1542"/>
      <c r="IP33" s="1542"/>
      <c r="IQ33" s="1546"/>
      <c r="IR33" s="1599"/>
      <c r="IS33" s="1599"/>
      <c r="IT33" s="1599"/>
      <c r="IU33" s="1599"/>
      <c r="IV33" s="1599"/>
      <c r="IW33" s="1548"/>
      <c r="IX33" s="1548"/>
      <c r="IY33" s="1613"/>
      <c r="IZ33" s="1599"/>
      <c r="JA33" s="1599"/>
      <c r="JB33" s="1599"/>
      <c r="JC33" s="1599"/>
      <c r="JD33" s="1548"/>
      <c r="JE33" s="1548"/>
      <c r="JF33" s="1548"/>
      <c r="JG33" s="1613"/>
      <c r="JH33" s="1599"/>
      <c r="JI33" s="1599"/>
      <c r="JJ33" s="1599"/>
      <c r="JK33" s="2644" t="s">
        <v>1165</v>
      </c>
      <c r="JL33" s="2643"/>
      <c r="JM33" s="1548"/>
      <c r="JN33" s="1548"/>
      <c r="JO33" s="1613"/>
      <c r="JP33" s="1599"/>
      <c r="JQ33" s="2643"/>
      <c r="JR33" s="2643"/>
      <c r="JS33" s="2643"/>
      <c r="JT33" s="2643"/>
      <c r="JU33" s="1548"/>
      <c r="JV33" s="1548"/>
      <c r="JW33" s="1613"/>
      <c r="JX33" s="1599"/>
      <c r="JY33" s="1599"/>
      <c r="JZ33" s="1599"/>
      <c r="KA33" s="1599"/>
      <c r="KB33" s="1599"/>
      <c r="KC33" s="1548"/>
      <c r="KD33" s="1548"/>
      <c r="KE33" s="1613"/>
      <c r="KF33" s="1599"/>
      <c r="KG33" s="1599"/>
      <c r="KH33" s="1599"/>
      <c r="KI33" s="1599"/>
      <c r="KJ33" s="1548"/>
      <c r="KK33" s="2650"/>
      <c r="KL33" s="2650"/>
      <c r="KM33" s="2671"/>
      <c r="KN33" s="2643"/>
      <c r="KO33" s="2643"/>
      <c r="KP33" s="2643"/>
      <c r="KQ33" s="2643"/>
      <c r="KR33" s="2643"/>
      <c r="KS33" s="2650"/>
      <c r="KT33" s="2650"/>
      <c r="KU33" s="2671"/>
      <c r="KV33" s="2643"/>
      <c r="KW33" s="2643"/>
      <c r="KX33" s="2643"/>
      <c r="KY33" s="2643"/>
      <c r="KZ33" s="2643"/>
      <c r="LA33" s="2650"/>
      <c r="LB33" s="2650"/>
      <c r="LC33" s="2671"/>
      <c r="LD33" s="2643"/>
      <c r="LE33" s="2643"/>
      <c r="LF33" s="2643"/>
      <c r="LG33" s="2650"/>
      <c r="LH33" s="2643"/>
      <c r="LI33" s="2650"/>
      <c r="LJ33" s="2650"/>
      <c r="LK33" s="2671"/>
      <c r="LL33" s="2643"/>
      <c r="LM33" s="2643"/>
      <c r="LN33" s="2643"/>
      <c r="LO33" s="2643"/>
      <c r="LP33" s="2643"/>
      <c r="LQ33" s="2650"/>
      <c r="LR33" s="2650"/>
      <c r="LS33" s="2671"/>
      <c r="LT33" s="2643"/>
      <c r="LU33" s="2643"/>
      <c r="LV33" s="2643"/>
      <c r="LW33" s="2643"/>
      <c r="LX33" s="2643"/>
      <c r="LY33" s="2650"/>
      <c r="LZ33" s="2650"/>
      <c r="MA33" s="2671"/>
      <c r="MB33" s="2681"/>
      <c r="MC33" s="2681"/>
      <c r="MD33" s="2681"/>
      <c r="ME33" s="2681"/>
      <c r="MF33" s="2681"/>
      <c r="MG33" s="2650"/>
      <c r="MH33" s="2650"/>
      <c r="MI33" s="2671"/>
      <c r="MJ33" s="2643"/>
      <c r="MK33" s="2643"/>
      <c r="ML33" s="2643"/>
      <c r="MM33" s="2643"/>
      <c r="MN33" s="2643"/>
      <c r="MO33" s="2650"/>
      <c r="MP33" s="2650"/>
      <c r="MQ33" s="2671"/>
      <c r="MR33" s="2643"/>
      <c r="MS33" s="2643"/>
      <c r="MT33" s="2643"/>
      <c r="MU33" s="2643"/>
      <c r="MV33" s="2643"/>
      <c r="MW33" s="2650"/>
      <c r="MX33" s="2650"/>
      <c r="MY33" s="2671"/>
      <c r="MZ33" s="2650"/>
      <c r="NA33" s="2643"/>
      <c r="NB33" s="2643"/>
      <c r="NC33" s="2643"/>
      <c r="ND33" s="2643"/>
      <c r="NE33" s="2650"/>
      <c r="NF33" s="2650"/>
      <c r="NG33" s="2672"/>
      <c r="NH33" s="2681"/>
      <c r="NI33" s="2681"/>
      <c r="NJ33" s="2681"/>
      <c r="NK33" s="2681"/>
      <c r="NL33" s="2687" t="s">
        <v>1155</v>
      </c>
      <c r="NM33" s="2650"/>
      <c r="NN33" s="2650"/>
      <c r="NO33" s="2690"/>
      <c r="NP33" s="2681"/>
      <c r="NQ33" s="2643"/>
      <c r="NR33" s="2643"/>
      <c r="NS33" s="2650"/>
      <c r="NT33" s="2643" t="s">
        <v>1162</v>
      </c>
      <c r="NU33" s="2650"/>
      <c r="NV33" s="2650"/>
      <c r="NW33" s="2690"/>
      <c r="NX33" s="2643"/>
      <c r="NY33" s="2643"/>
      <c r="NZ33" s="2643"/>
      <c r="OA33" s="2643"/>
      <c r="OB33" s="2643"/>
      <c r="OC33" s="2650"/>
      <c r="OD33" s="2650"/>
      <c r="OE33" s="2690"/>
      <c r="OF33" s="2643"/>
      <c r="OG33" s="2643"/>
      <c r="OH33" s="2643"/>
      <c r="OI33" s="2643"/>
      <c r="OJ33" s="2681"/>
      <c r="OK33" s="2650"/>
      <c r="OL33" s="2650"/>
      <c r="OM33" s="2671"/>
      <c r="ON33" s="2643"/>
      <c r="OO33" s="2643"/>
      <c r="OP33" s="2643"/>
      <c r="OQ33" s="2643"/>
      <c r="OR33" s="2643"/>
      <c r="OS33" s="2650"/>
      <c r="OT33" s="2650"/>
      <c r="OU33" s="2671"/>
      <c r="OV33" s="2643"/>
      <c r="OW33" s="2643"/>
      <c r="OX33" s="2643"/>
      <c r="OY33" s="2643"/>
      <c r="OZ33" s="2643"/>
      <c r="PA33" s="2650"/>
      <c r="PB33" s="2650"/>
      <c r="PC33" s="2671"/>
      <c r="PD33" s="2643"/>
      <c r="PE33" s="2643"/>
      <c r="PF33" s="2643"/>
      <c r="PG33" s="2643"/>
      <c r="PH33" s="2643"/>
      <c r="PI33" s="2650"/>
      <c r="PJ33" s="2650"/>
      <c r="PK33" s="2671"/>
      <c r="PL33" s="2681"/>
      <c r="PM33" s="2681"/>
      <c r="PN33" s="2681"/>
      <c r="PO33" s="2681"/>
      <c r="PP33" s="2643"/>
      <c r="PQ33" s="2650"/>
      <c r="PR33" s="2650"/>
      <c r="PS33" s="2689"/>
      <c r="PT33" s="2643"/>
      <c r="PU33" s="2643"/>
      <c r="PV33" s="2643"/>
      <c r="PW33" s="2643"/>
      <c r="PX33" s="2643"/>
      <c r="PY33" s="2650"/>
      <c r="PZ33" s="2650"/>
      <c r="QA33" s="2689"/>
      <c r="QB33" s="2643"/>
      <c r="QC33" s="2643"/>
      <c r="QD33" s="2643"/>
      <c r="QE33" s="2643"/>
      <c r="QF33" s="2643"/>
      <c r="QG33" s="2650"/>
      <c r="QH33" s="2650"/>
      <c r="QI33" s="2689"/>
      <c r="QJ33" s="2643"/>
      <c r="QK33" s="2643"/>
      <c r="QL33" s="2643"/>
      <c r="QM33" s="2681"/>
      <c r="QN33" s="2650"/>
      <c r="QO33" s="2650"/>
      <c r="QP33" s="2650"/>
      <c r="QQ33" s="2689"/>
      <c r="QR33" s="2643"/>
      <c r="QS33" s="2643"/>
      <c r="QT33" s="2681"/>
      <c r="QU33" s="2681"/>
      <c r="QV33" s="2681"/>
      <c r="QW33" s="2650"/>
      <c r="QX33" s="2650"/>
      <c r="QY33" s="2689"/>
      <c r="QZ33" s="2664" t="s">
        <v>1150</v>
      </c>
      <c r="RA33" s="2664" t="s">
        <v>1150</v>
      </c>
      <c r="RB33" s="2664" t="s">
        <v>1150</v>
      </c>
      <c r="RC33" s="2664" t="s">
        <v>1150</v>
      </c>
      <c r="RD33" s="2664" t="s">
        <v>1150</v>
      </c>
      <c r="RE33" s="2650"/>
      <c r="RF33" s="2650"/>
      <c r="RG33" s="2689"/>
      <c r="RH33" s="2664" t="s">
        <v>1150</v>
      </c>
      <c r="RI33" s="2664" t="s">
        <v>1150</v>
      </c>
      <c r="RJ33" s="2664" t="s">
        <v>1150</v>
      </c>
      <c r="RK33" s="2664" t="s">
        <v>1150</v>
      </c>
      <c r="RL33" s="2664" t="s">
        <v>1150</v>
      </c>
      <c r="RM33" s="2650"/>
      <c r="RN33" s="2751"/>
      <c r="RO33" s="2689"/>
      <c r="RP33" s="2650"/>
      <c r="RQ33" s="2652"/>
      <c r="RR33" s="2652"/>
      <c r="RS33" s="2652"/>
      <c r="RT33" s="2652"/>
      <c r="RU33" s="2650"/>
      <c r="RV33" s="2650"/>
      <c r="RW33" s="2689"/>
      <c r="RX33" s="2652"/>
      <c r="RY33" s="2652"/>
      <c r="RZ33" s="2652"/>
      <c r="SA33" s="2652"/>
      <c r="SB33" s="2652"/>
      <c r="SC33" s="2650"/>
      <c r="SD33" s="2650"/>
      <c r="SE33" s="2689"/>
      <c r="SF33" s="2652"/>
      <c r="SG33" s="2652"/>
      <c r="SH33" s="2652"/>
      <c r="SI33" s="2652"/>
      <c r="SJ33" s="2652"/>
      <c r="SK33" s="2650"/>
      <c r="SL33" s="2650"/>
      <c r="SM33" s="2689"/>
      <c r="SN33" s="2652"/>
      <c r="SO33" s="2652"/>
      <c r="SP33" s="2652"/>
      <c r="SQ33" s="2652"/>
      <c r="SR33" s="2652"/>
      <c r="SS33" s="2650"/>
      <c r="ST33" s="2650"/>
      <c r="SU33" s="2689"/>
      <c r="SV33" s="2652"/>
      <c r="SW33" s="2652"/>
      <c r="SX33" s="2652"/>
      <c r="SY33" s="2652"/>
      <c r="SZ33" s="2652"/>
      <c r="TA33" s="2650"/>
      <c r="TB33" s="2650"/>
      <c r="TC33" s="2689"/>
      <c r="TD33" s="2652"/>
      <c r="TE33" s="2652"/>
      <c r="TF33" s="2652"/>
      <c r="TG33" s="2652"/>
      <c r="TH33" s="2652"/>
      <c r="TI33" s="2650"/>
      <c r="TJ33" s="2650"/>
      <c r="TK33" s="2689"/>
      <c r="TL33" s="2652"/>
      <c r="TM33" s="2652"/>
      <c r="TN33" s="2652"/>
      <c r="TO33" s="2652"/>
      <c r="TP33" s="2652"/>
      <c r="TQ33" s="2650"/>
      <c r="TR33" s="2650"/>
      <c r="TS33" s="2689"/>
      <c r="TT33" s="2652"/>
      <c r="TU33" s="2652"/>
      <c r="TV33" s="2652"/>
      <c r="TW33" s="2652"/>
      <c r="TX33" s="2652"/>
      <c r="TY33" s="2650"/>
      <c r="TZ33" s="2650"/>
      <c r="UA33" s="2689"/>
      <c r="UB33" s="2652"/>
      <c r="UC33" s="2650"/>
      <c r="UD33" s="2652"/>
      <c r="UE33" s="2652"/>
      <c r="UF33" s="2652"/>
      <c r="UG33" s="2650"/>
      <c r="UH33" s="2650"/>
      <c r="UI33" s="2689"/>
      <c r="UJ33" s="2652"/>
      <c r="UK33" s="2652"/>
      <c r="UL33" s="2652"/>
      <c r="UM33" s="2652"/>
      <c r="UN33" s="2652"/>
      <c r="UO33" s="2650"/>
      <c r="UP33" s="2650"/>
      <c r="UQ33" s="2689"/>
      <c r="UR33" s="2652"/>
      <c r="US33" s="2652"/>
      <c r="UT33" s="2652"/>
      <c r="UU33" s="2652"/>
      <c r="UV33" s="2650"/>
      <c r="UW33" s="2650"/>
      <c r="UX33" s="2650"/>
      <c r="UY33" s="2689"/>
      <c r="UZ33" s="2652"/>
      <c r="VA33" s="2652"/>
      <c r="VB33" s="2652"/>
      <c r="VC33" s="2652"/>
      <c r="VD33" s="2652"/>
      <c r="VE33" s="2650"/>
      <c r="VF33" s="2650"/>
      <c r="VG33" s="2689"/>
      <c r="VH33" s="2652"/>
      <c r="VI33" s="2652"/>
      <c r="VJ33" s="2652"/>
      <c r="VK33" s="1488"/>
      <c r="VL33" s="1488"/>
      <c r="VM33" s="1488"/>
      <c r="VN33" s="1488"/>
      <c r="VO33" s="2689"/>
      <c r="VP33" s="1488"/>
      <c r="VT33" s="2189"/>
      <c r="VU33" s="2189"/>
      <c r="VV33" s="2706" cm="1">
        <f t="array" ref="VV33">SUM(COUNTIF(EZ33:VF33,{"vc","vpc","am","p","b","ca"}))</f>
        <v>12</v>
      </c>
    </row>
    <row r="34" spans="1:595">
      <c r="A34" s="1441" t="s">
        <v>58</v>
      </c>
      <c r="B34" s="1545"/>
      <c r="C34" s="1542"/>
      <c r="D34" s="1576"/>
      <c r="E34" s="1577"/>
      <c r="F34" s="1577"/>
      <c r="G34" s="1577"/>
      <c r="H34" s="1577"/>
      <c r="I34" s="1577"/>
      <c r="J34" s="1587"/>
      <c r="K34" s="1580"/>
      <c r="L34" s="1578"/>
      <c r="M34" s="1578"/>
      <c r="N34" s="1578"/>
      <c r="O34" s="1588"/>
      <c r="P34" s="1542"/>
      <c r="Q34" s="1542"/>
      <c r="R34" s="1542"/>
      <c r="S34" s="1547"/>
      <c r="T34" s="1547"/>
      <c r="U34" s="1547"/>
      <c r="V34" s="1547"/>
      <c r="W34" s="1547"/>
      <c r="X34" s="1542"/>
      <c r="Y34" s="1542"/>
      <c r="Z34" s="1540"/>
      <c r="AA34" s="1540"/>
      <c r="AB34" s="1540"/>
      <c r="AC34" s="1547"/>
      <c r="AD34" s="1547"/>
      <c r="AE34" s="1542"/>
      <c r="AF34" s="1589"/>
      <c r="AG34" s="1590"/>
      <c r="AH34" s="1578"/>
      <c r="AI34" s="1578"/>
      <c r="AJ34" s="1578"/>
      <c r="AK34" s="1578"/>
      <c r="AL34" s="1580"/>
      <c r="AM34" s="1580"/>
      <c r="AN34" s="1590"/>
      <c r="AO34" s="1578"/>
      <c r="AP34" s="1578"/>
      <c r="AQ34" s="1578"/>
      <c r="AR34" s="1578"/>
      <c r="AS34" s="1591"/>
      <c r="AT34" s="1542"/>
      <c r="AU34" s="1540"/>
      <c r="AV34" s="1540"/>
      <c r="AW34" s="1540"/>
      <c r="AX34" s="1542"/>
      <c r="AY34" s="1542"/>
      <c r="AZ34" s="1542"/>
      <c r="BA34" s="1542"/>
      <c r="BB34" s="1540"/>
      <c r="BC34" s="1540"/>
      <c r="BD34" s="1540"/>
      <c r="BE34" s="1540"/>
      <c r="BF34" s="1540"/>
      <c r="BG34" s="1542"/>
      <c r="BH34" s="1542"/>
      <c r="BI34" s="1540"/>
      <c r="BJ34" s="1592"/>
      <c r="BK34" s="1590"/>
      <c r="BL34" s="1578"/>
      <c r="BM34" s="1593"/>
      <c r="BN34" s="1542"/>
      <c r="BO34" s="1542"/>
      <c r="BP34" s="1540"/>
      <c r="BQ34" s="1540"/>
      <c r="BR34" s="1540"/>
      <c r="BS34" s="1540"/>
      <c r="BT34" s="1540"/>
      <c r="BU34" s="1542"/>
      <c r="BV34" s="1542"/>
      <c r="BW34" s="1540"/>
      <c r="BX34" s="1540"/>
      <c r="BY34" s="1540"/>
      <c r="BZ34" s="1540"/>
      <c r="CA34" s="1540"/>
      <c r="CB34" s="1542"/>
      <c r="CC34" s="1542"/>
      <c r="CD34" s="1540"/>
      <c r="CE34" s="1540"/>
      <c r="CF34" s="1540"/>
      <c r="CG34" s="1540"/>
      <c r="CH34" s="1540"/>
      <c r="CI34" s="1542"/>
      <c r="CJ34" s="1542"/>
      <c r="CK34" s="1540"/>
      <c r="CL34" s="1540"/>
      <c r="CM34" s="1540"/>
      <c r="CN34" s="1540"/>
      <c r="CO34" s="1609"/>
      <c r="CP34" s="1595"/>
      <c r="CQ34" s="1542"/>
      <c r="CR34" s="1540"/>
      <c r="CS34" s="1540"/>
      <c r="CT34" s="1540"/>
      <c r="CU34" s="1540"/>
      <c r="CV34" s="1540"/>
      <c r="CW34" s="1542"/>
      <c r="CX34" s="1542"/>
      <c r="CY34" s="1540"/>
      <c r="CZ34" s="1540"/>
      <c r="DA34" s="1540"/>
      <c r="DB34" s="1540"/>
      <c r="DC34" s="1540"/>
      <c r="DD34" s="1542"/>
      <c r="DE34" s="1542"/>
      <c r="DF34" s="1540"/>
      <c r="DG34" s="1540"/>
      <c r="DH34" s="1540"/>
      <c r="DI34" s="1540"/>
      <c r="DJ34" s="1540"/>
      <c r="DK34" s="1542"/>
      <c r="DL34" s="1542"/>
      <c r="DM34" s="1540"/>
      <c r="DN34" s="1596"/>
      <c r="DO34" s="1578"/>
      <c r="DP34" s="1578"/>
      <c r="DQ34" s="1578"/>
      <c r="DR34" s="1580"/>
      <c r="DS34" s="1612"/>
      <c r="DT34" s="1540"/>
      <c r="DU34" s="1540"/>
      <c r="DV34" s="1540"/>
      <c r="DW34" s="1540"/>
      <c r="DX34" s="1540"/>
      <c r="DY34" s="1542"/>
      <c r="DZ34" s="1542"/>
      <c r="EA34" s="1424"/>
      <c r="EB34" s="1542"/>
      <c r="EC34" s="1540"/>
      <c r="ED34" s="1540"/>
      <c r="EE34" s="1540"/>
      <c r="EF34" s="1540"/>
      <c r="EG34" s="1542"/>
      <c r="EH34" s="1542"/>
      <c r="EI34" s="1424"/>
      <c r="EJ34" s="1540"/>
      <c r="EK34" s="1540"/>
      <c r="EL34" s="1540"/>
      <c r="EM34" s="1540"/>
      <c r="EN34" s="1540"/>
      <c r="EO34" s="1542"/>
      <c r="EP34" s="1542"/>
      <c r="EQ34" s="1425"/>
      <c r="ER34" s="1540"/>
      <c r="ES34" s="1540"/>
      <c r="ET34" s="1557"/>
      <c r="EU34" s="1542"/>
      <c r="EV34" s="1540"/>
      <c r="EW34" s="1542"/>
      <c r="EX34" s="1542"/>
      <c r="EY34" s="1424"/>
      <c r="EZ34" s="1540"/>
      <c r="FA34" s="1540"/>
      <c r="FB34" s="1540"/>
      <c r="FC34" s="1542"/>
      <c r="FD34" s="1540"/>
      <c r="FE34" s="1542"/>
      <c r="FF34" s="1542"/>
      <c r="FG34" s="1425"/>
      <c r="FH34" s="1540"/>
      <c r="FI34" s="1540"/>
      <c r="FJ34" s="1540"/>
      <c r="FK34" s="1540"/>
      <c r="FL34" s="1540"/>
      <c r="FM34" s="1542"/>
      <c r="FN34" s="1542"/>
      <c r="FO34" s="1424"/>
      <c r="FP34" s="1540"/>
      <c r="FQ34" s="1785" t="s">
        <v>1159</v>
      </c>
      <c r="FR34" s="1785" t="s">
        <v>1159</v>
      </c>
      <c r="FS34" s="1785" t="s">
        <v>1159</v>
      </c>
      <c r="FT34" s="1785" t="s">
        <v>1159</v>
      </c>
      <c r="FU34" s="1542"/>
      <c r="FV34" s="1542"/>
      <c r="FW34" s="1424"/>
      <c r="FX34" s="1540"/>
      <c r="FY34" s="1540"/>
      <c r="FZ34" s="1540"/>
      <c r="GA34" s="1540"/>
      <c r="GB34" s="1540"/>
      <c r="GC34" s="1542"/>
      <c r="GD34" s="1542"/>
      <c r="GE34" s="1424"/>
      <c r="GF34" s="1540"/>
      <c r="GG34" s="1596"/>
      <c r="GH34" s="1578"/>
      <c r="GI34" s="1578"/>
      <c r="GJ34" s="1578"/>
      <c r="GK34" s="1580"/>
      <c r="GL34" s="1580"/>
      <c r="GM34" s="1425"/>
      <c r="GN34" s="1590"/>
      <c r="GO34" s="1578"/>
      <c r="GP34" s="1578"/>
      <c r="GQ34" s="1578"/>
      <c r="GR34" s="1593"/>
      <c r="GS34" s="1542"/>
      <c r="GT34" s="1542"/>
      <c r="GU34" s="1546"/>
      <c r="GV34" s="1540"/>
      <c r="GW34" s="1540"/>
      <c r="GX34" s="1540"/>
      <c r="GY34" s="1540"/>
      <c r="GZ34" s="1540"/>
      <c r="HA34" s="1542"/>
      <c r="HB34" s="1542"/>
      <c r="HC34" s="1546"/>
      <c r="HD34" s="1540"/>
      <c r="HE34" s="1540"/>
      <c r="HF34" s="1540"/>
      <c r="HG34" s="1540"/>
      <c r="HH34" s="1540"/>
      <c r="HI34" s="1542"/>
      <c r="HJ34" s="1542"/>
      <c r="HK34" s="1546"/>
      <c r="HL34" s="1540"/>
      <c r="HM34" s="1596"/>
      <c r="HN34" s="1578"/>
      <c r="HO34" s="1578"/>
      <c r="HP34" s="1578"/>
      <c r="HQ34" s="1591"/>
      <c r="HR34" s="1595"/>
      <c r="HS34" s="1546"/>
      <c r="HT34" s="1540"/>
      <c r="HU34" s="1540"/>
      <c r="HV34" s="1540"/>
      <c r="HW34" s="1540"/>
      <c r="HX34" s="1540"/>
      <c r="HY34" s="1542"/>
      <c r="HZ34" s="1542"/>
      <c r="IA34" s="1546"/>
      <c r="IB34" s="1540"/>
      <c r="IC34" s="1540"/>
      <c r="ID34" s="1540"/>
      <c r="IE34" s="1540"/>
      <c r="IF34" s="1540"/>
      <c r="IG34" s="1542"/>
      <c r="IH34" s="1542"/>
      <c r="II34" s="1546"/>
      <c r="IJ34" s="1540"/>
      <c r="IK34" s="1540"/>
      <c r="IL34" s="1540"/>
      <c r="IM34" s="1540"/>
      <c r="IN34" s="1540"/>
      <c r="IO34" s="1542"/>
      <c r="IP34" s="1542"/>
      <c r="IQ34" s="1546"/>
      <c r="IR34" s="1599"/>
      <c r="IS34" s="1599"/>
      <c r="IT34" s="1599"/>
      <c r="IU34" s="1599"/>
      <c r="IV34" s="1599"/>
      <c r="IW34" s="1548"/>
      <c r="IX34" s="1548"/>
      <c r="IY34" s="1613"/>
      <c r="IZ34" s="1599"/>
      <c r="JA34" s="1599"/>
      <c r="JB34" s="1599"/>
      <c r="JC34" s="1599"/>
      <c r="JD34" s="1548"/>
      <c r="JE34" s="1548"/>
      <c r="JF34" s="1548"/>
      <c r="JG34" s="1613"/>
      <c r="JH34" s="1599"/>
      <c r="JI34" s="1599"/>
      <c r="JJ34" s="1599"/>
      <c r="JK34" s="2642" t="s">
        <v>1169</v>
      </c>
      <c r="JL34" s="2643"/>
      <c r="JM34" s="1548"/>
      <c r="JN34" s="1548"/>
      <c r="JO34" s="1613"/>
      <c r="JP34" s="1599"/>
      <c r="JQ34" s="2643"/>
      <c r="JR34" s="2643"/>
      <c r="JS34" s="2643"/>
      <c r="JT34" s="2643"/>
      <c r="JU34" s="1548"/>
      <c r="JV34" s="1548"/>
      <c r="JW34" s="1613"/>
      <c r="JX34" s="1599"/>
      <c r="JY34" s="1599"/>
      <c r="JZ34" s="1599"/>
      <c r="KA34" s="1599"/>
      <c r="KB34" s="1599"/>
      <c r="KC34" s="1548"/>
      <c r="KD34" s="1548"/>
      <c r="KE34" s="1613"/>
      <c r="KF34" s="1599"/>
      <c r="KG34" s="1599"/>
      <c r="KH34" s="1599"/>
      <c r="KI34" s="1599"/>
      <c r="KJ34" s="1548"/>
      <c r="KK34" s="2650"/>
      <c r="KL34" s="2650"/>
      <c r="KM34" s="2671"/>
      <c r="KN34" s="2643"/>
      <c r="KO34" s="2685" t="s">
        <v>1150</v>
      </c>
      <c r="KP34" s="2685" t="s">
        <v>1150</v>
      </c>
      <c r="KQ34" s="2685" t="s">
        <v>1150</v>
      </c>
      <c r="KR34" s="2685" t="s">
        <v>1150</v>
      </c>
      <c r="KS34" s="2650"/>
      <c r="KT34" s="2650"/>
      <c r="KU34" s="2671"/>
      <c r="KV34" s="2685" t="s">
        <v>1150</v>
      </c>
      <c r="KW34" s="2685" t="s">
        <v>1150</v>
      </c>
      <c r="KX34" s="2685" t="s">
        <v>1150</v>
      </c>
      <c r="KY34" s="2685" t="s">
        <v>1150</v>
      </c>
      <c r="KZ34" s="2685" t="s">
        <v>1150</v>
      </c>
      <c r="LA34" s="2650"/>
      <c r="LB34" s="2650"/>
      <c r="LC34" s="2671"/>
      <c r="LD34" s="2685" t="s">
        <v>1150</v>
      </c>
      <c r="LE34" s="2685" t="s">
        <v>1150</v>
      </c>
      <c r="LF34" s="2685" t="s">
        <v>1150</v>
      </c>
      <c r="LG34" s="2650"/>
      <c r="LH34" s="2685" t="s">
        <v>1150</v>
      </c>
      <c r="LI34" s="2650"/>
      <c r="LJ34" s="2650"/>
      <c r="LK34" s="2671"/>
      <c r="LL34" s="2685" t="s">
        <v>1150</v>
      </c>
      <c r="LM34" s="2643" t="s">
        <v>1150</v>
      </c>
      <c r="LN34" s="2643"/>
      <c r="LO34" s="2643"/>
      <c r="LP34" s="2643"/>
      <c r="LQ34" s="2650"/>
      <c r="LR34" s="2650"/>
      <c r="LS34" s="2671"/>
      <c r="LT34" s="2643"/>
      <c r="LU34" s="2643"/>
      <c r="LV34" s="2643"/>
      <c r="LW34" s="2643"/>
      <c r="LX34" s="2643"/>
      <c r="LY34" s="2650"/>
      <c r="LZ34" s="2650"/>
      <c r="MA34" s="2671"/>
      <c r="MB34" s="2681"/>
      <c r="MC34" s="2681"/>
      <c r="MD34" s="2681"/>
      <c r="ME34" s="2681"/>
      <c r="MF34" s="2681"/>
      <c r="MG34" s="2650"/>
      <c r="MH34" s="2650"/>
      <c r="MI34" s="2671"/>
      <c r="MJ34" s="2643"/>
      <c r="MK34" s="2643"/>
      <c r="ML34" s="2643"/>
      <c r="MM34" s="2643"/>
      <c r="MN34" s="2643"/>
      <c r="MO34" s="2650"/>
      <c r="MP34" s="2650"/>
      <c r="MQ34" s="2671"/>
      <c r="MR34" s="2643"/>
      <c r="MS34" s="2643"/>
      <c r="MT34" s="2643"/>
      <c r="MU34" s="2643"/>
      <c r="MV34" s="2643"/>
      <c r="MW34" s="2650"/>
      <c r="MX34" s="2650"/>
      <c r="MY34" s="2671"/>
      <c r="MZ34" s="2650"/>
      <c r="NA34" s="2643"/>
      <c r="NB34" s="2643"/>
      <c r="NC34" s="2643"/>
      <c r="ND34" s="2643"/>
      <c r="NE34" s="2650"/>
      <c r="NF34" s="2650"/>
      <c r="NG34" s="2672"/>
      <c r="NH34" s="2681"/>
      <c r="NI34" s="2681"/>
      <c r="NJ34" s="2681"/>
      <c r="NK34" s="2681"/>
      <c r="NL34" s="2687"/>
      <c r="NM34" s="2650"/>
      <c r="NN34" s="2650"/>
      <c r="NO34" s="2690"/>
      <c r="NP34" s="2681"/>
      <c r="NQ34" s="2643"/>
      <c r="NR34" s="2643"/>
      <c r="NS34" s="2650"/>
      <c r="NT34" s="2643"/>
      <c r="NU34" s="2650"/>
      <c r="NV34" s="2650"/>
      <c r="NW34" s="2690"/>
      <c r="NX34" s="2643"/>
      <c r="NY34" s="2643"/>
      <c r="NZ34" s="2643"/>
      <c r="OA34" s="2643"/>
      <c r="OB34" s="2643"/>
      <c r="OC34" s="2650"/>
      <c r="OD34" s="2650"/>
      <c r="OE34" s="2690"/>
      <c r="OF34" s="2643"/>
      <c r="OG34" s="2643"/>
      <c r="OH34" s="2643"/>
      <c r="OI34" s="2643"/>
      <c r="OJ34" s="2681"/>
      <c r="OK34" s="2650"/>
      <c r="OL34" s="2650"/>
      <c r="OM34" s="2671"/>
      <c r="ON34" s="2643"/>
      <c r="OO34" s="2643"/>
      <c r="OP34" s="2643"/>
      <c r="OQ34" s="2643"/>
      <c r="OR34" s="2643"/>
      <c r="OS34" s="2650"/>
      <c r="OT34" s="2650"/>
      <c r="OU34" s="2671"/>
      <c r="OV34" s="2643"/>
      <c r="OW34" s="2643"/>
      <c r="OX34" s="2643"/>
      <c r="OY34" s="2643"/>
      <c r="OZ34" s="2643"/>
      <c r="PA34" s="2650"/>
      <c r="PB34" s="2650"/>
      <c r="PC34" s="2671"/>
      <c r="PD34" s="2643"/>
      <c r="PE34" s="2643"/>
      <c r="PF34" s="2643"/>
      <c r="PG34" s="2643"/>
      <c r="PH34" s="2643"/>
      <c r="PI34" s="2650"/>
      <c r="PJ34" s="2650"/>
      <c r="PK34" s="2671"/>
      <c r="PL34" s="2681"/>
      <c r="PM34" s="2681"/>
      <c r="PN34" s="2681"/>
      <c r="PO34" s="2681"/>
      <c r="PP34" s="2643"/>
      <c r="PQ34" s="2650"/>
      <c r="PR34" s="2650"/>
      <c r="PS34" s="2689"/>
      <c r="PT34" s="2643"/>
      <c r="PU34" s="2643"/>
      <c r="PV34" s="2643"/>
      <c r="PW34" s="2643"/>
      <c r="PX34" s="2643"/>
      <c r="PY34" s="2650"/>
      <c r="PZ34" s="2650"/>
      <c r="QA34" s="2689"/>
      <c r="QB34" s="2643"/>
      <c r="QC34" s="2643"/>
      <c r="QD34" s="2643"/>
      <c r="QE34" s="2643"/>
      <c r="QF34" s="2643"/>
      <c r="QG34" s="2650"/>
      <c r="QH34" s="2650"/>
      <c r="QI34" s="2689"/>
      <c r="QJ34" s="2643"/>
      <c r="QK34" s="2643"/>
      <c r="QL34" s="2643"/>
      <c r="QM34" s="2681"/>
      <c r="QN34" s="2650"/>
      <c r="QO34" s="2650"/>
      <c r="QP34" s="2650"/>
      <c r="QQ34" s="2689"/>
      <c r="QR34" s="2643"/>
      <c r="QS34" s="2643"/>
      <c r="QT34" s="2681"/>
      <c r="QU34" s="2681"/>
      <c r="QV34" s="2681"/>
      <c r="QW34" s="2650"/>
      <c r="QX34" s="2650"/>
      <c r="QY34" s="2689"/>
      <c r="QZ34" s="2652"/>
      <c r="RA34" s="2652"/>
      <c r="RB34" s="2652"/>
      <c r="RC34" s="2652"/>
      <c r="RD34" s="2652"/>
      <c r="RE34" s="2650"/>
      <c r="RF34" s="2650"/>
      <c r="RG34" s="2689"/>
      <c r="RH34" s="2652"/>
      <c r="RI34" s="2652"/>
      <c r="RJ34" s="2652"/>
      <c r="RK34" s="2652"/>
      <c r="RL34" s="2652"/>
      <c r="RM34" s="2650"/>
      <c r="RN34" s="2751"/>
      <c r="RO34" s="2689"/>
      <c r="RP34" s="2650"/>
      <c r="RQ34" s="2652"/>
      <c r="RR34" s="2652"/>
      <c r="RS34" s="2652"/>
      <c r="RT34" s="2652"/>
      <c r="RU34" s="2650"/>
      <c r="RV34" s="2650"/>
      <c r="RW34" s="2689"/>
      <c r="RX34" s="2652"/>
      <c r="RY34" s="2652"/>
      <c r="RZ34" s="2652"/>
      <c r="SA34" s="2652"/>
      <c r="SB34" s="2652"/>
      <c r="SC34" s="2650"/>
      <c r="SD34" s="2650"/>
      <c r="SE34" s="2689"/>
      <c r="SF34" s="2652"/>
      <c r="SG34" s="2652"/>
      <c r="SH34" s="2652"/>
      <c r="SI34" s="2652"/>
      <c r="SJ34" s="2652"/>
      <c r="SK34" s="2650"/>
      <c r="SL34" s="2650"/>
      <c r="SM34" s="2689"/>
      <c r="SN34" s="2652"/>
      <c r="SO34" s="2652"/>
      <c r="SP34" s="2652"/>
      <c r="SQ34" s="2652"/>
      <c r="SR34" s="2652"/>
      <c r="SS34" s="2650"/>
      <c r="ST34" s="2650"/>
      <c r="SU34" s="2689"/>
      <c r="SV34" s="2652"/>
      <c r="SW34" s="2652"/>
      <c r="SX34" s="2652"/>
      <c r="SY34" s="2652"/>
      <c r="SZ34" s="2652"/>
      <c r="TA34" s="2650"/>
      <c r="TB34" s="2650"/>
      <c r="TC34" s="2689"/>
      <c r="TD34" s="2652"/>
      <c r="TE34" s="2652"/>
      <c r="TF34" s="2652"/>
      <c r="TG34" s="2652"/>
      <c r="TH34" s="2652"/>
      <c r="TI34" s="2650"/>
      <c r="TJ34" s="2650"/>
      <c r="TK34" s="2689"/>
      <c r="TL34" s="2652"/>
      <c r="TM34" s="2652"/>
      <c r="TN34" s="2652"/>
      <c r="TO34" s="2652"/>
      <c r="TP34" s="2652"/>
      <c r="TQ34" s="2650"/>
      <c r="TR34" s="2650"/>
      <c r="TS34" s="2689"/>
      <c r="TT34" s="2652"/>
      <c r="TU34" s="2652"/>
      <c r="TV34" s="2652"/>
      <c r="TW34" s="2652"/>
      <c r="TX34" s="2652"/>
      <c r="TY34" s="2650"/>
      <c r="TZ34" s="2650"/>
      <c r="UA34" s="2689"/>
      <c r="UB34" s="2652"/>
      <c r="UC34" s="2650"/>
      <c r="UD34" s="2652"/>
      <c r="UE34" s="2652"/>
      <c r="UF34" s="2652"/>
      <c r="UG34" s="2650"/>
      <c r="UH34" s="2650"/>
      <c r="UI34" s="2689"/>
      <c r="UJ34" s="2652"/>
      <c r="UK34" s="2652"/>
      <c r="UL34" s="2652"/>
      <c r="UM34" s="2652"/>
      <c r="UN34" s="2652"/>
      <c r="UO34" s="2650"/>
      <c r="UP34" s="2650"/>
      <c r="UQ34" s="2689"/>
      <c r="UR34" s="2652"/>
      <c r="US34" s="2652"/>
      <c r="UT34" s="2652"/>
      <c r="UU34" s="2652"/>
      <c r="UV34" s="2650"/>
      <c r="UW34" s="2650"/>
      <c r="UX34" s="2650"/>
      <c r="UY34" s="2689"/>
      <c r="UZ34" s="2652"/>
      <c r="VA34" s="2652"/>
      <c r="VB34" s="2652"/>
      <c r="VC34" s="2652"/>
      <c r="VD34" s="2652"/>
      <c r="VE34" s="2650"/>
      <c r="VF34" s="2650"/>
      <c r="VG34" s="2689"/>
      <c r="VH34" s="2652"/>
      <c r="VI34" s="2652"/>
      <c r="VJ34" s="2652"/>
      <c r="VK34" s="1488"/>
      <c r="VL34" s="1488"/>
      <c r="VM34" s="1488"/>
      <c r="VN34" s="1488"/>
      <c r="VO34" s="2689"/>
      <c r="VP34" s="1488"/>
      <c r="VT34" s="2189"/>
      <c r="VU34" s="2189"/>
      <c r="VV34" s="2706" cm="1">
        <f t="array" ref="VV34">SUM(COUNTIF(EZ34:VF34,{"vc","vpc","am","p","b","ca"}))-0.5</f>
        <v>18.5</v>
      </c>
    </row>
    <row r="35" spans="1:595">
      <c r="A35" s="1441" t="s">
        <v>59</v>
      </c>
      <c r="B35" s="1545"/>
      <c r="C35" s="1542"/>
      <c r="D35" s="1600"/>
      <c r="E35" s="1601"/>
      <c r="F35" s="1601"/>
      <c r="G35" s="1601"/>
      <c r="H35" s="1601"/>
      <c r="I35" s="1601"/>
      <c r="J35" s="1602"/>
      <c r="K35" s="1548"/>
      <c r="L35" s="1599"/>
      <c r="M35" s="1599"/>
      <c r="N35" s="1599"/>
      <c r="O35" s="1603"/>
      <c r="P35" s="1542"/>
      <c r="Q35" s="1542"/>
      <c r="R35" s="1542"/>
      <c r="S35" s="1547"/>
      <c r="T35" s="1547"/>
      <c r="U35" s="1547"/>
      <c r="V35" s="1547"/>
      <c r="W35" s="1547"/>
      <c r="X35" s="1542"/>
      <c r="Y35" s="1542"/>
      <c r="Z35" s="1540"/>
      <c r="AA35" s="1540"/>
      <c r="AB35" s="1540"/>
      <c r="AC35" s="1547"/>
      <c r="AD35" s="1547"/>
      <c r="AE35" s="1542"/>
      <c r="AF35" s="1604"/>
      <c r="AG35" s="1605"/>
      <c r="AH35" s="1599"/>
      <c r="AI35" s="1599"/>
      <c r="AJ35" s="1599"/>
      <c r="AK35" s="1599"/>
      <c r="AL35" s="1548"/>
      <c r="AM35" s="1548"/>
      <c r="AN35" s="1605"/>
      <c r="AO35" s="1599"/>
      <c r="AP35" s="1599"/>
      <c r="AQ35" s="1599"/>
      <c r="AR35" s="1599"/>
      <c r="AS35" s="1606"/>
      <c r="AT35" s="1542"/>
      <c r="AU35" s="1540"/>
      <c r="AV35" s="1540"/>
      <c r="AW35" s="1540"/>
      <c r="AX35" s="1542"/>
      <c r="AY35" s="1542"/>
      <c r="AZ35" s="1542"/>
      <c r="BA35" s="1542"/>
      <c r="BB35" s="1540"/>
      <c r="BC35" s="1540"/>
      <c r="BD35" s="1540"/>
      <c r="BE35" s="1540"/>
      <c r="BF35" s="1540"/>
      <c r="BG35" s="1542"/>
      <c r="BH35" s="1542"/>
      <c r="BI35" s="1540"/>
      <c r="BJ35" s="1607"/>
      <c r="BK35" s="1605"/>
      <c r="BL35" s="1599"/>
      <c r="BM35" s="1608"/>
      <c r="BN35" s="1542"/>
      <c r="BO35" s="1542"/>
      <c r="BP35" s="1540"/>
      <c r="BQ35" s="1540"/>
      <c r="BR35" s="1540"/>
      <c r="BS35" s="1540"/>
      <c r="BT35" s="1540"/>
      <c r="BU35" s="1542"/>
      <c r="BV35" s="1542"/>
      <c r="BW35" s="1540"/>
      <c r="BX35" s="1540"/>
      <c r="BY35" s="1540"/>
      <c r="BZ35" s="1540"/>
      <c r="CA35" s="1540"/>
      <c r="CB35" s="1542"/>
      <c r="CC35" s="1542"/>
      <c r="CD35" s="1540"/>
      <c r="CE35" s="1540"/>
      <c r="CF35" s="1540"/>
      <c r="CG35" s="1540"/>
      <c r="CH35" s="1540"/>
      <c r="CI35" s="1542"/>
      <c r="CJ35" s="1542"/>
      <c r="CK35" s="1540"/>
      <c r="CL35" s="1540"/>
      <c r="CM35" s="1540"/>
      <c r="CN35" s="1540"/>
      <c r="CO35" s="1609"/>
      <c r="CP35" s="1610"/>
      <c r="CQ35" s="1542"/>
      <c r="CR35" s="1540"/>
      <c r="CS35" s="1540"/>
      <c r="CT35" s="1540"/>
      <c r="CU35" s="1540"/>
      <c r="CV35" s="1540"/>
      <c r="CW35" s="1542"/>
      <c r="CX35" s="1542"/>
      <c r="CY35" s="1540"/>
      <c r="CZ35" s="1540"/>
      <c r="DA35" s="1540"/>
      <c r="DB35" s="1540"/>
      <c r="DC35" s="1540"/>
      <c r="DD35" s="1542"/>
      <c r="DE35" s="1542"/>
      <c r="DF35" s="1540"/>
      <c r="DG35" s="1540"/>
      <c r="DH35" s="1540"/>
      <c r="DI35" s="1540"/>
      <c r="DJ35" s="1540"/>
      <c r="DK35" s="1542"/>
      <c r="DL35" s="1542"/>
      <c r="DM35" s="1540"/>
      <c r="DN35" s="1611"/>
      <c r="DO35" s="1599"/>
      <c r="DP35" s="1599"/>
      <c r="DQ35" s="1599"/>
      <c r="DR35" s="1548"/>
      <c r="DS35" s="1612"/>
      <c r="DT35" s="1540"/>
      <c r="DU35" s="1540"/>
      <c r="DV35" s="1540"/>
      <c r="DW35" s="1540"/>
      <c r="DX35" s="1540"/>
      <c r="DY35" s="1542"/>
      <c r="DZ35" s="1542"/>
      <c r="EA35" s="1424"/>
      <c r="EB35" s="1542"/>
      <c r="EC35" s="1540"/>
      <c r="ED35" s="1540"/>
      <c r="EE35" s="1540"/>
      <c r="EF35" s="1540"/>
      <c r="EG35" s="1542"/>
      <c r="EH35" s="1542"/>
      <c r="EI35" s="1424"/>
      <c r="EJ35" s="1540"/>
      <c r="EK35" s="1540"/>
      <c r="EL35" s="1540"/>
      <c r="EM35" s="1540"/>
      <c r="EN35" s="1540"/>
      <c r="EO35" s="1542"/>
      <c r="EP35" s="1542"/>
      <c r="EQ35" s="1425"/>
      <c r="ER35" s="1540"/>
      <c r="ES35" s="1540"/>
      <c r="ET35" s="1557"/>
      <c r="EU35" s="1542"/>
      <c r="EV35" s="1540"/>
      <c r="EW35" s="1542"/>
      <c r="EX35" s="1542"/>
      <c r="EY35" s="1424"/>
      <c r="EZ35" s="1540"/>
      <c r="FA35" s="1540"/>
      <c r="FB35" s="1547"/>
      <c r="FC35" s="1542"/>
      <c r="FD35" s="1540"/>
      <c r="FE35" s="1542"/>
      <c r="FF35" s="1542"/>
      <c r="FG35" s="1425"/>
      <c r="FH35" s="1540"/>
      <c r="FI35" s="1540"/>
      <c r="FJ35" s="1540"/>
      <c r="FK35" s="1540"/>
      <c r="FL35" s="1540"/>
      <c r="FM35" s="1542"/>
      <c r="FN35" s="1542"/>
      <c r="FO35" s="1424"/>
      <c r="FP35" s="1540"/>
      <c r="FQ35" s="1540"/>
      <c r="FR35" s="1540"/>
      <c r="FS35" s="1540"/>
      <c r="FT35" s="1540"/>
      <c r="FU35" s="1542"/>
      <c r="FV35" s="1542"/>
      <c r="FW35" s="1424"/>
      <c r="FX35" s="1540"/>
      <c r="FY35" s="1540"/>
      <c r="FZ35" s="1540"/>
      <c r="GA35" s="1540"/>
      <c r="GB35" s="1540"/>
      <c r="GC35" s="1542"/>
      <c r="GD35" s="1542"/>
      <c r="GE35" s="1424"/>
      <c r="GF35" s="1540"/>
      <c r="GG35" s="1611"/>
      <c r="GH35" s="1599"/>
      <c r="GI35" s="1599"/>
      <c r="GJ35" s="1599"/>
      <c r="GK35" s="1548"/>
      <c r="GL35" s="1548"/>
      <c r="GM35" s="1425"/>
      <c r="GN35" s="1605"/>
      <c r="GO35" s="1599"/>
      <c r="GP35" s="1599"/>
      <c r="GQ35" s="1601"/>
      <c r="GR35" s="1603"/>
      <c r="GS35" s="1542"/>
      <c r="GT35" s="1542"/>
      <c r="GU35" s="1546"/>
      <c r="GV35" s="1563" t="s">
        <v>1150</v>
      </c>
      <c r="GW35" s="1563" t="s">
        <v>1150</v>
      </c>
      <c r="GX35" s="1563" t="s">
        <v>1150</v>
      </c>
      <c r="GY35" s="1563" t="s">
        <v>1150</v>
      </c>
      <c r="GZ35" s="1563" t="s">
        <v>1150</v>
      </c>
      <c r="HA35" s="1542"/>
      <c r="HB35" s="1542"/>
      <c r="HC35" s="1546"/>
      <c r="HD35" s="1563" t="s">
        <v>1150</v>
      </c>
      <c r="HE35" s="1563" t="s">
        <v>1150</v>
      </c>
      <c r="HF35" s="1563" t="s">
        <v>1150</v>
      </c>
      <c r="HG35" s="1563" t="s">
        <v>1150</v>
      </c>
      <c r="HH35" s="1563" t="s">
        <v>1150</v>
      </c>
      <c r="HI35" s="1542"/>
      <c r="HJ35" s="1542"/>
      <c r="HK35" s="1546"/>
      <c r="HL35" s="1540"/>
      <c r="HM35" s="1611"/>
      <c r="HN35" s="1599"/>
      <c r="HO35" s="1599"/>
      <c r="HP35" s="1599"/>
      <c r="HQ35" s="1606"/>
      <c r="HR35" s="1610"/>
      <c r="HS35" s="1546"/>
      <c r="HT35" s="1540"/>
      <c r="HU35" s="1540"/>
      <c r="HV35" s="1540"/>
      <c r="HW35" s="1540"/>
      <c r="HX35" s="1540"/>
      <c r="HY35" s="1542"/>
      <c r="HZ35" s="1542"/>
      <c r="IA35" s="1546"/>
      <c r="IB35" s="1540"/>
      <c r="IC35" s="1540"/>
      <c r="ID35" s="1540"/>
      <c r="IE35" s="1540"/>
      <c r="IF35" s="1540"/>
      <c r="IG35" s="1542"/>
      <c r="IH35" s="1542"/>
      <c r="II35" s="1546"/>
      <c r="IJ35" s="1540"/>
      <c r="IK35" s="1540"/>
      <c r="IL35" s="1540"/>
      <c r="IM35" s="1540"/>
      <c r="IN35" s="1540"/>
      <c r="IO35" s="1542"/>
      <c r="IP35" s="1542"/>
      <c r="IQ35" s="1546"/>
      <c r="IR35" s="1599"/>
      <c r="IS35" s="1599"/>
      <c r="IT35" s="1599"/>
      <c r="IU35" s="1599"/>
      <c r="IV35" s="1599"/>
      <c r="IW35" s="1548"/>
      <c r="IX35" s="1548"/>
      <c r="IY35" s="1613"/>
      <c r="IZ35" s="1599"/>
      <c r="JA35" s="1599"/>
      <c r="JB35" s="1599"/>
      <c r="JC35" s="1599"/>
      <c r="JD35" s="1548"/>
      <c r="JE35" s="1548"/>
      <c r="JF35" s="1548"/>
      <c r="JG35" s="1613"/>
      <c r="JH35" s="1599"/>
      <c r="JI35" s="1599"/>
      <c r="JJ35" s="1599"/>
      <c r="JK35" s="2643"/>
      <c r="JL35" s="2643"/>
      <c r="JM35" s="1548"/>
      <c r="JN35" s="1548"/>
      <c r="JO35" s="1613"/>
      <c r="JP35" s="1599"/>
      <c r="JQ35" s="2643"/>
      <c r="JR35" s="2643"/>
      <c r="JS35" s="2643"/>
      <c r="JT35" s="2643"/>
      <c r="JU35" s="1548"/>
      <c r="JV35" s="1548"/>
      <c r="JW35" s="1613"/>
      <c r="JX35" s="1599"/>
      <c r="JY35" s="1599"/>
      <c r="JZ35" s="1599"/>
      <c r="KA35" s="1599"/>
      <c r="KB35" s="1599"/>
      <c r="KC35" s="1548"/>
      <c r="KD35" s="1548"/>
      <c r="KE35" s="1613"/>
      <c r="KF35" s="1599"/>
      <c r="KG35" s="1599"/>
      <c r="KH35" s="1599"/>
      <c r="KI35" s="1599"/>
      <c r="KJ35" s="1548"/>
      <c r="KK35" s="2650"/>
      <c r="KL35" s="2650"/>
      <c r="KM35" s="2671"/>
      <c r="KN35" s="2643"/>
      <c r="KO35" s="2643"/>
      <c r="KP35" s="2643"/>
      <c r="KQ35" s="2643"/>
      <c r="KR35" s="2643"/>
      <c r="KS35" s="2650"/>
      <c r="KT35" s="2650"/>
      <c r="KU35" s="2671"/>
      <c r="KV35" s="2643"/>
      <c r="KW35" s="2643"/>
      <c r="KX35" s="2643"/>
      <c r="KY35" s="2643"/>
      <c r="KZ35" s="2643"/>
      <c r="LA35" s="2650"/>
      <c r="LB35" s="2650"/>
      <c r="LC35" s="2671"/>
      <c r="LD35" s="2643"/>
      <c r="LE35" s="2643"/>
      <c r="LF35" s="2643"/>
      <c r="LG35" s="2650"/>
      <c r="LH35" s="2643"/>
      <c r="LI35" s="2650"/>
      <c r="LJ35" s="2650"/>
      <c r="LK35" s="2671"/>
      <c r="LL35" s="2643"/>
      <c r="LM35" s="2643"/>
      <c r="LN35" s="2643"/>
      <c r="LO35" s="2643"/>
      <c r="LP35" s="2643"/>
      <c r="LQ35" s="2650"/>
      <c r="LR35" s="2650"/>
      <c r="LS35" s="2671"/>
      <c r="LT35" s="2643"/>
      <c r="LU35" s="2643"/>
      <c r="LV35" s="2643"/>
      <c r="LW35" s="2643"/>
      <c r="LX35" s="2643"/>
      <c r="LY35" s="2650"/>
      <c r="LZ35" s="2650"/>
      <c r="MA35" s="2671"/>
      <c r="MB35" s="2643"/>
      <c r="MC35" s="2643"/>
      <c r="MD35" s="2643"/>
      <c r="ME35" s="2643"/>
      <c r="MF35" s="2643"/>
      <c r="MG35" s="2650"/>
      <c r="MH35" s="2650"/>
      <c r="MI35" s="2671"/>
      <c r="MJ35" s="2643"/>
      <c r="MK35" s="2643"/>
      <c r="ML35" s="2643"/>
      <c r="MM35" s="2643"/>
      <c r="MN35" s="2643"/>
      <c r="MO35" s="2650"/>
      <c r="MP35" s="2650"/>
      <c r="MQ35" s="2671"/>
      <c r="MR35" s="2643"/>
      <c r="MS35" s="2643"/>
      <c r="MT35" s="2643"/>
      <c r="MU35" s="2643"/>
      <c r="MV35" s="2643"/>
      <c r="MW35" s="2650"/>
      <c r="MX35" s="2650"/>
      <c r="MY35" s="2671"/>
      <c r="MZ35" s="2650"/>
      <c r="NA35" s="2643"/>
      <c r="NB35" s="2681"/>
      <c r="NC35" s="2643" t="s">
        <v>1163</v>
      </c>
      <c r="ND35" s="2643"/>
      <c r="NE35" s="2650"/>
      <c r="NF35" s="2650"/>
      <c r="NG35" s="2672"/>
      <c r="NH35" s="2681"/>
      <c r="NI35" s="2681"/>
      <c r="NJ35" s="2681"/>
      <c r="NK35" s="2681"/>
      <c r="NL35" s="2687"/>
      <c r="NM35" s="2650"/>
      <c r="NN35" s="2650"/>
      <c r="NO35" s="2690"/>
      <c r="NP35" s="2681"/>
      <c r="NQ35" s="2643"/>
      <c r="NR35" s="2643"/>
      <c r="NS35" s="2650"/>
      <c r="NT35" s="2643"/>
      <c r="NU35" s="2650"/>
      <c r="NV35" s="2650"/>
      <c r="NW35" s="2690"/>
      <c r="NX35" s="2643"/>
      <c r="NY35" s="2643"/>
      <c r="NZ35" s="2643"/>
      <c r="OA35" s="2643"/>
      <c r="OB35" s="2643"/>
      <c r="OC35" s="2650"/>
      <c r="OD35" s="2650"/>
      <c r="OE35" s="2690"/>
      <c r="OF35" s="2643"/>
      <c r="OG35" s="2643"/>
      <c r="OH35" s="2643"/>
      <c r="OI35" s="2643"/>
      <c r="OJ35" s="2681"/>
      <c r="OK35" s="2650"/>
      <c r="OL35" s="2650"/>
      <c r="OM35" s="2671"/>
      <c r="ON35" s="2643"/>
      <c r="OO35" s="2643"/>
      <c r="OP35" s="2643"/>
      <c r="OQ35" s="2643"/>
      <c r="OR35" s="2643"/>
      <c r="OS35" s="2650"/>
      <c r="OT35" s="2650"/>
      <c r="OU35" s="2671"/>
      <c r="OV35" s="2643"/>
      <c r="OW35" s="2643"/>
      <c r="OX35" s="2643"/>
      <c r="OY35" s="2643"/>
      <c r="OZ35" s="2643"/>
      <c r="PA35" s="2650"/>
      <c r="PB35" s="2650"/>
      <c r="PC35" s="2671"/>
      <c r="PD35" s="2643"/>
      <c r="PE35" s="2643"/>
      <c r="PF35" s="2643"/>
      <c r="PG35" s="2643"/>
      <c r="PH35" s="2643"/>
      <c r="PI35" s="2650"/>
      <c r="PJ35" s="2650"/>
      <c r="PK35" s="2671"/>
      <c r="PL35" s="2681"/>
      <c r="PM35" s="2681"/>
      <c r="PN35" s="2681"/>
      <c r="PO35" s="2681"/>
      <c r="PP35" s="2643"/>
      <c r="PQ35" s="2650"/>
      <c r="PR35" s="2650"/>
      <c r="PS35" s="2689"/>
      <c r="PT35" s="2643"/>
      <c r="PU35" s="2643"/>
      <c r="PV35" s="2643"/>
      <c r="PW35" s="2643"/>
      <c r="PX35" s="2643"/>
      <c r="PY35" s="2650"/>
      <c r="PZ35" s="2650"/>
      <c r="QA35" s="2689"/>
      <c r="QB35" s="2643"/>
      <c r="QC35" s="2643"/>
      <c r="QD35" s="2643"/>
      <c r="QE35" s="2643"/>
      <c r="QF35" s="2643"/>
      <c r="QG35" s="2650"/>
      <c r="QH35" s="2650"/>
      <c r="QI35" s="2689"/>
      <c r="QJ35" s="2643"/>
      <c r="QK35" s="2643"/>
      <c r="QL35" s="2643"/>
      <c r="QM35" s="2681"/>
      <c r="QN35" s="2650"/>
      <c r="QO35" s="2650"/>
      <c r="QP35" s="2650"/>
      <c r="QQ35" s="2689"/>
      <c r="QR35" s="2643"/>
      <c r="QS35" s="2643"/>
      <c r="QT35" s="2681"/>
      <c r="QU35" s="2681"/>
      <c r="QV35" s="2681"/>
      <c r="QW35" s="2650"/>
      <c r="QX35" s="2650"/>
      <c r="QY35" s="2689"/>
      <c r="QZ35" s="2652"/>
      <c r="RA35" s="2652"/>
      <c r="RB35" s="2652"/>
      <c r="RC35" s="2652"/>
      <c r="RD35" s="2652"/>
      <c r="RE35" s="2650"/>
      <c r="RF35" s="2650"/>
      <c r="RG35" s="2689"/>
      <c r="RH35" s="2652"/>
      <c r="RI35" s="2652"/>
      <c r="RJ35" s="2652"/>
      <c r="RK35" s="2652"/>
      <c r="RL35" s="2652"/>
      <c r="RM35" s="2650"/>
      <c r="RN35" s="2751"/>
      <c r="RO35" s="2689"/>
      <c r="RP35" s="2650"/>
      <c r="RQ35" s="2652"/>
      <c r="RR35" s="2652"/>
      <c r="RS35" s="2652"/>
      <c r="RT35" s="2652"/>
      <c r="RU35" s="2650"/>
      <c r="RV35" s="2650"/>
      <c r="RW35" s="2689"/>
      <c r="RX35" s="2652"/>
      <c r="RY35" s="2652"/>
      <c r="RZ35" s="2652"/>
      <c r="SA35" s="2652"/>
      <c r="SB35" s="2652"/>
      <c r="SC35" s="2650"/>
      <c r="SD35" s="2650"/>
      <c r="SE35" s="2689"/>
      <c r="SF35" s="2652"/>
      <c r="SG35" s="2652"/>
      <c r="SH35" s="2652"/>
      <c r="SI35" s="2652"/>
      <c r="SJ35" s="2652"/>
      <c r="SK35" s="2650"/>
      <c r="SL35" s="2650"/>
      <c r="SM35" s="2689"/>
      <c r="SN35" s="2652"/>
      <c r="SO35" s="2652"/>
      <c r="SP35" s="2652"/>
      <c r="SQ35" s="2652"/>
      <c r="SR35" s="2652"/>
      <c r="SS35" s="2650"/>
      <c r="ST35" s="2650"/>
      <c r="SU35" s="2689"/>
      <c r="SV35" s="2652"/>
      <c r="SW35" s="2652"/>
      <c r="SX35" s="2652"/>
      <c r="SY35" s="2652"/>
      <c r="SZ35" s="2652"/>
      <c r="TA35" s="2650"/>
      <c r="TB35" s="2650"/>
      <c r="TC35" s="2689"/>
      <c r="TD35" s="2652"/>
      <c r="TE35" s="2652"/>
      <c r="TF35" s="2652"/>
      <c r="TG35" s="2652"/>
      <c r="TH35" s="2652"/>
      <c r="TI35" s="2650"/>
      <c r="TJ35" s="2650"/>
      <c r="TK35" s="2689"/>
      <c r="TL35" s="2652"/>
      <c r="TM35" s="2652"/>
      <c r="TN35" s="2652"/>
      <c r="TO35" s="2652"/>
      <c r="TP35" s="2652"/>
      <c r="TQ35" s="2650"/>
      <c r="TR35" s="2650"/>
      <c r="TS35" s="2689"/>
      <c r="TT35" s="2652"/>
      <c r="TU35" s="2652"/>
      <c r="TV35" s="2652"/>
      <c r="TW35" s="2652"/>
      <c r="TX35" s="2652"/>
      <c r="TY35" s="2650"/>
      <c r="TZ35" s="2650"/>
      <c r="UA35" s="2689"/>
      <c r="UB35" s="2652"/>
      <c r="UC35" s="2650"/>
      <c r="UD35" s="2652"/>
      <c r="UE35" s="2652"/>
      <c r="UF35" s="2652"/>
      <c r="UG35" s="2650"/>
      <c r="UH35" s="2650"/>
      <c r="UI35" s="2689">
        <v>1</v>
      </c>
      <c r="UJ35" s="2652" t="s">
        <v>1154</v>
      </c>
      <c r="UK35" s="2652" t="s">
        <v>1154</v>
      </c>
      <c r="UL35" s="2652" t="s">
        <v>1154</v>
      </c>
      <c r="UM35" s="2652" t="s">
        <v>1154</v>
      </c>
      <c r="UN35" s="2652" t="s">
        <v>1154</v>
      </c>
      <c r="UO35" s="2650"/>
      <c r="UP35" s="2650"/>
      <c r="UQ35" s="2689"/>
      <c r="UR35" s="2652" t="s">
        <v>1154</v>
      </c>
      <c r="US35" s="2652" t="s">
        <v>1154</v>
      </c>
      <c r="UT35" s="2652" t="s">
        <v>1154</v>
      </c>
      <c r="UU35" s="2652" t="s">
        <v>1154</v>
      </c>
      <c r="UV35" s="2650"/>
      <c r="UW35" s="2650"/>
      <c r="UX35" s="2650"/>
      <c r="UY35" s="2689"/>
      <c r="UZ35" s="2652" t="s">
        <v>1154</v>
      </c>
      <c r="VA35" s="2652" t="s">
        <v>1154</v>
      </c>
      <c r="VB35" s="2652" t="s">
        <v>1154</v>
      </c>
      <c r="VC35" s="2652" t="s">
        <v>1154</v>
      </c>
      <c r="VD35" s="2652" t="s">
        <v>1154</v>
      </c>
      <c r="VE35" s="2650"/>
      <c r="VF35" s="2650"/>
      <c r="VG35" s="2689"/>
      <c r="VH35" s="2652" t="s">
        <v>1154</v>
      </c>
      <c r="VI35" s="2652" t="s">
        <v>1154</v>
      </c>
      <c r="VJ35" s="2652" t="s">
        <v>1154</v>
      </c>
      <c r="VK35" s="2652" t="s">
        <v>1154</v>
      </c>
      <c r="VL35" s="2652" t="s">
        <v>1154</v>
      </c>
      <c r="VM35" s="2652" t="s">
        <v>1154</v>
      </c>
      <c r="VN35" s="2652" t="s">
        <v>1154</v>
      </c>
      <c r="VO35" s="2689"/>
      <c r="VP35" s="2652" t="s">
        <v>1154</v>
      </c>
      <c r="VQ35" s="2652" t="s">
        <v>1154</v>
      </c>
      <c r="VR35" s="2652" t="s">
        <v>1154</v>
      </c>
      <c r="VS35" s="2752"/>
      <c r="VT35" s="2189"/>
      <c r="VU35" s="2189"/>
      <c r="VV35" s="2706" cm="1">
        <f t="array" ref="VV35">SUM(COUNTIF(EZ35:VF35,{"vc","vpc","am","p","b","ca"}))</f>
        <v>25</v>
      </c>
    </row>
    <row r="36" spans="1:595">
      <c r="A36" s="1441" t="s">
        <v>60</v>
      </c>
      <c r="B36" s="1545"/>
      <c r="C36" s="1542"/>
      <c r="D36" s="1600"/>
      <c r="E36" s="1601"/>
      <c r="F36" s="1601"/>
      <c r="G36" s="1601"/>
      <c r="H36" s="1601"/>
      <c r="I36" s="1601"/>
      <c r="J36" s="1602"/>
      <c r="K36" s="1548"/>
      <c r="L36" s="1599"/>
      <c r="M36" s="1599"/>
      <c r="N36" s="1599"/>
      <c r="O36" s="1603"/>
      <c r="P36" s="1542"/>
      <c r="Q36" s="1542"/>
      <c r="R36" s="1542"/>
      <c r="S36" s="1547"/>
      <c r="T36" s="1547"/>
      <c r="U36" s="1547"/>
      <c r="V36" s="1547"/>
      <c r="W36" s="1547"/>
      <c r="X36" s="1542"/>
      <c r="Y36" s="1542"/>
      <c r="Z36" s="1540"/>
      <c r="AA36" s="1540"/>
      <c r="AB36" s="1540"/>
      <c r="AC36" s="1547"/>
      <c r="AD36" s="1547"/>
      <c r="AE36" s="1542"/>
      <c r="AF36" s="1604"/>
      <c r="AG36" s="1605"/>
      <c r="AH36" s="1599"/>
      <c r="AI36" s="1599"/>
      <c r="AJ36" s="1599"/>
      <c r="AK36" s="1599"/>
      <c r="AL36" s="1548"/>
      <c r="AM36" s="1548"/>
      <c r="AN36" s="1605"/>
      <c r="AO36" s="1599"/>
      <c r="AP36" s="1599"/>
      <c r="AQ36" s="1599"/>
      <c r="AR36" s="1599"/>
      <c r="AS36" s="1606"/>
      <c r="AT36" s="1542"/>
      <c r="AU36" s="1540"/>
      <c r="AV36" s="1540"/>
      <c r="AW36" s="1540"/>
      <c r="AX36" s="1542"/>
      <c r="AY36" s="1542"/>
      <c r="AZ36" s="1542"/>
      <c r="BA36" s="1542"/>
      <c r="BB36" s="1540"/>
      <c r="BC36" s="1540"/>
      <c r="BD36" s="1540"/>
      <c r="BE36" s="1540"/>
      <c r="BF36" s="1540"/>
      <c r="BG36" s="1542"/>
      <c r="BH36" s="1542"/>
      <c r="BI36" s="1540"/>
      <c r="BJ36" s="1607"/>
      <c r="BK36" s="1605"/>
      <c r="BL36" s="1599"/>
      <c r="BM36" s="1608"/>
      <c r="BN36" s="1542"/>
      <c r="BO36" s="1542"/>
      <c r="BP36" s="1540"/>
      <c r="BQ36" s="1540"/>
      <c r="BR36" s="1540"/>
      <c r="BS36" s="1540"/>
      <c r="BT36" s="1540"/>
      <c r="BU36" s="1542"/>
      <c r="BV36" s="1542"/>
      <c r="BW36" s="1540"/>
      <c r="BX36" s="1540"/>
      <c r="BY36" s="1540"/>
      <c r="BZ36" s="1540"/>
      <c r="CA36" s="1540"/>
      <c r="CB36" s="1542"/>
      <c r="CC36" s="1542"/>
      <c r="CD36" s="1540"/>
      <c r="CE36" s="1540"/>
      <c r="CF36" s="1540"/>
      <c r="CG36" s="1540"/>
      <c r="CH36" s="1540"/>
      <c r="CI36" s="1542"/>
      <c r="CJ36" s="1542"/>
      <c r="CK36" s="1540"/>
      <c r="CL36" s="1540"/>
      <c r="CM36" s="1540"/>
      <c r="CN36" s="1540"/>
      <c r="CO36" s="1609"/>
      <c r="CP36" s="1610"/>
      <c r="CQ36" s="1542"/>
      <c r="CR36" s="1540"/>
      <c r="CS36" s="1540"/>
      <c r="CT36" s="1540"/>
      <c r="CU36" s="1540"/>
      <c r="CV36" s="1540"/>
      <c r="CW36" s="1542"/>
      <c r="CX36" s="1542"/>
      <c r="CY36" s="1540"/>
      <c r="CZ36" s="1540"/>
      <c r="DA36" s="1540"/>
      <c r="DB36" s="1540"/>
      <c r="DC36" s="1540"/>
      <c r="DD36" s="1542"/>
      <c r="DE36" s="1542"/>
      <c r="DF36" s="1540"/>
      <c r="DG36" s="1540"/>
      <c r="DH36" s="1540"/>
      <c r="DI36" s="1540"/>
      <c r="DJ36" s="1540"/>
      <c r="DK36" s="1542"/>
      <c r="DL36" s="1542"/>
      <c r="DM36" s="1540"/>
      <c r="DN36" s="1611"/>
      <c r="DO36" s="1599"/>
      <c r="DP36" s="1599"/>
      <c r="DQ36" s="1599"/>
      <c r="DR36" s="1548"/>
      <c r="DS36" s="1612"/>
      <c r="DT36" s="1540"/>
      <c r="DU36" s="1540"/>
      <c r="DV36" s="1540"/>
      <c r="DW36" s="1540"/>
      <c r="DX36" s="1540"/>
      <c r="DY36" s="1542"/>
      <c r="DZ36" s="1542"/>
      <c r="EA36" s="1424"/>
      <c r="EB36" s="1542"/>
      <c r="EC36" s="1540"/>
      <c r="ED36" s="1540"/>
      <c r="EE36" s="1540"/>
      <c r="EF36" s="1540"/>
      <c r="EG36" s="1542"/>
      <c r="EH36" s="1542"/>
      <c r="EI36" s="1424"/>
      <c r="EJ36" s="1581"/>
      <c r="EK36" s="1540"/>
      <c r="EL36" s="1540"/>
      <c r="EM36" s="1540"/>
      <c r="EN36" s="1540"/>
      <c r="EO36" s="1542"/>
      <c r="EP36" s="1542"/>
      <c r="EQ36" s="1425"/>
      <c r="ER36" s="1540"/>
      <c r="ES36" s="1540"/>
      <c r="ET36" s="1540"/>
      <c r="EU36" s="1542"/>
      <c r="EV36" s="1540"/>
      <c r="EW36" s="1542"/>
      <c r="EX36" s="1542"/>
      <c r="EY36" s="1424"/>
      <c r="EZ36" s="1540"/>
      <c r="FA36" s="1540"/>
      <c r="FB36" s="2630" t="s">
        <v>1153</v>
      </c>
      <c r="FC36" s="1542"/>
      <c r="FD36" s="1540"/>
      <c r="FE36" s="1542"/>
      <c r="FF36" s="1542"/>
      <c r="FG36" s="1425"/>
      <c r="FH36" s="1540"/>
      <c r="FI36" s="1540"/>
      <c r="FJ36" s="1540"/>
      <c r="FK36" s="1540"/>
      <c r="FL36" s="1540"/>
      <c r="FM36" s="1542"/>
      <c r="FN36" s="1542"/>
      <c r="FO36" s="1424"/>
      <c r="FP36" s="1540"/>
      <c r="FQ36" s="1540"/>
      <c r="FR36" s="1540"/>
      <c r="FS36" s="1540"/>
      <c r="FT36" s="1540"/>
      <c r="FU36" s="1542"/>
      <c r="FV36" s="1542"/>
      <c r="FW36" s="1424"/>
      <c r="FX36" s="1540"/>
      <c r="FY36" s="1540"/>
      <c r="FZ36" s="1540"/>
      <c r="GA36" s="1540"/>
      <c r="GB36" s="1540"/>
      <c r="GC36" s="1542"/>
      <c r="GD36" s="1542"/>
      <c r="GE36" s="1424"/>
      <c r="GF36" s="1540"/>
      <c r="GG36" s="1611"/>
      <c r="GH36" s="1599"/>
      <c r="GI36" s="1599"/>
      <c r="GJ36" s="1599"/>
      <c r="GK36" s="1548"/>
      <c r="GL36" s="1548"/>
      <c r="GM36" s="1425"/>
      <c r="GN36" s="1605"/>
      <c r="GO36" s="1599"/>
      <c r="GP36" s="1599"/>
      <c r="GQ36" s="1599"/>
      <c r="GR36" s="1608"/>
      <c r="GS36" s="1542"/>
      <c r="GT36" s="1542"/>
      <c r="GU36" s="1546"/>
      <c r="GV36" s="1540"/>
      <c r="GW36" s="1540"/>
      <c r="GX36" s="1540"/>
      <c r="GY36" s="1540"/>
      <c r="GZ36" s="1540"/>
      <c r="HA36" s="1542"/>
      <c r="HB36" s="1542"/>
      <c r="HC36" s="1546"/>
      <c r="HD36" s="1563" t="s">
        <v>1150</v>
      </c>
      <c r="HE36" s="1563" t="s">
        <v>1150</v>
      </c>
      <c r="HF36" s="1563" t="s">
        <v>1150</v>
      </c>
      <c r="HG36" s="1563" t="s">
        <v>1150</v>
      </c>
      <c r="HH36" s="1563" t="s">
        <v>1150</v>
      </c>
      <c r="HI36" s="1542"/>
      <c r="HJ36" s="1542"/>
      <c r="HK36" s="1546"/>
      <c r="HL36" s="1540"/>
      <c r="HM36" s="1611"/>
      <c r="HN36" s="1599"/>
      <c r="HO36" s="1599"/>
      <c r="HP36" s="1599"/>
      <c r="HQ36" s="1606"/>
      <c r="HR36" s="1610"/>
      <c r="HS36" s="1546"/>
      <c r="HT36" s="1540"/>
      <c r="HU36" s="1540"/>
      <c r="HV36" s="1540"/>
      <c r="HW36" s="2634" t="s">
        <v>1165</v>
      </c>
      <c r="HX36" s="1540"/>
      <c r="HY36" s="1542"/>
      <c r="HZ36" s="1542"/>
      <c r="IA36" s="1546"/>
      <c r="IB36" s="1540"/>
      <c r="IC36" s="1540"/>
      <c r="ID36" s="1540"/>
      <c r="IE36" s="1540"/>
      <c r="IF36" s="1540"/>
      <c r="IG36" s="1542"/>
      <c r="IH36" s="1542"/>
      <c r="II36" s="1546"/>
      <c r="IJ36" s="1540"/>
      <c r="IK36" s="1540"/>
      <c r="IL36" s="1540"/>
      <c r="IM36" s="1540"/>
      <c r="IN36" s="1540"/>
      <c r="IO36" s="1542"/>
      <c r="IP36" s="1542"/>
      <c r="IQ36" s="1546"/>
      <c r="IR36" s="1599"/>
      <c r="IS36" s="1599"/>
      <c r="IT36" s="1599"/>
      <c r="IU36" s="1599"/>
      <c r="IV36" s="1599"/>
      <c r="IW36" s="1548"/>
      <c r="IX36" s="1548"/>
      <c r="IY36" s="1613"/>
      <c r="IZ36" s="1599"/>
      <c r="JA36" s="1599"/>
      <c r="JB36" s="1599"/>
      <c r="JC36" s="1599"/>
      <c r="JD36" s="1548"/>
      <c r="JE36" s="1548"/>
      <c r="JF36" s="1548"/>
      <c r="JG36" s="1613"/>
      <c r="JH36" s="1599"/>
      <c r="JI36" s="1599"/>
      <c r="JJ36" s="1599"/>
      <c r="JK36" s="2643"/>
      <c r="JL36" s="2643"/>
      <c r="JM36" s="1548"/>
      <c r="JN36" s="1548"/>
      <c r="JO36" s="1613"/>
      <c r="JP36" s="1599"/>
      <c r="JQ36" s="2643"/>
      <c r="JR36" s="2643"/>
      <c r="JS36" s="2643"/>
      <c r="JT36" s="2643"/>
      <c r="JU36" s="1548"/>
      <c r="JV36" s="1548"/>
      <c r="JW36" s="1613"/>
      <c r="JX36" s="1599"/>
      <c r="JY36" s="1599"/>
      <c r="JZ36" s="1599"/>
      <c r="KA36" s="1599"/>
      <c r="KB36" s="1599"/>
      <c r="KC36" s="1548"/>
      <c r="KD36" s="1548"/>
      <c r="KE36" s="1613"/>
      <c r="KF36" s="1599"/>
      <c r="KG36" s="1599"/>
      <c r="KH36" s="1599"/>
      <c r="KI36" s="1599"/>
      <c r="KJ36" s="1548"/>
      <c r="KK36" s="2650"/>
      <c r="KL36" s="2650"/>
      <c r="KM36" s="2671"/>
      <c r="KN36" s="2643"/>
      <c r="KO36" s="2643"/>
      <c r="KP36" s="2643"/>
      <c r="KQ36" s="2643"/>
      <c r="KR36" s="2643"/>
      <c r="KS36" s="2650"/>
      <c r="KT36" s="2650"/>
      <c r="KU36" s="2671"/>
      <c r="KV36" s="2643"/>
      <c r="KW36" s="2643"/>
      <c r="KX36" s="2643"/>
      <c r="KY36" s="2643"/>
      <c r="KZ36" s="2643"/>
      <c r="LA36" s="2650"/>
      <c r="LB36" s="2650"/>
      <c r="LC36" s="2671"/>
      <c r="LD36" s="2643"/>
      <c r="LE36" s="2643"/>
      <c r="LF36" s="2643"/>
      <c r="LG36" s="2650"/>
      <c r="LH36" s="2643"/>
      <c r="LI36" s="2650"/>
      <c r="LJ36" s="2650"/>
      <c r="LK36" s="2671"/>
      <c r="LL36" s="2643"/>
      <c r="LM36" s="2643"/>
      <c r="LN36" s="2643"/>
      <c r="LO36" s="2643"/>
      <c r="LP36" s="2643"/>
      <c r="LQ36" s="2650"/>
      <c r="LR36" s="2650"/>
      <c r="LS36" s="2671"/>
      <c r="LT36" s="2643" t="s">
        <v>1155</v>
      </c>
      <c r="LU36" s="2643"/>
      <c r="LV36" s="2643"/>
      <c r="LW36" s="2643"/>
      <c r="LX36" s="2643"/>
      <c r="LY36" s="2650"/>
      <c r="LZ36" s="2650"/>
      <c r="MA36" s="2671"/>
      <c r="MB36" s="2643"/>
      <c r="MC36" s="2643"/>
      <c r="MD36" s="2643"/>
      <c r="ME36" s="2643"/>
      <c r="MF36" s="2643"/>
      <c r="MG36" s="2650"/>
      <c r="MH36" s="2650"/>
      <c r="MI36" s="2671"/>
      <c r="MJ36" s="2643" t="s">
        <v>1163</v>
      </c>
      <c r="MK36" s="2643"/>
      <c r="ML36" s="2643"/>
      <c r="MM36" s="2643"/>
      <c r="MN36" s="2643"/>
      <c r="MO36" s="2650"/>
      <c r="MP36" s="2650"/>
      <c r="MQ36" s="2671"/>
      <c r="MR36" s="2643"/>
      <c r="MS36" s="2643"/>
      <c r="MT36" s="2643"/>
      <c r="MU36" s="2643"/>
      <c r="MV36" s="2643"/>
      <c r="MW36" s="2650"/>
      <c r="MX36" s="2650"/>
      <c r="MY36" s="2671"/>
      <c r="MZ36" s="2650"/>
      <c r="NA36" s="2643"/>
      <c r="NB36" s="2643"/>
      <c r="NC36" s="2643"/>
      <c r="ND36" s="2643"/>
      <c r="NE36" s="2650"/>
      <c r="NF36" s="2650"/>
      <c r="NG36" s="2672"/>
      <c r="NH36" s="2681"/>
      <c r="NI36" s="2681"/>
      <c r="NJ36" s="2681"/>
      <c r="NK36" s="2681"/>
      <c r="NL36" s="2687"/>
      <c r="NM36" s="2650"/>
      <c r="NN36" s="2650"/>
      <c r="NO36" s="2690"/>
      <c r="NP36" s="2681"/>
      <c r="NQ36" s="2643"/>
      <c r="NR36" s="2643"/>
      <c r="NS36" s="2650"/>
      <c r="NT36" s="2643"/>
      <c r="NU36" s="2650"/>
      <c r="NV36" s="2650"/>
      <c r="NW36" s="2690"/>
      <c r="NX36" s="2643"/>
      <c r="NY36" s="2643"/>
      <c r="NZ36" s="2643"/>
      <c r="OA36" s="2643"/>
      <c r="OB36" s="2643"/>
      <c r="OC36" s="2650"/>
      <c r="OD36" s="2650"/>
      <c r="OE36" s="2690"/>
      <c r="OF36" s="2643"/>
      <c r="OG36" s="2643"/>
      <c r="OH36" s="2643"/>
      <c r="OI36" s="2643"/>
      <c r="OJ36" s="2681"/>
      <c r="OK36" s="2650"/>
      <c r="OL36" s="2650"/>
      <c r="OM36" s="2671"/>
      <c r="ON36" s="2643"/>
      <c r="OO36" s="2643"/>
      <c r="OP36" s="2643"/>
      <c r="OQ36" s="2643"/>
      <c r="OR36" s="2643"/>
      <c r="OS36" s="2650"/>
      <c r="OT36" s="2650"/>
      <c r="OU36" s="2671"/>
      <c r="OV36" s="2643"/>
      <c r="OW36" s="2643"/>
      <c r="OX36" s="2643"/>
      <c r="OY36" s="2643"/>
      <c r="OZ36" s="2643"/>
      <c r="PA36" s="2650"/>
      <c r="PB36" s="2650"/>
      <c r="PC36" s="2671"/>
      <c r="PD36" s="2643"/>
      <c r="PE36" s="2643"/>
      <c r="PF36" s="2643"/>
      <c r="PG36" s="2643"/>
      <c r="PH36" s="2643"/>
      <c r="PI36" s="2650"/>
      <c r="PJ36" s="2650"/>
      <c r="PK36" s="2671"/>
      <c r="PL36" s="2681"/>
      <c r="PM36" s="2681"/>
      <c r="PN36" s="2681"/>
      <c r="PO36" s="2681"/>
      <c r="PP36" s="2643"/>
      <c r="PQ36" s="2650"/>
      <c r="PR36" s="2650"/>
      <c r="PS36" s="2689"/>
      <c r="PT36" s="2643"/>
      <c r="PU36" s="2643"/>
      <c r="PV36" s="2643"/>
      <c r="PW36" s="2643"/>
      <c r="PX36" s="2643"/>
      <c r="PY36" s="2650"/>
      <c r="PZ36" s="2650"/>
      <c r="QA36" s="2689"/>
      <c r="QB36" s="2643"/>
      <c r="QC36" s="2643"/>
      <c r="QD36" s="2643"/>
      <c r="QE36" s="2643"/>
      <c r="QF36" s="2643"/>
      <c r="QG36" s="2650"/>
      <c r="QH36" s="2650"/>
      <c r="QI36" s="2689"/>
      <c r="QJ36" s="2643"/>
      <c r="QK36" s="2643"/>
      <c r="QL36" s="2643"/>
      <c r="QM36" s="2681"/>
      <c r="QN36" s="2650"/>
      <c r="QO36" s="2650"/>
      <c r="QP36" s="2650"/>
      <c r="QQ36" s="2689"/>
      <c r="QR36" s="2643"/>
      <c r="QS36" s="2643"/>
      <c r="QT36" s="2681"/>
      <c r="QU36" s="2681"/>
      <c r="QV36" s="2681"/>
      <c r="QW36" s="2650"/>
      <c r="QX36" s="2650"/>
      <c r="QY36" s="2689"/>
      <c r="QZ36" s="2652"/>
      <c r="RA36" s="2652"/>
      <c r="RB36" s="2652"/>
      <c r="RC36" s="2652"/>
      <c r="RD36" s="2652"/>
      <c r="RE36" s="2650"/>
      <c r="RF36" s="2650"/>
      <c r="RG36" s="2689"/>
      <c r="RH36" s="2652"/>
      <c r="RI36" s="2652"/>
      <c r="RJ36" s="2652"/>
      <c r="RK36" s="2652"/>
      <c r="RL36" s="2652"/>
      <c r="RM36" s="2650"/>
      <c r="RN36" s="2751"/>
      <c r="RO36" s="2689"/>
      <c r="RP36" s="2650"/>
      <c r="RQ36" s="2664" t="s">
        <v>1150</v>
      </c>
      <c r="RR36" s="2664" t="s">
        <v>1150</v>
      </c>
      <c r="RS36" s="2664" t="s">
        <v>1150</v>
      </c>
      <c r="RT36" s="2664" t="s">
        <v>1150</v>
      </c>
      <c r="RU36" s="2650"/>
      <c r="RV36" s="2650"/>
      <c r="RW36" s="2689"/>
      <c r="RX36" s="2652"/>
      <c r="RY36" s="2652"/>
      <c r="RZ36" s="2652"/>
      <c r="SA36" s="2652"/>
      <c r="SB36" s="2652"/>
      <c r="SC36" s="2650"/>
      <c r="SD36" s="2650"/>
      <c r="SE36" s="2689"/>
      <c r="SF36" s="2652"/>
      <c r="SG36" s="2652"/>
      <c r="SH36" s="2652"/>
      <c r="SI36" s="2652"/>
      <c r="SJ36" s="2652"/>
      <c r="SK36" s="2650"/>
      <c r="SL36" s="2650"/>
      <c r="SM36" s="2689"/>
      <c r="SN36" s="2652"/>
      <c r="SO36" s="2652"/>
      <c r="SP36" s="2652"/>
      <c r="SQ36" s="2652"/>
      <c r="SR36" s="2652"/>
      <c r="SS36" s="2650"/>
      <c r="ST36" s="2650"/>
      <c r="SU36" s="2689"/>
      <c r="SV36" s="2652"/>
      <c r="SW36" s="2652"/>
      <c r="SX36" s="2652"/>
      <c r="SY36" s="2652"/>
      <c r="SZ36" s="2652"/>
      <c r="TA36" s="2650"/>
      <c r="TB36" s="2650"/>
      <c r="TC36" s="2689"/>
      <c r="TD36" s="2652"/>
      <c r="TE36" s="2652"/>
      <c r="TF36" s="2652"/>
      <c r="TG36" s="2652"/>
      <c r="TH36" s="2652"/>
      <c r="TI36" s="2650"/>
      <c r="TJ36" s="2650"/>
      <c r="TK36" s="2689"/>
      <c r="TL36" s="2652"/>
      <c r="TM36" s="2652"/>
      <c r="TN36" s="2652"/>
      <c r="TO36" s="2652"/>
      <c r="TP36" s="2652"/>
      <c r="TQ36" s="2650"/>
      <c r="TR36" s="2650"/>
      <c r="TS36" s="2689"/>
      <c r="TT36" s="2652"/>
      <c r="TU36" s="2652"/>
      <c r="TV36" s="2652"/>
      <c r="TW36" s="2652"/>
      <c r="TX36" s="2652"/>
      <c r="TY36" s="2650"/>
      <c r="TZ36" s="2650"/>
      <c r="UA36" s="2689"/>
      <c r="UB36" s="2652"/>
      <c r="UC36" s="2650"/>
      <c r="UD36" s="2652"/>
      <c r="UE36" s="2652"/>
      <c r="UF36" s="2652"/>
      <c r="UG36" s="2650"/>
      <c r="UH36" s="2650"/>
      <c r="UI36" s="2689"/>
      <c r="UJ36" s="2652"/>
      <c r="UK36" s="2652"/>
      <c r="UL36" s="2652"/>
      <c r="UM36" s="2652"/>
      <c r="UN36" s="2652"/>
      <c r="UO36" s="2650"/>
      <c r="UP36" s="2650"/>
      <c r="UQ36" s="2689"/>
      <c r="UR36" s="2652"/>
      <c r="US36" s="2652"/>
      <c r="UT36" s="2652"/>
      <c r="UU36" s="2652"/>
      <c r="UV36" s="2650"/>
      <c r="UW36" s="2650"/>
      <c r="UX36" s="2650"/>
      <c r="UY36" s="2689"/>
      <c r="UZ36" s="2652"/>
      <c r="VA36" s="2652"/>
      <c r="VB36" s="2652"/>
      <c r="VC36" s="2652"/>
      <c r="VD36" s="2652"/>
      <c r="VE36" s="2650"/>
      <c r="VF36" s="2650"/>
      <c r="VG36" s="2689"/>
      <c r="VH36" s="2652"/>
      <c r="VI36" s="2652"/>
      <c r="VJ36" s="2652"/>
      <c r="VK36" s="1488"/>
      <c r="VL36" s="1488"/>
      <c r="VM36" s="1488"/>
      <c r="VN36" s="1488"/>
      <c r="VO36" s="2689"/>
      <c r="VP36" s="1488"/>
      <c r="VT36" s="2189"/>
      <c r="VU36" s="2189"/>
      <c r="VV36" s="2706" cm="1">
        <f t="array" ref="VV36">SUM(COUNTIF(EZ36:VF36,{"vc","vpc","am","p","b","ca"}))</f>
        <v>11</v>
      </c>
    </row>
    <row r="37" spans="1:595">
      <c r="A37" s="1441" t="s">
        <v>62</v>
      </c>
      <c r="B37" s="1545"/>
      <c r="C37" s="1542"/>
      <c r="D37" s="1600"/>
      <c r="E37" s="1601"/>
      <c r="F37" s="1601"/>
      <c r="G37" s="1601"/>
      <c r="H37" s="1601"/>
      <c r="I37" s="1601"/>
      <c r="J37" s="1602"/>
      <c r="K37" s="1548"/>
      <c r="L37" s="1599"/>
      <c r="M37" s="1599"/>
      <c r="N37" s="1599"/>
      <c r="O37" s="1603"/>
      <c r="P37" s="1542"/>
      <c r="Q37" s="1542"/>
      <c r="R37" s="1542"/>
      <c r="S37" s="1547"/>
      <c r="T37" s="1547"/>
      <c r="U37" s="1547"/>
      <c r="V37" s="1547"/>
      <c r="W37" s="1547"/>
      <c r="X37" s="1542"/>
      <c r="Y37" s="1542"/>
      <c r="Z37" s="1540"/>
      <c r="AA37" s="1540"/>
      <c r="AB37" s="1540"/>
      <c r="AC37" s="1547"/>
      <c r="AD37" s="1547"/>
      <c r="AE37" s="1542"/>
      <c r="AF37" s="1604"/>
      <c r="AG37" s="1605"/>
      <c r="AH37" s="1599"/>
      <c r="AI37" s="1599"/>
      <c r="AJ37" s="1599"/>
      <c r="AK37" s="1599"/>
      <c r="AL37" s="1548"/>
      <c r="AM37" s="1548"/>
      <c r="AN37" s="1605"/>
      <c r="AO37" s="1599"/>
      <c r="AP37" s="1599"/>
      <c r="AQ37" s="1599"/>
      <c r="AR37" s="1599"/>
      <c r="AS37" s="1606"/>
      <c r="AT37" s="1542"/>
      <c r="AU37" s="1540"/>
      <c r="AV37" s="1540"/>
      <c r="AW37" s="1540"/>
      <c r="AX37" s="1542"/>
      <c r="AY37" s="1542"/>
      <c r="AZ37" s="1542"/>
      <c r="BA37" s="1542"/>
      <c r="BB37" s="1540"/>
      <c r="BC37" s="1540"/>
      <c r="BD37" s="1540"/>
      <c r="BE37" s="1540"/>
      <c r="BF37" s="1540"/>
      <c r="BG37" s="1542"/>
      <c r="BH37" s="1542"/>
      <c r="BI37" s="1540"/>
      <c r="BJ37" s="1607"/>
      <c r="BK37" s="1605"/>
      <c r="BL37" s="1599"/>
      <c r="BM37" s="1608"/>
      <c r="BN37" s="1542"/>
      <c r="BO37" s="1542"/>
      <c r="BP37" s="1540"/>
      <c r="BQ37" s="1540"/>
      <c r="BR37" s="1540"/>
      <c r="BS37" s="1540"/>
      <c r="BT37" s="1540"/>
      <c r="BU37" s="1542"/>
      <c r="BV37" s="1542"/>
      <c r="BW37" s="1540"/>
      <c r="BX37" s="1540"/>
      <c r="BY37" s="1540"/>
      <c r="BZ37" s="1540"/>
      <c r="CA37" s="1540"/>
      <c r="CB37" s="1542"/>
      <c r="CC37" s="1542"/>
      <c r="CD37" s="1540"/>
      <c r="CE37" s="1540"/>
      <c r="CF37" s="1540"/>
      <c r="CG37" s="1540"/>
      <c r="CH37" s="1540"/>
      <c r="CI37" s="1542"/>
      <c r="CJ37" s="1542"/>
      <c r="CK37" s="1540"/>
      <c r="CL37" s="1540"/>
      <c r="CM37" s="1540"/>
      <c r="CN37" s="1540"/>
      <c r="CO37" s="1609"/>
      <c r="CP37" s="1610"/>
      <c r="CQ37" s="1542"/>
      <c r="CR37" s="1540"/>
      <c r="CS37" s="1540"/>
      <c r="CT37" s="1540"/>
      <c r="CU37" s="1540"/>
      <c r="CV37" s="1540"/>
      <c r="CW37" s="1542"/>
      <c r="CX37" s="1542"/>
      <c r="CY37" s="1540"/>
      <c r="CZ37" s="1540"/>
      <c r="DA37" s="1540"/>
      <c r="DB37" s="1540"/>
      <c r="DC37" s="1540"/>
      <c r="DD37" s="1542"/>
      <c r="DE37" s="1542"/>
      <c r="DF37" s="1540"/>
      <c r="DG37" s="1540"/>
      <c r="DH37" s="1540"/>
      <c r="DI37" s="1540"/>
      <c r="DJ37" s="1540"/>
      <c r="DK37" s="1542"/>
      <c r="DL37" s="1542"/>
      <c r="DM37" s="1540"/>
      <c r="DN37" s="1611"/>
      <c r="DO37" s="1599"/>
      <c r="DP37" s="1599"/>
      <c r="DQ37" s="1599"/>
      <c r="DR37" s="1548"/>
      <c r="DS37" s="1612"/>
      <c r="DT37" s="1540"/>
      <c r="DU37" s="1540"/>
      <c r="DV37" s="1540"/>
      <c r="DW37" s="1540"/>
      <c r="DX37" s="1540"/>
      <c r="DY37" s="1542"/>
      <c r="DZ37" s="1542"/>
      <c r="EA37" s="1424"/>
      <c r="EB37" s="1542"/>
      <c r="EC37" s="1540"/>
      <c r="ED37" s="1540"/>
      <c r="EE37" s="1540"/>
      <c r="EF37" s="1540"/>
      <c r="EG37" s="1542"/>
      <c r="EH37" s="1542"/>
      <c r="EI37" s="1424"/>
      <c r="EJ37" s="1540"/>
      <c r="EK37" s="1626"/>
      <c r="EL37" s="1540"/>
      <c r="EM37" s="1540"/>
      <c r="EN37" s="1540"/>
      <c r="EO37" s="1542"/>
      <c r="EP37" s="1542"/>
      <c r="EQ37" s="1425"/>
      <c r="ER37" s="1540"/>
      <c r="ES37" s="1540"/>
      <c r="ET37" s="1557"/>
      <c r="EU37" s="1542"/>
      <c r="EV37" s="1540"/>
      <c r="EW37" s="1542"/>
      <c r="EX37" s="1542"/>
      <c r="EY37" s="1424"/>
      <c r="EZ37" s="1540"/>
      <c r="FA37" s="1540"/>
      <c r="FB37" s="2636"/>
      <c r="FC37" s="1542"/>
      <c r="FD37" s="1540"/>
      <c r="FE37" s="1542"/>
      <c r="FF37" s="1542"/>
      <c r="FG37" s="1425"/>
      <c r="FH37" s="1540"/>
      <c r="FI37" s="1540"/>
      <c r="FJ37" s="1540"/>
      <c r="FK37" s="1540"/>
      <c r="FL37" s="1540"/>
      <c r="FM37" s="1542"/>
      <c r="FN37" s="1542"/>
      <c r="FO37" s="1424"/>
      <c r="FP37" s="1540"/>
      <c r="FQ37" s="1540"/>
      <c r="FR37" s="1540"/>
      <c r="FS37" s="1540"/>
      <c r="FT37" s="1540"/>
      <c r="FU37" s="1542"/>
      <c r="FV37" s="1542"/>
      <c r="FW37" s="1424"/>
      <c r="FX37" s="1540"/>
      <c r="FY37" s="1540"/>
      <c r="FZ37" s="1540"/>
      <c r="GA37" s="1540"/>
      <c r="GB37" s="1540"/>
      <c r="GC37" s="1542"/>
      <c r="GD37" s="1542"/>
      <c r="GE37" s="1424"/>
      <c r="GF37" s="1540"/>
      <c r="GG37" s="1611"/>
      <c r="GH37" s="1599"/>
      <c r="GI37" s="1599"/>
      <c r="GJ37" s="1599"/>
      <c r="GK37" s="1548"/>
      <c r="GL37" s="1548"/>
      <c r="GM37" s="1425"/>
      <c r="GN37" s="1605"/>
      <c r="GO37" s="1599"/>
      <c r="GP37" s="1599"/>
      <c r="GQ37" s="1599"/>
      <c r="GR37" s="1608"/>
      <c r="GS37" s="1542"/>
      <c r="GT37" s="1542"/>
      <c r="GU37" s="1546"/>
      <c r="GV37" s="1540"/>
      <c r="GW37" s="1540"/>
      <c r="GX37" s="1540"/>
      <c r="GY37" s="1540"/>
      <c r="GZ37" s="1540"/>
      <c r="HA37" s="1542"/>
      <c r="HB37" s="1542"/>
      <c r="HC37" s="1546"/>
      <c r="HD37" s="1540"/>
      <c r="HE37" s="1540"/>
      <c r="HF37" s="1540"/>
      <c r="HG37" s="1540"/>
      <c r="HH37" s="1540"/>
      <c r="HI37" s="1542"/>
      <c r="HJ37" s="1542"/>
      <c r="HK37" s="1546"/>
      <c r="HL37" s="1540"/>
      <c r="HM37" s="1611"/>
      <c r="HN37" s="1599"/>
      <c r="HO37" s="2207" t="s">
        <v>1169</v>
      </c>
      <c r="HP37" s="2642" t="s">
        <v>1163</v>
      </c>
      <c r="HQ37" s="1606"/>
      <c r="HR37" s="1610"/>
      <c r="HS37" s="1546"/>
      <c r="HT37" s="1540"/>
      <c r="HU37" s="1540"/>
      <c r="HV37" s="1540"/>
      <c r="HW37" s="1540"/>
      <c r="HX37" s="1540"/>
      <c r="HY37" s="1542"/>
      <c r="HZ37" s="1542"/>
      <c r="IA37" s="1546"/>
      <c r="IB37" s="1540"/>
      <c r="IC37" s="1540"/>
      <c r="ID37" s="1540"/>
      <c r="IE37" s="1540"/>
      <c r="IF37" s="1540"/>
      <c r="IG37" s="1542"/>
      <c r="IH37" s="1542"/>
      <c r="II37" s="1546"/>
      <c r="IJ37" s="1540"/>
      <c r="IK37" s="1540"/>
      <c r="IL37" s="1540"/>
      <c r="IM37" s="1540"/>
      <c r="IN37" s="1540"/>
      <c r="IO37" s="1542"/>
      <c r="IP37" s="1542"/>
      <c r="IQ37" s="1546"/>
      <c r="IR37" s="1599"/>
      <c r="IS37" s="1599"/>
      <c r="IT37" s="1599"/>
      <c r="IU37" s="1599"/>
      <c r="IV37" s="1599"/>
      <c r="IW37" s="1548"/>
      <c r="IX37" s="1548"/>
      <c r="IY37" s="1613"/>
      <c r="IZ37" s="1599"/>
      <c r="JA37" s="1599"/>
      <c r="JB37" s="1599"/>
      <c r="JC37" s="1599"/>
      <c r="JD37" s="1548"/>
      <c r="JE37" s="1548"/>
      <c r="JF37" s="1548"/>
      <c r="JG37" s="1613"/>
      <c r="JH37" s="1599"/>
      <c r="JI37" s="1599"/>
      <c r="JJ37" s="1599"/>
      <c r="JK37" s="1599"/>
      <c r="JL37" s="1599"/>
      <c r="JM37" s="1548"/>
      <c r="JN37" s="1548"/>
      <c r="JO37" s="1613"/>
      <c r="JP37" s="1599"/>
      <c r="JQ37" s="2643"/>
      <c r="JR37" s="2643"/>
      <c r="JS37" s="2643"/>
      <c r="JT37" s="2643"/>
      <c r="JU37" s="1548"/>
      <c r="JV37" s="1548"/>
      <c r="JW37" s="1613"/>
      <c r="JX37" s="1599"/>
      <c r="JY37" s="1599"/>
      <c r="JZ37" s="1599"/>
      <c r="KA37" s="1599"/>
      <c r="KB37" s="1599"/>
      <c r="KC37" s="1548"/>
      <c r="KD37" s="1548"/>
      <c r="KE37" s="1613"/>
      <c r="KF37" s="1614" t="s">
        <v>1150</v>
      </c>
      <c r="KG37" s="1614" t="s">
        <v>1150</v>
      </c>
      <c r="KH37" s="1614" t="s">
        <v>1150</v>
      </c>
      <c r="KI37" s="1614" t="s">
        <v>1150</v>
      </c>
      <c r="KJ37" s="1548"/>
      <c r="KK37" s="2650"/>
      <c r="KL37" s="2650"/>
      <c r="KM37" s="2671"/>
      <c r="KN37" s="2685" t="s">
        <v>1150</v>
      </c>
      <c r="KO37" s="2685" t="s">
        <v>1150</v>
      </c>
      <c r="KP37" s="2685" t="s">
        <v>1150</v>
      </c>
      <c r="KQ37" s="2643"/>
      <c r="KR37" s="2643"/>
      <c r="KS37" s="2650"/>
      <c r="KT37" s="2650"/>
      <c r="KU37" s="2671"/>
      <c r="KV37" s="2643"/>
      <c r="KW37" s="2643"/>
      <c r="KX37" s="2643"/>
      <c r="KY37" s="2643"/>
      <c r="KZ37" s="2643"/>
      <c r="LA37" s="2650"/>
      <c r="LB37" s="2650"/>
      <c r="LC37" s="2671"/>
      <c r="LD37" s="2643"/>
      <c r="LE37" s="2643"/>
      <c r="LF37" s="2643"/>
      <c r="LG37" s="2650"/>
      <c r="LH37" s="2643"/>
      <c r="LI37" s="2650"/>
      <c r="LJ37" s="2650"/>
      <c r="LK37" s="2671"/>
      <c r="LL37" s="2643"/>
      <c r="LM37" s="2643"/>
      <c r="LN37" s="2643"/>
      <c r="LO37" s="2643"/>
      <c r="LP37" s="2643"/>
      <c r="LQ37" s="2650"/>
      <c r="LR37" s="2650"/>
      <c r="LS37" s="2671"/>
      <c r="LT37" s="2643"/>
      <c r="LU37" s="2643"/>
      <c r="LV37" s="2643"/>
      <c r="LW37" s="2643"/>
      <c r="LX37" s="2643"/>
      <c r="LY37" s="2650"/>
      <c r="LZ37" s="2650"/>
      <c r="MA37" s="2671"/>
      <c r="MB37" s="2643"/>
      <c r="MC37" s="2643"/>
      <c r="MD37" s="2643"/>
      <c r="ME37" s="2643" t="s">
        <v>1163</v>
      </c>
      <c r="MF37" s="2643"/>
      <c r="MG37" s="2650"/>
      <c r="MH37" s="2650"/>
      <c r="MI37" s="2671"/>
      <c r="MJ37" s="2643"/>
      <c r="MK37" s="2643"/>
      <c r="ML37" s="2643"/>
      <c r="MM37" s="2643"/>
      <c r="MN37" s="2643"/>
      <c r="MO37" s="2650"/>
      <c r="MP37" s="2650"/>
      <c r="MQ37" s="2671"/>
      <c r="MR37" s="2643"/>
      <c r="MS37" s="2643"/>
      <c r="MT37" s="2643"/>
      <c r="MU37" s="2643"/>
      <c r="MV37" s="2643"/>
      <c r="MW37" s="2650"/>
      <c r="MX37" s="2650"/>
      <c r="MY37" s="2671"/>
      <c r="MZ37" s="2650"/>
      <c r="NA37" s="2643"/>
      <c r="NB37" s="2643"/>
      <c r="NC37" s="2643"/>
      <c r="ND37" s="2643"/>
      <c r="NE37" s="2650"/>
      <c r="NF37" s="2650"/>
      <c r="NG37" s="2672"/>
      <c r="NH37" s="2681"/>
      <c r="NI37" s="2681"/>
      <c r="NJ37" s="2681"/>
      <c r="NK37" s="2681"/>
      <c r="NL37" s="2687"/>
      <c r="NM37" s="2650"/>
      <c r="NN37" s="2650"/>
      <c r="NO37" s="2690"/>
      <c r="NP37" s="2681"/>
      <c r="NQ37" s="2643"/>
      <c r="NR37" s="2643"/>
      <c r="NS37" s="2650"/>
      <c r="NT37" s="2643"/>
      <c r="NU37" s="2650"/>
      <c r="NV37" s="2650"/>
      <c r="NW37" s="2690"/>
      <c r="NX37" s="2643"/>
      <c r="NY37" s="2643"/>
      <c r="NZ37" s="2643"/>
      <c r="OA37" s="2643"/>
      <c r="OB37" s="2643" t="s">
        <v>1150</v>
      </c>
      <c r="OC37" s="2650"/>
      <c r="OD37" s="2650"/>
      <c r="OE37" s="2690"/>
      <c r="OF37" s="2643" t="s">
        <v>1150</v>
      </c>
      <c r="OG37" s="2643" t="s">
        <v>1150</v>
      </c>
      <c r="OH37" s="2643" t="s">
        <v>1150</v>
      </c>
      <c r="OI37" s="2643" t="s">
        <v>1150</v>
      </c>
      <c r="OJ37" s="2643" t="s">
        <v>1150</v>
      </c>
      <c r="OK37" s="2650"/>
      <c r="OL37" s="2650"/>
      <c r="OM37" s="2671"/>
      <c r="ON37" s="2643"/>
      <c r="OO37" s="2643"/>
      <c r="OP37" s="2643"/>
      <c r="OQ37" s="2643"/>
      <c r="OR37" s="2643"/>
      <c r="OS37" s="2650"/>
      <c r="OT37" s="2650"/>
      <c r="OU37" s="2671"/>
      <c r="OV37" s="2643"/>
      <c r="OW37" s="2643"/>
      <c r="OX37" s="2643"/>
      <c r="OY37" s="2643"/>
      <c r="OZ37" s="2643"/>
      <c r="PA37" s="2650"/>
      <c r="PB37" s="2650"/>
      <c r="PC37" s="2671"/>
      <c r="PD37" s="2643"/>
      <c r="PE37" s="2643"/>
      <c r="PF37" s="2643"/>
      <c r="PG37" s="2643"/>
      <c r="PH37" s="2643"/>
      <c r="PI37" s="2650"/>
      <c r="PJ37" s="2650"/>
      <c r="PK37" s="2671"/>
      <c r="PL37" s="2681"/>
      <c r="PM37" s="2681"/>
      <c r="PN37" s="2681"/>
      <c r="PO37" s="2681"/>
      <c r="PP37" s="2643"/>
      <c r="PQ37" s="2650"/>
      <c r="PR37" s="2650"/>
      <c r="PS37" s="2689"/>
      <c r="PT37" s="2643"/>
      <c r="PU37" s="2643"/>
      <c r="PV37" s="2643"/>
      <c r="PW37" s="2643"/>
      <c r="PX37" s="2643"/>
      <c r="PY37" s="2650"/>
      <c r="PZ37" s="2650"/>
      <c r="QA37" s="2689"/>
      <c r="QB37" s="2643"/>
      <c r="QC37" s="2643"/>
      <c r="QD37" s="2643"/>
      <c r="QE37" s="2643"/>
      <c r="QF37" s="2643"/>
      <c r="QG37" s="2650"/>
      <c r="QH37" s="2650"/>
      <c r="QI37" s="2689"/>
      <c r="QJ37" s="2643"/>
      <c r="QK37" s="2643"/>
      <c r="QL37" s="2643"/>
      <c r="QM37" s="2681"/>
      <c r="QN37" s="2650"/>
      <c r="QO37" s="2650"/>
      <c r="QP37" s="2650"/>
      <c r="QQ37" s="2689"/>
      <c r="QR37" s="2643"/>
      <c r="QS37" s="2643"/>
      <c r="QT37" s="2681"/>
      <c r="QU37" s="2681"/>
      <c r="QV37" s="2681"/>
      <c r="QW37" s="2650"/>
      <c r="QX37" s="2650"/>
      <c r="QY37" s="2689"/>
      <c r="QZ37" s="2652"/>
      <c r="RA37" s="2652"/>
      <c r="RB37" s="2652"/>
      <c r="RC37" s="2652"/>
      <c r="RD37" s="2652"/>
      <c r="RE37" s="2650"/>
      <c r="RF37" s="2650"/>
      <c r="RG37" s="2689"/>
      <c r="RH37" s="2652"/>
      <c r="RI37" s="2652"/>
      <c r="RJ37" s="2652"/>
      <c r="RK37" s="2652"/>
      <c r="RL37" s="2652"/>
      <c r="RM37" s="2650"/>
      <c r="RN37" s="2751"/>
      <c r="RO37" s="2689"/>
      <c r="RP37" s="2650"/>
      <c r="RQ37" s="2652"/>
      <c r="RR37" s="2652"/>
      <c r="RS37" s="2652"/>
      <c r="RT37" s="2652"/>
      <c r="RU37" s="2650"/>
      <c r="RV37" s="2650"/>
      <c r="RW37" s="2689"/>
      <c r="RX37" s="2652"/>
      <c r="RY37" s="2652"/>
      <c r="RZ37" s="2652"/>
      <c r="SA37" s="2652"/>
      <c r="SB37" s="2652"/>
      <c r="SC37" s="2650"/>
      <c r="SD37" s="2650"/>
      <c r="SE37" s="2689"/>
      <c r="SF37" s="2652"/>
      <c r="SG37" s="2652"/>
      <c r="SH37" s="2652"/>
      <c r="SI37" s="2652"/>
      <c r="SJ37" s="2652"/>
      <c r="SK37" s="2650"/>
      <c r="SL37" s="2650"/>
      <c r="SM37" s="2689"/>
      <c r="SN37" s="2652"/>
      <c r="SO37" s="2652"/>
      <c r="SP37" s="2652"/>
      <c r="SQ37" s="2652"/>
      <c r="SR37" s="2652"/>
      <c r="SS37" s="2650"/>
      <c r="ST37" s="2650"/>
      <c r="SU37" s="2689"/>
      <c r="SV37" s="2652"/>
      <c r="SW37" s="2652"/>
      <c r="SX37" s="2652"/>
      <c r="SY37" s="2652"/>
      <c r="SZ37" s="2652"/>
      <c r="TA37" s="2650"/>
      <c r="TB37" s="2650"/>
      <c r="TC37" s="2689"/>
      <c r="TD37" s="2652"/>
      <c r="TE37" s="2652"/>
      <c r="TF37" s="2652"/>
      <c r="TG37" s="2652"/>
      <c r="TH37" s="2652"/>
      <c r="TI37" s="2650"/>
      <c r="TJ37" s="2650"/>
      <c r="TK37" s="2689"/>
      <c r="TL37" s="2652"/>
      <c r="TM37" s="2652"/>
      <c r="TN37" s="2652"/>
      <c r="TO37" s="2652"/>
      <c r="TP37" s="2652"/>
      <c r="TQ37" s="2650"/>
      <c r="TR37" s="2650"/>
      <c r="TS37" s="2689"/>
      <c r="TT37" s="2652"/>
      <c r="TU37" s="2652"/>
      <c r="TV37" s="2652"/>
      <c r="TW37" s="2652"/>
      <c r="TX37" s="2652"/>
      <c r="TY37" s="2650"/>
      <c r="TZ37" s="2650"/>
      <c r="UA37" s="2689"/>
      <c r="UB37" s="2652"/>
      <c r="UC37" s="2650"/>
      <c r="UD37" s="2652"/>
      <c r="UE37" s="2652"/>
      <c r="UF37" s="2652"/>
      <c r="UG37" s="2650"/>
      <c r="UH37" s="2650"/>
      <c r="UI37" s="2689"/>
      <c r="UJ37" s="2652"/>
      <c r="UK37" s="2652"/>
      <c r="UL37" s="2652"/>
      <c r="UM37" s="2652"/>
      <c r="UN37" s="2652"/>
      <c r="UO37" s="2650"/>
      <c r="UP37" s="2650"/>
      <c r="UQ37" s="2689"/>
      <c r="UR37" s="2652"/>
      <c r="US37" s="2652"/>
      <c r="UT37" s="2652"/>
      <c r="UU37" s="2652"/>
      <c r="UV37" s="2650"/>
      <c r="UW37" s="2650"/>
      <c r="UX37" s="2650"/>
      <c r="UY37" s="2689"/>
      <c r="UZ37" s="2652"/>
      <c r="VA37" s="2652"/>
      <c r="VB37" s="2652"/>
      <c r="VC37" s="2652"/>
      <c r="VD37" s="2652"/>
      <c r="VE37" s="2650"/>
      <c r="VF37" s="2650"/>
      <c r="VG37" s="2689"/>
      <c r="VH37" s="2652"/>
      <c r="VI37" s="2652"/>
      <c r="VJ37" s="2652"/>
      <c r="VK37" s="1488"/>
      <c r="VL37" s="1488"/>
      <c r="VM37" s="1488"/>
      <c r="VN37" s="1488"/>
      <c r="VO37" s="2689"/>
      <c r="VP37" s="1488"/>
      <c r="VV37" s="2706" cm="1">
        <f t="array" ref="VV37">SUM(COUNTIF(EZ37:VF37,{"vc","vpc","am","p","b","ca"}))-0.5</f>
        <v>14.5</v>
      </c>
    </row>
    <row r="38" spans="1:595">
      <c r="A38" s="1441" t="s">
        <v>63</v>
      </c>
      <c r="B38" s="1545"/>
      <c r="C38" s="1542"/>
      <c r="D38" s="1576"/>
      <c r="E38" s="1577"/>
      <c r="F38" s="1577"/>
      <c r="G38" s="1577"/>
      <c r="H38" s="1577"/>
      <c r="I38" s="1577"/>
      <c r="J38" s="1587"/>
      <c r="K38" s="1580"/>
      <c r="L38" s="1578"/>
      <c r="M38" s="1578"/>
      <c r="N38" s="1578"/>
      <c r="O38" s="1588"/>
      <c r="P38" s="1542"/>
      <c r="Q38" s="1542"/>
      <c r="R38" s="1542"/>
      <c r="S38" s="1547"/>
      <c r="T38" s="1547"/>
      <c r="U38" s="1547"/>
      <c r="V38" s="1547"/>
      <c r="W38" s="1547"/>
      <c r="X38" s="1542"/>
      <c r="Y38" s="1542"/>
      <c r="Z38" s="1540"/>
      <c r="AA38" s="1540"/>
      <c r="AB38" s="1540"/>
      <c r="AC38" s="1547"/>
      <c r="AD38" s="1547"/>
      <c r="AE38" s="1542"/>
      <c r="AF38" s="1589"/>
      <c r="AG38" s="1590"/>
      <c r="AH38" s="1578"/>
      <c r="AI38" s="1578"/>
      <c r="AJ38" s="1578"/>
      <c r="AK38" s="1578"/>
      <c r="AL38" s="1580"/>
      <c r="AM38" s="1580"/>
      <c r="AN38" s="1590"/>
      <c r="AO38" s="1578"/>
      <c r="AP38" s="1578"/>
      <c r="AQ38" s="1578"/>
      <c r="AR38" s="1578"/>
      <c r="AS38" s="1591"/>
      <c r="AT38" s="1542"/>
      <c r="AU38" s="1540"/>
      <c r="AV38" s="1540"/>
      <c r="AW38" s="1540"/>
      <c r="AX38" s="1542"/>
      <c r="AY38" s="1542"/>
      <c r="AZ38" s="1542"/>
      <c r="BA38" s="1542"/>
      <c r="BB38" s="1540"/>
      <c r="BC38" s="1540"/>
      <c r="BD38" s="1540"/>
      <c r="BE38" s="1540"/>
      <c r="BF38" s="1540"/>
      <c r="BG38" s="1542"/>
      <c r="BH38" s="1542"/>
      <c r="BI38" s="1540"/>
      <c r="BJ38" s="1592"/>
      <c r="BK38" s="1590"/>
      <c r="BL38" s="1578"/>
      <c r="BM38" s="1593"/>
      <c r="BN38" s="1542"/>
      <c r="BO38" s="1542"/>
      <c r="BP38" s="1540"/>
      <c r="BQ38" s="1540"/>
      <c r="BR38" s="1540"/>
      <c r="BS38" s="1540"/>
      <c r="BT38" s="1540"/>
      <c r="BU38" s="1542"/>
      <c r="BV38" s="1542"/>
      <c r="BW38" s="1540"/>
      <c r="BX38" s="1540"/>
      <c r="BY38" s="1540"/>
      <c r="BZ38" s="1540"/>
      <c r="CA38" s="1540"/>
      <c r="CB38" s="1542"/>
      <c r="CC38" s="1542"/>
      <c r="CD38" s="1540"/>
      <c r="CE38" s="1540"/>
      <c r="CF38" s="1540"/>
      <c r="CG38" s="1540"/>
      <c r="CH38" s="1540"/>
      <c r="CI38" s="1542"/>
      <c r="CJ38" s="1542"/>
      <c r="CK38" s="1540"/>
      <c r="CL38" s="1540"/>
      <c r="CM38" s="1540"/>
      <c r="CN38" s="1540"/>
      <c r="CO38" s="1609"/>
      <c r="CP38" s="1595"/>
      <c r="CQ38" s="1542"/>
      <c r="CR38" s="1540"/>
      <c r="CS38" s="1540"/>
      <c r="CT38" s="1540"/>
      <c r="CU38" s="1540"/>
      <c r="CV38" s="1540"/>
      <c r="CW38" s="1542"/>
      <c r="CX38" s="1542"/>
      <c r="CY38" s="1540"/>
      <c r="CZ38" s="1540"/>
      <c r="DA38" s="1540"/>
      <c r="DB38" s="1540"/>
      <c r="DC38" s="1540"/>
      <c r="DD38" s="1542"/>
      <c r="DE38" s="1542"/>
      <c r="DF38" s="1540"/>
      <c r="DG38" s="1540"/>
      <c r="DH38" s="1540"/>
      <c r="DI38" s="1540"/>
      <c r="DJ38" s="1540"/>
      <c r="DK38" s="1542"/>
      <c r="DL38" s="1542"/>
      <c r="DM38" s="1540"/>
      <c r="DN38" s="1596"/>
      <c r="DO38" s="1578"/>
      <c r="DP38" s="1578"/>
      <c r="DQ38" s="1578"/>
      <c r="DR38" s="1580"/>
      <c r="DS38" s="1612"/>
      <c r="DT38" s="1540"/>
      <c r="DU38" s="1540"/>
      <c r="DV38" s="1540"/>
      <c r="DW38" s="1540"/>
      <c r="DX38" s="1540"/>
      <c r="DY38" s="1542"/>
      <c r="DZ38" s="1542"/>
      <c r="EA38" s="1424"/>
      <c r="EB38" s="1542"/>
      <c r="EC38" s="1540"/>
      <c r="ED38" s="1540"/>
      <c r="EE38" s="1540"/>
      <c r="EF38" s="1540"/>
      <c r="EG38" s="1542"/>
      <c r="EH38" s="1542"/>
      <c r="EI38" s="1424"/>
      <c r="EJ38" s="1540"/>
      <c r="EK38" s="1540"/>
      <c r="EL38" s="1540"/>
      <c r="EM38" s="1540"/>
      <c r="EN38" s="1540"/>
      <c r="EO38" s="1542"/>
      <c r="EP38" s="1542"/>
      <c r="EQ38" s="1425"/>
      <c r="ER38" s="1540"/>
      <c r="ES38" s="1540"/>
      <c r="ET38" s="1540"/>
      <c r="EU38" s="1542"/>
      <c r="EV38" s="1540"/>
      <c r="EW38" s="1542"/>
      <c r="EX38" s="1542"/>
      <c r="EY38" s="1424"/>
      <c r="EZ38" s="1540"/>
      <c r="FA38" s="1540"/>
      <c r="FB38" s="2630" t="s">
        <v>1153</v>
      </c>
      <c r="FC38" s="1542"/>
      <c r="FD38" s="1540"/>
      <c r="FE38" s="1542"/>
      <c r="FF38" s="1542"/>
      <c r="FG38" s="1425"/>
      <c r="FH38" s="1540"/>
      <c r="FI38" s="1540"/>
      <c r="FJ38" s="1540"/>
      <c r="FK38" s="1540"/>
      <c r="FL38" s="1540"/>
      <c r="FM38" s="1542"/>
      <c r="FN38" s="1542"/>
      <c r="FO38" s="1424"/>
      <c r="FP38" s="1540"/>
      <c r="FQ38" s="1540"/>
      <c r="FR38" s="1540"/>
      <c r="FS38" s="1540"/>
      <c r="FT38" s="1540"/>
      <c r="FU38" s="1542"/>
      <c r="FV38" s="1542"/>
      <c r="FW38" s="1424"/>
      <c r="FX38" s="1540"/>
      <c r="FY38" s="1540"/>
      <c r="FZ38" s="1540"/>
      <c r="GA38" s="1540"/>
      <c r="GB38" s="1540"/>
      <c r="GC38" s="1542"/>
      <c r="GD38" s="1542"/>
      <c r="GE38" s="1424"/>
      <c r="GF38" s="1540"/>
      <c r="GG38" s="1596"/>
      <c r="GH38" s="1578"/>
      <c r="GI38" s="1578"/>
      <c r="GJ38" s="1578"/>
      <c r="GK38" s="1580"/>
      <c r="GL38" s="1580"/>
      <c r="GM38" s="1425"/>
      <c r="GN38" s="1590"/>
      <c r="GO38" s="1578"/>
      <c r="GP38" s="1578"/>
      <c r="GQ38" s="1578"/>
      <c r="GR38" s="1593"/>
      <c r="GS38" s="1542"/>
      <c r="GT38" s="1542"/>
      <c r="GU38" s="1546"/>
      <c r="GV38" s="1540"/>
      <c r="GW38" s="1540"/>
      <c r="GX38" s="1540"/>
      <c r="GY38" s="1540"/>
      <c r="GZ38" s="1540"/>
      <c r="HA38" s="1542"/>
      <c r="HB38" s="1542"/>
      <c r="HC38" s="1546"/>
      <c r="HD38" s="1540"/>
      <c r="HE38" s="1540"/>
      <c r="HF38" s="1540"/>
      <c r="HG38" s="2642" t="s">
        <v>1169</v>
      </c>
      <c r="HH38" s="1540"/>
      <c r="HI38" s="1542"/>
      <c r="HJ38" s="1542"/>
      <c r="HK38" s="1546"/>
      <c r="HL38" s="1540"/>
      <c r="HM38" s="1596"/>
      <c r="HN38" s="1578"/>
      <c r="HO38" s="1578"/>
      <c r="HP38" s="1578"/>
      <c r="HQ38" s="1591"/>
      <c r="HR38" s="1595"/>
      <c r="HS38" s="1546"/>
      <c r="HT38" s="1540"/>
      <c r="HU38" s="1540"/>
      <c r="HV38" s="1540"/>
      <c r="HW38" s="1540"/>
      <c r="HX38" s="1540"/>
      <c r="HY38" s="1542"/>
      <c r="HZ38" s="1542"/>
      <c r="IA38" s="1546"/>
      <c r="IB38" s="1540"/>
      <c r="IC38" s="1540"/>
      <c r="ID38" s="1540"/>
      <c r="IE38" s="1540"/>
      <c r="IF38" s="1540"/>
      <c r="IG38" s="1542"/>
      <c r="IH38" s="1542"/>
      <c r="II38" s="1546"/>
      <c r="IJ38" s="1540"/>
      <c r="IK38" s="1540"/>
      <c r="IL38" s="1540"/>
      <c r="IM38" s="1540"/>
      <c r="IN38" s="1540"/>
      <c r="IO38" s="1542"/>
      <c r="IP38" s="1542"/>
      <c r="IQ38" s="1546"/>
      <c r="IR38" s="1599"/>
      <c r="IS38" s="1599"/>
      <c r="IT38" s="1599"/>
      <c r="IU38" s="1599"/>
      <c r="IV38" s="1599"/>
      <c r="IW38" s="1548"/>
      <c r="IX38" s="1548"/>
      <c r="IY38" s="1613"/>
      <c r="IZ38" s="1599"/>
      <c r="JA38" s="1599"/>
      <c r="JB38" s="1599"/>
      <c r="JC38" s="1599"/>
      <c r="JD38" s="1548"/>
      <c r="JE38" s="1548"/>
      <c r="JF38" s="1548"/>
      <c r="JG38" s="1613"/>
      <c r="JH38" s="1599"/>
      <c r="JI38" s="1599"/>
      <c r="JJ38" s="1599"/>
      <c r="JK38" s="1599"/>
      <c r="JL38" s="1599"/>
      <c r="JM38" s="1548"/>
      <c r="JN38" s="1548"/>
      <c r="JO38" s="1613"/>
      <c r="JP38" s="1599"/>
      <c r="JQ38" s="2643"/>
      <c r="JR38" s="2643"/>
      <c r="JS38" s="2643"/>
      <c r="JT38" s="2643"/>
      <c r="JU38" s="1548"/>
      <c r="JV38" s="1548"/>
      <c r="JW38" s="1613"/>
      <c r="JX38" s="1599"/>
      <c r="JY38" s="1599"/>
      <c r="JZ38" s="1599"/>
      <c r="KA38" s="1599"/>
      <c r="KB38" s="1614" t="s">
        <v>1150</v>
      </c>
      <c r="KC38" s="1548"/>
      <c r="KD38" s="1548"/>
      <c r="KE38" s="1613"/>
      <c r="KF38" s="1599"/>
      <c r="KG38" s="1599"/>
      <c r="KH38" s="1599"/>
      <c r="KI38" s="1599"/>
      <c r="KJ38" s="1548"/>
      <c r="KK38" s="2650"/>
      <c r="KL38" s="2650"/>
      <c r="KM38" s="2671"/>
      <c r="KN38" s="2643"/>
      <c r="KO38" s="2643"/>
      <c r="KP38" s="2643"/>
      <c r="KQ38" s="2643"/>
      <c r="KR38" s="2643"/>
      <c r="KS38" s="2650"/>
      <c r="KT38" s="2650"/>
      <c r="KU38" s="2671"/>
      <c r="KV38" s="2643"/>
      <c r="KW38" s="2643"/>
      <c r="KX38" s="2643"/>
      <c r="KY38" s="2643"/>
      <c r="KZ38" s="2643"/>
      <c r="LA38" s="2650"/>
      <c r="LB38" s="2650"/>
      <c r="LC38" s="2671"/>
      <c r="LD38" s="2643"/>
      <c r="LE38" s="2643"/>
      <c r="LF38" s="2643"/>
      <c r="LG38" s="2650"/>
      <c r="LH38" s="2643"/>
      <c r="LI38" s="2650"/>
      <c r="LJ38" s="2650"/>
      <c r="LK38" s="2671"/>
      <c r="LL38" s="2643"/>
      <c r="LM38" s="2643"/>
      <c r="LN38" s="2643"/>
      <c r="LO38" s="2643"/>
      <c r="LP38" s="2643"/>
      <c r="LQ38" s="2650"/>
      <c r="LR38" s="2650"/>
      <c r="LS38" s="2671"/>
      <c r="LT38" s="2643"/>
      <c r="LU38" s="2643"/>
      <c r="LV38" s="2643"/>
      <c r="LW38" s="2643"/>
      <c r="LX38" s="2643"/>
      <c r="LY38" s="2650"/>
      <c r="LZ38" s="2650"/>
      <c r="MA38" s="2671"/>
      <c r="MB38" s="2643"/>
      <c r="MC38" s="2643"/>
      <c r="MD38" s="2643"/>
      <c r="ME38" s="2643"/>
      <c r="MF38" s="2643"/>
      <c r="MG38" s="2650"/>
      <c r="MH38" s="2650"/>
      <c r="MI38" s="2671"/>
      <c r="MJ38" s="2643"/>
      <c r="MK38" s="2643"/>
      <c r="ML38" s="2643"/>
      <c r="MM38" s="2643"/>
      <c r="MN38" s="2643"/>
      <c r="MO38" s="2650"/>
      <c r="MP38" s="2650"/>
      <c r="MQ38" s="2671"/>
      <c r="MR38" s="2643"/>
      <c r="MS38" s="2643"/>
      <c r="MT38" s="2643"/>
      <c r="MU38" s="2643"/>
      <c r="MV38" s="2643"/>
      <c r="MW38" s="2650"/>
      <c r="MX38" s="2650"/>
      <c r="MY38" s="2671"/>
      <c r="MZ38" s="2650"/>
      <c r="NA38" s="2643" t="s">
        <v>1163</v>
      </c>
      <c r="NB38" s="2643"/>
      <c r="NC38" s="2643"/>
      <c r="ND38" s="2643"/>
      <c r="NE38" s="2650"/>
      <c r="NF38" s="2650"/>
      <c r="NG38" s="2672"/>
      <c r="NH38" s="2681"/>
      <c r="NI38" s="2681"/>
      <c r="NJ38" s="2681"/>
      <c r="NK38" s="2681"/>
      <c r="NL38" s="2687"/>
      <c r="NM38" s="2650"/>
      <c r="NN38" s="2650"/>
      <c r="NO38" s="2690"/>
      <c r="NP38" s="2681"/>
      <c r="NQ38" s="2643"/>
      <c r="NR38" s="2643"/>
      <c r="NS38" s="2650"/>
      <c r="NT38" s="2643" t="s">
        <v>1155</v>
      </c>
      <c r="NU38" s="2650"/>
      <c r="NV38" s="2650"/>
      <c r="NW38" s="2690"/>
      <c r="NX38" s="2643"/>
      <c r="NY38" s="2643"/>
      <c r="NZ38" s="2643"/>
      <c r="OA38" s="2643"/>
      <c r="OB38" s="2643"/>
      <c r="OC38" s="2650"/>
      <c r="OD38" s="2650"/>
      <c r="OE38" s="2690"/>
      <c r="OF38" s="2643"/>
      <c r="OG38" s="2643"/>
      <c r="OH38" s="2643"/>
      <c r="OI38" s="2643"/>
      <c r="OJ38" s="2681"/>
      <c r="OK38" s="2650"/>
      <c r="OL38" s="2650"/>
      <c r="OM38" s="2671"/>
      <c r="ON38" s="2643"/>
      <c r="OO38" s="2643"/>
      <c r="OP38" s="2643"/>
      <c r="OQ38" s="2643"/>
      <c r="OR38" s="2643"/>
      <c r="OS38" s="2650"/>
      <c r="OT38" s="2650"/>
      <c r="OU38" s="2671"/>
      <c r="OV38" s="2643"/>
      <c r="OW38" s="2643"/>
      <c r="OX38" s="2643"/>
      <c r="OY38" s="2643"/>
      <c r="OZ38" s="2643"/>
      <c r="PA38" s="2650"/>
      <c r="PB38" s="2650"/>
      <c r="PC38" s="2671"/>
      <c r="PD38" s="2643"/>
      <c r="PE38" s="2643"/>
      <c r="PF38" s="2643"/>
      <c r="PG38" s="2643"/>
      <c r="PH38" s="2643"/>
      <c r="PI38" s="2650"/>
      <c r="PJ38" s="2650"/>
      <c r="PK38" s="2671"/>
      <c r="PL38" s="2681"/>
      <c r="PM38" s="2681"/>
      <c r="PN38" s="2681"/>
      <c r="PO38" s="2681"/>
      <c r="PP38" s="2643"/>
      <c r="PQ38" s="2650"/>
      <c r="PR38" s="2650"/>
      <c r="PS38" s="2689"/>
      <c r="PT38" s="2643"/>
      <c r="PU38" s="2643"/>
      <c r="PV38" s="2643"/>
      <c r="PW38" s="2643"/>
      <c r="PX38" s="2643"/>
      <c r="PY38" s="2650"/>
      <c r="PZ38" s="2650"/>
      <c r="QA38" s="2689"/>
      <c r="QB38" s="2643"/>
      <c r="QC38" s="2643"/>
      <c r="QD38" s="2643"/>
      <c r="QE38" s="2643"/>
      <c r="QF38" s="2643"/>
      <c r="QG38" s="2650"/>
      <c r="QH38" s="2650"/>
      <c r="QI38" s="2689"/>
      <c r="QJ38" s="2643"/>
      <c r="QK38" s="2643"/>
      <c r="QL38" s="2643"/>
      <c r="QM38" s="2681"/>
      <c r="QN38" s="2650"/>
      <c r="QO38" s="2650"/>
      <c r="QP38" s="2650"/>
      <c r="QQ38" s="2689"/>
      <c r="QR38" s="2643"/>
      <c r="QS38" s="2643"/>
      <c r="QT38" s="2681"/>
      <c r="QU38" s="2681"/>
      <c r="QV38" s="2681"/>
      <c r="QW38" s="2650"/>
      <c r="QX38" s="2650"/>
      <c r="QY38" s="2689"/>
      <c r="QZ38" s="2652"/>
      <c r="RA38" s="2652"/>
      <c r="RB38" s="2652"/>
      <c r="RC38" s="2652"/>
      <c r="RD38" s="2652"/>
      <c r="RE38" s="2650"/>
      <c r="RF38" s="2650"/>
      <c r="RG38" s="2689"/>
      <c r="RH38" s="2652"/>
      <c r="RI38" s="2652"/>
      <c r="RJ38" s="2652"/>
      <c r="RK38" s="2652"/>
      <c r="RL38" s="2652"/>
      <c r="RM38" s="2650"/>
      <c r="RN38" s="2751"/>
      <c r="RO38" s="2689"/>
      <c r="RP38" s="2650"/>
      <c r="RQ38" s="2652"/>
      <c r="RR38" s="2652"/>
      <c r="RS38" s="2652"/>
      <c r="RT38" s="2652"/>
      <c r="RU38" s="2650"/>
      <c r="RV38" s="2650"/>
      <c r="RW38" s="2689"/>
      <c r="RX38" s="2652"/>
      <c r="RY38" s="2652"/>
      <c r="RZ38" s="2652"/>
      <c r="SA38" s="2652"/>
      <c r="SB38" s="2652"/>
      <c r="SC38" s="2650"/>
      <c r="SD38" s="2650"/>
      <c r="SE38" s="2689"/>
      <c r="SF38" s="2652"/>
      <c r="SG38" s="2652"/>
      <c r="SH38" s="2652"/>
      <c r="SI38" s="2652"/>
      <c r="SJ38" s="2652"/>
      <c r="SK38" s="2650"/>
      <c r="SL38" s="2650"/>
      <c r="SM38" s="2689"/>
      <c r="SN38" s="2652"/>
      <c r="SO38" s="2652"/>
      <c r="SP38" s="2652"/>
      <c r="SQ38" s="2652"/>
      <c r="SR38" s="2652"/>
      <c r="SS38" s="2650"/>
      <c r="ST38" s="2650"/>
      <c r="SU38" s="2689"/>
      <c r="SV38" s="2652"/>
      <c r="SW38" s="2652"/>
      <c r="SX38" s="2652"/>
      <c r="SY38" s="2652"/>
      <c r="SZ38" s="2652"/>
      <c r="TA38" s="2650"/>
      <c r="TB38" s="2650"/>
      <c r="TC38" s="2689"/>
      <c r="TD38" s="2652"/>
      <c r="TE38" s="2652"/>
      <c r="TF38" s="2652"/>
      <c r="TG38" s="2652"/>
      <c r="TH38" s="2652"/>
      <c r="TI38" s="2650"/>
      <c r="TJ38" s="2650"/>
      <c r="TK38" s="2689"/>
      <c r="TL38" s="2652"/>
      <c r="TM38" s="2652"/>
      <c r="TN38" s="2652"/>
      <c r="TO38" s="2652"/>
      <c r="TP38" s="2652"/>
      <c r="TQ38" s="2650"/>
      <c r="TR38" s="2650"/>
      <c r="TS38" s="2689"/>
      <c r="TT38" s="2652"/>
      <c r="TU38" s="2652"/>
      <c r="TV38" s="2652"/>
      <c r="TW38" s="2652"/>
      <c r="TX38" s="2652"/>
      <c r="TY38" s="2650"/>
      <c r="TZ38" s="2650"/>
      <c r="UA38" s="2689"/>
      <c r="UB38" s="2652"/>
      <c r="UC38" s="2650"/>
      <c r="UD38" s="2652"/>
      <c r="UE38" s="2652"/>
      <c r="UF38" s="2652"/>
      <c r="UG38" s="2650"/>
      <c r="UH38" s="2650"/>
      <c r="UI38" s="2689"/>
      <c r="UJ38" s="2652"/>
      <c r="UK38" s="2652"/>
      <c r="UL38" s="2652"/>
      <c r="UM38" s="2652"/>
      <c r="UN38" s="2652"/>
      <c r="UO38" s="2650"/>
      <c r="UP38" s="2650"/>
      <c r="UQ38" s="2689"/>
      <c r="UR38" s="2652"/>
      <c r="US38" s="2652"/>
      <c r="UT38" s="2652"/>
      <c r="UU38" s="2652"/>
      <c r="UV38" s="2650"/>
      <c r="UW38" s="2650"/>
      <c r="UX38" s="2650"/>
      <c r="UY38" s="2689"/>
      <c r="UZ38" s="2652"/>
      <c r="VA38" s="2652"/>
      <c r="VB38" s="2652"/>
      <c r="VC38" s="2652"/>
      <c r="VD38" s="2652"/>
      <c r="VE38" s="2650"/>
      <c r="VF38" s="2650"/>
      <c r="VG38" s="2689"/>
      <c r="VH38" s="2652"/>
      <c r="VI38" s="2652"/>
      <c r="VJ38" s="2652"/>
      <c r="VK38" s="1488"/>
      <c r="VL38" s="1488"/>
      <c r="VM38" s="1488"/>
      <c r="VN38" s="1488"/>
      <c r="VO38" s="2689"/>
      <c r="VP38" s="1488"/>
      <c r="VV38" s="2706" cm="1">
        <f t="array" ref="VV38">SUM(COUNTIF(EZ38:VF38,{"vc","vpc","am","p","b","ca"}))-0.5</f>
        <v>2.5</v>
      </c>
    </row>
    <row r="39" spans="1:595">
      <c r="A39" s="1441" t="s">
        <v>64</v>
      </c>
      <c r="B39" s="1552"/>
      <c r="C39" s="1550"/>
      <c r="D39" s="1627"/>
      <c r="E39" s="1628"/>
      <c r="F39" s="1628"/>
      <c r="G39" s="1628"/>
      <c r="H39" s="1628"/>
      <c r="I39" s="1628"/>
      <c r="J39" s="1629"/>
      <c r="K39" s="1630"/>
      <c r="L39" s="1631"/>
      <c r="M39" s="1631"/>
      <c r="N39" s="1631"/>
      <c r="O39" s="1632"/>
      <c r="P39" s="1550"/>
      <c r="Q39" s="1550"/>
      <c r="R39" s="1550"/>
      <c r="S39" s="1633"/>
      <c r="T39" s="1633"/>
      <c r="U39" s="1633"/>
      <c r="V39" s="1633"/>
      <c r="W39" s="1633"/>
      <c r="X39" s="1550"/>
      <c r="Y39" s="1550"/>
      <c r="Z39" s="1549"/>
      <c r="AA39" s="1549"/>
      <c r="AB39" s="1549"/>
      <c r="AC39" s="1633"/>
      <c r="AD39" s="1633"/>
      <c r="AE39" s="1550"/>
      <c r="AF39" s="1634"/>
      <c r="AG39" s="1635"/>
      <c r="AH39" s="1631"/>
      <c r="AI39" s="1631"/>
      <c r="AJ39" s="1631"/>
      <c r="AK39" s="1631"/>
      <c r="AL39" s="1630"/>
      <c r="AM39" s="1630"/>
      <c r="AN39" s="1635"/>
      <c r="AO39" s="1631"/>
      <c r="AP39" s="1631"/>
      <c r="AQ39" s="1631"/>
      <c r="AR39" s="1631"/>
      <c r="AS39" s="1636"/>
      <c r="AT39" s="1550"/>
      <c r="AU39" s="1549"/>
      <c r="AV39" s="1549"/>
      <c r="AW39" s="1549"/>
      <c r="AX39" s="1550"/>
      <c r="AY39" s="1550"/>
      <c r="AZ39" s="1550"/>
      <c r="BA39" s="1550"/>
      <c r="BB39" s="1549"/>
      <c r="BC39" s="1549"/>
      <c r="BD39" s="1549"/>
      <c r="BE39" s="1549"/>
      <c r="BF39" s="1549"/>
      <c r="BG39" s="1550"/>
      <c r="BH39" s="1550"/>
      <c r="BI39" s="1549"/>
      <c r="BJ39" s="1637"/>
      <c r="BK39" s="1635"/>
      <c r="BL39" s="1631"/>
      <c r="BM39" s="1638"/>
      <c r="BN39" s="1542"/>
      <c r="BO39" s="1542"/>
      <c r="BP39" s="1540"/>
      <c r="BQ39" s="1540"/>
      <c r="BR39" s="1540"/>
      <c r="BS39" s="1540"/>
      <c r="BT39" s="1540"/>
      <c r="BU39" s="1542"/>
      <c r="BV39" s="1542"/>
      <c r="BW39" s="1540"/>
      <c r="BX39" s="1540"/>
      <c r="BY39" s="1540"/>
      <c r="BZ39" s="1540"/>
      <c r="CA39" s="1540"/>
      <c r="CB39" s="1542"/>
      <c r="CC39" s="1542"/>
      <c r="CD39" s="1540"/>
      <c r="CE39" s="1540"/>
      <c r="CF39" s="1540"/>
      <c r="CG39" s="1540"/>
      <c r="CH39" s="1540"/>
      <c r="CI39" s="1542"/>
      <c r="CJ39" s="1542"/>
      <c r="CK39" s="1540"/>
      <c r="CL39" s="1540"/>
      <c r="CM39" s="1540"/>
      <c r="CN39" s="1540"/>
      <c r="CO39" s="1639"/>
      <c r="CP39" s="1640"/>
      <c r="CQ39" s="1542"/>
      <c r="CR39" s="1540"/>
      <c r="CS39" s="1540"/>
      <c r="CT39" s="1540"/>
      <c r="CU39" s="1540"/>
      <c r="CV39" s="1540"/>
      <c r="CW39" s="1542"/>
      <c r="CX39" s="1542"/>
      <c r="CY39" s="1540"/>
      <c r="CZ39" s="1540"/>
      <c r="DA39" s="1540"/>
      <c r="DB39" s="1540"/>
      <c r="DC39" s="1540"/>
      <c r="DD39" s="1542"/>
      <c r="DE39" s="1542"/>
      <c r="DF39" s="1540"/>
      <c r="DG39" s="1540"/>
      <c r="DH39" s="1540"/>
      <c r="DI39" s="1540"/>
      <c r="DJ39" s="1540"/>
      <c r="DK39" s="1542"/>
      <c r="DL39" s="1542"/>
      <c r="DM39" s="1540"/>
      <c r="DN39" s="1641"/>
      <c r="DO39" s="1631"/>
      <c r="DP39" s="1631"/>
      <c r="DQ39" s="1631"/>
      <c r="DR39" s="1630"/>
      <c r="DS39" s="1612"/>
      <c r="DT39" s="1540"/>
      <c r="DU39" s="1540"/>
      <c r="DV39" s="1540"/>
      <c r="DW39" s="1540"/>
      <c r="DX39" s="1540"/>
      <c r="DY39" s="1542"/>
      <c r="DZ39" s="1542"/>
      <c r="EA39" s="1424"/>
      <c r="EB39" s="1542"/>
      <c r="EC39" s="1540"/>
      <c r="ED39" s="1540"/>
      <c r="EE39" s="1540"/>
      <c r="EF39" s="1540"/>
      <c r="EG39" s="1542"/>
      <c r="EH39" s="1542"/>
      <c r="EI39" s="1424"/>
      <c r="EJ39" s="1581"/>
      <c r="EK39" s="1540"/>
      <c r="EL39" s="1540"/>
      <c r="EM39" s="1540"/>
      <c r="EN39" s="1540"/>
      <c r="EO39" s="1542"/>
      <c r="EP39" s="1542"/>
      <c r="EQ39" s="1425"/>
      <c r="ER39" s="1540"/>
      <c r="ES39" s="1540"/>
      <c r="ET39" s="1557"/>
      <c r="EU39" s="1542"/>
      <c r="EV39" s="1540"/>
      <c r="EW39" s="1542"/>
      <c r="EX39" s="1542"/>
      <c r="EY39" s="1424"/>
      <c r="EZ39" s="1540"/>
      <c r="FA39" s="1540"/>
      <c r="FB39" s="2637"/>
      <c r="FC39" s="1542"/>
      <c r="FD39" s="1540"/>
      <c r="FE39" s="1542"/>
      <c r="FF39" s="1542"/>
      <c r="FG39" s="1425"/>
      <c r="FH39" s="1540"/>
      <c r="FI39" s="1540"/>
      <c r="FJ39" s="1540"/>
      <c r="FK39" s="1540"/>
      <c r="FL39" s="1540"/>
      <c r="FM39" s="1542"/>
      <c r="FN39" s="1542"/>
      <c r="FO39" s="1424"/>
      <c r="FP39" s="1540"/>
      <c r="FQ39" s="1540"/>
      <c r="FR39" s="1540"/>
      <c r="FS39" s="1547"/>
      <c r="FT39" s="2633" t="s">
        <v>1154</v>
      </c>
      <c r="FU39" s="1542"/>
      <c r="FV39" s="1542"/>
      <c r="FW39" s="1424"/>
      <c r="FX39" s="1540"/>
      <c r="FY39" s="1540"/>
      <c r="FZ39" s="1540"/>
      <c r="GA39" s="1540"/>
      <c r="GB39" s="1540"/>
      <c r="GC39" s="1542"/>
      <c r="GD39" s="1542"/>
      <c r="GE39" s="1424"/>
      <c r="GF39" s="1540"/>
      <c r="GG39" s="1596"/>
      <c r="GH39" s="1578"/>
      <c r="GI39" s="1578"/>
      <c r="GJ39" s="2639" t="s">
        <v>1163</v>
      </c>
      <c r="GK39" s="1580"/>
      <c r="GL39" s="1580"/>
      <c r="GM39" s="1425"/>
      <c r="GN39" s="1590"/>
      <c r="GO39" s="1578"/>
      <c r="GP39" s="1578"/>
      <c r="GQ39" s="1578"/>
      <c r="GR39" s="1593"/>
      <c r="GS39" s="1542"/>
      <c r="GT39" s="1542"/>
      <c r="GU39" s="1546"/>
      <c r="GV39" s="1540"/>
      <c r="GW39" s="1540"/>
      <c r="GX39" s="1540"/>
      <c r="GY39" s="1540"/>
      <c r="GZ39" s="1540"/>
      <c r="HA39" s="1542"/>
      <c r="HB39" s="1542"/>
      <c r="HC39" s="1546"/>
      <c r="HD39" s="1540"/>
      <c r="HE39" s="1540"/>
      <c r="HF39" s="1540"/>
      <c r="HG39" s="1540"/>
      <c r="HH39" s="1540"/>
      <c r="HI39" s="1542"/>
      <c r="HJ39" s="1542"/>
      <c r="HK39" s="1546"/>
      <c r="HL39" s="1540"/>
      <c r="HM39" s="1596"/>
      <c r="HN39" s="1578"/>
      <c r="HO39" s="1578"/>
      <c r="HP39" s="1578"/>
      <c r="HQ39" s="1591"/>
      <c r="HR39" s="1640"/>
      <c r="HS39" s="1546"/>
      <c r="HT39" s="1540"/>
      <c r="HU39" s="1540"/>
      <c r="HV39" s="1540"/>
      <c r="HW39" s="1540"/>
      <c r="HX39" s="1540"/>
      <c r="HY39" s="1542"/>
      <c r="HZ39" s="1542"/>
      <c r="IA39" s="1546"/>
      <c r="IB39" s="1540"/>
      <c r="IC39" s="1540"/>
      <c r="ID39" s="1540"/>
      <c r="IE39" s="1540"/>
      <c r="IF39" s="1540"/>
      <c r="IG39" s="1542"/>
      <c r="IH39" s="1542"/>
      <c r="II39" s="1546"/>
      <c r="IJ39" s="1549"/>
      <c r="IK39" s="1549"/>
      <c r="IL39" s="1549"/>
      <c r="IM39" s="1549"/>
      <c r="IN39" s="1549"/>
      <c r="IO39" s="1550"/>
      <c r="IP39" s="1550"/>
      <c r="IQ39" s="1554"/>
      <c r="IR39" s="1599"/>
      <c r="IS39" s="1599"/>
      <c r="IT39" s="1599"/>
      <c r="IU39" s="1599"/>
      <c r="IV39" s="1599"/>
      <c r="IW39" s="1548"/>
      <c r="IX39" s="1548"/>
      <c r="IY39" s="1613"/>
      <c r="IZ39" s="1599"/>
      <c r="JA39" s="1599"/>
      <c r="JB39" s="1599"/>
      <c r="JC39" s="1599"/>
      <c r="JD39" s="1548"/>
      <c r="JE39" s="1548"/>
      <c r="JF39" s="1548"/>
      <c r="JG39" s="1613"/>
      <c r="JH39" s="1599"/>
      <c r="JI39" s="1599"/>
      <c r="JJ39" s="1599"/>
      <c r="JK39" s="1599"/>
      <c r="JL39" s="1599"/>
      <c r="JM39" s="1548"/>
      <c r="JN39" s="1548"/>
      <c r="JO39" s="1613"/>
      <c r="JP39" s="1599"/>
      <c r="JQ39" s="2643"/>
      <c r="JR39" s="2643"/>
      <c r="JS39" s="2644" t="s">
        <v>1165</v>
      </c>
      <c r="JT39" s="2643"/>
      <c r="JU39" s="1548"/>
      <c r="JV39" s="1548"/>
      <c r="JW39" s="1613"/>
      <c r="JX39" s="2645" t="s">
        <v>1155</v>
      </c>
      <c r="JY39" s="1599"/>
      <c r="JZ39" s="1599"/>
      <c r="KA39" s="1599"/>
      <c r="KB39" s="1599"/>
      <c r="KC39" s="1548"/>
      <c r="KD39" s="1548"/>
      <c r="KE39" s="1613"/>
      <c r="KF39" s="1599"/>
      <c r="KG39" s="1599"/>
      <c r="KH39" s="1599"/>
      <c r="KI39" s="1599"/>
      <c r="KJ39" s="1548"/>
      <c r="KK39" s="2650"/>
      <c r="KL39" s="2650"/>
      <c r="KM39" s="2671"/>
      <c r="KN39" s="2643"/>
      <c r="KO39" s="2643"/>
      <c r="KP39" s="2643"/>
      <c r="KQ39" s="2643"/>
      <c r="KR39" s="2643"/>
      <c r="KS39" s="2650"/>
      <c r="KT39" s="2650"/>
      <c r="KU39" s="2671"/>
      <c r="KV39" s="2643"/>
      <c r="KW39" s="2643"/>
      <c r="KX39" s="2643"/>
      <c r="KY39" s="2643"/>
      <c r="KZ39" s="2643"/>
      <c r="LA39" s="2650"/>
      <c r="LB39" s="2650"/>
      <c r="LC39" s="2671"/>
      <c r="LD39" s="2643"/>
      <c r="LE39" s="2643"/>
      <c r="LF39" s="2643"/>
      <c r="LG39" s="2650"/>
      <c r="LH39" s="2643"/>
      <c r="LI39" s="2650"/>
      <c r="LJ39" s="2650"/>
      <c r="LK39" s="2671"/>
      <c r="LL39" s="2643"/>
      <c r="LM39" s="2643"/>
      <c r="LN39" s="2643"/>
      <c r="LO39" s="2643"/>
      <c r="LP39" s="2643"/>
      <c r="LQ39" s="2650"/>
      <c r="LR39" s="2650"/>
      <c r="LS39" s="2671"/>
      <c r="LT39" s="2643"/>
      <c r="LU39" s="2643"/>
      <c r="LV39" s="2643"/>
      <c r="LW39" s="2643"/>
      <c r="LX39" s="2643"/>
      <c r="LY39" s="2650"/>
      <c r="LZ39" s="2650"/>
      <c r="MA39" s="2671"/>
      <c r="MB39" s="2643"/>
      <c r="MC39" s="2643"/>
      <c r="MD39" s="2643"/>
      <c r="ME39" s="2643"/>
      <c r="MF39" s="2643"/>
      <c r="MG39" s="2650"/>
      <c r="MH39" s="2650"/>
      <c r="MI39" s="2671"/>
      <c r="MJ39" s="2643"/>
      <c r="MK39" s="2643"/>
      <c r="ML39" s="2643"/>
      <c r="MM39" s="2643"/>
      <c r="MN39" s="2643"/>
      <c r="MO39" s="2650"/>
      <c r="MP39" s="2650"/>
      <c r="MQ39" s="2671"/>
      <c r="MR39" s="2643"/>
      <c r="MS39" s="2643"/>
      <c r="MT39" s="2643"/>
      <c r="MU39" s="2643" t="s">
        <v>1163</v>
      </c>
      <c r="MV39" s="2643"/>
      <c r="MW39" s="2650"/>
      <c r="MX39" s="2650"/>
      <c r="MY39" s="2671"/>
      <c r="MZ39" s="2650"/>
      <c r="NA39" s="2643"/>
      <c r="NB39" s="2643"/>
      <c r="NC39" s="2643"/>
      <c r="ND39" s="2643" t="s">
        <v>1155</v>
      </c>
      <c r="NE39" s="2650"/>
      <c r="NF39" s="2650"/>
      <c r="NG39" s="2672"/>
      <c r="NH39" s="2681"/>
      <c r="NI39" s="2681"/>
      <c r="NJ39" s="2681"/>
      <c r="NK39" s="2681"/>
      <c r="NL39" s="2687"/>
      <c r="NM39" s="2650"/>
      <c r="NN39" s="2650"/>
      <c r="NO39" s="2690"/>
      <c r="NP39" s="2681"/>
      <c r="NQ39" s="2643"/>
      <c r="NR39" s="2643"/>
      <c r="NS39" s="2650"/>
      <c r="NT39" s="2643"/>
      <c r="NU39" s="2650"/>
      <c r="NV39" s="2650"/>
      <c r="NW39" s="2690"/>
      <c r="NX39" s="2643"/>
      <c r="NY39" s="2643"/>
      <c r="NZ39" s="2643"/>
      <c r="OA39" s="2643"/>
      <c r="OB39" s="2643"/>
      <c r="OC39" s="2650"/>
      <c r="OD39" s="2650"/>
      <c r="OE39" s="2690"/>
      <c r="OF39" s="2643"/>
      <c r="OG39" s="2643"/>
      <c r="OH39" s="2643"/>
      <c r="OI39" s="2643"/>
      <c r="OJ39" s="2681"/>
      <c r="OK39" s="2650"/>
      <c r="OL39" s="2650"/>
      <c r="OM39" s="2671"/>
      <c r="ON39" s="2643"/>
      <c r="OO39" s="2643"/>
      <c r="OP39" s="2643"/>
      <c r="OQ39" s="2643"/>
      <c r="OR39" s="2643"/>
      <c r="OS39" s="2650"/>
      <c r="OT39" s="2650"/>
      <c r="OU39" s="2671"/>
      <c r="OV39" s="2643"/>
      <c r="OW39" s="2643"/>
      <c r="OX39" s="2643"/>
      <c r="OY39" s="2643"/>
      <c r="OZ39" s="2643"/>
      <c r="PA39" s="2650"/>
      <c r="PB39" s="2650"/>
      <c r="PC39" s="2671"/>
      <c r="PD39" s="2643"/>
      <c r="PE39" s="2643"/>
      <c r="PF39" s="2643"/>
      <c r="PG39" s="2643"/>
      <c r="PH39" s="2643"/>
      <c r="PI39" s="2650"/>
      <c r="PJ39" s="2650"/>
      <c r="PK39" s="2671"/>
      <c r="PL39" s="2681"/>
      <c r="PM39" s="2681"/>
      <c r="PN39" s="2681"/>
      <c r="PO39" s="2681"/>
      <c r="PP39" s="2643"/>
      <c r="PQ39" s="2650"/>
      <c r="PR39" s="2650"/>
      <c r="PS39" s="2689"/>
      <c r="PT39" s="2643"/>
      <c r="PU39" s="2643"/>
      <c r="PV39" s="2643"/>
      <c r="PW39" s="2643"/>
      <c r="PX39" s="2643"/>
      <c r="PY39" s="2650"/>
      <c r="PZ39" s="2650"/>
      <c r="QA39" s="2689"/>
      <c r="QB39" s="2685" t="s">
        <v>1150</v>
      </c>
      <c r="QC39" s="2685" t="s">
        <v>1150</v>
      </c>
      <c r="QD39" s="2685" t="s">
        <v>1150</v>
      </c>
      <c r="QE39" s="2685" t="s">
        <v>1150</v>
      </c>
      <c r="QF39" s="2685" t="s">
        <v>1150</v>
      </c>
      <c r="QG39" s="2650"/>
      <c r="QH39" s="2650"/>
      <c r="QI39" s="2689"/>
      <c r="QJ39" s="2685" t="s">
        <v>1150</v>
      </c>
      <c r="QK39" s="2685" t="s">
        <v>1150</v>
      </c>
      <c r="QL39" s="2685" t="s">
        <v>1150</v>
      </c>
      <c r="QM39" s="2685" t="s">
        <v>1150</v>
      </c>
      <c r="QN39" s="2650"/>
      <c r="QO39" s="2650"/>
      <c r="QP39" s="2650"/>
      <c r="QQ39" s="2689"/>
      <c r="QR39" s="2643"/>
      <c r="QS39" s="2643"/>
      <c r="QT39" s="2681"/>
      <c r="QU39" s="2681"/>
      <c r="QV39" s="2681"/>
      <c r="QW39" s="2650"/>
      <c r="QX39" s="2650"/>
      <c r="QY39" s="2689"/>
      <c r="QZ39" s="2652"/>
      <c r="RA39" s="2652"/>
      <c r="RB39" s="2652"/>
      <c r="RC39" s="2652"/>
      <c r="RD39" s="2652"/>
      <c r="RE39" s="2650"/>
      <c r="RF39" s="2650"/>
      <c r="RG39" s="2689"/>
      <c r="RH39" s="2652"/>
      <c r="RI39" s="2652"/>
      <c r="RJ39" s="2652"/>
      <c r="RK39" s="2652"/>
      <c r="RL39" s="2652"/>
      <c r="RM39" s="2650"/>
      <c r="RN39" s="2751"/>
      <c r="RO39" s="2689"/>
      <c r="RP39" s="2650"/>
      <c r="RQ39" s="2652"/>
      <c r="RR39" s="2652"/>
      <c r="RS39" s="2652"/>
      <c r="RT39" s="2652"/>
      <c r="RU39" s="2650"/>
      <c r="RV39" s="2650"/>
      <c r="RW39" s="2689"/>
      <c r="RX39" s="2652"/>
      <c r="RY39" s="2652"/>
      <c r="RZ39" s="2652"/>
      <c r="SA39" s="2652"/>
      <c r="SB39" s="2652"/>
      <c r="SC39" s="2650"/>
      <c r="SD39" s="2650"/>
      <c r="SE39" s="2689"/>
      <c r="SF39" s="2652"/>
      <c r="SG39" s="2652"/>
      <c r="SH39" s="2652"/>
      <c r="SI39" s="2652"/>
      <c r="SJ39" s="2652"/>
      <c r="SK39" s="2650"/>
      <c r="SL39" s="2650"/>
      <c r="SM39" s="2689"/>
      <c r="SN39" s="2652"/>
      <c r="SO39" s="2652"/>
      <c r="SP39" s="2652"/>
      <c r="SQ39" s="2652"/>
      <c r="SR39" s="2652"/>
      <c r="SS39" s="2650"/>
      <c r="ST39" s="2650"/>
      <c r="SU39" s="2689"/>
      <c r="SV39" s="2652"/>
      <c r="SW39" s="2652"/>
      <c r="SX39" s="2652"/>
      <c r="SY39" s="2652"/>
      <c r="SZ39" s="2652"/>
      <c r="TA39" s="2650"/>
      <c r="TB39" s="2650"/>
      <c r="TC39" s="2689"/>
      <c r="TD39" s="2652"/>
      <c r="TE39" s="2652"/>
      <c r="TF39" s="2652"/>
      <c r="TG39" s="2652"/>
      <c r="TH39" s="2652"/>
      <c r="TI39" s="2650"/>
      <c r="TJ39" s="2650"/>
      <c r="TK39" s="2689"/>
      <c r="TL39" s="2652"/>
      <c r="TM39" s="2652"/>
      <c r="TN39" s="2652"/>
      <c r="TO39" s="2652"/>
      <c r="TP39" s="2652"/>
      <c r="TQ39" s="2650"/>
      <c r="TR39" s="2650"/>
      <c r="TS39" s="2689"/>
      <c r="TT39" s="2652"/>
      <c r="TU39" s="2652"/>
      <c r="TV39" s="2652"/>
      <c r="TW39" s="2652"/>
      <c r="TX39" s="2652"/>
      <c r="TY39" s="2650"/>
      <c r="TZ39" s="2650"/>
      <c r="UA39" s="2689"/>
      <c r="UB39" s="2652"/>
      <c r="UC39" s="2650"/>
      <c r="UD39" s="2652"/>
      <c r="UE39" s="2652"/>
      <c r="UF39" s="2652"/>
      <c r="UG39" s="2650"/>
      <c r="UH39" s="2650"/>
      <c r="UI39" s="2689"/>
      <c r="UJ39" s="2652"/>
      <c r="UK39" s="2652"/>
      <c r="UL39" s="2652"/>
      <c r="UM39" s="2652"/>
      <c r="UN39" s="2652"/>
      <c r="UO39" s="2650"/>
      <c r="UP39" s="2650"/>
      <c r="UQ39" s="2689"/>
      <c r="UR39" s="2652"/>
      <c r="US39" s="2652"/>
      <c r="UT39" s="2652"/>
      <c r="UU39" s="2652"/>
      <c r="UV39" s="2650"/>
      <c r="UW39" s="2650"/>
      <c r="UX39" s="2650"/>
      <c r="UY39" s="2689"/>
      <c r="UZ39" s="2652"/>
      <c r="VA39" s="2652"/>
      <c r="VB39" s="2652"/>
      <c r="VC39" s="2652" t="s">
        <v>1154</v>
      </c>
      <c r="VD39" s="2652" t="s">
        <v>1153</v>
      </c>
      <c r="VE39" s="2650"/>
      <c r="VF39" s="2650"/>
      <c r="VG39" s="2689"/>
      <c r="VH39" s="2652"/>
      <c r="VI39" s="2652"/>
      <c r="VJ39" s="2652"/>
      <c r="VK39" s="1488"/>
      <c r="VL39" s="1488"/>
      <c r="VM39" s="1488"/>
      <c r="VN39" s="1488"/>
      <c r="VO39" s="2689"/>
      <c r="VP39" s="1488"/>
      <c r="VV39" s="2706" cm="1">
        <f t="array" ref="VV39">SUM(COUNTIF(EZ39:VF39,{"vc","vpc","am","p","b","ca"}))</f>
        <v>14</v>
      </c>
    </row>
    <row r="40" spans="1:595" ht="13.5" thickBot="1">
      <c r="A40" s="1446" t="s">
        <v>65</v>
      </c>
      <c r="B40" s="1642"/>
      <c r="C40" s="1643" t="s">
        <v>66</v>
      </c>
      <c r="D40" s="1644"/>
      <c r="E40" s="1618"/>
      <c r="F40" s="1618"/>
      <c r="G40" s="1618"/>
      <c r="H40" s="1618"/>
      <c r="I40" s="1618"/>
      <c r="J40" s="1622"/>
      <c r="K40" s="1620"/>
      <c r="L40" s="1619"/>
      <c r="M40" s="1619"/>
      <c r="N40" s="1619"/>
      <c r="O40" s="1645"/>
      <c r="P40" s="1643"/>
      <c r="Q40" s="1643"/>
      <c r="R40" s="1643"/>
      <c r="S40" s="1646"/>
      <c r="T40" s="1646"/>
      <c r="U40" s="1646"/>
      <c r="V40" s="1646"/>
      <c r="W40" s="1646"/>
      <c r="X40" s="1643"/>
      <c r="Y40" s="1643"/>
      <c r="Z40" s="1647"/>
      <c r="AA40" s="1647"/>
      <c r="AB40" s="1647"/>
      <c r="AC40" s="1646"/>
      <c r="AD40" s="1646"/>
      <c r="AE40" s="1643"/>
      <c r="AF40" s="1648"/>
      <c r="AG40" s="1621"/>
      <c r="AH40" s="1619"/>
      <c r="AI40" s="1619"/>
      <c r="AJ40" s="1619"/>
      <c r="AK40" s="1619"/>
      <c r="AL40" s="1620"/>
      <c r="AM40" s="1620"/>
      <c r="AN40" s="1621"/>
      <c r="AO40" s="1619"/>
      <c r="AP40" s="1619"/>
      <c r="AQ40" s="1619"/>
      <c r="AR40" s="1619"/>
      <c r="AS40" s="1649"/>
      <c r="AT40" s="1643"/>
      <c r="AU40" s="1647"/>
      <c r="AV40" s="1647"/>
      <c r="AW40" s="1647"/>
      <c r="AX40" s="1643"/>
      <c r="AY40" s="1643"/>
      <c r="AZ40" s="1643"/>
      <c r="BA40" s="1643"/>
      <c r="BB40" s="1647"/>
      <c r="BC40" s="1647"/>
      <c r="BD40" s="1647"/>
      <c r="BE40" s="1647"/>
      <c r="BF40" s="1647"/>
      <c r="BG40" s="1643"/>
      <c r="BH40" s="1643"/>
      <c r="BI40" s="1647"/>
      <c r="BJ40" s="1650"/>
      <c r="BK40" s="1621"/>
      <c r="BL40" s="1619"/>
      <c r="BM40" s="1651"/>
      <c r="BN40" s="1542"/>
      <c r="BO40" s="1542"/>
      <c r="BP40" s="1540"/>
      <c r="BQ40" s="1540"/>
      <c r="BR40" s="1540"/>
      <c r="BS40" s="1540"/>
      <c r="BT40" s="1540"/>
      <c r="BU40" s="1542"/>
      <c r="BV40" s="1542"/>
      <c r="BW40" s="1540"/>
      <c r="BX40" s="1540"/>
      <c r="BY40" s="1540"/>
      <c r="BZ40" s="1540"/>
      <c r="CA40" s="1540"/>
      <c r="CB40" s="1542"/>
      <c r="CC40" s="1542"/>
      <c r="CD40" s="1540"/>
      <c r="CE40" s="1540"/>
      <c r="CF40" s="1540"/>
      <c r="CG40" s="1540"/>
      <c r="CH40" s="1540"/>
      <c r="CI40" s="1542"/>
      <c r="CJ40" s="1542"/>
      <c r="CK40" s="1540"/>
      <c r="CL40" s="1540"/>
      <c r="CM40" s="1540"/>
      <c r="CN40" s="1540"/>
      <c r="CO40" s="1652"/>
      <c r="CP40" s="1653"/>
      <c r="CQ40" s="1542"/>
      <c r="CR40" s="1540"/>
      <c r="CS40" s="1540"/>
      <c r="CT40" s="1540"/>
      <c r="CU40" s="1540"/>
      <c r="CV40" s="1540"/>
      <c r="CW40" s="1542"/>
      <c r="CX40" s="1542"/>
      <c r="CY40" s="1540"/>
      <c r="CZ40" s="1540"/>
      <c r="DA40" s="1540"/>
      <c r="DB40" s="1540"/>
      <c r="DC40" s="1540"/>
      <c r="DD40" s="1542"/>
      <c r="DE40" s="1542"/>
      <c r="DF40" s="1540"/>
      <c r="DG40" s="1540"/>
      <c r="DH40" s="1540"/>
      <c r="DI40" s="1540"/>
      <c r="DJ40" s="1540"/>
      <c r="DK40" s="1542"/>
      <c r="DL40" s="1542"/>
      <c r="DM40" s="1540"/>
      <c r="DN40" s="1654"/>
      <c r="DO40" s="1619"/>
      <c r="DP40" s="1619"/>
      <c r="DQ40" s="1619"/>
      <c r="DR40" s="1620"/>
      <c r="DS40" s="1612"/>
      <c r="DT40" s="1540"/>
      <c r="DU40" s="1540"/>
      <c r="DV40" s="1540"/>
      <c r="DW40" s="1540"/>
      <c r="DX40" s="1540"/>
      <c r="DY40" s="1542"/>
      <c r="DZ40" s="1542"/>
      <c r="EA40" s="1424"/>
      <c r="EB40" s="1542"/>
      <c r="EC40" s="1540"/>
      <c r="ED40" s="1540"/>
      <c r="EE40" s="1540"/>
      <c r="EF40" s="1540"/>
      <c r="EG40" s="1542"/>
      <c r="EH40" s="1542"/>
      <c r="EI40" s="1424"/>
      <c r="EJ40" s="1540"/>
      <c r="EK40" s="1540"/>
      <c r="EL40" s="1540"/>
      <c r="EM40" s="1540"/>
      <c r="EN40" s="1540"/>
      <c r="EO40" s="1542"/>
      <c r="EP40" s="1542"/>
      <c r="EQ40" s="1425"/>
      <c r="ER40" s="1540"/>
      <c r="ES40" s="1540"/>
      <c r="ET40" s="1540"/>
      <c r="EU40" s="1542"/>
      <c r="EV40" s="1540"/>
      <c r="EW40" s="1542"/>
      <c r="EX40" s="1542"/>
      <c r="EY40" s="1424"/>
      <c r="EZ40" s="1540"/>
      <c r="FA40" s="1581" t="s">
        <v>1159</v>
      </c>
      <c r="FB40" s="2630" t="s">
        <v>1153</v>
      </c>
      <c r="FC40" s="1542"/>
      <c r="FD40" s="1540"/>
      <c r="FE40" s="1542"/>
      <c r="FF40" s="1542"/>
      <c r="FG40" s="1425"/>
      <c r="FH40" s="1549"/>
      <c r="FI40" s="1549"/>
      <c r="FJ40" s="1549"/>
      <c r="FK40" s="1549"/>
      <c r="FL40" s="1549"/>
      <c r="FM40" s="1550"/>
      <c r="FN40" s="1550"/>
      <c r="FO40" s="1431"/>
      <c r="FP40" s="1549"/>
      <c r="FQ40" s="1549"/>
      <c r="FR40" s="1549"/>
      <c r="FS40" s="1549"/>
      <c r="FT40" s="1549"/>
      <c r="FU40" s="1550"/>
      <c r="FV40" s="1550"/>
      <c r="FW40" s="1431"/>
      <c r="FX40" s="1549"/>
      <c r="FY40" s="1549"/>
      <c r="FZ40" s="1549"/>
      <c r="GA40" s="1549"/>
      <c r="GB40" s="1549"/>
      <c r="GC40" s="1550"/>
      <c r="GD40" s="1550"/>
      <c r="GE40" s="1431"/>
      <c r="GF40" s="1549"/>
      <c r="GG40" s="1655"/>
      <c r="GH40" s="1656"/>
      <c r="GI40" s="1656"/>
      <c r="GJ40" s="1656"/>
      <c r="GK40" s="1657"/>
      <c r="GL40" s="1657"/>
      <c r="GM40" s="1432"/>
      <c r="GN40" s="1658"/>
      <c r="GO40" s="1656"/>
      <c r="GP40" s="1656"/>
      <c r="GQ40" s="1656"/>
      <c r="GR40" s="1659"/>
      <c r="GS40" s="1550"/>
      <c r="GT40" s="1550"/>
      <c r="GU40" s="1554"/>
      <c r="GV40" s="1549"/>
      <c r="GW40" s="1549"/>
      <c r="GX40" s="1549"/>
      <c r="GY40" s="1549"/>
      <c r="GZ40" s="1549"/>
      <c r="HA40" s="1550"/>
      <c r="HB40" s="1550"/>
      <c r="HC40" s="1554"/>
      <c r="HD40" s="1549"/>
      <c r="HE40" s="1549"/>
      <c r="HF40" s="1549"/>
      <c r="HG40" s="1549"/>
      <c r="HH40" s="1549"/>
      <c r="HI40" s="1550"/>
      <c r="HJ40" s="1550"/>
      <c r="HK40" s="1554"/>
      <c r="HL40" s="1549"/>
      <c r="HM40" s="1655"/>
      <c r="HN40" s="1656"/>
      <c r="HO40" s="1656"/>
      <c r="HP40" s="1656"/>
      <c r="HQ40" s="1660"/>
      <c r="HR40" s="1661"/>
      <c r="HS40" s="1554"/>
      <c r="HT40" s="1549"/>
      <c r="HU40" s="1549"/>
      <c r="HV40" s="1549"/>
      <c r="HW40" s="1549"/>
      <c r="HX40" s="1549"/>
      <c r="HY40" s="1550"/>
      <c r="HZ40" s="1550"/>
      <c r="IA40" s="1554"/>
      <c r="IB40" s="1549"/>
      <c r="IC40" s="1549"/>
      <c r="ID40" s="1549"/>
      <c r="IE40" s="1549"/>
      <c r="IF40" s="1549"/>
      <c r="IG40" s="1550"/>
      <c r="IH40" s="1550"/>
      <c r="II40" s="2213"/>
      <c r="IJ40" s="1599"/>
      <c r="IK40" s="1599"/>
      <c r="IL40" s="1599"/>
      <c r="IM40" s="1599"/>
      <c r="IN40" s="1599"/>
      <c r="IO40" s="1548"/>
      <c r="IP40" s="1548"/>
      <c r="IQ40" s="1613"/>
      <c r="IR40" s="1655"/>
      <c r="IS40" s="1656"/>
      <c r="IT40" s="1656"/>
      <c r="IU40" s="1656"/>
      <c r="IV40" s="1656"/>
      <c r="IW40" s="1657"/>
      <c r="IX40" s="1657"/>
      <c r="IY40" s="1662"/>
      <c r="IZ40" s="1656"/>
      <c r="JA40" s="1656"/>
      <c r="JB40" s="1656"/>
      <c r="JC40" s="1656"/>
      <c r="JD40" s="1657"/>
      <c r="JE40" s="1657"/>
      <c r="JF40" s="1657"/>
      <c r="JG40" s="1662"/>
      <c r="JH40" s="2218" t="s">
        <v>1150</v>
      </c>
      <c r="JI40" s="1656"/>
      <c r="JJ40" s="1656"/>
      <c r="JK40" s="1656"/>
      <c r="JL40" s="1656"/>
      <c r="JM40" s="1657"/>
      <c r="JN40" s="1657"/>
      <c r="JO40" s="1662"/>
      <c r="JP40" s="1656"/>
      <c r="JQ40" s="2646"/>
      <c r="JR40" s="2646"/>
      <c r="JS40" s="2646"/>
      <c r="JT40" s="2646"/>
      <c r="JU40" s="1657"/>
      <c r="JV40" s="1657"/>
      <c r="JW40" s="1662"/>
      <c r="JX40" s="1656"/>
      <c r="JY40" s="1656"/>
      <c r="JZ40" s="1656"/>
      <c r="KA40" s="1656"/>
      <c r="KB40" s="1656"/>
      <c r="KC40" s="1657"/>
      <c r="KD40" s="1657"/>
      <c r="KE40" s="1662"/>
      <c r="KF40" s="1656"/>
      <c r="KG40" s="1656"/>
      <c r="KH40" s="1656"/>
      <c r="KI40" s="1656"/>
      <c r="KJ40" s="1657"/>
      <c r="KK40" s="2691"/>
      <c r="KL40" s="2691"/>
      <c r="KM40" s="2692"/>
      <c r="KN40" s="2714"/>
      <c r="KO40" s="2646"/>
      <c r="KP40" s="2646"/>
      <c r="KQ40" s="2646"/>
      <c r="KR40" s="2646"/>
      <c r="KS40" s="2691"/>
      <c r="KT40" s="2691"/>
      <c r="KU40" s="2692"/>
      <c r="KV40" s="2646"/>
      <c r="KW40" s="2646"/>
      <c r="KX40" s="2646"/>
      <c r="KY40" s="2646"/>
      <c r="KZ40" s="2646"/>
      <c r="LA40" s="2691"/>
      <c r="LB40" s="2691"/>
      <c r="LC40" s="2692"/>
      <c r="LD40" s="2646"/>
      <c r="LE40" s="2646"/>
      <c r="LF40" s="2646"/>
      <c r="LG40" s="2691"/>
      <c r="LH40" s="2646"/>
      <c r="LI40" s="2691"/>
      <c r="LJ40" s="2691"/>
      <c r="LK40" s="2692"/>
      <c r="LL40" s="2643"/>
      <c r="LM40" s="2643"/>
      <c r="LN40" s="2643"/>
      <c r="LO40" s="2643"/>
      <c r="LP40" s="2643"/>
      <c r="LQ40" s="2691"/>
      <c r="LR40" s="2691"/>
      <c r="LS40" s="2692"/>
      <c r="LT40" s="2646"/>
      <c r="LU40" s="2646"/>
      <c r="LV40" s="2646"/>
      <c r="LW40" s="2646"/>
      <c r="LX40" s="2646"/>
      <c r="LY40" s="2691"/>
      <c r="LZ40" s="2691"/>
      <c r="MA40" s="2692"/>
      <c r="MB40" s="2646"/>
      <c r="MC40" s="2646"/>
      <c r="MD40" s="2646"/>
      <c r="ME40" s="2646"/>
      <c r="MF40" s="2646"/>
      <c r="MG40" s="2691"/>
      <c r="MH40" s="2691"/>
      <c r="MI40" s="2692"/>
      <c r="MJ40" s="2646" t="s">
        <v>1150</v>
      </c>
      <c r="MK40" s="2646" t="s">
        <v>1150</v>
      </c>
      <c r="ML40" s="2646"/>
      <c r="MM40" s="2646"/>
      <c r="MN40" s="2646"/>
      <c r="MO40" s="2691"/>
      <c r="MP40" s="2691"/>
      <c r="MQ40" s="2692"/>
      <c r="MR40" s="2646"/>
      <c r="MS40" s="2646"/>
      <c r="MT40" s="2646"/>
      <c r="MU40" s="2646"/>
      <c r="MV40" s="2646"/>
      <c r="MW40" s="2691"/>
      <c r="MX40" s="2691"/>
      <c r="MY40" s="2692"/>
      <c r="MZ40" s="2691"/>
      <c r="NA40" s="2646"/>
      <c r="NB40" s="2646"/>
      <c r="NC40" s="2646"/>
      <c r="ND40" s="2646"/>
      <c r="NE40" s="2691"/>
      <c r="NF40" s="2691"/>
      <c r="NG40" s="2694"/>
      <c r="NH40" s="2681"/>
      <c r="NI40" s="2681"/>
      <c r="NJ40" s="2681"/>
      <c r="NK40" s="2681"/>
      <c r="NL40" s="2687"/>
      <c r="NM40" s="2650"/>
      <c r="NN40" s="2650"/>
      <c r="NO40" s="2695"/>
      <c r="NP40" s="2681"/>
      <c r="NQ40" s="2643"/>
      <c r="NR40" s="2643"/>
      <c r="NS40" s="2650"/>
      <c r="NT40" s="2643"/>
      <c r="NU40" s="2650"/>
      <c r="NV40" s="2650"/>
      <c r="NW40" s="2695"/>
      <c r="NX40" s="2643"/>
      <c r="NY40" s="2643"/>
      <c r="NZ40" s="2643"/>
      <c r="OA40" s="2643"/>
      <c r="OB40" s="2643"/>
      <c r="OC40" s="2650"/>
      <c r="OD40" s="2650"/>
      <c r="OE40" s="2695"/>
      <c r="OF40" s="2643"/>
      <c r="OG40" s="2643"/>
      <c r="OH40" s="2643"/>
      <c r="OI40" s="2643"/>
      <c r="OJ40" s="2681"/>
      <c r="OK40" s="2650"/>
      <c r="OL40" s="2650"/>
      <c r="OM40" s="2671"/>
      <c r="ON40" s="2643"/>
      <c r="OO40" s="2643"/>
      <c r="OP40" s="2643"/>
      <c r="OQ40" s="2643"/>
      <c r="OR40" s="2643"/>
      <c r="OS40" s="2650"/>
      <c r="OT40" s="2650"/>
      <c r="OU40" s="2671"/>
      <c r="OV40" s="2643"/>
      <c r="OW40" s="2643"/>
      <c r="OX40" s="2643"/>
      <c r="OY40" s="2643"/>
      <c r="OZ40" s="2643"/>
      <c r="PA40" s="2650"/>
      <c r="PB40" s="2650"/>
      <c r="PC40" s="2671"/>
      <c r="PD40" s="2643"/>
      <c r="PE40" s="2643"/>
      <c r="PF40" s="2643"/>
      <c r="PG40" s="2643"/>
      <c r="PH40" s="2643"/>
      <c r="PI40" s="2650"/>
      <c r="PJ40" s="2650"/>
      <c r="PK40" s="2671"/>
      <c r="PL40" s="2681"/>
      <c r="PM40" s="2681"/>
      <c r="PN40" s="2681"/>
      <c r="PO40" s="2681"/>
      <c r="PP40" s="2643"/>
      <c r="PQ40" s="2650"/>
      <c r="PR40" s="2650"/>
      <c r="PS40" s="2689"/>
      <c r="PT40" s="2643"/>
      <c r="PU40" s="2643"/>
      <c r="PV40" s="2643"/>
      <c r="PW40" s="2643"/>
      <c r="PX40" s="2643"/>
      <c r="PY40" s="2650"/>
      <c r="PZ40" s="2650"/>
      <c r="QA40" s="2689"/>
      <c r="QB40" s="2643"/>
      <c r="QC40" s="2643"/>
      <c r="QD40" s="2643"/>
      <c r="QE40" s="2643"/>
      <c r="QF40" s="2643"/>
      <c r="QG40" s="2650"/>
      <c r="QH40" s="2650"/>
      <c r="QI40" s="2689"/>
      <c r="QJ40" s="2643"/>
      <c r="QK40" s="2643"/>
      <c r="QL40" s="2643"/>
      <c r="QM40" s="2681"/>
      <c r="QN40" s="2650"/>
      <c r="QO40" s="2650"/>
      <c r="QP40" s="2650"/>
      <c r="QQ40" s="2689"/>
      <c r="QR40" s="2643"/>
      <c r="QS40" s="2643"/>
      <c r="QT40" s="2681"/>
      <c r="QU40" s="2681"/>
      <c r="QV40" s="2681"/>
      <c r="QW40" s="2650"/>
      <c r="QX40" s="2650"/>
      <c r="QY40" s="2689"/>
      <c r="QZ40" s="2652"/>
      <c r="RA40" s="2652"/>
      <c r="RB40" s="2652"/>
      <c r="RC40" s="2652"/>
      <c r="RD40" s="2652"/>
      <c r="RE40" s="2650"/>
      <c r="RF40" s="2650"/>
      <c r="RG40" s="2689"/>
      <c r="RH40" s="2652"/>
      <c r="RI40" s="2652"/>
      <c r="RJ40" s="2652"/>
      <c r="RK40" s="2652"/>
      <c r="RL40" s="2652"/>
      <c r="RM40" s="2650"/>
      <c r="RN40" s="2751"/>
      <c r="RO40" s="2689"/>
      <c r="RP40" s="2650"/>
      <c r="RQ40" s="2652"/>
      <c r="RR40" s="2652"/>
      <c r="RS40" s="2652"/>
      <c r="RT40" s="2652"/>
      <c r="RU40" s="2650"/>
      <c r="RV40" s="2650"/>
      <c r="RW40" s="2689"/>
      <c r="RX40" s="2652"/>
      <c r="RY40" s="2652"/>
      <c r="RZ40" s="2652"/>
      <c r="SA40" s="2652"/>
      <c r="SB40" s="2652"/>
      <c r="SC40" s="2650"/>
      <c r="SD40" s="2650"/>
      <c r="SE40" s="2689"/>
      <c r="SF40" s="2652"/>
      <c r="SG40" s="2652"/>
      <c r="SH40" s="2652"/>
      <c r="SI40" s="2652"/>
      <c r="SJ40" s="2652"/>
      <c r="SK40" s="2650"/>
      <c r="SL40" s="2650"/>
      <c r="SM40" s="2689"/>
      <c r="SN40" s="2652"/>
      <c r="SO40" s="2652"/>
      <c r="SP40" s="2652"/>
      <c r="SQ40" s="2652"/>
      <c r="SR40" s="2652"/>
      <c r="SS40" s="2650"/>
      <c r="ST40" s="2650"/>
      <c r="SU40" s="2689"/>
      <c r="SV40" s="2652"/>
      <c r="SW40" s="2652"/>
      <c r="SX40" s="2652"/>
      <c r="SY40" s="2652"/>
      <c r="SZ40" s="2652"/>
      <c r="TA40" s="2650"/>
      <c r="TB40" s="2650"/>
      <c r="TC40" s="2689"/>
      <c r="TD40" s="2652"/>
      <c r="TE40" s="2652"/>
      <c r="TF40" s="2652"/>
      <c r="TG40" s="2652"/>
      <c r="TH40" s="2652"/>
      <c r="TI40" s="2650"/>
      <c r="TJ40" s="2650"/>
      <c r="TK40" s="2689"/>
      <c r="TL40" s="2652"/>
      <c r="TM40" s="2652"/>
      <c r="TN40" s="2652"/>
      <c r="TO40" s="2652"/>
      <c r="TP40" s="2652"/>
      <c r="TQ40" s="2650"/>
      <c r="TR40" s="2650"/>
      <c r="TS40" s="2689"/>
      <c r="TT40" s="2652"/>
      <c r="TU40" s="2652"/>
      <c r="TV40" s="2652"/>
      <c r="TW40" s="2652"/>
      <c r="TX40" s="2652"/>
      <c r="TY40" s="2650"/>
      <c r="TZ40" s="2650"/>
      <c r="UA40" s="2689"/>
      <c r="UB40" s="2652"/>
      <c r="UC40" s="2650"/>
      <c r="UD40" s="2652"/>
      <c r="UE40" s="2652"/>
      <c r="UF40" s="2652"/>
      <c r="UG40" s="2650"/>
      <c r="UH40" s="2650"/>
      <c r="UI40" s="2689"/>
      <c r="UJ40" s="2652"/>
      <c r="UK40" s="2652"/>
      <c r="UL40" s="2652"/>
      <c r="UM40" s="2652"/>
      <c r="UN40" s="2652"/>
      <c r="UO40" s="2650"/>
      <c r="UP40" s="2650"/>
      <c r="UQ40" s="2689"/>
      <c r="UR40" s="2652"/>
      <c r="US40" s="2652"/>
      <c r="UT40" s="2652"/>
      <c r="UU40" s="2652"/>
      <c r="UV40" s="2650"/>
      <c r="UW40" s="2650"/>
      <c r="UX40" s="2650"/>
      <c r="UY40" s="2689"/>
      <c r="UZ40" s="2652"/>
      <c r="VA40" s="2652"/>
      <c r="VB40" s="2652"/>
      <c r="VC40" s="2652"/>
      <c r="VD40" s="2652"/>
      <c r="VE40" s="2650"/>
      <c r="VF40" s="2650"/>
      <c r="VG40" s="2689"/>
      <c r="VH40" s="2652"/>
      <c r="VI40" s="2652"/>
      <c r="VJ40" s="2652"/>
      <c r="VK40" s="1488"/>
      <c r="VL40" s="1488"/>
      <c r="VM40" s="1488"/>
      <c r="VN40" s="1488"/>
      <c r="VO40" s="2689"/>
      <c r="VP40" s="1488"/>
      <c r="VV40" s="2706" cm="1">
        <f t="array" ref="VV40">SUM(COUNTIF(EZ40:VF40,{"vc","vpc","am","p","b","ca"}))</f>
        <v>5</v>
      </c>
    </row>
    <row r="41" spans="1:595">
      <c r="A41" s="1447" t="s">
        <v>1170</v>
      </c>
      <c r="B41" s="1634"/>
      <c r="C41" s="1634"/>
      <c r="D41" s="1663"/>
      <c r="E41" s="1663"/>
      <c r="F41" s="1663"/>
      <c r="G41" s="1663"/>
      <c r="H41" s="1663"/>
      <c r="I41" s="1663"/>
      <c r="J41" s="1634"/>
      <c r="K41" s="1634"/>
      <c r="L41" s="1664"/>
      <c r="M41" s="1664"/>
      <c r="N41" s="1664"/>
      <c r="O41" s="1663"/>
      <c r="P41" s="1634"/>
      <c r="Q41" s="1634"/>
      <c r="R41" s="1634"/>
      <c r="S41" s="1663"/>
      <c r="T41" s="1663"/>
      <c r="U41" s="1663"/>
      <c r="V41" s="1663"/>
      <c r="W41" s="1663"/>
      <c r="X41" s="1634"/>
      <c r="Y41" s="1634"/>
      <c r="Z41" s="1664"/>
      <c r="AA41" s="1664"/>
      <c r="AB41" s="1664"/>
      <c r="AC41" s="1663"/>
      <c r="AD41" s="1663"/>
      <c r="AE41" s="1634"/>
      <c r="AF41" s="1634"/>
      <c r="AG41" s="1664"/>
      <c r="AH41" s="1664"/>
      <c r="AI41" s="1664"/>
      <c r="AJ41" s="1664"/>
      <c r="AK41" s="1664"/>
      <c r="AL41" s="1634"/>
      <c r="AM41" s="1634"/>
      <c r="AN41" s="1664"/>
      <c r="AO41" s="1664"/>
      <c r="AP41" s="1664"/>
      <c r="AQ41" s="1664"/>
      <c r="AR41" s="1664"/>
      <c r="AS41" s="1634"/>
      <c r="AT41" s="1634"/>
      <c r="AU41" s="1664"/>
      <c r="AV41" s="1664"/>
      <c r="AW41" s="1664"/>
      <c r="AX41" s="1634"/>
      <c r="AY41" s="1634"/>
      <c r="AZ41" s="1634"/>
      <c r="BA41" s="1634"/>
      <c r="BB41" s="1664"/>
      <c r="BC41" s="1664"/>
      <c r="BD41" s="1664"/>
      <c r="BE41" s="1664"/>
      <c r="BF41" s="1664"/>
      <c r="BG41" s="1634"/>
      <c r="BH41" s="1634"/>
      <c r="BI41" s="1664"/>
      <c r="BJ41" s="1664"/>
      <c r="BK41" s="1664"/>
      <c r="BL41" s="1664"/>
      <c r="BM41" s="1664"/>
      <c r="BN41" s="1634"/>
      <c r="BO41" s="1634"/>
      <c r="BP41" s="1664"/>
      <c r="BQ41" s="1664"/>
      <c r="BR41" s="1664"/>
      <c r="BS41" s="1664"/>
      <c r="BT41" s="1664"/>
      <c r="BU41" s="1634"/>
      <c r="BV41" s="1634"/>
      <c r="BW41" s="1664"/>
      <c r="BX41" s="1664"/>
      <c r="BY41" s="1664"/>
      <c r="BZ41" s="1664"/>
      <c r="CA41" s="1664"/>
      <c r="CB41" s="1634"/>
      <c r="CC41" s="1634"/>
      <c r="CD41" s="1664"/>
      <c r="CE41" s="1664"/>
      <c r="CF41" s="1664"/>
      <c r="CG41" s="1664"/>
      <c r="CH41" s="1664"/>
      <c r="CI41" s="1634"/>
      <c r="CJ41" s="1634"/>
      <c r="CK41" s="1664"/>
      <c r="CL41" s="1664"/>
      <c r="CM41" s="1664"/>
      <c r="CN41" s="1664"/>
      <c r="CO41" s="1634"/>
      <c r="CP41" s="1634"/>
      <c r="CQ41" s="1634"/>
      <c r="CR41" s="1664"/>
      <c r="CS41" s="1664"/>
      <c r="CT41" s="1664"/>
      <c r="CU41" s="1664"/>
      <c r="CV41" s="1664"/>
      <c r="CW41" s="1634"/>
      <c r="CX41" s="1634"/>
      <c r="CY41" s="1664"/>
      <c r="CZ41" s="1664"/>
      <c r="DA41" s="1664"/>
      <c r="DB41" s="1664"/>
      <c r="DC41" s="1664"/>
      <c r="DD41" s="1634"/>
      <c r="DE41" s="1634"/>
      <c r="DF41" s="1664"/>
      <c r="DG41" s="1664"/>
      <c r="DH41" s="1664"/>
      <c r="DI41" s="1664"/>
      <c r="DJ41" s="1664"/>
      <c r="DK41" s="1634"/>
      <c r="DL41" s="1634"/>
      <c r="DM41" s="1664"/>
      <c r="DN41" s="1664"/>
      <c r="DO41" s="1664"/>
      <c r="DP41" s="1664"/>
      <c r="DQ41" s="1664"/>
      <c r="DR41" s="1634"/>
      <c r="DS41" s="1665"/>
      <c r="DT41" s="1549"/>
      <c r="DU41" s="1549"/>
      <c r="DV41" s="1549"/>
      <c r="DW41" s="1549"/>
      <c r="DX41" s="1549"/>
      <c r="DY41" s="1550"/>
      <c r="DZ41" s="1550"/>
      <c r="EA41" s="1431"/>
      <c r="EB41" s="1550"/>
      <c r="EC41" s="1549"/>
      <c r="ED41" s="1549"/>
      <c r="EE41" s="1549"/>
      <c r="EF41" s="1549"/>
      <c r="EG41" s="1550"/>
      <c r="EH41" s="1550"/>
      <c r="EI41" s="1431"/>
      <c r="EJ41" s="1549"/>
      <c r="EK41" s="1549"/>
      <c r="EL41" s="1549"/>
      <c r="EM41" s="1549"/>
      <c r="EN41" s="1549"/>
      <c r="EO41" s="1550"/>
      <c r="EP41" s="1550"/>
      <c r="EQ41" s="1432"/>
      <c r="ER41" s="1549"/>
      <c r="ES41" s="1549"/>
      <c r="ET41" s="1549"/>
      <c r="EU41" s="1550"/>
      <c r="EV41" s="1549"/>
      <c r="EW41" s="1550"/>
      <c r="EX41" s="1550"/>
      <c r="EY41" s="1431"/>
      <c r="EZ41" s="1549"/>
      <c r="FA41" s="2209" t="s">
        <v>1159</v>
      </c>
      <c r="FB41" s="2638" t="s">
        <v>1153</v>
      </c>
      <c r="FC41" s="1550"/>
      <c r="FD41" s="1549"/>
      <c r="FE41" s="1550"/>
      <c r="FF41" s="1550"/>
      <c r="FG41" s="1497"/>
      <c r="FH41" s="1599"/>
      <c r="FI41" s="1599"/>
      <c r="FJ41" s="1599"/>
      <c r="FK41" s="1599"/>
      <c r="FL41" s="1599"/>
      <c r="FM41" s="1548"/>
      <c r="FN41" s="1548"/>
      <c r="FO41" s="1496"/>
      <c r="FP41" s="1599"/>
      <c r="FQ41" s="1599"/>
      <c r="FR41" s="1599"/>
      <c r="FS41" s="1599"/>
      <c r="FT41" s="1599"/>
      <c r="FU41" s="1548"/>
      <c r="FV41" s="1548"/>
      <c r="FW41" s="1496"/>
      <c r="FX41" s="1599"/>
      <c r="FY41" s="1599"/>
      <c r="FZ41" s="1599"/>
      <c r="GA41" s="1599"/>
      <c r="GB41" s="1599"/>
      <c r="GC41" s="1548"/>
      <c r="GD41" s="1548"/>
      <c r="GE41" s="1496"/>
      <c r="GF41" s="1599"/>
      <c r="GG41" s="1599"/>
      <c r="GH41" s="1599"/>
      <c r="GI41" s="1599"/>
      <c r="GJ41" s="1599"/>
      <c r="GK41" s="1548"/>
      <c r="GL41" s="1548"/>
      <c r="GM41" s="2215"/>
      <c r="GN41" s="1599"/>
      <c r="GO41" s="1599"/>
      <c r="GP41" s="1599"/>
      <c r="GQ41" s="1599"/>
      <c r="GR41" s="1599"/>
      <c r="GS41" s="1548"/>
      <c r="GT41" s="1548"/>
      <c r="GU41" s="1613"/>
      <c r="GV41" s="1599"/>
      <c r="GW41" s="1599"/>
      <c r="GX41" s="1599"/>
      <c r="GY41" s="1599"/>
      <c r="GZ41" s="1599"/>
      <c r="HA41" s="1548"/>
      <c r="HB41" s="1548"/>
      <c r="HC41" s="1613"/>
      <c r="HD41" s="1599"/>
      <c r="HE41" s="1599"/>
      <c r="HF41" s="1599"/>
      <c r="HG41" s="1599"/>
      <c r="HH41" s="1599"/>
      <c r="HI41" s="1548"/>
      <c r="HJ41" s="1548"/>
      <c r="HK41" s="1613"/>
      <c r="HL41" s="1599"/>
      <c r="HM41" s="1599"/>
      <c r="HN41" s="1599"/>
      <c r="HO41" s="1599"/>
      <c r="HP41" s="1599"/>
      <c r="HQ41" s="1548"/>
      <c r="HR41" s="1548"/>
      <c r="HS41" s="1613"/>
      <c r="HT41" s="1599"/>
      <c r="HU41" s="1599"/>
      <c r="HV41" s="1599"/>
      <c r="HW41" s="1599"/>
      <c r="HX41" s="1599"/>
      <c r="HY41" s="1548"/>
      <c r="HZ41" s="1548"/>
      <c r="IA41" s="1613"/>
      <c r="IB41" s="1599"/>
      <c r="IC41" s="1599"/>
      <c r="ID41" s="1599"/>
      <c r="IE41" s="1599"/>
      <c r="IF41" s="1599"/>
      <c r="IG41" s="1548"/>
      <c r="IH41" s="1548"/>
      <c r="II41" s="2176"/>
      <c r="IJ41" s="1599"/>
      <c r="IK41" s="1599"/>
      <c r="IL41" s="1599"/>
      <c r="IM41" s="1599"/>
      <c r="IN41" s="1599"/>
      <c r="IO41" s="1548"/>
      <c r="IP41" s="1548"/>
      <c r="IQ41" s="1613"/>
      <c r="IR41" s="1655"/>
      <c r="IS41" s="1656"/>
      <c r="IT41" s="1656"/>
      <c r="IU41" s="1656"/>
      <c r="IV41" s="1656"/>
      <c r="IW41" s="1657"/>
      <c r="IX41" s="1657"/>
      <c r="IY41" s="1662"/>
      <c r="IZ41" s="1656"/>
      <c r="JA41" s="1656"/>
      <c r="JB41" s="1656"/>
      <c r="JC41" s="1656"/>
      <c r="JD41" s="1657"/>
      <c r="JE41" s="1657"/>
      <c r="JF41" s="1657"/>
      <c r="JG41" s="1662"/>
      <c r="JH41" s="1656"/>
      <c r="JI41" s="1656"/>
      <c r="JJ41" s="1656"/>
      <c r="JK41" s="1656"/>
      <c r="JL41" s="1656"/>
      <c r="JM41" s="1657"/>
      <c r="JN41" s="1657"/>
      <c r="JO41" s="1662"/>
      <c r="JP41" s="1656"/>
      <c r="JQ41" s="2646"/>
      <c r="JR41" s="2646"/>
      <c r="JS41" s="2646"/>
      <c r="JT41" s="2646"/>
      <c r="JU41" s="1657"/>
      <c r="JV41" s="1657"/>
      <c r="JW41" s="1662"/>
      <c r="JX41" s="1656"/>
      <c r="JY41" s="1656"/>
      <c r="JZ41" s="1656"/>
      <c r="KA41" s="1656"/>
      <c r="KB41" s="1656"/>
      <c r="KC41" s="1657"/>
      <c r="KD41" s="1657"/>
      <c r="KE41" s="1662"/>
      <c r="KF41" s="1656"/>
      <c r="KG41" s="1656"/>
      <c r="KH41" s="1656"/>
      <c r="KI41" s="1656"/>
      <c r="KJ41" s="1657"/>
      <c r="KK41" s="2691"/>
      <c r="KL41" s="2691"/>
      <c r="KM41" s="2692"/>
      <c r="KN41" s="2646"/>
      <c r="KO41" s="2646"/>
      <c r="KP41" s="2646"/>
      <c r="KQ41" s="2646"/>
      <c r="KR41" s="2646"/>
      <c r="KS41" s="2691"/>
      <c r="KT41" s="2691"/>
      <c r="KU41" s="2692"/>
      <c r="KV41" s="2646"/>
      <c r="KW41" s="2646"/>
      <c r="KX41" s="2646"/>
      <c r="KY41" s="2646"/>
      <c r="KZ41" s="2646"/>
      <c r="LA41" s="2691"/>
      <c r="LB41" s="2691"/>
      <c r="LC41" s="2692"/>
      <c r="LD41" s="2693" t="s">
        <v>1150</v>
      </c>
      <c r="LE41" s="2693" t="s">
        <v>1150</v>
      </c>
      <c r="LF41" s="2693" t="s">
        <v>1150</v>
      </c>
      <c r="LG41" s="2691"/>
      <c r="LH41" s="2693" t="s">
        <v>1150</v>
      </c>
      <c r="LI41" s="2691"/>
      <c r="LJ41" s="2691"/>
      <c r="LK41" s="2692"/>
      <c r="LL41" s="2643"/>
      <c r="LM41" s="2643"/>
      <c r="LN41" s="2643"/>
      <c r="LO41" s="2643"/>
      <c r="LP41" s="2643"/>
      <c r="LQ41" s="2691"/>
      <c r="LR41" s="2691"/>
      <c r="LS41" s="2692"/>
      <c r="LT41" s="2646"/>
      <c r="LU41" s="2646"/>
      <c r="LV41" s="2646"/>
      <c r="LW41" s="2646"/>
      <c r="LX41" s="2646"/>
      <c r="LY41" s="2691"/>
      <c r="LZ41" s="2691"/>
      <c r="MA41" s="2692"/>
      <c r="MB41" s="2646"/>
      <c r="MC41" s="2646"/>
      <c r="MD41" s="2646"/>
      <c r="ME41" s="2646"/>
      <c r="MF41" s="2646"/>
      <c r="MG41" s="2691"/>
      <c r="MH41" s="2691"/>
      <c r="MI41" s="2692"/>
      <c r="MJ41" s="2646"/>
      <c r="MK41" s="2646"/>
      <c r="ML41" s="2646"/>
      <c r="MM41" s="2646"/>
      <c r="MN41" s="2646"/>
      <c r="MO41" s="2691"/>
      <c r="MP41" s="2691"/>
      <c r="MQ41" s="2692"/>
      <c r="MR41" s="2646"/>
      <c r="MS41" s="2646"/>
      <c r="MT41" s="2646"/>
      <c r="MU41" s="2646"/>
      <c r="MV41" s="2646"/>
      <c r="MW41" s="2691"/>
      <c r="MX41" s="2691"/>
      <c r="MY41" s="2692"/>
      <c r="MZ41" s="2691"/>
      <c r="NA41" s="2646"/>
      <c r="NB41" s="2646"/>
      <c r="NC41" s="2646"/>
      <c r="ND41" s="2646"/>
      <c r="NE41" s="2691"/>
      <c r="NF41" s="2691"/>
      <c r="NG41" s="2694"/>
      <c r="NH41" s="2681"/>
      <c r="NI41" s="2681"/>
      <c r="NJ41" s="2681"/>
      <c r="NK41" s="2681"/>
      <c r="NL41" s="2687"/>
      <c r="NM41" s="2650"/>
      <c r="NN41" s="2650"/>
      <c r="NO41" s="2695"/>
      <c r="NP41" s="2681"/>
      <c r="NQ41" s="2643"/>
      <c r="NR41" s="2643"/>
      <c r="NS41" s="2650"/>
      <c r="NT41" s="2643"/>
      <c r="NU41" s="2650"/>
      <c r="NV41" s="2650"/>
      <c r="NW41" s="2695"/>
      <c r="NX41" s="2643"/>
      <c r="NY41" s="2643"/>
      <c r="NZ41" s="2643"/>
      <c r="OA41" s="2643"/>
      <c r="OB41" s="2643"/>
      <c r="OC41" s="2650"/>
      <c r="OD41" s="2650"/>
      <c r="OE41" s="2695"/>
      <c r="OF41" s="2643"/>
      <c r="OG41" s="2643"/>
      <c r="OH41" s="2643"/>
      <c r="OI41" s="2643"/>
      <c r="OJ41" s="2681"/>
      <c r="OK41" s="2650"/>
      <c r="OL41" s="2650"/>
      <c r="OM41" s="2671"/>
      <c r="ON41" s="2643"/>
      <c r="OO41" s="2643"/>
      <c r="OP41" s="2643"/>
      <c r="OQ41" s="2643"/>
      <c r="OR41" s="2643"/>
      <c r="OS41" s="2650"/>
      <c r="OT41" s="2650"/>
      <c r="OU41" s="2671"/>
      <c r="OV41" s="2643"/>
      <c r="OW41" s="2643"/>
      <c r="OX41" s="2643"/>
      <c r="OY41" s="2643"/>
      <c r="OZ41" s="2643"/>
      <c r="PA41" s="2650"/>
      <c r="PB41" s="2650"/>
      <c r="PC41" s="2671"/>
      <c r="PD41" s="2643"/>
      <c r="PE41" s="2643"/>
      <c r="PF41" s="2643"/>
      <c r="PG41" s="2643"/>
      <c r="PH41" s="2643"/>
      <c r="PI41" s="2650"/>
      <c r="PJ41" s="2650"/>
      <c r="PK41" s="2671"/>
      <c r="PL41" s="2681"/>
      <c r="PM41" s="2681"/>
      <c r="PN41" s="2681"/>
      <c r="PO41" s="2681"/>
      <c r="PP41" s="2643"/>
      <c r="PQ41" s="2650"/>
      <c r="PR41" s="2650"/>
      <c r="PS41" s="2689"/>
      <c r="PT41" s="2643"/>
      <c r="PU41" s="2643"/>
      <c r="PV41" s="2643"/>
      <c r="PW41" s="2643"/>
      <c r="PX41" s="2643"/>
      <c r="PY41" s="2650"/>
      <c r="PZ41" s="2650"/>
      <c r="QA41" s="2689"/>
      <c r="QB41" s="2643"/>
      <c r="QC41" s="2643"/>
      <c r="QD41" s="2643"/>
      <c r="QE41" s="2643"/>
      <c r="QF41" s="2643"/>
      <c r="QG41" s="2650"/>
      <c r="QH41" s="2650"/>
      <c r="QI41" s="2689"/>
      <c r="QJ41" s="2643"/>
      <c r="QK41" s="2643"/>
      <c r="QL41" s="2643"/>
      <c r="QM41" s="2681"/>
      <c r="QN41" s="2650"/>
      <c r="QO41" s="2650"/>
      <c r="QP41" s="2650"/>
      <c r="QQ41" s="2689"/>
      <c r="QR41" s="2643"/>
      <c r="QS41" s="2643"/>
      <c r="QT41" s="2681"/>
      <c r="QU41" s="2681"/>
      <c r="QV41" s="2681"/>
      <c r="QW41" s="2650"/>
      <c r="QX41" s="2650"/>
      <c r="QY41" s="2689"/>
      <c r="QZ41" s="2652"/>
      <c r="RA41" s="2652"/>
      <c r="RB41" s="2652"/>
      <c r="RC41" s="2652"/>
      <c r="RD41" s="2652"/>
      <c r="RE41" s="2650"/>
      <c r="RF41" s="2650"/>
      <c r="RG41" s="2689"/>
      <c r="RH41" s="2652"/>
      <c r="RI41" s="2652"/>
      <c r="RJ41" s="2652"/>
      <c r="RK41" s="2652"/>
      <c r="RL41" s="2652"/>
      <c r="RM41" s="2650"/>
      <c r="RN41" s="2751"/>
      <c r="RO41" s="2689"/>
      <c r="RP41" s="2650"/>
      <c r="RQ41" s="2652"/>
      <c r="RR41" s="2652"/>
      <c r="RS41" s="2652"/>
      <c r="RT41" s="2652"/>
      <c r="RU41" s="2650"/>
      <c r="RV41" s="2650"/>
      <c r="RW41" s="2689"/>
      <c r="RX41" s="2652"/>
      <c r="RY41" s="2652"/>
      <c r="RZ41" s="2652"/>
      <c r="SA41" s="2652"/>
      <c r="SB41" s="2652"/>
      <c r="SC41" s="2650"/>
      <c r="SD41" s="2650"/>
      <c r="SE41" s="2689"/>
      <c r="SF41" s="2648" t="s">
        <v>1150</v>
      </c>
      <c r="SG41" s="2648" t="s">
        <v>1150</v>
      </c>
      <c r="SH41" s="2648" t="s">
        <v>1150</v>
      </c>
      <c r="SI41" s="2648" t="s">
        <v>1150</v>
      </c>
      <c r="SJ41" s="2648" t="s">
        <v>1150</v>
      </c>
      <c r="SK41" s="2650"/>
      <c r="SL41" s="2650"/>
      <c r="SM41" s="2689"/>
      <c r="SN41" s="2661"/>
      <c r="SO41" s="2661"/>
      <c r="SP41" s="2661"/>
      <c r="SQ41" s="2661"/>
      <c r="SR41" s="2652"/>
      <c r="SS41" s="2650"/>
      <c r="ST41" s="2650"/>
      <c r="SU41" s="2689"/>
      <c r="SV41" s="2652"/>
      <c r="SW41" s="2652"/>
      <c r="SX41" s="2652"/>
      <c r="SY41" s="2652"/>
      <c r="SZ41" s="2652"/>
      <c r="TA41" s="2650"/>
      <c r="TB41" s="2650"/>
      <c r="TC41" s="2689"/>
      <c r="TD41" s="2652"/>
      <c r="TE41" s="2652"/>
      <c r="TF41" s="2652"/>
      <c r="TG41" s="2652"/>
      <c r="TH41" s="2652"/>
      <c r="TI41" s="2650"/>
      <c r="TJ41" s="2650"/>
      <c r="TK41" s="2689"/>
      <c r="TL41" s="2652"/>
      <c r="TM41" s="2652"/>
      <c r="TN41" s="2652"/>
      <c r="TO41" s="2652"/>
      <c r="TP41" s="2652"/>
      <c r="TQ41" s="2650"/>
      <c r="TR41" s="2650"/>
      <c r="TS41" s="2689"/>
      <c r="TT41" s="2652"/>
      <c r="TU41" s="2652"/>
      <c r="TV41" s="2652"/>
      <c r="TW41" s="2652"/>
      <c r="TX41" s="2652"/>
      <c r="TY41" s="2650"/>
      <c r="TZ41" s="2650"/>
      <c r="UA41" s="2689"/>
      <c r="UB41" s="2652"/>
      <c r="UC41" s="2650"/>
      <c r="UD41" s="2652"/>
      <c r="UE41" s="2652"/>
      <c r="UF41" s="2652"/>
      <c r="UG41" s="2650"/>
      <c r="UH41" s="2650"/>
      <c r="UI41" s="2689"/>
      <c r="UJ41" s="2652"/>
      <c r="UK41" s="2652"/>
      <c r="UL41" s="2652"/>
      <c r="UM41" s="2652"/>
      <c r="UN41" s="2652"/>
      <c r="UO41" s="2650"/>
      <c r="UP41" s="2650"/>
      <c r="UQ41" s="2689"/>
      <c r="UR41" s="2652"/>
      <c r="US41" s="2652"/>
      <c r="UT41" s="2652"/>
      <c r="UU41" s="2652"/>
      <c r="UV41" s="2650"/>
      <c r="UW41" s="2650"/>
      <c r="UX41" s="2650"/>
      <c r="UY41" s="2689"/>
      <c r="UZ41" s="2652"/>
      <c r="VA41" s="2652"/>
      <c r="VB41" s="2652"/>
      <c r="VC41" s="2652"/>
      <c r="VD41" s="2652"/>
      <c r="VE41" s="2650"/>
      <c r="VF41" s="2650"/>
      <c r="VG41" s="2689"/>
      <c r="VH41" s="2652"/>
      <c r="VI41" s="2652"/>
      <c r="VJ41" s="2652"/>
      <c r="VK41" s="1488"/>
      <c r="VL41" s="1488"/>
      <c r="VM41" s="1488"/>
      <c r="VN41" s="1488"/>
      <c r="VO41" s="2689"/>
      <c r="VP41" s="1488"/>
      <c r="VV41" s="2706" cm="1">
        <f t="array" ref="VV41">SUM(COUNTIF(EZ41:VF41,{"vc","vpc","am","p","b","ca"}))</f>
        <v>11</v>
      </c>
    </row>
    <row r="42" spans="1:595">
      <c r="A42" s="1447" t="s">
        <v>67</v>
      </c>
      <c r="B42" s="1634"/>
      <c r="C42" s="1634"/>
      <c r="D42" s="1663"/>
      <c r="E42" s="1663"/>
      <c r="F42" s="1663"/>
      <c r="G42" s="1663"/>
      <c r="H42" s="1663"/>
      <c r="I42" s="1663"/>
      <c r="J42" s="1634"/>
      <c r="K42" s="1634"/>
      <c r="L42" s="1664"/>
      <c r="M42" s="1664"/>
      <c r="N42" s="1664"/>
      <c r="O42" s="1663"/>
      <c r="P42" s="1634"/>
      <c r="Q42" s="1634"/>
      <c r="R42" s="1634"/>
      <c r="S42" s="1663"/>
      <c r="T42" s="1663"/>
      <c r="U42" s="1663"/>
      <c r="V42" s="1663"/>
      <c r="W42" s="1663"/>
      <c r="X42" s="1634"/>
      <c r="Y42" s="1634"/>
      <c r="Z42" s="1664"/>
      <c r="AA42" s="1664"/>
      <c r="AB42" s="1664"/>
      <c r="AC42" s="1663"/>
      <c r="AD42" s="1663"/>
      <c r="AE42" s="1634"/>
      <c r="AF42" s="1634"/>
      <c r="AG42" s="1664"/>
      <c r="AH42" s="1664"/>
      <c r="AI42" s="1664"/>
      <c r="AJ42" s="1664"/>
      <c r="AK42" s="1664"/>
      <c r="AL42" s="1634"/>
      <c r="AM42" s="1634"/>
      <c r="AN42" s="1664"/>
      <c r="AO42" s="1664"/>
      <c r="AP42" s="1664"/>
      <c r="AQ42" s="1664"/>
      <c r="AR42" s="1664"/>
      <c r="AS42" s="1634"/>
      <c r="AT42" s="1634"/>
      <c r="AU42" s="1664"/>
      <c r="AV42" s="1664"/>
      <c r="AW42" s="1664"/>
      <c r="AX42" s="1634"/>
      <c r="AY42" s="1634"/>
      <c r="AZ42" s="1634"/>
      <c r="BA42" s="1634"/>
      <c r="BB42" s="1664"/>
      <c r="BC42" s="1664"/>
      <c r="BD42" s="1664"/>
      <c r="BE42" s="1664"/>
      <c r="BF42" s="1664"/>
      <c r="BG42" s="1634"/>
      <c r="BH42" s="1634"/>
      <c r="BI42" s="1664"/>
      <c r="BJ42" s="1664"/>
      <c r="BK42" s="1664"/>
      <c r="BL42" s="1664"/>
      <c r="BM42" s="1664"/>
      <c r="BN42" s="1634"/>
      <c r="BO42" s="1634"/>
      <c r="BP42" s="1664"/>
      <c r="BQ42" s="1664"/>
      <c r="BR42" s="1664"/>
      <c r="BS42" s="1664"/>
      <c r="BT42" s="1664"/>
      <c r="BU42" s="1634"/>
      <c r="BV42" s="1634"/>
      <c r="BW42" s="1664"/>
      <c r="BX42" s="1664"/>
      <c r="BY42" s="1664"/>
      <c r="BZ42" s="1664"/>
      <c r="CA42" s="1664"/>
      <c r="CB42" s="1634"/>
      <c r="CC42" s="1634"/>
      <c r="CD42" s="1664"/>
      <c r="CE42" s="1664"/>
      <c r="CF42" s="1664"/>
      <c r="CG42" s="1664"/>
      <c r="CH42" s="1664"/>
      <c r="CI42" s="1634"/>
      <c r="CJ42" s="1634"/>
      <c r="CK42" s="1664"/>
      <c r="CL42" s="1664"/>
      <c r="CM42" s="1664"/>
      <c r="CN42" s="1664"/>
      <c r="CO42" s="1634"/>
      <c r="CP42" s="1634"/>
      <c r="CQ42" s="1634"/>
      <c r="CR42" s="1664"/>
      <c r="CS42" s="1664"/>
      <c r="CT42" s="1664"/>
      <c r="CU42" s="1664"/>
      <c r="CV42" s="1664"/>
      <c r="CW42" s="1634"/>
      <c r="CX42" s="1634"/>
      <c r="CY42" s="1664"/>
      <c r="CZ42" s="1664"/>
      <c r="DA42" s="1664"/>
      <c r="DB42" s="1664"/>
      <c r="DC42" s="1664"/>
      <c r="DD42" s="1634"/>
      <c r="DE42" s="1634"/>
      <c r="DF42" s="1664"/>
      <c r="DG42" s="1664"/>
      <c r="DH42" s="1664"/>
      <c r="DI42" s="1664"/>
      <c r="DJ42" s="1664"/>
      <c r="DK42" s="1634"/>
      <c r="DL42" s="1634"/>
      <c r="DM42" s="1664"/>
      <c r="DN42" s="1664"/>
      <c r="DO42" s="1664"/>
      <c r="DP42" s="1664"/>
      <c r="DQ42" s="1664"/>
      <c r="DR42" s="1634"/>
      <c r="DS42" s="1665"/>
      <c r="DT42" s="1549"/>
      <c r="DU42" s="1549"/>
      <c r="DV42" s="1549"/>
      <c r="DW42" s="1549"/>
      <c r="DX42" s="1549"/>
      <c r="DY42" s="1550"/>
      <c r="DZ42" s="1550"/>
      <c r="EA42" s="1431"/>
      <c r="EB42" s="1550"/>
      <c r="EC42" s="1549"/>
      <c r="ED42" s="1549"/>
      <c r="EE42" s="1549"/>
      <c r="EF42" s="1549"/>
      <c r="EG42" s="1550"/>
      <c r="EH42" s="1550"/>
      <c r="EI42" s="1431"/>
      <c r="EJ42" s="1549"/>
      <c r="EK42" s="1549"/>
      <c r="EL42" s="1549"/>
      <c r="EM42" s="1549"/>
      <c r="EN42" s="1549"/>
      <c r="EO42" s="1550"/>
      <c r="EP42" s="1550"/>
      <c r="EQ42" s="1432"/>
      <c r="ER42" s="1549"/>
      <c r="ES42" s="1549"/>
      <c r="ET42" s="1549"/>
      <c r="EU42" s="1550"/>
      <c r="EV42" s="1549"/>
      <c r="EW42" s="1550"/>
      <c r="EX42" s="1550"/>
      <c r="EY42" s="1431"/>
      <c r="EZ42" s="1549"/>
      <c r="FA42" s="1549"/>
      <c r="FB42" s="1633"/>
      <c r="FC42" s="1550"/>
      <c r="FD42" s="1549"/>
      <c r="FE42" s="1550"/>
      <c r="FF42" s="1550"/>
      <c r="FG42" s="1497"/>
      <c r="FH42" s="1631"/>
      <c r="FI42" s="1631"/>
      <c r="FJ42" s="1631"/>
      <c r="FK42" s="1631"/>
      <c r="FL42" s="1631"/>
      <c r="FM42" s="1630"/>
      <c r="FN42" s="1630"/>
      <c r="FO42" s="2216"/>
      <c r="FP42" s="1631"/>
      <c r="FQ42" s="1631"/>
      <c r="FR42" s="1631"/>
      <c r="FS42" s="1631"/>
      <c r="FT42" s="1631"/>
      <c r="FU42" s="1630"/>
      <c r="FV42" s="1630"/>
      <c r="FW42" s="2216"/>
      <c r="FX42" s="1631"/>
      <c r="FY42" s="1631"/>
      <c r="FZ42" s="1631"/>
      <c r="GA42" s="1631"/>
      <c r="GB42" s="1631"/>
      <c r="GC42" s="1630"/>
      <c r="GD42" s="1630"/>
      <c r="GE42" s="2216"/>
      <c r="GF42" s="1631"/>
      <c r="GG42" s="1631"/>
      <c r="GH42" s="1631"/>
      <c r="GI42" s="1631"/>
      <c r="GJ42" s="1631"/>
      <c r="GK42" s="1630"/>
      <c r="GL42" s="1630"/>
      <c r="GM42" s="2217"/>
      <c r="GN42" s="1631"/>
      <c r="GO42" s="1631"/>
      <c r="GP42" s="1631"/>
      <c r="GQ42" s="1631"/>
      <c r="GR42" s="1631"/>
      <c r="GS42" s="1630"/>
      <c r="GT42" s="1630"/>
      <c r="GU42" s="2712"/>
      <c r="GV42" s="1631"/>
      <c r="GW42" s="1631"/>
      <c r="GX42" s="1631"/>
      <c r="GY42" s="1631"/>
      <c r="GZ42" s="1631"/>
      <c r="HA42" s="1630"/>
      <c r="HB42" s="1630"/>
      <c r="HC42" s="2712"/>
      <c r="HD42" s="1631"/>
      <c r="HE42" s="1631"/>
      <c r="HF42" s="1631"/>
      <c r="HG42" s="1631"/>
      <c r="HH42" s="1631"/>
      <c r="HI42" s="1630"/>
      <c r="HJ42" s="1630"/>
      <c r="HK42" s="2712"/>
      <c r="HL42" s="1631"/>
      <c r="HM42" s="1631"/>
      <c r="HN42" s="1631"/>
      <c r="HO42" s="1631"/>
      <c r="HP42" s="1631"/>
      <c r="HQ42" s="1630"/>
      <c r="HR42" s="1630"/>
      <c r="HS42" s="2712"/>
      <c r="HT42" s="1631"/>
      <c r="HU42" s="1631"/>
      <c r="HV42" s="1631"/>
      <c r="HW42" s="1631"/>
      <c r="HX42" s="1631"/>
      <c r="HY42" s="1630"/>
      <c r="HZ42" s="1630"/>
      <c r="IA42" s="2712"/>
      <c r="IB42" s="1631"/>
      <c r="IC42" s="1631"/>
      <c r="ID42" s="1631"/>
      <c r="IE42" s="1631"/>
      <c r="IF42" s="1631"/>
      <c r="IG42" s="1630"/>
      <c r="IH42" s="1630"/>
      <c r="II42" s="2712"/>
      <c r="IJ42" s="1631"/>
      <c r="IK42" s="1631"/>
      <c r="IL42" s="1631"/>
      <c r="IM42" s="1631"/>
      <c r="IN42" s="1631"/>
      <c r="IO42" s="1630"/>
      <c r="IP42" s="1630"/>
      <c r="IQ42" s="2712"/>
      <c r="IR42" s="1656"/>
      <c r="IS42" s="1656"/>
      <c r="IT42" s="1656"/>
      <c r="IU42" s="1656"/>
      <c r="IV42" s="1656"/>
      <c r="IW42" s="1657"/>
      <c r="IX42" s="1657"/>
      <c r="IY42" s="1662"/>
      <c r="IZ42" s="1656"/>
      <c r="JA42" s="1656"/>
      <c r="JB42" s="1656"/>
      <c r="JC42" s="1656"/>
      <c r="JD42" s="1657"/>
      <c r="JE42" s="1657"/>
      <c r="JF42" s="1657"/>
      <c r="JG42" s="1662"/>
      <c r="JH42" s="1656"/>
      <c r="JI42" s="1656"/>
      <c r="JJ42" s="1656"/>
      <c r="JK42" s="1656"/>
      <c r="JL42" s="1656"/>
      <c r="JM42" s="1657"/>
      <c r="JN42" s="1657"/>
      <c r="JO42" s="1662"/>
      <c r="JP42" s="1656"/>
      <c r="JQ42" s="1656"/>
      <c r="JR42" s="1656"/>
      <c r="JS42" s="1656"/>
      <c r="JT42" s="1656"/>
      <c r="JU42" s="1657"/>
      <c r="JV42" s="1657"/>
      <c r="JW42" s="1662"/>
      <c r="JX42" s="1656"/>
      <c r="JY42" s="1656"/>
      <c r="JZ42" s="1656"/>
      <c r="KA42" s="1656"/>
      <c r="KB42" s="1656"/>
      <c r="KC42" s="1657"/>
      <c r="KD42" s="1657"/>
      <c r="KE42" s="1662"/>
      <c r="KF42" s="1656"/>
      <c r="KG42" s="1656"/>
      <c r="KH42" s="1656"/>
      <c r="KI42" s="1656"/>
      <c r="KJ42" s="1657"/>
      <c r="KK42" s="2691"/>
      <c r="KL42" s="2691"/>
      <c r="KM42" s="2692"/>
      <c r="KN42" s="2646"/>
      <c r="KO42" s="2646"/>
      <c r="KP42" s="2646"/>
      <c r="KQ42" s="2646"/>
      <c r="KR42" s="2646"/>
      <c r="KS42" s="2691"/>
      <c r="KT42" s="2691"/>
      <c r="KU42" s="2692"/>
      <c r="KV42" s="2646"/>
      <c r="KW42" s="2646"/>
      <c r="KX42" s="2646"/>
      <c r="KY42" s="2646"/>
      <c r="KZ42" s="2646"/>
      <c r="LA42" s="2691"/>
      <c r="LB42" s="2691"/>
      <c r="LC42" s="2692"/>
      <c r="LD42" s="2713" t="s">
        <v>1150</v>
      </c>
      <c r="LE42" s="2713" t="s">
        <v>1150</v>
      </c>
      <c r="LF42" s="2713" t="s">
        <v>1150</v>
      </c>
      <c r="LG42" s="2691"/>
      <c r="LH42" s="2713" t="s">
        <v>1150</v>
      </c>
      <c r="LI42" s="2691"/>
      <c r="LJ42" s="2691"/>
      <c r="LK42" s="2692"/>
      <c r="LL42" s="2646"/>
      <c r="LM42" s="2646"/>
      <c r="LN42" s="2646"/>
      <c r="LO42" s="2646"/>
      <c r="LP42" s="2646"/>
      <c r="LQ42" s="2691"/>
      <c r="LR42" s="2691"/>
      <c r="LS42" s="2692"/>
      <c r="LT42" s="2646"/>
      <c r="LU42" s="2646"/>
      <c r="LV42" s="2646"/>
      <c r="LW42" s="2646"/>
      <c r="LX42" s="2646"/>
      <c r="LY42" s="2691"/>
      <c r="LZ42" s="2691"/>
      <c r="MA42" s="2692"/>
      <c r="MB42" s="2646"/>
      <c r="MC42" s="2646"/>
      <c r="MD42" s="2646"/>
      <c r="ME42" s="2646"/>
      <c r="MF42" s="2646"/>
      <c r="MG42" s="2691"/>
      <c r="MH42" s="2691"/>
      <c r="MI42" s="2692"/>
      <c r="MJ42" s="2646"/>
      <c r="MK42" s="2646"/>
      <c r="ML42" s="2646"/>
      <c r="MM42" s="2646"/>
      <c r="MN42" s="2646"/>
      <c r="MO42" s="2691"/>
      <c r="MP42" s="2691"/>
      <c r="MQ42" s="2692"/>
      <c r="MR42" s="2646"/>
      <c r="MS42" s="2646"/>
      <c r="MT42" s="2646"/>
      <c r="MU42" s="2646"/>
      <c r="MV42" s="2646"/>
      <c r="MW42" s="2691"/>
      <c r="MX42" s="2691"/>
      <c r="MY42" s="2692"/>
      <c r="MZ42" s="2691"/>
      <c r="NA42" s="2646" t="s">
        <v>1163</v>
      </c>
      <c r="NB42" s="2646"/>
      <c r="NC42" s="2646"/>
      <c r="ND42" s="2646"/>
      <c r="NE42" s="2691"/>
      <c r="NF42" s="2691"/>
      <c r="NG42" s="2694"/>
      <c r="NH42" s="2714"/>
      <c r="NI42" s="2714"/>
      <c r="NJ42" s="2714"/>
      <c r="NK42" s="2714"/>
      <c r="NL42" s="2715"/>
      <c r="NM42" s="2691"/>
      <c r="NN42" s="2691"/>
      <c r="NO42" s="2695"/>
      <c r="NP42" s="2714"/>
      <c r="NQ42" s="2646"/>
      <c r="NR42" s="2646"/>
      <c r="NS42" s="2691"/>
      <c r="NT42" s="2646"/>
      <c r="NU42" s="2691"/>
      <c r="NV42" s="2691"/>
      <c r="NW42" s="2695"/>
      <c r="NX42" s="2646"/>
      <c r="NY42" s="2646"/>
      <c r="NZ42" s="2646"/>
      <c r="OA42" s="2646"/>
      <c r="OB42" s="2646"/>
      <c r="OC42" s="2691"/>
      <c r="OD42" s="2691"/>
      <c r="OE42" s="2695"/>
      <c r="OF42" s="2646"/>
      <c r="OG42" s="2646"/>
      <c r="OH42" s="2646"/>
      <c r="OI42" s="2646"/>
      <c r="OJ42" s="2714"/>
      <c r="OK42" s="2691"/>
      <c r="OL42" s="2691"/>
      <c r="OM42" s="2692"/>
      <c r="ON42" s="2646"/>
      <c r="OO42" s="2646"/>
      <c r="OP42" s="2646"/>
      <c r="OQ42" s="2646"/>
      <c r="OR42" s="2646"/>
      <c r="OS42" s="2691"/>
      <c r="OT42" s="2691"/>
      <c r="OU42" s="2692"/>
      <c r="OV42" s="2646"/>
      <c r="OW42" s="2646"/>
      <c r="OX42" s="2646"/>
      <c r="OY42" s="2646"/>
      <c r="OZ42" s="2646"/>
      <c r="PA42" s="2691"/>
      <c r="PB42" s="2691"/>
      <c r="PC42" s="2692"/>
      <c r="PD42" s="2646"/>
      <c r="PE42" s="2646"/>
      <c r="PF42" s="2646"/>
      <c r="PG42" s="2646"/>
      <c r="PH42" s="2646"/>
      <c r="PI42" s="2691"/>
      <c r="PJ42" s="2691"/>
      <c r="PK42" s="2692"/>
      <c r="PL42" s="2714"/>
      <c r="PM42" s="2714"/>
      <c r="PN42" s="2714"/>
      <c r="PO42" s="2714"/>
      <c r="PP42" s="2646"/>
      <c r="PQ42" s="2691"/>
      <c r="PR42" s="2691"/>
      <c r="PS42" s="2716"/>
      <c r="PT42" s="2646"/>
      <c r="PU42" s="2646"/>
      <c r="PV42" s="2646"/>
      <c r="PW42" s="2646"/>
      <c r="PX42" s="2646"/>
      <c r="PY42" s="2691"/>
      <c r="PZ42" s="2691"/>
      <c r="QA42" s="2716"/>
      <c r="QB42" s="2646"/>
      <c r="QC42" s="2646"/>
      <c r="QD42" s="2646"/>
      <c r="QE42" s="2646"/>
      <c r="QF42" s="2646"/>
      <c r="QG42" s="2691"/>
      <c r="QH42" s="2691"/>
      <c r="QI42" s="2716"/>
      <c r="QJ42" s="2646"/>
      <c r="QK42" s="2646"/>
      <c r="QL42" s="2646"/>
      <c r="QM42" s="2714"/>
      <c r="QN42" s="2691"/>
      <c r="QO42" s="2691"/>
      <c r="QP42" s="2691"/>
      <c r="QQ42" s="2716"/>
      <c r="QR42" s="2646"/>
      <c r="QS42" s="2646"/>
      <c r="QT42" s="2714"/>
      <c r="QU42" s="2714"/>
      <c r="QV42" s="2714"/>
      <c r="QW42" s="2691"/>
      <c r="QX42" s="2691"/>
      <c r="QY42" s="2716"/>
      <c r="QZ42" s="2717"/>
      <c r="RA42" s="2717"/>
      <c r="RB42" s="2717"/>
      <c r="RC42" s="2717"/>
      <c r="RD42" s="2717"/>
      <c r="RE42" s="2691"/>
      <c r="RF42" s="2691"/>
      <c r="RG42" s="2716"/>
      <c r="RH42" s="2717"/>
      <c r="RI42" s="2717"/>
      <c r="RJ42" s="2717"/>
      <c r="RK42" s="2717"/>
      <c r="RL42" s="2717"/>
      <c r="RM42" s="2691"/>
      <c r="RN42" s="2754"/>
      <c r="RO42" s="2689"/>
      <c r="RP42" s="2650"/>
      <c r="RQ42" s="2652"/>
      <c r="RR42" s="2652"/>
      <c r="RS42" s="2652"/>
      <c r="RT42" s="2652"/>
      <c r="RU42" s="2650"/>
      <c r="RV42" s="2650"/>
      <c r="RW42" s="2689"/>
      <c r="RX42" s="2652"/>
      <c r="RY42" s="2652"/>
      <c r="RZ42" s="2652"/>
      <c r="SA42" s="2652"/>
      <c r="SB42" s="2652"/>
      <c r="SC42" s="2650"/>
      <c r="SD42" s="2650"/>
      <c r="SE42" s="2689"/>
      <c r="SF42" s="2652"/>
      <c r="SG42" s="2652"/>
      <c r="SH42" s="2652"/>
      <c r="SI42" s="2652"/>
      <c r="SJ42" s="2652"/>
      <c r="SK42" s="2650"/>
      <c r="SL42" s="2650"/>
      <c r="SM42" s="2689"/>
      <c r="SN42" s="2652"/>
      <c r="SO42" s="2652"/>
      <c r="SP42" s="2652"/>
      <c r="SQ42" s="2652"/>
      <c r="SR42" s="2652"/>
      <c r="SS42" s="2650"/>
      <c r="ST42" s="2650"/>
      <c r="SU42" s="2689"/>
      <c r="SV42" s="2652"/>
      <c r="SW42" s="2652"/>
      <c r="SX42" s="2652"/>
      <c r="SY42" s="2652"/>
      <c r="SZ42" s="2652"/>
      <c r="TA42" s="2650"/>
      <c r="TB42" s="2650"/>
      <c r="TC42" s="2689"/>
      <c r="TD42" s="2652"/>
      <c r="TE42" s="2652"/>
      <c r="TF42" s="2652"/>
      <c r="TG42" s="2652"/>
      <c r="TH42" s="2652"/>
      <c r="TI42" s="2650"/>
      <c r="TJ42" s="2650"/>
      <c r="TK42" s="2689"/>
      <c r="TL42" s="2652"/>
      <c r="TM42" s="2652"/>
      <c r="TN42" s="2652"/>
      <c r="TO42" s="2652"/>
      <c r="TP42" s="2652"/>
      <c r="TQ42" s="2650"/>
      <c r="TR42" s="2650"/>
      <c r="TS42" s="2689"/>
      <c r="TT42" s="2652"/>
      <c r="TU42" s="2652"/>
      <c r="TV42" s="2652"/>
      <c r="TW42" s="2652"/>
      <c r="TX42" s="2652"/>
      <c r="TY42" s="2650"/>
      <c r="TZ42" s="2650"/>
      <c r="UA42" s="2689"/>
      <c r="UB42" s="2652"/>
      <c r="UC42" s="2650"/>
      <c r="UD42" s="2652"/>
      <c r="UE42" s="2652"/>
      <c r="UF42" s="2652"/>
      <c r="UG42" s="2650"/>
      <c r="UH42" s="2650"/>
      <c r="UI42" s="2689"/>
      <c r="UJ42" s="2652"/>
      <c r="UK42" s="2652"/>
      <c r="UL42" s="2652"/>
      <c r="UM42" s="2652"/>
      <c r="UN42" s="2652"/>
      <c r="UO42" s="2650"/>
      <c r="UP42" s="2650"/>
      <c r="UQ42" s="2689"/>
      <c r="UR42" s="2652"/>
      <c r="US42" s="2652"/>
      <c r="UT42" s="2652"/>
      <c r="UU42" s="2652"/>
      <c r="UV42" s="2650"/>
      <c r="UW42" s="2650"/>
      <c r="UX42" s="2650"/>
      <c r="UY42" s="2689"/>
      <c r="UZ42" s="2652"/>
      <c r="VA42" s="2652"/>
      <c r="VB42" s="2652"/>
      <c r="VC42" s="2652"/>
      <c r="VD42" s="2652"/>
      <c r="VE42" s="2650"/>
      <c r="VF42" s="2650"/>
      <c r="VG42" s="2689"/>
      <c r="VH42" s="2652"/>
      <c r="VI42" s="2652"/>
      <c r="VJ42" s="2652"/>
      <c r="VK42" s="1488"/>
      <c r="VL42" s="1488"/>
      <c r="VM42" s="1488"/>
      <c r="VN42" s="1488"/>
      <c r="VO42" s="2689"/>
      <c r="VP42" s="1488"/>
      <c r="VV42" s="2706" cm="1">
        <f t="array" ref="VV42">SUM(COUNTIF(EZ42:VF42,{"vc","vpc","am","p","b","ca"}))</f>
        <v>5</v>
      </c>
    </row>
    <row r="43" spans="1:595" s="1488" customFormat="1">
      <c r="A43" s="2769" t="s">
        <v>1171</v>
      </c>
      <c r="B43" s="1657"/>
      <c r="C43" s="1657"/>
      <c r="D43" s="2770"/>
      <c r="E43" s="2770"/>
      <c r="F43" s="2770"/>
      <c r="G43" s="2770"/>
      <c r="H43" s="2770"/>
      <c r="I43" s="2770"/>
      <c r="J43" s="1657"/>
      <c r="K43" s="1657"/>
      <c r="L43" s="1656"/>
      <c r="M43" s="1656"/>
      <c r="N43" s="1656"/>
      <c r="O43" s="2770"/>
      <c r="P43" s="1657"/>
      <c r="Q43" s="1657"/>
      <c r="R43" s="1657"/>
      <c r="S43" s="2770"/>
      <c r="T43" s="2770"/>
      <c r="U43" s="2770"/>
      <c r="V43" s="2770"/>
      <c r="W43" s="2770"/>
      <c r="X43" s="1657"/>
      <c r="Y43" s="1657"/>
      <c r="Z43" s="1656"/>
      <c r="AA43" s="1656"/>
      <c r="AB43" s="1656"/>
      <c r="AC43" s="2770"/>
      <c r="AD43" s="2770"/>
      <c r="AE43" s="1657"/>
      <c r="AF43" s="1657"/>
      <c r="AG43" s="1656"/>
      <c r="AH43" s="1656"/>
      <c r="AI43" s="1656"/>
      <c r="AJ43" s="1656"/>
      <c r="AK43" s="1656"/>
      <c r="AL43" s="1657"/>
      <c r="AM43" s="1657"/>
      <c r="AN43" s="1656"/>
      <c r="AO43" s="1656"/>
      <c r="AP43" s="1656"/>
      <c r="AQ43" s="1656"/>
      <c r="AR43" s="1656"/>
      <c r="AS43" s="1657"/>
      <c r="AT43" s="1657"/>
      <c r="AU43" s="1656"/>
      <c r="AV43" s="1656"/>
      <c r="AW43" s="1656"/>
      <c r="AX43" s="1657"/>
      <c r="AY43" s="1657"/>
      <c r="AZ43" s="1657"/>
      <c r="BA43" s="1657"/>
      <c r="BB43" s="1656"/>
      <c r="BC43" s="1656"/>
      <c r="BD43" s="1656"/>
      <c r="BE43" s="1656"/>
      <c r="BF43" s="1656"/>
      <c r="BG43" s="1657"/>
      <c r="BH43" s="1657"/>
      <c r="BI43" s="1656"/>
      <c r="BJ43" s="1656"/>
      <c r="BK43" s="1656"/>
      <c r="BL43" s="1656"/>
      <c r="BM43" s="1656"/>
      <c r="BN43" s="1657"/>
      <c r="BO43" s="1657"/>
      <c r="BP43" s="1656"/>
      <c r="BQ43" s="1656"/>
      <c r="BR43" s="1656"/>
      <c r="BS43" s="1656"/>
      <c r="BT43" s="1656"/>
      <c r="BU43" s="1657"/>
      <c r="BV43" s="1657"/>
      <c r="BW43" s="1656"/>
      <c r="BX43" s="1656"/>
      <c r="BY43" s="1656"/>
      <c r="BZ43" s="1656"/>
      <c r="CA43" s="1656"/>
      <c r="CB43" s="1657"/>
      <c r="CC43" s="1657"/>
      <c r="CD43" s="1656"/>
      <c r="CE43" s="1656"/>
      <c r="CF43" s="1656"/>
      <c r="CG43" s="1656"/>
      <c r="CH43" s="1656"/>
      <c r="CI43" s="1657"/>
      <c r="CJ43" s="1657"/>
      <c r="CK43" s="1656"/>
      <c r="CL43" s="1656"/>
      <c r="CM43" s="1656"/>
      <c r="CN43" s="1656"/>
      <c r="CO43" s="1657"/>
      <c r="CP43" s="1657"/>
      <c r="CQ43" s="1657"/>
      <c r="CR43" s="1656"/>
      <c r="CS43" s="1656"/>
      <c r="CT43" s="1656"/>
      <c r="CU43" s="1656"/>
      <c r="CV43" s="1656"/>
      <c r="CW43" s="1657"/>
      <c r="CX43" s="1657"/>
      <c r="CY43" s="1656"/>
      <c r="CZ43" s="1656"/>
      <c r="DA43" s="1656"/>
      <c r="DB43" s="1656"/>
      <c r="DC43" s="1656"/>
      <c r="DD43" s="1657"/>
      <c r="DE43" s="1657"/>
      <c r="DF43" s="1656"/>
      <c r="DG43" s="1656"/>
      <c r="DH43" s="1656"/>
      <c r="DI43" s="1656"/>
      <c r="DJ43" s="1656"/>
      <c r="DK43" s="1657"/>
      <c r="DL43" s="1657"/>
      <c r="DM43" s="1656"/>
      <c r="DN43" s="1656"/>
      <c r="DO43" s="1656"/>
      <c r="DP43" s="1656"/>
      <c r="DQ43" s="1656"/>
      <c r="DR43" s="1657"/>
      <c r="DS43" s="2771"/>
      <c r="DT43" s="1656"/>
      <c r="DU43" s="1656"/>
      <c r="DV43" s="1656"/>
      <c r="DW43" s="1656"/>
      <c r="DX43" s="1656"/>
      <c r="DY43" s="1657"/>
      <c r="DZ43" s="1657"/>
      <c r="EA43" s="2772"/>
      <c r="EB43" s="1657"/>
      <c r="EC43" s="1656"/>
      <c r="ED43" s="1656"/>
      <c r="EE43" s="1656"/>
      <c r="EF43" s="1656"/>
      <c r="EG43" s="1657"/>
      <c r="EH43" s="1657"/>
      <c r="EI43" s="2772"/>
      <c r="EJ43" s="1656"/>
      <c r="EK43" s="1656"/>
      <c r="EL43" s="1656"/>
      <c r="EM43" s="1656"/>
      <c r="EN43" s="1656"/>
      <c r="EO43" s="1657"/>
      <c r="EP43" s="1657"/>
      <c r="EQ43" s="2773"/>
      <c r="ER43" s="1656"/>
      <c r="ES43" s="1656"/>
      <c r="ET43" s="1656"/>
      <c r="EU43" s="1657"/>
      <c r="EV43" s="1656"/>
      <c r="EW43" s="1657"/>
      <c r="EX43" s="1657"/>
      <c r="EY43" s="2772"/>
      <c r="EZ43" s="1656"/>
      <c r="FA43" s="1656"/>
      <c r="FB43" s="2770"/>
      <c r="FC43" s="1657"/>
      <c r="FD43" s="1656"/>
      <c r="FE43" s="1657"/>
      <c r="FF43" s="1657"/>
      <c r="FG43" s="2773"/>
      <c r="FH43" s="1656"/>
      <c r="FI43" s="1656"/>
      <c r="FJ43" s="1656"/>
      <c r="FK43" s="1656"/>
      <c r="FL43" s="1656"/>
      <c r="FM43" s="1657"/>
      <c r="FN43" s="1657"/>
      <c r="FO43" s="2772"/>
      <c r="FP43" s="1656"/>
      <c r="FQ43" s="1656"/>
      <c r="FR43" s="1656"/>
      <c r="FS43" s="1656"/>
      <c r="FT43" s="1656"/>
      <c r="FU43" s="1657"/>
      <c r="FV43" s="1657"/>
      <c r="FW43" s="2772"/>
      <c r="FX43" s="1656"/>
      <c r="FY43" s="1656"/>
      <c r="FZ43" s="1656"/>
      <c r="GA43" s="1656"/>
      <c r="GB43" s="1656"/>
      <c r="GC43" s="1657"/>
      <c r="GD43" s="1657"/>
      <c r="GE43" s="2772"/>
      <c r="GF43" s="1656"/>
      <c r="GG43" s="1656"/>
      <c r="GH43" s="1656"/>
      <c r="GI43" s="1656"/>
      <c r="GJ43" s="1656"/>
      <c r="GK43" s="1657"/>
      <c r="GL43" s="1657"/>
      <c r="GM43" s="2773"/>
      <c r="GN43" s="1656"/>
      <c r="GO43" s="1656"/>
      <c r="GP43" s="1656"/>
      <c r="GQ43" s="1656"/>
      <c r="GR43" s="1656"/>
      <c r="GS43" s="1657"/>
      <c r="GT43" s="1657"/>
      <c r="GU43" s="1662"/>
      <c r="GV43" s="1656"/>
      <c r="GW43" s="1656"/>
      <c r="GX43" s="1656"/>
      <c r="GY43" s="1656"/>
      <c r="GZ43" s="1656"/>
      <c r="HA43" s="1657"/>
      <c r="HB43" s="1657"/>
      <c r="HC43" s="1662"/>
      <c r="HD43" s="1656"/>
      <c r="HE43" s="1656"/>
      <c r="HF43" s="1656"/>
      <c r="HG43" s="1656"/>
      <c r="HH43" s="1656"/>
      <c r="HI43" s="1657"/>
      <c r="HJ43" s="1657"/>
      <c r="HK43" s="1662"/>
      <c r="HL43" s="1656"/>
      <c r="HM43" s="1656"/>
      <c r="HN43" s="1656"/>
      <c r="HO43" s="1656"/>
      <c r="HP43" s="1656"/>
      <c r="HQ43" s="1657"/>
      <c r="HR43" s="1657"/>
      <c r="HS43" s="1662"/>
      <c r="HT43" s="1656"/>
      <c r="HU43" s="1656"/>
      <c r="HV43" s="1656"/>
      <c r="HW43" s="1656"/>
      <c r="HX43" s="1656"/>
      <c r="HY43" s="1657"/>
      <c r="HZ43" s="1657"/>
      <c r="IA43" s="1662"/>
      <c r="IB43" s="1656"/>
      <c r="IC43" s="1656"/>
      <c r="ID43" s="1656"/>
      <c r="IE43" s="1656"/>
      <c r="IF43" s="1656"/>
      <c r="IG43" s="1657"/>
      <c r="IH43" s="1657"/>
      <c r="II43" s="1662"/>
      <c r="IJ43" s="1656"/>
      <c r="IK43" s="1656"/>
      <c r="IL43" s="1656"/>
      <c r="IM43" s="1656"/>
      <c r="IN43" s="1656"/>
      <c r="IO43" s="1657"/>
      <c r="IP43" s="1657"/>
      <c r="IQ43" s="1662"/>
      <c r="IR43" s="1656"/>
      <c r="IS43" s="1656"/>
      <c r="IT43" s="1656"/>
      <c r="IU43" s="1656"/>
      <c r="IV43" s="1656"/>
      <c r="IW43" s="1657"/>
      <c r="IX43" s="1657"/>
      <c r="IY43" s="1662"/>
      <c r="IZ43" s="1656"/>
      <c r="JA43" s="1656"/>
      <c r="JB43" s="1656"/>
      <c r="JC43" s="1656"/>
      <c r="JD43" s="1657"/>
      <c r="JE43" s="1657"/>
      <c r="JF43" s="1657"/>
      <c r="JG43" s="1662"/>
      <c r="JH43" s="1656"/>
      <c r="JI43" s="1656"/>
      <c r="JJ43" s="1656"/>
      <c r="JK43" s="1656"/>
      <c r="JL43" s="1656"/>
      <c r="JM43" s="1657"/>
      <c r="JN43" s="1657"/>
      <c r="JO43" s="1662"/>
      <c r="JP43" s="1656"/>
      <c r="JQ43" s="1656"/>
      <c r="JR43" s="1656"/>
      <c r="JS43" s="1656"/>
      <c r="JT43" s="1656"/>
      <c r="JU43" s="1657"/>
      <c r="JV43" s="1657"/>
      <c r="JW43" s="1662"/>
      <c r="JX43" s="1656"/>
      <c r="JY43" s="1656"/>
      <c r="JZ43" s="1656"/>
      <c r="KA43" s="1656"/>
      <c r="KB43" s="1656"/>
      <c r="KC43" s="1657"/>
      <c r="KD43" s="1657"/>
      <c r="KE43" s="1662"/>
      <c r="KF43" s="1656"/>
      <c r="KG43" s="1656"/>
      <c r="KH43" s="1656"/>
      <c r="KI43" s="1656"/>
      <c r="KJ43" s="1657"/>
      <c r="KK43" s="2691"/>
      <c r="KL43" s="2691"/>
      <c r="KM43" s="2692"/>
      <c r="KN43" s="2646"/>
      <c r="KO43" s="2646"/>
      <c r="KP43" s="2646"/>
      <c r="KQ43" s="2646"/>
      <c r="KR43" s="2646"/>
      <c r="KS43" s="2691"/>
      <c r="KT43" s="2691"/>
      <c r="KU43" s="2692"/>
      <c r="KV43" s="2646"/>
      <c r="KW43" s="2646"/>
      <c r="KX43" s="2646"/>
      <c r="KY43" s="2646"/>
      <c r="KZ43" s="2646"/>
      <c r="LA43" s="2691"/>
      <c r="LB43" s="2691"/>
      <c r="LC43" s="2692"/>
      <c r="LD43" s="2714"/>
      <c r="LE43" s="2714"/>
      <c r="LF43" s="2714"/>
      <c r="LG43" s="2691"/>
      <c r="LH43" s="2714"/>
      <c r="LI43" s="2691"/>
      <c r="LJ43" s="2691"/>
      <c r="LK43" s="2692"/>
      <c r="LL43" s="2646"/>
      <c r="LM43" s="2646"/>
      <c r="LN43" s="2646"/>
      <c r="LO43" s="2646"/>
      <c r="LP43" s="2646"/>
      <c r="LQ43" s="2691"/>
      <c r="LR43" s="2691"/>
      <c r="LS43" s="2692"/>
      <c r="LT43" s="2646"/>
      <c r="LU43" s="2646"/>
      <c r="LV43" s="2646"/>
      <c r="LW43" s="2646"/>
      <c r="LX43" s="2646"/>
      <c r="LY43" s="2691"/>
      <c r="LZ43" s="2691"/>
      <c r="MA43" s="2692"/>
      <c r="MB43" s="2646"/>
      <c r="MC43" s="2646"/>
      <c r="MD43" s="2646"/>
      <c r="ME43" s="2646"/>
      <c r="MF43" s="2646"/>
      <c r="MG43" s="2691"/>
      <c r="MH43" s="2691"/>
      <c r="MI43" s="2692"/>
      <c r="MJ43" s="2646"/>
      <c r="MK43" s="2646"/>
      <c r="ML43" s="2646"/>
      <c r="MM43" s="2646"/>
      <c r="MN43" s="2646"/>
      <c r="MO43" s="2691"/>
      <c r="MP43" s="2691"/>
      <c r="MQ43" s="2692"/>
      <c r="MR43" s="2646"/>
      <c r="MS43" s="2646"/>
      <c r="MT43" s="2646"/>
      <c r="MU43" s="2646"/>
      <c r="MV43" s="2646"/>
      <c r="MW43" s="2691"/>
      <c r="MX43" s="2691"/>
      <c r="MY43" s="2692"/>
      <c r="MZ43" s="2691"/>
      <c r="NA43" s="2646" t="s">
        <v>1163</v>
      </c>
      <c r="NB43" s="2646"/>
      <c r="NC43" s="2646"/>
      <c r="ND43" s="2646"/>
      <c r="NE43" s="2691"/>
      <c r="NF43" s="2691"/>
      <c r="NG43" s="2692"/>
      <c r="NH43" s="2714"/>
      <c r="NI43" s="2714"/>
      <c r="NJ43" s="2714"/>
      <c r="NK43" s="2714"/>
      <c r="NL43" s="2646"/>
      <c r="NM43" s="2691"/>
      <c r="NN43" s="2691"/>
      <c r="NO43" s="2692"/>
      <c r="NP43" s="2714"/>
      <c r="NQ43" s="2646"/>
      <c r="NR43" s="2646"/>
      <c r="NS43" s="2691"/>
      <c r="NT43" s="2646"/>
      <c r="NU43" s="2691"/>
      <c r="NV43" s="2691"/>
      <c r="NW43" s="2692"/>
      <c r="NX43" s="2646"/>
      <c r="NY43" s="2646"/>
      <c r="NZ43" s="2646"/>
      <c r="OA43" s="2646"/>
      <c r="OB43" s="2646"/>
      <c r="OC43" s="2691"/>
      <c r="OD43" s="2691"/>
      <c r="OE43" s="2692"/>
      <c r="OF43" s="2646"/>
      <c r="OG43" s="2646"/>
      <c r="OH43" s="2646"/>
      <c r="OI43" s="2646"/>
      <c r="OJ43" s="2714"/>
      <c r="OK43" s="2691"/>
      <c r="OL43" s="2691"/>
      <c r="OM43" s="2692"/>
      <c r="ON43" s="2646"/>
      <c r="OO43" s="2646"/>
      <c r="OP43" s="2646"/>
      <c r="OQ43" s="2646"/>
      <c r="OR43" s="2646"/>
      <c r="OS43" s="2691"/>
      <c r="OT43" s="2691"/>
      <c r="OU43" s="2692"/>
      <c r="OV43" s="2646"/>
      <c r="OW43" s="2646"/>
      <c r="OX43" s="2646"/>
      <c r="OY43" s="2646"/>
      <c r="OZ43" s="2646"/>
      <c r="PA43" s="2691"/>
      <c r="PB43" s="2691"/>
      <c r="PC43" s="2692"/>
      <c r="PD43" s="2646"/>
      <c r="PE43" s="2646"/>
      <c r="PF43" s="2646"/>
      <c r="PG43" s="2646"/>
      <c r="PH43" s="2646"/>
      <c r="PI43" s="2691"/>
      <c r="PJ43" s="2691"/>
      <c r="PK43" s="2692"/>
      <c r="PL43" s="2714"/>
      <c r="PM43" s="2714"/>
      <c r="PN43" s="2714"/>
      <c r="PO43" s="2714"/>
      <c r="PP43" s="2646"/>
      <c r="PQ43" s="2691"/>
      <c r="PR43" s="2691"/>
      <c r="PS43" s="2716"/>
      <c r="PT43" s="2646"/>
      <c r="PU43" s="2646"/>
      <c r="PV43" s="2646"/>
      <c r="PW43" s="2646"/>
      <c r="PX43" s="2646"/>
      <c r="PY43" s="2691"/>
      <c r="PZ43" s="2691"/>
      <c r="QA43" s="2716"/>
      <c r="QB43" s="2646"/>
      <c r="QC43" s="2646"/>
      <c r="QD43" s="2646"/>
      <c r="QE43" s="2646"/>
      <c r="QF43" s="2646"/>
      <c r="QG43" s="2691"/>
      <c r="QH43" s="2691"/>
      <c r="QI43" s="2716"/>
      <c r="QJ43" s="2646"/>
      <c r="QK43" s="2646"/>
      <c r="QL43" s="2646"/>
      <c r="QM43" s="2714"/>
      <c r="QN43" s="2691"/>
      <c r="QO43" s="2691"/>
      <c r="QP43" s="2691"/>
      <c r="QQ43" s="2716"/>
      <c r="QR43" s="2646"/>
      <c r="QS43" s="2646"/>
      <c r="QT43" s="2714"/>
      <c r="QU43" s="2714"/>
      <c r="QV43" s="2714"/>
      <c r="QW43" s="2691"/>
      <c r="QX43" s="2691"/>
      <c r="QY43" s="2716"/>
      <c r="QZ43" s="2717"/>
      <c r="RA43" s="2717"/>
      <c r="RB43" s="2717"/>
      <c r="RC43" s="2717"/>
      <c r="RD43" s="2717"/>
      <c r="RE43" s="2691"/>
      <c r="RF43" s="2691"/>
      <c r="RG43" s="2716"/>
      <c r="RH43" s="2717"/>
      <c r="RI43" s="2717"/>
      <c r="RJ43" s="2717"/>
      <c r="RK43" s="2717"/>
      <c r="RL43" s="2717"/>
      <c r="RM43" s="2691"/>
      <c r="RN43" s="2754"/>
      <c r="RO43" s="2716"/>
      <c r="RP43" s="2691"/>
      <c r="RQ43" s="2717"/>
      <c r="RR43" s="2717"/>
      <c r="RS43" s="2717"/>
      <c r="RT43" s="2717"/>
      <c r="RU43" s="2691"/>
      <c r="RV43" s="2691"/>
      <c r="RW43" s="2716"/>
      <c r="RX43" s="2717"/>
      <c r="RY43" s="2717"/>
      <c r="RZ43" s="2717"/>
      <c r="SA43" s="2717"/>
      <c r="SB43" s="2717"/>
      <c r="SC43" s="2691"/>
      <c r="SD43" s="2691"/>
      <c r="SE43" s="2716"/>
      <c r="SF43" s="2717"/>
      <c r="SG43" s="2717"/>
      <c r="SH43" s="2717"/>
      <c r="SI43" s="2717"/>
      <c r="SJ43" s="2717"/>
      <c r="SK43" s="2691"/>
      <c r="SL43" s="2691"/>
      <c r="SM43" s="2716"/>
      <c r="SN43" s="2717"/>
      <c r="SO43" s="2717"/>
      <c r="SP43" s="2717"/>
      <c r="SQ43" s="2717"/>
      <c r="SR43" s="2717"/>
      <c r="SS43" s="2691"/>
      <c r="ST43" s="2691"/>
      <c r="SU43" s="2716"/>
      <c r="SV43" s="2717"/>
      <c r="SW43" s="2717"/>
      <c r="SX43" s="2717"/>
      <c r="SY43" s="2717"/>
      <c r="SZ43" s="2717"/>
      <c r="TA43" s="2691"/>
      <c r="TB43" s="2691"/>
      <c r="TC43" s="2716"/>
      <c r="TD43" s="2717"/>
      <c r="TE43" s="2717"/>
      <c r="TF43" s="2717"/>
      <c r="TG43" s="2717"/>
      <c r="TH43" s="2717"/>
      <c r="TI43" s="2691"/>
      <c r="TJ43" s="2691"/>
      <c r="TK43" s="2716"/>
      <c r="TL43" s="2717"/>
      <c r="TM43" s="2717"/>
      <c r="TN43" s="2717"/>
      <c r="TO43" s="2717"/>
      <c r="TP43" s="2717"/>
      <c r="TQ43" s="2691"/>
      <c r="TR43" s="2691"/>
      <c r="TS43" s="2716"/>
      <c r="TT43" s="2717"/>
      <c r="TU43" s="2717"/>
      <c r="TV43" s="2717"/>
      <c r="TW43" s="2717"/>
      <c r="TX43" s="2717"/>
      <c r="TY43" s="2691"/>
      <c r="TZ43" s="2691"/>
      <c r="UA43" s="2716"/>
      <c r="UB43" s="2717"/>
      <c r="UC43" s="2691"/>
      <c r="UD43" s="2717"/>
      <c r="UE43" s="2717"/>
      <c r="UF43" s="2717"/>
      <c r="UG43" s="2691"/>
      <c r="UH43" s="2691"/>
      <c r="UI43" s="2716"/>
      <c r="UJ43" s="2717"/>
      <c r="UK43" s="2717"/>
      <c r="UL43" s="2717"/>
      <c r="UM43" s="2717"/>
      <c r="UN43" s="2717"/>
      <c r="UO43" s="2691"/>
      <c r="UP43" s="2691"/>
      <c r="UQ43" s="2716"/>
      <c r="UR43" s="2717"/>
      <c r="US43" s="2717"/>
      <c r="UT43" s="2717"/>
      <c r="UU43" s="2717"/>
      <c r="UV43" s="2691"/>
      <c r="UW43" s="2691"/>
      <c r="UX43" s="2691"/>
      <c r="UY43" s="2716"/>
      <c r="UZ43" s="2717"/>
      <c r="VA43" s="2717"/>
      <c r="VB43" s="2717"/>
      <c r="VC43" s="2717"/>
      <c r="VD43" s="2717"/>
      <c r="VE43" s="2691"/>
      <c r="VF43" s="2691"/>
      <c r="VG43" s="2716"/>
      <c r="VH43" s="2717"/>
      <c r="VI43" s="2717"/>
      <c r="VJ43" s="2717"/>
      <c r="VK43" s="2774"/>
      <c r="VL43" s="2774"/>
      <c r="VM43" s="2774"/>
      <c r="VN43" s="2774"/>
      <c r="VO43" s="2716"/>
      <c r="VP43" s="2774"/>
      <c r="VQ43" s="2775"/>
      <c r="VR43" s="2775"/>
      <c r="VS43" s="2775"/>
      <c r="VT43" s="2775"/>
      <c r="VU43" s="1418"/>
      <c r="VV43" s="2776"/>
      <c r="VW43" s="2774"/>
    </row>
    <row r="44" spans="1:595" s="1423" customFormat="1">
      <c r="A44" s="1446" t="s">
        <v>1172</v>
      </c>
      <c r="B44" s="1542"/>
      <c r="C44" s="1542"/>
      <c r="D44" s="1547"/>
      <c r="E44" s="1547"/>
      <c r="F44" s="1547"/>
      <c r="G44" s="1547"/>
      <c r="H44" s="1547"/>
      <c r="I44" s="1547"/>
      <c r="J44" s="1542"/>
      <c r="K44" s="1542"/>
      <c r="L44" s="1540"/>
      <c r="M44" s="1540"/>
      <c r="N44" s="1540"/>
      <c r="O44" s="1547"/>
      <c r="P44" s="1542"/>
      <c r="Q44" s="1542"/>
      <c r="R44" s="1542"/>
      <c r="S44" s="1547"/>
      <c r="T44" s="1547"/>
      <c r="U44" s="1547"/>
      <c r="V44" s="1547"/>
      <c r="W44" s="1547"/>
      <c r="X44" s="1542"/>
      <c r="Y44" s="1542"/>
      <c r="Z44" s="1540"/>
      <c r="AA44" s="1540"/>
      <c r="AB44" s="1540"/>
      <c r="AC44" s="1547"/>
      <c r="AD44" s="1547"/>
      <c r="AE44" s="1542"/>
      <c r="AF44" s="1542"/>
      <c r="AG44" s="1540"/>
      <c r="AH44" s="1540"/>
      <c r="AI44" s="1540"/>
      <c r="AJ44" s="1540"/>
      <c r="AK44" s="1540"/>
      <c r="AL44" s="1542"/>
      <c r="AM44" s="1542"/>
      <c r="AN44" s="1540"/>
      <c r="AO44" s="1540"/>
      <c r="AP44" s="1540"/>
      <c r="AQ44" s="1540"/>
      <c r="AR44" s="1540"/>
      <c r="AS44" s="1542"/>
      <c r="AT44" s="1542"/>
      <c r="AU44" s="1540"/>
      <c r="AV44" s="1540"/>
      <c r="AW44" s="1540"/>
      <c r="AX44" s="1542"/>
      <c r="AY44" s="1542"/>
      <c r="AZ44" s="1542"/>
      <c r="BA44" s="1542"/>
      <c r="BB44" s="1540"/>
      <c r="BC44" s="1540"/>
      <c r="BD44" s="1540"/>
      <c r="BE44" s="1540"/>
      <c r="BF44" s="1540"/>
      <c r="BG44" s="1542"/>
      <c r="BH44" s="1542"/>
      <c r="BI44" s="1540"/>
      <c r="BJ44" s="1540"/>
      <c r="BK44" s="1540"/>
      <c r="BL44" s="1540"/>
      <c r="BM44" s="1540"/>
      <c r="BN44" s="1542"/>
      <c r="BO44" s="1542"/>
      <c r="BP44" s="1540"/>
      <c r="BQ44" s="1540"/>
      <c r="BR44" s="1540"/>
      <c r="BS44" s="1540"/>
      <c r="BT44" s="1540"/>
      <c r="BU44" s="1542"/>
      <c r="BV44" s="1542"/>
      <c r="BW44" s="1540"/>
      <c r="BX44" s="1540"/>
      <c r="BY44" s="1540"/>
      <c r="BZ44" s="1540"/>
      <c r="CA44" s="1540"/>
      <c r="CB44" s="1542"/>
      <c r="CC44" s="1542"/>
      <c r="CD44" s="1540"/>
      <c r="CE44" s="1540"/>
      <c r="CF44" s="1540"/>
      <c r="CG44" s="1540"/>
      <c r="CH44" s="1540"/>
      <c r="CI44" s="1542"/>
      <c r="CJ44" s="1542"/>
      <c r="CK44" s="1540"/>
      <c r="CL44" s="1540"/>
      <c r="CM44" s="1540"/>
      <c r="CN44" s="1540"/>
      <c r="CO44" s="1542"/>
      <c r="CP44" s="1542"/>
      <c r="CQ44" s="1542"/>
      <c r="CR44" s="1540"/>
      <c r="CS44" s="1540"/>
      <c r="CT44" s="1540"/>
      <c r="CU44" s="1540"/>
      <c r="CV44" s="1540"/>
      <c r="CW44" s="1542"/>
      <c r="CX44" s="1542"/>
      <c r="CY44" s="1540"/>
      <c r="CZ44" s="1540"/>
      <c r="DA44" s="1540"/>
      <c r="DB44" s="1540"/>
      <c r="DC44" s="1540"/>
      <c r="DD44" s="1542"/>
      <c r="DE44" s="1542"/>
      <c r="DF44" s="1540"/>
      <c r="DG44" s="1540"/>
      <c r="DH44" s="1540"/>
      <c r="DI44" s="1540"/>
      <c r="DJ44" s="1540"/>
      <c r="DK44" s="1542"/>
      <c r="DL44" s="1542"/>
      <c r="DM44" s="1540"/>
      <c r="DN44" s="1540"/>
      <c r="DO44" s="1540"/>
      <c r="DP44" s="1540"/>
      <c r="DQ44" s="1540"/>
      <c r="DR44" s="1542"/>
      <c r="DS44" s="1612"/>
      <c r="DT44" s="1540"/>
      <c r="DU44" s="1540"/>
      <c r="DV44" s="1540"/>
      <c r="DW44" s="1540"/>
      <c r="DX44" s="1540"/>
      <c r="DY44" s="1542"/>
      <c r="DZ44" s="1542"/>
      <c r="EA44" s="1424"/>
      <c r="EB44" s="1542"/>
      <c r="EC44" s="1540"/>
      <c r="ED44" s="1540"/>
      <c r="EE44" s="1540"/>
      <c r="EF44" s="1540"/>
      <c r="EG44" s="1542"/>
      <c r="EH44" s="1542"/>
      <c r="EI44" s="1424"/>
      <c r="EJ44" s="1540"/>
      <c r="EK44" s="1540"/>
      <c r="EL44" s="1540"/>
      <c r="EM44" s="1540"/>
      <c r="EN44" s="1540"/>
      <c r="EO44" s="1542"/>
      <c r="EP44" s="1542"/>
      <c r="EQ44" s="1425"/>
      <c r="ER44" s="1540"/>
      <c r="ES44" s="1540"/>
      <c r="ET44" s="1540"/>
      <c r="EU44" s="1542"/>
      <c r="EV44" s="1540"/>
      <c r="EW44" s="1542"/>
      <c r="EX44" s="1542"/>
      <c r="EY44" s="1424"/>
      <c r="EZ44" s="1540"/>
      <c r="FA44" s="1540"/>
      <c r="FB44" s="1547"/>
      <c r="FC44" s="1542"/>
      <c r="FD44" s="1540"/>
      <c r="FE44" s="1542"/>
      <c r="FF44" s="1542"/>
      <c r="FG44" s="1425"/>
      <c r="FH44" s="1540"/>
      <c r="FI44" s="1540"/>
      <c r="FJ44" s="1540"/>
      <c r="FK44" s="1540"/>
      <c r="FL44" s="1540"/>
      <c r="FM44" s="1542"/>
      <c r="FN44" s="1542"/>
      <c r="FO44" s="1424"/>
      <c r="FP44" s="1540"/>
      <c r="FQ44" s="1540"/>
      <c r="FR44" s="1540"/>
      <c r="FS44" s="1540"/>
      <c r="FT44" s="1540"/>
      <c r="FU44" s="1542"/>
      <c r="FV44" s="1542"/>
      <c r="FW44" s="1424"/>
      <c r="FX44" s="1540"/>
      <c r="FY44" s="1540"/>
      <c r="FZ44" s="1540"/>
      <c r="GA44" s="1540"/>
      <c r="GB44" s="1540"/>
      <c r="GC44" s="1542"/>
      <c r="GD44" s="1542"/>
      <c r="GE44" s="1424"/>
      <c r="GF44" s="1540"/>
      <c r="GG44" s="1540"/>
      <c r="GH44" s="1540"/>
      <c r="GI44" s="1540"/>
      <c r="GJ44" s="1540"/>
      <c r="GK44" s="1542"/>
      <c r="GL44" s="1542"/>
      <c r="GM44" s="1425"/>
      <c r="GN44" s="1540"/>
      <c r="GO44" s="1540"/>
      <c r="GP44" s="1540"/>
      <c r="GQ44" s="1540"/>
      <c r="GR44" s="1540"/>
      <c r="GS44" s="1542"/>
      <c r="GT44" s="1542"/>
      <c r="GU44" s="1546"/>
      <c r="GV44" s="1540"/>
      <c r="GW44" s="1540"/>
      <c r="GX44" s="1540"/>
      <c r="GY44" s="1540"/>
      <c r="GZ44" s="1540"/>
      <c r="HA44" s="1542"/>
      <c r="HB44" s="1542"/>
      <c r="HC44" s="1546"/>
      <c r="HD44" s="1540"/>
      <c r="HE44" s="1540"/>
      <c r="HF44" s="1540"/>
      <c r="HG44" s="1540"/>
      <c r="HH44" s="1540"/>
      <c r="HI44" s="1542"/>
      <c r="HJ44" s="1542"/>
      <c r="HK44" s="1546"/>
      <c r="HL44" s="1540"/>
      <c r="HM44" s="1540"/>
      <c r="HN44" s="1540"/>
      <c r="HO44" s="1540"/>
      <c r="HP44" s="1540"/>
      <c r="HQ44" s="1542"/>
      <c r="HR44" s="1542"/>
      <c r="HS44" s="1546"/>
      <c r="HT44" s="1540"/>
      <c r="HU44" s="1540"/>
      <c r="HV44" s="1540"/>
      <c r="HW44" s="1540"/>
      <c r="HX44" s="1540"/>
      <c r="HY44" s="1542"/>
      <c r="HZ44" s="1542"/>
      <c r="IA44" s="1546"/>
      <c r="IB44" s="1540"/>
      <c r="IC44" s="1540"/>
      <c r="ID44" s="1540"/>
      <c r="IE44" s="1540"/>
      <c r="IF44" s="1540"/>
      <c r="IG44" s="1542"/>
      <c r="IH44" s="1542"/>
      <c r="II44" s="1546"/>
      <c r="IJ44" s="1540"/>
      <c r="IK44" s="1540"/>
      <c r="IL44" s="1540"/>
      <c r="IM44" s="1540"/>
      <c r="IN44" s="1540"/>
      <c r="IO44" s="1542"/>
      <c r="IP44" s="1542"/>
      <c r="IQ44" s="1546"/>
      <c r="IR44" s="1540"/>
      <c r="IS44" s="1540"/>
      <c r="IT44" s="1540"/>
      <c r="IU44" s="1540"/>
      <c r="IV44" s="1540"/>
      <c r="IW44" s="1542"/>
      <c r="IX44" s="1542"/>
      <c r="IY44" s="1546"/>
      <c r="IZ44" s="1540"/>
      <c r="JA44" s="1540"/>
      <c r="JB44" s="1540"/>
      <c r="JC44" s="1540"/>
      <c r="JD44" s="1542"/>
      <c r="JE44" s="1542"/>
      <c r="JF44" s="1542"/>
      <c r="JG44" s="1546"/>
      <c r="JH44" s="1540"/>
      <c r="JI44" s="1540"/>
      <c r="JJ44" s="1540"/>
      <c r="JK44" s="1540"/>
      <c r="JL44" s="1540"/>
      <c r="JM44" s="1542"/>
      <c r="JN44" s="1542"/>
      <c r="JO44" s="1546"/>
      <c r="JP44" s="1540"/>
      <c r="JQ44" s="1540"/>
      <c r="JR44" s="1540"/>
      <c r="JS44" s="1540"/>
      <c r="JT44" s="1540"/>
      <c r="JU44" s="1542"/>
      <c r="JV44" s="1542"/>
      <c r="JW44" s="1546"/>
      <c r="JX44" s="1540"/>
      <c r="JY44" s="1540"/>
      <c r="JZ44" s="1540"/>
      <c r="KA44" s="1540"/>
      <c r="KB44" s="1540"/>
      <c r="KC44" s="1542"/>
      <c r="KD44" s="1542"/>
      <c r="KE44" s="1546"/>
      <c r="KF44" s="1540"/>
      <c r="KG44" s="1540"/>
      <c r="KH44" s="1540"/>
      <c r="KI44" s="1540"/>
      <c r="KJ44" s="1542"/>
      <c r="KK44" s="2662"/>
      <c r="KL44" s="2662"/>
      <c r="KM44" s="2668"/>
      <c r="KN44" s="2636"/>
      <c r="KO44" s="2636"/>
      <c r="KP44" s="2636"/>
      <c r="KQ44" s="2636"/>
      <c r="KR44" s="2636"/>
      <c r="KS44" s="2662"/>
      <c r="KT44" s="2662"/>
      <c r="KU44" s="2668"/>
      <c r="KV44" s="2636"/>
      <c r="KW44" s="2636"/>
      <c r="KX44" s="2636"/>
      <c r="KY44" s="2636"/>
      <c r="KZ44" s="2636"/>
      <c r="LA44" s="2662"/>
      <c r="LB44" s="2662"/>
      <c r="LC44" s="2668"/>
      <c r="LD44" s="2663"/>
      <c r="LE44" s="2663"/>
      <c r="LF44" s="2663"/>
      <c r="LG44" s="2662"/>
      <c r="LH44" s="2663"/>
      <c r="LI44" s="2662"/>
      <c r="LJ44" s="2662"/>
      <c r="LK44" s="2668"/>
      <c r="LL44" s="2636"/>
      <c r="LM44" s="2636"/>
      <c r="LN44" s="2636"/>
      <c r="LO44" s="2636"/>
      <c r="LP44" s="2636"/>
      <c r="LQ44" s="2662"/>
      <c r="LR44" s="2662"/>
      <c r="LS44" s="2668"/>
      <c r="LT44" s="2636"/>
      <c r="LU44" s="2636"/>
      <c r="LV44" s="2636"/>
      <c r="LW44" s="2636"/>
      <c r="LX44" s="2636"/>
      <c r="LY44" s="2662"/>
      <c r="LZ44" s="2662"/>
      <c r="MA44" s="2668"/>
      <c r="MB44" s="2636"/>
      <c r="MC44" s="2636"/>
      <c r="MD44" s="2636"/>
      <c r="ME44" s="2636"/>
      <c r="MF44" s="2636"/>
      <c r="MG44" s="2662"/>
      <c r="MH44" s="2662"/>
      <c r="MI44" s="2668"/>
      <c r="MJ44" s="2636"/>
      <c r="MK44" s="2636"/>
      <c r="ML44" s="2636"/>
      <c r="MM44" s="2636"/>
      <c r="MN44" s="2636"/>
      <c r="MO44" s="2662"/>
      <c r="MP44" s="2662"/>
      <c r="MQ44" s="2668"/>
      <c r="MR44" s="2636"/>
      <c r="MS44" s="2636"/>
      <c r="MT44" s="2636"/>
      <c r="MU44" s="2636"/>
      <c r="MV44" s="2636"/>
      <c r="MW44" s="2662"/>
      <c r="MX44" s="2662"/>
      <c r="MY44" s="2668"/>
      <c r="MZ44" s="2662"/>
      <c r="NA44" s="2636"/>
      <c r="NB44" s="2636"/>
      <c r="NC44" s="2636"/>
      <c r="ND44" s="2636"/>
      <c r="NE44" s="2662"/>
      <c r="NF44" s="2662"/>
      <c r="NG44" s="2668"/>
      <c r="NH44" s="2663"/>
      <c r="NI44" s="2663"/>
      <c r="NJ44" s="2663"/>
      <c r="NK44" s="2663"/>
      <c r="NL44" s="2636"/>
      <c r="NM44" s="2662"/>
      <c r="NN44" s="2662"/>
      <c r="NO44" s="2668"/>
      <c r="NP44" s="2663"/>
      <c r="NQ44" s="2636"/>
      <c r="NR44" s="2636"/>
      <c r="NS44" s="2662"/>
      <c r="NT44" s="2636"/>
      <c r="NU44" s="2662"/>
      <c r="NV44" s="2662"/>
      <c r="NW44" s="2668"/>
      <c r="NX44" s="2636"/>
      <c r="NY44" s="2636"/>
      <c r="NZ44" s="2636"/>
      <c r="OA44" s="2636"/>
      <c r="OB44" s="2636"/>
      <c r="OC44" s="2662"/>
      <c r="OD44" s="2662"/>
      <c r="OE44" s="2668"/>
      <c r="OF44" s="2636"/>
      <c r="OG44" s="2636"/>
      <c r="OH44" s="2636"/>
      <c r="OI44" s="2636"/>
      <c r="OJ44" s="2663"/>
      <c r="OK44" s="2662"/>
      <c r="OL44" s="2662"/>
      <c r="OM44" s="2668"/>
      <c r="ON44" s="2636"/>
      <c r="OO44" s="2636"/>
      <c r="OP44" s="2636"/>
      <c r="OQ44" s="2636"/>
      <c r="OR44" s="2636"/>
      <c r="OS44" s="2662"/>
      <c r="OT44" s="2662"/>
      <c r="OU44" s="2668"/>
      <c r="OV44" s="2636"/>
      <c r="OW44" s="2636"/>
      <c r="OX44" s="2636"/>
      <c r="OY44" s="2636"/>
      <c r="OZ44" s="2636"/>
      <c r="PA44" s="2662"/>
      <c r="PB44" s="2662"/>
      <c r="PC44" s="2668"/>
      <c r="PD44" s="2636"/>
      <c r="PE44" s="2636"/>
      <c r="PF44" s="2636"/>
      <c r="PG44" s="2636"/>
      <c r="PH44" s="2636"/>
      <c r="PI44" s="2662"/>
      <c r="PJ44" s="2662"/>
      <c r="PK44" s="2668"/>
      <c r="PL44" s="2663"/>
      <c r="PM44" s="2663"/>
      <c r="PN44" s="2663"/>
      <c r="PO44" s="2663"/>
      <c r="PP44" s="2636"/>
      <c r="PQ44" s="2662"/>
      <c r="PR44" s="2662"/>
      <c r="PS44" s="2778"/>
      <c r="PT44" s="2636"/>
      <c r="PU44" s="2636"/>
      <c r="PV44" s="2636"/>
      <c r="PW44" s="2636"/>
      <c r="PX44" s="2636"/>
      <c r="PY44" s="2662"/>
      <c r="PZ44" s="2662"/>
      <c r="QA44" s="2778"/>
      <c r="QB44" s="2636"/>
      <c r="QC44" s="2636"/>
      <c r="QD44" s="2636"/>
      <c r="QE44" s="2636"/>
      <c r="QF44" s="2636"/>
      <c r="QG44" s="2662"/>
      <c r="QH44" s="2662"/>
      <c r="QI44" s="2778"/>
      <c r="QJ44" s="2636"/>
      <c r="QK44" s="2636"/>
      <c r="QL44" s="2636"/>
      <c r="QM44" s="2663"/>
      <c r="QN44" s="2662"/>
      <c r="QO44" s="2662"/>
      <c r="QP44" s="2662"/>
      <c r="QQ44" s="2778"/>
      <c r="QR44" s="2636"/>
      <c r="QS44" s="2636"/>
      <c r="QT44" s="2663"/>
      <c r="QU44" s="2663"/>
      <c r="QV44" s="2663"/>
      <c r="QW44" s="2662"/>
      <c r="QX44" s="2662"/>
      <c r="QY44" s="2778"/>
      <c r="QZ44" s="2669"/>
      <c r="RA44" s="2669"/>
      <c r="RB44" s="2669"/>
      <c r="RC44" s="2669"/>
      <c r="RD44" s="2669"/>
      <c r="RE44" s="2662"/>
      <c r="RF44" s="2662"/>
      <c r="RG44" s="2778"/>
      <c r="RH44" s="2669"/>
      <c r="RI44" s="2669"/>
      <c r="RJ44" s="2669"/>
      <c r="RK44" s="2669"/>
      <c r="RL44" s="2669"/>
      <c r="RM44" s="2662"/>
      <c r="RN44" s="2662"/>
      <c r="RO44" s="2778"/>
      <c r="RP44" s="2662"/>
      <c r="RQ44" s="2669"/>
      <c r="RR44" s="2669"/>
      <c r="RS44" s="2669"/>
      <c r="RT44" s="2669"/>
      <c r="RU44" s="2662"/>
      <c r="RV44" s="2662"/>
      <c r="RW44" s="2778"/>
      <c r="RX44" s="2669"/>
      <c r="RY44" s="2669"/>
      <c r="RZ44" s="2669"/>
      <c r="SA44" s="2669"/>
      <c r="SB44" s="2669"/>
      <c r="SC44" s="2662"/>
      <c r="SD44" s="2662"/>
      <c r="SE44" s="2778"/>
      <c r="SF44" s="2669"/>
      <c r="SG44" s="2669"/>
      <c r="SH44" s="2669"/>
      <c r="SI44" s="2669"/>
      <c r="SJ44" s="2669"/>
      <c r="SK44" s="2662"/>
      <c r="SL44" s="2662"/>
      <c r="SM44" s="2778"/>
      <c r="SN44" s="2669"/>
      <c r="SO44" s="2669"/>
      <c r="SP44" s="2669"/>
      <c r="SQ44" s="2669"/>
      <c r="SR44" s="2669"/>
      <c r="SS44" s="2662"/>
      <c r="ST44" s="2662"/>
      <c r="SU44" s="2778"/>
      <c r="SV44" s="2669"/>
      <c r="SW44" s="2669"/>
      <c r="SX44" s="2669"/>
      <c r="SY44" s="2669"/>
      <c r="SZ44" s="2669"/>
      <c r="TA44" s="2662"/>
      <c r="TB44" s="2662"/>
      <c r="TC44" s="2778"/>
      <c r="TD44" s="2669"/>
      <c r="TE44" s="2669"/>
      <c r="TF44" s="2669"/>
      <c r="TG44" s="2669"/>
      <c r="TH44" s="2669"/>
      <c r="TI44" s="2662"/>
      <c r="TJ44" s="2662"/>
      <c r="TK44" s="2778"/>
      <c r="TL44" s="2669"/>
      <c r="TM44" s="2669"/>
      <c r="TN44" s="2669"/>
      <c r="TO44" s="2669"/>
      <c r="TP44" s="2669"/>
      <c r="TQ44" s="2662"/>
      <c r="TR44" s="2662"/>
      <c r="TS44" s="2778"/>
      <c r="TT44" s="2669"/>
      <c r="TU44" s="2669"/>
      <c r="TV44" s="2669"/>
      <c r="TW44" s="2669"/>
      <c r="TX44" s="2669"/>
      <c r="TY44" s="2662"/>
      <c r="TZ44" s="2662"/>
      <c r="UA44" s="2778"/>
      <c r="UB44" s="2669"/>
      <c r="UC44" s="2662"/>
      <c r="UD44" s="2669"/>
      <c r="UE44" s="2669"/>
      <c r="UF44" s="2669"/>
      <c r="UG44" s="2662"/>
      <c r="UH44" s="2662"/>
      <c r="UI44" s="2778"/>
      <c r="UJ44" s="2669"/>
      <c r="UK44" s="2669"/>
      <c r="UL44" s="2669"/>
      <c r="UM44" s="2669"/>
      <c r="UN44" s="2669"/>
      <c r="UO44" s="2662"/>
      <c r="UP44" s="2662"/>
      <c r="UQ44" s="2778"/>
      <c r="UR44" s="2669"/>
      <c r="US44" s="2669"/>
      <c r="UT44" s="2669"/>
      <c r="UU44" s="2669"/>
      <c r="UV44" s="2662"/>
      <c r="UW44" s="2662"/>
      <c r="UX44" s="2662"/>
      <c r="UY44" s="2778"/>
      <c r="UZ44" s="2669"/>
      <c r="VA44" s="2669"/>
      <c r="VB44" s="2669"/>
      <c r="VC44" s="2669"/>
      <c r="VD44" s="2669"/>
      <c r="VE44" s="2662"/>
      <c r="VF44" s="2662"/>
      <c r="VG44" s="2778"/>
      <c r="VH44" s="2669"/>
      <c r="VI44" s="2669"/>
      <c r="VJ44" s="2669"/>
      <c r="VO44" s="2778"/>
      <c r="VV44" s="2779"/>
    </row>
    <row r="45" spans="1:595" s="1666" customFormat="1" ht="19.5" customHeight="1">
      <c r="A45" s="2718" t="s">
        <v>1173</v>
      </c>
      <c r="B45" s="2719"/>
      <c r="C45" s="2719"/>
      <c r="D45" s="2719"/>
      <c r="E45" s="2719"/>
      <c r="F45" s="2719"/>
      <c r="G45" s="2719"/>
      <c r="H45" s="2719"/>
      <c r="I45" s="2719"/>
      <c r="J45" s="2719"/>
      <c r="K45" s="2719"/>
      <c r="L45" s="2719"/>
      <c r="M45" s="2719"/>
      <c r="N45" s="2719"/>
      <c r="O45" s="2719"/>
      <c r="P45" s="2719"/>
      <c r="Q45" s="2719"/>
      <c r="R45" s="2719"/>
      <c r="S45" s="2719"/>
      <c r="T45" s="2719"/>
      <c r="U45" s="2719"/>
      <c r="V45" s="2719"/>
      <c r="W45" s="2719"/>
      <c r="X45" s="2719"/>
      <c r="Y45" s="2719"/>
      <c r="Z45" s="2719"/>
      <c r="AA45" s="2719"/>
      <c r="AB45" s="2719"/>
      <c r="AC45" s="2719"/>
      <c r="AD45" s="2719"/>
      <c r="AE45" s="2719"/>
      <c r="AF45" s="2719"/>
      <c r="AG45" s="2719"/>
      <c r="AH45" s="2719"/>
      <c r="AI45" s="2719"/>
      <c r="AJ45" s="2719"/>
      <c r="AK45" s="2719"/>
      <c r="AL45" s="2719"/>
      <c r="AM45" s="2719"/>
      <c r="AN45" s="2719"/>
      <c r="AO45" s="2719"/>
      <c r="AP45" s="2719"/>
      <c r="AQ45" s="2719"/>
      <c r="AR45" s="2719"/>
      <c r="AS45" s="2719"/>
      <c r="AT45" s="2719"/>
      <c r="AU45" s="2719"/>
      <c r="AV45" s="2719"/>
      <c r="AW45" s="2719"/>
      <c r="AX45" s="2719"/>
      <c r="AY45" s="2719"/>
      <c r="AZ45" s="2719"/>
      <c r="BA45" s="2719"/>
      <c r="BB45" s="2719"/>
      <c r="BC45" s="2719"/>
      <c r="BD45" s="2719"/>
      <c r="BE45" s="2719"/>
      <c r="BF45" s="2719"/>
      <c r="BG45" s="2719"/>
      <c r="BH45" s="2719"/>
      <c r="BI45" s="2719"/>
      <c r="BJ45" s="2719"/>
      <c r="BK45" s="2719"/>
      <c r="BL45" s="2719"/>
      <c r="BM45" s="2719"/>
      <c r="BN45" s="2719"/>
      <c r="BO45" s="2719"/>
      <c r="BP45" s="2719"/>
      <c r="BQ45" s="2719"/>
      <c r="BR45" s="2719"/>
      <c r="BS45" s="2719"/>
      <c r="BT45" s="2719"/>
      <c r="BU45" s="2719"/>
      <c r="BV45" s="2719"/>
      <c r="BW45" s="2719"/>
      <c r="BX45" s="2719"/>
      <c r="BY45" s="2719"/>
      <c r="BZ45" s="2719"/>
      <c r="CA45" s="2719"/>
      <c r="CB45" s="2719"/>
      <c r="CC45" s="2719"/>
      <c r="CD45" s="2719"/>
      <c r="CE45" s="2719"/>
      <c r="CF45" s="2719"/>
      <c r="CG45" s="2719"/>
      <c r="CH45" s="2719"/>
      <c r="CI45" s="2719"/>
      <c r="CJ45" s="2719"/>
      <c r="CK45" s="2719"/>
      <c r="CL45" s="2719"/>
      <c r="CM45" s="2719"/>
      <c r="CN45" s="2719"/>
      <c r="CO45" s="2719"/>
      <c r="CP45" s="2719"/>
      <c r="CQ45" s="2719"/>
      <c r="CR45" s="2719"/>
      <c r="CS45" s="2719"/>
      <c r="CT45" s="2719"/>
      <c r="CU45" s="2719"/>
      <c r="CV45" s="2719"/>
      <c r="CW45" s="2719"/>
      <c r="CX45" s="2719"/>
      <c r="CY45" s="2719"/>
      <c r="CZ45" s="2719"/>
      <c r="DA45" s="2719"/>
      <c r="DB45" s="2719"/>
      <c r="DC45" s="2719"/>
      <c r="DD45" s="2719"/>
      <c r="DE45" s="2719"/>
      <c r="DF45" s="2719"/>
      <c r="DG45" s="2719"/>
      <c r="DH45" s="2719"/>
      <c r="DI45" s="2719"/>
      <c r="DJ45" s="2719"/>
      <c r="DK45" s="2719"/>
      <c r="DL45" s="2719"/>
      <c r="DM45" s="2719"/>
      <c r="DN45" s="2719"/>
      <c r="DO45" s="2719"/>
      <c r="DP45" s="2719"/>
      <c r="DQ45" s="2719"/>
      <c r="DR45" s="2719"/>
      <c r="DS45" s="2720">
        <v>16</v>
      </c>
      <c r="DT45" s="2993">
        <v>0</v>
      </c>
      <c r="DU45" s="2993"/>
      <c r="DV45" s="2993"/>
      <c r="DW45" s="2993"/>
      <c r="DX45" s="2993"/>
      <c r="DY45" s="2993"/>
      <c r="DZ45" s="2993"/>
      <c r="EA45" s="2993"/>
      <c r="EB45" s="2994">
        <v>1</v>
      </c>
      <c r="EC45" s="2994"/>
      <c r="ED45" s="2994"/>
      <c r="EE45" s="2994"/>
      <c r="EF45" s="2994"/>
      <c r="EG45" s="2994"/>
      <c r="EH45" s="2994"/>
      <c r="EI45" s="2994"/>
      <c r="EJ45" s="2958">
        <v>16</v>
      </c>
      <c r="EK45" s="2958"/>
      <c r="EL45" s="2958"/>
      <c r="EM45" s="2958"/>
      <c r="EN45" s="2958"/>
      <c r="EO45" s="2958"/>
      <c r="EP45" s="2958"/>
      <c r="EQ45" s="2958"/>
      <c r="ER45" s="2958">
        <v>0</v>
      </c>
      <c r="ES45" s="2958"/>
      <c r="ET45" s="2958"/>
      <c r="EU45" s="2958"/>
      <c r="EV45" s="2958"/>
      <c r="EW45" s="2958"/>
      <c r="EX45" s="2958"/>
      <c r="EY45" s="2958"/>
      <c r="EZ45" s="2958">
        <v>1</v>
      </c>
      <c r="FA45" s="2958"/>
      <c r="FB45" s="2958"/>
      <c r="FC45" s="2958"/>
      <c r="FD45" s="2958"/>
      <c r="FE45" s="2958"/>
      <c r="FF45" s="2958"/>
      <c r="FG45" s="2958"/>
      <c r="FH45" s="2958">
        <v>0</v>
      </c>
      <c r="FI45" s="2958"/>
      <c r="FJ45" s="2958"/>
      <c r="FK45" s="2958"/>
      <c r="FL45" s="2958"/>
      <c r="FM45" s="2958"/>
      <c r="FN45" s="2958"/>
      <c r="FO45" s="2958"/>
      <c r="FP45" s="2958">
        <v>0</v>
      </c>
      <c r="FQ45" s="2958"/>
      <c r="FR45" s="2958"/>
      <c r="FS45" s="2958"/>
      <c r="FT45" s="2958"/>
      <c r="FU45" s="2958"/>
      <c r="FV45" s="2958"/>
      <c r="FW45" s="2958"/>
      <c r="FX45" s="2926">
        <v>1</v>
      </c>
      <c r="FY45" s="2908"/>
      <c r="FZ45" s="2908"/>
      <c r="GA45" s="2908"/>
      <c r="GB45" s="2908"/>
      <c r="GC45" s="2908"/>
      <c r="GD45" s="2908"/>
      <c r="GE45" s="2957"/>
      <c r="GF45" s="2926">
        <v>0</v>
      </c>
      <c r="GG45" s="2908"/>
      <c r="GH45" s="2908"/>
      <c r="GI45" s="2908"/>
      <c r="GJ45" s="2908"/>
      <c r="GK45" s="2908"/>
      <c r="GL45" s="2908"/>
      <c r="GM45" s="2957"/>
      <c r="GN45" s="2926">
        <v>1</v>
      </c>
      <c r="GO45" s="2908"/>
      <c r="GP45" s="2908"/>
      <c r="GQ45" s="2908"/>
      <c r="GR45" s="2908"/>
      <c r="GS45" s="2908"/>
      <c r="GT45" s="2908"/>
      <c r="GU45" s="2957"/>
      <c r="GV45" s="2926">
        <v>5</v>
      </c>
      <c r="GW45" s="2908"/>
      <c r="GX45" s="2908"/>
      <c r="GY45" s="2908"/>
      <c r="GZ45" s="2908"/>
      <c r="HA45" s="2908"/>
      <c r="HB45" s="2908"/>
      <c r="HC45" s="2957"/>
      <c r="HD45" s="2926">
        <v>3</v>
      </c>
      <c r="HE45" s="2908"/>
      <c r="HF45" s="2908"/>
      <c r="HG45" s="2908"/>
      <c r="HH45" s="2908"/>
      <c r="HI45" s="2908"/>
      <c r="HJ45" s="2908"/>
      <c r="HK45" s="2957"/>
      <c r="HL45" s="2926">
        <v>1</v>
      </c>
      <c r="HM45" s="2908"/>
      <c r="HN45" s="2908"/>
      <c r="HO45" s="2908"/>
      <c r="HP45" s="2908"/>
      <c r="HQ45" s="2908"/>
      <c r="HR45" s="2908"/>
      <c r="HS45" s="2957"/>
      <c r="HT45" s="2926">
        <v>1</v>
      </c>
      <c r="HU45" s="2908"/>
      <c r="HV45" s="2908"/>
      <c r="HW45" s="2908"/>
      <c r="HX45" s="2908"/>
      <c r="HY45" s="2908"/>
      <c r="HZ45" s="2908"/>
      <c r="IA45" s="2957"/>
      <c r="IB45" s="2926">
        <v>1</v>
      </c>
      <c r="IC45" s="2908"/>
      <c r="ID45" s="2908"/>
      <c r="IE45" s="2908"/>
      <c r="IF45" s="2908"/>
      <c r="IG45" s="2908"/>
      <c r="IH45" s="2908"/>
      <c r="II45" s="2957"/>
      <c r="IJ45" s="2926">
        <v>0</v>
      </c>
      <c r="IK45" s="2908"/>
      <c r="IL45" s="2908"/>
      <c r="IM45" s="2908"/>
      <c r="IN45" s="2908"/>
      <c r="IO45" s="2908"/>
      <c r="IP45" s="2908"/>
      <c r="IQ45" s="2957"/>
      <c r="IR45" s="2926">
        <v>1</v>
      </c>
      <c r="IS45" s="2908"/>
      <c r="IT45" s="2908"/>
      <c r="IU45" s="2908"/>
      <c r="IV45" s="2908"/>
      <c r="IW45" s="2908"/>
      <c r="IX45" s="2908"/>
      <c r="IY45" s="2909"/>
      <c r="IZ45" s="2926">
        <v>1</v>
      </c>
      <c r="JA45" s="2908"/>
      <c r="JB45" s="2908"/>
      <c r="JC45" s="2908"/>
      <c r="JD45" s="2908"/>
      <c r="JE45" s="2908"/>
      <c r="JF45" s="2908"/>
      <c r="JG45" s="2909"/>
      <c r="JH45" s="2926">
        <v>1</v>
      </c>
      <c r="JI45" s="2908"/>
      <c r="JJ45" s="2908"/>
      <c r="JK45" s="2908"/>
      <c r="JL45" s="2908"/>
      <c r="JM45" s="2908"/>
      <c r="JN45" s="2908"/>
      <c r="JO45" s="2909"/>
      <c r="JP45" s="2926">
        <v>1</v>
      </c>
      <c r="JQ45" s="2908"/>
      <c r="JR45" s="2908"/>
      <c r="JS45" s="2908"/>
      <c r="JT45" s="2908"/>
      <c r="JU45" s="2908"/>
      <c r="JV45" s="2908"/>
      <c r="JW45" s="2909"/>
      <c r="JX45" s="2926">
        <v>1</v>
      </c>
      <c r="JY45" s="2908"/>
      <c r="JZ45" s="2908"/>
      <c r="KA45" s="2908"/>
      <c r="KB45" s="2908"/>
      <c r="KC45" s="2908"/>
      <c r="KD45" s="2908"/>
      <c r="KE45" s="2909"/>
      <c r="KF45" s="2926">
        <v>1</v>
      </c>
      <c r="KG45" s="2908"/>
      <c r="KH45" s="2908"/>
      <c r="KI45" s="2908"/>
      <c r="KJ45" s="2908"/>
      <c r="KK45" s="2990"/>
      <c r="KL45" s="2990"/>
      <c r="KM45" s="2991"/>
      <c r="KN45" s="2992">
        <v>3</v>
      </c>
      <c r="KO45" s="2990"/>
      <c r="KP45" s="2990"/>
      <c r="KQ45" s="2990"/>
      <c r="KR45" s="2990"/>
      <c r="KS45" s="2990"/>
      <c r="KT45" s="2990"/>
      <c r="KU45" s="2991"/>
      <c r="KV45" s="2992">
        <v>1</v>
      </c>
      <c r="KW45" s="2990"/>
      <c r="KX45" s="2990"/>
      <c r="KY45" s="2990"/>
      <c r="KZ45" s="2990"/>
      <c r="LA45" s="2990"/>
      <c r="LB45" s="2990"/>
      <c r="LC45" s="2991"/>
      <c r="LD45" s="2992">
        <v>4</v>
      </c>
      <c r="LE45" s="2990"/>
      <c r="LF45" s="2990"/>
      <c r="LG45" s="2990"/>
      <c r="LH45" s="2990"/>
      <c r="LI45" s="2990"/>
      <c r="LJ45" s="2990"/>
      <c r="LK45" s="2991"/>
      <c r="LL45" s="2992">
        <v>3</v>
      </c>
      <c r="LM45" s="2990"/>
      <c r="LN45" s="2990"/>
      <c r="LO45" s="2990"/>
      <c r="LP45" s="2990"/>
      <c r="LQ45" s="2990"/>
      <c r="LR45" s="2990"/>
      <c r="LS45" s="2991"/>
      <c r="LT45" s="2992">
        <v>4</v>
      </c>
      <c r="LU45" s="2990"/>
      <c r="LV45" s="2990"/>
      <c r="LW45" s="2990"/>
      <c r="LX45" s="2990"/>
      <c r="LY45" s="2990"/>
      <c r="LZ45" s="2990"/>
      <c r="MA45" s="2991"/>
      <c r="MB45" s="2992">
        <v>2</v>
      </c>
      <c r="MC45" s="2990"/>
      <c r="MD45" s="2990"/>
      <c r="ME45" s="2990"/>
      <c r="MF45" s="2990"/>
      <c r="MG45" s="2990"/>
      <c r="MH45" s="2990"/>
      <c r="MI45" s="2991"/>
      <c r="MJ45" s="2992">
        <v>1</v>
      </c>
      <c r="MK45" s="2990"/>
      <c r="ML45" s="2990"/>
      <c r="MM45" s="2990"/>
      <c r="MN45" s="2990"/>
      <c r="MO45" s="2990"/>
      <c r="MP45" s="2990"/>
      <c r="MQ45" s="2991"/>
      <c r="MR45" s="2992">
        <v>1</v>
      </c>
      <c r="MS45" s="2990"/>
      <c r="MT45" s="2990"/>
      <c r="MU45" s="2990"/>
      <c r="MV45" s="2990"/>
      <c r="MW45" s="2990"/>
      <c r="MX45" s="2990"/>
      <c r="MY45" s="2991"/>
      <c r="MZ45" s="2992">
        <v>1</v>
      </c>
      <c r="NA45" s="2990"/>
      <c r="NB45" s="2990"/>
      <c r="NC45" s="2990"/>
      <c r="ND45" s="2990"/>
      <c r="NE45" s="2990"/>
      <c r="NF45" s="2990"/>
      <c r="NG45" s="2991"/>
      <c r="NH45" s="2992">
        <v>0</v>
      </c>
      <c r="NI45" s="2990"/>
      <c r="NJ45" s="2990"/>
      <c r="NK45" s="2990"/>
      <c r="NL45" s="2990"/>
      <c r="NM45" s="2990"/>
      <c r="NN45" s="2990"/>
      <c r="NO45" s="2991"/>
      <c r="NP45" s="2992">
        <v>2</v>
      </c>
      <c r="NQ45" s="2990"/>
      <c r="NR45" s="2990"/>
      <c r="NS45" s="2990"/>
      <c r="NT45" s="2990"/>
      <c r="NU45" s="2990"/>
      <c r="NV45" s="2990"/>
      <c r="NW45" s="2991"/>
      <c r="NX45" s="2992">
        <v>0</v>
      </c>
      <c r="NY45" s="2990"/>
      <c r="NZ45" s="2990"/>
      <c r="OA45" s="2990"/>
      <c r="OB45" s="2990"/>
      <c r="OC45" s="2990"/>
      <c r="OD45" s="2990"/>
      <c r="OE45" s="2991"/>
      <c r="OF45" s="2989">
        <v>1</v>
      </c>
      <c r="OG45" s="2990"/>
      <c r="OH45" s="2990"/>
      <c r="OI45" s="2990"/>
      <c r="OJ45" s="2990"/>
      <c r="OK45" s="2990"/>
      <c r="OL45" s="2990"/>
      <c r="OM45" s="2991"/>
      <c r="ON45" s="2989">
        <v>1</v>
      </c>
      <c r="OO45" s="2990"/>
      <c r="OP45" s="2990"/>
      <c r="OQ45" s="2990"/>
      <c r="OR45" s="2990"/>
      <c r="OS45" s="2990"/>
      <c r="OT45" s="2990"/>
      <c r="OU45" s="2991"/>
      <c r="OV45" s="2989">
        <v>1</v>
      </c>
      <c r="OW45" s="2990"/>
      <c r="OX45" s="2990"/>
      <c r="OY45" s="2990"/>
      <c r="OZ45" s="2990"/>
      <c r="PA45" s="2990"/>
      <c r="PB45" s="2990"/>
      <c r="PC45" s="2991"/>
      <c r="PD45" s="2989">
        <v>1</v>
      </c>
      <c r="PE45" s="2990"/>
      <c r="PF45" s="2990"/>
      <c r="PG45" s="2990"/>
      <c r="PH45" s="2990"/>
      <c r="PI45" s="2990"/>
      <c r="PJ45" s="2990"/>
      <c r="PK45" s="2991"/>
      <c r="PL45" s="2989">
        <v>0</v>
      </c>
      <c r="PM45" s="2990"/>
      <c r="PN45" s="2990"/>
      <c r="PO45" s="2990"/>
      <c r="PP45" s="2990"/>
      <c r="PQ45" s="2990"/>
      <c r="PR45" s="2990"/>
      <c r="PS45" s="2991"/>
      <c r="PT45" s="2989">
        <v>0</v>
      </c>
      <c r="PU45" s="2990"/>
      <c r="PV45" s="2990"/>
      <c r="PW45" s="2990"/>
      <c r="PX45" s="2990"/>
      <c r="PY45" s="2990"/>
      <c r="PZ45" s="2990"/>
      <c r="QA45" s="2991"/>
      <c r="QB45" s="2989">
        <v>1</v>
      </c>
      <c r="QC45" s="2990"/>
      <c r="QD45" s="2990"/>
      <c r="QE45" s="2990"/>
      <c r="QF45" s="2990"/>
      <c r="QG45" s="2990"/>
      <c r="QH45" s="2990"/>
      <c r="QI45" s="2991"/>
      <c r="QJ45" s="2989">
        <v>1</v>
      </c>
      <c r="QK45" s="2990"/>
      <c r="QL45" s="2990"/>
      <c r="QM45" s="2990"/>
      <c r="QN45" s="2990"/>
      <c r="QO45" s="2990"/>
      <c r="QP45" s="2990"/>
      <c r="QQ45" s="2991"/>
      <c r="QR45" s="2989">
        <v>0</v>
      </c>
      <c r="QS45" s="2990"/>
      <c r="QT45" s="2990"/>
      <c r="QU45" s="2990"/>
      <c r="QV45" s="2990"/>
      <c r="QW45" s="2990"/>
      <c r="QX45" s="2990"/>
      <c r="QY45" s="2991"/>
      <c r="QZ45" s="2989">
        <v>1</v>
      </c>
      <c r="RA45" s="2990"/>
      <c r="RB45" s="2990"/>
      <c r="RC45" s="2990"/>
      <c r="RD45" s="2990"/>
      <c r="RE45" s="2990"/>
      <c r="RF45" s="2990"/>
      <c r="RG45" s="2991"/>
      <c r="RH45" s="2989">
        <v>2</v>
      </c>
      <c r="RI45" s="2990"/>
      <c r="RJ45" s="2990"/>
      <c r="RK45" s="2990"/>
      <c r="RL45" s="2990"/>
      <c r="RM45" s="2990"/>
      <c r="RN45" s="2990"/>
      <c r="RO45" s="2979"/>
      <c r="RP45" s="2979">
        <v>2</v>
      </c>
      <c r="RQ45" s="2979"/>
      <c r="RR45" s="2979"/>
      <c r="RS45" s="2979"/>
      <c r="RT45" s="2979"/>
      <c r="RU45" s="2979"/>
      <c r="RV45" s="2979"/>
      <c r="RW45" s="2979"/>
      <c r="RX45" s="2979">
        <v>1</v>
      </c>
      <c r="RY45" s="2979"/>
      <c r="RZ45" s="2979"/>
      <c r="SA45" s="2979"/>
      <c r="SB45" s="2979"/>
      <c r="SC45" s="2979"/>
      <c r="SD45" s="2979"/>
      <c r="SE45" s="2979"/>
      <c r="SF45" s="2979">
        <v>2</v>
      </c>
      <c r="SG45" s="2979"/>
      <c r="SH45" s="2979"/>
      <c r="SI45" s="2979"/>
      <c r="SJ45" s="2979"/>
      <c r="SK45" s="2979"/>
      <c r="SL45" s="2979"/>
      <c r="SM45" s="2979"/>
      <c r="SN45" s="2979">
        <v>1</v>
      </c>
      <c r="SO45" s="2979"/>
      <c r="SP45" s="2979"/>
      <c r="SQ45" s="2979"/>
      <c r="SR45" s="2979"/>
      <c r="SS45" s="2979"/>
      <c r="ST45" s="2979"/>
      <c r="SU45" s="2979"/>
      <c r="SV45" s="2979"/>
      <c r="SW45" s="2979"/>
      <c r="SX45" s="2979"/>
      <c r="SY45" s="2979"/>
      <c r="SZ45" s="2979"/>
      <c r="TA45" s="2979"/>
      <c r="TB45" s="2979"/>
      <c r="TC45" s="2979"/>
      <c r="TD45" s="2979"/>
      <c r="TE45" s="2979"/>
      <c r="TF45" s="2979"/>
      <c r="TG45" s="2979"/>
      <c r="TH45" s="2979"/>
      <c r="TI45" s="2979"/>
      <c r="TJ45" s="2979"/>
      <c r="TK45" s="2979"/>
      <c r="TL45" s="2979"/>
      <c r="TM45" s="2979"/>
      <c r="TN45" s="2979"/>
      <c r="TO45" s="2979"/>
      <c r="TP45" s="2979"/>
      <c r="TQ45" s="2979"/>
      <c r="TR45" s="2979"/>
      <c r="TS45" s="2979"/>
      <c r="TT45" s="2979"/>
      <c r="TU45" s="2979"/>
      <c r="TV45" s="2979"/>
      <c r="TW45" s="2979"/>
      <c r="TX45" s="2979"/>
      <c r="TY45" s="2979"/>
      <c r="TZ45" s="2979"/>
      <c r="UA45" s="2979"/>
      <c r="UB45" s="2979"/>
      <c r="UC45" s="2979"/>
      <c r="UD45" s="2979"/>
      <c r="UE45" s="2979"/>
      <c r="UF45" s="2979"/>
      <c r="UG45" s="2979"/>
      <c r="UH45" s="2979"/>
      <c r="UI45" s="2979"/>
      <c r="UJ45" s="2979"/>
      <c r="UK45" s="2979"/>
      <c r="UL45" s="2979"/>
      <c r="UM45" s="2979"/>
      <c r="UN45" s="2979"/>
      <c r="UO45" s="2979"/>
      <c r="UP45" s="2979"/>
      <c r="UQ45" s="2979"/>
      <c r="UR45" s="2979"/>
      <c r="US45" s="2979"/>
      <c r="UT45" s="2979"/>
      <c r="UU45" s="2979"/>
      <c r="UV45" s="2979"/>
      <c r="UW45" s="2979"/>
      <c r="UX45" s="2979"/>
      <c r="UY45" s="2979"/>
      <c r="UZ45" s="2979"/>
      <c r="VA45" s="2979"/>
      <c r="VB45" s="2979"/>
      <c r="VC45" s="2979"/>
      <c r="VD45" s="2979"/>
      <c r="VE45" s="2979"/>
      <c r="VF45" s="2979"/>
      <c r="VG45" s="2979"/>
      <c r="VH45" s="2979"/>
      <c r="VI45" s="2979"/>
      <c r="VJ45" s="2979"/>
      <c r="VK45" s="2979"/>
      <c r="VL45" s="2979"/>
      <c r="VM45" s="2979"/>
      <c r="VN45" s="2979"/>
      <c r="VO45" s="2979"/>
      <c r="VP45" s="2777"/>
      <c r="VQ45" s="2762"/>
      <c r="VR45" s="2762"/>
      <c r="VS45" s="2762"/>
      <c r="VT45" s="2762"/>
      <c r="VU45" s="1418"/>
      <c r="VV45" s="2722"/>
    </row>
    <row r="46" spans="1:595" s="1585" customFormat="1" ht="25.5" customHeight="1" thickBot="1">
      <c r="A46" s="2955" t="s">
        <v>69</v>
      </c>
      <c r="B46" s="2956"/>
      <c r="C46" s="2956"/>
      <c r="D46" s="2956"/>
      <c r="E46" s="2956"/>
      <c r="F46" s="2956"/>
      <c r="G46" s="2956"/>
      <c r="H46" s="2956"/>
      <c r="I46" s="2956"/>
      <c r="J46" s="2956"/>
      <c r="K46" s="2956"/>
      <c r="L46" s="2956"/>
      <c r="M46" s="2956"/>
      <c r="N46" s="2956"/>
      <c r="O46" s="2956"/>
      <c r="P46" s="2956"/>
      <c r="Q46" s="2956"/>
      <c r="R46" s="2956"/>
      <c r="S46" s="2956"/>
      <c r="T46" s="2956"/>
      <c r="U46" s="2956"/>
      <c r="V46" s="2956"/>
      <c r="W46" s="2956"/>
      <c r="X46" s="2956"/>
      <c r="Y46" s="2956"/>
      <c r="Z46" s="2956"/>
      <c r="AA46" s="2956"/>
      <c r="AB46" s="2956"/>
      <c r="AC46" s="2956"/>
      <c r="AD46" s="2956"/>
      <c r="AE46" s="2956"/>
      <c r="AF46" s="2956"/>
      <c r="AG46" s="2956"/>
      <c r="AH46" s="2956"/>
      <c r="AI46" s="2956"/>
      <c r="AJ46" s="2956"/>
      <c r="AK46" s="2956"/>
      <c r="AL46" s="2956"/>
      <c r="AM46" s="2956"/>
      <c r="AN46" s="2956"/>
      <c r="AO46" s="2956"/>
      <c r="AP46" s="2956"/>
      <c r="AQ46" s="2956"/>
      <c r="AR46" s="2956"/>
      <c r="AS46" s="2956"/>
      <c r="AT46" s="2956"/>
      <c r="AU46" s="2956"/>
      <c r="AV46" s="2956"/>
      <c r="AW46" s="2956"/>
      <c r="AX46" s="2956"/>
      <c r="AY46" s="2956"/>
      <c r="AZ46" s="2956"/>
      <c r="BA46" s="2956"/>
      <c r="BB46" s="2956"/>
      <c r="BC46" s="2956"/>
      <c r="BD46" s="2956"/>
      <c r="BE46" s="2956"/>
      <c r="BF46" s="2956"/>
      <c r="BG46" s="2956"/>
      <c r="BH46" s="2956"/>
      <c r="BI46" s="2956"/>
      <c r="BJ46" s="2956"/>
      <c r="BK46" s="2956"/>
      <c r="BL46" s="2956"/>
      <c r="BM46" s="2956"/>
      <c r="BN46" s="2956"/>
      <c r="BO46" s="2956"/>
      <c r="BP46" s="2956"/>
      <c r="BQ46" s="2956"/>
      <c r="BR46" s="2956"/>
      <c r="BS46" s="2956"/>
      <c r="BT46" s="2956"/>
      <c r="BU46" s="2956"/>
      <c r="BV46" s="2956"/>
      <c r="BW46" s="2956"/>
      <c r="BX46" s="2956"/>
      <c r="BY46" s="2956"/>
      <c r="BZ46" s="2956"/>
      <c r="CA46" s="2956"/>
      <c r="CB46" s="2956"/>
      <c r="CC46" s="2956"/>
      <c r="CD46" s="2956"/>
      <c r="CE46" s="2956"/>
      <c r="CF46" s="2956"/>
      <c r="CG46" s="2956"/>
      <c r="CH46" s="2956"/>
      <c r="CI46" s="2956"/>
      <c r="CJ46" s="2956"/>
      <c r="CK46" s="2956"/>
      <c r="CL46" s="2956"/>
      <c r="CM46" s="2956"/>
      <c r="CN46" s="2956"/>
      <c r="CO46" s="2956"/>
      <c r="CP46" s="2956"/>
      <c r="CQ46" s="2956"/>
      <c r="CR46" s="2956"/>
      <c r="CS46" s="2956"/>
      <c r="CT46" s="2956"/>
      <c r="CU46" s="2956"/>
      <c r="CV46" s="2956"/>
      <c r="CW46" s="2956"/>
      <c r="CX46" s="2956"/>
      <c r="CY46" s="2956"/>
      <c r="CZ46" s="2956"/>
      <c r="DA46" s="2956"/>
      <c r="DB46" s="2956"/>
      <c r="DC46" s="2956"/>
      <c r="DD46" s="2956"/>
      <c r="DE46" s="2956"/>
      <c r="DF46" s="2956"/>
      <c r="DG46" s="2956"/>
      <c r="DH46" s="2956"/>
      <c r="DI46" s="2956"/>
      <c r="DJ46" s="2956"/>
      <c r="DK46" s="2956"/>
      <c r="DL46" s="2956"/>
      <c r="DM46" s="2956"/>
      <c r="DN46" s="2956"/>
      <c r="DO46" s="2956"/>
      <c r="DP46" s="2956"/>
      <c r="DQ46" s="2956"/>
      <c r="DR46" s="2956"/>
      <c r="DS46" s="2956"/>
      <c r="DT46" s="2905">
        <v>0</v>
      </c>
      <c r="DU46" s="2905"/>
      <c r="DV46" s="2905"/>
      <c r="DW46" s="2905"/>
      <c r="DX46" s="2905"/>
      <c r="DY46" s="2905"/>
      <c r="DZ46" s="2905"/>
      <c r="EA46" s="2905"/>
      <c r="EB46" s="2905">
        <v>6.25E-2</v>
      </c>
      <c r="EC46" s="2905"/>
      <c r="ED46" s="2905"/>
      <c r="EE46" s="2905"/>
      <c r="EF46" s="2905"/>
      <c r="EG46" s="2905"/>
      <c r="EH46" s="2905"/>
      <c r="EI46" s="2905"/>
      <c r="EJ46" s="2905">
        <v>1</v>
      </c>
      <c r="EK46" s="2905"/>
      <c r="EL46" s="2905"/>
      <c r="EM46" s="2905"/>
      <c r="EN46" s="2905"/>
      <c r="EO46" s="2905"/>
      <c r="EP46" s="2905"/>
      <c r="EQ46" s="2905"/>
      <c r="ER46" s="2905">
        <v>0</v>
      </c>
      <c r="ES46" s="2905"/>
      <c r="ET46" s="2905"/>
      <c r="EU46" s="2905"/>
      <c r="EV46" s="2905"/>
      <c r="EW46" s="2905"/>
      <c r="EX46" s="2905"/>
      <c r="EY46" s="2905"/>
      <c r="EZ46" s="2905">
        <f>EZ45/16</f>
        <v>6.25E-2</v>
      </c>
      <c r="FA46" s="2905"/>
      <c r="FB46" s="2905"/>
      <c r="FC46" s="2905"/>
      <c r="FD46" s="2905"/>
      <c r="FE46" s="2905"/>
      <c r="FF46" s="2905"/>
      <c r="FG46" s="2905"/>
      <c r="FH46" s="2905">
        <f t="shared" ref="FH46" si="82">FH45/16</f>
        <v>0</v>
      </c>
      <c r="FI46" s="2905"/>
      <c r="FJ46" s="2905"/>
      <c r="FK46" s="2905"/>
      <c r="FL46" s="2905"/>
      <c r="FM46" s="2905"/>
      <c r="FN46" s="2905"/>
      <c r="FO46" s="2905"/>
      <c r="FP46" s="2905">
        <f t="shared" ref="FP46" si="83">FP45/16</f>
        <v>0</v>
      </c>
      <c r="FQ46" s="2905"/>
      <c r="FR46" s="2905"/>
      <c r="FS46" s="2905"/>
      <c r="FT46" s="2905"/>
      <c r="FU46" s="2905"/>
      <c r="FV46" s="2905"/>
      <c r="FW46" s="2905"/>
      <c r="FX46" s="2905">
        <f t="shared" ref="FX46" si="84">FX45/16</f>
        <v>6.25E-2</v>
      </c>
      <c r="FY46" s="2905"/>
      <c r="FZ46" s="2905"/>
      <c r="GA46" s="2905"/>
      <c r="GB46" s="2905"/>
      <c r="GC46" s="2905"/>
      <c r="GD46" s="2905"/>
      <c r="GE46" s="2905"/>
      <c r="GF46" s="2905">
        <f t="shared" ref="GF46" si="85">GF45/16</f>
        <v>0</v>
      </c>
      <c r="GG46" s="2905"/>
      <c r="GH46" s="2905"/>
      <c r="GI46" s="2905"/>
      <c r="GJ46" s="2905"/>
      <c r="GK46" s="2905"/>
      <c r="GL46" s="2905"/>
      <c r="GM46" s="2905"/>
      <c r="GN46" s="2905">
        <f t="shared" ref="GN46" si="86">GN45/16</f>
        <v>6.25E-2</v>
      </c>
      <c r="GO46" s="2905"/>
      <c r="GP46" s="2905"/>
      <c r="GQ46" s="2905"/>
      <c r="GR46" s="2905"/>
      <c r="GS46" s="2905"/>
      <c r="GT46" s="2905"/>
      <c r="GU46" s="2905"/>
      <c r="GV46" s="2905">
        <f t="shared" ref="GV46" si="87">GV45/16</f>
        <v>0.3125</v>
      </c>
      <c r="GW46" s="2905"/>
      <c r="GX46" s="2905"/>
      <c r="GY46" s="2905"/>
      <c r="GZ46" s="2905"/>
      <c r="HA46" s="2905"/>
      <c r="HB46" s="2905"/>
      <c r="HC46" s="2905"/>
      <c r="HD46" s="2905">
        <f t="shared" ref="HD46" si="88">HD45/16</f>
        <v>0.1875</v>
      </c>
      <c r="HE46" s="2905"/>
      <c r="HF46" s="2905"/>
      <c r="HG46" s="2905"/>
      <c r="HH46" s="2905"/>
      <c r="HI46" s="2905"/>
      <c r="HJ46" s="2905"/>
      <c r="HK46" s="2905"/>
      <c r="HL46" s="2905">
        <f t="shared" ref="HL46" si="89">HL45/16</f>
        <v>6.25E-2</v>
      </c>
      <c r="HM46" s="2905"/>
      <c r="HN46" s="2905"/>
      <c r="HO46" s="2905"/>
      <c r="HP46" s="2905"/>
      <c r="HQ46" s="2905"/>
      <c r="HR46" s="2905"/>
      <c r="HS46" s="2905"/>
      <c r="HT46" s="2905">
        <f t="shared" ref="HT46" si="90">HT45/16</f>
        <v>6.25E-2</v>
      </c>
      <c r="HU46" s="2905"/>
      <c r="HV46" s="2905"/>
      <c r="HW46" s="2905"/>
      <c r="HX46" s="2905"/>
      <c r="HY46" s="2905"/>
      <c r="HZ46" s="2905"/>
      <c r="IA46" s="2905"/>
      <c r="IB46" s="2905">
        <f t="shared" ref="IB46" si="91">IB45/16</f>
        <v>6.25E-2</v>
      </c>
      <c r="IC46" s="2905"/>
      <c r="ID46" s="2905"/>
      <c r="IE46" s="2905"/>
      <c r="IF46" s="2905"/>
      <c r="IG46" s="2905"/>
      <c r="IH46" s="2905"/>
      <c r="II46" s="2905"/>
      <c r="IJ46" s="2905">
        <f t="shared" ref="IJ46" si="92">IJ45/16</f>
        <v>0</v>
      </c>
      <c r="IK46" s="2905"/>
      <c r="IL46" s="2905"/>
      <c r="IM46" s="2905"/>
      <c r="IN46" s="2905"/>
      <c r="IO46" s="2905"/>
      <c r="IP46" s="2905"/>
      <c r="IQ46" s="2905"/>
      <c r="IR46" s="2905">
        <f t="shared" ref="IR46" si="93">IR45/16</f>
        <v>6.25E-2</v>
      </c>
      <c r="IS46" s="2905"/>
      <c r="IT46" s="2905"/>
      <c r="IU46" s="2905"/>
      <c r="IV46" s="2905"/>
      <c r="IW46" s="2905"/>
      <c r="IX46" s="2905"/>
      <c r="IY46" s="2905"/>
      <c r="IZ46" s="2905">
        <f t="shared" ref="IZ46" si="94">IZ45/16</f>
        <v>6.25E-2</v>
      </c>
      <c r="JA46" s="2905"/>
      <c r="JB46" s="2905"/>
      <c r="JC46" s="2905"/>
      <c r="JD46" s="2905"/>
      <c r="JE46" s="2905"/>
      <c r="JF46" s="2905"/>
      <c r="JG46" s="2905"/>
      <c r="JH46" s="2905">
        <f t="shared" ref="JH46" si="95">JH45/16</f>
        <v>6.25E-2</v>
      </c>
      <c r="JI46" s="2905"/>
      <c r="JJ46" s="2905"/>
      <c r="JK46" s="2905"/>
      <c r="JL46" s="2905"/>
      <c r="JM46" s="2905"/>
      <c r="JN46" s="2905"/>
      <c r="JO46" s="2905"/>
      <c r="JP46" s="2905">
        <f t="shared" ref="JP46" si="96">JP45/16</f>
        <v>6.25E-2</v>
      </c>
      <c r="JQ46" s="2905"/>
      <c r="JR46" s="2905"/>
      <c r="JS46" s="2905"/>
      <c r="JT46" s="2905"/>
      <c r="JU46" s="2905"/>
      <c r="JV46" s="2905"/>
      <c r="JW46" s="2905"/>
      <c r="JX46" s="2905">
        <f t="shared" ref="JX46" si="97">JX45/16</f>
        <v>6.25E-2</v>
      </c>
      <c r="JY46" s="2905"/>
      <c r="JZ46" s="2905"/>
      <c r="KA46" s="2905"/>
      <c r="KB46" s="2905"/>
      <c r="KC46" s="2905"/>
      <c r="KD46" s="2905"/>
      <c r="KE46" s="2905"/>
      <c r="KF46" s="2905">
        <f t="shared" ref="KF46" si="98">KF45/16</f>
        <v>6.25E-2</v>
      </c>
      <c r="KG46" s="2905"/>
      <c r="KH46" s="2905"/>
      <c r="KI46" s="2905"/>
      <c r="KJ46" s="2905"/>
      <c r="KK46" s="2987"/>
      <c r="KL46" s="2987"/>
      <c r="KM46" s="2987"/>
      <c r="KN46" s="2987">
        <f t="shared" ref="KN46" si="99">KN45/16</f>
        <v>0.1875</v>
      </c>
      <c r="KO46" s="2987"/>
      <c r="KP46" s="2987"/>
      <c r="KQ46" s="2987"/>
      <c r="KR46" s="2987"/>
      <c r="KS46" s="2987"/>
      <c r="KT46" s="2987"/>
      <c r="KU46" s="2987"/>
      <c r="KV46" s="2987">
        <f t="shared" ref="KV46" si="100">KV45/16</f>
        <v>6.25E-2</v>
      </c>
      <c r="KW46" s="2987"/>
      <c r="KX46" s="2987"/>
      <c r="KY46" s="2987"/>
      <c r="KZ46" s="2987"/>
      <c r="LA46" s="2987"/>
      <c r="LB46" s="2987"/>
      <c r="LC46" s="2987"/>
      <c r="LD46" s="2988">
        <f t="shared" ref="LD46" si="101">LD45/16</f>
        <v>0.25</v>
      </c>
      <c r="LE46" s="2988"/>
      <c r="LF46" s="2988"/>
      <c r="LG46" s="2988"/>
      <c r="LH46" s="2988"/>
      <c r="LI46" s="2988"/>
      <c r="LJ46" s="2988"/>
      <c r="LK46" s="2988"/>
      <c r="LL46" s="2988">
        <f t="shared" ref="LL46" si="102">LL45/16</f>
        <v>0.1875</v>
      </c>
      <c r="LM46" s="2988"/>
      <c r="LN46" s="2988"/>
      <c r="LO46" s="2988"/>
      <c r="LP46" s="2988"/>
      <c r="LQ46" s="2988"/>
      <c r="LR46" s="2988"/>
      <c r="LS46" s="2988"/>
      <c r="LT46" s="2988">
        <f t="shared" ref="LT46" si="103">LT45/16</f>
        <v>0.25</v>
      </c>
      <c r="LU46" s="2988"/>
      <c r="LV46" s="2988"/>
      <c r="LW46" s="2988"/>
      <c r="LX46" s="2988"/>
      <c r="LY46" s="2988"/>
      <c r="LZ46" s="2988"/>
      <c r="MA46" s="2988"/>
      <c r="MB46" s="2987">
        <f t="shared" ref="MB46" si="104">MB45/16</f>
        <v>0.125</v>
      </c>
      <c r="MC46" s="2987"/>
      <c r="MD46" s="2987"/>
      <c r="ME46" s="2987"/>
      <c r="MF46" s="2987"/>
      <c r="MG46" s="2987"/>
      <c r="MH46" s="2987"/>
      <c r="MI46" s="2987"/>
      <c r="MJ46" s="2987">
        <f t="shared" ref="MJ46" si="105">MJ45/16</f>
        <v>6.25E-2</v>
      </c>
      <c r="MK46" s="2987"/>
      <c r="ML46" s="2987"/>
      <c r="MM46" s="2987"/>
      <c r="MN46" s="2987"/>
      <c r="MO46" s="2987"/>
      <c r="MP46" s="2987"/>
      <c r="MQ46" s="2987"/>
      <c r="MR46" s="2987">
        <f t="shared" ref="MR46" si="106">MR45/16</f>
        <v>6.25E-2</v>
      </c>
      <c r="MS46" s="2987"/>
      <c r="MT46" s="2987"/>
      <c r="MU46" s="2987"/>
      <c r="MV46" s="2987"/>
      <c r="MW46" s="2987"/>
      <c r="MX46" s="2987"/>
      <c r="MY46" s="2987"/>
      <c r="MZ46" s="2987">
        <f t="shared" ref="MZ46" si="107">MZ45/16</f>
        <v>6.25E-2</v>
      </c>
      <c r="NA46" s="2987"/>
      <c r="NB46" s="2987"/>
      <c r="NC46" s="2987"/>
      <c r="ND46" s="2987"/>
      <c r="NE46" s="2987"/>
      <c r="NF46" s="2987"/>
      <c r="NG46" s="2987"/>
      <c r="NH46" s="2987">
        <f t="shared" ref="NH46" si="108">NH45/16</f>
        <v>0</v>
      </c>
      <c r="NI46" s="2987"/>
      <c r="NJ46" s="2987"/>
      <c r="NK46" s="2987"/>
      <c r="NL46" s="2987"/>
      <c r="NM46" s="2987"/>
      <c r="NN46" s="2987"/>
      <c r="NO46" s="2987"/>
      <c r="NP46" s="2987">
        <f t="shared" ref="NP46" si="109">NP45/16</f>
        <v>0.125</v>
      </c>
      <c r="NQ46" s="2987"/>
      <c r="NR46" s="2987"/>
      <c r="NS46" s="2987"/>
      <c r="NT46" s="2987"/>
      <c r="NU46" s="2987"/>
      <c r="NV46" s="2987"/>
      <c r="NW46" s="2987"/>
      <c r="NX46" s="2987">
        <f t="shared" ref="NX46" si="110">NX45/16</f>
        <v>0</v>
      </c>
      <c r="NY46" s="2987"/>
      <c r="NZ46" s="2987"/>
      <c r="OA46" s="2987"/>
      <c r="OB46" s="2987"/>
      <c r="OC46" s="2987"/>
      <c r="OD46" s="2987"/>
      <c r="OE46" s="2987"/>
      <c r="OF46" s="2987">
        <f t="shared" ref="OF46" si="111">OF45/16</f>
        <v>6.25E-2</v>
      </c>
      <c r="OG46" s="2987"/>
      <c r="OH46" s="2987"/>
      <c r="OI46" s="2987"/>
      <c r="OJ46" s="2987"/>
      <c r="OK46" s="2987"/>
      <c r="OL46" s="2987"/>
      <c r="OM46" s="2987"/>
      <c r="ON46" s="2987">
        <f t="shared" ref="ON46" si="112">ON45/16</f>
        <v>6.25E-2</v>
      </c>
      <c r="OO46" s="2987"/>
      <c r="OP46" s="2987"/>
      <c r="OQ46" s="2987"/>
      <c r="OR46" s="2987"/>
      <c r="OS46" s="2987"/>
      <c r="OT46" s="2987"/>
      <c r="OU46" s="2987"/>
      <c r="OV46" s="2987">
        <f t="shared" ref="OV46" si="113">OV45/16</f>
        <v>6.25E-2</v>
      </c>
      <c r="OW46" s="2987"/>
      <c r="OX46" s="2987"/>
      <c r="OY46" s="2987"/>
      <c r="OZ46" s="2987"/>
      <c r="PA46" s="2987"/>
      <c r="PB46" s="2987"/>
      <c r="PC46" s="2987"/>
      <c r="PD46" s="2987">
        <f t="shared" ref="PD46" si="114">PD45/16</f>
        <v>6.25E-2</v>
      </c>
      <c r="PE46" s="2987"/>
      <c r="PF46" s="2987"/>
      <c r="PG46" s="2987"/>
      <c r="PH46" s="2987"/>
      <c r="PI46" s="2987"/>
      <c r="PJ46" s="2987"/>
      <c r="PK46" s="2987"/>
      <c r="PL46" s="2987">
        <f t="shared" ref="PL46" si="115">PL45/16</f>
        <v>0</v>
      </c>
      <c r="PM46" s="2987"/>
      <c r="PN46" s="2987"/>
      <c r="PO46" s="2987"/>
      <c r="PP46" s="2987"/>
      <c r="PQ46" s="2987"/>
      <c r="PR46" s="2987"/>
      <c r="PS46" s="2987"/>
      <c r="PT46" s="2987">
        <f t="shared" ref="PT46" si="116">PT45/16</f>
        <v>0</v>
      </c>
      <c r="PU46" s="2987"/>
      <c r="PV46" s="2987"/>
      <c r="PW46" s="2987"/>
      <c r="PX46" s="2987"/>
      <c r="PY46" s="2987"/>
      <c r="PZ46" s="2987"/>
      <c r="QA46" s="2987"/>
      <c r="QB46" s="2987">
        <f t="shared" ref="QB46" si="117">QB45/16</f>
        <v>6.25E-2</v>
      </c>
      <c r="QC46" s="2987"/>
      <c r="QD46" s="2987"/>
      <c r="QE46" s="2987"/>
      <c r="QF46" s="2987"/>
      <c r="QG46" s="2987"/>
      <c r="QH46" s="2987"/>
      <c r="QI46" s="2987"/>
      <c r="QJ46" s="2987">
        <f t="shared" ref="QJ46" si="118">QJ45/16</f>
        <v>6.25E-2</v>
      </c>
      <c r="QK46" s="2987"/>
      <c r="QL46" s="2987"/>
      <c r="QM46" s="2987"/>
      <c r="QN46" s="2987"/>
      <c r="QO46" s="2987"/>
      <c r="QP46" s="2987"/>
      <c r="QQ46" s="2987"/>
      <c r="QR46" s="2987">
        <f t="shared" ref="QR46" si="119">QR45/16</f>
        <v>0</v>
      </c>
      <c r="QS46" s="2987"/>
      <c r="QT46" s="2987"/>
      <c r="QU46" s="2987"/>
      <c r="QV46" s="2987"/>
      <c r="QW46" s="2987"/>
      <c r="QX46" s="2987"/>
      <c r="QY46" s="2987"/>
      <c r="QZ46" s="2987">
        <f t="shared" ref="QZ46" si="120">QZ45/16</f>
        <v>6.25E-2</v>
      </c>
      <c r="RA46" s="2987"/>
      <c r="RB46" s="2987"/>
      <c r="RC46" s="2987"/>
      <c r="RD46" s="2987"/>
      <c r="RE46" s="2987"/>
      <c r="RF46" s="2987"/>
      <c r="RG46" s="2987"/>
      <c r="RH46" s="2987">
        <f t="shared" ref="RH46:TL46" si="121">RH45/16</f>
        <v>0.125</v>
      </c>
      <c r="RI46" s="2987"/>
      <c r="RJ46" s="2987"/>
      <c r="RK46" s="2987"/>
      <c r="RL46" s="2987"/>
      <c r="RM46" s="2987"/>
      <c r="RN46" s="2974"/>
      <c r="RO46" s="2978"/>
      <c r="RP46" s="2978">
        <f t="shared" si="121"/>
        <v>0.125</v>
      </c>
      <c r="RQ46" s="2978"/>
      <c r="RR46" s="2978"/>
      <c r="RS46" s="2978"/>
      <c r="RT46" s="2978"/>
      <c r="RU46" s="2978"/>
      <c r="RV46" s="2978"/>
      <c r="RW46" s="2978"/>
      <c r="RX46" s="2978">
        <f t="shared" si="121"/>
        <v>6.25E-2</v>
      </c>
      <c r="RY46" s="2978"/>
      <c r="RZ46" s="2978"/>
      <c r="SA46" s="2978"/>
      <c r="SB46" s="2978"/>
      <c r="SC46" s="2978"/>
      <c r="SD46" s="2978"/>
      <c r="SE46" s="2978"/>
      <c r="SF46" s="2978">
        <f t="shared" si="121"/>
        <v>0.125</v>
      </c>
      <c r="SG46" s="2978"/>
      <c r="SH46" s="2978"/>
      <c r="SI46" s="2978"/>
      <c r="SJ46" s="2978"/>
      <c r="SK46" s="2978"/>
      <c r="SL46" s="2978"/>
      <c r="SM46" s="2978"/>
      <c r="SN46" s="2978">
        <f t="shared" si="121"/>
        <v>6.25E-2</v>
      </c>
      <c r="SO46" s="2978"/>
      <c r="SP46" s="2978"/>
      <c r="SQ46" s="2978"/>
      <c r="SR46" s="2978"/>
      <c r="SS46" s="2978"/>
      <c r="ST46" s="2978"/>
      <c r="SU46" s="2978"/>
      <c r="SV46" s="2978">
        <f t="shared" si="121"/>
        <v>0</v>
      </c>
      <c r="SW46" s="2978"/>
      <c r="SX46" s="2978"/>
      <c r="SY46" s="2978"/>
      <c r="SZ46" s="2978"/>
      <c r="TA46" s="2978"/>
      <c r="TB46" s="2978"/>
      <c r="TC46" s="2978"/>
      <c r="TD46" s="2978">
        <f t="shared" si="121"/>
        <v>0</v>
      </c>
      <c r="TE46" s="2978"/>
      <c r="TF46" s="2978"/>
      <c r="TG46" s="2978"/>
      <c r="TH46" s="2978"/>
      <c r="TI46" s="2978"/>
      <c r="TJ46" s="2978"/>
      <c r="TK46" s="2978"/>
      <c r="TL46" s="2978">
        <f t="shared" si="121"/>
        <v>0</v>
      </c>
      <c r="TM46" s="2978"/>
      <c r="TN46" s="2978"/>
      <c r="TO46" s="2978"/>
      <c r="TP46" s="2978"/>
      <c r="TQ46" s="2978"/>
      <c r="TR46" s="2978"/>
      <c r="TS46" s="2978"/>
      <c r="TT46" s="2978">
        <f t="shared" ref="TT46:UZ46" si="122">TT45/16</f>
        <v>0</v>
      </c>
      <c r="TU46" s="2978"/>
      <c r="TV46" s="2978"/>
      <c r="TW46" s="2978"/>
      <c r="TX46" s="2978"/>
      <c r="TY46" s="2978"/>
      <c r="TZ46" s="2978"/>
      <c r="UA46" s="2978"/>
      <c r="UB46" s="2978">
        <f t="shared" si="122"/>
        <v>0</v>
      </c>
      <c r="UC46" s="2978"/>
      <c r="UD46" s="2978"/>
      <c r="UE46" s="2978"/>
      <c r="UF46" s="2978"/>
      <c r="UG46" s="2978"/>
      <c r="UH46" s="2978"/>
      <c r="UI46" s="2978"/>
      <c r="UJ46" s="2978">
        <f t="shared" si="122"/>
        <v>0</v>
      </c>
      <c r="UK46" s="2978"/>
      <c r="UL46" s="2978"/>
      <c r="UM46" s="2978"/>
      <c r="UN46" s="2978"/>
      <c r="UO46" s="2978"/>
      <c r="UP46" s="2978"/>
      <c r="UQ46" s="2978"/>
      <c r="UR46" s="2978">
        <f t="shared" si="122"/>
        <v>0</v>
      </c>
      <c r="US46" s="2978"/>
      <c r="UT46" s="2978"/>
      <c r="UU46" s="2978"/>
      <c r="UV46" s="2978"/>
      <c r="UW46" s="2978"/>
      <c r="UX46" s="2978"/>
      <c r="UY46" s="2978"/>
      <c r="UZ46" s="2978">
        <f t="shared" si="122"/>
        <v>0</v>
      </c>
      <c r="VA46" s="2978"/>
      <c r="VB46" s="2978"/>
      <c r="VC46" s="2978"/>
      <c r="VD46" s="2978"/>
      <c r="VE46" s="2978"/>
      <c r="VF46" s="2978"/>
      <c r="VG46" s="2978"/>
      <c r="VH46" s="2978">
        <f>VH45/16</f>
        <v>0</v>
      </c>
      <c r="VI46" s="2978"/>
      <c r="VJ46" s="2978"/>
      <c r="VK46" s="2978"/>
      <c r="VL46" s="2978"/>
      <c r="VM46" s="2978"/>
      <c r="VN46" s="2978"/>
      <c r="VO46" s="2978"/>
      <c r="VP46" s="2759"/>
      <c r="VQ46" s="2746"/>
      <c r="VR46" s="2746"/>
      <c r="VS46" s="2746"/>
      <c r="VT46" s="2746"/>
      <c r="VU46" s="1418"/>
      <c r="VV46" s="2704"/>
    </row>
    <row r="47" spans="1:595" ht="12.95" customHeight="1">
      <c r="A47" s="1464" t="s">
        <v>47</v>
      </c>
      <c r="B47" s="1465"/>
      <c r="C47" s="1465"/>
      <c r="D47" s="1465"/>
      <c r="E47" s="1465"/>
      <c r="F47" s="1465"/>
      <c r="G47" s="1465"/>
      <c r="H47" s="1465"/>
      <c r="I47" s="1465"/>
      <c r="J47" s="1465"/>
      <c r="K47" s="1465"/>
      <c r="L47" s="1465"/>
      <c r="M47" s="1465"/>
      <c r="N47" s="1465"/>
      <c r="O47" s="1465"/>
      <c r="P47" s="1465"/>
      <c r="Q47" s="1465"/>
      <c r="R47" s="1465"/>
      <c r="S47" s="1465"/>
      <c r="T47" s="1465"/>
      <c r="U47" s="1465"/>
      <c r="V47" s="1465"/>
      <c r="W47" s="1465"/>
      <c r="X47" s="1465"/>
      <c r="Y47" s="1465"/>
      <c r="Z47" s="1465"/>
      <c r="AA47" s="1465"/>
      <c r="AB47" s="1465"/>
      <c r="AC47" s="1465"/>
      <c r="AD47" s="1465"/>
      <c r="AE47" s="1465"/>
      <c r="AF47" s="1465"/>
      <c r="AG47" s="1465"/>
      <c r="AH47" s="1465"/>
      <c r="AI47" s="1465"/>
      <c r="AJ47" s="1465"/>
      <c r="AK47" s="1465"/>
      <c r="AL47" s="1465"/>
      <c r="AM47" s="1465"/>
      <c r="AN47" s="1465"/>
      <c r="AO47" s="1465"/>
      <c r="AP47" s="1465"/>
      <c r="AQ47" s="1465"/>
      <c r="AR47" s="1465"/>
      <c r="AS47" s="1465"/>
      <c r="AT47" s="1465"/>
      <c r="AU47" s="1465"/>
      <c r="AV47" s="1465"/>
      <c r="AW47" s="1465"/>
      <c r="AX47" s="1465"/>
      <c r="AY47" s="1465"/>
      <c r="AZ47" s="1465"/>
      <c r="BA47" s="1465"/>
      <c r="BB47" s="1465"/>
      <c r="BC47" s="1465"/>
      <c r="BD47" s="1465"/>
      <c r="BE47" s="1465"/>
      <c r="BF47" s="1465"/>
      <c r="BG47" s="1465"/>
      <c r="BH47" s="1465"/>
      <c r="BI47" s="1465"/>
      <c r="BJ47" s="1465"/>
      <c r="BK47" s="1465"/>
      <c r="BL47" s="1465"/>
      <c r="BM47" s="1465"/>
      <c r="BN47" s="1465"/>
      <c r="BO47" s="1465"/>
      <c r="BP47" s="1465"/>
      <c r="BQ47" s="1465"/>
      <c r="BR47" s="1465"/>
      <c r="BS47" s="1465"/>
      <c r="BT47" s="1465"/>
      <c r="BU47" s="1465"/>
      <c r="BV47" s="1465"/>
      <c r="BW47" s="1465"/>
      <c r="BX47" s="1465"/>
      <c r="BY47" s="1465"/>
      <c r="BZ47" s="1465"/>
      <c r="CA47" s="1465"/>
      <c r="CB47" s="1465"/>
      <c r="CC47" s="1465"/>
      <c r="CD47" s="1465"/>
      <c r="CE47" s="1465"/>
      <c r="CF47" s="1465"/>
      <c r="CG47" s="1465"/>
      <c r="CH47" s="1465"/>
      <c r="CI47" s="1465"/>
      <c r="CJ47" s="1465"/>
      <c r="CK47" s="1465"/>
      <c r="CL47" s="1465"/>
      <c r="CM47" s="1465"/>
      <c r="CN47" s="1465"/>
      <c r="CO47" s="1465"/>
      <c r="CP47" s="1465"/>
      <c r="CQ47" s="1465"/>
      <c r="CR47" s="1465"/>
      <c r="CS47" s="1465"/>
      <c r="CT47" s="1465"/>
      <c r="CU47" s="1465"/>
      <c r="CV47" s="1465"/>
      <c r="CW47" s="1465"/>
      <c r="CX47" s="1465"/>
      <c r="CY47" s="1465"/>
      <c r="CZ47" s="1465"/>
      <c r="DA47" s="1465"/>
      <c r="DB47" s="1465"/>
      <c r="DC47" s="1465"/>
      <c r="DD47" s="1465"/>
      <c r="DE47" s="1465"/>
      <c r="DF47" s="1465"/>
      <c r="DG47" s="1465"/>
      <c r="DH47" s="1465"/>
      <c r="DI47" s="1465"/>
      <c r="DJ47" s="1465"/>
      <c r="DK47" s="1465"/>
      <c r="DL47" s="1465"/>
      <c r="DM47" s="1465"/>
      <c r="DN47" s="1465"/>
      <c r="DO47" s="1465"/>
      <c r="DP47" s="1465"/>
      <c r="DQ47" s="1465"/>
      <c r="DR47" s="1465"/>
      <c r="DS47" s="1466"/>
      <c r="DT47" s="1465"/>
      <c r="DU47" s="1465"/>
      <c r="DV47" s="1465"/>
      <c r="DW47" s="1465"/>
      <c r="DX47" s="1465"/>
      <c r="DY47" s="1465"/>
      <c r="DZ47" s="1465"/>
      <c r="EA47" s="1465"/>
      <c r="EB47" s="1465"/>
      <c r="EC47" s="1465"/>
      <c r="ED47" s="1465"/>
      <c r="EE47" s="1465"/>
      <c r="EF47" s="1465"/>
      <c r="EG47" s="1465"/>
      <c r="EH47" s="1465"/>
      <c r="EI47" s="1465"/>
      <c r="EJ47" s="1465"/>
      <c r="EK47" s="1465"/>
      <c r="EL47" s="1465"/>
      <c r="EM47" s="1465"/>
      <c r="EN47" s="1465"/>
      <c r="EO47" s="1465"/>
      <c r="EP47" s="1465"/>
      <c r="EQ47" s="1465"/>
      <c r="ER47" s="1465"/>
      <c r="ES47" s="1465"/>
      <c r="ET47" s="1465"/>
      <c r="EU47" s="1465"/>
      <c r="EV47" s="1465"/>
      <c r="EW47" s="1465"/>
      <c r="EX47" s="1465"/>
      <c r="EY47" s="1465"/>
      <c r="EZ47" s="1465"/>
      <c r="FA47" s="1465"/>
      <c r="FB47" s="1465"/>
      <c r="FC47" s="1465"/>
      <c r="FD47" s="1465"/>
      <c r="FE47" s="1465"/>
      <c r="FF47" s="1465"/>
      <c r="FG47" s="1465"/>
      <c r="FH47" s="1465"/>
      <c r="FI47" s="1465"/>
      <c r="FJ47" s="1465"/>
      <c r="FK47" s="1465"/>
      <c r="FL47" s="1465"/>
      <c r="FM47" s="1465"/>
      <c r="FN47" s="1465"/>
      <c r="FO47" s="1465"/>
      <c r="FP47" s="1465"/>
      <c r="FQ47" s="1465"/>
      <c r="FR47" s="1465"/>
      <c r="FS47" s="1465"/>
      <c r="FT47" s="1465"/>
      <c r="FU47" s="1465"/>
      <c r="FV47" s="1465"/>
      <c r="FW47" s="1465"/>
      <c r="FX47" s="1465"/>
      <c r="FY47" s="1465"/>
      <c r="FZ47" s="1465"/>
      <c r="GA47" s="1465"/>
      <c r="GB47" s="1465"/>
      <c r="GC47" s="1465"/>
      <c r="GD47" s="1465"/>
      <c r="GE47" s="1465"/>
      <c r="GF47" s="1465"/>
      <c r="GG47" s="1465"/>
      <c r="GH47" s="1465"/>
      <c r="GI47" s="1465"/>
      <c r="GJ47" s="1465"/>
      <c r="GK47" s="1465"/>
      <c r="GL47" s="1465"/>
      <c r="GM47" s="1465"/>
      <c r="GN47" s="1465"/>
      <c r="GO47" s="1465"/>
      <c r="GP47" s="1465"/>
      <c r="GQ47" s="1465"/>
      <c r="GR47" s="1465"/>
      <c r="GS47" s="1465"/>
      <c r="GT47" s="1465"/>
      <c r="GU47" s="1465"/>
      <c r="GV47" s="1465"/>
      <c r="GW47" s="1465"/>
      <c r="GX47" s="1465"/>
      <c r="GY47" s="1465"/>
      <c r="GZ47" s="1465"/>
      <c r="HA47" s="1465"/>
      <c r="HB47" s="1465"/>
      <c r="HC47" s="1465"/>
      <c r="HD47" s="1465"/>
      <c r="HE47" s="1465"/>
      <c r="HF47" s="1465"/>
      <c r="HG47" s="1465"/>
      <c r="HH47" s="1465"/>
      <c r="HI47" s="1465"/>
      <c r="HJ47" s="1465"/>
      <c r="HK47" s="1465"/>
      <c r="HL47" s="1465"/>
      <c r="HM47" s="1465"/>
      <c r="HN47" s="1465"/>
      <c r="HO47" s="1465"/>
      <c r="HP47" s="1465"/>
      <c r="HQ47" s="1465"/>
      <c r="HR47" s="1465"/>
      <c r="HS47" s="1465"/>
      <c r="HT47" s="1465"/>
      <c r="HU47" s="1465"/>
      <c r="HV47" s="1465"/>
      <c r="HW47" s="1465"/>
      <c r="HX47" s="1465"/>
      <c r="HY47" s="1465"/>
      <c r="HZ47" s="1465"/>
      <c r="IA47" s="1465"/>
      <c r="IB47" s="1465"/>
      <c r="IC47" s="1465"/>
      <c r="ID47" s="1465"/>
      <c r="IE47" s="1465"/>
      <c r="IF47" s="1465"/>
      <c r="IG47" s="1465"/>
      <c r="IH47" s="1465"/>
      <c r="II47" s="1465"/>
      <c r="IJ47" s="1465"/>
      <c r="IK47" s="1465"/>
      <c r="IL47" s="1465"/>
      <c r="IM47" s="1465"/>
      <c r="IN47" s="1465"/>
      <c r="IO47" s="1465"/>
      <c r="IP47" s="1465"/>
      <c r="IQ47" s="1465"/>
      <c r="IR47" s="1465"/>
      <c r="IS47" s="1465"/>
      <c r="IT47" s="1465"/>
      <c r="IU47" s="1465"/>
      <c r="IV47" s="1465"/>
      <c r="IW47" s="1465"/>
      <c r="IX47" s="1465"/>
      <c r="IY47" s="1465"/>
      <c r="IZ47" s="1465"/>
      <c r="JA47" s="1465"/>
      <c r="JB47" s="1465"/>
      <c r="JC47" s="1465"/>
      <c r="JD47" s="1465"/>
      <c r="JE47" s="1465"/>
      <c r="JF47" s="1465"/>
      <c r="JG47" s="1465"/>
      <c r="JH47" s="1465"/>
      <c r="JI47" s="1465"/>
      <c r="JJ47" s="1465"/>
      <c r="JK47" s="1465"/>
      <c r="JL47" s="1465"/>
      <c r="JM47" s="1465"/>
      <c r="JN47" s="1465"/>
      <c r="JO47" s="1465"/>
      <c r="JP47" s="1465"/>
      <c r="JQ47" s="1465"/>
      <c r="JR47" s="1465"/>
      <c r="JS47" s="1465"/>
      <c r="JT47" s="1465"/>
      <c r="JU47" s="1465"/>
      <c r="JV47" s="1465"/>
      <c r="JW47" s="1465"/>
      <c r="JX47" s="1465"/>
      <c r="JY47" s="1465"/>
      <c r="JZ47" s="1465"/>
      <c r="KA47" s="1465"/>
      <c r="KB47" s="1465"/>
      <c r="KC47" s="1465"/>
      <c r="KD47" s="1465"/>
      <c r="KE47" s="1465"/>
      <c r="KF47" s="1465"/>
      <c r="KG47" s="1465"/>
      <c r="KH47" s="1465"/>
      <c r="KI47" s="1465"/>
      <c r="KJ47" s="1465"/>
      <c r="KK47" s="2658"/>
      <c r="KL47" s="2658"/>
      <c r="KM47" s="2658"/>
      <c r="KN47" s="2658"/>
      <c r="KO47" s="2658"/>
      <c r="KP47" s="2658"/>
      <c r="KQ47" s="2658"/>
      <c r="KR47" s="2658"/>
      <c r="KS47" s="2658"/>
      <c r="KT47" s="2658"/>
      <c r="KU47" s="2658"/>
      <c r="KV47" s="2658"/>
      <c r="KW47" s="2658"/>
      <c r="KX47" s="2658"/>
      <c r="KY47" s="2658"/>
      <c r="KZ47" s="2658"/>
      <c r="LA47" s="2658"/>
      <c r="LB47" s="2658"/>
      <c r="LC47" s="2658"/>
      <c r="LD47" s="2658"/>
      <c r="LE47" s="2658"/>
      <c r="LF47" s="2658"/>
      <c r="LG47" s="2658"/>
      <c r="LH47" s="2658"/>
      <c r="LI47" s="2658"/>
      <c r="LJ47" s="2658"/>
      <c r="LK47" s="2658"/>
      <c r="LL47" s="2658"/>
      <c r="LM47" s="2658"/>
      <c r="LN47" s="2658"/>
      <c r="LO47" s="2658"/>
      <c r="LP47" s="2658"/>
      <c r="LQ47" s="2658"/>
      <c r="LR47" s="2658"/>
      <c r="LS47" s="2658"/>
      <c r="LT47" s="2658"/>
      <c r="LU47" s="2658"/>
      <c r="LV47" s="2658"/>
      <c r="LW47" s="2658"/>
      <c r="LX47" s="2658"/>
      <c r="LY47" s="2658"/>
      <c r="LZ47" s="2658"/>
      <c r="MA47" s="2658"/>
      <c r="MB47" s="2658"/>
      <c r="MC47" s="2658"/>
      <c r="MD47" s="2658"/>
      <c r="ME47" s="2658"/>
      <c r="MF47" s="2658"/>
      <c r="MG47" s="2658"/>
      <c r="MH47" s="2658"/>
      <c r="MI47" s="2658"/>
      <c r="MJ47" s="2658"/>
      <c r="MK47" s="2658"/>
      <c r="ML47" s="2658"/>
      <c r="MM47" s="2658"/>
      <c r="MN47" s="2658"/>
      <c r="MO47" s="2658"/>
      <c r="MP47" s="2658"/>
      <c r="MQ47" s="2658"/>
      <c r="MR47" s="2658"/>
      <c r="MS47" s="2658"/>
      <c r="MT47" s="2658"/>
      <c r="MU47" s="2658"/>
      <c r="MV47" s="2658"/>
      <c r="MW47" s="2658"/>
      <c r="MX47" s="2658"/>
      <c r="MY47" s="2658"/>
      <c r="MZ47" s="2658"/>
      <c r="NA47" s="2658"/>
      <c r="NB47" s="2658"/>
      <c r="NC47" s="2658"/>
      <c r="ND47" s="2658"/>
      <c r="NE47" s="2658"/>
      <c r="NF47" s="2658"/>
      <c r="NG47" s="2658"/>
      <c r="NH47" s="2658"/>
      <c r="NI47" s="2658"/>
      <c r="NJ47" s="2658"/>
      <c r="NK47" s="2658"/>
      <c r="NL47" s="2658"/>
      <c r="NM47" s="2658"/>
      <c r="NN47" s="2658"/>
      <c r="NO47" s="2658"/>
      <c r="NP47" s="2658"/>
      <c r="NQ47" s="2658"/>
      <c r="NR47" s="2658"/>
      <c r="NS47" s="2658"/>
      <c r="NT47" s="2658"/>
      <c r="NU47" s="2658"/>
      <c r="NV47" s="2658"/>
      <c r="NW47" s="2658"/>
      <c r="NX47" s="2658"/>
      <c r="NY47" s="2658"/>
      <c r="NZ47" s="2658"/>
      <c r="OA47" s="2658"/>
      <c r="OB47" s="2658"/>
      <c r="OC47" s="2658"/>
      <c r="OD47" s="2658"/>
      <c r="OE47" s="2658"/>
      <c r="OF47" s="2658"/>
      <c r="OG47" s="2658"/>
      <c r="OH47" s="2658"/>
      <c r="OI47" s="2658"/>
      <c r="OJ47" s="2658"/>
      <c r="OK47" s="2658"/>
      <c r="OL47" s="2658"/>
      <c r="OM47" s="2658"/>
      <c r="ON47" s="2658"/>
      <c r="OO47" s="2658"/>
      <c r="OP47" s="2658"/>
      <c r="OQ47" s="2658"/>
      <c r="OR47" s="2658"/>
      <c r="OS47" s="2658"/>
      <c r="OT47" s="2658"/>
      <c r="OU47" s="2658"/>
      <c r="OV47" s="2658"/>
      <c r="OW47" s="2658"/>
      <c r="OX47" s="2658"/>
      <c r="OY47" s="2658"/>
      <c r="OZ47" s="2658"/>
      <c r="PA47" s="2658"/>
      <c r="PB47" s="2658"/>
      <c r="PC47" s="2658"/>
      <c r="PD47" s="2658"/>
      <c r="PE47" s="2658"/>
      <c r="PF47" s="2658"/>
      <c r="PG47" s="2658"/>
      <c r="PH47" s="2658"/>
      <c r="PI47" s="2658"/>
      <c r="PJ47" s="2658"/>
      <c r="PK47" s="2658"/>
      <c r="PL47" s="2658"/>
      <c r="PM47" s="2658"/>
      <c r="PN47" s="2658"/>
      <c r="PO47" s="2658"/>
      <c r="PP47" s="2658"/>
      <c r="PQ47" s="2658"/>
      <c r="PR47" s="2658"/>
      <c r="PS47" s="2658"/>
      <c r="PT47" s="2658"/>
      <c r="PU47" s="2658"/>
      <c r="PV47" s="2658"/>
      <c r="PW47" s="2658"/>
      <c r="PX47" s="2658"/>
      <c r="PY47" s="2658"/>
      <c r="PZ47" s="2658"/>
      <c r="QA47" s="2658"/>
      <c r="QB47" s="2658"/>
      <c r="QC47" s="2658"/>
      <c r="QD47" s="2658"/>
      <c r="QE47" s="2658"/>
      <c r="QF47" s="2658"/>
      <c r="QG47" s="2658"/>
      <c r="QH47" s="2658"/>
      <c r="QI47" s="2658"/>
      <c r="QJ47" s="2658"/>
      <c r="QK47" s="2658"/>
      <c r="QL47" s="2658"/>
      <c r="QM47" s="2658"/>
      <c r="QN47" s="2658"/>
      <c r="QO47" s="2658"/>
      <c r="QP47" s="2658"/>
      <c r="QQ47" s="2658"/>
      <c r="QR47" s="2658"/>
      <c r="QS47" s="2658"/>
      <c r="QT47" s="2658"/>
      <c r="QU47" s="2658"/>
      <c r="QV47" s="2658"/>
      <c r="QW47" s="2658"/>
      <c r="QX47" s="2658"/>
      <c r="QY47" s="2658"/>
      <c r="QZ47" s="2658"/>
      <c r="RA47" s="2658"/>
      <c r="RB47" s="2658"/>
      <c r="RC47" s="2658"/>
      <c r="RD47" s="2658"/>
      <c r="RE47" s="2658"/>
      <c r="RF47" s="2658"/>
      <c r="RG47" s="2658"/>
      <c r="RH47" s="2658"/>
      <c r="RI47" s="2658"/>
      <c r="RJ47" s="2658"/>
      <c r="RK47" s="2658"/>
      <c r="RL47" s="2658"/>
      <c r="RM47" s="2658"/>
      <c r="RN47" s="2658"/>
      <c r="RO47" s="2986"/>
      <c r="RP47" s="2972"/>
      <c r="RQ47" s="2972"/>
      <c r="RR47" s="2972"/>
      <c r="RS47" s="2972"/>
      <c r="RT47" s="2972"/>
      <c r="RU47" s="2972"/>
      <c r="RV47" s="2972"/>
      <c r="RW47" s="2972"/>
      <c r="RX47" s="2972"/>
      <c r="RY47" s="2972"/>
      <c r="RZ47" s="2972"/>
      <c r="SA47" s="2972"/>
      <c r="SB47" s="2972"/>
      <c r="SC47" s="2972"/>
      <c r="SD47" s="2972"/>
      <c r="SE47" s="2972"/>
      <c r="SF47" s="2972"/>
      <c r="SG47" s="2972"/>
      <c r="SH47" s="2972"/>
      <c r="SI47" s="2972"/>
      <c r="SJ47" s="2972"/>
      <c r="SK47" s="2972"/>
      <c r="SL47" s="2972"/>
      <c r="SM47" s="2972"/>
      <c r="SN47" s="2972"/>
      <c r="SO47" s="2972"/>
      <c r="SP47" s="2972"/>
      <c r="SQ47" s="2972"/>
      <c r="SR47" s="2972"/>
      <c r="SS47" s="2972"/>
      <c r="ST47" s="2972"/>
      <c r="SU47" s="2972"/>
      <c r="SV47" s="2972"/>
      <c r="SW47" s="2972"/>
      <c r="SX47" s="2972"/>
      <c r="SY47" s="2972"/>
      <c r="SZ47" s="2972"/>
      <c r="TA47" s="2972"/>
      <c r="TB47" s="2972"/>
      <c r="TC47" s="2972"/>
      <c r="TD47" s="2972"/>
      <c r="TE47" s="2972"/>
      <c r="TF47" s="2972"/>
      <c r="TG47" s="2972"/>
      <c r="TH47" s="2972"/>
      <c r="TI47" s="2972"/>
      <c r="TJ47" s="2972"/>
      <c r="TK47" s="2972"/>
      <c r="TL47" s="2972"/>
      <c r="TM47" s="2972"/>
      <c r="TN47" s="2972"/>
      <c r="TO47" s="2972"/>
      <c r="TP47" s="2972"/>
      <c r="TQ47" s="2972"/>
      <c r="TR47" s="2972"/>
      <c r="TS47" s="2972"/>
      <c r="TT47" s="2972"/>
      <c r="TU47" s="2972"/>
      <c r="TV47" s="2972"/>
      <c r="TW47" s="2972"/>
      <c r="TX47" s="2972"/>
      <c r="TY47" s="2972"/>
      <c r="TZ47" s="2972"/>
      <c r="UA47" s="2972"/>
      <c r="UB47" s="2972"/>
      <c r="UC47" s="2972"/>
      <c r="UD47" s="2972"/>
      <c r="UE47" s="2972"/>
      <c r="UF47" s="2972"/>
      <c r="UG47" s="2972"/>
      <c r="UH47" s="2972"/>
      <c r="UI47" s="2972"/>
      <c r="UJ47" s="2972"/>
      <c r="UK47" s="2972"/>
      <c r="UL47" s="2972"/>
      <c r="UM47" s="2972"/>
      <c r="UN47" s="2972"/>
      <c r="UO47" s="2972"/>
      <c r="UP47" s="2972"/>
      <c r="UQ47" s="2972"/>
      <c r="UR47" s="2972"/>
      <c r="US47" s="2972"/>
      <c r="UT47" s="2972"/>
      <c r="UU47" s="2972"/>
      <c r="UV47" s="2972"/>
      <c r="UW47" s="2972"/>
      <c r="UX47" s="2972"/>
      <c r="UY47" s="2972"/>
      <c r="UZ47" s="2972"/>
      <c r="VA47" s="2972"/>
      <c r="VB47" s="2972"/>
      <c r="VC47" s="2972"/>
      <c r="VD47" s="2972"/>
      <c r="VE47" s="2972"/>
      <c r="VF47" s="2972"/>
      <c r="VG47" s="2972"/>
      <c r="VH47" s="2972"/>
      <c r="VI47" s="2972"/>
      <c r="VJ47" s="2972"/>
      <c r="VK47" s="2972"/>
      <c r="VL47" s="2972"/>
      <c r="VM47" s="2972"/>
      <c r="VN47" s="2972"/>
      <c r="VO47" s="2972"/>
      <c r="VP47" s="2973"/>
      <c r="VQ47" s="2745"/>
      <c r="VR47" s="2745"/>
      <c r="VS47" s="2745"/>
      <c r="VT47" s="2745"/>
    </row>
    <row r="48" spans="1:595" hidden="1">
      <c r="A48" s="1441" t="s">
        <v>70</v>
      </c>
      <c r="DT48" s="1549"/>
      <c r="DU48" s="1549"/>
      <c r="DV48" s="1549"/>
      <c r="DW48" s="1549"/>
      <c r="DX48" s="1549"/>
      <c r="DY48" s="1550"/>
      <c r="DZ48" s="1550"/>
      <c r="EB48" s="1550"/>
      <c r="EC48" s="1549"/>
      <c r="ED48" s="1549"/>
      <c r="EE48" s="1549"/>
      <c r="EF48" s="1549"/>
      <c r="EG48" s="1550"/>
      <c r="EH48" s="1550"/>
      <c r="EJ48" s="1549"/>
      <c r="EK48" s="1549"/>
      <c r="EL48" s="1549"/>
      <c r="EM48" s="1549"/>
      <c r="EN48" s="1549"/>
      <c r="EO48" s="1550"/>
      <c r="EP48" s="1550"/>
      <c r="EQ48" s="1435"/>
      <c r="ER48" s="1549"/>
      <c r="ES48" s="1549"/>
      <c r="ET48" s="1557"/>
      <c r="EU48" s="1550"/>
      <c r="EV48" s="1549"/>
      <c r="EW48" s="1550"/>
      <c r="EX48" s="1550"/>
      <c r="EZ48" s="1549"/>
      <c r="FA48" s="1549"/>
      <c r="FB48" s="1549"/>
      <c r="FC48" s="1550"/>
      <c r="FD48" s="1549"/>
      <c r="FE48" s="1550"/>
      <c r="FF48" s="1550"/>
      <c r="FH48" s="1599"/>
      <c r="FI48" s="1599"/>
      <c r="FJ48" s="1599"/>
      <c r="FK48" s="1599"/>
      <c r="FL48" s="1599"/>
      <c r="FM48" s="1548"/>
      <c r="FN48" s="1548"/>
      <c r="FP48" s="1599"/>
      <c r="FQ48" s="1599"/>
      <c r="FR48" s="1599"/>
      <c r="FS48" s="1599"/>
      <c r="FT48" s="1599"/>
      <c r="FU48" s="1548"/>
      <c r="FV48" s="1548"/>
      <c r="FX48" s="1599"/>
      <c r="FY48" s="1599"/>
      <c r="FZ48" s="1599"/>
      <c r="GA48" s="1599"/>
      <c r="GB48" s="1599"/>
      <c r="GC48" s="1548"/>
      <c r="GD48" s="1548"/>
      <c r="GF48" s="1614" t="s">
        <v>1150</v>
      </c>
      <c r="GG48" s="1614" t="s">
        <v>1150</v>
      </c>
      <c r="GH48" s="1614" t="s">
        <v>1150</v>
      </c>
      <c r="GI48" s="1614" t="s">
        <v>1150</v>
      </c>
      <c r="GJ48" s="1614" t="s">
        <v>1150</v>
      </c>
      <c r="GK48" s="1548"/>
      <c r="GL48" s="1548"/>
      <c r="GN48" s="1614" t="s">
        <v>1150</v>
      </c>
      <c r="GO48" s="1614" t="s">
        <v>1150</v>
      </c>
      <c r="GP48" s="1614" t="s">
        <v>1150</v>
      </c>
      <c r="GQ48" s="1614" t="s">
        <v>1150</v>
      </c>
      <c r="GR48" s="1614" t="s">
        <v>1150</v>
      </c>
      <c r="GS48" s="1548"/>
      <c r="GT48" s="1548"/>
      <c r="GV48" s="1614" t="s">
        <v>1150</v>
      </c>
      <c r="GW48" s="1614" t="s">
        <v>1150</v>
      </c>
      <c r="GX48" s="1633"/>
      <c r="GY48" s="1633"/>
      <c r="GZ48" s="1633"/>
      <c r="HA48" s="1550"/>
      <c r="HB48" s="1550"/>
      <c r="HD48" s="1599"/>
      <c r="HE48" s="1599"/>
      <c r="HF48" s="1599"/>
      <c r="HG48" s="1599"/>
      <c r="HH48" s="1599"/>
      <c r="HI48" s="1548"/>
      <c r="HJ48" s="1548"/>
      <c r="HL48" s="1599"/>
      <c r="HM48" s="1599"/>
      <c r="HN48" s="1599"/>
      <c r="HO48" s="1599"/>
      <c r="HP48" s="1599"/>
      <c r="HQ48" s="1548"/>
      <c r="HR48" s="1548"/>
      <c r="HT48" s="1599"/>
      <c r="HU48" s="1599"/>
      <c r="HV48" s="1599"/>
      <c r="HW48" s="1599"/>
      <c r="HX48" s="1599"/>
      <c r="HY48" s="1548"/>
      <c r="HZ48" s="1548"/>
      <c r="IB48" s="1599"/>
      <c r="IC48" s="1599"/>
      <c r="ID48" s="1599"/>
      <c r="IE48" s="1599"/>
      <c r="IF48" s="1599"/>
      <c r="IG48" s="1548"/>
      <c r="IH48" s="1548"/>
      <c r="IJ48" s="1599"/>
      <c r="IK48" s="1599"/>
      <c r="IL48" s="1599"/>
      <c r="IM48" s="1599"/>
      <c r="IN48" s="1599"/>
      <c r="IO48" s="1548"/>
      <c r="IP48" s="1548"/>
      <c r="IR48" s="1599"/>
      <c r="IS48" s="1599"/>
      <c r="IT48" s="1599"/>
      <c r="IU48" s="1599"/>
      <c r="IV48" s="1599"/>
      <c r="IW48" s="1548"/>
      <c r="IX48" s="1548"/>
      <c r="IZ48" s="1599"/>
      <c r="JA48" s="1599"/>
      <c r="JB48" s="1599"/>
      <c r="JC48" s="1599"/>
      <c r="JD48" s="1548"/>
      <c r="JE48" s="1548"/>
      <c r="JF48" s="1548"/>
      <c r="JG48" s="1439"/>
      <c r="JH48" s="1599"/>
      <c r="JI48" s="1599"/>
      <c r="JJ48" s="1599"/>
      <c r="JK48" s="1599"/>
      <c r="JL48" s="1599"/>
      <c r="JM48" s="1548"/>
      <c r="JN48" s="1548"/>
      <c r="JO48" s="1439"/>
      <c r="JP48" s="1599"/>
      <c r="JQ48" s="1599"/>
      <c r="JR48" s="1599"/>
      <c r="JS48" s="1599"/>
      <c r="JT48" s="1599"/>
      <c r="JU48" s="1548"/>
      <c r="JV48" s="1548"/>
      <c r="JW48" s="1439"/>
      <c r="JX48" s="1599"/>
      <c r="JY48" s="1599"/>
      <c r="JZ48" s="1599"/>
      <c r="KA48" s="1599"/>
      <c r="KB48" s="1599"/>
      <c r="KC48" s="1548"/>
      <c r="KD48" s="1548"/>
      <c r="KE48" s="1439"/>
      <c r="KF48" s="1788" t="s">
        <v>1154</v>
      </c>
      <c r="KG48" s="1788" t="s">
        <v>1154</v>
      </c>
      <c r="KH48" s="1788" t="s">
        <v>1154</v>
      </c>
      <c r="KI48" s="2649" t="s">
        <v>1154</v>
      </c>
      <c r="KJ48" s="1548"/>
      <c r="KK48" s="2650"/>
      <c r="KL48" s="2650"/>
      <c r="KM48" s="2696"/>
      <c r="KN48" s="2652"/>
      <c r="KO48" s="2652"/>
      <c r="KP48" s="2652"/>
      <c r="KQ48" s="2652"/>
      <c r="KR48" s="2652"/>
      <c r="KS48" s="2650"/>
      <c r="KT48" s="2650"/>
      <c r="KU48" s="2697"/>
      <c r="KV48" s="2652"/>
      <c r="KW48" s="2652"/>
      <c r="KX48" s="2652"/>
      <c r="KY48" s="2652"/>
      <c r="KZ48" s="2652"/>
      <c r="LA48" s="2650"/>
      <c r="LB48" s="2650"/>
      <c r="LC48" s="2697"/>
      <c r="LD48" s="2652"/>
      <c r="LE48" s="2652"/>
      <c r="LF48" s="2652"/>
      <c r="LG48" s="2691"/>
      <c r="LH48" s="2652"/>
      <c r="LI48" s="2650"/>
      <c r="LJ48" s="2650"/>
      <c r="LK48" s="2697"/>
      <c r="LL48" s="2652"/>
      <c r="LM48" s="2652"/>
      <c r="LN48" s="2652"/>
      <c r="LO48" s="2652"/>
      <c r="LP48" s="2652"/>
      <c r="LQ48" s="2650"/>
      <c r="LR48" s="2650"/>
      <c r="LS48" s="2697"/>
      <c r="LT48" s="2652"/>
      <c r="LU48" s="2652"/>
      <c r="LV48" s="2652"/>
      <c r="LW48" s="2652"/>
      <c r="LX48" s="2652"/>
      <c r="LY48" s="2650"/>
      <c r="LZ48" s="2650"/>
      <c r="MA48" s="2697"/>
      <c r="MB48" s="2652"/>
      <c r="MC48" s="2652"/>
      <c r="MD48" s="2652"/>
      <c r="ME48" s="2652"/>
      <c r="MF48" s="2652"/>
      <c r="MG48" s="2650"/>
      <c r="MH48" s="2650"/>
      <c r="MI48" s="2697"/>
      <c r="MJ48" s="2652"/>
      <c r="MK48" s="2652"/>
      <c r="ML48" s="2652"/>
      <c r="MM48" s="2652"/>
      <c r="MN48" s="2652"/>
      <c r="MO48" s="2650"/>
      <c r="MP48" s="2650"/>
      <c r="MQ48" s="2697"/>
      <c r="MR48" s="2652"/>
      <c r="MS48" s="2652"/>
      <c r="MT48" s="2652"/>
      <c r="MU48" s="2652"/>
      <c r="MV48" s="2652"/>
      <c r="MW48" s="2650"/>
      <c r="MX48" s="2650"/>
      <c r="MY48" s="2697"/>
      <c r="MZ48" s="2650"/>
      <c r="NA48" s="2652"/>
      <c r="NB48" s="2652"/>
      <c r="NC48" s="2652"/>
      <c r="ND48" s="2652"/>
      <c r="NE48" s="2650"/>
      <c r="NF48" s="2650"/>
      <c r="NG48" s="2697"/>
      <c r="NH48" s="2652"/>
      <c r="NI48" s="2652"/>
      <c r="NJ48" s="2652"/>
      <c r="NK48" s="2652"/>
      <c r="NL48" s="2652"/>
      <c r="NM48" s="2650"/>
      <c r="NN48" s="2650"/>
      <c r="NO48" s="2697"/>
      <c r="NP48" s="2652"/>
      <c r="NQ48" s="2652"/>
      <c r="NR48" s="2652"/>
      <c r="NS48" s="2650"/>
      <c r="NT48" s="2652"/>
      <c r="NU48" s="2650"/>
      <c r="NV48" s="2650"/>
      <c r="NW48" s="2697"/>
      <c r="NX48" s="2652"/>
      <c r="NY48" s="2652"/>
      <c r="NZ48" s="2652"/>
      <c r="OA48" s="2652"/>
      <c r="OB48" s="2652"/>
      <c r="OC48" s="2650"/>
      <c r="OD48" s="2650"/>
      <c r="OE48" s="2697"/>
      <c r="OF48" s="2652"/>
      <c r="OG48" s="2652"/>
      <c r="OH48" s="2652"/>
      <c r="OI48" s="2652"/>
      <c r="OJ48" s="2652"/>
      <c r="OK48" s="2650"/>
      <c r="OL48" s="2650"/>
      <c r="OM48" s="2697"/>
      <c r="ON48" s="2652"/>
      <c r="OO48" s="2652"/>
      <c r="OP48" s="2652"/>
      <c r="OQ48" s="2652"/>
      <c r="OR48" s="2652"/>
      <c r="OS48" s="2650"/>
      <c r="OT48" s="2650"/>
      <c r="OU48" s="2697"/>
      <c r="OV48" s="2652"/>
      <c r="OW48" s="2652"/>
      <c r="OX48" s="2652"/>
      <c r="OY48" s="2652"/>
      <c r="OZ48" s="2652"/>
      <c r="PA48" s="2650"/>
      <c r="PB48" s="2650"/>
      <c r="PC48" s="2697"/>
      <c r="PD48" s="2652"/>
      <c r="PE48" s="2652"/>
      <c r="PF48" s="2652"/>
      <c r="PG48" s="2652"/>
      <c r="PH48" s="2652"/>
      <c r="PI48" s="2650"/>
      <c r="PJ48" s="2650"/>
      <c r="PK48" s="2697"/>
      <c r="PL48" s="2652"/>
      <c r="PM48" s="2652"/>
      <c r="PN48" s="2652"/>
      <c r="PO48" s="2652"/>
      <c r="PP48" s="2652"/>
      <c r="PQ48" s="2650"/>
      <c r="PR48" s="2650"/>
      <c r="PS48" s="2698"/>
      <c r="PT48" s="2652"/>
      <c r="PU48" s="2652"/>
      <c r="PV48" s="2652"/>
      <c r="PW48" s="2652"/>
      <c r="PX48" s="2652"/>
      <c r="PY48" s="2650"/>
      <c r="PZ48" s="2650"/>
      <c r="QA48" s="2697"/>
      <c r="QB48" s="2652"/>
      <c r="QC48" s="2652"/>
      <c r="QD48" s="2652"/>
      <c r="QE48" s="2652"/>
      <c r="QF48" s="2652"/>
      <c r="QG48" s="2650"/>
      <c r="QH48" s="2650"/>
      <c r="QI48" s="2697"/>
      <c r="QJ48" s="2652"/>
      <c r="QK48" s="2652"/>
      <c r="QL48" s="2652"/>
      <c r="QM48" s="2652"/>
      <c r="QN48" s="2650"/>
      <c r="QO48" s="2650"/>
      <c r="QP48" s="2650"/>
      <c r="QQ48" s="2697"/>
      <c r="QR48" s="2652"/>
      <c r="QS48" s="2652"/>
      <c r="QT48" s="2652"/>
      <c r="QU48" s="2652"/>
      <c r="QV48" s="2652"/>
      <c r="QW48" s="2650"/>
      <c r="QX48" s="2650"/>
      <c r="QY48" s="2697"/>
      <c r="QZ48" s="2652"/>
      <c r="RA48" s="2652"/>
      <c r="RB48" s="2652"/>
      <c r="RC48" s="2652"/>
      <c r="RD48" s="2652"/>
      <c r="RE48" s="2699"/>
      <c r="RF48" s="2650"/>
      <c r="RG48" s="2698"/>
      <c r="RH48" s="2652"/>
      <c r="RI48" s="2652"/>
      <c r="RJ48" s="2652"/>
      <c r="RK48" s="2652"/>
      <c r="RL48" s="2652"/>
      <c r="RM48" s="2650"/>
      <c r="RN48" s="2749"/>
      <c r="RO48" s="2697"/>
      <c r="RP48" s="2650"/>
      <c r="RQ48" s="2652"/>
      <c r="RR48" s="2652"/>
      <c r="RS48" s="2652"/>
      <c r="RT48" s="2652"/>
      <c r="RU48" s="2650"/>
      <c r="RV48" s="2650"/>
      <c r="RW48" s="2697"/>
      <c r="RX48" s="2652"/>
      <c r="RY48" s="2652"/>
      <c r="RZ48" s="2652"/>
      <c r="SA48" s="2652"/>
      <c r="SB48" s="2652"/>
      <c r="SC48" s="2650"/>
      <c r="SD48" s="2650"/>
      <c r="SE48" s="2697"/>
      <c r="SF48" s="2652"/>
      <c r="SG48" s="2652"/>
      <c r="SH48" s="2652"/>
      <c r="SI48" s="2652"/>
      <c r="SJ48" s="2652"/>
      <c r="SK48" s="2650"/>
      <c r="SL48" s="2650"/>
      <c r="SM48" s="2697"/>
      <c r="SN48" s="2652"/>
      <c r="SO48" s="2652"/>
      <c r="SP48" s="2652"/>
      <c r="SQ48" s="2652"/>
      <c r="SR48" s="2652"/>
      <c r="SS48" s="2650"/>
      <c r="ST48" s="2650"/>
      <c r="SU48" s="2697"/>
      <c r="SV48" s="2652"/>
      <c r="SW48" s="2652"/>
      <c r="SX48" s="2652"/>
      <c r="SY48" s="2652"/>
      <c r="SZ48" s="2652"/>
      <c r="TA48" s="2650"/>
      <c r="TB48" s="2650"/>
      <c r="TC48" s="2697"/>
      <c r="TD48" s="2652"/>
      <c r="TE48" s="2652"/>
      <c r="TF48" s="2652"/>
      <c r="TG48" s="2652"/>
      <c r="TH48" s="2652"/>
      <c r="TI48" s="2650"/>
      <c r="TJ48" s="2650"/>
      <c r="TK48" s="2697"/>
      <c r="TL48" s="2652"/>
      <c r="TM48" s="2652"/>
      <c r="TN48" s="2652"/>
      <c r="TO48" s="2652"/>
      <c r="TP48" s="2652"/>
      <c r="TQ48" s="2650"/>
      <c r="TR48" s="2650"/>
      <c r="TS48" s="2697"/>
      <c r="TT48" s="2652"/>
      <c r="TU48" s="2652"/>
      <c r="TV48" s="2652"/>
      <c r="TW48" s="2652"/>
      <c r="TX48" s="2652"/>
      <c r="TY48" s="2650"/>
      <c r="TZ48" s="2650"/>
      <c r="UA48" s="2697"/>
      <c r="UB48" s="2652"/>
      <c r="UC48" s="2650"/>
      <c r="UD48" s="2652"/>
      <c r="UE48" s="2652"/>
      <c r="UF48" s="2652"/>
      <c r="UG48" s="2650"/>
      <c r="UH48" s="2650"/>
      <c r="UI48" s="2697"/>
      <c r="UJ48" s="2652"/>
      <c r="UK48" s="2652"/>
      <c r="UL48" s="2652"/>
      <c r="UM48" s="2652"/>
      <c r="UN48" s="2652"/>
      <c r="UO48" s="2650"/>
      <c r="UP48" s="2650"/>
      <c r="UQ48" s="2697"/>
      <c r="UR48" s="2652"/>
      <c r="US48" s="2652"/>
      <c r="UT48" s="2652"/>
      <c r="UU48" s="2652"/>
      <c r="UV48" s="2650"/>
      <c r="UW48" s="2650"/>
      <c r="UX48" s="2650"/>
      <c r="UY48" s="2697"/>
      <c r="UZ48" s="2652"/>
      <c r="VA48" s="2652"/>
      <c r="VB48" s="2652"/>
      <c r="VC48" s="2652"/>
      <c r="VD48" s="2652"/>
      <c r="VE48" s="2650"/>
      <c r="VF48" s="2650"/>
      <c r="VG48" s="2697"/>
      <c r="VH48" s="2652"/>
      <c r="VI48" s="2652"/>
      <c r="VJ48" s="2652"/>
      <c r="VK48" s="1488"/>
      <c r="VL48" s="1488"/>
      <c r="VM48" s="1488"/>
      <c r="VN48" s="1488"/>
      <c r="VO48" s="2697"/>
      <c r="VP48" s="1488"/>
      <c r="VU48" s="2747"/>
      <c r="VV48" s="2706" cm="1">
        <f t="array" ref="VV48">SUM(COUNTIF(EZ48:VF48,{"vc","vpc","am","p","b","ca"}))</f>
        <v>16</v>
      </c>
    </row>
    <row r="49" spans="1:594">
      <c r="A49" s="1441" t="s">
        <v>71</v>
      </c>
      <c r="DT49" s="1549"/>
      <c r="DU49" s="1549"/>
      <c r="DV49" s="1549"/>
      <c r="DW49" s="1549"/>
      <c r="DX49" s="1549"/>
      <c r="DY49" s="1550"/>
      <c r="DZ49" s="1550"/>
      <c r="EB49" s="1550"/>
      <c r="EC49" s="1549"/>
      <c r="ED49" s="1549"/>
      <c r="EE49" s="1549"/>
      <c r="EF49" s="1549"/>
      <c r="EG49" s="1550"/>
      <c r="EH49" s="1550"/>
      <c r="EJ49" s="1549"/>
      <c r="EK49" s="1549"/>
      <c r="EL49" s="1549"/>
      <c r="EM49" s="1549"/>
      <c r="EN49" s="1549"/>
      <c r="EO49" s="1550"/>
      <c r="EP49" s="1550"/>
      <c r="EQ49" s="1435"/>
      <c r="ER49" s="1549"/>
      <c r="ES49" s="1549"/>
      <c r="ET49" s="1549"/>
      <c r="EU49" s="1550"/>
      <c r="EV49" s="1549"/>
      <c r="EW49" s="1550"/>
      <c r="EX49" s="1667"/>
      <c r="EZ49" s="1668"/>
      <c r="FA49" s="1549"/>
      <c r="FB49" s="2630" t="s">
        <v>1153</v>
      </c>
      <c r="FC49" s="1550"/>
      <c r="FD49" s="1549"/>
      <c r="FE49" s="1550"/>
      <c r="FF49" s="1667"/>
      <c r="FH49" s="1655"/>
      <c r="FI49" s="1599"/>
      <c r="FJ49" s="1655"/>
      <c r="FK49" s="1655"/>
      <c r="FL49" s="1655"/>
      <c r="FM49" s="1657"/>
      <c r="FN49" s="1548"/>
      <c r="FP49" s="1599"/>
      <c r="FQ49" s="1599"/>
      <c r="FR49" s="1599"/>
      <c r="FS49" s="1599"/>
      <c r="FT49" s="1599"/>
      <c r="FU49" s="1548"/>
      <c r="FV49" s="1548"/>
      <c r="FX49" s="1599"/>
      <c r="FY49" s="1599"/>
      <c r="FZ49" s="1599"/>
      <c r="GA49" s="1599"/>
      <c r="GB49" s="1599"/>
      <c r="GC49" s="1548"/>
      <c r="GD49" s="1548"/>
      <c r="GF49" s="1599"/>
      <c r="GG49" s="1599"/>
      <c r="GH49" s="1599"/>
      <c r="GI49" s="1599"/>
      <c r="GJ49" s="1599"/>
      <c r="GK49" s="1548"/>
      <c r="GL49" s="1548"/>
      <c r="GN49" s="1614" t="s">
        <v>1150</v>
      </c>
      <c r="GO49" s="1614" t="s">
        <v>1150</v>
      </c>
      <c r="GP49" s="1614" t="s">
        <v>1150</v>
      </c>
      <c r="GQ49" s="1614" t="s">
        <v>1150</v>
      </c>
      <c r="GR49" s="1614" t="s">
        <v>1150</v>
      </c>
      <c r="GS49" s="1548"/>
      <c r="GT49" s="1548"/>
      <c r="GV49" s="1549"/>
      <c r="GW49" s="1549"/>
      <c r="GX49" s="1549"/>
      <c r="GY49" s="1549"/>
      <c r="GZ49" s="2641" t="s">
        <v>1163</v>
      </c>
      <c r="HA49" s="1550"/>
      <c r="HB49" s="1550"/>
      <c r="HD49" s="1599"/>
      <c r="HE49" s="1599"/>
      <c r="HF49" s="1599"/>
      <c r="HG49" s="1599"/>
      <c r="HH49" s="1599"/>
      <c r="HI49" s="1548"/>
      <c r="HJ49" s="1548"/>
      <c r="HL49" s="1599"/>
      <c r="HM49" s="1599"/>
      <c r="HN49" s="1599"/>
      <c r="HO49" s="1599"/>
      <c r="HP49" s="1599"/>
      <c r="HQ49" s="1548"/>
      <c r="HR49" s="1548"/>
      <c r="HT49" s="1599"/>
      <c r="HU49" s="1599"/>
      <c r="HV49" s="1599"/>
      <c r="HW49" s="1599"/>
      <c r="HX49" s="1599"/>
      <c r="HY49" s="1548"/>
      <c r="HZ49" s="1548"/>
      <c r="IB49" s="1599"/>
      <c r="IC49" s="1599"/>
      <c r="ID49" s="1599"/>
      <c r="IE49" s="1599"/>
      <c r="IF49" s="1599"/>
      <c r="IG49" s="1548"/>
      <c r="IH49" s="1548"/>
      <c r="IJ49" s="1599"/>
      <c r="IK49" s="1599"/>
      <c r="IL49" s="1599"/>
      <c r="IM49" s="1599"/>
      <c r="IN49" s="1599"/>
      <c r="IO49" s="1548"/>
      <c r="IP49" s="1548"/>
      <c r="IR49" s="1599"/>
      <c r="IS49" s="1599"/>
      <c r="IT49" s="1599"/>
      <c r="IU49" s="1599"/>
      <c r="IV49" s="1599"/>
      <c r="IW49" s="1548"/>
      <c r="IX49" s="1548"/>
      <c r="IZ49" s="1599"/>
      <c r="JA49" s="1599"/>
      <c r="JB49" s="1599"/>
      <c r="JC49" s="1599"/>
      <c r="JD49" s="1548"/>
      <c r="JE49" s="1548"/>
      <c r="JF49" s="1548"/>
      <c r="JG49" s="1439"/>
      <c r="JH49" s="1599"/>
      <c r="JI49" s="1599"/>
      <c r="JJ49" s="1599"/>
      <c r="JK49" s="1599"/>
      <c r="JL49" s="1599"/>
      <c r="JM49" s="1548"/>
      <c r="JN49" s="1548"/>
      <c r="JO49" s="1439"/>
      <c r="JP49" s="1599"/>
      <c r="JQ49" s="1599"/>
      <c r="JR49" s="1599"/>
      <c r="JS49" s="1599"/>
      <c r="JT49" s="1599"/>
      <c r="JU49" s="1548"/>
      <c r="JV49" s="1548"/>
      <c r="JW49" s="1439"/>
      <c r="JX49" s="1599"/>
      <c r="JY49" s="1599"/>
      <c r="JZ49" s="1599"/>
      <c r="KA49" s="1599"/>
      <c r="KB49" s="1599"/>
      <c r="KC49" s="1548"/>
      <c r="KD49" s="1548"/>
      <c r="KE49" s="1439"/>
      <c r="KF49" s="1599"/>
      <c r="KG49" s="1599"/>
      <c r="KH49" s="1599"/>
      <c r="KI49" s="1599"/>
      <c r="KJ49" s="1548"/>
      <c r="KK49" s="2650"/>
      <c r="KL49" s="2650"/>
      <c r="KM49" s="2696"/>
      <c r="KN49" s="2652"/>
      <c r="KO49" s="2652"/>
      <c r="KP49" s="2652"/>
      <c r="KQ49" s="2652"/>
      <c r="KR49" s="2652"/>
      <c r="KS49" s="2650"/>
      <c r="KT49" s="2650"/>
      <c r="KU49" s="2697"/>
      <c r="KV49" s="2652"/>
      <c r="KW49" s="2652"/>
      <c r="KX49" s="2652"/>
      <c r="KY49" s="2652"/>
      <c r="KZ49" s="2652"/>
      <c r="LA49" s="2650"/>
      <c r="LB49" s="2650"/>
      <c r="LC49" s="2697"/>
      <c r="LD49" s="2652"/>
      <c r="LE49" s="2652"/>
      <c r="LF49" s="2652"/>
      <c r="LG49" s="2650"/>
      <c r="LH49" s="2652"/>
      <c r="LI49" s="2650"/>
      <c r="LJ49" s="2650"/>
      <c r="LK49" s="2697"/>
      <c r="LL49" s="2652"/>
      <c r="LM49" s="2652"/>
      <c r="LN49" s="2652"/>
      <c r="LO49" s="2652"/>
      <c r="LP49" s="2652"/>
      <c r="LQ49" s="2650"/>
      <c r="LR49" s="2650"/>
      <c r="LS49" s="2697"/>
      <c r="LT49" s="2652"/>
      <c r="LU49" s="2652"/>
      <c r="LV49" s="2652"/>
      <c r="LW49" s="2652"/>
      <c r="LX49" s="2652"/>
      <c r="LY49" s="2650"/>
      <c r="LZ49" s="2650"/>
      <c r="MA49" s="2697"/>
      <c r="MB49" s="2652"/>
      <c r="MC49" s="2652"/>
      <c r="MD49" s="2652"/>
      <c r="ME49" s="2652"/>
      <c r="MF49" s="2652"/>
      <c r="MG49" s="2650"/>
      <c r="MH49" s="2650"/>
      <c r="MI49" s="2697"/>
      <c r="MJ49" s="2652"/>
      <c r="MK49" s="2652"/>
      <c r="ML49" s="2652"/>
      <c r="MM49" s="2652"/>
      <c r="MN49" s="2652"/>
      <c r="MO49" s="2650"/>
      <c r="MP49" s="2650"/>
      <c r="MQ49" s="2697"/>
      <c r="MR49" s="2652"/>
      <c r="MS49" s="2652"/>
      <c r="MT49" s="2652"/>
      <c r="MU49" s="2652"/>
      <c r="MV49" s="2652" t="s">
        <v>1150</v>
      </c>
      <c r="MW49" s="2650"/>
      <c r="MX49" s="2650"/>
      <c r="MY49" s="2697"/>
      <c r="MZ49" s="2650"/>
      <c r="NA49" s="2652"/>
      <c r="NB49" s="2652"/>
      <c r="NC49" s="2652"/>
      <c r="ND49" s="2652"/>
      <c r="NE49" s="2650"/>
      <c r="NF49" s="2650"/>
      <c r="NG49" s="2697"/>
      <c r="NH49" s="2652"/>
      <c r="NI49" s="2652"/>
      <c r="NJ49" s="2652"/>
      <c r="NK49" s="2652"/>
      <c r="NL49" s="2652"/>
      <c r="NM49" s="2650"/>
      <c r="NN49" s="2650"/>
      <c r="NO49" s="2697"/>
      <c r="NP49" s="2652"/>
      <c r="NQ49" s="2652"/>
      <c r="NR49" s="2652"/>
      <c r="NS49" s="2650"/>
      <c r="NT49" s="2652"/>
      <c r="NU49" s="2650"/>
      <c r="NV49" s="2650"/>
      <c r="NW49" s="2697"/>
      <c r="NX49" s="2652"/>
      <c r="NY49" s="2652"/>
      <c r="NZ49" s="2652"/>
      <c r="OA49" s="2652"/>
      <c r="OB49" s="2652"/>
      <c r="OC49" s="2650"/>
      <c r="OD49" s="2650"/>
      <c r="OE49" s="2697"/>
      <c r="OF49" s="2652"/>
      <c r="OG49" s="2652"/>
      <c r="OH49" s="2652"/>
      <c r="OI49" s="2652"/>
      <c r="OJ49" s="2652"/>
      <c r="OK49" s="2650"/>
      <c r="OL49" s="2650"/>
      <c r="OM49" s="2697"/>
      <c r="ON49" s="2652"/>
      <c r="OO49" s="2652"/>
      <c r="OP49" s="2652"/>
      <c r="OQ49" s="2652"/>
      <c r="OR49" s="2652"/>
      <c r="OS49" s="2650"/>
      <c r="OT49" s="2650"/>
      <c r="OU49" s="2697"/>
      <c r="OV49" s="2652"/>
      <c r="OW49" s="2652"/>
      <c r="OX49" s="2652"/>
      <c r="OY49" s="2652"/>
      <c r="OZ49" s="2652"/>
      <c r="PA49" s="2650"/>
      <c r="PB49" s="2650"/>
      <c r="PC49" s="2697"/>
      <c r="PD49" s="2652"/>
      <c r="PE49" s="2652"/>
      <c r="PF49" s="2652"/>
      <c r="PG49" s="2652"/>
      <c r="PH49" s="2652"/>
      <c r="PI49" s="2650"/>
      <c r="PJ49" s="2650"/>
      <c r="PK49" s="2697"/>
      <c r="PL49" s="2652"/>
      <c r="PM49" s="2652"/>
      <c r="PN49" s="2652"/>
      <c r="PO49" s="2652"/>
      <c r="PP49" s="2652"/>
      <c r="PQ49" s="2650"/>
      <c r="PR49" s="2650"/>
      <c r="PS49" s="2698"/>
      <c r="PT49" s="2652"/>
      <c r="PU49" s="2652"/>
      <c r="PV49" s="2652"/>
      <c r="PW49" s="2652"/>
      <c r="PX49" s="2652"/>
      <c r="PY49" s="2650"/>
      <c r="PZ49" s="2650"/>
      <c r="QA49" s="2697"/>
      <c r="QB49" s="2652"/>
      <c r="QC49" s="2652"/>
      <c r="QD49" s="2652"/>
      <c r="QE49" s="2652"/>
      <c r="QF49" s="2652"/>
      <c r="QG49" s="2650"/>
      <c r="QH49" s="2650"/>
      <c r="QI49" s="2697"/>
      <c r="QJ49" s="2652" t="s">
        <v>1154</v>
      </c>
      <c r="QK49" s="2652" t="s">
        <v>1154</v>
      </c>
      <c r="QL49" s="2652" t="s">
        <v>1154</v>
      </c>
      <c r="QM49" s="2652" t="s">
        <v>1154</v>
      </c>
      <c r="QN49" s="2650"/>
      <c r="QO49" s="2650"/>
      <c r="QP49" s="2650"/>
      <c r="QQ49" s="2697"/>
      <c r="QR49" s="2652"/>
      <c r="QS49" s="2652"/>
      <c r="QT49" s="2652"/>
      <c r="QU49" s="2652"/>
      <c r="QV49" s="2652"/>
      <c r="QW49" s="2650"/>
      <c r="QX49" s="2650"/>
      <c r="QY49" s="2697"/>
      <c r="QZ49" s="2652"/>
      <c r="RA49" s="2652"/>
      <c r="RB49" s="2652"/>
      <c r="RC49" s="2652"/>
      <c r="RD49" s="2652"/>
      <c r="RE49" s="2699"/>
      <c r="RF49" s="2650"/>
      <c r="RG49" s="2698"/>
      <c r="RH49" s="2652"/>
      <c r="RI49" s="2652"/>
      <c r="RJ49" s="2652"/>
      <c r="RK49" s="2652"/>
      <c r="RL49" s="2652"/>
      <c r="RM49" s="2650"/>
      <c r="RN49" s="2749"/>
      <c r="RO49" s="2697"/>
      <c r="RP49" s="2650"/>
      <c r="RQ49" s="2652"/>
      <c r="RR49" s="2652"/>
      <c r="RS49" s="2652"/>
      <c r="RT49" s="2652"/>
      <c r="RU49" s="2650"/>
      <c r="RV49" s="2650"/>
      <c r="RW49" s="2697"/>
      <c r="RX49" s="2652"/>
      <c r="RY49" s="2652"/>
      <c r="RZ49" s="2652"/>
      <c r="SA49" s="2652"/>
      <c r="SB49" s="2652"/>
      <c r="SC49" s="2650"/>
      <c r="SD49" s="2650"/>
      <c r="SE49" s="2697"/>
      <c r="SF49" s="2652"/>
      <c r="SG49" s="2652"/>
      <c r="SH49" s="2652"/>
      <c r="SI49" s="2652"/>
      <c r="SJ49" s="2652"/>
      <c r="SK49" s="2650"/>
      <c r="SL49" s="2650"/>
      <c r="SM49" s="2697"/>
      <c r="SN49" s="2652"/>
      <c r="SO49" s="2652"/>
      <c r="SP49" s="2652"/>
      <c r="SQ49" s="2652"/>
      <c r="SR49" s="2652"/>
      <c r="SS49" s="2650"/>
      <c r="ST49" s="2650"/>
      <c r="SU49" s="2697"/>
      <c r="SV49" s="2652"/>
      <c r="SW49" s="2652"/>
      <c r="SX49" s="2652"/>
      <c r="SY49" s="2652"/>
      <c r="SZ49" s="2652"/>
      <c r="TA49" s="2650"/>
      <c r="TB49" s="2650"/>
      <c r="TC49" s="2697"/>
      <c r="TD49" s="2652"/>
      <c r="TE49" s="2652"/>
      <c r="TF49" s="2652"/>
      <c r="TG49" s="2652"/>
      <c r="TH49" s="2652"/>
      <c r="TI49" s="2650"/>
      <c r="TJ49" s="2650"/>
      <c r="TK49" s="2697"/>
      <c r="TL49" s="2652"/>
      <c r="TM49" s="2652"/>
      <c r="TN49" s="2652"/>
      <c r="TO49" s="2652"/>
      <c r="TP49" s="2652"/>
      <c r="TQ49" s="2650"/>
      <c r="TR49" s="2650"/>
      <c r="TS49" s="2697"/>
      <c r="TT49" s="2652"/>
      <c r="TU49" s="2652"/>
      <c r="TV49" s="2652"/>
      <c r="TW49" s="2652"/>
      <c r="TX49" s="2652"/>
      <c r="TY49" s="2650"/>
      <c r="TZ49" s="2650"/>
      <c r="UA49" s="2697"/>
      <c r="UB49" s="2652"/>
      <c r="UC49" s="2650"/>
      <c r="UD49" s="2652"/>
      <c r="UE49" s="2652"/>
      <c r="UF49" s="2652"/>
      <c r="UG49" s="2650"/>
      <c r="UH49" s="2650"/>
      <c r="UI49" s="2697"/>
      <c r="UJ49" s="2652"/>
      <c r="UK49" s="2652"/>
      <c r="UL49" s="2652"/>
      <c r="UM49" s="2652"/>
      <c r="UN49" s="2652"/>
      <c r="UO49" s="2650"/>
      <c r="UP49" s="2650"/>
      <c r="UQ49" s="2697"/>
      <c r="UR49" s="2652"/>
      <c r="US49" s="2652"/>
      <c r="UT49" s="2652"/>
      <c r="UU49" s="2652"/>
      <c r="UV49" s="2650"/>
      <c r="UW49" s="2650"/>
      <c r="UX49" s="2650"/>
      <c r="UY49" s="2697"/>
      <c r="UZ49" s="2652"/>
      <c r="VA49" s="2652"/>
      <c r="VB49" s="2652"/>
      <c r="VC49" s="2652"/>
      <c r="VD49" s="2652"/>
      <c r="VE49" s="2650"/>
      <c r="VF49" s="2650"/>
      <c r="VG49" s="2697"/>
      <c r="VH49" s="2652"/>
      <c r="VI49" s="2652"/>
      <c r="VJ49" s="2652"/>
      <c r="VK49" s="1488"/>
      <c r="VL49" s="1488"/>
      <c r="VM49" s="1488"/>
      <c r="VN49" s="1488"/>
      <c r="VO49" s="2697"/>
      <c r="VP49" s="1488"/>
      <c r="VU49" s="2721"/>
      <c r="VV49" s="2706" cm="1">
        <f t="array" ref="VV49">SUM(COUNTIF(EZ49:VF49,{"vc","vpc","am","p","b","ca"}))</f>
        <v>12</v>
      </c>
    </row>
    <row r="50" spans="1:594">
      <c r="A50" s="1441" t="s">
        <v>72</v>
      </c>
      <c r="DT50" s="1599"/>
      <c r="DU50" s="1599"/>
      <c r="DV50" s="1599"/>
      <c r="DW50" s="1599"/>
      <c r="DX50" s="1599"/>
      <c r="DY50" s="1548"/>
      <c r="DZ50" s="1548"/>
      <c r="EB50" s="1548"/>
      <c r="EC50" s="1599"/>
      <c r="ED50" s="1599"/>
      <c r="EE50" s="1599"/>
      <c r="EF50" s="1599"/>
      <c r="EG50" s="1548"/>
      <c r="EH50" s="1548"/>
      <c r="EJ50" s="1599"/>
      <c r="EK50" s="1599"/>
      <c r="EL50" s="1599"/>
      <c r="EM50" s="1599"/>
      <c r="EN50" s="1599"/>
      <c r="EO50" s="1548"/>
      <c r="EP50" s="1548"/>
      <c r="EQ50" s="1435"/>
      <c r="ER50" s="1599"/>
      <c r="ES50" s="1599"/>
      <c r="ET50" s="1599"/>
      <c r="EU50" s="1548"/>
      <c r="EV50" s="1599"/>
      <c r="EW50" s="1548"/>
      <c r="EX50" s="1606"/>
      <c r="EZ50" s="1611"/>
      <c r="FA50" s="1669" t="s">
        <v>1155</v>
      </c>
      <c r="FB50" s="2630" t="s">
        <v>1153</v>
      </c>
      <c r="FC50" s="1548"/>
      <c r="FD50" s="1599"/>
      <c r="FE50" s="1548"/>
      <c r="FF50" s="1606"/>
      <c r="FH50" s="1655"/>
      <c r="FI50" s="1599"/>
      <c r="FJ50" s="1655"/>
      <c r="FK50" s="1655"/>
      <c r="FL50" s="1655"/>
      <c r="FM50" s="1548"/>
      <c r="FN50" s="1615"/>
      <c r="FP50" s="1599"/>
      <c r="FQ50" s="1599"/>
      <c r="FR50" s="1599"/>
      <c r="FS50" s="1599"/>
      <c r="FT50" s="1599"/>
      <c r="FU50" s="1548"/>
      <c r="FV50" s="1548"/>
      <c r="FX50" s="1599"/>
      <c r="FY50" s="1599"/>
      <c r="FZ50" s="1599"/>
      <c r="GA50" s="1599"/>
      <c r="GB50" s="1599"/>
      <c r="GC50" s="1548"/>
      <c r="GD50" s="1548"/>
      <c r="GF50" s="1782" t="s">
        <v>1150</v>
      </c>
      <c r="GG50" s="1782" t="s">
        <v>1150</v>
      </c>
      <c r="GH50" s="1782" t="s">
        <v>1150</v>
      </c>
      <c r="GI50" s="1599"/>
      <c r="GJ50" s="1599"/>
      <c r="GK50" s="1548"/>
      <c r="GL50" s="1548"/>
      <c r="GN50" s="1599"/>
      <c r="GO50" s="1599"/>
      <c r="GP50" s="1599"/>
      <c r="GQ50" s="1599"/>
      <c r="GR50" s="1599"/>
      <c r="GS50" s="1548"/>
      <c r="GT50" s="1548"/>
      <c r="GV50" s="1549"/>
      <c r="GW50" s="1549"/>
      <c r="GX50" s="1549"/>
      <c r="GY50" s="1549"/>
      <c r="GZ50" s="1549"/>
      <c r="HA50" s="1550"/>
      <c r="HB50" s="1550"/>
      <c r="HD50" s="1599"/>
      <c r="HE50" s="1599"/>
      <c r="HF50" s="1599"/>
      <c r="HG50" s="1599"/>
      <c r="HH50" s="1599"/>
      <c r="HI50" s="1548"/>
      <c r="HJ50" s="1548"/>
      <c r="HL50" s="1599"/>
      <c r="HM50" s="1599"/>
      <c r="HN50" s="1599"/>
      <c r="HO50" s="1599"/>
      <c r="HP50" s="1599"/>
      <c r="HQ50" s="1548"/>
      <c r="HR50" s="1548"/>
      <c r="HT50" s="1599"/>
      <c r="HU50" s="1599"/>
      <c r="HV50" s="1599"/>
      <c r="HW50" s="1599"/>
      <c r="HX50" s="1599"/>
      <c r="HY50" s="1548"/>
      <c r="HZ50" s="1548"/>
      <c r="IB50" s="1599"/>
      <c r="IC50" s="1599"/>
      <c r="ID50" s="1599"/>
      <c r="IE50" s="1599"/>
      <c r="IF50" s="1599"/>
      <c r="IG50" s="1548"/>
      <c r="IH50" s="1548"/>
      <c r="IJ50" s="1599"/>
      <c r="IK50" s="1599"/>
      <c r="IL50" s="1599"/>
      <c r="IM50" s="1599"/>
      <c r="IN50" s="1599"/>
      <c r="IO50" s="1548"/>
      <c r="IP50" s="1548"/>
      <c r="IR50" s="1599"/>
      <c r="IS50" s="1599"/>
      <c r="IT50" s="1599"/>
      <c r="IU50" s="1599"/>
      <c r="IV50" s="1599"/>
      <c r="IW50" s="1548"/>
      <c r="IX50" s="1548"/>
      <c r="IZ50" s="1783" t="s">
        <v>1150</v>
      </c>
      <c r="JA50" s="1783" t="s">
        <v>1150</v>
      </c>
      <c r="JB50" s="1783" t="s">
        <v>1150</v>
      </c>
      <c r="JC50" s="1783" t="s">
        <v>1150</v>
      </c>
      <c r="JD50" s="1548"/>
      <c r="JE50" s="1548"/>
      <c r="JF50" s="1548"/>
      <c r="JG50" s="1439"/>
      <c r="JH50" s="1599"/>
      <c r="JI50" s="1599"/>
      <c r="JJ50" s="1599"/>
      <c r="JK50" s="1599"/>
      <c r="JL50" s="1599"/>
      <c r="JM50" s="1548"/>
      <c r="JN50" s="1548"/>
      <c r="JO50" s="1439"/>
      <c r="JP50" s="1599"/>
      <c r="JQ50" s="1599"/>
      <c r="JR50" s="1599"/>
      <c r="JS50" s="1599"/>
      <c r="JT50" s="1599"/>
      <c r="JU50" s="1548"/>
      <c r="JV50" s="1548"/>
      <c r="JW50" s="1439"/>
      <c r="JX50" s="1599"/>
      <c r="JY50" s="1599"/>
      <c r="JZ50" s="1599"/>
      <c r="KA50" s="1599"/>
      <c r="KB50" s="1599"/>
      <c r="KC50" s="1548"/>
      <c r="KD50" s="1548"/>
      <c r="KE50" s="1439"/>
      <c r="KF50" s="1599"/>
      <c r="KG50" s="1599"/>
      <c r="KH50" s="1599"/>
      <c r="KI50" s="1599"/>
      <c r="KJ50" s="1548"/>
      <c r="KK50" s="2650"/>
      <c r="KL50" s="2650"/>
      <c r="KM50" s="2696"/>
      <c r="KN50" s="2652"/>
      <c r="KO50" s="2652"/>
      <c r="KP50" s="2652"/>
      <c r="KQ50" s="2652"/>
      <c r="KR50" s="2652"/>
      <c r="KS50" s="2650"/>
      <c r="KT50" s="2650"/>
      <c r="KU50" s="2697"/>
      <c r="KV50" s="2652"/>
      <c r="KW50" s="2652"/>
      <c r="KX50" s="2652"/>
      <c r="KY50" s="2652"/>
      <c r="KZ50" s="2652"/>
      <c r="LA50" s="2650"/>
      <c r="LB50" s="2650"/>
      <c r="LC50" s="2697"/>
      <c r="LD50" s="2652"/>
      <c r="LE50" s="2652"/>
      <c r="LF50" s="2652"/>
      <c r="LG50" s="2691"/>
      <c r="LH50" s="2652"/>
      <c r="LI50" s="2650"/>
      <c r="LJ50" s="2650"/>
      <c r="LK50" s="2697"/>
      <c r="LL50" s="2652"/>
      <c r="LM50" s="2652"/>
      <c r="LN50" s="2652"/>
      <c r="LO50" s="2652"/>
      <c r="LP50" s="2652"/>
      <c r="LQ50" s="2650"/>
      <c r="LR50" s="2650"/>
      <c r="LS50" s="2697"/>
      <c r="LT50" s="2652"/>
      <c r="LU50" s="2652"/>
      <c r="LV50" s="2652"/>
      <c r="LW50" s="2652"/>
      <c r="LX50" s="2652"/>
      <c r="LY50" s="2650"/>
      <c r="LZ50" s="2650"/>
      <c r="MA50" s="2697"/>
      <c r="MB50" s="2652"/>
      <c r="MC50" s="2652"/>
      <c r="MD50" s="2652"/>
      <c r="ME50" s="2652"/>
      <c r="MF50" s="2652"/>
      <c r="MG50" s="2650"/>
      <c r="MH50" s="2650"/>
      <c r="MI50" s="2697"/>
      <c r="MJ50" s="2652"/>
      <c r="MK50" s="2652"/>
      <c r="ML50" s="2652"/>
      <c r="MM50" s="2652"/>
      <c r="MN50" s="2652"/>
      <c r="MO50" s="2650"/>
      <c r="MP50" s="2650"/>
      <c r="MQ50" s="2697"/>
      <c r="MR50" s="2652"/>
      <c r="MS50" s="2652"/>
      <c r="MT50" s="2652"/>
      <c r="MU50" s="2652" t="s">
        <v>1163</v>
      </c>
      <c r="MV50" s="2652"/>
      <c r="MW50" s="2650"/>
      <c r="MX50" s="2650"/>
      <c r="MY50" s="2697"/>
      <c r="MZ50" s="2650"/>
      <c r="NA50" s="2652"/>
      <c r="NB50" s="2652"/>
      <c r="NC50" s="2652"/>
      <c r="ND50" s="2652"/>
      <c r="NE50" s="2650"/>
      <c r="NF50" s="2650"/>
      <c r="NG50" s="2697"/>
      <c r="NH50" s="2652"/>
      <c r="NI50" s="2652"/>
      <c r="NJ50" s="2652"/>
      <c r="NK50" s="2652"/>
      <c r="NL50" s="2652"/>
      <c r="NM50" s="2650"/>
      <c r="NN50" s="2650"/>
      <c r="NO50" s="2697"/>
      <c r="NP50" s="2652"/>
      <c r="NQ50" s="2652"/>
      <c r="NR50" s="2652"/>
      <c r="NS50" s="2650"/>
      <c r="NT50" s="2652"/>
      <c r="NU50" s="2650"/>
      <c r="NV50" s="2650"/>
      <c r="NW50" s="2697"/>
      <c r="NX50" s="2652"/>
      <c r="NY50" s="2652"/>
      <c r="NZ50" s="2652"/>
      <c r="OA50" s="2652"/>
      <c r="OB50" s="2652"/>
      <c r="OC50" s="2650"/>
      <c r="OD50" s="2650"/>
      <c r="OE50" s="2697"/>
      <c r="OF50" s="2652"/>
      <c r="OG50" s="2652"/>
      <c r="OH50" s="2652"/>
      <c r="OI50" s="2652"/>
      <c r="OJ50" s="2652"/>
      <c r="OK50" s="2650"/>
      <c r="OL50" s="2650"/>
      <c r="OM50" s="2697"/>
      <c r="ON50" s="2652"/>
      <c r="OO50" s="2652"/>
      <c r="OP50" s="2652"/>
      <c r="OQ50" s="2652"/>
      <c r="OR50" s="2652"/>
      <c r="OS50" s="2650"/>
      <c r="OT50" s="2650"/>
      <c r="OU50" s="2697"/>
      <c r="OV50" s="2652"/>
      <c r="OW50" s="2652"/>
      <c r="OX50" s="2652"/>
      <c r="OY50" s="2652"/>
      <c r="OZ50" s="2652"/>
      <c r="PA50" s="2650"/>
      <c r="PB50" s="2650"/>
      <c r="PC50" s="2697"/>
      <c r="PD50" s="2652"/>
      <c r="PE50" s="2652"/>
      <c r="PF50" s="2652"/>
      <c r="PG50" s="2652"/>
      <c r="PH50" s="2652"/>
      <c r="PI50" s="2650"/>
      <c r="PJ50" s="2650"/>
      <c r="PK50" s="2697"/>
      <c r="PL50" s="2652"/>
      <c r="PM50" s="2652"/>
      <c r="PN50" s="2652"/>
      <c r="PO50" s="2652"/>
      <c r="PP50" s="2652"/>
      <c r="PQ50" s="2650"/>
      <c r="PR50" s="2650"/>
      <c r="PS50" s="2698"/>
      <c r="PT50" s="2652"/>
      <c r="PU50" s="2652"/>
      <c r="PV50" s="2652"/>
      <c r="PW50" s="2652"/>
      <c r="PX50" s="2652"/>
      <c r="PY50" s="2650"/>
      <c r="PZ50" s="2650"/>
      <c r="QA50" s="2697"/>
      <c r="QB50" s="2652"/>
      <c r="QC50" s="2652"/>
      <c r="QD50" s="2652"/>
      <c r="QE50" s="2652"/>
      <c r="QF50" s="2652"/>
      <c r="QG50" s="2650"/>
      <c r="QH50" s="2650"/>
      <c r="QI50" s="2697"/>
      <c r="QJ50" s="2652"/>
      <c r="QK50" s="2652"/>
      <c r="QL50" s="2652"/>
      <c r="QM50" s="2652"/>
      <c r="QN50" s="2650"/>
      <c r="QO50" s="2650"/>
      <c r="QP50" s="2650"/>
      <c r="QQ50" s="2697"/>
      <c r="QR50" s="2652"/>
      <c r="QS50" s="2652"/>
      <c r="QT50" s="2652"/>
      <c r="QU50" s="2652"/>
      <c r="QV50" s="2652"/>
      <c r="QW50" s="2650"/>
      <c r="QX50" s="2650"/>
      <c r="QY50" s="2697"/>
      <c r="QZ50" s="2652"/>
      <c r="RA50" s="2652"/>
      <c r="RB50" s="2652"/>
      <c r="RC50" s="2652"/>
      <c r="RD50" s="2652"/>
      <c r="RE50" s="2699"/>
      <c r="RF50" s="2650"/>
      <c r="RG50" s="2698"/>
      <c r="RH50" s="2652"/>
      <c r="RI50" s="2652"/>
      <c r="RJ50" s="2652"/>
      <c r="RK50" s="2652"/>
      <c r="RL50" s="2652"/>
      <c r="RM50" s="2650"/>
      <c r="RN50" s="2749"/>
      <c r="RO50" s="2697"/>
      <c r="RP50" s="2650"/>
      <c r="RQ50" s="2652"/>
      <c r="RR50" s="2652"/>
      <c r="RS50" s="2652"/>
      <c r="RT50" s="2652"/>
      <c r="RU50" s="2650"/>
      <c r="RV50" s="2650"/>
      <c r="RW50" s="2697"/>
      <c r="RX50" s="2652"/>
      <c r="RY50" s="2652"/>
      <c r="RZ50" s="2652"/>
      <c r="SA50" s="2652"/>
      <c r="SB50" s="2652"/>
      <c r="SC50" s="2650"/>
      <c r="SD50" s="2650"/>
      <c r="SE50" s="2697"/>
      <c r="SF50" s="2652"/>
      <c r="SG50" s="2652"/>
      <c r="SH50" s="2652"/>
      <c r="SI50" s="2652"/>
      <c r="SJ50" s="2652"/>
      <c r="SK50" s="2650"/>
      <c r="SL50" s="2650"/>
      <c r="SM50" s="2697"/>
      <c r="SN50" s="2652"/>
      <c r="SO50" s="2652"/>
      <c r="SP50" s="2652"/>
      <c r="SQ50" s="2652"/>
      <c r="SR50" s="2652"/>
      <c r="SS50" s="2650"/>
      <c r="ST50" s="2650"/>
      <c r="SU50" s="2697"/>
      <c r="SV50" s="2652"/>
      <c r="SW50" s="2652"/>
      <c r="SX50" s="2652"/>
      <c r="SY50" s="2652"/>
      <c r="SZ50" s="2652"/>
      <c r="TA50" s="2650"/>
      <c r="TB50" s="2650"/>
      <c r="TC50" s="2697"/>
      <c r="TD50" s="2652"/>
      <c r="TE50" s="2652"/>
      <c r="TF50" s="2652"/>
      <c r="TG50" s="2652"/>
      <c r="TH50" s="2652"/>
      <c r="TI50" s="2650"/>
      <c r="TJ50" s="2650"/>
      <c r="TK50" s="2697"/>
      <c r="TL50" s="2652"/>
      <c r="TM50" s="2652"/>
      <c r="TN50" s="2652"/>
      <c r="TO50" s="2652"/>
      <c r="TP50" s="2652"/>
      <c r="TQ50" s="2650"/>
      <c r="TR50" s="2650"/>
      <c r="TS50" s="2697"/>
      <c r="TT50" s="2652"/>
      <c r="TU50" s="2652"/>
      <c r="TV50" s="2652"/>
      <c r="TW50" s="2652"/>
      <c r="TX50" s="2652"/>
      <c r="TY50" s="2650"/>
      <c r="TZ50" s="2650"/>
      <c r="UA50" s="2697"/>
      <c r="UB50" s="2652"/>
      <c r="UC50" s="2650"/>
      <c r="UD50" s="2652"/>
      <c r="UE50" s="2652"/>
      <c r="UF50" s="2652"/>
      <c r="UG50" s="2650"/>
      <c r="UH50" s="2650"/>
      <c r="UI50" s="2697"/>
      <c r="UJ50" s="2652"/>
      <c r="UK50" s="2652"/>
      <c r="UL50" s="2652"/>
      <c r="UM50" s="2652"/>
      <c r="UN50" s="2652"/>
      <c r="UO50" s="2650"/>
      <c r="UP50" s="2650"/>
      <c r="UQ50" s="2697"/>
      <c r="UR50" s="2652"/>
      <c r="US50" s="2652"/>
      <c r="UT50" s="2652"/>
      <c r="UU50" s="2652"/>
      <c r="UV50" s="2650"/>
      <c r="UW50" s="2650"/>
      <c r="UX50" s="2650"/>
      <c r="UY50" s="2697"/>
      <c r="UZ50" s="2652"/>
      <c r="VA50" s="2652"/>
      <c r="VB50" s="2652"/>
      <c r="VC50" s="2652"/>
      <c r="VD50" s="2652"/>
      <c r="VE50" s="2650"/>
      <c r="VF50" s="2650"/>
      <c r="VG50" s="2697"/>
      <c r="VH50" s="2652"/>
      <c r="VI50" s="2652"/>
      <c r="VJ50" s="2652"/>
      <c r="VK50" s="1488"/>
      <c r="VL50" s="1488"/>
      <c r="VM50" s="1488"/>
      <c r="VN50" s="1488"/>
      <c r="VO50" s="2697"/>
      <c r="VP50" s="1488"/>
      <c r="VU50" s="2214"/>
      <c r="VV50" s="2706" cm="1">
        <f t="array" ref="VV50">SUM(COUNTIF(EZ50:VF50,{"vc","vpc","am","p","b","ca"}))</f>
        <v>9</v>
      </c>
    </row>
    <row r="51" spans="1:594">
      <c r="A51" s="1441" t="s">
        <v>73</v>
      </c>
      <c r="DT51" s="1599"/>
      <c r="DU51" s="1599"/>
      <c r="DV51" s="1599"/>
      <c r="DW51" s="1599"/>
      <c r="DX51" s="1599"/>
      <c r="DY51" s="1548"/>
      <c r="DZ51" s="1548"/>
      <c r="EB51" s="1548"/>
      <c r="EC51" s="1599"/>
      <c r="ED51" s="1599"/>
      <c r="EE51" s="1599"/>
      <c r="EF51" s="1599"/>
      <c r="EG51" s="1548"/>
      <c r="EH51" s="1548"/>
      <c r="EJ51" s="1599"/>
      <c r="EK51" s="1599"/>
      <c r="EL51" s="1599"/>
      <c r="EM51" s="1599"/>
      <c r="EN51" s="1599"/>
      <c r="EO51" s="1548"/>
      <c r="EP51" s="1548"/>
      <c r="EQ51" s="1435"/>
      <c r="ER51" s="1599"/>
      <c r="ES51" s="1599"/>
      <c r="ET51" s="1599"/>
      <c r="EU51" s="1548"/>
      <c r="EV51" s="1599"/>
      <c r="EW51" s="1548"/>
      <c r="EX51" s="1606"/>
      <c r="EZ51" s="1611"/>
      <c r="FA51" s="1599"/>
      <c r="FB51" s="2630" t="s">
        <v>1153</v>
      </c>
      <c r="FC51" s="1548"/>
      <c r="FD51" s="1599"/>
      <c r="FE51" s="1548"/>
      <c r="FF51" s="1606"/>
      <c r="FH51" s="1655"/>
      <c r="FI51" s="1599"/>
      <c r="FJ51" s="1655"/>
      <c r="FK51" s="1655"/>
      <c r="FL51" s="1655"/>
      <c r="FM51" s="1548"/>
      <c r="FN51" s="1615"/>
      <c r="FP51" s="1599"/>
      <c r="FQ51" s="1599"/>
      <c r="FR51" s="1599"/>
      <c r="FS51" s="1599"/>
      <c r="FT51" s="1599"/>
      <c r="FU51" s="1548"/>
      <c r="FV51" s="1548"/>
      <c r="FX51" s="1599"/>
      <c r="FY51" s="1599"/>
      <c r="FZ51" s="1599"/>
      <c r="GA51" s="1599"/>
      <c r="GB51" s="1599"/>
      <c r="GC51" s="1548"/>
      <c r="GD51" s="1548"/>
      <c r="GF51" s="1599"/>
      <c r="GG51" s="1599"/>
      <c r="GH51" s="1599"/>
      <c r="GI51" s="1599"/>
      <c r="GJ51" s="1599"/>
      <c r="GK51" s="1548"/>
      <c r="GL51" s="1548"/>
      <c r="GN51" s="1599"/>
      <c r="GO51" s="1599"/>
      <c r="GP51" s="1599"/>
      <c r="GQ51" s="1599"/>
      <c r="GR51" s="1599"/>
      <c r="GS51" s="1548"/>
      <c r="GT51" s="1548"/>
      <c r="GV51" s="1549"/>
      <c r="GW51" s="1549"/>
      <c r="GX51" s="1549"/>
      <c r="GY51" s="1549"/>
      <c r="GZ51" s="1782" t="s">
        <v>1150</v>
      </c>
      <c r="HA51" s="1550"/>
      <c r="HB51" s="1550"/>
      <c r="HD51" s="1783" t="s">
        <v>1150</v>
      </c>
      <c r="HE51" s="1783" t="s">
        <v>1150</v>
      </c>
      <c r="HF51" s="1783" t="s">
        <v>1150</v>
      </c>
      <c r="HG51" s="1783" t="s">
        <v>1150</v>
      </c>
      <c r="HH51" s="1783" t="s">
        <v>1150</v>
      </c>
      <c r="HI51" s="1548"/>
      <c r="HJ51" s="1548"/>
      <c r="HL51" s="1783" t="s">
        <v>1150</v>
      </c>
      <c r="HM51" s="1783" t="s">
        <v>1150</v>
      </c>
      <c r="HN51" s="1783" t="s">
        <v>1150</v>
      </c>
      <c r="HO51" s="1783" t="s">
        <v>1150</v>
      </c>
      <c r="HP51" s="1783" t="s">
        <v>1150</v>
      </c>
      <c r="HQ51" s="1548"/>
      <c r="HR51" s="1548"/>
      <c r="HT51" s="1599"/>
      <c r="HU51" s="1599"/>
      <c r="HV51" s="1599"/>
      <c r="HW51" s="1599"/>
      <c r="HX51" s="1599"/>
      <c r="HY51" s="1548"/>
      <c r="HZ51" s="1548"/>
      <c r="IB51" s="1599"/>
      <c r="IC51" s="1599"/>
      <c r="ID51" s="1599"/>
      <c r="IE51" s="1599"/>
      <c r="IF51" s="1599"/>
      <c r="IG51" s="1548"/>
      <c r="IH51" s="1548"/>
      <c r="IJ51" s="1599"/>
      <c r="IK51" s="1599"/>
      <c r="IL51" s="1599"/>
      <c r="IM51" s="1599"/>
      <c r="IN51" s="1599"/>
      <c r="IO51" s="1548"/>
      <c r="IP51" s="1548"/>
      <c r="IR51" s="1599"/>
      <c r="IS51" s="1599"/>
      <c r="IT51" s="1599"/>
      <c r="IU51" s="1599"/>
      <c r="IV51" s="1599"/>
      <c r="IW51" s="1548"/>
      <c r="IX51" s="1548"/>
      <c r="IZ51" s="1599"/>
      <c r="JA51" s="1599"/>
      <c r="JB51" s="1599"/>
      <c r="JC51" s="1599"/>
      <c r="JD51" s="1548"/>
      <c r="JE51" s="1548"/>
      <c r="JF51" s="1548"/>
      <c r="JG51" s="1439"/>
      <c r="JH51" s="1599"/>
      <c r="JI51" s="1599"/>
      <c r="JJ51" s="1599"/>
      <c r="JK51" s="1599"/>
      <c r="JL51" s="1599"/>
      <c r="JM51" s="1548"/>
      <c r="JN51" s="1548"/>
      <c r="JO51" s="1439"/>
      <c r="JP51" s="1599"/>
      <c r="JQ51" s="1599"/>
      <c r="JR51" s="1599"/>
      <c r="JS51" s="1599"/>
      <c r="JT51" s="1599"/>
      <c r="JU51" s="1548"/>
      <c r="JV51" s="1548"/>
      <c r="JW51" s="1439"/>
      <c r="JX51" s="1599"/>
      <c r="JY51" s="1599"/>
      <c r="JZ51" s="1599"/>
      <c r="KA51" s="1599"/>
      <c r="KB51" s="1599"/>
      <c r="KC51" s="1548"/>
      <c r="KD51" s="1548"/>
      <c r="KE51" s="1439"/>
      <c r="KF51" s="1599"/>
      <c r="KG51" s="1599"/>
      <c r="KH51" s="1599"/>
      <c r="KI51" s="1599"/>
      <c r="KJ51" s="1548"/>
      <c r="KK51" s="2650"/>
      <c r="KL51" s="2650"/>
      <c r="KM51" s="2696"/>
      <c r="KN51" s="2652"/>
      <c r="KO51" s="2652"/>
      <c r="KP51" s="2652"/>
      <c r="KQ51" s="2652"/>
      <c r="KR51" s="2652"/>
      <c r="KS51" s="2691"/>
      <c r="KT51" s="2691"/>
      <c r="KU51" s="2697"/>
      <c r="KV51" s="2652"/>
      <c r="KW51" s="2652"/>
      <c r="KX51" s="2652"/>
      <c r="KY51" s="2652"/>
      <c r="KZ51" s="2652"/>
      <c r="LA51" s="2691"/>
      <c r="LB51" s="2691"/>
      <c r="LC51" s="2697"/>
      <c r="LD51" s="2652"/>
      <c r="LE51" s="2652"/>
      <c r="LF51" s="2652" t="s">
        <v>1163</v>
      </c>
      <c r="LG51" s="2650"/>
      <c r="LH51" s="2652" t="s">
        <v>1150</v>
      </c>
      <c r="LI51" s="2691"/>
      <c r="LJ51" s="2691"/>
      <c r="LK51" s="2697"/>
      <c r="LL51" s="2652"/>
      <c r="LM51" s="2652"/>
      <c r="LN51" s="2652"/>
      <c r="LO51" s="2652"/>
      <c r="LP51" s="2652"/>
      <c r="LQ51" s="2691"/>
      <c r="LR51" s="2691"/>
      <c r="LS51" s="2697"/>
      <c r="LT51" s="2652"/>
      <c r="LU51" s="2652"/>
      <c r="LV51" s="2652"/>
      <c r="LW51" s="2652"/>
      <c r="LX51" s="2652"/>
      <c r="LY51" s="2691"/>
      <c r="LZ51" s="2691"/>
      <c r="MA51" s="2697"/>
      <c r="MB51" s="2652"/>
      <c r="MC51" s="2652"/>
      <c r="MD51" s="2652"/>
      <c r="ME51" s="2652"/>
      <c r="MF51" s="2652"/>
      <c r="MG51" s="2691"/>
      <c r="MH51" s="2691"/>
      <c r="MI51" s="2697"/>
      <c r="MJ51" s="2652"/>
      <c r="MK51" s="2652"/>
      <c r="ML51" s="2652"/>
      <c r="MM51" s="2652" t="s">
        <v>1150</v>
      </c>
      <c r="MN51" s="2652" t="s">
        <v>1150</v>
      </c>
      <c r="MO51" s="2691"/>
      <c r="MP51" s="2691"/>
      <c r="MQ51" s="2697"/>
      <c r="MR51" s="2652" t="s">
        <v>1150</v>
      </c>
      <c r="MS51" s="2652" t="s">
        <v>1150</v>
      </c>
      <c r="MT51" s="2652"/>
      <c r="MU51" s="2652"/>
      <c r="MV51" s="2652"/>
      <c r="MW51" s="2691"/>
      <c r="MX51" s="2691"/>
      <c r="MY51" s="2697"/>
      <c r="MZ51" s="2691"/>
      <c r="NA51" s="2661" t="s">
        <v>1150</v>
      </c>
      <c r="NB51" s="2661"/>
      <c r="NC51" s="2661"/>
      <c r="ND51" s="2661"/>
      <c r="NE51" s="2691"/>
      <c r="NF51" s="2691"/>
      <c r="NG51" s="2697"/>
      <c r="NH51" s="2652"/>
      <c r="NI51" s="2652"/>
      <c r="NJ51" s="2652"/>
      <c r="NK51" s="2652"/>
      <c r="NL51" s="2652"/>
      <c r="NM51" s="2691"/>
      <c r="NN51" s="2691"/>
      <c r="NO51" s="2697"/>
      <c r="NP51" s="2652"/>
      <c r="NQ51" s="2652"/>
      <c r="NR51" s="2652"/>
      <c r="NS51" s="2650"/>
      <c r="NT51" s="2652"/>
      <c r="NU51" s="2691"/>
      <c r="NV51" s="2691"/>
      <c r="NW51" s="2697"/>
      <c r="NX51" s="2652"/>
      <c r="NY51" s="2652"/>
      <c r="NZ51" s="2652"/>
      <c r="OA51" s="2652"/>
      <c r="OB51" s="2652"/>
      <c r="OC51" s="2691"/>
      <c r="OD51" s="2691"/>
      <c r="OE51" s="2697"/>
      <c r="OF51" s="2652"/>
      <c r="OG51" s="2652"/>
      <c r="OH51" s="2652"/>
      <c r="OI51" s="2652"/>
      <c r="OJ51" s="2652"/>
      <c r="OK51" s="2691"/>
      <c r="OL51" s="2691"/>
      <c r="OM51" s="2697"/>
      <c r="ON51" s="2652"/>
      <c r="OO51" s="2652"/>
      <c r="OP51" s="2652"/>
      <c r="OQ51" s="2652"/>
      <c r="OR51" s="2652"/>
      <c r="OS51" s="2691"/>
      <c r="OT51" s="2691"/>
      <c r="OU51" s="2697"/>
      <c r="OV51" s="2652"/>
      <c r="OW51" s="2652"/>
      <c r="OX51" s="2652"/>
      <c r="OY51" s="2652"/>
      <c r="OZ51" s="2652"/>
      <c r="PA51" s="2691"/>
      <c r="PB51" s="2691"/>
      <c r="PC51" s="2697"/>
      <c r="PD51" s="2652"/>
      <c r="PE51" s="2652"/>
      <c r="PF51" s="2652"/>
      <c r="PG51" s="2652"/>
      <c r="PH51" s="2652"/>
      <c r="PI51" s="2691"/>
      <c r="PJ51" s="2691"/>
      <c r="PK51" s="2697"/>
      <c r="PL51" s="2652"/>
      <c r="PM51" s="2652"/>
      <c r="PN51" s="2652"/>
      <c r="PO51" s="2652"/>
      <c r="PP51" s="2652"/>
      <c r="PQ51" s="2691"/>
      <c r="PR51" s="2691"/>
      <c r="PS51" s="2698"/>
      <c r="PT51" s="2652"/>
      <c r="PU51" s="2652"/>
      <c r="PV51" s="2652"/>
      <c r="PW51" s="2652"/>
      <c r="PX51" s="2652"/>
      <c r="PY51" s="2650"/>
      <c r="PZ51" s="2650"/>
      <c r="QA51" s="2697"/>
      <c r="QB51" s="2652"/>
      <c r="QC51" s="2652"/>
      <c r="QD51" s="2652"/>
      <c r="QE51" s="2652"/>
      <c r="QF51" s="2652"/>
      <c r="QG51" s="2650"/>
      <c r="QH51" s="2650"/>
      <c r="QI51" s="2697"/>
      <c r="QJ51" s="2652"/>
      <c r="QK51" s="2652"/>
      <c r="QL51" s="2652"/>
      <c r="QM51" s="2652"/>
      <c r="QN51" s="2650"/>
      <c r="QO51" s="2650"/>
      <c r="QP51" s="2650"/>
      <c r="QQ51" s="2697"/>
      <c r="QR51" s="2652"/>
      <c r="QS51" s="2652"/>
      <c r="QT51" s="2652"/>
      <c r="QU51" s="2652"/>
      <c r="QV51" s="2652"/>
      <c r="QW51" s="2650"/>
      <c r="QX51" s="2650"/>
      <c r="QY51" s="2697"/>
      <c r="QZ51" s="2652"/>
      <c r="RA51" s="2652"/>
      <c r="RB51" s="2652"/>
      <c r="RC51" s="2652"/>
      <c r="RD51" s="2652"/>
      <c r="RE51" s="2699"/>
      <c r="RF51" s="2650"/>
      <c r="RG51" s="2698"/>
      <c r="RH51" s="2652"/>
      <c r="RI51" s="2652"/>
      <c r="RJ51" s="2652"/>
      <c r="RK51" s="2652"/>
      <c r="RL51" s="2652"/>
      <c r="RM51" s="2650"/>
      <c r="RN51" s="2749"/>
      <c r="RO51" s="2697"/>
      <c r="RP51" s="2650"/>
      <c r="RQ51" s="2652"/>
      <c r="RR51" s="2652"/>
      <c r="RS51" s="2652"/>
      <c r="RT51" s="2652"/>
      <c r="RU51" s="2650"/>
      <c r="RV51" s="2650"/>
      <c r="RW51" s="2697"/>
      <c r="RX51" s="2652"/>
      <c r="RY51" s="2652"/>
      <c r="RZ51" s="2652"/>
      <c r="SA51" s="2652"/>
      <c r="SB51" s="2652"/>
      <c r="SC51" s="2650"/>
      <c r="SD51" s="2650"/>
      <c r="SE51" s="2697"/>
      <c r="SF51" s="2652"/>
      <c r="SG51" s="2652"/>
      <c r="SH51" s="2652"/>
      <c r="SI51" s="2652"/>
      <c r="SJ51" s="2652"/>
      <c r="SK51" s="2650"/>
      <c r="SL51" s="2650"/>
      <c r="SM51" s="2697"/>
      <c r="SN51" s="2652"/>
      <c r="SO51" s="2652"/>
      <c r="SP51" s="2652"/>
      <c r="SQ51" s="2652"/>
      <c r="SR51" s="2652"/>
      <c r="SS51" s="2650"/>
      <c r="ST51" s="2650"/>
      <c r="SU51" s="2697"/>
      <c r="SV51" s="2652"/>
      <c r="SW51" s="2652"/>
      <c r="SX51" s="2652"/>
      <c r="SY51" s="2652"/>
      <c r="SZ51" s="2652"/>
      <c r="TA51" s="2650"/>
      <c r="TB51" s="2650"/>
      <c r="TC51" s="2697"/>
      <c r="TD51" s="2652"/>
      <c r="TE51" s="2652"/>
      <c r="TF51" s="2652"/>
      <c r="TG51" s="2652"/>
      <c r="TH51" s="2652"/>
      <c r="TI51" s="2650"/>
      <c r="TJ51" s="2650"/>
      <c r="TK51" s="2697"/>
      <c r="TL51" s="2652"/>
      <c r="TM51" s="2652"/>
      <c r="TN51" s="2652"/>
      <c r="TO51" s="2652"/>
      <c r="TP51" s="2652"/>
      <c r="TQ51" s="2650"/>
      <c r="TR51" s="2650"/>
      <c r="TS51" s="2697"/>
      <c r="TT51" s="2652"/>
      <c r="TU51" s="2652"/>
      <c r="TV51" s="2652"/>
      <c r="TW51" s="2652"/>
      <c r="TX51" s="2652"/>
      <c r="TY51" s="2650"/>
      <c r="TZ51" s="2650"/>
      <c r="UA51" s="2697"/>
      <c r="UB51" s="2652"/>
      <c r="UC51" s="2650"/>
      <c r="UD51" s="2652"/>
      <c r="UE51" s="2652"/>
      <c r="UF51" s="2652"/>
      <c r="UG51" s="2650"/>
      <c r="UH51" s="2650"/>
      <c r="UI51" s="2697"/>
      <c r="UJ51" s="2652"/>
      <c r="UK51" s="2652"/>
      <c r="UL51" s="2652"/>
      <c r="UM51" s="2652"/>
      <c r="UN51" s="2652"/>
      <c r="UO51" s="2650"/>
      <c r="UP51" s="2650"/>
      <c r="UQ51" s="2697"/>
      <c r="UR51" s="2652"/>
      <c r="US51" s="2652"/>
      <c r="UT51" s="2652"/>
      <c r="UU51" s="2652"/>
      <c r="UV51" s="2650"/>
      <c r="UW51" s="2650"/>
      <c r="UX51" s="2650"/>
      <c r="UY51" s="2697"/>
      <c r="UZ51" s="2652"/>
      <c r="VA51" s="2652"/>
      <c r="VB51" s="2652"/>
      <c r="VC51" s="2652"/>
      <c r="VD51" s="2652"/>
      <c r="VE51" s="2650"/>
      <c r="VF51" s="2650"/>
      <c r="VG51" s="2697"/>
      <c r="VH51" s="2652"/>
      <c r="VI51" s="2652"/>
      <c r="VJ51" s="2652"/>
      <c r="VK51" s="1488"/>
      <c r="VL51" s="1488"/>
      <c r="VM51" s="1488"/>
      <c r="VN51" s="1488"/>
      <c r="VO51" s="2697"/>
      <c r="VP51" s="1488"/>
      <c r="VV51" s="2706" cm="1">
        <f t="array" ref="VV51">SUM(COUNTIF(EZ51:VF51,{"vc","vpc","am","p","b","ca"}))</f>
        <v>19</v>
      </c>
    </row>
    <row r="52" spans="1:594" s="2193" customFormat="1">
      <c r="A52" s="2192" t="s">
        <v>74</v>
      </c>
      <c r="CI52" s="2194"/>
      <c r="CJ52" s="2194"/>
      <c r="DS52" s="2195"/>
      <c r="DT52" s="1599"/>
      <c r="DU52" s="1599"/>
      <c r="DV52" s="1599"/>
      <c r="DW52" s="1599"/>
      <c r="DX52" s="1599"/>
      <c r="DY52" s="1548"/>
      <c r="DZ52" s="1548"/>
      <c r="EA52" s="2196"/>
      <c r="EB52" s="1548"/>
      <c r="EC52" s="1599"/>
      <c r="ED52" s="1599"/>
      <c r="EE52" s="1599"/>
      <c r="EF52" s="1599"/>
      <c r="EG52" s="1548"/>
      <c r="EH52" s="1548"/>
      <c r="EI52" s="2196"/>
      <c r="EJ52" s="1599"/>
      <c r="EK52" s="1599"/>
      <c r="EL52" s="1599"/>
      <c r="EM52" s="1599"/>
      <c r="EN52" s="1599"/>
      <c r="EO52" s="1548"/>
      <c r="EP52" s="1548"/>
      <c r="EQ52" s="2196"/>
      <c r="ER52" s="1599"/>
      <c r="ES52" s="1599"/>
      <c r="ET52" s="2197"/>
      <c r="EU52" s="1548"/>
      <c r="EV52" s="1599"/>
      <c r="EW52" s="1548"/>
      <c r="EX52" s="1606"/>
      <c r="EY52" s="2196"/>
      <c r="EZ52" s="1611"/>
      <c r="FA52" s="1599"/>
      <c r="FB52" s="1601"/>
      <c r="FC52" s="1548"/>
      <c r="FD52" s="1599"/>
      <c r="FE52" s="1548"/>
      <c r="FF52" s="1606"/>
      <c r="FG52" s="2198"/>
      <c r="FH52" s="1611"/>
      <c r="FI52" s="1611"/>
      <c r="FJ52" s="1611"/>
      <c r="FK52" s="1611"/>
      <c r="FL52" s="1611"/>
      <c r="FM52" s="1548"/>
      <c r="FN52" s="1615"/>
      <c r="FO52" s="2196"/>
      <c r="FP52" s="1599"/>
      <c r="FQ52" s="1599"/>
      <c r="FR52" s="1599"/>
      <c r="FS52" s="1599"/>
      <c r="FT52" s="1599"/>
      <c r="FU52" s="1548"/>
      <c r="FV52" s="1548"/>
      <c r="FW52" s="2196"/>
      <c r="FX52" s="1599"/>
      <c r="FY52" s="1599"/>
      <c r="FZ52" s="1599"/>
      <c r="GA52" s="1599"/>
      <c r="GB52" s="1599"/>
      <c r="GC52" s="1548"/>
      <c r="GD52" s="1548"/>
      <c r="GE52" s="2196"/>
      <c r="GF52" s="1599"/>
      <c r="GG52" s="1599"/>
      <c r="GH52" s="1599"/>
      <c r="GI52" s="1599"/>
      <c r="GJ52" s="1599"/>
      <c r="GK52" s="1548"/>
      <c r="GL52" s="1548"/>
      <c r="GM52" s="2198"/>
      <c r="GN52" s="1599"/>
      <c r="GO52" s="1599"/>
      <c r="GP52" s="1599"/>
      <c r="GQ52" s="1599"/>
      <c r="GR52" s="1599"/>
      <c r="GS52" s="1548"/>
      <c r="GT52" s="1548"/>
      <c r="GU52" s="2199"/>
      <c r="GV52" s="2200"/>
      <c r="GW52" s="2200"/>
      <c r="GX52" s="2200"/>
      <c r="GY52" s="2200"/>
      <c r="GZ52" s="2200"/>
      <c r="HA52" s="2201"/>
      <c r="HB52" s="2201"/>
      <c r="HC52" s="2199"/>
      <c r="HD52" s="1599"/>
      <c r="HE52" s="1599"/>
      <c r="HF52" s="1599"/>
      <c r="HG52" s="1599"/>
      <c r="HH52" s="1599"/>
      <c r="HI52" s="1548"/>
      <c r="HJ52" s="1548"/>
      <c r="HK52" s="2199"/>
      <c r="HL52" s="1599"/>
      <c r="HM52" s="1599"/>
      <c r="HN52" s="1599"/>
      <c r="HO52" s="1599"/>
      <c r="HP52" s="2642" t="s">
        <v>1163</v>
      </c>
      <c r="HQ52" s="1548"/>
      <c r="HR52" s="1548"/>
      <c r="HS52" s="2199"/>
      <c r="HT52" s="1599"/>
      <c r="HU52" s="1599"/>
      <c r="HV52" s="1599"/>
      <c r="HW52" s="1599"/>
      <c r="HX52" s="1599"/>
      <c r="HY52" s="1548"/>
      <c r="HZ52" s="1548"/>
      <c r="IA52" s="2199"/>
      <c r="IB52" s="1599"/>
      <c r="IC52" s="1599"/>
      <c r="ID52" s="1599"/>
      <c r="IE52" s="1599"/>
      <c r="IF52" s="1599"/>
      <c r="IG52" s="1548"/>
      <c r="IH52" s="1548"/>
      <c r="II52" s="2199"/>
      <c r="IJ52" s="1599"/>
      <c r="IK52" s="1599"/>
      <c r="IL52" s="1599"/>
      <c r="IM52" s="1599"/>
      <c r="IN52" s="1614" t="s">
        <v>1150</v>
      </c>
      <c r="IO52" s="1548"/>
      <c r="IP52" s="1548"/>
      <c r="IQ52" s="2199"/>
      <c r="IR52" s="1599"/>
      <c r="IS52" s="1599"/>
      <c r="IT52" s="1599"/>
      <c r="IU52" s="1599"/>
      <c r="IV52" s="1599"/>
      <c r="IW52" s="1548"/>
      <c r="IX52" s="1548"/>
      <c r="IY52" s="2199"/>
      <c r="IZ52" s="1599"/>
      <c r="JA52" s="1599"/>
      <c r="JB52" s="1599"/>
      <c r="JC52" s="1599"/>
      <c r="JD52" s="1548"/>
      <c r="JE52" s="1548"/>
      <c r="JF52" s="1548"/>
      <c r="JG52" s="2199"/>
      <c r="JH52" s="1599"/>
      <c r="JI52" s="1599"/>
      <c r="JJ52" s="1599"/>
      <c r="JK52" s="1599"/>
      <c r="JL52" s="1599"/>
      <c r="JM52" s="1548"/>
      <c r="JN52" s="1548"/>
      <c r="JO52" s="2199"/>
      <c r="JP52" s="1599"/>
      <c r="JQ52" s="1599"/>
      <c r="JR52" s="1599"/>
      <c r="JS52" s="1599"/>
      <c r="JT52" s="1599"/>
      <c r="JU52" s="1548"/>
      <c r="JV52" s="1548"/>
      <c r="JW52" s="2199"/>
      <c r="JX52" s="1599"/>
      <c r="JY52" s="1599"/>
      <c r="JZ52" s="1599"/>
      <c r="KA52" s="1599"/>
      <c r="KB52" s="1599"/>
      <c r="KC52" s="1548"/>
      <c r="KD52" s="1548"/>
      <c r="KE52" s="2199"/>
      <c r="KF52" s="1614" t="s">
        <v>1150</v>
      </c>
      <c r="KG52" s="1614" t="s">
        <v>1150</v>
      </c>
      <c r="KH52" s="1614" t="s">
        <v>1150</v>
      </c>
      <c r="KI52" s="1614" t="s">
        <v>1150</v>
      </c>
      <c r="KJ52" s="1548"/>
      <c r="KK52" s="2650"/>
      <c r="KL52" s="2650"/>
      <c r="KM52" s="2700"/>
      <c r="KN52" s="2652"/>
      <c r="KO52" s="2652"/>
      <c r="KP52" s="2652"/>
      <c r="KQ52" s="2652"/>
      <c r="KR52" s="2652"/>
      <c r="KS52" s="2650"/>
      <c r="KT52" s="2650"/>
      <c r="KU52" s="2697"/>
      <c r="KV52" s="2652"/>
      <c r="KW52" s="2652"/>
      <c r="KX52" s="2652"/>
      <c r="KY52" s="2652"/>
      <c r="KZ52" s="2652"/>
      <c r="LA52" s="2650"/>
      <c r="LB52" s="2650"/>
      <c r="LC52" s="2697"/>
      <c r="LD52" s="2652"/>
      <c r="LE52" s="2652"/>
      <c r="LF52" s="2652"/>
      <c r="LG52" s="2650"/>
      <c r="LH52" s="2652"/>
      <c r="LI52" s="2650"/>
      <c r="LJ52" s="2650"/>
      <c r="LK52" s="2697"/>
      <c r="LL52" s="2652"/>
      <c r="LM52" s="2652"/>
      <c r="LN52" s="2652"/>
      <c r="LO52" s="2652"/>
      <c r="LP52" s="2652"/>
      <c r="LQ52" s="2650"/>
      <c r="LR52" s="2650"/>
      <c r="LS52" s="2697"/>
      <c r="LT52" s="2652"/>
      <c r="LU52" s="2652"/>
      <c r="LV52" s="2652"/>
      <c r="LW52" s="2652"/>
      <c r="LX52" s="2652"/>
      <c r="LY52" s="2650"/>
      <c r="LZ52" s="2650"/>
      <c r="MA52" s="2697"/>
      <c r="MB52" s="2652"/>
      <c r="MC52" s="2652"/>
      <c r="MD52" s="2652"/>
      <c r="ME52" s="2652"/>
      <c r="MF52" s="2652"/>
      <c r="MG52" s="2650"/>
      <c r="MH52" s="2650"/>
      <c r="MI52" s="2697"/>
      <c r="MJ52" s="2652"/>
      <c r="MK52" s="2652"/>
      <c r="ML52" s="2652"/>
      <c r="MM52" s="2652"/>
      <c r="MN52" s="2652"/>
      <c r="MO52" s="2650"/>
      <c r="MP52" s="2650"/>
      <c r="MQ52" s="2697"/>
      <c r="MR52" s="2652"/>
      <c r="MS52" s="2652"/>
      <c r="MT52" s="2652"/>
      <c r="MU52" s="2652"/>
      <c r="MV52" s="2652"/>
      <c r="MW52" s="2650"/>
      <c r="MX52" s="2650"/>
      <c r="MY52" s="2697"/>
      <c r="MZ52" s="2650"/>
      <c r="NA52" s="2652"/>
      <c r="NB52" s="2652"/>
      <c r="NC52" s="2652"/>
      <c r="ND52" s="2652"/>
      <c r="NE52" s="2650"/>
      <c r="NF52" s="2650"/>
      <c r="NG52" s="2697"/>
      <c r="NH52" s="2652"/>
      <c r="NI52" s="2652"/>
      <c r="NJ52" s="2652"/>
      <c r="NK52" s="2652"/>
      <c r="NL52" s="2652"/>
      <c r="NM52" s="2650"/>
      <c r="NN52" s="2650"/>
      <c r="NO52" s="2697"/>
      <c r="NP52" s="2652"/>
      <c r="NQ52" s="2652"/>
      <c r="NR52" s="2652"/>
      <c r="NS52" s="2650"/>
      <c r="NT52" s="2652"/>
      <c r="NU52" s="2650"/>
      <c r="NV52" s="2650"/>
      <c r="NW52" s="2697"/>
      <c r="NX52" s="2652"/>
      <c r="NY52" s="2652"/>
      <c r="NZ52" s="2652"/>
      <c r="OA52" s="2652"/>
      <c r="OB52" s="2652"/>
      <c r="OC52" s="2650"/>
      <c r="OD52" s="2650"/>
      <c r="OE52" s="2697"/>
      <c r="OF52" s="2652"/>
      <c r="OG52" s="2652"/>
      <c r="OH52" s="2652"/>
      <c r="OI52" s="2652"/>
      <c r="OJ52" s="2652"/>
      <c r="OK52" s="2650"/>
      <c r="OL52" s="2650"/>
      <c r="OM52" s="2697"/>
      <c r="ON52" s="2652"/>
      <c r="OO52" s="2652"/>
      <c r="OP52" s="2652"/>
      <c r="OQ52" s="2652"/>
      <c r="OR52" s="2652"/>
      <c r="OS52" s="2650"/>
      <c r="OT52" s="2650"/>
      <c r="OU52" s="2697"/>
      <c r="OV52" s="2652"/>
      <c r="OW52" s="2652"/>
      <c r="OX52" s="2652"/>
      <c r="OY52" s="2652"/>
      <c r="OZ52" s="2652"/>
      <c r="PA52" s="2650"/>
      <c r="PB52" s="2650"/>
      <c r="PC52" s="2697"/>
      <c r="PD52" s="2652"/>
      <c r="PE52" s="2652"/>
      <c r="PF52" s="2652"/>
      <c r="PG52" s="2652"/>
      <c r="PH52" s="2652"/>
      <c r="PI52" s="2650"/>
      <c r="PJ52" s="2650"/>
      <c r="PK52" s="2697"/>
      <c r="PL52" s="2652"/>
      <c r="PM52" s="2652"/>
      <c r="PN52" s="2652"/>
      <c r="PO52" s="2652"/>
      <c r="PP52" s="2652"/>
      <c r="PQ52" s="2650"/>
      <c r="PR52" s="2650"/>
      <c r="PS52" s="2698"/>
      <c r="PT52" s="2652"/>
      <c r="PU52" s="2652"/>
      <c r="PV52" s="2652"/>
      <c r="PW52" s="2652"/>
      <c r="PX52" s="2652"/>
      <c r="PY52" s="2650"/>
      <c r="PZ52" s="2650"/>
      <c r="QA52" s="2697"/>
      <c r="QB52" s="2652"/>
      <c r="QC52" s="2652"/>
      <c r="QD52" s="2652"/>
      <c r="QE52" s="2652"/>
      <c r="QF52" s="2652"/>
      <c r="QG52" s="2650"/>
      <c r="QH52" s="2650"/>
      <c r="QI52" s="2697"/>
      <c r="QJ52" s="2652"/>
      <c r="QK52" s="2652"/>
      <c r="QL52" s="2652"/>
      <c r="QM52" s="2652"/>
      <c r="QN52" s="2650"/>
      <c r="QO52" s="2650"/>
      <c r="QP52" s="2650"/>
      <c r="QQ52" s="2697"/>
      <c r="QR52" s="2652"/>
      <c r="QS52" s="2652"/>
      <c r="QT52" s="2652"/>
      <c r="QU52" s="2652"/>
      <c r="QV52" s="2652"/>
      <c r="QW52" s="2650"/>
      <c r="QX52" s="2650"/>
      <c r="QY52" s="2697"/>
      <c r="QZ52" s="2652"/>
      <c r="RA52" s="2652"/>
      <c r="RB52" s="2652"/>
      <c r="RC52" s="2652"/>
      <c r="RD52" s="2652"/>
      <c r="RE52" s="2699"/>
      <c r="RF52" s="2650"/>
      <c r="RG52" s="2698"/>
      <c r="RH52" s="2652"/>
      <c r="RI52" s="2652"/>
      <c r="RJ52" s="2652"/>
      <c r="RK52" s="2652"/>
      <c r="RL52" s="2652"/>
      <c r="RM52" s="2650"/>
      <c r="RN52" s="2749"/>
      <c r="RO52" s="2697"/>
      <c r="RP52" s="2650"/>
      <c r="RQ52" s="2652"/>
      <c r="RR52" s="2652"/>
      <c r="RS52" s="2652"/>
      <c r="RT52" s="2652"/>
      <c r="RU52" s="2650"/>
      <c r="RV52" s="2650"/>
      <c r="RW52" s="2697"/>
      <c r="RX52" s="2652"/>
      <c r="RY52" s="2652"/>
      <c r="RZ52" s="2652"/>
      <c r="SA52" s="2652"/>
      <c r="SB52" s="2652"/>
      <c r="SC52" s="2650"/>
      <c r="SD52" s="2650"/>
      <c r="SE52" s="2697"/>
      <c r="SF52" s="2652"/>
      <c r="SG52" s="2652"/>
      <c r="SH52" s="2652"/>
      <c r="SI52" s="2652"/>
      <c r="SJ52" s="2652"/>
      <c r="SK52" s="2650"/>
      <c r="SL52" s="2650"/>
      <c r="SM52" s="2697"/>
      <c r="SN52" s="2652"/>
      <c r="SO52" s="2652"/>
      <c r="SP52" s="2652"/>
      <c r="SQ52" s="2652"/>
      <c r="SR52" s="2652"/>
      <c r="SS52" s="2650"/>
      <c r="ST52" s="2650"/>
      <c r="SU52" s="2697"/>
      <c r="SV52" s="2652"/>
      <c r="SW52" s="2652"/>
      <c r="SX52" s="2652"/>
      <c r="SY52" s="2652"/>
      <c r="SZ52" s="2652"/>
      <c r="TA52" s="2650"/>
      <c r="TB52" s="2650"/>
      <c r="TC52" s="2697"/>
      <c r="TD52" s="2652"/>
      <c r="TE52" s="2652"/>
      <c r="TF52" s="2652"/>
      <c r="TG52" s="2652"/>
      <c r="TH52" s="2652"/>
      <c r="TI52" s="2650"/>
      <c r="TJ52" s="2650"/>
      <c r="TK52" s="2697"/>
      <c r="TL52" s="2652"/>
      <c r="TM52" s="2652"/>
      <c r="TN52" s="2652"/>
      <c r="TO52" s="2652"/>
      <c r="TP52" s="2652"/>
      <c r="TQ52" s="2650"/>
      <c r="TR52" s="2650"/>
      <c r="TS52" s="2697"/>
      <c r="TT52" s="2652"/>
      <c r="TU52" s="2652"/>
      <c r="TV52" s="2652"/>
      <c r="TW52" s="2652"/>
      <c r="TX52" s="2652"/>
      <c r="TY52" s="2650"/>
      <c r="TZ52" s="2650"/>
      <c r="UA52" s="2697"/>
      <c r="UB52" s="2652"/>
      <c r="UC52" s="2650"/>
      <c r="UD52" s="2652"/>
      <c r="UE52" s="2652"/>
      <c r="UF52" s="2652"/>
      <c r="UG52" s="2650"/>
      <c r="UH52" s="2650"/>
      <c r="UI52" s="2697"/>
      <c r="UJ52" s="2652"/>
      <c r="UK52" s="2652"/>
      <c r="UL52" s="2652"/>
      <c r="UM52" s="2652"/>
      <c r="UN52" s="2652"/>
      <c r="UO52" s="2650"/>
      <c r="UP52" s="2650"/>
      <c r="UQ52" s="2697"/>
      <c r="UR52" s="2652"/>
      <c r="US52" s="2652"/>
      <c r="UT52" s="2652"/>
      <c r="UU52" s="2652"/>
      <c r="UV52" s="2650"/>
      <c r="UW52" s="2650"/>
      <c r="UX52" s="2650"/>
      <c r="UY52" s="2697"/>
      <c r="UZ52" s="2652"/>
      <c r="VA52" s="2652"/>
      <c r="VB52" s="2652"/>
      <c r="VC52" s="2652"/>
      <c r="VD52" s="2652"/>
      <c r="VE52" s="2650"/>
      <c r="VF52" s="2650"/>
      <c r="VG52" s="2697"/>
      <c r="VH52" s="2652"/>
      <c r="VI52" s="2652"/>
      <c r="VJ52" s="2652"/>
      <c r="VK52" s="1488"/>
      <c r="VL52" s="1488"/>
      <c r="VM52" s="1488"/>
      <c r="VN52" s="1488"/>
      <c r="VO52" s="2697"/>
      <c r="VP52" s="1488"/>
      <c r="VU52" s="1418"/>
      <c r="VV52" s="2707" cm="1">
        <f t="array" ref="VV52">SUM(COUNTIF(EZ52:VF52,{"vc","vpc","am","p","b","ca"}))</f>
        <v>6</v>
      </c>
    </row>
    <row r="53" spans="1:594">
      <c r="EQ53" s="1435"/>
      <c r="FB53" s="2189"/>
      <c r="FC53" s="2189"/>
      <c r="FD53" s="2189"/>
      <c r="FE53" s="2189"/>
      <c r="FF53" s="2189"/>
      <c r="FG53" s="2190"/>
      <c r="FH53" s="2189"/>
      <c r="FI53" s="2189"/>
      <c r="FJ53" s="2189"/>
      <c r="FK53" s="2189"/>
      <c r="FL53" s="2189"/>
      <c r="FM53" s="2189"/>
      <c r="FN53" s="2189"/>
      <c r="FO53" s="2191"/>
      <c r="FP53" s="2189"/>
      <c r="FQ53" s="2189"/>
      <c r="FR53" s="2189"/>
      <c r="FS53" s="2189"/>
      <c r="FT53" s="2189"/>
      <c r="FU53" s="2189"/>
      <c r="FV53" s="2189"/>
      <c r="FW53" s="2191"/>
      <c r="FX53" s="2189"/>
      <c r="FY53" s="2189"/>
      <c r="FZ53" s="2189"/>
      <c r="GA53" s="2189"/>
      <c r="GB53" s="2189"/>
      <c r="GC53" s="2189"/>
      <c r="GD53" s="2189"/>
      <c r="GE53" s="2191"/>
      <c r="GF53" s="2189"/>
      <c r="GG53" s="2189"/>
      <c r="GH53" s="2189"/>
      <c r="GI53" s="2189"/>
      <c r="GJ53" s="2189"/>
      <c r="GK53" s="2189"/>
      <c r="GL53" s="2189"/>
      <c r="GM53" s="2190"/>
      <c r="GN53" s="2189"/>
      <c r="GO53" s="2189"/>
      <c r="GP53" s="2189"/>
      <c r="GQ53" s="2189"/>
      <c r="GR53" s="2189"/>
      <c r="GS53" s="2189"/>
      <c r="GT53" s="2189"/>
      <c r="GU53" s="2189"/>
      <c r="GV53" s="2189"/>
      <c r="GW53" s="2189"/>
      <c r="GX53" s="2189"/>
      <c r="GY53" s="2189"/>
      <c r="GZ53" s="2189"/>
      <c r="HA53" s="2189"/>
      <c r="HB53" s="2189"/>
      <c r="HC53" s="2189"/>
      <c r="HD53" s="2189"/>
      <c r="HE53" s="2189"/>
      <c r="HF53" s="2189"/>
      <c r="HG53" s="2189"/>
      <c r="HH53" s="2189"/>
      <c r="HI53" s="2189"/>
      <c r="HJ53" s="2189"/>
      <c r="HK53" s="2189"/>
      <c r="HL53" s="2189"/>
      <c r="HM53" s="2189"/>
      <c r="HN53" s="2189"/>
      <c r="HO53" s="2189"/>
      <c r="HP53" s="2189"/>
      <c r="HQ53" s="2189"/>
      <c r="HR53" s="2189"/>
      <c r="HS53" s="2189"/>
      <c r="HT53" s="2189"/>
      <c r="HU53" s="2189"/>
      <c r="HV53" s="2189"/>
      <c r="HW53" s="2189"/>
      <c r="HX53" s="2189"/>
      <c r="HY53" s="2189"/>
      <c r="HZ53" s="2189"/>
      <c r="IA53" s="2189"/>
      <c r="IB53" s="2189"/>
      <c r="IC53" s="2189"/>
      <c r="ID53" s="2189"/>
      <c r="IE53" s="2189"/>
      <c r="IF53" s="2189"/>
      <c r="IG53" s="2189"/>
      <c r="IH53" s="2189"/>
      <c r="II53" s="2189"/>
      <c r="IJ53" s="2189"/>
      <c r="IK53" s="2189"/>
      <c r="IL53" s="2189"/>
      <c r="IM53" s="2189"/>
      <c r="IN53" s="2189"/>
      <c r="IO53" s="2189"/>
      <c r="IP53" s="2189"/>
      <c r="IQ53" s="2189"/>
      <c r="IR53" s="2189"/>
      <c r="IS53" s="2189"/>
      <c r="IT53" s="2189"/>
      <c r="IU53" s="2189"/>
      <c r="IV53" s="2189"/>
      <c r="IW53" s="2189"/>
      <c r="IX53" s="2189"/>
      <c r="IY53" s="2189"/>
      <c r="IZ53" s="2189"/>
      <c r="JA53" s="2189"/>
      <c r="JB53" s="2189"/>
      <c r="JC53" s="2189"/>
      <c r="JD53" s="2189"/>
      <c r="JE53" s="2189"/>
      <c r="JF53" s="2189"/>
      <c r="JG53" s="2189"/>
      <c r="JH53" s="2189"/>
      <c r="JI53" s="2189"/>
      <c r="JJ53" s="2189"/>
      <c r="JK53" s="2189"/>
      <c r="JL53" s="2189"/>
      <c r="JM53" s="2189"/>
      <c r="JN53" s="2189"/>
      <c r="JO53" s="2189"/>
      <c r="JP53" s="2189"/>
      <c r="JQ53" s="2189"/>
      <c r="JR53" s="2189"/>
      <c r="JS53" s="2189"/>
      <c r="JT53" s="2189"/>
      <c r="JU53" s="2189"/>
      <c r="JV53" s="2189"/>
      <c r="JW53" s="2189"/>
      <c r="JX53" s="2189"/>
      <c r="JY53" s="2189"/>
      <c r="JZ53" s="2189"/>
      <c r="KA53" s="2189"/>
      <c r="KB53" s="2189"/>
      <c r="KC53" s="2189"/>
      <c r="KD53" s="2189"/>
      <c r="KE53" s="2189"/>
      <c r="KF53" s="2189"/>
      <c r="KG53" s="2189"/>
      <c r="KH53" s="2189"/>
      <c r="KI53" s="2189"/>
      <c r="KJ53" s="2189"/>
      <c r="KK53" s="2189"/>
      <c r="KL53" s="2189"/>
      <c r="KM53" s="2189"/>
      <c r="KN53" s="2189"/>
      <c r="KO53" s="2189"/>
      <c r="KP53" s="2189"/>
      <c r="KQ53" s="2189"/>
      <c r="KR53" s="2189"/>
      <c r="KS53" s="2189"/>
      <c r="KT53" s="2189"/>
      <c r="KU53" s="2189"/>
      <c r="KV53" s="2189"/>
      <c r="KW53" s="2189"/>
      <c r="KX53" s="2189"/>
      <c r="KY53" s="2189"/>
      <c r="KZ53" s="2189"/>
      <c r="LA53" s="2189"/>
      <c r="LB53" s="2189"/>
      <c r="LC53" s="2189"/>
      <c r="LD53" s="2189"/>
      <c r="LE53" s="2189"/>
      <c r="LF53" s="2189"/>
      <c r="LG53" s="2189"/>
      <c r="LH53" s="2189"/>
      <c r="LI53" s="2189"/>
      <c r="LJ53" s="2189"/>
      <c r="LK53" s="2189"/>
      <c r="LL53" s="2189"/>
      <c r="LM53" s="2189"/>
      <c r="LN53" s="2189"/>
      <c r="LO53" s="2189"/>
      <c r="LP53" s="2189"/>
      <c r="LQ53" s="2189"/>
      <c r="LR53" s="2189"/>
      <c r="LS53" s="2189"/>
      <c r="LT53" s="2189"/>
      <c r="LU53" s="2189"/>
      <c r="LV53" s="2189"/>
      <c r="LW53" s="2189"/>
      <c r="LX53" s="2189"/>
      <c r="LY53" s="2189"/>
      <c r="LZ53" s="2189"/>
      <c r="MA53" s="2189"/>
      <c r="MB53" s="2189"/>
      <c r="MC53" s="2189"/>
      <c r="MD53" s="2189"/>
      <c r="ME53" s="2189"/>
      <c r="MF53" s="2189"/>
      <c r="MG53" s="2189"/>
      <c r="MH53" s="2189"/>
      <c r="MI53" s="2189"/>
      <c r="MJ53" s="2189"/>
      <c r="MK53" s="2189"/>
      <c r="ML53" s="2189"/>
      <c r="MM53" s="2189"/>
      <c r="MN53" s="2189"/>
      <c r="MO53" s="2189"/>
      <c r="MP53" s="2189"/>
      <c r="MQ53" s="2189"/>
      <c r="MR53" s="2189"/>
      <c r="MS53" s="2189"/>
      <c r="MT53" s="2189"/>
      <c r="MU53" s="2189"/>
      <c r="MV53" s="2189"/>
      <c r="MW53" s="2189"/>
      <c r="MX53" s="2189"/>
      <c r="MY53" s="2189"/>
      <c r="MZ53" s="2189"/>
      <c r="NA53" s="2189"/>
      <c r="NB53" s="2189"/>
      <c r="NC53" s="2189"/>
      <c r="ND53" s="2189"/>
      <c r="NE53" s="2189"/>
      <c r="NF53" s="2189"/>
      <c r="NG53" s="2189"/>
      <c r="NH53" s="2189"/>
      <c r="NI53" s="2189"/>
      <c r="NJ53" s="2189"/>
      <c r="NK53" s="2189"/>
      <c r="NL53" s="2189"/>
      <c r="NM53" s="2189"/>
      <c r="NN53" s="2189"/>
      <c r="NO53" s="2189"/>
      <c r="NP53" s="2189"/>
      <c r="NQ53" s="2189"/>
      <c r="NR53" s="2189"/>
      <c r="NS53" s="2189"/>
      <c r="NT53" s="2189"/>
      <c r="NU53" s="2189"/>
      <c r="NV53" s="2189"/>
      <c r="NW53" s="2189"/>
      <c r="NX53" s="2189"/>
      <c r="NY53" s="2189"/>
      <c r="NZ53" s="2189"/>
      <c r="OA53" s="2189"/>
      <c r="OB53" s="2189"/>
      <c r="OC53" s="2189"/>
      <c r="OD53" s="2189"/>
      <c r="OE53" s="2189"/>
      <c r="OF53" s="2189"/>
      <c r="OG53" s="2189"/>
      <c r="OH53" s="2189"/>
      <c r="OI53" s="2189"/>
      <c r="OJ53" s="2189"/>
      <c r="OK53" s="2189"/>
      <c r="OL53" s="2189"/>
      <c r="OM53" s="2189"/>
      <c r="ON53" s="2189"/>
      <c r="OO53" s="2189"/>
      <c r="OP53" s="2189"/>
      <c r="OQ53" s="2189"/>
      <c r="OR53" s="2189"/>
      <c r="OS53" s="2189"/>
      <c r="OT53" s="2189"/>
      <c r="OU53" s="2189"/>
      <c r="OV53" s="2189"/>
      <c r="OW53" s="2189"/>
      <c r="OX53" s="2189"/>
      <c r="OY53" s="2189"/>
      <c r="OZ53" s="2189"/>
      <c r="PA53" s="2189"/>
      <c r="PB53" s="2189"/>
      <c r="PC53" s="2189"/>
      <c r="PD53" s="2189"/>
      <c r="PE53" s="2189"/>
      <c r="PF53" s="2189"/>
      <c r="PG53" s="2189"/>
      <c r="PH53" s="2189"/>
      <c r="PI53" s="2189"/>
      <c r="PJ53" s="2189"/>
      <c r="PK53" s="2189"/>
      <c r="PL53" s="2189"/>
      <c r="PM53" s="2189"/>
      <c r="PN53" s="2189"/>
      <c r="PO53" s="2189"/>
      <c r="PP53" s="2189"/>
      <c r="PQ53" s="2189"/>
      <c r="PR53" s="2189"/>
      <c r="PS53" s="2189"/>
      <c r="PT53" s="2189"/>
      <c r="PU53" s="2189"/>
      <c r="PV53" s="2189"/>
      <c r="PW53" s="2189"/>
      <c r="PX53" s="2189"/>
      <c r="PY53" s="2189"/>
      <c r="PZ53" s="2189"/>
      <c r="QA53" s="2189"/>
      <c r="VL53" s="2193"/>
    </row>
    <row r="54" spans="1:594" ht="18" customHeight="1">
      <c r="A54" s="2620" t="s">
        <v>1174</v>
      </c>
      <c r="EZ54" s="1663" t="s">
        <v>1150</v>
      </c>
      <c r="FB54" s="2189"/>
      <c r="FC54" s="2189"/>
      <c r="FD54" s="2189"/>
      <c r="FE54" s="2189"/>
      <c r="FF54" s="2189"/>
      <c r="FG54" s="2190"/>
      <c r="FH54" s="2189"/>
      <c r="FI54" s="2189"/>
      <c r="FJ54" s="2189"/>
      <c r="FK54" s="2189"/>
      <c r="FL54" s="2189"/>
      <c r="FM54" s="2189"/>
      <c r="FN54" s="2189"/>
      <c r="FO54" s="2191"/>
      <c r="FP54" s="2189"/>
      <c r="FQ54" s="2189"/>
      <c r="FR54" s="2189"/>
      <c r="FS54" s="2189"/>
      <c r="FT54" s="2189"/>
      <c r="FU54" s="2189"/>
      <c r="FV54" s="2189"/>
      <c r="FW54" s="2191"/>
      <c r="FX54" s="2189"/>
      <c r="FY54" s="2189"/>
      <c r="FZ54" s="2189"/>
      <c r="GA54" s="2189"/>
      <c r="GB54" s="2189"/>
      <c r="GC54" s="2189"/>
      <c r="GD54" s="2189"/>
      <c r="GE54" s="2191"/>
      <c r="GF54" s="2189"/>
      <c r="GG54" s="2189"/>
      <c r="GH54" s="2189"/>
      <c r="GI54" s="2189"/>
      <c r="GJ54" s="2189"/>
      <c r="GK54" s="2189"/>
      <c r="GL54" s="2189"/>
      <c r="GM54" s="2190"/>
      <c r="GN54" s="2189"/>
      <c r="GO54" s="2189"/>
      <c r="GP54" s="2189"/>
      <c r="GQ54" s="2189"/>
      <c r="GR54" s="2189"/>
      <c r="GS54" s="2189"/>
      <c r="GT54" s="2189"/>
      <c r="GU54" s="2189"/>
      <c r="GV54" s="2189"/>
      <c r="GW54" s="2189"/>
      <c r="GX54" s="2189"/>
      <c r="GY54" s="2189"/>
      <c r="GZ54" s="2189"/>
      <c r="HA54" s="2189"/>
      <c r="HB54" s="2189"/>
      <c r="HC54" s="2189"/>
      <c r="HD54" s="2189"/>
      <c r="HE54" s="2189"/>
      <c r="HF54" s="2189"/>
      <c r="HG54" s="2189"/>
      <c r="HH54" s="2189"/>
      <c r="HI54" s="2189"/>
      <c r="HJ54" s="2189"/>
      <c r="HK54" s="2189"/>
      <c r="HL54" s="2189"/>
      <c r="HM54" s="2189"/>
      <c r="HN54" s="2189"/>
      <c r="HO54" s="2189"/>
      <c r="HP54" s="2189"/>
      <c r="HQ54" s="2189"/>
      <c r="HR54" s="2189"/>
      <c r="HS54" s="2189"/>
      <c r="HT54" s="2189"/>
      <c r="HU54" s="2189"/>
      <c r="HV54" s="2189"/>
      <c r="HW54" s="2189"/>
      <c r="HX54" s="2189"/>
      <c r="HY54" s="2189"/>
      <c r="HZ54" s="2189"/>
      <c r="IA54" s="2189"/>
      <c r="IB54" s="2189"/>
      <c r="IC54" s="2189"/>
      <c r="ID54" s="2189"/>
      <c r="IE54" s="2189"/>
      <c r="IF54" s="2189"/>
      <c r="IG54" s="2189"/>
      <c r="IH54" s="2189"/>
      <c r="II54" s="2189"/>
      <c r="IJ54" s="2189"/>
      <c r="IK54" s="2189"/>
      <c r="IL54" s="2189"/>
      <c r="IM54" s="2189"/>
      <c r="IN54" s="2189"/>
      <c r="IO54" s="2189"/>
      <c r="IP54" s="2189"/>
      <c r="IQ54" s="2189"/>
      <c r="IR54" s="2189"/>
      <c r="IS54" s="2189"/>
      <c r="IT54" s="2189"/>
      <c r="IU54" s="2189"/>
      <c r="IV54" s="2189"/>
      <c r="IW54" s="2189"/>
      <c r="IX54" s="2189"/>
      <c r="IY54" s="2189"/>
      <c r="IZ54" s="2189"/>
      <c r="JA54" s="2189"/>
      <c r="JB54" s="2189"/>
      <c r="JC54" s="2189"/>
      <c r="JD54" s="2189"/>
      <c r="JE54" s="2189"/>
      <c r="JF54" s="2189"/>
      <c r="JG54" s="2189"/>
      <c r="JH54" s="2189"/>
      <c r="JI54" s="2189"/>
      <c r="JJ54" s="2189"/>
      <c r="JK54" s="2189"/>
      <c r="JL54" s="2189"/>
      <c r="JM54" s="2189"/>
      <c r="JN54" s="2189"/>
      <c r="JO54" s="2189"/>
      <c r="JP54" s="2189"/>
      <c r="JQ54" s="2189"/>
      <c r="JR54" s="2189"/>
      <c r="JS54" s="2189"/>
      <c r="JT54" s="2189"/>
      <c r="JU54" s="2189"/>
      <c r="JV54" s="2189"/>
      <c r="JW54" s="2189"/>
      <c r="JX54" s="2189"/>
      <c r="JY54" s="2189"/>
      <c r="JZ54" s="2189"/>
      <c r="KA54" s="2189"/>
      <c r="KB54" s="2189"/>
      <c r="KC54" s="2189"/>
      <c r="KD54" s="2189"/>
      <c r="KE54" s="2189"/>
      <c r="KF54" s="2189"/>
      <c r="KG54" s="2189"/>
      <c r="KH54" s="2189"/>
      <c r="KI54" s="2189"/>
      <c r="KJ54" s="2189"/>
      <c r="KK54" s="2189"/>
      <c r="KL54" s="2189"/>
      <c r="KM54" s="2189"/>
      <c r="KN54" s="2189"/>
      <c r="KO54" s="2189"/>
      <c r="KP54" s="2189"/>
      <c r="KQ54" s="2189"/>
      <c r="KR54" s="2189"/>
      <c r="KS54" s="2189"/>
      <c r="KT54" s="2189"/>
      <c r="KU54" s="2189"/>
      <c r="KV54" s="2189"/>
      <c r="KW54" s="2189"/>
      <c r="KX54" s="2189"/>
      <c r="KY54" s="2189"/>
      <c r="KZ54" s="2189"/>
      <c r="LA54" s="2189"/>
      <c r="LB54" s="2189"/>
      <c r="LC54" s="2189"/>
      <c r="LD54" s="2189"/>
      <c r="LE54" s="2189"/>
      <c r="LF54" s="2189"/>
      <c r="LG54" s="2189"/>
      <c r="LH54" s="2189"/>
      <c r="LI54" s="2189"/>
      <c r="LJ54" s="2189"/>
      <c r="LK54" s="2189"/>
      <c r="LL54" s="2189"/>
      <c r="LM54" s="2189"/>
      <c r="LN54" s="2189"/>
      <c r="LO54" s="2189"/>
      <c r="LP54" s="2189"/>
      <c r="LQ54" s="2189"/>
      <c r="LR54" s="2189"/>
      <c r="LS54" s="2189"/>
      <c r="LT54" s="2189"/>
      <c r="LU54" s="2189"/>
      <c r="LV54" s="2189"/>
      <c r="LW54" s="2189"/>
      <c r="LX54" s="2189"/>
      <c r="LY54" s="2189"/>
      <c r="LZ54" s="2189"/>
      <c r="MA54" s="2189"/>
      <c r="MB54" s="2189"/>
      <c r="MC54" s="2189"/>
      <c r="MD54" s="2189"/>
      <c r="ME54" s="2189"/>
      <c r="MF54" s="2189"/>
      <c r="MG54" s="2189"/>
      <c r="MH54" s="2189"/>
      <c r="MI54" s="2189"/>
      <c r="MJ54" s="2189"/>
      <c r="MK54" s="2189"/>
      <c r="ML54" s="2189"/>
      <c r="MM54" s="2189"/>
      <c r="MN54" s="2189"/>
      <c r="MO54" s="2189"/>
      <c r="MP54" s="2189"/>
      <c r="MQ54" s="2189"/>
      <c r="MR54" s="2189"/>
      <c r="MS54" s="2189"/>
      <c r="MT54" s="2189"/>
      <c r="MU54" s="2189"/>
      <c r="MV54" s="2189"/>
      <c r="MW54" s="2189"/>
      <c r="MX54" s="2189"/>
      <c r="MY54" s="2189"/>
      <c r="MZ54" s="2189"/>
      <c r="NA54" s="2189"/>
      <c r="NB54" s="2189"/>
      <c r="NC54" s="2189"/>
      <c r="ND54" s="2189"/>
      <c r="NE54" s="2189"/>
      <c r="NF54" s="2189"/>
      <c r="NG54" s="2189"/>
      <c r="NH54" s="2189"/>
      <c r="NI54" s="2189"/>
      <c r="NJ54" s="2189"/>
      <c r="NK54" s="2189"/>
      <c r="NL54" s="2189"/>
      <c r="NM54" s="2189"/>
      <c r="NN54" s="2189"/>
      <c r="NO54" s="2189"/>
      <c r="NP54" s="2189"/>
      <c r="NQ54" s="2189"/>
      <c r="NR54" s="2189"/>
      <c r="NS54" s="2189"/>
      <c r="NT54" s="2189"/>
      <c r="NU54" s="2189"/>
      <c r="NV54" s="2189"/>
      <c r="NW54" s="2189"/>
      <c r="NX54" s="2189"/>
      <c r="NY54" s="2189"/>
      <c r="NZ54" s="2189"/>
      <c r="OA54" s="2189"/>
      <c r="OB54" s="2189"/>
      <c r="OC54" s="2189"/>
      <c r="OD54" s="2189"/>
      <c r="OE54" s="2189"/>
      <c r="OF54" s="2189"/>
      <c r="OG54" s="2189"/>
      <c r="OH54" s="2189"/>
      <c r="OI54" s="2189"/>
      <c r="OJ54" s="2189"/>
      <c r="OK54" s="2189"/>
      <c r="OL54" s="2189"/>
      <c r="OM54" s="2189"/>
      <c r="ON54" s="2189"/>
      <c r="OO54" s="2189"/>
      <c r="OP54" s="2189"/>
      <c r="OQ54" s="2189"/>
      <c r="OR54" s="2189"/>
      <c r="OS54" s="2189"/>
      <c r="OT54" s="2189"/>
      <c r="OU54" s="2189"/>
      <c r="OV54" s="2189"/>
      <c r="OW54" s="2189"/>
      <c r="OX54" s="2189"/>
      <c r="OY54" s="2189"/>
      <c r="OZ54" s="2189"/>
      <c r="PA54" s="2189"/>
      <c r="PB54" s="2189"/>
      <c r="PC54" s="2189"/>
      <c r="PD54" s="2189"/>
      <c r="PE54" s="2189"/>
      <c r="PF54" s="2189"/>
      <c r="PG54" s="2189"/>
      <c r="PH54" s="2189"/>
      <c r="PI54" s="2189"/>
      <c r="PJ54" s="2189"/>
      <c r="PK54" s="2189"/>
      <c r="PL54" s="2189"/>
      <c r="PM54" s="2189"/>
      <c r="PN54" s="2189"/>
      <c r="PO54" s="2189"/>
      <c r="PP54" s="2189"/>
      <c r="PQ54" s="2189"/>
      <c r="PR54" s="2189"/>
      <c r="PS54" s="2189"/>
      <c r="PT54" s="2189"/>
      <c r="PU54" s="2189"/>
      <c r="PV54" s="2189"/>
      <c r="PW54" s="2189"/>
      <c r="PX54" s="2189"/>
      <c r="PY54" s="2189"/>
      <c r="PZ54" s="2189"/>
      <c r="QA54" s="2189"/>
    </row>
    <row r="55" spans="1:594" ht="17.25" customHeight="1">
      <c r="A55" s="2621" t="s">
        <v>1175</v>
      </c>
      <c r="EZ55" s="1663" t="s">
        <v>1154</v>
      </c>
      <c r="FB55" s="2189"/>
      <c r="FC55" s="2189"/>
      <c r="FD55" s="2189"/>
      <c r="FE55" s="2189"/>
      <c r="FF55" s="2189"/>
      <c r="FG55" s="2190"/>
      <c r="FH55" s="2189"/>
      <c r="FI55" s="2189"/>
      <c r="FJ55" s="2189"/>
      <c r="FK55" s="2189"/>
      <c r="FL55" s="2189"/>
      <c r="FM55" s="2189"/>
      <c r="FN55" s="2189"/>
      <c r="FO55" s="2191"/>
      <c r="FP55" s="2189"/>
      <c r="FQ55" s="2189"/>
      <c r="FR55" s="2189"/>
      <c r="FS55" s="2189"/>
      <c r="FT55" s="2189"/>
      <c r="FU55" s="2189"/>
      <c r="FV55" s="2189"/>
      <c r="FW55" s="2191"/>
      <c r="FX55" s="2189"/>
      <c r="FY55" s="2189"/>
      <c r="FZ55" s="2189"/>
      <c r="GA55" s="2189"/>
      <c r="GB55" s="2189"/>
      <c r="GC55" s="2189"/>
      <c r="GD55" s="2189"/>
      <c r="GE55" s="2191"/>
      <c r="GF55" s="2189"/>
      <c r="GG55" s="2189"/>
      <c r="GH55" s="2189"/>
      <c r="GI55" s="2189"/>
      <c r="GJ55" s="2189"/>
      <c r="GK55" s="2189"/>
      <c r="GL55" s="2189"/>
      <c r="GM55" s="2190"/>
      <c r="GN55" s="2189"/>
      <c r="GO55" s="2189"/>
      <c r="GP55" s="2189"/>
      <c r="GQ55" s="2189"/>
      <c r="GR55" s="2189"/>
      <c r="GS55" s="2189"/>
      <c r="GT55" s="2189"/>
      <c r="GU55" s="2189"/>
      <c r="GV55" s="2189"/>
      <c r="GW55" s="2189"/>
      <c r="GX55" s="2189"/>
      <c r="GY55" s="2189"/>
      <c r="GZ55" s="2189"/>
      <c r="HA55" s="2189"/>
      <c r="HB55" s="2189"/>
      <c r="HC55" s="2189"/>
      <c r="HD55" s="2189"/>
      <c r="HE55" s="2189"/>
      <c r="HF55" s="2189"/>
      <c r="HG55" s="2189"/>
      <c r="HH55" s="2189"/>
      <c r="HI55" s="2189"/>
      <c r="HJ55" s="2189"/>
      <c r="HK55" s="2189"/>
      <c r="HL55" s="2189"/>
      <c r="HM55" s="2189"/>
      <c r="HN55" s="2189"/>
      <c r="HO55" s="2189"/>
      <c r="HP55" s="2189"/>
      <c r="HQ55" s="2189"/>
      <c r="HR55" s="2189"/>
      <c r="HS55" s="2189"/>
      <c r="HT55" s="2189"/>
      <c r="HU55" s="2189"/>
      <c r="HV55" s="2189"/>
      <c r="HW55" s="2189"/>
      <c r="HX55" s="2189"/>
      <c r="HY55" s="2189"/>
      <c r="HZ55" s="2189"/>
      <c r="IA55" s="2189"/>
      <c r="IB55" s="2189"/>
      <c r="IC55" s="2189"/>
      <c r="ID55" s="2189"/>
      <c r="IE55" s="2189"/>
      <c r="IF55" s="2189"/>
      <c r="IG55" s="2189"/>
      <c r="IH55" s="2189"/>
      <c r="II55" s="2189"/>
      <c r="IJ55" s="2189"/>
      <c r="IK55" s="2189"/>
      <c r="IL55" s="2189"/>
      <c r="IM55" s="2189"/>
      <c r="IN55" s="2189"/>
      <c r="IO55" s="2189"/>
      <c r="IP55" s="2189"/>
      <c r="IQ55" s="2189"/>
      <c r="IR55" s="2189"/>
      <c r="IS55" s="2189"/>
      <c r="IT55" s="2189"/>
      <c r="IU55" s="2189"/>
      <c r="IV55" s="2189"/>
      <c r="IW55" s="2189"/>
      <c r="IX55" s="2189"/>
      <c r="IY55" s="2189"/>
      <c r="IZ55" s="2189"/>
      <c r="JA55" s="2189"/>
      <c r="JB55" s="2189"/>
      <c r="JC55" s="2189"/>
      <c r="JD55" s="2189"/>
      <c r="JE55" s="2189"/>
      <c r="JF55" s="2189"/>
      <c r="JG55" s="2189"/>
      <c r="JH55" s="2189"/>
      <c r="JI55" s="2189"/>
      <c r="JJ55" s="2189"/>
      <c r="JK55" s="2189"/>
      <c r="JL55" s="2189"/>
      <c r="JM55" s="2189"/>
      <c r="JN55" s="2189"/>
      <c r="JO55" s="2189"/>
      <c r="JP55" s="2189"/>
      <c r="JQ55" s="2189"/>
      <c r="JR55" s="2189"/>
      <c r="JS55" s="2189"/>
      <c r="JT55" s="2189"/>
      <c r="JU55" s="2189"/>
      <c r="JV55" s="2189"/>
      <c r="JW55" s="2189"/>
      <c r="JX55" s="2189"/>
      <c r="JY55" s="2189"/>
      <c r="JZ55" s="2189"/>
      <c r="KA55" s="2189"/>
      <c r="KB55" s="2189"/>
      <c r="KC55" s="2189"/>
      <c r="KD55" s="2189"/>
      <c r="KE55" s="2189"/>
      <c r="KF55" s="2189"/>
      <c r="KG55" s="2189"/>
      <c r="KH55" s="2189"/>
      <c r="KI55" s="2189"/>
      <c r="KJ55" s="2189"/>
      <c r="KK55" s="2189"/>
      <c r="KL55" s="2189"/>
      <c r="KM55" s="2189"/>
      <c r="KN55" s="2189"/>
      <c r="KO55" s="2189"/>
      <c r="KP55" s="2189"/>
      <c r="KQ55" s="2189"/>
      <c r="KR55" s="2189"/>
      <c r="KS55" s="2189"/>
      <c r="KT55" s="2189"/>
      <c r="KU55" s="2189"/>
      <c r="KV55" s="2189"/>
      <c r="KW55" s="2189"/>
      <c r="KX55" s="2189"/>
      <c r="KY55" s="2189"/>
      <c r="KZ55" s="2189"/>
      <c r="LA55" s="2189"/>
      <c r="LB55" s="2189"/>
      <c r="LC55" s="2189"/>
      <c r="LD55" s="2189"/>
      <c r="LE55" s="2189"/>
      <c r="LF55" s="2189"/>
      <c r="LG55" s="2189"/>
      <c r="LH55" s="2189"/>
      <c r="LI55" s="2189"/>
      <c r="LJ55" s="2189"/>
      <c r="LK55" s="2189"/>
      <c r="LL55" s="2189"/>
      <c r="LM55" s="2189"/>
      <c r="LN55" s="2189"/>
      <c r="LO55" s="2189"/>
      <c r="LP55" s="2189"/>
      <c r="LQ55" s="2189"/>
      <c r="LR55" s="2189"/>
      <c r="LS55" s="2189"/>
      <c r="LT55" s="2189"/>
      <c r="LU55" s="2189"/>
      <c r="LV55" s="2189"/>
      <c r="LW55" s="2189"/>
      <c r="LX55" s="2189"/>
      <c r="LY55" s="2189"/>
      <c r="LZ55" s="2189"/>
      <c r="MA55" s="2189"/>
      <c r="MB55" s="2189"/>
      <c r="MC55" s="2189"/>
      <c r="MD55" s="2189"/>
      <c r="ME55" s="2189"/>
      <c r="MF55" s="2189"/>
      <c r="MG55" s="2189"/>
      <c r="MH55" s="2189"/>
      <c r="MI55" s="2189"/>
      <c r="MJ55" s="2189"/>
      <c r="MK55" s="2189"/>
      <c r="ML55" s="2189"/>
      <c r="MM55" s="2189"/>
      <c r="MN55" s="2189"/>
      <c r="MO55" s="2189"/>
      <c r="MP55" s="2189"/>
      <c r="MQ55" s="2189"/>
      <c r="MR55" s="2189"/>
      <c r="MS55" s="2189"/>
      <c r="MT55" s="2189"/>
      <c r="MU55" s="2189"/>
      <c r="MV55" s="2189"/>
      <c r="MW55" s="2189"/>
      <c r="MX55" s="2189"/>
      <c r="MY55" s="2189"/>
      <c r="MZ55" s="2189"/>
      <c r="NA55" s="2189"/>
      <c r="NB55" s="2189"/>
      <c r="NC55" s="2189"/>
      <c r="ND55" s="2189"/>
      <c r="NE55" s="2189"/>
      <c r="NF55" s="2189"/>
      <c r="NG55" s="2189"/>
      <c r="NH55" s="2189"/>
      <c r="NI55" s="2189"/>
      <c r="NJ55" s="2189"/>
      <c r="NK55" s="2189"/>
      <c r="NL55" s="2189"/>
      <c r="NM55" s="2189"/>
      <c r="NN55" s="2189"/>
      <c r="NO55" s="2189"/>
      <c r="NP55" s="2189"/>
      <c r="NQ55" s="2189"/>
      <c r="NR55" s="2189"/>
      <c r="NS55" s="2189"/>
      <c r="NT55" s="2189"/>
      <c r="NU55" s="2189"/>
      <c r="NV55" s="2189"/>
      <c r="NW55" s="2189"/>
      <c r="NX55" s="2189"/>
      <c r="NY55" s="2189"/>
      <c r="NZ55" s="2189"/>
      <c r="OA55" s="2189"/>
      <c r="OB55" s="2189"/>
      <c r="OC55" s="2189"/>
      <c r="OD55" s="2189"/>
      <c r="OE55" s="2189"/>
      <c r="OF55" s="2189"/>
      <c r="OG55" s="2189"/>
      <c r="OH55" s="2189"/>
      <c r="OI55" s="2189"/>
      <c r="OJ55" s="2189"/>
      <c r="OK55" s="2189"/>
      <c r="OL55" s="2189"/>
      <c r="OM55" s="2189"/>
      <c r="ON55" s="2189"/>
      <c r="OO55" s="2189"/>
      <c r="OP55" s="2189"/>
      <c r="OQ55" s="2189"/>
      <c r="OR55" s="2189"/>
      <c r="OS55" s="2189"/>
      <c r="OT55" s="2189"/>
      <c r="OU55" s="2189"/>
      <c r="OV55" s="2189"/>
      <c r="OW55" s="2189"/>
      <c r="OX55" s="2189"/>
      <c r="OY55" s="2189"/>
      <c r="OZ55" s="2189"/>
      <c r="PA55" s="2189"/>
      <c r="PB55" s="2189"/>
      <c r="PC55" s="2189"/>
      <c r="PD55" s="2189"/>
      <c r="PE55" s="2189"/>
      <c r="PF55" s="2189"/>
      <c r="PG55" s="2189"/>
      <c r="PH55" s="2189"/>
      <c r="PI55" s="2189"/>
      <c r="PJ55" s="2189"/>
      <c r="PK55" s="2189"/>
      <c r="PL55" s="2189"/>
      <c r="PM55" s="2189"/>
      <c r="PN55" s="2189"/>
      <c r="PO55" s="2189"/>
      <c r="PP55" s="2189"/>
      <c r="PQ55" s="2189"/>
      <c r="PR55" s="2189"/>
      <c r="PS55" s="2189"/>
      <c r="PT55" s="2189"/>
      <c r="PU55" s="2189"/>
      <c r="PV55" s="2189"/>
      <c r="PW55" s="2189"/>
      <c r="PX55" s="2189"/>
      <c r="PY55" s="2189"/>
      <c r="PZ55" s="2189"/>
      <c r="QA55" s="2189"/>
    </row>
    <row r="56" spans="1:594" ht="16.5" customHeight="1">
      <c r="A56" s="2622" t="s">
        <v>1176</v>
      </c>
      <c r="EZ56" s="2208" t="s">
        <v>1163</v>
      </c>
      <c r="FB56" s="2189"/>
      <c r="FC56" s="2189"/>
      <c r="FD56" s="2189"/>
      <c r="FE56" s="2189"/>
      <c r="FF56" s="2189"/>
      <c r="FG56" s="2190"/>
      <c r="FH56" s="2189"/>
      <c r="FI56" s="2189"/>
      <c r="FJ56" s="2189"/>
      <c r="FK56" s="2189"/>
      <c r="FL56" s="2189"/>
      <c r="FM56" s="2189"/>
      <c r="FN56" s="2189"/>
      <c r="FO56" s="2191"/>
      <c r="FP56" s="2189"/>
      <c r="FQ56" s="2189"/>
      <c r="FR56" s="2189"/>
      <c r="FS56" s="2189"/>
      <c r="FT56" s="2189"/>
      <c r="FU56" s="2189"/>
      <c r="FV56" s="2189"/>
      <c r="FW56" s="2191"/>
      <c r="FX56" s="2189"/>
      <c r="FY56" s="2189"/>
      <c r="FZ56" s="2189"/>
      <c r="GA56" s="2189"/>
      <c r="GB56" s="2189"/>
      <c r="GC56" s="2189"/>
      <c r="GD56" s="2189"/>
      <c r="GE56" s="2191"/>
      <c r="GF56" s="2189"/>
      <c r="GG56" s="2189"/>
      <c r="GH56" s="2189"/>
      <c r="GI56" s="2189"/>
      <c r="GJ56" s="2189"/>
      <c r="GK56" s="2189"/>
      <c r="GL56" s="2189"/>
      <c r="GM56" s="2190"/>
      <c r="GN56" s="2189"/>
      <c r="GO56" s="2189"/>
      <c r="GP56" s="2189"/>
      <c r="GQ56" s="2189"/>
      <c r="GR56" s="2189"/>
      <c r="GS56" s="2189"/>
      <c r="GT56" s="2189"/>
      <c r="GU56" s="2189"/>
      <c r="GV56" s="2189"/>
      <c r="GW56" s="2189"/>
      <c r="GX56" s="2189"/>
      <c r="GY56" s="2189"/>
      <c r="GZ56" s="2189"/>
      <c r="HA56" s="2189"/>
      <c r="HB56" s="2189"/>
      <c r="HC56" s="2189"/>
      <c r="HD56" s="2189"/>
      <c r="HE56" s="2189"/>
      <c r="HF56" s="2189"/>
      <c r="HG56" s="2189"/>
      <c r="HH56" s="2189"/>
      <c r="HI56" s="2189"/>
      <c r="HJ56" s="2189"/>
      <c r="HK56" s="2189"/>
      <c r="HL56" s="2189"/>
      <c r="HM56" s="2189"/>
      <c r="HN56" s="2189"/>
      <c r="HO56" s="2189"/>
      <c r="HP56" s="2189"/>
      <c r="HQ56" s="2189"/>
      <c r="HR56" s="2189"/>
      <c r="HS56" s="2189"/>
      <c r="HT56" s="2189"/>
      <c r="HU56" s="2189"/>
      <c r="HV56" s="2189"/>
      <c r="HW56" s="2189"/>
      <c r="HX56" s="2189"/>
      <c r="HY56" s="2189"/>
      <c r="HZ56" s="2189"/>
      <c r="IA56" s="2189"/>
      <c r="IB56" s="2189"/>
      <c r="IC56" s="2189"/>
      <c r="ID56" s="2189"/>
      <c r="IE56" s="2189"/>
      <c r="IF56" s="2189"/>
      <c r="IG56" s="2189"/>
      <c r="IH56" s="2189"/>
      <c r="II56" s="2189"/>
      <c r="IJ56" s="2189"/>
      <c r="IK56" s="2189"/>
      <c r="IL56" s="2189"/>
      <c r="IM56" s="2189"/>
      <c r="IN56" s="2189"/>
      <c r="IO56" s="2189"/>
      <c r="IP56" s="2189"/>
      <c r="IQ56" s="2189"/>
      <c r="IR56" s="2189"/>
      <c r="IS56" s="2189"/>
      <c r="IT56" s="2189"/>
      <c r="IU56" s="2189"/>
      <c r="IV56" s="2189"/>
      <c r="IW56" s="2189"/>
      <c r="IX56" s="2189"/>
      <c r="IY56" s="2189"/>
      <c r="IZ56" s="2189"/>
      <c r="JA56" s="2189"/>
      <c r="JB56" s="2189"/>
      <c r="JC56" s="2189"/>
      <c r="JD56" s="2189"/>
      <c r="JE56" s="2189"/>
      <c r="JF56" s="2189"/>
      <c r="JG56" s="2189"/>
      <c r="JH56" s="2189"/>
      <c r="JI56" s="2189"/>
      <c r="JJ56" s="2189"/>
      <c r="JK56" s="2189"/>
      <c r="JL56" s="2189"/>
      <c r="JM56" s="2189"/>
      <c r="JN56" s="2189"/>
      <c r="JO56" s="2189"/>
      <c r="JP56" s="2189"/>
      <c r="JQ56" s="2189"/>
      <c r="JR56" s="2189"/>
      <c r="JS56" s="2189"/>
      <c r="JT56" s="2189"/>
      <c r="JU56" s="2189"/>
      <c r="JV56" s="2189"/>
      <c r="JW56" s="2189"/>
      <c r="JX56" s="2189"/>
      <c r="JY56" s="2189"/>
      <c r="JZ56" s="2189"/>
      <c r="KA56" s="2189"/>
      <c r="KB56" s="2189"/>
      <c r="KC56" s="2189"/>
      <c r="KD56" s="2189"/>
      <c r="KE56" s="2189"/>
      <c r="KF56" s="2189"/>
      <c r="KG56" s="2189"/>
      <c r="KH56" s="2189"/>
      <c r="KI56" s="2189"/>
      <c r="KJ56" s="2189"/>
      <c r="KK56" s="2189"/>
      <c r="KL56" s="2189"/>
      <c r="KM56" s="2189"/>
      <c r="KN56" s="2189"/>
      <c r="KO56" s="2189"/>
      <c r="KP56" s="2189"/>
      <c r="KQ56" s="2189"/>
      <c r="KR56" s="2189"/>
      <c r="KS56" s="2189"/>
      <c r="KT56" s="2189"/>
      <c r="KU56" s="2189"/>
      <c r="KV56" s="2189"/>
      <c r="KW56" s="2189"/>
      <c r="KX56" s="2189"/>
      <c r="KY56" s="2189"/>
      <c r="KZ56" s="2189"/>
      <c r="LA56" s="2189"/>
      <c r="LB56" s="2189"/>
      <c r="LC56" s="2189"/>
      <c r="LD56" s="2189"/>
      <c r="LE56" s="2189"/>
      <c r="LF56" s="2189"/>
      <c r="LG56" s="2189"/>
      <c r="LH56" s="2189"/>
      <c r="LI56" s="2189"/>
      <c r="LJ56" s="2189"/>
      <c r="LK56" s="2189"/>
      <c r="LL56" s="2189"/>
      <c r="LM56" s="2189"/>
      <c r="LN56" s="2189"/>
      <c r="LO56" s="2189"/>
      <c r="LP56" s="2189"/>
      <c r="LQ56" s="2189"/>
      <c r="LR56" s="2189"/>
      <c r="LS56" s="2189"/>
      <c r="LT56" s="2189"/>
      <c r="LU56" s="2189"/>
      <c r="LV56" s="2189"/>
      <c r="LW56" s="2189"/>
      <c r="LX56" s="2189"/>
      <c r="LY56" s="2189"/>
      <c r="LZ56" s="2189"/>
      <c r="MA56" s="2189"/>
      <c r="MB56" s="2189"/>
      <c r="MC56" s="2189"/>
      <c r="MD56" s="2189"/>
      <c r="ME56" s="2189"/>
      <c r="MF56" s="2189"/>
      <c r="MG56" s="2189"/>
      <c r="MH56" s="2189"/>
      <c r="MI56" s="2189"/>
      <c r="MJ56" s="2189"/>
      <c r="MK56" s="2189"/>
      <c r="ML56" s="2189"/>
      <c r="MM56" s="2189"/>
      <c r="MN56" s="2189"/>
      <c r="MO56" s="2189"/>
      <c r="MP56" s="2189"/>
      <c r="MQ56" s="2189"/>
      <c r="MR56" s="2189"/>
      <c r="MS56" s="2189"/>
      <c r="MT56" s="2189"/>
      <c r="MU56" s="2189"/>
      <c r="MV56" s="2189"/>
      <c r="MW56" s="2189"/>
      <c r="MX56" s="2189"/>
      <c r="MY56" s="2189"/>
      <c r="MZ56" s="2189"/>
      <c r="NA56" s="2189"/>
      <c r="NB56" s="2189"/>
      <c r="NC56" s="2189"/>
      <c r="ND56" s="2189"/>
      <c r="NE56" s="2189"/>
      <c r="NF56" s="2189"/>
      <c r="NG56" s="2189"/>
      <c r="NH56" s="2189"/>
      <c r="NI56" s="2189"/>
      <c r="NJ56" s="2189"/>
      <c r="NK56" s="2189"/>
      <c r="NL56" s="2189"/>
      <c r="NM56" s="2189"/>
      <c r="NN56" s="2189"/>
      <c r="NO56" s="2189"/>
      <c r="NP56" s="2189"/>
      <c r="NQ56" s="2189"/>
      <c r="NR56" s="2189"/>
      <c r="NS56" s="2189"/>
      <c r="NT56" s="2189"/>
      <c r="NU56" s="2189"/>
      <c r="NV56" s="2189"/>
      <c r="NW56" s="2189"/>
      <c r="NX56" s="2189"/>
      <c r="NY56" s="2189"/>
      <c r="NZ56" s="2189"/>
      <c r="OA56" s="2189"/>
      <c r="OB56" s="2189"/>
      <c r="OC56" s="2189"/>
      <c r="OD56" s="2189"/>
      <c r="OE56" s="2189"/>
      <c r="OF56" s="2189"/>
      <c r="OG56" s="2189"/>
      <c r="OH56" s="2189"/>
      <c r="OI56" s="2189"/>
      <c r="OJ56" s="2189"/>
      <c r="OK56" s="2189"/>
      <c r="OL56" s="2189"/>
      <c r="OM56" s="2189"/>
      <c r="ON56" s="2189"/>
      <c r="OO56" s="2189"/>
      <c r="OP56" s="2189"/>
      <c r="OQ56" s="2189"/>
      <c r="OR56" s="2189"/>
      <c r="OS56" s="2189"/>
      <c r="OT56" s="2189"/>
      <c r="OU56" s="2189"/>
      <c r="OV56" s="2189"/>
      <c r="OW56" s="2189"/>
      <c r="OX56" s="2189"/>
      <c r="OY56" s="2189"/>
      <c r="OZ56" s="2189"/>
      <c r="PA56" s="2189"/>
      <c r="PB56" s="2189"/>
      <c r="PC56" s="2189"/>
      <c r="PD56" s="2189"/>
      <c r="PE56" s="2189"/>
      <c r="PF56" s="2189"/>
      <c r="PG56" s="2189"/>
      <c r="PH56" s="2189"/>
      <c r="PI56" s="2189"/>
      <c r="PJ56" s="2189"/>
      <c r="PK56" s="2189"/>
      <c r="PL56" s="2189"/>
      <c r="PM56" s="2189"/>
      <c r="PN56" s="2189"/>
      <c r="PO56" s="2189"/>
      <c r="PP56" s="2189"/>
      <c r="PQ56" s="2189"/>
      <c r="PR56" s="2189"/>
      <c r="PS56" s="2189"/>
      <c r="PT56" s="2189"/>
      <c r="PU56" s="2189"/>
      <c r="PV56" s="2189"/>
      <c r="PW56" s="2189"/>
      <c r="PX56" s="2189"/>
      <c r="PY56" s="2189"/>
      <c r="PZ56" s="2189"/>
      <c r="QA56" s="2189"/>
      <c r="VU56" s="2193"/>
    </row>
    <row r="57" spans="1:594" ht="14.25" customHeight="1">
      <c r="A57" s="2623" t="s">
        <v>1177</v>
      </c>
      <c r="EZ57" s="1663" t="s">
        <v>1159</v>
      </c>
      <c r="FB57" s="2189"/>
      <c r="FC57" s="2189"/>
      <c r="FD57" s="2189"/>
      <c r="FE57" s="2189"/>
      <c r="FF57" s="2189"/>
      <c r="FG57" s="2190"/>
      <c r="FH57" s="2189"/>
      <c r="FI57" s="2189"/>
      <c r="FJ57" s="2189"/>
      <c r="FK57" s="2189"/>
      <c r="FL57" s="2189"/>
      <c r="FM57" s="2189"/>
      <c r="FN57" s="2189"/>
      <c r="FO57" s="2191"/>
      <c r="FP57" s="2189"/>
      <c r="FQ57" s="2189"/>
      <c r="FR57" s="2189"/>
      <c r="FS57" s="2189"/>
      <c r="FT57" s="2189"/>
      <c r="FU57" s="2189"/>
      <c r="FV57" s="2189"/>
      <c r="FW57" s="2191"/>
      <c r="FX57" s="2189"/>
      <c r="FY57" s="2189"/>
      <c r="FZ57" s="2189"/>
      <c r="GA57" s="2189"/>
      <c r="GB57" s="2189"/>
      <c r="GC57" s="2189"/>
      <c r="GD57" s="2189"/>
      <c r="GE57" s="2191"/>
      <c r="GF57" s="2189"/>
      <c r="GG57" s="2189"/>
      <c r="GH57" s="2189"/>
      <c r="GI57" s="2189"/>
      <c r="GJ57" s="2189"/>
      <c r="GK57" s="2189"/>
      <c r="GL57" s="2189"/>
      <c r="GM57" s="2190"/>
      <c r="GN57" s="2189"/>
      <c r="GO57" s="2189"/>
      <c r="GP57" s="2189"/>
      <c r="GQ57" s="2189"/>
      <c r="GR57" s="2189"/>
      <c r="GS57" s="2189"/>
      <c r="GT57" s="2189"/>
      <c r="GU57" s="2189"/>
      <c r="GV57" s="2189"/>
      <c r="GW57" s="2189"/>
      <c r="GX57" s="2189"/>
      <c r="GY57" s="2189"/>
      <c r="GZ57" s="2189"/>
      <c r="HA57" s="2189"/>
      <c r="HB57" s="2189"/>
      <c r="HC57" s="2189"/>
      <c r="HD57" s="2189"/>
      <c r="HE57" s="2189"/>
      <c r="HF57" s="2189"/>
      <c r="HG57" s="2189"/>
      <c r="HH57" s="2189"/>
      <c r="HI57" s="2189"/>
      <c r="HJ57" s="2189"/>
      <c r="HK57" s="2189"/>
      <c r="HL57" s="2189"/>
      <c r="HM57" s="2189"/>
      <c r="HN57" s="2189"/>
      <c r="HO57" s="2189"/>
      <c r="HP57" s="2189"/>
      <c r="HQ57" s="2189"/>
      <c r="HR57" s="2189"/>
      <c r="HS57" s="2189"/>
      <c r="HT57" s="2189"/>
      <c r="HU57" s="2189"/>
      <c r="HV57" s="2189"/>
      <c r="HW57" s="2189"/>
      <c r="HX57" s="2189"/>
      <c r="HY57" s="2189"/>
      <c r="HZ57" s="2189"/>
      <c r="IA57" s="2189"/>
      <c r="IB57" s="2189"/>
      <c r="IC57" s="2189"/>
      <c r="ID57" s="2189"/>
      <c r="IE57" s="2189"/>
      <c r="IF57" s="2189"/>
      <c r="IG57" s="2189"/>
      <c r="IH57" s="2189"/>
      <c r="II57" s="2189"/>
      <c r="IJ57" s="2189"/>
      <c r="IK57" s="2189"/>
      <c r="IL57" s="2189"/>
      <c r="IM57" s="2189"/>
      <c r="IN57" s="2189"/>
      <c r="IO57" s="2189"/>
      <c r="IP57" s="2189"/>
      <c r="IQ57" s="2189"/>
      <c r="IR57" s="2189"/>
      <c r="IS57" s="2189"/>
      <c r="IT57" s="2189"/>
      <c r="IU57" s="2189"/>
      <c r="IV57" s="2189"/>
      <c r="IW57" s="2189"/>
      <c r="IX57" s="2189"/>
      <c r="IY57" s="2189"/>
      <c r="IZ57" s="2189"/>
      <c r="JA57" s="2189"/>
      <c r="JB57" s="2189"/>
      <c r="JC57" s="2189"/>
      <c r="JD57" s="2189"/>
      <c r="JE57" s="2189"/>
      <c r="JF57" s="2189"/>
      <c r="JG57" s="2189"/>
      <c r="JH57" s="2189"/>
      <c r="JI57" s="2189"/>
      <c r="JJ57" s="2189"/>
      <c r="JK57" s="2189"/>
      <c r="JL57" s="2189"/>
      <c r="JM57" s="2189"/>
      <c r="JN57" s="2189"/>
      <c r="JO57" s="2189"/>
      <c r="JP57" s="2189"/>
      <c r="JQ57" s="2189"/>
      <c r="JR57" s="2189"/>
      <c r="JS57" s="2189"/>
      <c r="JT57" s="2189"/>
      <c r="JU57" s="2189"/>
      <c r="JV57" s="2189"/>
      <c r="JW57" s="2189"/>
      <c r="JX57" s="2189"/>
      <c r="JY57" s="2189"/>
      <c r="JZ57" s="2189"/>
      <c r="KA57" s="2189"/>
      <c r="KB57" s="2189"/>
      <c r="KC57" s="2189"/>
      <c r="KD57" s="2189"/>
      <c r="KE57" s="2189"/>
      <c r="KF57" s="2189"/>
      <c r="KG57" s="2189"/>
      <c r="KH57" s="2189"/>
      <c r="KI57" s="2189"/>
      <c r="KJ57" s="2189"/>
      <c r="KK57" s="2189"/>
      <c r="KL57" s="2189"/>
      <c r="KM57" s="2189"/>
      <c r="KN57" s="2189"/>
      <c r="KO57" s="2189"/>
      <c r="KP57" s="2189"/>
      <c r="KQ57" s="2189"/>
      <c r="KR57" s="2189"/>
      <c r="KS57" s="2189"/>
      <c r="KT57" s="2189"/>
      <c r="KU57" s="2189"/>
      <c r="KV57" s="2189"/>
      <c r="KW57" s="2189"/>
      <c r="KX57" s="2189"/>
      <c r="KY57" s="2189"/>
      <c r="KZ57" s="2189"/>
      <c r="LA57" s="2189"/>
      <c r="LB57" s="2189"/>
      <c r="LC57" s="2189"/>
      <c r="LD57" s="2189"/>
      <c r="LE57" s="2189"/>
      <c r="LF57" s="2189"/>
      <c r="LG57" s="2189"/>
      <c r="LH57" s="2189"/>
      <c r="LI57" s="2189"/>
      <c r="LJ57" s="2189"/>
      <c r="LK57" s="2189"/>
      <c r="LL57" s="2189"/>
      <c r="LM57" s="2189"/>
      <c r="LN57" s="2189"/>
      <c r="LO57" s="2189"/>
      <c r="LP57" s="2189"/>
      <c r="LQ57" s="2189"/>
      <c r="LR57" s="2189"/>
      <c r="LS57" s="2189"/>
      <c r="LT57" s="2189"/>
      <c r="LU57" s="2189"/>
      <c r="LV57" s="2189"/>
      <c r="LW57" s="2189"/>
      <c r="LX57" s="2189"/>
      <c r="LY57" s="2189"/>
      <c r="LZ57" s="2189"/>
      <c r="MA57" s="2189"/>
      <c r="MB57" s="2189"/>
      <c r="MC57" s="2189"/>
      <c r="MD57" s="2189"/>
      <c r="ME57" s="2189"/>
      <c r="MF57" s="2189"/>
      <c r="MG57" s="2189"/>
      <c r="MH57" s="2189"/>
      <c r="MI57" s="2189"/>
      <c r="MJ57" s="2189"/>
      <c r="MK57" s="2189"/>
      <c r="ML57" s="2189"/>
      <c r="MM57" s="2189"/>
      <c r="MN57" s="2189"/>
      <c r="MO57" s="2189"/>
      <c r="MP57" s="2189"/>
      <c r="MQ57" s="2189"/>
      <c r="MR57" s="2189"/>
      <c r="MS57" s="2189"/>
      <c r="MT57" s="2189"/>
      <c r="MU57" s="2189"/>
      <c r="MV57" s="2189"/>
      <c r="MW57" s="2189"/>
      <c r="MX57" s="2189"/>
      <c r="MY57" s="2189"/>
      <c r="MZ57" s="2189"/>
      <c r="NA57" s="2189"/>
      <c r="NB57" s="2189"/>
      <c r="NC57" s="2189"/>
      <c r="ND57" s="2189"/>
      <c r="NE57" s="2189"/>
      <c r="NF57" s="2189"/>
      <c r="NG57" s="2189"/>
      <c r="NH57" s="2189"/>
      <c r="NI57" s="2189"/>
      <c r="NJ57" s="2189"/>
      <c r="NK57" s="2189"/>
      <c r="NL57" s="2189"/>
      <c r="NM57" s="2189"/>
      <c r="NN57" s="2189"/>
      <c r="NO57" s="2189"/>
      <c r="NP57" s="2189"/>
      <c r="NQ57" s="2189"/>
      <c r="NR57" s="2189"/>
      <c r="NS57" s="2189"/>
      <c r="NT57" s="2189"/>
      <c r="NU57" s="2189"/>
      <c r="NV57" s="2189"/>
      <c r="NW57" s="2189"/>
      <c r="NX57" s="2189"/>
      <c r="NY57" s="2189"/>
      <c r="NZ57" s="2189"/>
      <c r="OA57" s="2189"/>
      <c r="OB57" s="2189"/>
      <c r="OC57" s="2189"/>
      <c r="OD57" s="2189"/>
      <c r="OE57" s="2189"/>
      <c r="OF57" s="2189"/>
      <c r="OG57" s="2189"/>
      <c r="OH57" s="2189"/>
      <c r="OI57" s="2189"/>
      <c r="OJ57" s="2189"/>
      <c r="OK57" s="2189"/>
      <c r="OL57" s="2189"/>
      <c r="OM57" s="2189"/>
      <c r="ON57" s="2189"/>
      <c r="OO57" s="2189"/>
      <c r="OP57" s="2189"/>
      <c r="OQ57" s="2189"/>
      <c r="OR57" s="2189"/>
      <c r="OS57" s="2189"/>
      <c r="OT57" s="2189"/>
      <c r="OU57" s="2189"/>
      <c r="OV57" s="2189"/>
      <c r="OW57" s="2189"/>
      <c r="OX57" s="2189"/>
      <c r="OY57" s="2189"/>
      <c r="OZ57" s="2189"/>
      <c r="PA57" s="2189"/>
      <c r="PB57" s="2189"/>
      <c r="PC57" s="2189"/>
      <c r="PD57" s="2189"/>
      <c r="PE57" s="2189"/>
      <c r="PF57" s="2189"/>
      <c r="PG57" s="2189"/>
      <c r="PH57" s="2189"/>
      <c r="PI57" s="2189"/>
      <c r="PJ57" s="2189"/>
      <c r="PK57" s="2189"/>
      <c r="PL57" s="2189"/>
      <c r="PM57" s="2189"/>
      <c r="PN57" s="2189"/>
      <c r="PO57" s="2189"/>
      <c r="PP57" s="2189"/>
      <c r="PQ57" s="2189"/>
      <c r="PR57" s="2189"/>
      <c r="PS57" s="2189"/>
      <c r="PT57" s="2189"/>
      <c r="PU57" s="2189"/>
      <c r="PV57" s="2189"/>
      <c r="PW57" s="2189"/>
      <c r="PX57" s="2189"/>
      <c r="PY57" s="2189"/>
      <c r="PZ57" s="2189"/>
      <c r="QA57" s="2189"/>
    </row>
    <row r="58" spans="1:594" ht="15" customHeight="1">
      <c r="A58" s="2624" t="s">
        <v>1178</v>
      </c>
      <c r="EZ58" s="2189" t="s">
        <v>1155</v>
      </c>
      <c r="FB58" s="2189"/>
      <c r="FC58" s="2189"/>
      <c r="FD58" s="2189"/>
      <c r="FE58" s="2189"/>
      <c r="FF58" s="2189"/>
      <c r="FG58" s="2190"/>
      <c r="FH58" s="2189"/>
      <c r="FI58" s="2189"/>
      <c r="FJ58" s="2189"/>
      <c r="FK58" s="2189"/>
      <c r="FL58" s="2189"/>
      <c r="FM58" s="2189"/>
      <c r="FN58" s="2189"/>
      <c r="FO58" s="2191"/>
      <c r="FP58" s="2189"/>
      <c r="FQ58" s="2189"/>
      <c r="FR58" s="2189"/>
      <c r="FS58" s="2189"/>
      <c r="FT58" s="2189"/>
      <c r="FU58" s="2189"/>
      <c r="FV58" s="2189"/>
      <c r="FW58" s="2191"/>
      <c r="FX58" s="2189"/>
      <c r="FY58" s="2189"/>
      <c r="FZ58" s="2189"/>
      <c r="GA58" s="2189"/>
      <c r="GB58" s="2189"/>
      <c r="GC58" s="2189"/>
      <c r="GD58" s="2189"/>
      <c r="GE58" s="2191"/>
      <c r="GF58" s="2189"/>
      <c r="GG58" s="2189"/>
      <c r="GH58" s="2189"/>
      <c r="GI58" s="2189"/>
      <c r="GJ58" s="2189"/>
      <c r="GK58" s="2189"/>
      <c r="GL58" s="2189"/>
      <c r="GM58" s="2190"/>
      <c r="GN58" s="2189"/>
      <c r="GO58" s="2189"/>
      <c r="GP58" s="2189"/>
      <c r="GQ58" s="2189"/>
      <c r="GR58" s="2189"/>
      <c r="GS58" s="2189"/>
      <c r="GT58" s="2189"/>
      <c r="GU58" s="2189"/>
      <c r="GV58" s="2189"/>
      <c r="GW58" s="2189"/>
      <c r="GX58" s="2189"/>
      <c r="GY58" s="2189"/>
      <c r="GZ58" s="2189"/>
      <c r="HA58" s="2189"/>
      <c r="HB58" s="2189"/>
      <c r="HC58" s="2189"/>
      <c r="HD58" s="2189"/>
      <c r="HE58" s="2189"/>
      <c r="HF58" s="2189"/>
      <c r="HG58" s="2189"/>
      <c r="HH58" s="2189"/>
      <c r="HI58" s="2189"/>
      <c r="HJ58" s="2189"/>
      <c r="HK58" s="2189"/>
      <c r="HL58" s="2189"/>
      <c r="HM58" s="2189"/>
      <c r="HN58" s="2189"/>
      <c r="HO58" s="2189"/>
      <c r="HP58" s="2189"/>
      <c r="HQ58" s="2189"/>
      <c r="HR58" s="2189"/>
      <c r="HS58" s="2189"/>
      <c r="HT58" s="2189"/>
      <c r="HU58" s="2189"/>
      <c r="HV58" s="2189"/>
      <c r="HW58" s="2189"/>
      <c r="HX58" s="2189"/>
      <c r="HY58" s="2189"/>
      <c r="HZ58" s="2189"/>
      <c r="IA58" s="2189"/>
      <c r="IB58" s="2189"/>
      <c r="IC58" s="2189"/>
      <c r="ID58" s="2189"/>
      <c r="IE58" s="2189"/>
      <c r="IF58" s="2189"/>
      <c r="IG58" s="2189"/>
      <c r="IH58" s="2189"/>
      <c r="II58" s="2189"/>
      <c r="IJ58" s="2189"/>
      <c r="IK58" s="2189"/>
      <c r="IL58" s="2189"/>
      <c r="IM58" s="2189"/>
      <c r="IN58" s="2189"/>
      <c r="IO58" s="2189"/>
      <c r="IP58" s="2189"/>
      <c r="IQ58" s="2189"/>
      <c r="IR58" s="2189"/>
      <c r="IS58" s="2189"/>
      <c r="IT58" s="2189"/>
      <c r="IU58" s="2189"/>
      <c r="IV58" s="2189"/>
      <c r="IW58" s="2189"/>
      <c r="IX58" s="2189"/>
      <c r="IY58" s="2189"/>
      <c r="IZ58" s="2189"/>
      <c r="JA58" s="2189"/>
      <c r="JB58" s="2189"/>
      <c r="JC58" s="2189"/>
      <c r="JD58" s="2189"/>
      <c r="JE58" s="2189"/>
      <c r="JF58" s="2189"/>
      <c r="JG58" s="2189"/>
      <c r="JH58" s="2189"/>
      <c r="JI58" s="2189"/>
      <c r="JJ58" s="2189"/>
      <c r="JK58" s="2189"/>
      <c r="JL58" s="2189"/>
      <c r="JM58" s="2189"/>
      <c r="JN58" s="2189"/>
      <c r="JO58" s="2189"/>
      <c r="JP58" s="2189"/>
      <c r="JQ58" s="2189"/>
      <c r="JR58" s="2189"/>
      <c r="JS58" s="2189"/>
      <c r="JT58" s="2189"/>
      <c r="JU58" s="2189"/>
      <c r="JV58" s="2189"/>
      <c r="JW58" s="2189"/>
      <c r="JX58" s="2189"/>
      <c r="JY58" s="2189"/>
      <c r="JZ58" s="2189"/>
      <c r="KA58" s="2189"/>
      <c r="KB58" s="2189"/>
      <c r="KC58" s="2189"/>
      <c r="KD58" s="2189"/>
      <c r="KE58" s="2189"/>
      <c r="KF58" s="2189"/>
      <c r="KG58" s="2189"/>
      <c r="KH58" s="2189"/>
      <c r="KI58" s="2189"/>
      <c r="KJ58" s="2189"/>
      <c r="KK58" s="2189"/>
      <c r="KL58" s="2189"/>
      <c r="KM58" s="2189"/>
      <c r="KN58" s="2189"/>
      <c r="KO58" s="2189"/>
      <c r="KP58" s="2189"/>
      <c r="KQ58" s="2189"/>
      <c r="KR58" s="2189"/>
      <c r="KS58" s="2189"/>
      <c r="KT58" s="2189"/>
      <c r="KU58" s="2189"/>
      <c r="KV58" s="2189"/>
      <c r="KW58" s="2189"/>
      <c r="KX58" s="2189"/>
      <c r="KY58" s="2189"/>
      <c r="KZ58" s="2189"/>
      <c r="LA58" s="2189"/>
      <c r="LB58" s="2189"/>
      <c r="LC58" s="2189"/>
      <c r="LD58" s="2189"/>
      <c r="LE58" s="2189"/>
      <c r="LF58" s="2189"/>
      <c r="LG58" s="2189"/>
      <c r="LH58" s="2189"/>
      <c r="LI58" s="2189"/>
      <c r="LJ58" s="2189"/>
      <c r="LK58" s="2189"/>
      <c r="LL58" s="2189"/>
      <c r="LM58" s="2189"/>
      <c r="LN58" s="2189"/>
      <c r="LO58" s="2189"/>
      <c r="LP58" s="2189"/>
      <c r="LQ58" s="2189"/>
      <c r="LR58" s="2189"/>
      <c r="LS58" s="2189"/>
      <c r="LT58" s="2189"/>
      <c r="LU58" s="2189"/>
      <c r="LV58" s="2189"/>
      <c r="LW58" s="2189"/>
      <c r="LX58" s="2189"/>
      <c r="LY58" s="2189"/>
      <c r="LZ58" s="2189"/>
      <c r="MA58" s="2189"/>
      <c r="MB58" s="2189"/>
      <c r="MC58" s="2189"/>
      <c r="MD58" s="2189"/>
      <c r="ME58" s="2189"/>
      <c r="MF58" s="2189"/>
      <c r="MG58" s="2189"/>
      <c r="MH58" s="2189"/>
      <c r="MI58" s="2189"/>
      <c r="MJ58" s="2189"/>
      <c r="MK58" s="2189"/>
      <c r="ML58" s="2189"/>
      <c r="MM58" s="2189"/>
      <c r="MN58" s="2189"/>
      <c r="MO58" s="2189"/>
      <c r="MP58" s="2189"/>
      <c r="MQ58" s="2189"/>
      <c r="MR58" s="2189"/>
      <c r="MS58" s="2189"/>
      <c r="MT58" s="2189"/>
      <c r="MU58" s="2189"/>
      <c r="MV58" s="2189"/>
      <c r="MW58" s="2189"/>
      <c r="MX58" s="2189"/>
      <c r="MY58" s="2189"/>
      <c r="MZ58" s="2189"/>
      <c r="NA58" s="2189"/>
      <c r="NB58" s="2189"/>
      <c r="NC58" s="2189"/>
      <c r="ND58" s="2189"/>
      <c r="NE58" s="2189"/>
      <c r="NF58" s="2189"/>
      <c r="NG58" s="2189"/>
      <c r="NH58" s="2189"/>
      <c r="NI58" s="2189"/>
      <c r="NJ58" s="2189"/>
      <c r="NK58" s="2189"/>
      <c r="NL58" s="2189"/>
      <c r="NM58" s="2189"/>
      <c r="NN58" s="2189"/>
      <c r="NO58" s="2189"/>
      <c r="NP58" s="2189"/>
      <c r="NQ58" s="2189"/>
      <c r="NR58" s="2189"/>
      <c r="NS58" s="2189"/>
      <c r="NT58" s="2189"/>
      <c r="NU58" s="2189"/>
      <c r="NV58" s="2189"/>
      <c r="NW58" s="2189"/>
      <c r="NX58" s="2189"/>
      <c r="NY58" s="2189"/>
      <c r="NZ58" s="2189"/>
      <c r="OA58" s="2189"/>
      <c r="OB58" s="2189"/>
      <c r="OC58" s="2189"/>
      <c r="OD58" s="2189"/>
      <c r="OE58" s="2189"/>
      <c r="OF58" s="2189"/>
      <c r="OG58" s="2189"/>
      <c r="OH58" s="2189"/>
      <c r="OI58" s="2189"/>
      <c r="OJ58" s="2189"/>
      <c r="OK58" s="2189"/>
      <c r="OL58" s="2189"/>
      <c r="OM58" s="2189"/>
      <c r="ON58" s="2189"/>
      <c r="OO58" s="2189"/>
      <c r="OP58" s="2189"/>
      <c r="OQ58" s="2189"/>
      <c r="OR58" s="2189"/>
      <c r="OS58" s="2189"/>
      <c r="OT58" s="2189"/>
      <c r="OU58" s="2189"/>
      <c r="OV58" s="2189"/>
      <c r="OW58" s="2189"/>
      <c r="OX58" s="2189"/>
      <c r="OY58" s="2189"/>
      <c r="OZ58" s="2189"/>
      <c r="PA58" s="2189"/>
      <c r="PB58" s="2189"/>
      <c r="PC58" s="2189"/>
      <c r="PD58" s="2189"/>
      <c r="PE58" s="2189"/>
      <c r="PF58" s="2189"/>
      <c r="PG58" s="2189"/>
      <c r="PH58" s="2189"/>
      <c r="PI58" s="2189"/>
      <c r="PJ58" s="2189"/>
      <c r="PK58" s="2189"/>
      <c r="PL58" s="2189"/>
      <c r="PM58" s="2189"/>
      <c r="PN58" s="2189"/>
      <c r="PO58" s="2189"/>
      <c r="PP58" s="2189"/>
      <c r="PQ58" s="2189"/>
      <c r="PR58" s="2189"/>
      <c r="PS58" s="2189"/>
      <c r="PT58" s="2189"/>
      <c r="PU58" s="2189"/>
      <c r="PV58" s="2189"/>
      <c r="PW58" s="2189"/>
      <c r="PX58" s="2189"/>
      <c r="PY58" s="2189"/>
      <c r="PZ58" s="2189"/>
      <c r="QA58" s="2189"/>
    </row>
    <row r="59" spans="1:594" ht="18" customHeight="1">
      <c r="A59" s="2625" t="s">
        <v>1179</v>
      </c>
      <c r="EZ59" s="2189" t="s">
        <v>1153</v>
      </c>
      <c r="FB59" s="2189"/>
      <c r="FC59" s="2189"/>
      <c r="FD59" s="2189"/>
      <c r="FE59" s="2189"/>
      <c r="FF59" s="2189"/>
      <c r="FG59" s="2190"/>
      <c r="FH59" s="2189"/>
      <c r="FI59" s="2189"/>
      <c r="FJ59" s="2189"/>
      <c r="FK59" s="2189"/>
      <c r="FL59" s="2189"/>
      <c r="FM59" s="2189"/>
      <c r="FN59" s="2189"/>
      <c r="FO59" s="2191"/>
      <c r="FP59" s="2189"/>
      <c r="FQ59" s="2189"/>
      <c r="FR59" s="2189"/>
      <c r="FS59" s="2189"/>
      <c r="FT59" s="2189"/>
      <c r="FU59" s="2189"/>
      <c r="FV59" s="2189"/>
      <c r="FW59" s="2191"/>
      <c r="FX59" s="2189"/>
      <c r="FY59" s="2189"/>
      <c r="FZ59" s="2189"/>
      <c r="GA59" s="2189"/>
      <c r="GB59" s="2189"/>
      <c r="GC59" s="2189"/>
      <c r="GD59" s="2189"/>
      <c r="GE59" s="2191"/>
      <c r="GF59" s="2189"/>
      <c r="GG59" s="2189"/>
      <c r="GH59" s="2189"/>
      <c r="GI59" s="2189"/>
      <c r="GJ59" s="2189"/>
      <c r="GK59" s="2189"/>
      <c r="GL59" s="2189"/>
      <c r="GM59" s="2190"/>
      <c r="GN59" s="2189"/>
      <c r="GO59" s="2189"/>
      <c r="GP59" s="2189"/>
      <c r="GQ59" s="2189"/>
      <c r="GR59" s="2189"/>
      <c r="GS59" s="2189"/>
      <c r="GT59" s="2189"/>
      <c r="GU59" s="2189"/>
      <c r="GV59" s="2189"/>
      <c r="GW59" s="2189"/>
      <c r="GX59" s="2189"/>
      <c r="GY59" s="2189"/>
      <c r="GZ59" s="2189"/>
      <c r="HA59" s="2189"/>
      <c r="HB59" s="2189"/>
      <c r="HC59" s="2189"/>
      <c r="HD59" s="2189"/>
      <c r="HE59" s="2189"/>
      <c r="HF59" s="2189"/>
      <c r="HG59" s="2189"/>
      <c r="HH59" s="2189"/>
      <c r="HI59" s="2189"/>
      <c r="HJ59" s="2189"/>
      <c r="HK59" s="2189"/>
      <c r="HL59" s="2189"/>
      <c r="HM59" s="2189"/>
      <c r="HN59" s="2189"/>
      <c r="HO59" s="2189"/>
      <c r="HP59" s="2189"/>
      <c r="HQ59" s="2189"/>
      <c r="HR59" s="2189"/>
      <c r="HS59" s="2189"/>
      <c r="HT59" s="2189"/>
      <c r="HU59" s="2189"/>
      <c r="HV59" s="2189"/>
      <c r="HW59" s="2189"/>
      <c r="HX59" s="2189"/>
      <c r="HY59" s="2189"/>
      <c r="HZ59" s="2189"/>
      <c r="IA59" s="2189"/>
      <c r="IB59" s="2189"/>
      <c r="IC59" s="2189"/>
      <c r="ID59" s="2189"/>
      <c r="IE59" s="2189"/>
      <c r="IF59" s="2189"/>
      <c r="IG59" s="2189"/>
      <c r="IH59" s="2189"/>
      <c r="II59" s="2189"/>
      <c r="IJ59" s="2189"/>
      <c r="IK59" s="2189"/>
      <c r="IL59" s="2189"/>
      <c r="IM59" s="2189"/>
      <c r="IN59" s="2189"/>
      <c r="IO59" s="2189"/>
      <c r="IP59" s="2189"/>
      <c r="IQ59" s="2189"/>
      <c r="IR59" s="2189"/>
      <c r="IS59" s="2189"/>
      <c r="IT59" s="2189"/>
      <c r="IU59" s="2189"/>
      <c r="IV59" s="2189"/>
      <c r="IW59" s="2189"/>
      <c r="IX59" s="2189"/>
      <c r="IY59" s="2189"/>
      <c r="IZ59" s="2189"/>
      <c r="JA59" s="2189"/>
      <c r="JB59" s="2189"/>
      <c r="JC59" s="2189"/>
      <c r="JD59" s="2189"/>
      <c r="JE59" s="2189"/>
      <c r="JF59" s="2189"/>
      <c r="JG59" s="2189"/>
      <c r="JH59" s="2189"/>
      <c r="JI59" s="2189"/>
      <c r="JJ59" s="2189"/>
      <c r="JK59" s="2189"/>
      <c r="JL59" s="2189"/>
      <c r="JM59" s="2189"/>
      <c r="JN59" s="2189"/>
      <c r="JO59" s="2189"/>
      <c r="JP59" s="2189"/>
      <c r="JQ59" s="2189"/>
      <c r="JR59" s="2189"/>
      <c r="JS59" s="2189"/>
      <c r="JT59" s="2189"/>
      <c r="JU59" s="2189"/>
      <c r="JV59" s="2189"/>
      <c r="JW59" s="2189"/>
      <c r="JX59" s="2189"/>
      <c r="JY59" s="2189"/>
      <c r="JZ59" s="2189"/>
      <c r="KA59" s="2189"/>
      <c r="KB59" s="2189"/>
      <c r="KC59" s="2189"/>
      <c r="KD59" s="2189"/>
      <c r="KE59" s="2189"/>
      <c r="KF59" s="2189"/>
      <c r="KG59" s="2189"/>
      <c r="KH59" s="2189"/>
      <c r="KI59" s="2189"/>
      <c r="KJ59" s="2189"/>
      <c r="KK59" s="2189"/>
      <c r="KL59" s="2189"/>
      <c r="KM59" s="2189"/>
      <c r="KN59" s="2189"/>
      <c r="KO59" s="2189"/>
      <c r="KP59" s="2189"/>
      <c r="KQ59" s="2189"/>
      <c r="KR59" s="2189"/>
      <c r="KS59" s="2189"/>
      <c r="KT59" s="2189"/>
      <c r="KU59" s="2189"/>
      <c r="KV59" s="2189"/>
      <c r="KW59" s="2189"/>
      <c r="KX59" s="2189"/>
      <c r="KY59" s="2189"/>
      <c r="KZ59" s="2189"/>
      <c r="LA59" s="2189"/>
      <c r="LB59" s="2189"/>
      <c r="LC59" s="2189"/>
      <c r="LD59" s="2189"/>
      <c r="LE59" s="2189"/>
      <c r="LF59" s="2189"/>
      <c r="LG59" s="2189"/>
      <c r="LH59" s="2189"/>
      <c r="LI59" s="2189"/>
      <c r="LJ59" s="2189"/>
      <c r="LK59" s="2189"/>
      <c r="LL59" s="2189"/>
      <c r="LM59" s="2189"/>
      <c r="LN59" s="2189"/>
      <c r="LO59" s="2189"/>
      <c r="LP59" s="2189"/>
      <c r="LQ59" s="2189"/>
      <c r="LR59" s="2189"/>
      <c r="LS59" s="2189"/>
      <c r="LT59" s="2189"/>
      <c r="LU59" s="2189"/>
      <c r="LV59" s="2189"/>
      <c r="LW59" s="2189"/>
      <c r="LX59" s="2189"/>
      <c r="LY59" s="2189"/>
      <c r="LZ59" s="2189"/>
      <c r="MA59" s="2189"/>
      <c r="MB59" s="2189"/>
      <c r="MC59" s="2189"/>
      <c r="MD59" s="2189"/>
      <c r="ME59" s="2189"/>
      <c r="MF59" s="2189"/>
      <c r="MG59" s="2189"/>
      <c r="MH59" s="2189"/>
      <c r="MI59" s="2189"/>
      <c r="MJ59" s="2189"/>
      <c r="MK59" s="2189"/>
      <c r="ML59" s="2189"/>
      <c r="MM59" s="2189"/>
      <c r="MN59" s="2189"/>
      <c r="MO59" s="2189"/>
      <c r="MP59" s="2189"/>
      <c r="MQ59" s="2189"/>
      <c r="MR59" s="2189"/>
      <c r="MS59" s="2189"/>
      <c r="MT59" s="2189"/>
      <c r="MU59" s="2189"/>
      <c r="MV59" s="2189"/>
      <c r="MW59" s="2189"/>
      <c r="MX59" s="2189"/>
      <c r="MY59" s="2189"/>
      <c r="MZ59" s="2189"/>
      <c r="NA59" s="2189"/>
      <c r="NB59" s="2189"/>
      <c r="NC59" s="2189"/>
      <c r="ND59" s="2189"/>
      <c r="NE59" s="2189"/>
      <c r="NF59" s="2189"/>
      <c r="NG59" s="2189"/>
      <c r="NH59" s="2189"/>
      <c r="NI59" s="2189"/>
      <c r="NJ59" s="2189"/>
      <c r="NK59" s="2189"/>
      <c r="NL59" s="2189"/>
      <c r="NM59" s="2189"/>
      <c r="NN59" s="2189"/>
      <c r="NO59" s="2189"/>
      <c r="NP59" s="2189"/>
      <c r="NQ59" s="2189"/>
      <c r="NR59" s="2189"/>
      <c r="NS59" s="2189"/>
      <c r="NT59" s="2189"/>
      <c r="NU59" s="2189"/>
      <c r="NV59" s="2189"/>
      <c r="NW59" s="2189"/>
      <c r="NX59" s="2189"/>
      <c r="NY59" s="2189"/>
      <c r="NZ59" s="2189"/>
      <c r="OA59" s="2189"/>
      <c r="OB59" s="2189"/>
      <c r="OC59" s="2189"/>
      <c r="OD59" s="2189"/>
      <c r="OE59" s="2189"/>
      <c r="OF59" s="2189"/>
      <c r="OG59" s="2189"/>
      <c r="OH59" s="2189"/>
      <c r="OI59" s="2189"/>
      <c r="OJ59" s="2189"/>
      <c r="OK59" s="2189"/>
      <c r="OL59" s="2189"/>
      <c r="OM59" s="2189"/>
      <c r="ON59" s="2189"/>
      <c r="OO59" s="2189"/>
      <c r="OP59" s="2189"/>
      <c r="OQ59" s="2189"/>
      <c r="OR59" s="2189"/>
      <c r="OS59" s="2189"/>
      <c r="OT59" s="2189"/>
      <c r="OU59" s="2189"/>
      <c r="OV59" s="2189"/>
      <c r="OW59" s="2189"/>
      <c r="OX59" s="2189"/>
      <c r="OY59" s="2189"/>
      <c r="OZ59" s="2189"/>
      <c r="PA59" s="2189"/>
      <c r="PB59" s="2189"/>
      <c r="PC59" s="2189"/>
      <c r="PD59" s="2189"/>
      <c r="PE59" s="2189"/>
      <c r="PF59" s="2189"/>
      <c r="PG59" s="2189"/>
      <c r="PH59" s="2189"/>
      <c r="PI59" s="2189"/>
      <c r="PJ59" s="2189"/>
      <c r="PK59" s="2189"/>
      <c r="PL59" s="2189"/>
      <c r="PM59" s="2189"/>
      <c r="PN59" s="2189"/>
      <c r="PO59" s="2189"/>
      <c r="PP59" s="2189"/>
      <c r="PQ59" s="2189"/>
      <c r="PR59" s="2189"/>
      <c r="PS59" s="2189"/>
      <c r="PT59" s="2189"/>
      <c r="PU59" s="2189"/>
      <c r="PV59" s="2189"/>
      <c r="PW59" s="2189"/>
      <c r="PX59" s="2189"/>
      <c r="PY59" s="2189"/>
      <c r="PZ59" s="2189"/>
      <c r="QA59" s="2189"/>
    </row>
    <row r="60" spans="1:594" ht="15.75" customHeight="1">
      <c r="A60" s="2626" t="s">
        <v>1180</v>
      </c>
      <c r="EZ60" s="1418" t="s">
        <v>1181</v>
      </c>
      <c r="FB60" s="2189"/>
      <c r="FC60" s="2189"/>
      <c r="FD60" s="2189"/>
      <c r="FE60" s="2189"/>
      <c r="FF60" s="2189"/>
      <c r="FG60" s="2190"/>
      <c r="FH60" s="2189"/>
      <c r="FI60" s="2189"/>
      <c r="FJ60" s="2189"/>
      <c r="FK60" s="2189"/>
      <c r="FL60" s="2189"/>
      <c r="FM60" s="2189"/>
      <c r="FN60" s="2189"/>
      <c r="FO60" s="2191"/>
      <c r="FP60" s="2189"/>
      <c r="FQ60" s="2189"/>
      <c r="FR60" s="2189"/>
      <c r="FS60" s="2189"/>
      <c r="FT60" s="2189"/>
      <c r="FU60" s="2189"/>
      <c r="FV60" s="2189"/>
      <c r="FW60" s="2191"/>
      <c r="FX60" s="2189"/>
      <c r="FY60" s="2189"/>
      <c r="FZ60" s="2189"/>
      <c r="GA60" s="2189"/>
      <c r="GB60" s="2189"/>
      <c r="GC60" s="2189"/>
      <c r="GD60" s="2189"/>
      <c r="GE60" s="2191"/>
      <c r="GF60" s="2189"/>
      <c r="GG60" s="2189"/>
      <c r="GH60" s="2189"/>
      <c r="GI60" s="2189"/>
      <c r="GJ60" s="2189"/>
      <c r="GK60" s="2189"/>
      <c r="GL60" s="2189"/>
      <c r="GM60" s="2190"/>
      <c r="GN60" s="2189"/>
      <c r="GO60" s="2189"/>
      <c r="GP60" s="2189"/>
      <c r="GQ60" s="2189"/>
      <c r="GR60" s="2189"/>
      <c r="GS60" s="2189"/>
      <c r="GT60" s="2189"/>
      <c r="GU60" s="2189"/>
      <c r="GV60" s="2189"/>
      <c r="GW60" s="2189"/>
      <c r="GX60" s="2189"/>
      <c r="GY60" s="2189"/>
      <c r="GZ60" s="2189"/>
      <c r="HA60" s="2189"/>
      <c r="HB60" s="2189"/>
      <c r="HC60" s="2189"/>
      <c r="HD60" s="2189"/>
      <c r="HE60" s="2189"/>
      <c r="HF60" s="2189"/>
      <c r="HG60" s="2189"/>
      <c r="HH60" s="2189"/>
      <c r="HI60" s="2189"/>
      <c r="HJ60" s="2189"/>
      <c r="HK60" s="2189"/>
      <c r="HL60" s="2189"/>
      <c r="HM60" s="2189"/>
      <c r="HN60" s="2189"/>
      <c r="HO60" s="2189"/>
      <c r="HP60" s="2189"/>
      <c r="HQ60" s="2189"/>
      <c r="HR60" s="2189"/>
      <c r="HS60" s="2189"/>
      <c r="HT60" s="2189"/>
      <c r="HU60" s="2189"/>
      <c r="HV60" s="2189"/>
      <c r="HW60" s="2189"/>
      <c r="HX60" s="2189"/>
      <c r="HY60" s="2189"/>
      <c r="HZ60" s="2189"/>
      <c r="IA60" s="2189"/>
      <c r="IB60" s="2189"/>
      <c r="IC60" s="2189"/>
      <c r="ID60" s="2189"/>
      <c r="IE60" s="2189"/>
      <c r="IF60" s="2189"/>
      <c r="IG60" s="2189"/>
      <c r="IH60" s="2189"/>
      <c r="II60" s="2189"/>
      <c r="IJ60" s="2189"/>
      <c r="IK60" s="2189"/>
      <c r="IL60" s="2189"/>
      <c r="IM60" s="2189"/>
      <c r="IN60" s="2189"/>
      <c r="IO60" s="2189"/>
      <c r="IP60" s="2189"/>
      <c r="IQ60" s="2189"/>
      <c r="IR60" s="2189"/>
      <c r="IS60" s="2189"/>
      <c r="IT60" s="2189"/>
      <c r="IU60" s="2189"/>
      <c r="IV60" s="2189"/>
      <c r="IW60" s="2189"/>
      <c r="IX60" s="2189"/>
      <c r="IY60" s="2189"/>
      <c r="IZ60" s="2189"/>
      <c r="JA60" s="2189"/>
      <c r="JB60" s="2189"/>
      <c r="JC60" s="2189"/>
      <c r="JD60" s="2189"/>
      <c r="JE60" s="2189"/>
      <c r="JF60" s="2189"/>
      <c r="JG60" s="2189"/>
      <c r="JH60" s="2189"/>
      <c r="JI60" s="2189"/>
      <c r="JJ60" s="2189"/>
      <c r="JK60" s="2189"/>
      <c r="JL60" s="2189"/>
      <c r="JM60" s="2189"/>
      <c r="JN60" s="2189"/>
      <c r="JO60" s="2189"/>
      <c r="JP60" s="2189"/>
      <c r="JQ60" s="2189"/>
      <c r="JR60" s="2189"/>
      <c r="JS60" s="2189"/>
      <c r="JT60" s="2189"/>
      <c r="JU60" s="2189"/>
      <c r="JV60" s="2189"/>
      <c r="JW60" s="2189"/>
      <c r="JX60" s="2189"/>
      <c r="JY60" s="2189"/>
      <c r="JZ60" s="2189"/>
      <c r="KA60" s="2189"/>
      <c r="KB60" s="2189"/>
      <c r="KC60" s="2189"/>
      <c r="KD60" s="2189"/>
      <c r="KE60" s="2189"/>
      <c r="KF60" s="2189"/>
      <c r="KG60" s="2189"/>
      <c r="KH60" s="2189"/>
      <c r="KI60" s="2189"/>
      <c r="KJ60" s="2189"/>
      <c r="KK60" s="2189"/>
      <c r="KL60" s="2189"/>
      <c r="KM60" s="2189"/>
      <c r="KN60" s="2189"/>
      <c r="KO60" s="2189"/>
      <c r="KP60" s="2189"/>
      <c r="KQ60" s="2189"/>
      <c r="KR60" s="2189"/>
      <c r="KS60" s="2189"/>
      <c r="KT60" s="2189"/>
      <c r="KU60" s="2189"/>
      <c r="KV60" s="2189"/>
      <c r="KW60" s="2189"/>
      <c r="KX60" s="2189"/>
      <c r="KY60" s="2189"/>
      <c r="KZ60" s="2189"/>
      <c r="LA60" s="2189"/>
      <c r="LB60" s="2189"/>
      <c r="LC60" s="2189"/>
      <c r="LD60" s="2189"/>
      <c r="LE60" s="2189"/>
      <c r="LF60" s="2189"/>
      <c r="LG60" s="2189"/>
      <c r="LH60" s="2189"/>
      <c r="LI60" s="2189"/>
      <c r="LJ60" s="2189"/>
      <c r="LK60" s="2189"/>
      <c r="LL60" s="2189"/>
      <c r="LM60" s="2189"/>
      <c r="LN60" s="2189"/>
      <c r="LO60" s="2189"/>
      <c r="LP60" s="2189"/>
      <c r="LQ60" s="2189"/>
      <c r="LR60" s="2189"/>
      <c r="LS60" s="2189"/>
      <c r="LT60" s="2189"/>
      <c r="LU60" s="2189"/>
      <c r="LV60" s="2189"/>
      <c r="LW60" s="2189"/>
      <c r="LX60" s="2189"/>
      <c r="LY60" s="2189"/>
      <c r="LZ60" s="2189"/>
      <c r="MA60" s="2189"/>
      <c r="MB60" s="2189"/>
      <c r="MC60" s="2189"/>
      <c r="MD60" s="2189"/>
      <c r="ME60" s="2189"/>
      <c r="MF60" s="2189"/>
      <c r="MG60" s="2189"/>
      <c r="MH60" s="2189"/>
      <c r="MI60" s="2189"/>
      <c r="MJ60" s="2189"/>
      <c r="MK60" s="2189"/>
      <c r="ML60" s="2189"/>
      <c r="MM60" s="2189"/>
      <c r="MN60" s="2189"/>
      <c r="MO60" s="2189"/>
      <c r="MP60" s="2189"/>
      <c r="MQ60" s="2189"/>
      <c r="MR60" s="2189"/>
      <c r="MS60" s="2189"/>
      <c r="MT60" s="2189"/>
      <c r="MU60" s="2189"/>
      <c r="MV60" s="2189"/>
      <c r="MW60" s="2189"/>
      <c r="MX60" s="2189"/>
      <c r="MY60" s="2189"/>
      <c r="MZ60" s="2189"/>
      <c r="NA60" s="2189"/>
      <c r="NB60" s="2189"/>
      <c r="NC60" s="2189"/>
      <c r="ND60" s="2189"/>
      <c r="NE60" s="2189"/>
      <c r="NF60" s="2189"/>
      <c r="NG60" s="2189"/>
      <c r="NH60" s="2189"/>
      <c r="NI60" s="2189"/>
      <c r="NJ60" s="2189"/>
      <c r="NK60" s="2189"/>
      <c r="NL60" s="2189"/>
      <c r="NM60" s="2189"/>
      <c r="NN60" s="2189"/>
      <c r="NO60" s="2189"/>
      <c r="NP60" s="2189"/>
      <c r="NQ60" s="2189"/>
      <c r="NR60" s="2189"/>
      <c r="NS60" s="2189"/>
      <c r="NT60" s="2189"/>
      <c r="NU60" s="2189"/>
      <c r="NV60" s="2189"/>
      <c r="NW60" s="2189"/>
      <c r="NX60" s="2189"/>
      <c r="NY60" s="2189"/>
      <c r="NZ60" s="2189"/>
      <c r="OA60" s="2189"/>
      <c r="OB60" s="2189"/>
      <c r="OC60" s="2189"/>
      <c r="OD60" s="2189"/>
      <c r="OE60" s="2189"/>
      <c r="OF60" s="2189"/>
      <c r="OG60" s="2189"/>
      <c r="OH60" s="2189"/>
      <c r="OI60" s="2189"/>
      <c r="OJ60" s="2189"/>
      <c r="OK60" s="2189"/>
      <c r="OL60" s="2189"/>
      <c r="OM60" s="2189"/>
      <c r="ON60" s="2189"/>
      <c r="OO60" s="2189"/>
      <c r="OP60" s="2189"/>
      <c r="OQ60" s="2189"/>
      <c r="OR60" s="2189"/>
      <c r="OS60" s="2189"/>
      <c r="OT60" s="2189"/>
      <c r="OU60" s="2189"/>
      <c r="OV60" s="2189"/>
      <c r="OW60" s="2189"/>
      <c r="OX60" s="2189"/>
      <c r="OY60" s="2189"/>
      <c r="OZ60" s="2189"/>
      <c r="PA60" s="2189"/>
      <c r="PB60" s="2189"/>
      <c r="PC60" s="2189"/>
      <c r="PD60" s="2189"/>
      <c r="PE60" s="2189"/>
      <c r="PF60" s="2189"/>
      <c r="PG60" s="2189"/>
      <c r="PH60" s="2189"/>
      <c r="PI60" s="2189"/>
      <c r="PJ60" s="2189"/>
      <c r="PK60" s="2189"/>
      <c r="PL60" s="2189"/>
      <c r="PM60" s="2189"/>
      <c r="PN60" s="2189"/>
      <c r="PO60" s="2189"/>
      <c r="PP60" s="2189"/>
      <c r="PQ60" s="2189"/>
      <c r="PR60" s="2189"/>
      <c r="PS60" s="2189"/>
      <c r="PT60" s="2189"/>
      <c r="PU60" s="2189"/>
      <c r="PV60" s="2189"/>
      <c r="PW60" s="2189"/>
      <c r="PX60" s="2189"/>
      <c r="PY60" s="2189"/>
      <c r="PZ60" s="2189"/>
      <c r="QA60" s="2189"/>
    </row>
    <row r="61" spans="1:594">
      <c r="FB61" s="2189"/>
      <c r="FC61" s="2189"/>
      <c r="FD61" s="2189"/>
      <c r="FE61" s="2189"/>
      <c r="FF61" s="2189"/>
      <c r="FG61" s="2190"/>
      <c r="FH61" s="2189"/>
      <c r="FI61" s="2189"/>
      <c r="FJ61" s="2189"/>
      <c r="FK61" s="2189"/>
      <c r="FL61" s="2189"/>
      <c r="FM61" s="2189"/>
      <c r="FN61" s="2189"/>
      <c r="FO61" s="2191"/>
      <c r="FP61" s="2189"/>
      <c r="FQ61" s="2189"/>
      <c r="FR61" s="2189"/>
      <c r="FS61" s="2189"/>
      <c r="FT61" s="2189"/>
      <c r="FU61" s="2189"/>
      <c r="FV61" s="2189"/>
      <c r="FW61" s="2191"/>
      <c r="FX61" s="2189"/>
      <c r="FY61" s="2189"/>
      <c r="FZ61" s="2189"/>
      <c r="GA61" s="2189"/>
      <c r="GB61" s="2189"/>
      <c r="GC61" s="2189"/>
      <c r="GD61" s="2189"/>
      <c r="GE61" s="2191"/>
      <c r="GF61" s="2189"/>
      <c r="GG61" s="2189"/>
      <c r="GH61" s="2189"/>
      <c r="GI61" s="2189"/>
      <c r="GJ61" s="2189"/>
      <c r="GK61" s="2189"/>
      <c r="GL61" s="2189"/>
      <c r="GM61" s="2190"/>
      <c r="GN61" s="2189"/>
      <c r="GO61" s="2189"/>
      <c r="GP61" s="2189"/>
      <c r="GQ61" s="2189"/>
      <c r="GR61" s="2189"/>
      <c r="GS61" s="2189"/>
      <c r="GT61" s="2189"/>
      <c r="GU61" s="2189"/>
      <c r="GV61" s="2189"/>
      <c r="GW61" s="2189"/>
      <c r="GX61" s="2189"/>
      <c r="GY61" s="2189"/>
      <c r="GZ61" s="2189"/>
      <c r="HA61" s="2189"/>
      <c r="HB61" s="2189"/>
      <c r="HC61" s="2189"/>
      <c r="HD61" s="2189"/>
      <c r="HE61" s="2189"/>
      <c r="HF61" s="2189"/>
      <c r="HG61" s="2189"/>
      <c r="HH61" s="2189"/>
      <c r="HI61" s="2189"/>
      <c r="HJ61" s="2189"/>
      <c r="HK61" s="2189"/>
      <c r="HL61" s="2189"/>
      <c r="HM61" s="2189"/>
      <c r="HN61" s="2189"/>
      <c r="HO61" s="2189"/>
      <c r="HP61" s="2189"/>
      <c r="HQ61" s="2189"/>
      <c r="HR61" s="2189"/>
      <c r="HS61" s="2189"/>
      <c r="HT61" s="2189"/>
      <c r="HU61" s="2189"/>
      <c r="HV61" s="2189"/>
      <c r="HW61" s="2189"/>
      <c r="HX61" s="2189"/>
      <c r="HY61" s="2189"/>
      <c r="HZ61" s="2189"/>
      <c r="IA61" s="2189"/>
      <c r="IB61" s="2189"/>
      <c r="IC61" s="2189"/>
      <c r="ID61" s="2189"/>
      <c r="IE61" s="2189"/>
      <c r="IF61" s="2189"/>
      <c r="IG61" s="2189"/>
      <c r="IH61" s="2189"/>
      <c r="II61" s="2189"/>
      <c r="IJ61" s="2189"/>
      <c r="IK61" s="2189"/>
      <c r="IL61" s="2189"/>
      <c r="IM61" s="2189"/>
      <c r="IN61" s="2189"/>
      <c r="IO61" s="2189"/>
      <c r="IP61" s="2189"/>
      <c r="IQ61" s="2189"/>
      <c r="IR61" s="2189"/>
      <c r="IS61" s="2189"/>
      <c r="IT61" s="2189"/>
      <c r="IU61" s="2189"/>
      <c r="IV61" s="2189"/>
      <c r="IW61" s="2189"/>
      <c r="IX61" s="2189"/>
      <c r="IY61" s="2189"/>
      <c r="IZ61" s="2189"/>
      <c r="JA61" s="2189"/>
      <c r="JB61" s="2189"/>
      <c r="JC61" s="2189"/>
      <c r="JD61" s="2189"/>
      <c r="JE61" s="2189"/>
      <c r="JF61" s="2189"/>
      <c r="JG61" s="2189"/>
      <c r="JH61" s="2189"/>
      <c r="JI61" s="2189"/>
      <c r="JJ61" s="2189"/>
      <c r="JK61" s="2189"/>
      <c r="JL61" s="2189"/>
      <c r="JM61" s="2189"/>
      <c r="JN61" s="2189"/>
      <c r="JO61" s="2189"/>
      <c r="JP61" s="2189"/>
      <c r="JQ61" s="2189"/>
      <c r="JR61" s="2189"/>
      <c r="JS61" s="2189"/>
      <c r="JT61" s="2189"/>
      <c r="JU61" s="2189"/>
      <c r="JV61" s="2189"/>
      <c r="JW61" s="2189"/>
      <c r="JX61" s="2189"/>
      <c r="JY61" s="2189"/>
      <c r="JZ61" s="2189"/>
      <c r="KA61" s="2189"/>
      <c r="KB61" s="2189"/>
      <c r="KC61" s="2189"/>
      <c r="KD61" s="2189"/>
      <c r="KE61" s="2189"/>
      <c r="KF61" s="2189"/>
      <c r="KG61" s="2189"/>
      <c r="KH61" s="2189"/>
      <c r="KI61" s="2189"/>
      <c r="KJ61" s="2189"/>
      <c r="KK61" s="2189"/>
      <c r="KL61" s="2189"/>
      <c r="KM61" s="2189"/>
      <c r="KN61" s="2189"/>
      <c r="KO61" s="2189"/>
      <c r="KP61" s="2189"/>
      <c r="KQ61" s="2189"/>
      <c r="KR61" s="2189"/>
      <c r="KS61" s="2189"/>
      <c r="KT61" s="2189"/>
      <c r="KU61" s="2189"/>
      <c r="KV61" s="2189"/>
      <c r="KW61" s="2189"/>
      <c r="KX61" s="2189"/>
      <c r="KY61" s="2189"/>
      <c r="KZ61" s="2189"/>
      <c r="LA61" s="2189"/>
      <c r="LB61" s="2189"/>
      <c r="LC61" s="2189"/>
      <c r="LD61" s="2189"/>
      <c r="LE61" s="2189"/>
      <c r="LF61" s="2189"/>
      <c r="LG61" s="2189"/>
      <c r="LH61" s="2189"/>
      <c r="LI61" s="2189"/>
      <c r="LJ61" s="2189"/>
      <c r="LK61" s="2189"/>
      <c r="LL61" s="2189"/>
      <c r="LM61" s="2189"/>
      <c r="LN61" s="2189"/>
      <c r="LO61" s="2189"/>
      <c r="LP61" s="2189"/>
      <c r="LQ61" s="2189"/>
      <c r="LR61" s="2189"/>
      <c r="LS61" s="2189"/>
      <c r="LT61" s="2189"/>
      <c r="LU61" s="2189"/>
      <c r="LV61" s="2189"/>
      <c r="LW61" s="2189"/>
      <c r="LX61" s="2189"/>
      <c r="LY61" s="2189"/>
      <c r="LZ61" s="2189"/>
      <c r="MA61" s="2189"/>
      <c r="MB61" s="2189"/>
      <c r="MC61" s="2189"/>
      <c r="MD61" s="2189"/>
      <c r="ME61" s="2189"/>
      <c r="MF61" s="2189"/>
      <c r="MG61" s="2189"/>
      <c r="MH61" s="2189"/>
      <c r="MI61" s="2189"/>
      <c r="MJ61" s="2189"/>
      <c r="MK61" s="2189"/>
      <c r="ML61" s="2189"/>
      <c r="MM61" s="2189"/>
      <c r="MN61" s="2189"/>
      <c r="MO61" s="2189"/>
      <c r="MP61" s="2189"/>
      <c r="MQ61" s="2189"/>
      <c r="MR61" s="2189"/>
      <c r="MS61" s="2189"/>
      <c r="MT61" s="2189"/>
      <c r="MU61" s="2189"/>
      <c r="MV61" s="2189"/>
      <c r="MW61" s="2189"/>
      <c r="MX61" s="2189"/>
      <c r="MY61" s="2189"/>
      <c r="MZ61" s="2189"/>
      <c r="NA61" s="2189"/>
      <c r="NB61" s="2189"/>
      <c r="NC61" s="2189"/>
      <c r="ND61" s="2189"/>
      <c r="NE61" s="2189"/>
      <c r="NF61" s="2189"/>
      <c r="NG61" s="2189"/>
      <c r="NH61" s="2189"/>
      <c r="NI61" s="2189"/>
      <c r="NJ61" s="2189"/>
      <c r="NK61" s="2189"/>
      <c r="NL61" s="2189"/>
      <c r="NM61" s="2189"/>
      <c r="NN61" s="2189"/>
      <c r="NO61" s="2189"/>
      <c r="NP61" s="2189"/>
      <c r="NQ61" s="2189"/>
      <c r="NR61" s="2189"/>
      <c r="NS61" s="2189"/>
      <c r="NT61" s="2189"/>
      <c r="NU61" s="2189"/>
      <c r="NV61" s="2189"/>
      <c r="NW61" s="2189"/>
      <c r="NX61" s="2189"/>
      <c r="NY61" s="2189"/>
      <c r="NZ61" s="2189"/>
      <c r="OA61" s="2189"/>
      <c r="OB61" s="2189"/>
      <c r="OC61" s="2189"/>
      <c r="OD61" s="2189"/>
      <c r="OE61" s="2189"/>
      <c r="OF61" s="2189"/>
      <c r="OG61" s="2189"/>
      <c r="OH61" s="2189"/>
      <c r="OI61" s="2189"/>
      <c r="OJ61" s="2189"/>
      <c r="OK61" s="2189"/>
      <c r="OL61" s="2189"/>
      <c r="OM61" s="2189"/>
      <c r="ON61" s="2189"/>
      <c r="OO61" s="2189"/>
      <c r="OP61" s="2189"/>
      <c r="OQ61" s="2189"/>
      <c r="OR61" s="2189"/>
      <c r="OS61" s="2189"/>
      <c r="OT61" s="2189"/>
      <c r="OU61" s="2189"/>
      <c r="OV61" s="2189"/>
      <c r="OW61" s="2189"/>
      <c r="OX61" s="2189"/>
      <c r="OY61" s="2189"/>
      <c r="OZ61" s="2189"/>
      <c r="PA61" s="2189"/>
      <c r="PB61" s="2189"/>
      <c r="PC61" s="2189"/>
      <c r="PD61" s="2189"/>
      <c r="PE61" s="2189"/>
      <c r="PF61" s="2189"/>
      <c r="PG61" s="2189"/>
      <c r="PH61" s="2189"/>
      <c r="PI61" s="2189"/>
      <c r="PJ61" s="2189"/>
      <c r="PK61" s="2189"/>
      <c r="PL61" s="2189"/>
      <c r="PM61" s="2189"/>
      <c r="PN61" s="2189"/>
      <c r="PO61" s="2189"/>
      <c r="PP61" s="2189"/>
      <c r="PQ61" s="2189"/>
      <c r="PR61" s="2189"/>
      <c r="PS61" s="2189"/>
      <c r="PT61" s="2189"/>
      <c r="PU61" s="2189"/>
      <c r="PV61" s="2189"/>
      <c r="PW61" s="2189"/>
      <c r="PX61" s="2189"/>
      <c r="PY61" s="2189"/>
      <c r="PZ61" s="2189"/>
      <c r="QA61" s="2189"/>
    </row>
    <row r="62" spans="1:594">
      <c r="FB62" s="2189"/>
      <c r="FC62" s="2189"/>
      <c r="FD62" s="2189"/>
      <c r="FE62" s="2189"/>
      <c r="FF62" s="2189"/>
      <c r="FG62" s="2190"/>
      <c r="FH62" s="2189"/>
      <c r="FI62" s="2189"/>
      <c r="FJ62" s="2189"/>
      <c r="FK62" s="2189"/>
      <c r="FL62" s="2189"/>
      <c r="FM62" s="2189"/>
      <c r="FN62" s="2189"/>
      <c r="FO62" s="2191"/>
      <c r="FP62" s="2189"/>
      <c r="FQ62" s="2189"/>
      <c r="FR62" s="2189"/>
      <c r="FS62" s="2189"/>
      <c r="FT62" s="2189"/>
      <c r="FU62" s="2189"/>
      <c r="FV62" s="2189"/>
      <c r="FW62" s="2191"/>
      <c r="FX62" s="2189"/>
      <c r="FY62" s="2189"/>
      <c r="FZ62" s="2189"/>
      <c r="GA62" s="2189"/>
      <c r="GB62" s="2189"/>
      <c r="GC62" s="2189"/>
      <c r="GD62" s="2189"/>
      <c r="GE62" s="2191"/>
      <c r="GF62" s="2189"/>
      <c r="GG62" s="2189"/>
      <c r="GH62" s="2189"/>
      <c r="GI62" s="2189"/>
      <c r="GJ62" s="2189"/>
      <c r="GK62" s="2189"/>
      <c r="GL62" s="2189"/>
      <c r="GM62" s="2190"/>
      <c r="GN62" s="2189"/>
      <c r="GO62" s="2189"/>
      <c r="GP62" s="2189"/>
      <c r="GQ62" s="2189"/>
      <c r="GR62" s="2189"/>
      <c r="GS62" s="2189"/>
      <c r="GT62" s="2189"/>
      <c r="GU62" s="2189"/>
      <c r="GV62" s="2189"/>
      <c r="GW62" s="2189"/>
      <c r="GX62" s="2189"/>
      <c r="GY62" s="2189"/>
      <c r="GZ62" s="2189"/>
      <c r="HA62" s="2189"/>
      <c r="HB62" s="2189"/>
      <c r="HC62" s="2189"/>
      <c r="HD62" s="2189"/>
      <c r="HE62" s="2189"/>
      <c r="HF62" s="2189"/>
      <c r="HG62" s="2189"/>
      <c r="HH62" s="2189"/>
      <c r="HI62" s="2189"/>
      <c r="HJ62" s="2189"/>
      <c r="HK62" s="2189"/>
      <c r="HL62" s="2189"/>
      <c r="HM62" s="2189"/>
      <c r="HN62" s="2189"/>
      <c r="HO62" s="2189"/>
      <c r="HP62" s="2189"/>
      <c r="HQ62" s="2189"/>
      <c r="HR62" s="2189"/>
      <c r="HS62" s="2189"/>
      <c r="HT62" s="2189"/>
      <c r="HU62" s="2189"/>
      <c r="HV62" s="2189"/>
      <c r="HW62" s="2189"/>
      <c r="HX62" s="2189"/>
      <c r="HY62" s="2189"/>
      <c r="HZ62" s="2189"/>
      <c r="IA62" s="2189"/>
      <c r="IB62" s="2189"/>
      <c r="IC62" s="2189"/>
      <c r="ID62" s="2189"/>
      <c r="IE62" s="2189"/>
      <c r="IF62" s="2189"/>
      <c r="IG62" s="2189"/>
      <c r="IH62" s="2189"/>
      <c r="II62" s="2189"/>
      <c r="IJ62" s="2189"/>
      <c r="IK62" s="2189"/>
      <c r="IL62" s="2189"/>
      <c r="IM62" s="2189"/>
      <c r="IN62" s="2189"/>
      <c r="IO62" s="2189"/>
      <c r="IP62" s="2189"/>
      <c r="IQ62" s="2189"/>
      <c r="IR62" s="2189"/>
      <c r="IS62" s="2189"/>
      <c r="IT62" s="2189"/>
      <c r="IU62" s="2189"/>
      <c r="IV62" s="2189"/>
      <c r="IW62" s="2189"/>
      <c r="IX62" s="2189"/>
      <c r="IY62" s="2189"/>
      <c r="IZ62" s="2189"/>
      <c r="JA62" s="2189"/>
      <c r="JB62" s="2189"/>
      <c r="JC62" s="2189"/>
      <c r="JD62" s="2189"/>
      <c r="JE62" s="2189"/>
      <c r="JF62" s="2189"/>
      <c r="JG62" s="2189"/>
      <c r="JH62" s="2189"/>
      <c r="JI62" s="2189"/>
      <c r="JJ62" s="2189"/>
      <c r="JK62" s="2189"/>
      <c r="JL62" s="2189"/>
      <c r="JM62" s="2189"/>
      <c r="JN62" s="2189"/>
      <c r="JO62" s="2189"/>
      <c r="JP62" s="2189"/>
      <c r="JQ62" s="2189"/>
      <c r="JR62" s="2189"/>
      <c r="JS62" s="2189"/>
      <c r="JT62" s="2189"/>
      <c r="JU62" s="2189"/>
      <c r="JV62" s="2189"/>
      <c r="JW62" s="2189"/>
      <c r="JX62" s="2189"/>
      <c r="JY62" s="2189"/>
      <c r="JZ62" s="2189"/>
      <c r="KA62" s="2189"/>
      <c r="KB62" s="2189"/>
      <c r="KC62" s="2189"/>
      <c r="KD62" s="2189"/>
      <c r="KE62" s="2189"/>
      <c r="KF62" s="2189"/>
      <c r="KG62" s="2189"/>
      <c r="KH62" s="2189"/>
      <c r="KI62" s="2189"/>
      <c r="KJ62" s="2189"/>
      <c r="KK62" s="2189"/>
      <c r="KL62" s="2189"/>
      <c r="KM62" s="2189"/>
      <c r="KN62" s="2189"/>
      <c r="KO62" s="2189"/>
      <c r="KP62" s="2189"/>
      <c r="KQ62" s="2189"/>
      <c r="KR62" s="2189"/>
      <c r="KS62" s="2189"/>
      <c r="KT62" s="2189"/>
      <c r="KU62" s="2189"/>
      <c r="KV62" s="2189"/>
      <c r="KW62" s="2189"/>
      <c r="KX62" s="2189"/>
      <c r="KY62" s="2189"/>
      <c r="KZ62" s="2189"/>
      <c r="LA62" s="2189"/>
      <c r="LB62" s="2189"/>
      <c r="LC62" s="2189"/>
      <c r="LD62" s="2189"/>
      <c r="LE62" s="2189"/>
      <c r="LF62" s="2189"/>
      <c r="LG62" s="2189"/>
      <c r="LH62" s="2189"/>
      <c r="LI62" s="2189"/>
      <c r="LJ62" s="2189"/>
      <c r="LK62" s="2189"/>
      <c r="LL62" s="2189"/>
      <c r="LM62" s="2189"/>
      <c r="LN62" s="2189"/>
      <c r="LO62" s="2189"/>
      <c r="LP62" s="2189"/>
      <c r="LQ62" s="2189"/>
      <c r="LR62" s="2189"/>
      <c r="LS62" s="2189"/>
      <c r="LT62" s="2189"/>
      <c r="LU62" s="2189"/>
      <c r="LV62" s="2189"/>
      <c r="LW62" s="2189"/>
      <c r="LX62" s="2189"/>
      <c r="LY62" s="2189"/>
      <c r="LZ62" s="2189"/>
      <c r="MA62" s="2189"/>
      <c r="MB62" s="2189"/>
      <c r="MC62" s="2189"/>
      <c r="MD62" s="2189"/>
      <c r="ME62" s="2189"/>
      <c r="MF62" s="2189"/>
      <c r="MG62" s="2189"/>
      <c r="MH62" s="2189"/>
      <c r="MI62" s="2189"/>
      <c r="MJ62" s="2189"/>
      <c r="MK62" s="2189"/>
      <c r="ML62" s="2189"/>
      <c r="MM62" s="2189"/>
      <c r="MN62" s="2189"/>
      <c r="MO62" s="2189"/>
      <c r="MP62" s="2189"/>
      <c r="MQ62" s="2189"/>
      <c r="MR62" s="2189"/>
      <c r="MS62" s="2189"/>
      <c r="MT62" s="2189"/>
      <c r="MU62" s="2189"/>
      <c r="MV62" s="2189"/>
      <c r="MW62" s="2189"/>
      <c r="MX62" s="2189"/>
      <c r="MY62" s="2189"/>
      <c r="MZ62" s="2189"/>
      <c r="NA62" s="2189"/>
      <c r="NB62" s="2189"/>
      <c r="NC62" s="2189"/>
      <c r="ND62" s="2189"/>
      <c r="NE62" s="2189"/>
      <c r="NF62" s="2189"/>
      <c r="NG62" s="2189"/>
      <c r="NH62" s="2189"/>
      <c r="NI62" s="2189"/>
      <c r="NJ62" s="2189"/>
      <c r="NK62" s="2189"/>
      <c r="NL62" s="2189"/>
      <c r="NM62" s="2189"/>
      <c r="NN62" s="2189"/>
      <c r="NO62" s="2189"/>
      <c r="NP62" s="2189"/>
      <c r="NQ62" s="2189"/>
      <c r="NR62" s="2189"/>
      <c r="NS62" s="2189"/>
      <c r="NT62" s="2189"/>
      <c r="NU62" s="2189"/>
      <c r="NV62" s="2189"/>
      <c r="NW62" s="2189"/>
      <c r="NX62" s="2189"/>
      <c r="NY62" s="2189"/>
      <c r="NZ62" s="2189"/>
      <c r="OA62" s="2189"/>
      <c r="OB62" s="2189"/>
      <c r="OC62" s="2189"/>
      <c r="OD62" s="2189"/>
      <c r="OE62" s="2189"/>
      <c r="OF62" s="2189"/>
      <c r="OG62" s="2189"/>
      <c r="OH62" s="2189"/>
      <c r="OI62" s="2189"/>
      <c r="OJ62" s="2189"/>
      <c r="OK62" s="2189"/>
      <c r="OL62" s="2189"/>
      <c r="OM62" s="2189"/>
      <c r="ON62" s="2189"/>
      <c r="OO62" s="2189"/>
      <c r="OP62" s="2189"/>
      <c r="OQ62" s="2189"/>
      <c r="OR62" s="2189"/>
      <c r="OS62" s="2189"/>
      <c r="OT62" s="2189"/>
      <c r="OU62" s="2189"/>
      <c r="OV62" s="2189"/>
      <c r="OW62" s="2189"/>
      <c r="OX62" s="2189"/>
      <c r="OY62" s="2189"/>
      <c r="OZ62" s="2189"/>
      <c r="PA62" s="2189"/>
      <c r="PB62" s="2189"/>
      <c r="PC62" s="2189"/>
      <c r="PD62" s="2189"/>
      <c r="PE62" s="2189"/>
      <c r="PF62" s="2189"/>
      <c r="PG62" s="2189"/>
      <c r="PH62" s="2189"/>
      <c r="PI62" s="2189"/>
      <c r="PJ62" s="2189"/>
      <c r="PK62" s="2189"/>
      <c r="PL62" s="2189"/>
      <c r="PM62" s="2189"/>
      <c r="PN62" s="2189"/>
      <c r="PO62" s="2189"/>
      <c r="PP62" s="2189"/>
      <c r="PQ62" s="2189"/>
      <c r="PR62" s="2189"/>
      <c r="PS62" s="2189"/>
      <c r="PT62" s="2189"/>
      <c r="PU62" s="2189"/>
      <c r="PV62" s="2189"/>
      <c r="PW62" s="2189"/>
      <c r="PX62" s="2189"/>
      <c r="PY62" s="2189"/>
      <c r="PZ62" s="2189"/>
      <c r="QA62" s="2189"/>
    </row>
    <row r="63" spans="1:594">
      <c r="FB63" s="2189"/>
      <c r="FC63" s="2189"/>
      <c r="FD63" s="2189"/>
      <c r="FE63" s="2189"/>
      <c r="FF63" s="2189"/>
      <c r="FG63" s="2190"/>
      <c r="FH63" s="2189"/>
      <c r="FI63" s="2189"/>
      <c r="FJ63" s="2189"/>
      <c r="FK63" s="2189"/>
      <c r="FL63" s="2189"/>
      <c r="FM63" s="2189"/>
      <c r="FN63" s="2189"/>
      <c r="FO63" s="2191"/>
      <c r="FP63" s="2189"/>
      <c r="FQ63" s="2189"/>
      <c r="FR63" s="2189"/>
      <c r="FS63" s="2189"/>
      <c r="FT63" s="2189"/>
      <c r="FU63" s="2189"/>
      <c r="FV63" s="2189"/>
      <c r="FW63" s="2191"/>
      <c r="FX63" s="2189"/>
      <c r="FY63" s="2189"/>
      <c r="FZ63" s="2189"/>
      <c r="GA63" s="2189"/>
      <c r="GB63" s="2189"/>
      <c r="GC63" s="2189"/>
      <c r="GD63" s="2189"/>
      <c r="GE63" s="2191"/>
      <c r="GF63" s="2189"/>
      <c r="GG63" s="2189"/>
      <c r="GH63" s="2189"/>
      <c r="GI63" s="2189"/>
      <c r="GJ63" s="2189"/>
      <c r="GK63" s="2189"/>
      <c r="GL63" s="2189"/>
      <c r="GM63" s="2190"/>
      <c r="GN63" s="2189"/>
      <c r="GO63" s="2189"/>
      <c r="GP63" s="2189"/>
      <c r="GQ63" s="2189"/>
      <c r="GR63" s="2189"/>
      <c r="GS63" s="2189"/>
      <c r="GT63" s="2189"/>
      <c r="GU63" s="2189"/>
      <c r="GV63" s="2189"/>
      <c r="GW63" s="2189"/>
      <c r="GX63" s="2189"/>
      <c r="GY63" s="2189"/>
      <c r="GZ63" s="2189"/>
      <c r="HA63" s="2189"/>
      <c r="HB63" s="2189"/>
      <c r="HC63" s="2189"/>
      <c r="HD63" s="2189"/>
      <c r="HE63" s="2189"/>
      <c r="HF63" s="2189"/>
      <c r="HG63" s="2189"/>
      <c r="HH63" s="2189"/>
      <c r="HI63" s="2189"/>
      <c r="HJ63" s="2189"/>
      <c r="HK63" s="2189"/>
      <c r="HL63" s="2189"/>
      <c r="HM63" s="2189"/>
      <c r="HN63" s="2189"/>
      <c r="HO63" s="2189"/>
      <c r="HP63" s="2189"/>
      <c r="HQ63" s="2189"/>
      <c r="HR63" s="2189"/>
      <c r="HS63" s="2189"/>
      <c r="HT63" s="2189"/>
      <c r="HU63" s="2189"/>
      <c r="HV63" s="2189"/>
      <c r="HW63" s="2189"/>
      <c r="HX63" s="2189"/>
      <c r="HY63" s="2189"/>
      <c r="HZ63" s="2189"/>
      <c r="IA63" s="2189"/>
      <c r="IB63" s="2189"/>
      <c r="IC63" s="2189"/>
      <c r="ID63" s="2189"/>
      <c r="IE63" s="2189"/>
      <c r="IF63" s="2189"/>
      <c r="IG63" s="2189"/>
      <c r="IH63" s="2189"/>
      <c r="II63" s="2189"/>
      <c r="IJ63" s="2189"/>
      <c r="IK63" s="2189"/>
      <c r="IL63" s="2189"/>
      <c r="IM63" s="2189"/>
      <c r="IN63" s="2189"/>
      <c r="IO63" s="2189"/>
      <c r="IP63" s="2189"/>
      <c r="IQ63" s="2189"/>
      <c r="IR63" s="2189"/>
      <c r="IS63" s="2189"/>
      <c r="IT63" s="2189"/>
      <c r="IU63" s="2189"/>
      <c r="IV63" s="2189"/>
      <c r="IW63" s="2189"/>
      <c r="IX63" s="2189"/>
      <c r="IY63" s="2189"/>
      <c r="IZ63" s="2189"/>
      <c r="JA63" s="2189"/>
      <c r="JB63" s="2189"/>
      <c r="JC63" s="2189"/>
      <c r="JD63" s="2189"/>
      <c r="JE63" s="2189"/>
      <c r="JF63" s="2189"/>
      <c r="JG63" s="2189"/>
      <c r="JH63" s="2189"/>
      <c r="JI63" s="2189"/>
      <c r="JJ63" s="2189"/>
      <c r="JK63" s="2189"/>
      <c r="JL63" s="2189"/>
      <c r="JM63" s="2189"/>
      <c r="JN63" s="2189"/>
      <c r="JO63" s="2189"/>
      <c r="JP63" s="2189"/>
      <c r="JQ63" s="2189"/>
      <c r="JR63" s="2189"/>
      <c r="JS63" s="2189"/>
      <c r="JT63" s="2189"/>
      <c r="JU63" s="2189"/>
      <c r="JV63" s="2189"/>
      <c r="JW63" s="2189"/>
      <c r="JX63" s="2189"/>
      <c r="JY63" s="2189"/>
      <c r="JZ63" s="2189"/>
      <c r="KA63" s="2189"/>
      <c r="KB63" s="2189"/>
      <c r="KC63" s="2189"/>
      <c r="KD63" s="2189"/>
      <c r="KE63" s="2189"/>
      <c r="KF63" s="2189"/>
      <c r="KG63" s="2189"/>
      <c r="KH63" s="2189"/>
      <c r="KI63" s="2189"/>
      <c r="KJ63" s="2189"/>
      <c r="KK63" s="2189"/>
      <c r="KL63" s="2189"/>
      <c r="KM63" s="2189"/>
      <c r="KN63" s="2189"/>
      <c r="KO63" s="2189"/>
      <c r="KP63" s="2189"/>
      <c r="KQ63" s="2189"/>
      <c r="KR63" s="2189"/>
      <c r="KS63" s="2189"/>
      <c r="KT63" s="2189"/>
      <c r="KU63" s="2189"/>
      <c r="KV63" s="2189"/>
      <c r="KW63" s="2189"/>
      <c r="KX63" s="2189"/>
      <c r="KY63" s="2189"/>
      <c r="KZ63" s="2189"/>
      <c r="LA63" s="2189"/>
      <c r="LB63" s="2189"/>
      <c r="LC63" s="2189"/>
      <c r="LD63" s="2189"/>
      <c r="LE63" s="2189"/>
      <c r="LF63" s="2189"/>
      <c r="LG63" s="2189"/>
      <c r="LH63" s="2189"/>
      <c r="LI63" s="2189"/>
      <c r="LJ63" s="2189"/>
      <c r="LK63" s="2189"/>
      <c r="LL63" s="2189"/>
      <c r="LM63" s="2189"/>
      <c r="LN63" s="2189"/>
      <c r="LO63" s="2189"/>
      <c r="LP63" s="2189"/>
      <c r="LQ63" s="2189"/>
      <c r="LR63" s="2189"/>
      <c r="LS63" s="2189"/>
      <c r="LT63" s="2189"/>
      <c r="LU63" s="2189"/>
      <c r="LV63" s="2189"/>
      <c r="LW63" s="2189"/>
      <c r="LX63" s="2189"/>
      <c r="LY63" s="2189"/>
      <c r="LZ63" s="2189"/>
      <c r="MA63" s="2189"/>
      <c r="MB63" s="2189"/>
      <c r="MC63" s="2189"/>
      <c r="MD63" s="2189"/>
      <c r="ME63" s="2189"/>
      <c r="MF63" s="2189"/>
      <c r="MG63" s="2189"/>
      <c r="MH63" s="2189"/>
      <c r="MI63" s="2189"/>
      <c r="MJ63" s="2189"/>
      <c r="MK63" s="2189"/>
      <c r="ML63" s="2189"/>
      <c r="MM63" s="2189"/>
      <c r="MN63" s="2189"/>
      <c r="MO63" s="2189"/>
      <c r="MP63" s="2189"/>
      <c r="MQ63" s="2189"/>
      <c r="MR63" s="2189"/>
      <c r="MS63" s="2189"/>
      <c r="MT63" s="2189"/>
      <c r="MU63" s="2189"/>
      <c r="MV63" s="2189"/>
      <c r="MW63" s="2189"/>
      <c r="MX63" s="2189"/>
      <c r="MY63" s="2189"/>
      <c r="MZ63" s="2189"/>
      <c r="NA63" s="2189"/>
      <c r="NB63" s="2189"/>
      <c r="NC63" s="2189"/>
      <c r="ND63" s="2189"/>
      <c r="NE63" s="2189"/>
      <c r="NF63" s="2189"/>
      <c r="NG63" s="2189"/>
      <c r="NH63" s="2189"/>
      <c r="NI63" s="2189"/>
      <c r="NJ63" s="2189"/>
      <c r="NK63" s="2189"/>
      <c r="NL63" s="2189"/>
      <c r="NM63" s="2189"/>
      <c r="NN63" s="2189"/>
      <c r="NO63" s="2189"/>
      <c r="NP63" s="2189"/>
      <c r="NQ63" s="2189"/>
      <c r="NR63" s="2189"/>
      <c r="NS63" s="2189"/>
      <c r="NT63" s="2189"/>
      <c r="NU63" s="2189"/>
      <c r="NV63" s="2189"/>
      <c r="NW63" s="2189"/>
      <c r="NX63" s="2189"/>
      <c r="NY63" s="2189"/>
      <c r="NZ63" s="2189"/>
      <c r="OA63" s="2189"/>
      <c r="OB63" s="2189"/>
      <c r="OC63" s="2189"/>
      <c r="OD63" s="2189"/>
      <c r="OE63" s="2189"/>
      <c r="OF63" s="2189"/>
      <c r="OG63" s="2189"/>
      <c r="OH63" s="2189"/>
      <c r="OI63" s="2189"/>
      <c r="OJ63" s="2189"/>
      <c r="OK63" s="2189"/>
      <c r="OL63" s="2189"/>
      <c r="OM63" s="2189"/>
      <c r="ON63" s="2189"/>
      <c r="OO63" s="2189"/>
      <c r="OP63" s="2189"/>
      <c r="OQ63" s="2189"/>
      <c r="OR63" s="2189"/>
      <c r="OS63" s="2189"/>
      <c r="OT63" s="2189"/>
      <c r="OU63" s="2189"/>
      <c r="OV63" s="2189"/>
      <c r="OW63" s="2189"/>
      <c r="OX63" s="2189"/>
      <c r="OY63" s="2189"/>
      <c r="OZ63" s="2189"/>
      <c r="PA63" s="2189"/>
      <c r="PB63" s="2189"/>
      <c r="PC63" s="2189"/>
      <c r="PD63" s="2189"/>
      <c r="PE63" s="2189"/>
      <c r="PF63" s="2189"/>
      <c r="PG63" s="2189"/>
      <c r="PH63" s="2189"/>
      <c r="PI63" s="2189"/>
      <c r="PJ63" s="2189"/>
      <c r="PK63" s="2189"/>
      <c r="PL63" s="2189"/>
      <c r="PM63" s="2189"/>
      <c r="PN63" s="2189"/>
      <c r="PO63" s="2189"/>
      <c r="PP63" s="2189"/>
      <c r="PQ63" s="2189"/>
      <c r="PR63" s="2189"/>
      <c r="PS63" s="2189"/>
      <c r="PT63" s="2189"/>
      <c r="PU63" s="2189"/>
      <c r="PV63" s="2189"/>
      <c r="PW63" s="2189"/>
      <c r="PX63" s="2189"/>
      <c r="PY63" s="2189"/>
      <c r="PZ63" s="2189"/>
      <c r="QA63" s="2189"/>
    </row>
    <row r="64" spans="1:594">
      <c r="FB64" s="2189"/>
      <c r="FC64" s="2189"/>
      <c r="FD64" s="2189"/>
      <c r="FE64" s="2189"/>
      <c r="FF64" s="2189"/>
      <c r="FG64" s="2190"/>
      <c r="FH64" s="2189"/>
      <c r="FI64" s="2189"/>
      <c r="FJ64" s="2189"/>
      <c r="FK64" s="2189"/>
      <c r="FL64" s="2189"/>
      <c r="FM64" s="2189"/>
      <c r="FN64" s="2189"/>
      <c r="FO64" s="2191"/>
      <c r="FP64" s="2189"/>
      <c r="FQ64" s="2189"/>
      <c r="FR64" s="2189"/>
      <c r="FS64" s="2189"/>
      <c r="FT64" s="2189"/>
      <c r="FU64" s="2189"/>
      <c r="FV64" s="2189"/>
      <c r="FW64" s="2191"/>
      <c r="FX64" s="2189"/>
      <c r="FY64" s="2189"/>
      <c r="FZ64" s="2189"/>
      <c r="GA64" s="2189"/>
      <c r="GB64" s="2189"/>
      <c r="GC64" s="2189"/>
      <c r="GD64" s="2189"/>
      <c r="GE64" s="2191"/>
      <c r="GF64" s="2189"/>
      <c r="GG64" s="2189"/>
      <c r="GH64" s="2189"/>
      <c r="GI64" s="2189"/>
      <c r="GJ64" s="2189"/>
      <c r="GK64" s="2189"/>
      <c r="GL64" s="2189"/>
      <c r="GM64" s="2190"/>
      <c r="GN64" s="2189"/>
      <c r="GO64" s="2189"/>
      <c r="GP64" s="2189"/>
      <c r="GQ64" s="2189"/>
      <c r="GR64" s="2189"/>
      <c r="GS64" s="2189"/>
      <c r="GT64" s="2189"/>
      <c r="GU64" s="2189"/>
      <c r="GV64" s="2189"/>
      <c r="GW64" s="2189"/>
      <c r="GX64" s="2189"/>
      <c r="GY64" s="2189"/>
      <c r="GZ64" s="2189"/>
      <c r="HA64" s="2189"/>
      <c r="HB64" s="2189"/>
      <c r="HC64" s="2189"/>
      <c r="HD64" s="2189"/>
      <c r="HE64" s="2189"/>
      <c r="HF64" s="2189"/>
      <c r="HG64" s="2189"/>
      <c r="HH64" s="2189"/>
      <c r="HI64" s="2189"/>
      <c r="HJ64" s="2189"/>
      <c r="HK64" s="2189"/>
      <c r="HL64" s="2189"/>
      <c r="HM64" s="2189"/>
      <c r="HN64" s="2189"/>
      <c r="HO64" s="2189"/>
      <c r="HP64" s="2189"/>
      <c r="HQ64" s="2189"/>
      <c r="HR64" s="2189"/>
      <c r="HS64" s="2189"/>
      <c r="HT64" s="2189"/>
      <c r="HU64" s="2189"/>
      <c r="HV64" s="2189"/>
      <c r="HW64" s="2189"/>
      <c r="HX64" s="2189"/>
      <c r="HY64" s="2189"/>
      <c r="HZ64" s="2189"/>
      <c r="IA64" s="2189"/>
      <c r="IB64" s="2189"/>
      <c r="IC64" s="2189"/>
      <c r="ID64" s="2189"/>
      <c r="IE64" s="2189"/>
      <c r="IF64" s="2189"/>
      <c r="IG64" s="2189"/>
      <c r="IH64" s="2189"/>
      <c r="II64" s="2189"/>
      <c r="IJ64" s="2189"/>
      <c r="IK64" s="2189"/>
      <c r="IL64" s="2189"/>
      <c r="IM64" s="2189"/>
      <c r="IN64" s="2189"/>
      <c r="IO64" s="2189"/>
      <c r="IP64" s="2189"/>
      <c r="IQ64" s="2189"/>
      <c r="IR64" s="2189"/>
      <c r="IS64" s="2189"/>
      <c r="IT64" s="2189"/>
      <c r="IU64" s="2189"/>
      <c r="IV64" s="2189"/>
      <c r="IW64" s="2189"/>
      <c r="IX64" s="2189"/>
      <c r="IY64" s="2189"/>
      <c r="IZ64" s="2189"/>
      <c r="JA64" s="2189"/>
      <c r="JB64" s="2189"/>
      <c r="JC64" s="2189"/>
      <c r="JD64" s="2189"/>
      <c r="JE64" s="2189"/>
      <c r="JF64" s="2189"/>
      <c r="JG64" s="2189"/>
      <c r="JH64" s="2189"/>
      <c r="JI64" s="2189"/>
      <c r="JJ64" s="2189"/>
      <c r="JK64" s="2189"/>
      <c r="JL64" s="2189"/>
      <c r="JM64" s="2189"/>
      <c r="JN64" s="2189"/>
      <c r="JO64" s="2189"/>
      <c r="JP64" s="2189"/>
      <c r="JQ64" s="2189"/>
      <c r="JR64" s="2189"/>
      <c r="JS64" s="2189"/>
      <c r="JT64" s="2189"/>
      <c r="JU64" s="2189"/>
      <c r="JV64" s="2189"/>
      <c r="JW64" s="2189"/>
      <c r="JX64" s="2189"/>
      <c r="JY64" s="2189"/>
      <c r="JZ64" s="2189"/>
      <c r="KA64" s="2189"/>
      <c r="KB64" s="2189"/>
      <c r="KC64" s="2189"/>
      <c r="KD64" s="2189"/>
      <c r="KE64" s="2189"/>
      <c r="KF64" s="2189"/>
      <c r="KG64" s="2189"/>
      <c r="KH64" s="2189"/>
      <c r="KI64" s="2189"/>
      <c r="KJ64" s="2189"/>
      <c r="KK64" s="2189"/>
      <c r="KL64" s="2189"/>
      <c r="KM64" s="2189"/>
      <c r="KN64" s="2189"/>
      <c r="KO64" s="2189"/>
      <c r="KP64" s="2189"/>
      <c r="KQ64" s="2189"/>
      <c r="KR64" s="2189"/>
      <c r="KS64" s="2189"/>
      <c r="KT64" s="2189"/>
      <c r="KU64" s="2189"/>
      <c r="KV64" s="2189"/>
      <c r="KW64" s="2189"/>
      <c r="KX64" s="2189"/>
      <c r="KY64" s="2189"/>
      <c r="KZ64" s="2189"/>
      <c r="LA64" s="2189"/>
      <c r="LB64" s="2189"/>
      <c r="LC64" s="2189"/>
      <c r="LD64" s="2189"/>
      <c r="LE64" s="2189"/>
      <c r="LF64" s="2189"/>
      <c r="LG64" s="2189"/>
      <c r="LH64" s="2189"/>
      <c r="LI64" s="2189"/>
      <c r="LJ64" s="2189"/>
      <c r="LK64" s="2189"/>
      <c r="LL64" s="2189"/>
      <c r="LM64" s="2189"/>
      <c r="LN64" s="2189"/>
      <c r="LO64" s="2189"/>
      <c r="LP64" s="2189"/>
      <c r="LQ64" s="2189"/>
      <c r="LR64" s="2189"/>
      <c r="LS64" s="2189"/>
      <c r="LT64" s="2189"/>
      <c r="LU64" s="2189"/>
      <c r="LV64" s="2189"/>
      <c r="LW64" s="2189"/>
      <c r="LX64" s="2189"/>
      <c r="LY64" s="2189"/>
      <c r="LZ64" s="2189"/>
      <c r="MA64" s="2189"/>
      <c r="MB64" s="2189"/>
      <c r="MC64" s="2189"/>
      <c r="MD64" s="2189"/>
      <c r="ME64" s="2189"/>
      <c r="MF64" s="2189"/>
      <c r="MG64" s="2189"/>
      <c r="MH64" s="2189"/>
      <c r="MI64" s="2189"/>
      <c r="MJ64" s="2189"/>
      <c r="MK64" s="2189"/>
      <c r="ML64" s="2189"/>
      <c r="MM64" s="2189"/>
      <c r="MN64" s="2189"/>
      <c r="MO64" s="2189"/>
      <c r="MP64" s="2189"/>
      <c r="MQ64" s="2189"/>
      <c r="MR64" s="2189"/>
      <c r="MS64" s="2189"/>
      <c r="MT64" s="2189"/>
      <c r="MU64" s="2189"/>
      <c r="MV64" s="2189"/>
      <c r="MW64" s="2189"/>
      <c r="MX64" s="2189"/>
      <c r="MY64" s="2189"/>
      <c r="MZ64" s="2189"/>
      <c r="NA64" s="2189"/>
      <c r="NB64" s="2189"/>
      <c r="NC64" s="2189"/>
      <c r="ND64" s="2189"/>
      <c r="NE64" s="2189"/>
      <c r="NF64" s="2189"/>
      <c r="NG64" s="2189"/>
      <c r="NH64" s="2189"/>
      <c r="NI64" s="2189"/>
      <c r="NJ64" s="2189"/>
      <c r="NK64" s="2189"/>
      <c r="NL64" s="2189"/>
      <c r="NM64" s="2189"/>
      <c r="NN64" s="2189"/>
      <c r="NO64" s="2189"/>
      <c r="NP64" s="2189"/>
      <c r="NQ64" s="2189"/>
      <c r="NR64" s="2189"/>
      <c r="NS64" s="2189"/>
      <c r="NT64" s="2189"/>
      <c r="NU64" s="2189"/>
      <c r="NV64" s="2189"/>
      <c r="NW64" s="2189"/>
      <c r="NX64" s="2189"/>
      <c r="NY64" s="2189"/>
      <c r="NZ64" s="2189"/>
      <c r="OA64" s="2189"/>
      <c r="OB64" s="2189"/>
      <c r="OC64" s="2189"/>
      <c r="OD64" s="2189"/>
      <c r="OE64" s="2189"/>
      <c r="OF64" s="2189"/>
      <c r="OG64" s="2189"/>
      <c r="OH64" s="2189"/>
      <c r="OI64" s="2189"/>
      <c r="OJ64" s="2189"/>
      <c r="OK64" s="2189"/>
      <c r="OL64" s="2189"/>
      <c r="OM64" s="2189"/>
      <c r="ON64" s="2189"/>
      <c r="OO64" s="2189"/>
      <c r="OP64" s="2189"/>
      <c r="OQ64" s="2189"/>
      <c r="OR64" s="2189"/>
      <c r="OS64" s="2189"/>
      <c r="OT64" s="2189"/>
      <c r="OU64" s="2189"/>
      <c r="OV64" s="2189"/>
      <c r="OW64" s="2189"/>
      <c r="OX64" s="2189"/>
      <c r="OY64" s="2189"/>
      <c r="OZ64" s="2189"/>
      <c r="PA64" s="2189"/>
      <c r="PB64" s="2189"/>
      <c r="PC64" s="2189"/>
      <c r="PD64" s="2189"/>
      <c r="PE64" s="2189"/>
      <c r="PF64" s="2189"/>
      <c r="PG64" s="2189"/>
      <c r="PH64" s="2189"/>
      <c r="PI64" s="2189"/>
      <c r="PJ64" s="2189"/>
      <c r="PK64" s="2189"/>
      <c r="PL64" s="2189"/>
      <c r="PM64" s="2189"/>
      <c r="PN64" s="2189"/>
      <c r="PO64" s="2189"/>
      <c r="PP64" s="2189"/>
      <c r="PQ64" s="2189"/>
      <c r="PR64" s="2189"/>
      <c r="PS64" s="2189"/>
      <c r="PT64" s="2189"/>
      <c r="PU64" s="2189"/>
      <c r="PV64" s="2189"/>
      <c r="PW64" s="2189"/>
      <c r="PX64" s="2189"/>
      <c r="PY64" s="2189"/>
      <c r="PZ64" s="2189"/>
      <c r="QA64" s="2189"/>
    </row>
    <row r="65" spans="158:443">
      <c r="FB65" s="2189"/>
      <c r="FC65" s="2189"/>
      <c r="FD65" s="2189"/>
      <c r="FE65" s="2189"/>
      <c r="FF65" s="2189"/>
      <c r="FG65" s="2190"/>
      <c r="FH65" s="2189"/>
      <c r="FI65" s="2189"/>
      <c r="FJ65" s="2189"/>
      <c r="FK65" s="2189"/>
      <c r="FL65" s="2189"/>
      <c r="FM65" s="2189"/>
      <c r="FN65" s="2189"/>
      <c r="FO65" s="2191"/>
      <c r="FP65" s="2189"/>
      <c r="FQ65" s="2189"/>
      <c r="FR65" s="2189"/>
      <c r="FS65" s="2189"/>
      <c r="FT65" s="2189"/>
      <c r="FU65" s="2189"/>
      <c r="FV65" s="2189"/>
      <c r="FW65" s="2191"/>
      <c r="FX65" s="2189"/>
      <c r="FY65" s="2189"/>
      <c r="FZ65" s="2189"/>
      <c r="GA65" s="2189"/>
      <c r="GB65" s="2189"/>
      <c r="GC65" s="2189"/>
      <c r="GD65" s="2189"/>
      <c r="GE65" s="2191"/>
      <c r="GF65" s="2189"/>
      <c r="GG65" s="2189"/>
      <c r="GH65" s="2189"/>
      <c r="GI65" s="2189"/>
      <c r="GJ65" s="2189"/>
      <c r="GK65" s="2189"/>
      <c r="GL65" s="2189"/>
      <c r="GM65" s="2190"/>
      <c r="GN65" s="2189"/>
      <c r="GO65" s="2189"/>
      <c r="GP65" s="2189"/>
      <c r="GQ65" s="2189"/>
      <c r="GR65" s="2189"/>
      <c r="GS65" s="2189"/>
      <c r="GT65" s="2189"/>
      <c r="GU65" s="2189"/>
      <c r="GV65" s="2189"/>
      <c r="GW65" s="2189"/>
      <c r="GX65" s="2189"/>
      <c r="GY65" s="2189"/>
      <c r="GZ65" s="2189"/>
      <c r="HA65" s="2189"/>
      <c r="HB65" s="2189"/>
      <c r="HC65" s="2189"/>
      <c r="HD65" s="2189"/>
      <c r="HE65" s="2189"/>
      <c r="HF65" s="2189"/>
      <c r="HG65" s="2189"/>
      <c r="HH65" s="2189"/>
      <c r="HI65" s="2189"/>
      <c r="HJ65" s="2189"/>
      <c r="HK65" s="2189"/>
      <c r="HL65" s="2189"/>
      <c r="HM65" s="2189"/>
      <c r="HN65" s="2189"/>
      <c r="HO65" s="2189"/>
      <c r="HP65" s="2189"/>
      <c r="HQ65" s="2189"/>
      <c r="HR65" s="2189"/>
      <c r="HS65" s="2189"/>
      <c r="HT65" s="2189"/>
      <c r="HU65" s="2189"/>
      <c r="HV65" s="2189"/>
      <c r="HW65" s="2189"/>
      <c r="HX65" s="2189"/>
      <c r="HY65" s="2189"/>
      <c r="HZ65" s="2189"/>
      <c r="IA65" s="2189"/>
      <c r="IB65" s="2189"/>
      <c r="IC65" s="2189"/>
      <c r="ID65" s="2189"/>
      <c r="IE65" s="2189"/>
      <c r="IF65" s="2189"/>
      <c r="IG65" s="2189"/>
      <c r="IH65" s="2189"/>
      <c r="II65" s="2189"/>
      <c r="IJ65" s="2189"/>
      <c r="IK65" s="2189"/>
      <c r="IL65" s="2189"/>
      <c r="IM65" s="2189"/>
      <c r="IN65" s="2189"/>
      <c r="IO65" s="2189"/>
      <c r="IP65" s="2189"/>
      <c r="IQ65" s="2189"/>
      <c r="IR65" s="2189"/>
      <c r="IS65" s="2189"/>
      <c r="IT65" s="2189"/>
      <c r="IU65" s="2189"/>
      <c r="IV65" s="2189"/>
      <c r="IW65" s="2189"/>
      <c r="IX65" s="2189"/>
      <c r="IY65" s="2189"/>
      <c r="IZ65" s="2189"/>
      <c r="JA65" s="2189"/>
      <c r="JB65" s="2189"/>
      <c r="JC65" s="2189"/>
      <c r="JD65" s="2189"/>
      <c r="JE65" s="2189"/>
      <c r="JF65" s="2189"/>
      <c r="JG65" s="2189"/>
      <c r="JH65" s="2189"/>
      <c r="JI65" s="2189"/>
      <c r="JJ65" s="2189"/>
      <c r="JK65" s="2189"/>
      <c r="JL65" s="2189"/>
      <c r="JM65" s="2189"/>
      <c r="JN65" s="2189"/>
      <c r="JO65" s="2189"/>
      <c r="JP65" s="2189"/>
      <c r="JQ65" s="2189"/>
      <c r="JR65" s="2189"/>
      <c r="JS65" s="2189"/>
      <c r="JT65" s="2189"/>
      <c r="JU65" s="2189"/>
      <c r="JV65" s="2189"/>
      <c r="JW65" s="2189"/>
      <c r="JX65" s="2189"/>
      <c r="JY65" s="2189"/>
      <c r="JZ65" s="2189"/>
      <c r="KA65" s="2189"/>
      <c r="KB65" s="2189"/>
      <c r="KC65" s="2189"/>
      <c r="KD65" s="2189"/>
      <c r="KE65" s="2189"/>
      <c r="KF65" s="2189"/>
      <c r="KG65" s="2189"/>
      <c r="KH65" s="2189"/>
      <c r="KI65" s="2189"/>
      <c r="KJ65" s="2189"/>
      <c r="KK65" s="2189"/>
      <c r="KL65" s="2189"/>
      <c r="KM65" s="2189"/>
      <c r="KN65" s="2189"/>
      <c r="KO65" s="2189"/>
      <c r="KP65" s="2189"/>
      <c r="KQ65" s="2189"/>
      <c r="KR65" s="2189"/>
      <c r="KS65" s="2189"/>
      <c r="KT65" s="2189"/>
      <c r="KU65" s="2189"/>
      <c r="KV65" s="2189"/>
      <c r="KW65" s="2189"/>
      <c r="KX65" s="2189"/>
      <c r="KY65" s="2189"/>
      <c r="KZ65" s="2189"/>
      <c r="LA65" s="2189"/>
      <c r="LB65" s="2189"/>
      <c r="LC65" s="2189"/>
      <c r="LD65" s="2189"/>
      <c r="LE65" s="2189"/>
      <c r="LF65" s="2189"/>
      <c r="LG65" s="2189"/>
      <c r="LH65" s="2189"/>
      <c r="LI65" s="2189"/>
      <c r="LJ65" s="2189"/>
      <c r="LK65" s="2189"/>
      <c r="LL65" s="2189"/>
      <c r="LM65" s="2189"/>
      <c r="LN65" s="2189"/>
      <c r="LO65" s="2189"/>
      <c r="LP65" s="2189"/>
      <c r="LQ65" s="2189"/>
      <c r="LR65" s="2189"/>
      <c r="LS65" s="2189"/>
      <c r="LT65" s="2189"/>
      <c r="LU65" s="2189"/>
      <c r="LV65" s="2189"/>
      <c r="LW65" s="2189"/>
      <c r="LX65" s="2189"/>
      <c r="LY65" s="2189"/>
      <c r="LZ65" s="2189"/>
      <c r="MA65" s="2189"/>
      <c r="MB65" s="2189"/>
      <c r="MC65" s="2189"/>
      <c r="MD65" s="2189"/>
      <c r="ME65" s="2189"/>
      <c r="MF65" s="2189"/>
      <c r="MG65" s="2189"/>
      <c r="MH65" s="2189"/>
      <c r="MI65" s="2189"/>
      <c r="MJ65" s="2189"/>
      <c r="MK65" s="2189"/>
      <c r="ML65" s="2189"/>
      <c r="MM65" s="2189"/>
      <c r="MN65" s="2189"/>
      <c r="MO65" s="2189"/>
      <c r="MP65" s="2189"/>
      <c r="MQ65" s="2189"/>
      <c r="MR65" s="2189"/>
      <c r="MS65" s="2189"/>
      <c r="MT65" s="2189"/>
      <c r="MU65" s="2189"/>
      <c r="MV65" s="2189"/>
      <c r="MW65" s="2189"/>
      <c r="MX65" s="2189"/>
      <c r="MY65" s="2189"/>
      <c r="MZ65" s="2189"/>
      <c r="NA65" s="2189"/>
      <c r="NB65" s="2189"/>
      <c r="NC65" s="2189"/>
      <c r="ND65" s="2189"/>
      <c r="NE65" s="2189"/>
      <c r="NF65" s="2189"/>
      <c r="NG65" s="2189"/>
      <c r="NH65" s="2189"/>
      <c r="NI65" s="2189"/>
      <c r="NJ65" s="2189"/>
      <c r="NK65" s="2189"/>
      <c r="NL65" s="2189"/>
      <c r="NM65" s="2189"/>
      <c r="NN65" s="2189"/>
      <c r="NO65" s="2189"/>
      <c r="NP65" s="2189"/>
      <c r="NQ65" s="2189"/>
      <c r="NR65" s="2189"/>
      <c r="NS65" s="2189"/>
      <c r="NT65" s="2189"/>
      <c r="NU65" s="2189"/>
      <c r="NV65" s="2189"/>
      <c r="NW65" s="2189"/>
      <c r="NX65" s="2189"/>
      <c r="NY65" s="2189"/>
      <c r="NZ65" s="2189"/>
      <c r="OA65" s="2189"/>
      <c r="OB65" s="2189"/>
      <c r="OC65" s="2189"/>
      <c r="OD65" s="2189"/>
      <c r="OE65" s="2189"/>
      <c r="OF65" s="2189"/>
      <c r="OG65" s="2189"/>
      <c r="OH65" s="2189"/>
      <c r="OI65" s="2189"/>
      <c r="OJ65" s="2189"/>
      <c r="OK65" s="2189"/>
      <c r="OL65" s="2189"/>
      <c r="OM65" s="2189"/>
      <c r="ON65" s="2189"/>
      <c r="OO65" s="2189"/>
      <c r="OP65" s="2189"/>
      <c r="OQ65" s="2189"/>
      <c r="OR65" s="2189"/>
      <c r="OS65" s="2189"/>
      <c r="OT65" s="2189"/>
      <c r="OU65" s="2189"/>
      <c r="OV65" s="2189"/>
      <c r="OW65" s="2189"/>
      <c r="OX65" s="2189"/>
      <c r="OY65" s="2189"/>
      <c r="OZ65" s="2189"/>
      <c r="PA65" s="2189"/>
      <c r="PB65" s="2189"/>
      <c r="PC65" s="2189"/>
      <c r="PD65" s="2189"/>
      <c r="PE65" s="2189"/>
      <c r="PF65" s="2189"/>
      <c r="PG65" s="2189"/>
      <c r="PH65" s="2189"/>
      <c r="PI65" s="2189"/>
      <c r="PJ65" s="2189"/>
      <c r="PK65" s="2189"/>
      <c r="PL65" s="2189"/>
      <c r="PM65" s="2189"/>
      <c r="PN65" s="2189"/>
      <c r="PO65" s="2189"/>
      <c r="PP65" s="2189"/>
      <c r="PQ65" s="2189"/>
      <c r="PR65" s="2189"/>
      <c r="PS65" s="2189"/>
      <c r="PT65" s="2189"/>
      <c r="PU65" s="2189"/>
      <c r="PV65" s="2189"/>
      <c r="PW65" s="2189"/>
      <c r="PX65" s="2189"/>
      <c r="PY65" s="2189"/>
      <c r="PZ65" s="2189"/>
      <c r="QA65" s="2189"/>
    </row>
    <row r="66" spans="158:443">
      <c r="FB66" s="2189"/>
      <c r="FC66" s="2189"/>
      <c r="FD66" s="2189"/>
      <c r="FE66" s="2189"/>
      <c r="FF66" s="2189"/>
      <c r="FG66" s="2190"/>
      <c r="FH66" s="2189"/>
      <c r="FI66" s="2189"/>
      <c r="FJ66" s="2189"/>
      <c r="FK66" s="2189"/>
      <c r="FL66" s="2189"/>
      <c r="FM66" s="2189"/>
      <c r="FN66" s="2189"/>
      <c r="FO66" s="2191"/>
      <c r="FP66" s="2189"/>
      <c r="FQ66" s="2189"/>
      <c r="FR66" s="2189"/>
      <c r="FS66" s="2189"/>
      <c r="FT66" s="2189"/>
      <c r="FU66" s="2189"/>
      <c r="FV66" s="2189"/>
      <c r="FW66" s="2191"/>
      <c r="FX66" s="2189"/>
      <c r="FY66" s="2189"/>
      <c r="FZ66" s="2189"/>
      <c r="GA66" s="2189"/>
      <c r="GB66" s="2189"/>
      <c r="GC66" s="2189"/>
      <c r="GD66" s="2189"/>
      <c r="GE66" s="2191"/>
      <c r="GF66" s="2189"/>
      <c r="GG66" s="2189"/>
      <c r="GH66" s="2189"/>
      <c r="GI66" s="2189"/>
      <c r="GJ66" s="2189"/>
      <c r="GK66" s="2189"/>
      <c r="GL66" s="2189"/>
      <c r="GM66" s="2190"/>
      <c r="GN66" s="2189"/>
      <c r="GO66" s="2189"/>
      <c r="GP66" s="2189"/>
      <c r="GQ66" s="2189"/>
      <c r="GR66" s="2189"/>
      <c r="GS66" s="2189"/>
      <c r="GT66" s="2189"/>
      <c r="GU66" s="2189"/>
      <c r="GV66" s="2189"/>
      <c r="GW66" s="2189"/>
      <c r="GX66" s="2189"/>
      <c r="GY66" s="2189"/>
      <c r="GZ66" s="2189"/>
      <c r="HA66" s="2189"/>
      <c r="HB66" s="2189"/>
      <c r="HC66" s="2189"/>
      <c r="HD66" s="2189"/>
      <c r="HE66" s="2189"/>
      <c r="HF66" s="2189"/>
      <c r="HG66" s="2189"/>
      <c r="HH66" s="2189"/>
      <c r="HI66" s="2189"/>
      <c r="HJ66" s="2189"/>
      <c r="HK66" s="2189"/>
      <c r="HL66" s="2189"/>
      <c r="HM66" s="2189"/>
      <c r="HN66" s="2189"/>
      <c r="HO66" s="2189"/>
      <c r="HP66" s="2189"/>
      <c r="HQ66" s="2189"/>
      <c r="HR66" s="2189"/>
      <c r="HS66" s="2189"/>
      <c r="HT66" s="2189"/>
      <c r="HU66" s="2189"/>
      <c r="HV66" s="2189"/>
      <c r="HW66" s="2189"/>
      <c r="HX66" s="2189"/>
      <c r="HY66" s="2189"/>
      <c r="HZ66" s="2189"/>
      <c r="IA66" s="2189"/>
      <c r="IB66" s="2189"/>
      <c r="IC66" s="2189"/>
      <c r="ID66" s="2189"/>
      <c r="IE66" s="2189"/>
      <c r="IF66" s="2189"/>
      <c r="IG66" s="2189"/>
      <c r="IH66" s="2189"/>
      <c r="II66" s="2189"/>
      <c r="IJ66" s="2189"/>
      <c r="IK66" s="2189"/>
      <c r="IL66" s="2189"/>
      <c r="IM66" s="2189"/>
      <c r="IN66" s="2189"/>
      <c r="IO66" s="2189"/>
      <c r="IP66" s="2189"/>
      <c r="IQ66" s="2189"/>
      <c r="IR66" s="2189"/>
      <c r="IS66" s="2189"/>
      <c r="IT66" s="2189"/>
      <c r="IU66" s="2189"/>
      <c r="IV66" s="2189"/>
      <c r="IW66" s="2189"/>
      <c r="IX66" s="2189"/>
      <c r="IY66" s="2189"/>
      <c r="IZ66" s="2189"/>
      <c r="JA66" s="2189"/>
      <c r="JB66" s="2189"/>
      <c r="JC66" s="2189"/>
      <c r="JD66" s="2189"/>
      <c r="JE66" s="2189"/>
      <c r="JF66" s="2189"/>
      <c r="JG66" s="2189"/>
      <c r="JH66" s="2189"/>
      <c r="JI66" s="2189"/>
      <c r="JJ66" s="2189"/>
      <c r="JK66" s="2189"/>
      <c r="JL66" s="2189"/>
      <c r="JM66" s="2189"/>
      <c r="JN66" s="2189"/>
      <c r="JO66" s="2189"/>
      <c r="JP66" s="2189"/>
      <c r="JQ66" s="2189"/>
      <c r="JR66" s="2189"/>
      <c r="JS66" s="2189"/>
      <c r="JT66" s="2189"/>
      <c r="JU66" s="2189"/>
      <c r="JV66" s="2189"/>
      <c r="JW66" s="2189"/>
      <c r="JX66" s="2189"/>
      <c r="JY66" s="2189"/>
      <c r="JZ66" s="2189"/>
      <c r="KA66" s="2189"/>
      <c r="KB66" s="2189"/>
      <c r="KC66" s="2189"/>
      <c r="KD66" s="2189"/>
      <c r="KE66" s="2189"/>
      <c r="KF66" s="2189"/>
      <c r="KG66" s="2189"/>
      <c r="KH66" s="2189"/>
      <c r="KI66" s="2189"/>
      <c r="KJ66" s="2189"/>
      <c r="KK66" s="2189"/>
      <c r="KL66" s="2189"/>
      <c r="KM66" s="2189"/>
      <c r="KN66" s="2189"/>
      <c r="KO66" s="2189"/>
      <c r="KP66" s="2189"/>
      <c r="KQ66" s="2189"/>
      <c r="KR66" s="2189"/>
      <c r="KS66" s="2189"/>
      <c r="KT66" s="2189"/>
      <c r="KU66" s="2189"/>
      <c r="KV66" s="2189"/>
      <c r="KW66" s="2189"/>
      <c r="KX66" s="2189"/>
      <c r="KY66" s="2189"/>
      <c r="KZ66" s="2189"/>
      <c r="LA66" s="2189"/>
      <c r="LB66" s="2189"/>
      <c r="LC66" s="2189"/>
      <c r="LD66" s="2189"/>
      <c r="LE66" s="2189"/>
      <c r="LF66" s="2189"/>
      <c r="LG66" s="2189"/>
      <c r="LH66" s="2189"/>
      <c r="LI66" s="2189"/>
      <c r="LJ66" s="2189"/>
      <c r="LK66" s="2189"/>
      <c r="LL66" s="2189"/>
      <c r="LM66" s="2189"/>
      <c r="LN66" s="2189"/>
      <c r="LO66" s="2189"/>
      <c r="LP66" s="2189"/>
      <c r="LQ66" s="2189"/>
      <c r="LR66" s="2189"/>
      <c r="LS66" s="2189"/>
      <c r="LT66" s="2189"/>
      <c r="LU66" s="2189"/>
      <c r="LV66" s="2189"/>
      <c r="LW66" s="2189"/>
      <c r="LX66" s="2189"/>
      <c r="LY66" s="2189"/>
      <c r="LZ66" s="2189"/>
      <c r="MA66" s="2189"/>
      <c r="MB66" s="2189"/>
      <c r="MC66" s="2189"/>
      <c r="MD66" s="2189"/>
      <c r="ME66" s="2189"/>
      <c r="MF66" s="2189"/>
      <c r="MG66" s="2189"/>
      <c r="MH66" s="2189"/>
      <c r="MI66" s="2189"/>
      <c r="MJ66" s="2189"/>
      <c r="MK66" s="2189"/>
      <c r="ML66" s="2189"/>
      <c r="MM66" s="2189"/>
      <c r="MN66" s="2189"/>
      <c r="MO66" s="2189"/>
      <c r="MP66" s="2189"/>
      <c r="MQ66" s="2189"/>
      <c r="MR66" s="2189"/>
      <c r="MS66" s="2189"/>
      <c r="MT66" s="2189"/>
      <c r="MU66" s="2189"/>
      <c r="MV66" s="2189"/>
      <c r="MW66" s="2189"/>
      <c r="MX66" s="2189"/>
      <c r="MY66" s="2189"/>
      <c r="MZ66" s="2189"/>
      <c r="NA66" s="2189"/>
      <c r="NB66" s="2189"/>
      <c r="NC66" s="2189"/>
      <c r="ND66" s="2189"/>
      <c r="NE66" s="2189"/>
      <c r="NF66" s="2189"/>
      <c r="NG66" s="2189"/>
      <c r="NH66" s="2189"/>
      <c r="NI66" s="2189"/>
      <c r="NJ66" s="2189"/>
      <c r="NK66" s="2189"/>
      <c r="NL66" s="2189"/>
      <c r="NM66" s="2189"/>
      <c r="NN66" s="2189"/>
      <c r="NO66" s="2189"/>
      <c r="NP66" s="2189"/>
      <c r="NQ66" s="2189"/>
      <c r="NR66" s="2189"/>
      <c r="NS66" s="2189"/>
      <c r="NT66" s="2189"/>
      <c r="NU66" s="2189"/>
      <c r="NV66" s="2189"/>
      <c r="NW66" s="2189"/>
      <c r="NX66" s="2189"/>
      <c r="NY66" s="2189"/>
      <c r="NZ66" s="2189"/>
      <c r="OA66" s="2189"/>
      <c r="OB66" s="2189"/>
      <c r="OC66" s="2189"/>
      <c r="OD66" s="2189"/>
      <c r="OE66" s="2189"/>
      <c r="OF66" s="2189"/>
      <c r="OG66" s="2189"/>
      <c r="OH66" s="2189"/>
      <c r="OI66" s="2189"/>
      <c r="OJ66" s="2189"/>
      <c r="OK66" s="2189"/>
      <c r="OL66" s="2189"/>
      <c r="OM66" s="2189"/>
      <c r="ON66" s="2189"/>
      <c r="OO66" s="2189"/>
      <c r="OP66" s="2189"/>
      <c r="OQ66" s="2189"/>
      <c r="OR66" s="2189"/>
      <c r="OS66" s="2189"/>
      <c r="OT66" s="2189"/>
      <c r="OU66" s="2189"/>
      <c r="OV66" s="2189"/>
      <c r="OW66" s="2189"/>
      <c r="OX66" s="2189"/>
      <c r="OY66" s="2189"/>
      <c r="OZ66" s="2189"/>
      <c r="PA66" s="2189"/>
      <c r="PB66" s="2189"/>
      <c r="PC66" s="2189"/>
      <c r="PD66" s="2189"/>
      <c r="PE66" s="2189"/>
      <c r="PF66" s="2189"/>
      <c r="PG66" s="2189"/>
      <c r="PH66" s="2189"/>
      <c r="PI66" s="2189"/>
      <c r="PJ66" s="2189"/>
      <c r="PK66" s="2189"/>
      <c r="PL66" s="2189"/>
      <c r="PM66" s="2189"/>
      <c r="PN66" s="2189"/>
      <c r="PO66" s="2189"/>
      <c r="PP66" s="2189"/>
      <c r="PQ66" s="2189"/>
      <c r="PR66" s="2189"/>
      <c r="PS66" s="2189"/>
      <c r="PT66" s="2189"/>
      <c r="PU66" s="2189"/>
      <c r="PV66" s="2189"/>
      <c r="PW66" s="2189"/>
      <c r="PX66" s="2189"/>
      <c r="PY66" s="2189"/>
      <c r="PZ66" s="2189"/>
      <c r="QA66" s="2189"/>
    </row>
    <row r="67" spans="158:443">
      <c r="FB67" s="2189"/>
      <c r="FC67" s="2189"/>
      <c r="FD67" s="2189"/>
      <c r="FE67" s="2189"/>
      <c r="FF67" s="2189"/>
      <c r="FG67" s="2190"/>
      <c r="FH67" s="2189"/>
      <c r="FI67" s="2189"/>
      <c r="FJ67" s="2189"/>
      <c r="FK67" s="2189"/>
      <c r="FL67" s="2189"/>
      <c r="FM67" s="2189"/>
      <c r="FN67" s="2189"/>
      <c r="FO67" s="2191"/>
      <c r="FP67" s="2189"/>
      <c r="FQ67" s="2189"/>
      <c r="FR67" s="2189"/>
      <c r="FS67" s="2189"/>
      <c r="FT67" s="2189"/>
      <c r="FU67" s="2189"/>
      <c r="FV67" s="2189"/>
      <c r="FW67" s="2191"/>
      <c r="FX67" s="2189"/>
      <c r="FY67" s="2189"/>
      <c r="FZ67" s="2189"/>
      <c r="GA67" s="2189"/>
      <c r="GB67" s="2189"/>
      <c r="GC67" s="2189"/>
      <c r="GD67" s="2189"/>
      <c r="GE67" s="2191"/>
      <c r="GF67" s="2189"/>
      <c r="GG67" s="2189"/>
      <c r="GH67" s="2189"/>
      <c r="GI67" s="2189"/>
      <c r="GJ67" s="2189"/>
      <c r="GK67" s="2189"/>
      <c r="GL67" s="2189"/>
      <c r="GM67" s="2190"/>
      <c r="GN67" s="2189"/>
      <c r="GO67" s="2189"/>
      <c r="GP67" s="2189"/>
      <c r="GQ67" s="2189"/>
      <c r="GR67" s="2189"/>
      <c r="GS67" s="2189"/>
      <c r="GT67" s="2189"/>
      <c r="GU67" s="2189"/>
      <c r="GV67" s="2189"/>
      <c r="GW67" s="2189"/>
      <c r="GX67" s="2189"/>
      <c r="GY67" s="2189"/>
      <c r="GZ67" s="2189"/>
      <c r="HA67" s="2189"/>
      <c r="HB67" s="2189"/>
      <c r="HC67" s="2189"/>
      <c r="HD67" s="2189"/>
      <c r="HE67" s="2189"/>
      <c r="HF67" s="2189"/>
      <c r="HG67" s="2189"/>
      <c r="HH67" s="2189"/>
      <c r="HI67" s="2189"/>
      <c r="HJ67" s="2189"/>
      <c r="HK67" s="2189"/>
      <c r="HL67" s="2189"/>
      <c r="HM67" s="2189"/>
      <c r="HN67" s="2189"/>
      <c r="HO67" s="2189"/>
      <c r="HP67" s="2189"/>
      <c r="HQ67" s="2189"/>
      <c r="HR67" s="2189"/>
      <c r="HS67" s="2189"/>
      <c r="HT67" s="2189"/>
      <c r="HU67" s="2189"/>
      <c r="HV67" s="2189"/>
      <c r="HW67" s="2189"/>
      <c r="HX67" s="2189"/>
      <c r="HY67" s="2189"/>
      <c r="HZ67" s="2189"/>
      <c r="IA67" s="2189"/>
      <c r="IB67" s="2189"/>
      <c r="IC67" s="2189"/>
      <c r="ID67" s="2189"/>
      <c r="IE67" s="2189"/>
      <c r="IF67" s="2189"/>
      <c r="IG67" s="2189"/>
      <c r="IH67" s="2189"/>
      <c r="II67" s="2189"/>
      <c r="IJ67" s="2189"/>
      <c r="IK67" s="2189"/>
      <c r="IL67" s="2189"/>
      <c r="IM67" s="2189"/>
      <c r="IN67" s="2189"/>
      <c r="IO67" s="2189"/>
      <c r="IP67" s="2189"/>
      <c r="IQ67" s="2189"/>
      <c r="IR67" s="2189"/>
      <c r="IS67" s="2189"/>
      <c r="IT67" s="2189"/>
      <c r="IU67" s="2189"/>
      <c r="IV67" s="2189"/>
      <c r="IW67" s="2189"/>
      <c r="IX67" s="2189"/>
      <c r="IY67" s="2189"/>
      <c r="IZ67" s="2189"/>
      <c r="JA67" s="2189"/>
      <c r="JB67" s="2189"/>
      <c r="JC67" s="2189"/>
      <c r="JD67" s="2189"/>
      <c r="JE67" s="2189"/>
      <c r="JF67" s="2189"/>
      <c r="JG67" s="2189"/>
      <c r="JH67" s="2189"/>
      <c r="JI67" s="2189"/>
      <c r="JJ67" s="2189"/>
      <c r="JK67" s="2189"/>
      <c r="JL67" s="2189"/>
      <c r="JM67" s="2189"/>
      <c r="JN67" s="2189"/>
      <c r="JO67" s="2189"/>
      <c r="JP67" s="2189"/>
      <c r="JQ67" s="2189"/>
      <c r="JR67" s="2189"/>
      <c r="JS67" s="2189"/>
      <c r="JT67" s="2189"/>
      <c r="JU67" s="2189"/>
      <c r="JV67" s="2189"/>
      <c r="JW67" s="2189"/>
      <c r="JX67" s="2189"/>
      <c r="JY67" s="2189"/>
      <c r="JZ67" s="2189"/>
      <c r="KA67" s="2189"/>
      <c r="KB67" s="2189"/>
      <c r="KC67" s="2189"/>
      <c r="KD67" s="2189"/>
      <c r="KE67" s="2189"/>
      <c r="KF67" s="2189"/>
      <c r="KG67" s="2189"/>
      <c r="KH67" s="2189"/>
      <c r="KI67" s="2189"/>
      <c r="KJ67" s="2189"/>
      <c r="KK67" s="2189"/>
      <c r="KL67" s="2189"/>
      <c r="KM67" s="2189"/>
      <c r="KN67" s="2189"/>
      <c r="KO67" s="2189"/>
      <c r="KP67" s="2189"/>
      <c r="KQ67" s="2189"/>
      <c r="KR67" s="2189"/>
      <c r="KS67" s="2189"/>
      <c r="KT67" s="2189"/>
      <c r="KU67" s="2189"/>
      <c r="KV67" s="2189"/>
      <c r="KW67" s="2189"/>
      <c r="KX67" s="2189"/>
      <c r="KY67" s="2189"/>
      <c r="KZ67" s="2189"/>
      <c r="LA67" s="2189"/>
      <c r="LB67" s="2189"/>
      <c r="LC67" s="2189"/>
      <c r="LD67" s="2189"/>
      <c r="LE67" s="2189"/>
      <c r="LF67" s="2189"/>
      <c r="LG67" s="2189"/>
      <c r="LH67" s="2189"/>
      <c r="LI67" s="2189"/>
      <c r="LJ67" s="2189"/>
      <c r="LK67" s="2189"/>
      <c r="LL67" s="2189"/>
      <c r="LM67" s="2189"/>
      <c r="LN67" s="2189"/>
      <c r="LO67" s="2189"/>
      <c r="LP67" s="2189"/>
      <c r="LQ67" s="2189"/>
      <c r="LR67" s="2189"/>
      <c r="LS67" s="2189"/>
      <c r="LT67" s="2189"/>
      <c r="LU67" s="2189"/>
      <c r="LV67" s="2189"/>
      <c r="LW67" s="2189"/>
      <c r="LX67" s="2189"/>
      <c r="LY67" s="2189"/>
      <c r="LZ67" s="2189"/>
      <c r="MA67" s="2189"/>
      <c r="MB67" s="2189"/>
      <c r="MC67" s="2189"/>
      <c r="MD67" s="2189"/>
      <c r="ME67" s="2189"/>
      <c r="MF67" s="2189"/>
      <c r="MG67" s="2189"/>
      <c r="MH67" s="2189"/>
      <c r="MI67" s="2189"/>
      <c r="MJ67" s="2189"/>
      <c r="MK67" s="2189"/>
      <c r="ML67" s="2189"/>
      <c r="MM67" s="2189"/>
      <c r="MN67" s="2189"/>
      <c r="MO67" s="2189"/>
      <c r="MP67" s="2189"/>
      <c r="MQ67" s="2189"/>
      <c r="MR67" s="2189"/>
      <c r="MS67" s="2189"/>
      <c r="MT67" s="2189"/>
      <c r="MU67" s="2189"/>
      <c r="MV67" s="2189"/>
      <c r="MW67" s="2189"/>
      <c r="MX67" s="2189"/>
      <c r="MY67" s="2189"/>
      <c r="MZ67" s="2189"/>
      <c r="NA67" s="2189"/>
      <c r="NB67" s="2189"/>
      <c r="NC67" s="2189"/>
      <c r="ND67" s="2189"/>
      <c r="NE67" s="2189"/>
      <c r="NF67" s="2189"/>
      <c r="NG67" s="2189"/>
      <c r="NH67" s="2189"/>
      <c r="NI67" s="2189"/>
      <c r="NJ67" s="2189"/>
      <c r="NK67" s="2189"/>
      <c r="NL67" s="2189"/>
      <c r="NM67" s="2189"/>
      <c r="NN67" s="2189"/>
      <c r="NO67" s="2189"/>
      <c r="NP67" s="2189"/>
      <c r="NQ67" s="2189"/>
      <c r="NR67" s="2189"/>
      <c r="NS67" s="2189"/>
      <c r="NT67" s="2189"/>
      <c r="NU67" s="2189"/>
      <c r="NV67" s="2189"/>
      <c r="NW67" s="2189"/>
      <c r="NX67" s="2189"/>
      <c r="NY67" s="2189"/>
      <c r="NZ67" s="2189"/>
      <c r="OA67" s="2189"/>
      <c r="OB67" s="2189"/>
      <c r="OC67" s="2189"/>
      <c r="OD67" s="2189"/>
      <c r="OE67" s="2189"/>
      <c r="OF67" s="2189"/>
      <c r="OG67" s="2189"/>
      <c r="OH67" s="2189"/>
      <c r="OI67" s="2189"/>
      <c r="OJ67" s="2189"/>
      <c r="OK67" s="2189"/>
      <c r="OL67" s="2189"/>
      <c r="OM67" s="2189"/>
      <c r="ON67" s="2189"/>
      <c r="OO67" s="2189"/>
      <c r="OP67" s="2189"/>
      <c r="OQ67" s="2189"/>
      <c r="OR67" s="2189"/>
      <c r="OS67" s="2189"/>
      <c r="OT67" s="2189"/>
      <c r="OU67" s="2189"/>
      <c r="OV67" s="2189"/>
      <c r="OW67" s="2189"/>
      <c r="OX67" s="2189"/>
      <c r="OY67" s="2189"/>
      <c r="OZ67" s="2189"/>
      <c r="PA67" s="2189"/>
      <c r="PB67" s="2189"/>
      <c r="PC67" s="2189"/>
      <c r="PD67" s="2189"/>
      <c r="PE67" s="2189"/>
      <c r="PF67" s="2189"/>
      <c r="PG67" s="2189"/>
      <c r="PH67" s="2189"/>
      <c r="PI67" s="2189"/>
      <c r="PJ67" s="2189"/>
      <c r="PK67" s="2189"/>
      <c r="PL67" s="2189"/>
      <c r="PM67" s="2189"/>
      <c r="PN67" s="2189"/>
      <c r="PO67" s="2189"/>
      <c r="PP67" s="2189"/>
      <c r="PQ67" s="2189"/>
      <c r="PR67" s="2189"/>
      <c r="PS67" s="2189"/>
      <c r="PT67" s="2189"/>
      <c r="PU67" s="2189"/>
      <c r="PV67" s="2189"/>
      <c r="PW67" s="2189"/>
      <c r="PX67" s="2189"/>
      <c r="PY67" s="2189"/>
      <c r="PZ67" s="2189"/>
      <c r="QA67" s="2189"/>
    </row>
    <row r="68" spans="158:443">
      <c r="FB68" s="2189"/>
      <c r="FC68" s="2189"/>
      <c r="FD68" s="2189"/>
      <c r="FE68" s="2189"/>
      <c r="FF68" s="2189"/>
      <c r="FG68" s="2190"/>
      <c r="FH68" s="2189"/>
      <c r="FI68" s="2189"/>
      <c r="FJ68" s="2189"/>
      <c r="FK68" s="2189"/>
      <c r="FL68" s="2189"/>
      <c r="FM68" s="2189"/>
      <c r="FN68" s="2189"/>
      <c r="FO68" s="2191"/>
      <c r="FP68" s="2189"/>
      <c r="FQ68" s="2189"/>
      <c r="FR68" s="2189"/>
      <c r="FS68" s="2189"/>
      <c r="FT68" s="2189"/>
      <c r="FU68" s="2189"/>
      <c r="FV68" s="2189"/>
      <c r="FW68" s="2191"/>
      <c r="FX68" s="2189"/>
      <c r="FY68" s="2189"/>
      <c r="FZ68" s="2189"/>
      <c r="GA68" s="2189"/>
      <c r="GB68" s="2189"/>
      <c r="GC68" s="2189"/>
      <c r="GD68" s="2189"/>
      <c r="GE68" s="2191"/>
      <c r="GF68" s="2189"/>
      <c r="GG68" s="2189"/>
      <c r="GH68" s="2189"/>
      <c r="GI68" s="2189"/>
      <c r="GJ68" s="2189"/>
      <c r="GK68" s="2189"/>
      <c r="GL68" s="2189"/>
      <c r="GM68" s="2190"/>
      <c r="GN68" s="2189"/>
      <c r="GO68" s="2189"/>
      <c r="GP68" s="2189"/>
      <c r="GQ68" s="2189"/>
      <c r="GR68" s="2189"/>
      <c r="GS68" s="2189"/>
      <c r="GT68" s="2189"/>
      <c r="GU68" s="2189"/>
      <c r="GV68" s="2189"/>
      <c r="GW68" s="2189"/>
      <c r="GX68" s="2189"/>
      <c r="GY68" s="2189"/>
      <c r="GZ68" s="2189"/>
      <c r="HA68" s="2189"/>
      <c r="HB68" s="2189"/>
      <c r="HC68" s="2189"/>
      <c r="HD68" s="2189"/>
      <c r="HE68" s="2189"/>
      <c r="HF68" s="2189"/>
      <c r="HG68" s="2189"/>
      <c r="HH68" s="2189"/>
      <c r="HI68" s="2189"/>
      <c r="HJ68" s="2189"/>
      <c r="HK68" s="2189"/>
      <c r="HL68" s="2189"/>
      <c r="HM68" s="2189"/>
      <c r="HN68" s="2189"/>
      <c r="HO68" s="2189"/>
      <c r="HP68" s="2189"/>
      <c r="HQ68" s="2189"/>
      <c r="HR68" s="2189"/>
      <c r="HS68" s="2189"/>
      <c r="HT68" s="2189"/>
      <c r="HU68" s="2189"/>
      <c r="HV68" s="2189"/>
      <c r="HW68" s="2189"/>
      <c r="HX68" s="2189"/>
      <c r="HY68" s="2189"/>
      <c r="HZ68" s="2189"/>
      <c r="IA68" s="2189"/>
      <c r="IB68" s="2189"/>
      <c r="IC68" s="2189"/>
      <c r="ID68" s="2189"/>
      <c r="IE68" s="2189"/>
      <c r="IF68" s="2189"/>
      <c r="IG68" s="2189"/>
      <c r="IH68" s="2189"/>
      <c r="II68" s="2189"/>
      <c r="IJ68" s="2189"/>
      <c r="IK68" s="2189"/>
      <c r="IL68" s="2189"/>
      <c r="IM68" s="2189"/>
      <c r="IN68" s="2189"/>
      <c r="IO68" s="2189"/>
      <c r="IP68" s="2189"/>
      <c r="IQ68" s="2189"/>
      <c r="IR68" s="2189"/>
      <c r="IS68" s="2189"/>
      <c r="IT68" s="2189"/>
      <c r="IU68" s="2189"/>
      <c r="IV68" s="2189"/>
      <c r="IW68" s="2189"/>
      <c r="IX68" s="2189"/>
      <c r="IY68" s="2189"/>
      <c r="IZ68" s="2189"/>
      <c r="JA68" s="2189"/>
      <c r="JB68" s="2189"/>
      <c r="JC68" s="2189"/>
      <c r="JD68" s="2189"/>
      <c r="JE68" s="2189"/>
      <c r="JF68" s="2189"/>
      <c r="JG68" s="2189"/>
      <c r="JH68" s="2189"/>
      <c r="JI68" s="2189"/>
      <c r="JJ68" s="2189"/>
      <c r="JK68" s="2189"/>
      <c r="JL68" s="2189"/>
      <c r="JM68" s="2189"/>
      <c r="JN68" s="2189"/>
      <c r="JO68" s="2189"/>
      <c r="JP68" s="2189"/>
      <c r="JQ68" s="2189"/>
      <c r="JR68" s="2189"/>
      <c r="JS68" s="2189"/>
      <c r="JT68" s="2189"/>
      <c r="JU68" s="2189"/>
      <c r="JV68" s="2189"/>
      <c r="JW68" s="2189"/>
      <c r="JX68" s="2189"/>
      <c r="JY68" s="2189"/>
      <c r="JZ68" s="2189"/>
      <c r="KA68" s="2189"/>
      <c r="KB68" s="2189"/>
      <c r="KC68" s="2189"/>
      <c r="KD68" s="2189"/>
      <c r="KE68" s="2189"/>
      <c r="KF68" s="2189"/>
      <c r="KG68" s="2189"/>
      <c r="KH68" s="2189"/>
      <c r="KI68" s="2189"/>
      <c r="KJ68" s="2189"/>
      <c r="KK68" s="2189"/>
      <c r="KL68" s="2189"/>
      <c r="KM68" s="2189"/>
      <c r="KN68" s="2189"/>
      <c r="KO68" s="2189"/>
      <c r="KP68" s="2189"/>
      <c r="KQ68" s="2189"/>
      <c r="KR68" s="2189"/>
      <c r="KS68" s="2189"/>
      <c r="KT68" s="2189"/>
      <c r="KU68" s="2189"/>
      <c r="KV68" s="2189"/>
      <c r="KW68" s="2189"/>
      <c r="KX68" s="2189"/>
      <c r="KY68" s="2189"/>
      <c r="KZ68" s="2189"/>
      <c r="LA68" s="2189"/>
      <c r="LB68" s="2189"/>
      <c r="LC68" s="2189"/>
      <c r="LD68" s="2189"/>
      <c r="LE68" s="2189"/>
      <c r="LF68" s="2189"/>
      <c r="LG68" s="2189"/>
      <c r="LH68" s="2189"/>
      <c r="LI68" s="2189"/>
      <c r="LJ68" s="2189"/>
      <c r="LK68" s="2189"/>
      <c r="LL68" s="2189"/>
      <c r="LM68" s="2189"/>
      <c r="LN68" s="2189"/>
      <c r="LO68" s="2189"/>
      <c r="LP68" s="2189"/>
      <c r="LQ68" s="2189"/>
      <c r="LR68" s="2189"/>
      <c r="LS68" s="2189"/>
      <c r="LT68" s="2189"/>
      <c r="LU68" s="2189"/>
      <c r="LV68" s="2189"/>
      <c r="LW68" s="2189"/>
      <c r="LX68" s="2189"/>
      <c r="LY68" s="2189"/>
      <c r="LZ68" s="2189"/>
      <c r="MA68" s="2189"/>
      <c r="MB68" s="2189"/>
      <c r="MC68" s="2189"/>
      <c r="MD68" s="2189"/>
      <c r="ME68" s="2189"/>
      <c r="MF68" s="2189"/>
      <c r="MG68" s="2189"/>
      <c r="MH68" s="2189"/>
      <c r="MI68" s="2189"/>
      <c r="MJ68" s="2189"/>
      <c r="MK68" s="2189"/>
      <c r="ML68" s="2189"/>
      <c r="MM68" s="2189"/>
      <c r="MN68" s="2189"/>
      <c r="MO68" s="2189"/>
      <c r="MP68" s="2189"/>
      <c r="MQ68" s="2189"/>
      <c r="MR68" s="2189"/>
      <c r="MS68" s="2189"/>
      <c r="MT68" s="2189"/>
      <c r="MU68" s="2189"/>
      <c r="MV68" s="2189"/>
      <c r="MW68" s="2189"/>
      <c r="MX68" s="2189"/>
      <c r="MY68" s="2189"/>
      <c r="MZ68" s="2189"/>
      <c r="NA68" s="2189"/>
      <c r="NB68" s="2189"/>
      <c r="NC68" s="2189"/>
      <c r="ND68" s="2189"/>
      <c r="NE68" s="2189"/>
      <c r="NF68" s="2189"/>
      <c r="NG68" s="2189"/>
      <c r="NH68" s="2189"/>
      <c r="NI68" s="2189"/>
      <c r="NJ68" s="2189"/>
      <c r="NK68" s="2189"/>
      <c r="NL68" s="2189"/>
      <c r="NM68" s="2189"/>
      <c r="NN68" s="2189"/>
      <c r="NO68" s="2189"/>
      <c r="NP68" s="2189"/>
      <c r="NQ68" s="2189"/>
      <c r="NR68" s="2189"/>
      <c r="NS68" s="2189"/>
      <c r="NT68" s="2189"/>
      <c r="NU68" s="2189"/>
      <c r="NV68" s="2189"/>
      <c r="NW68" s="2189"/>
      <c r="NX68" s="2189"/>
      <c r="NY68" s="2189"/>
      <c r="NZ68" s="2189"/>
      <c r="OA68" s="2189"/>
      <c r="OB68" s="2189"/>
      <c r="OC68" s="2189"/>
      <c r="OD68" s="2189"/>
      <c r="OE68" s="2189"/>
      <c r="OF68" s="2189"/>
      <c r="OG68" s="2189"/>
      <c r="OH68" s="2189"/>
      <c r="OI68" s="2189"/>
      <c r="OJ68" s="2189"/>
      <c r="OK68" s="2189"/>
      <c r="OL68" s="2189"/>
      <c r="OM68" s="2189"/>
      <c r="ON68" s="2189"/>
      <c r="OO68" s="2189"/>
      <c r="OP68" s="2189"/>
      <c r="OQ68" s="2189"/>
      <c r="OR68" s="2189"/>
      <c r="OS68" s="2189"/>
      <c r="OT68" s="2189"/>
      <c r="OU68" s="2189"/>
      <c r="OV68" s="2189"/>
      <c r="OW68" s="2189"/>
      <c r="OX68" s="2189"/>
      <c r="OY68" s="2189"/>
      <c r="OZ68" s="2189"/>
      <c r="PA68" s="2189"/>
      <c r="PB68" s="2189"/>
      <c r="PC68" s="2189"/>
      <c r="PD68" s="2189"/>
      <c r="PE68" s="2189"/>
      <c r="PF68" s="2189"/>
      <c r="PG68" s="2189"/>
      <c r="PH68" s="2189"/>
      <c r="PI68" s="2189"/>
      <c r="PJ68" s="2189"/>
      <c r="PK68" s="2189"/>
      <c r="PL68" s="2189"/>
      <c r="PM68" s="2189"/>
      <c r="PN68" s="2189"/>
      <c r="PO68" s="2189"/>
      <c r="PP68" s="2189"/>
      <c r="PQ68" s="2189"/>
      <c r="PR68" s="2189"/>
      <c r="PS68" s="2189"/>
      <c r="PT68" s="2189"/>
      <c r="PU68" s="2189"/>
      <c r="PV68" s="2189"/>
      <c r="PW68" s="2189"/>
      <c r="PX68" s="2189"/>
      <c r="PY68" s="2189"/>
      <c r="PZ68" s="2189"/>
      <c r="QA68" s="2189"/>
    </row>
    <row r="69" spans="158:443">
      <c r="FB69" s="2189"/>
      <c r="FC69" s="2189"/>
      <c r="FD69" s="2189"/>
      <c r="FE69" s="2189"/>
      <c r="FF69" s="2189"/>
      <c r="FG69" s="2190"/>
      <c r="FH69" s="2189"/>
      <c r="FI69" s="2189"/>
      <c r="FJ69" s="2189"/>
      <c r="FK69" s="2189"/>
      <c r="FL69" s="2189"/>
      <c r="FM69" s="2189"/>
      <c r="FN69" s="2189"/>
      <c r="FO69" s="2191"/>
      <c r="FP69" s="2189"/>
      <c r="FQ69" s="2189"/>
      <c r="FR69" s="2189"/>
      <c r="FS69" s="2189"/>
      <c r="FT69" s="2189"/>
      <c r="FU69" s="2189"/>
      <c r="FV69" s="2189"/>
      <c r="FW69" s="2191"/>
      <c r="FX69" s="2189"/>
      <c r="FY69" s="2189"/>
      <c r="FZ69" s="2189"/>
      <c r="GA69" s="2189"/>
      <c r="GB69" s="2189"/>
      <c r="GC69" s="2189"/>
      <c r="GD69" s="2189"/>
      <c r="GE69" s="2191"/>
      <c r="GF69" s="2189"/>
      <c r="GG69" s="2189"/>
      <c r="GH69" s="2189"/>
      <c r="GI69" s="2189"/>
      <c r="GJ69" s="2189"/>
      <c r="GK69" s="2189"/>
      <c r="GL69" s="2189"/>
      <c r="GM69" s="2190"/>
      <c r="GN69" s="2189"/>
      <c r="GO69" s="2189"/>
      <c r="GP69" s="2189"/>
      <c r="GQ69" s="2189"/>
      <c r="GR69" s="2189"/>
      <c r="GS69" s="2189"/>
      <c r="GT69" s="2189"/>
      <c r="GU69" s="2189"/>
      <c r="GV69" s="2189"/>
      <c r="GW69" s="2189"/>
      <c r="GX69" s="2189"/>
      <c r="GY69" s="2189"/>
      <c r="GZ69" s="2189"/>
      <c r="HA69" s="2189"/>
      <c r="HB69" s="2189"/>
      <c r="HC69" s="2189"/>
      <c r="HD69" s="2189"/>
      <c r="HE69" s="2189"/>
      <c r="HF69" s="2189"/>
      <c r="HG69" s="2189"/>
      <c r="HH69" s="2189"/>
      <c r="HI69" s="2189"/>
      <c r="HJ69" s="2189"/>
      <c r="HK69" s="2189"/>
      <c r="HL69" s="2189"/>
      <c r="HM69" s="2189"/>
      <c r="HN69" s="2189"/>
      <c r="HO69" s="2189"/>
      <c r="HP69" s="2189"/>
      <c r="HQ69" s="2189"/>
      <c r="HR69" s="2189"/>
      <c r="HS69" s="2189"/>
      <c r="HT69" s="2189"/>
      <c r="HU69" s="2189"/>
      <c r="HV69" s="2189"/>
      <c r="HW69" s="2189"/>
      <c r="HX69" s="2189"/>
      <c r="HY69" s="2189"/>
      <c r="HZ69" s="2189"/>
      <c r="IA69" s="2189"/>
      <c r="IB69" s="2189"/>
      <c r="IC69" s="2189"/>
      <c r="ID69" s="2189"/>
      <c r="IE69" s="2189"/>
      <c r="IF69" s="2189"/>
      <c r="IG69" s="2189"/>
      <c r="IH69" s="2189"/>
      <c r="II69" s="2189"/>
      <c r="IJ69" s="2189"/>
      <c r="IK69" s="2189"/>
      <c r="IL69" s="2189"/>
      <c r="IM69" s="2189"/>
      <c r="IN69" s="2189"/>
      <c r="IO69" s="2189"/>
      <c r="IP69" s="2189"/>
      <c r="IQ69" s="2189"/>
      <c r="IR69" s="2189"/>
      <c r="IS69" s="2189"/>
      <c r="IT69" s="2189"/>
      <c r="IU69" s="2189"/>
      <c r="IV69" s="2189"/>
      <c r="IW69" s="2189"/>
      <c r="IX69" s="2189"/>
      <c r="IY69" s="2189"/>
      <c r="IZ69" s="2189"/>
      <c r="JA69" s="2189"/>
      <c r="JB69" s="2189"/>
      <c r="JC69" s="2189"/>
      <c r="JD69" s="2189"/>
      <c r="JE69" s="2189"/>
      <c r="JF69" s="2189"/>
      <c r="JG69" s="2189"/>
      <c r="JH69" s="2189"/>
      <c r="JI69" s="2189"/>
      <c r="JJ69" s="2189"/>
      <c r="JK69" s="2189"/>
      <c r="JL69" s="2189"/>
      <c r="JM69" s="2189"/>
      <c r="JN69" s="2189"/>
      <c r="JO69" s="2189"/>
      <c r="JP69" s="2189"/>
      <c r="JQ69" s="2189"/>
      <c r="JR69" s="2189"/>
      <c r="JS69" s="2189"/>
      <c r="JT69" s="2189"/>
      <c r="JU69" s="2189"/>
      <c r="JV69" s="2189"/>
      <c r="JW69" s="2189"/>
      <c r="JX69" s="2189"/>
      <c r="JY69" s="2189"/>
      <c r="JZ69" s="2189"/>
      <c r="KA69" s="2189"/>
      <c r="KB69" s="2189"/>
      <c r="KC69" s="2189"/>
      <c r="KD69" s="2189"/>
      <c r="KE69" s="2189"/>
      <c r="KF69" s="2189"/>
      <c r="KG69" s="2189"/>
      <c r="KH69" s="2189"/>
      <c r="KI69" s="2189"/>
      <c r="KJ69" s="2189"/>
      <c r="KK69" s="2189"/>
      <c r="KL69" s="2189"/>
      <c r="KM69" s="2189"/>
      <c r="KN69" s="2189"/>
      <c r="KO69" s="2189"/>
      <c r="KP69" s="2189"/>
      <c r="KQ69" s="2189"/>
      <c r="KR69" s="2189"/>
      <c r="KS69" s="2189"/>
      <c r="KT69" s="2189"/>
      <c r="KU69" s="2189"/>
      <c r="KV69" s="2189"/>
      <c r="KW69" s="2189"/>
      <c r="KX69" s="2189"/>
      <c r="KY69" s="2189"/>
      <c r="KZ69" s="2189"/>
      <c r="LA69" s="2189"/>
      <c r="LB69" s="2189"/>
      <c r="LC69" s="2189"/>
      <c r="LD69" s="2189"/>
      <c r="LE69" s="2189"/>
      <c r="LF69" s="2189"/>
      <c r="LG69" s="2189"/>
      <c r="LH69" s="2189"/>
      <c r="LI69" s="2189"/>
      <c r="LJ69" s="2189"/>
      <c r="LK69" s="2189"/>
      <c r="LL69" s="2189"/>
      <c r="LM69" s="2189"/>
      <c r="LN69" s="2189"/>
      <c r="LO69" s="2189"/>
      <c r="LP69" s="2189"/>
      <c r="LQ69" s="2189"/>
      <c r="LR69" s="2189"/>
      <c r="LS69" s="2189"/>
      <c r="LT69" s="2189"/>
      <c r="LU69" s="2189"/>
      <c r="LV69" s="2189"/>
      <c r="LW69" s="2189"/>
      <c r="LX69" s="2189"/>
      <c r="LY69" s="2189"/>
      <c r="LZ69" s="2189"/>
      <c r="MA69" s="2189"/>
      <c r="MB69" s="2189"/>
      <c r="MC69" s="2189"/>
      <c r="MD69" s="2189"/>
      <c r="ME69" s="2189"/>
      <c r="MF69" s="2189"/>
      <c r="MG69" s="2189"/>
      <c r="MH69" s="2189"/>
      <c r="MI69" s="2189"/>
      <c r="MJ69" s="2189"/>
      <c r="MK69" s="2189"/>
      <c r="ML69" s="2189"/>
      <c r="MM69" s="2189"/>
      <c r="MN69" s="2189"/>
      <c r="MO69" s="2189"/>
      <c r="MP69" s="2189"/>
      <c r="MQ69" s="2189"/>
      <c r="MR69" s="2189"/>
      <c r="MS69" s="2189"/>
      <c r="MT69" s="2189"/>
      <c r="MU69" s="2189"/>
      <c r="MV69" s="2189"/>
      <c r="MW69" s="2189"/>
      <c r="MX69" s="2189"/>
      <c r="MY69" s="2189"/>
      <c r="MZ69" s="2189"/>
      <c r="NA69" s="2189"/>
      <c r="NB69" s="2189"/>
      <c r="NC69" s="2189"/>
      <c r="ND69" s="2189"/>
      <c r="NE69" s="2189"/>
      <c r="NF69" s="2189"/>
      <c r="NG69" s="2189"/>
      <c r="NH69" s="2189"/>
      <c r="NI69" s="2189"/>
      <c r="NJ69" s="2189"/>
      <c r="NK69" s="2189"/>
      <c r="NL69" s="2189"/>
      <c r="NM69" s="2189"/>
      <c r="NN69" s="2189"/>
      <c r="NO69" s="2189"/>
      <c r="NP69" s="2189"/>
      <c r="NQ69" s="2189"/>
      <c r="NR69" s="2189"/>
      <c r="NS69" s="2189"/>
      <c r="NT69" s="2189"/>
      <c r="NU69" s="2189"/>
      <c r="NV69" s="2189"/>
      <c r="NW69" s="2189"/>
      <c r="NX69" s="2189"/>
      <c r="NY69" s="2189"/>
      <c r="NZ69" s="2189"/>
      <c r="OA69" s="2189"/>
      <c r="OB69" s="2189"/>
      <c r="OC69" s="2189"/>
      <c r="OD69" s="2189"/>
      <c r="OE69" s="2189"/>
      <c r="OF69" s="2189"/>
      <c r="OG69" s="2189"/>
      <c r="OH69" s="2189"/>
      <c r="OI69" s="2189"/>
      <c r="OJ69" s="2189"/>
      <c r="OK69" s="2189"/>
      <c r="OL69" s="2189"/>
      <c r="OM69" s="2189"/>
      <c r="ON69" s="2189"/>
      <c r="OO69" s="2189"/>
      <c r="OP69" s="2189"/>
      <c r="OQ69" s="2189"/>
      <c r="OR69" s="2189"/>
      <c r="OS69" s="2189"/>
      <c r="OT69" s="2189"/>
      <c r="OU69" s="2189"/>
      <c r="OV69" s="2189"/>
      <c r="OW69" s="2189"/>
      <c r="OX69" s="2189"/>
      <c r="OY69" s="2189"/>
      <c r="OZ69" s="2189"/>
      <c r="PA69" s="2189"/>
      <c r="PB69" s="2189"/>
      <c r="PC69" s="2189"/>
      <c r="PD69" s="2189"/>
      <c r="PE69" s="2189"/>
      <c r="PF69" s="2189"/>
      <c r="PG69" s="2189"/>
      <c r="PH69" s="2189"/>
      <c r="PI69" s="2189"/>
      <c r="PJ69" s="2189"/>
      <c r="PK69" s="2189"/>
      <c r="PL69" s="2189"/>
      <c r="PM69" s="2189"/>
      <c r="PN69" s="2189"/>
      <c r="PO69" s="2189"/>
      <c r="PP69" s="2189"/>
      <c r="PQ69" s="2189"/>
      <c r="PR69" s="2189"/>
      <c r="PS69" s="2189"/>
      <c r="PT69" s="2189"/>
      <c r="PU69" s="2189"/>
      <c r="PV69" s="2189"/>
      <c r="PW69" s="2189"/>
      <c r="PX69" s="2189"/>
      <c r="PY69" s="2189"/>
      <c r="PZ69" s="2189"/>
      <c r="QA69" s="2189"/>
    </row>
    <row r="70" spans="158:443">
      <c r="FB70" s="2189"/>
      <c r="FC70" s="2189"/>
      <c r="FD70" s="2189"/>
      <c r="FE70" s="2189"/>
      <c r="FF70" s="2189"/>
      <c r="FG70" s="2190"/>
      <c r="FH70" s="2189"/>
      <c r="FI70" s="2189"/>
      <c r="FJ70" s="2189"/>
      <c r="FK70" s="2189"/>
      <c r="FL70" s="2189"/>
      <c r="FM70" s="2189"/>
      <c r="FN70" s="2189"/>
      <c r="FO70" s="2191"/>
      <c r="FP70" s="2189"/>
      <c r="FQ70" s="2189"/>
      <c r="FR70" s="2189"/>
      <c r="FS70" s="2189"/>
      <c r="FT70" s="2189"/>
      <c r="FU70" s="2189"/>
      <c r="FV70" s="2189"/>
      <c r="FW70" s="2191"/>
      <c r="FX70" s="2189"/>
      <c r="FY70" s="2189"/>
      <c r="FZ70" s="2189"/>
      <c r="GA70" s="2189"/>
      <c r="GB70" s="2189"/>
      <c r="GC70" s="2189"/>
      <c r="GD70" s="2189"/>
      <c r="GE70" s="2191"/>
      <c r="GF70" s="2189"/>
      <c r="GG70" s="2189"/>
      <c r="GH70" s="2189"/>
      <c r="GI70" s="2189"/>
      <c r="GJ70" s="2189"/>
      <c r="GK70" s="2189"/>
      <c r="GL70" s="2189"/>
      <c r="GM70" s="2190"/>
      <c r="GN70" s="2189"/>
      <c r="GO70" s="2189"/>
      <c r="GP70" s="2189"/>
      <c r="GQ70" s="2189"/>
      <c r="GR70" s="2189"/>
      <c r="GS70" s="2189"/>
      <c r="GT70" s="2189"/>
      <c r="GU70" s="2189"/>
      <c r="GV70" s="2189"/>
      <c r="GW70" s="2189"/>
      <c r="GX70" s="2189"/>
      <c r="GY70" s="2189"/>
      <c r="GZ70" s="2189"/>
      <c r="HA70" s="2189"/>
      <c r="HB70" s="2189"/>
      <c r="HC70" s="2189"/>
      <c r="HD70" s="2189"/>
      <c r="HE70" s="2189"/>
      <c r="HF70" s="2189"/>
      <c r="HG70" s="2189"/>
      <c r="HH70" s="2189"/>
      <c r="HI70" s="2189"/>
      <c r="HJ70" s="2189"/>
      <c r="HK70" s="2189"/>
      <c r="HL70" s="2189"/>
      <c r="HM70" s="2189"/>
      <c r="HN70" s="2189"/>
      <c r="HO70" s="2189"/>
      <c r="HP70" s="2189"/>
      <c r="HQ70" s="2189"/>
      <c r="HR70" s="2189"/>
      <c r="HS70" s="2189"/>
      <c r="HT70" s="2189"/>
      <c r="HU70" s="2189"/>
      <c r="HV70" s="2189"/>
      <c r="HW70" s="2189"/>
      <c r="HX70" s="2189"/>
      <c r="HY70" s="2189"/>
      <c r="HZ70" s="2189"/>
      <c r="IA70" s="2189"/>
      <c r="IB70" s="2189"/>
      <c r="IC70" s="2189"/>
      <c r="ID70" s="2189"/>
      <c r="IE70" s="2189"/>
      <c r="IF70" s="2189"/>
      <c r="IG70" s="2189"/>
      <c r="IH70" s="2189"/>
      <c r="II70" s="2189"/>
      <c r="IJ70" s="2189"/>
      <c r="IK70" s="2189"/>
      <c r="IL70" s="2189"/>
      <c r="IM70" s="2189"/>
      <c r="IN70" s="2189"/>
      <c r="IO70" s="2189"/>
      <c r="IP70" s="2189"/>
      <c r="IQ70" s="2189"/>
      <c r="IR70" s="2189"/>
      <c r="IS70" s="2189"/>
      <c r="IT70" s="2189"/>
      <c r="IU70" s="2189"/>
      <c r="IV70" s="2189"/>
      <c r="IW70" s="2189"/>
      <c r="IX70" s="2189"/>
      <c r="IY70" s="2189"/>
      <c r="IZ70" s="2189"/>
      <c r="JA70" s="2189"/>
      <c r="JB70" s="2189"/>
      <c r="JC70" s="2189"/>
      <c r="JD70" s="2189"/>
      <c r="JE70" s="2189"/>
      <c r="JF70" s="2189"/>
      <c r="JG70" s="2189"/>
      <c r="JH70" s="2189"/>
      <c r="JI70" s="2189"/>
      <c r="JJ70" s="2189"/>
      <c r="JK70" s="2189"/>
      <c r="JL70" s="2189"/>
      <c r="JM70" s="2189"/>
      <c r="JN70" s="2189"/>
      <c r="JO70" s="2189"/>
      <c r="JP70" s="2189"/>
      <c r="JQ70" s="2189"/>
      <c r="JR70" s="2189"/>
      <c r="JS70" s="2189"/>
      <c r="JT70" s="2189"/>
      <c r="JU70" s="2189"/>
      <c r="JV70" s="2189"/>
      <c r="JW70" s="2189"/>
      <c r="JX70" s="2189"/>
      <c r="JY70" s="2189"/>
      <c r="JZ70" s="2189"/>
      <c r="KA70" s="2189"/>
      <c r="KB70" s="2189"/>
      <c r="KC70" s="2189"/>
      <c r="KD70" s="2189"/>
      <c r="KE70" s="2189"/>
      <c r="KF70" s="2189"/>
      <c r="KG70" s="2189"/>
      <c r="KH70" s="2189"/>
      <c r="KI70" s="2189"/>
      <c r="KJ70" s="2189"/>
      <c r="KK70" s="2189"/>
      <c r="KL70" s="2189"/>
      <c r="KM70" s="2189"/>
      <c r="KN70" s="2189"/>
      <c r="KO70" s="2189"/>
      <c r="KP70" s="2189"/>
      <c r="KQ70" s="2189"/>
      <c r="KR70" s="2189"/>
      <c r="KS70" s="2189"/>
      <c r="KT70" s="2189"/>
      <c r="KU70" s="2189"/>
      <c r="KV70" s="2189"/>
      <c r="KW70" s="2189"/>
      <c r="KX70" s="2189"/>
      <c r="KY70" s="2189"/>
      <c r="KZ70" s="2189"/>
      <c r="LA70" s="2189"/>
      <c r="LB70" s="2189"/>
      <c r="LC70" s="2189"/>
      <c r="LD70" s="2189"/>
      <c r="LE70" s="2189"/>
      <c r="LF70" s="2189"/>
      <c r="LG70" s="2189"/>
      <c r="LH70" s="2189"/>
      <c r="LI70" s="2189"/>
      <c r="LJ70" s="2189"/>
      <c r="LK70" s="2189"/>
      <c r="LL70" s="2189"/>
      <c r="LM70" s="2189"/>
      <c r="LN70" s="2189"/>
      <c r="LO70" s="2189"/>
      <c r="LP70" s="2189"/>
      <c r="LQ70" s="2189"/>
      <c r="LR70" s="2189"/>
      <c r="LS70" s="2189"/>
      <c r="LT70" s="2189"/>
      <c r="LU70" s="2189"/>
      <c r="LV70" s="2189"/>
      <c r="LW70" s="2189"/>
      <c r="LX70" s="2189"/>
      <c r="LY70" s="2189"/>
      <c r="LZ70" s="2189"/>
      <c r="MA70" s="2189"/>
      <c r="MB70" s="2189"/>
      <c r="MC70" s="2189"/>
      <c r="MD70" s="2189"/>
      <c r="ME70" s="2189"/>
      <c r="MF70" s="2189"/>
      <c r="MG70" s="2189"/>
      <c r="MH70" s="2189"/>
      <c r="MI70" s="2189"/>
      <c r="MJ70" s="2189"/>
      <c r="MK70" s="2189"/>
      <c r="ML70" s="2189"/>
      <c r="MM70" s="2189"/>
      <c r="MN70" s="2189"/>
      <c r="MO70" s="2189"/>
      <c r="MP70" s="2189"/>
      <c r="MQ70" s="2189"/>
      <c r="MR70" s="2189"/>
      <c r="MS70" s="2189"/>
      <c r="MT70" s="2189"/>
      <c r="MU70" s="2189"/>
      <c r="MV70" s="2189"/>
      <c r="MW70" s="2189"/>
      <c r="MX70" s="2189"/>
      <c r="MY70" s="2189"/>
      <c r="MZ70" s="2189"/>
      <c r="NA70" s="2189"/>
      <c r="NB70" s="2189"/>
      <c r="NC70" s="2189"/>
      <c r="ND70" s="2189"/>
      <c r="NE70" s="2189"/>
      <c r="NF70" s="2189"/>
      <c r="NG70" s="2189"/>
      <c r="NH70" s="2189"/>
      <c r="NI70" s="2189"/>
      <c r="NJ70" s="2189"/>
      <c r="NK70" s="2189"/>
      <c r="NL70" s="2189"/>
      <c r="NM70" s="2189"/>
      <c r="NN70" s="2189"/>
      <c r="NO70" s="2189"/>
      <c r="NP70" s="2189"/>
      <c r="NQ70" s="2189"/>
      <c r="NR70" s="2189"/>
      <c r="NS70" s="2189"/>
      <c r="NT70" s="2189"/>
      <c r="NU70" s="2189"/>
      <c r="NV70" s="2189"/>
      <c r="NW70" s="2189"/>
      <c r="NX70" s="2189"/>
      <c r="NY70" s="2189"/>
      <c r="NZ70" s="2189"/>
      <c r="OA70" s="2189"/>
      <c r="OB70" s="2189"/>
      <c r="OC70" s="2189"/>
      <c r="OD70" s="2189"/>
      <c r="OE70" s="2189"/>
      <c r="OF70" s="2189"/>
      <c r="OG70" s="2189"/>
      <c r="OH70" s="2189"/>
      <c r="OI70" s="2189"/>
      <c r="OJ70" s="2189"/>
      <c r="OK70" s="2189"/>
      <c r="OL70" s="2189"/>
      <c r="OM70" s="2189"/>
      <c r="ON70" s="2189"/>
      <c r="OO70" s="2189"/>
      <c r="OP70" s="2189"/>
      <c r="OQ70" s="2189"/>
      <c r="OR70" s="2189"/>
      <c r="OS70" s="2189"/>
      <c r="OT70" s="2189"/>
      <c r="OU70" s="2189"/>
      <c r="OV70" s="2189"/>
      <c r="OW70" s="2189"/>
      <c r="OX70" s="2189"/>
      <c r="OY70" s="2189"/>
      <c r="OZ70" s="2189"/>
      <c r="PA70" s="2189"/>
      <c r="PB70" s="2189"/>
      <c r="PC70" s="2189"/>
      <c r="PD70" s="2189"/>
      <c r="PE70" s="2189"/>
      <c r="PF70" s="2189"/>
      <c r="PG70" s="2189"/>
      <c r="PH70" s="2189"/>
      <c r="PI70" s="2189"/>
      <c r="PJ70" s="2189"/>
      <c r="PK70" s="2189"/>
      <c r="PL70" s="2189"/>
      <c r="PM70" s="2189"/>
      <c r="PN70" s="2189"/>
      <c r="PO70" s="2189"/>
      <c r="PP70" s="2189"/>
      <c r="PQ70" s="2189"/>
      <c r="PR70" s="2189"/>
      <c r="PS70" s="2189"/>
      <c r="PT70" s="2189"/>
      <c r="PU70" s="2189"/>
      <c r="PV70" s="2189"/>
      <c r="PW70" s="2189"/>
      <c r="PX70" s="2189"/>
      <c r="PY70" s="2189"/>
      <c r="PZ70" s="2189"/>
      <c r="QA70" s="2189"/>
    </row>
    <row r="71" spans="158:443">
      <c r="FB71" s="2189"/>
      <c r="FC71" s="2189"/>
      <c r="FD71" s="2189"/>
      <c r="FE71" s="2189"/>
      <c r="FF71" s="2189"/>
      <c r="FG71" s="2190"/>
      <c r="FH71" s="2189"/>
      <c r="FI71" s="2189"/>
      <c r="FJ71" s="2189"/>
      <c r="FK71" s="2189"/>
      <c r="FL71" s="2189"/>
      <c r="FM71" s="2189"/>
      <c r="FN71" s="2189"/>
      <c r="FO71" s="2191"/>
      <c r="FP71" s="2189"/>
      <c r="FQ71" s="2189"/>
      <c r="FR71" s="2189"/>
      <c r="FS71" s="2189"/>
      <c r="FT71" s="2189"/>
      <c r="FU71" s="2189"/>
      <c r="FV71" s="2189"/>
      <c r="FW71" s="2191"/>
      <c r="FX71" s="2189"/>
      <c r="FY71" s="2189"/>
      <c r="FZ71" s="2189"/>
      <c r="GA71" s="2189"/>
      <c r="GB71" s="2189"/>
      <c r="GC71" s="2189"/>
      <c r="GD71" s="2189"/>
      <c r="GE71" s="2191"/>
      <c r="GF71" s="2189"/>
      <c r="GG71" s="2189"/>
      <c r="GH71" s="2189"/>
      <c r="GI71" s="2189"/>
      <c r="GJ71" s="2189"/>
      <c r="GK71" s="2189"/>
      <c r="GL71" s="2189"/>
      <c r="GM71" s="2190"/>
      <c r="GN71" s="2189"/>
      <c r="GO71" s="2189"/>
      <c r="GP71" s="2189"/>
      <c r="GQ71" s="2189"/>
      <c r="GR71" s="2189"/>
      <c r="GS71" s="2189"/>
      <c r="GT71" s="2189"/>
      <c r="GU71" s="2189"/>
      <c r="GV71" s="2189"/>
      <c r="GW71" s="2189"/>
      <c r="GX71" s="2189"/>
      <c r="GY71" s="2189"/>
      <c r="GZ71" s="2189"/>
      <c r="HA71" s="2189"/>
      <c r="HB71" s="2189"/>
      <c r="HC71" s="2189"/>
      <c r="HD71" s="2189"/>
      <c r="HE71" s="2189"/>
      <c r="HF71" s="2189"/>
      <c r="HG71" s="2189"/>
      <c r="HH71" s="2189"/>
      <c r="HI71" s="2189"/>
      <c r="HJ71" s="2189"/>
      <c r="HK71" s="2189"/>
      <c r="HL71" s="2189"/>
      <c r="HM71" s="2189"/>
      <c r="HN71" s="2189"/>
      <c r="HO71" s="2189"/>
      <c r="HP71" s="2189"/>
      <c r="HQ71" s="2189"/>
      <c r="HR71" s="2189"/>
      <c r="HS71" s="2189"/>
      <c r="HT71" s="2189"/>
      <c r="HU71" s="2189"/>
      <c r="HV71" s="2189"/>
      <c r="HW71" s="2189"/>
      <c r="HX71" s="2189"/>
      <c r="HY71" s="2189"/>
      <c r="HZ71" s="2189"/>
      <c r="IA71" s="2189"/>
      <c r="IB71" s="2189"/>
      <c r="IC71" s="2189"/>
      <c r="ID71" s="2189"/>
      <c r="IE71" s="2189"/>
      <c r="IF71" s="2189"/>
      <c r="IG71" s="2189"/>
      <c r="IH71" s="2189"/>
      <c r="II71" s="2189"/>
      <c r="IJ71" s="2189"/>
      <c r="IK71" s="2189"/>
      <c r="IL71" s="2189"/>
      <c r="IM71" s="2189"/>
      <c r="IN71" s="2189"/>
      <c r="IO71" s="2189"/>
      <c r="IP71" s="2189"/>
      <c r="IQ71" s="2189"/>
      <c r="IR71" s="2189"/>
      <c r="IS71" s="2189"/>
      <c r="IT71" s="2189"/>
      <c r="IU71" s="2189"/>
      <c r="IV71" s="2189"/>
      <c r="IW71" s="2189"/>
      <c r="IX71" s="2189"/>
      <c r="IY71" s="2189"/>
      <c r="IZ71" s="2189"/>
      <c r="JA71" s="2189"/>
      <c r="JB71" s="2189"/>
      <c r="JC71" s="2189"/>
      <c r="JD71" s="2189"/>
      <c r="JE71" s="2189"/>
      <c r="JF71" s="2189"/>
      <c r="JG71" s="2189"/>
      <c r="JH71" s="2189"/>
      <c r="JI71" s="2189"/>
      <c r="JJ71" s="2189"/>
      <c r="JK71" s="2189"/>
      <c r="JL71" s="2189"/>
      <c r="JM71" s="2189"/>
      <c r="JN71" s="2189"/>
      <c r="JO71" s="2189"/>
      <c r="JP71" s="2189"/>
      <c r="JQ71" s="2189"/>
      <c r="JR71" s="2189"/>
      <c r="JS71" s="2189"/>
      <c r="JT71" s="2189"/>
      <c r="JU71" s="2189"/>
      <c r="JV71" s="2189"/>
      <c r="JW71" s="2189"/>
      <c r="JX71" s="2189"/>
      <c r="JY71" s="2189"/>
      <c r="JZ71" s="2189"/>
      <c r="KA71" s="2189"/>
      <c r="KB71" s="2189"/>
      <c r="KC71" s="2189"/>
      <c r="KD71" s="2189"/>
      <c r="KE71" s="2189"/>
      <c r="KF71" s="2189"/>
      <c r="KG71" s="2189"/>
      <c r="KH71" s="2189"/>
      <c r="KI71" s="2189"/>
      <c r="KJ71" s="2189"/>
      <c r="KK71" s="2189"/>
      <c r="KL71" s="2189"/>
      <c r="KM71" s="2189"/>
      <c r="KN71" s="2189"/>
      <c r="KO71" s="2189"/>
      <c r="KP71" s="2189"/>
      <c r="KQ71" s="2189"/>
      <c r="KR71" s="2189"/>
      <c r="KS71" s="2189"/>
      <c r="KT71" s="2189"/>
      <c r="KU71" s="2189"/>
      <c r="KV71" s="2189"/>
      <c r="KW71" s="2189"/>
      <c r="KX71" s="2189"/>
      <c r="KY71" s="2189"/>
      <c r="KZ71" s="2189"/>
      <c r="LA71" s="2189"/>
      <c r="LB71" s="2189"/>
      <c r="LC71" s="2189"/>
      <c r="LD71" s="2189"/>
      <c r="LE71" s="2189"/>
      <c r="LF71" s="2189"/>
      <c r="LG71" s="2189"/>
      <c r="LH71" s="2189"/>
      <c r="LI71" s="2189"/>
      <c r="LJ71" s="2189"/>
      <c r="LK71" s="2189"/>
      <c r="LL71" s="2189"/>
      <c r="LM71" s="2189"/>
      <c r="LN71" s="2189"/>
      <c r="LO71" s="2189"/>
      <c r="LP71" s="2189"/>
      <c r="LQ71" s="2189"/>
      <c r="LR71" s="2189"/>
      <c r="LS71" s="2189"/>
      <c r="LT71" s="2189"/>
      <c r="LU71" s="2189"/>
      <c r="LV71" s="2189"/>
      <c r="LW71" s="2189"/>
      <c r="LX71" s="2189"/>
      <c r="LY71" s="2189"/>
      <c r="LZ71" s="2189"/>
      <c r="MA71" s="2189"/>
      <c r="MB71" s="2189"/>
      <c r="MC71" s="2189"/>
      <c r="MD71" s="2189"/>
      <c r="ME71" s="2189"/>
      <c r="MF71" s="2189"/>
      <c r="MG71" s="2189"/>
      <c r="MH71" s="2189"/>
      <c r="MI71" s="2189"/>
      <c r="MJ71" s="2189"/>
      <c r="MK71" s="2189"/>
      <c r="ML71" s="2189"/>
      <c r="MM71" s="2189"/>
      <c r="MN71" s="2189"/>
      <c r="MO71" s="2189"/>
      <c r="MP71" s="2189"/>
      <c r="MQ71" s="2189"/>
      <c r="MR71" s="2189"/>
      <c r="MS71" s="2189"/>
      <c r="MT71" s="2189"/>
      <c r="MU71" s="2189"/>
      <c r="MV71" s="2189"/>
      <c r="MW71" s="2189"/>
      <c r="MX71" s="2189"/>
      <c r="MY71" s="2189"/>
      <c r="MZ71" s="2189"/>
      <c r="NA71" s="2189"/>
      <c r="NB71" s="2189"/>
      <c r="NC71" s="2189"/>
      <c r="ND71" s="2189"/>
      <c r="NE71" s="2189"/>
      <c r="NF71" s="2189"/>
      <c r="NG71" s="2189"/>
      <c r="NH71" s="2189"/>
      <c r="NI71" s="2189"/>
      <c r="NJ71" s="2189"/>
      <c r="NK71" s="2189"/>
      <c r="NL71" s="2189"/>
      <c r="NM71" s="2189"/>
      <c r="NN71" s="2189"/>
      <c r="NO71" s="2189"/>
      <c r="NP71" s="2189"/>
      <c r="NQ71" s="2189"/>
      <c r="NR71" s="2189"/>
      <c r="NS71" s="2189"/>
      <c r="NT71" s="2189"/>
      <c r="NU71" s="2189"/>
      <c r="NV71" s="2189"/>
      <c r="NW71" s="2189"/>
      <c r="NX71" s="2189"/>
      <c r="NY71" s="2189"/>
      <c r="NZ71" s="2189"/>
      <c r="OA71" s="2189"/>
      <c r="OB71" s="2189"/>
      <c r="OC71" s="2189"/>
      <c r="OD71" s="2189"/>
      <c r="OE71" s="2189"/>
      <c r="OF71" s="2189"/>
      <c r="OG71" s="2189"/>
      <c r="OH71" s="2189"/>
      <c r="OI71" s="2189"/>
      <c r="OJ71" s="2189"/>
      <c r="OK71" s="2189"/>
      <c r="OL71" s="2189"/>
      <c r="OM71" s="2189"/>
      <c r="ON71" s="2189"/>
      <c r="OO71" s="2189"/>
      <c r="OP71" s="2189"/>
      <c r="OQ71" s="2189"/>
      <c r="OR71" s="2189"/>
      <c r="OS71" s="2189"/>
      <c r="OT71" s="2189"/>
      <c r="OU71" s="2189"/>
      <c r="OV71" s="2189"/>
      <c r="OW71" s="2189"/>
      <c r="OX71" s="2189"/>
      <c r="OY71" s="2189"/>
      <c r="OZ71" s="2189"/>
      <c r="PA71" s="2189"/>
      <c r="PB71" s="2189"/>
      <c r="PC71" s="2189"/>
      <c r="PD71" s="2189"/>
      <c r="PE71" s="2189"/>
      <c r="PF71" s="2189"/>
      <c r="PG71" s="2189"/>
      <c r="PH71" s="2189"/>
      <c r="PI71" s="2189"/>
      <c r="PJ71" s="2189"/>
      <c r="PK71" s="2189"/>
      <c r="PL71" s="2189"/>
      <c r="PM71" s="2189"/>
      <c r="PN71" s="2189"/>
      <c r="PO71" s="2189"/>
      <c r="PP71" s="2189"/>
      <c r="PQ71" s="2189"/>
      <c r="PR71" s="2189"/>
      <c r="PS71" s="2189"/>
      <c r="PT71" s="2189"/>
      <c r="PU71" s="2189"/>
      <c r="PV71" s="2189"/>
      <c r="PW71" s="2189"/>
      <c r="PX71" s="2189"/>
      <c r="PY71" s="2189"/>
      <c r="PZ71" s="2189"/>
      <c r="QA71" s="2189"/>
    </row>
    <row r="72" spans="158:443">
      <c r="FB72" s="2189"/>
      <c r="FC72" s="2189"/>
      <c r="FD72" s="2189"/>
      <c r="FE72" s="2189"/>
      <c r="FF72" s="2189"/>
      <c r="FG72" s="2190"/>
      <c r="FH72" s="2189"/>
      <c r="FI72" s="2189"/>
      <c r="FJ72" s="2189"/>
      <c r="FK72" s="2189"/>
      <c r="FL72" s="2189"/>
      <c r="FM72" s="2189"/>
      <c r="FN72" s="2189"/>
      <c r="FO72" s="2191"/>
      <c r="FP72" s="2189"/>
      <c r="FQ72" s="2189"/>
      <c r="FR72" s="2189"/>
      <c r="FS72" s="2189"/>
      <c r="FT72" s="2189"/>
      <c r="FU72" s="2189"/>
      <c r="FV72" s="2189"/>
      <c r="FW72" s="2191"/>
      <c r="FX72" s="2189"/>
      <c r="FY72" s="2189"/>
      <c r="FZ72" s="2189"/>
      <c r="GA72" s="2189"/>
      <c r="GB72" s="2189"/>
      <c r="GC72" s="2189"/>
      <c r="GD72" s="2189"/>
      <c r="GE72" s="2191"/>
      <c r="GF72" s="2189"/>
      <c r="GG72" s="2189"/>
      <c r="GH72" s="2189"/>
      <c r="GI72" s="2189"/>
      <c r="GJ72" s="2189"/>
      <c r="GK72" s="2189"/>
      <c r="GL72" s="2189"/>
      <c r="GM72" s="2190"/>
      <c r="GN72" s="2189"/>
      <c r="GO72" s="2189"/>
      <c r="GP72" s="2189"/>
      <c r="GQ72" s="2189"/>
      <c r="GR72" s="2189"/>
      <c r="GS72" s="2189"/>
      <c r="GT72" s="2189"/>
      <c r="GU72" s="2189"/>
      <c r="GV72" s="2189"/>
      <c r="GW72" s="2189"/>
      <c r="GX72" s="2189"/>
      <c r="GY72" s="2189"/>
      <c r="GZ72" s="2189"/>
      <c r="HA72" s="2189"/>
      <c r="HB72" s="2189"/>
      <c r="HC72" s="2189"/>
      <c r="HD72" s="2189"/>
      <c r="HE72" s="2189"/>
      <c r="HF72" s="2189"/>
      <c r="HG72" s="2189"/>
      <c r="HH72" s="2189"/>
      <c r="HI72" s="2189"/>
      <c r="HJ72" s="2189"/>
      <c r="HK72" s="2189"/>
      <c r="HL72" s="2189"/>
      <c r="HM72" s="2189"/>
      <c r="HN72" s="2189"/>
      <c r="HO72" s="2189"/>
      <c r="HP72" s="2189"/>
      <c r="HQ72" s="2189"/>
      <c r="HR72" s="2189"/>
      <c r="HS72" s="2189"/>
      <c r="HT72" s="2189"/>
      <c r="HU72" s="2189"/>
      <c r="HV72" s="2189"/>
      <c r="HW72" s="2189"/>
      <c r="HX72" s="2189"/>
      <c r="HY72" s="2189"/>
      <c r="HZ72" s="2189"/>
      <c r="IA72" s="2189"/>
      <c r="IB72" s="2189"/>
      <c r="IC72" s="2189"/>
      <c r="ID72" s="2189"/>
      <c r="IE72" s="2189"/>
      <c r="IF72" s="2189"/>
      <c r="IG72" s="2189"/>
      <c r="IH72" s="2189"/>
      <c r="II72" s="2189"/>
      <c r="IJ72" s="2189"/>
      <c r="IK72" s="2189"/>
      <c r="IL72" s="2189"/>
      <c r="IM72" s="2189"/>
      <c r="IN72" s="2189"/>
      <c r="IO72" s="2189"/>
      <c r="IP72" s="2189"/>
      <c r="IQ72" s="2189"/>
      <c r="IR72" s="2189"/>
      <c r="IS72" s="2189"/>
      <c r="IT72" s="2189"/>
      <c r="IU72" s="2189"/>
      <c r="IV72" s="2189"/>
      <c r="IW72" s="2189"/>
      <c r="IX72" s="2189"/>
      <c r="IY72" s="2189"/>
      <c r="IZ72" s="2189"/>
      <c r="JA72" s="2189"/>
      <c r="JB72" s="2189"/>
      <c r="JC72" s="2189"/>
      <c r="JD72" s="2189"/>
      <c r="JE72" s="2189"/>
      <c r="JF72" s="2189"/>
      <c r="JG72" s="2189"/>
      <c r="JH72" s="2189"/>
      <c r="JI72" s="2189"/>
      <c r="JJ72" s="2189"/>
      <c r="JK72" s="2189"/>
      <c r="JL72" s="2189"/>
      <c r="JM72" s="2189"/>
      <c r="JN72" s="2189"/>
      <c r="JO72" s="2189"/>
      <c r="JP72" s="2189"/>
      <c r="JQ72" s="2189"/>
      <c r="JR72" s="2189"/>
      <c r="JS72" s="2189"/>
      <c r="JT72" s="2189"/>
      <c r="JU72" s="2189"/>
      <c r="JV72" s="2189"/>
      <c r="JW72" s="2189"/>
      <c r="JX72" s="2189"/>
      <c r="JY72" s="2189"/>
      <c r="JZ72" s="2189"/>
      <c r="KA72" s="2189"/>
      <c r="KB72" s="2189"/>
      <c r="KC72" s="2189"/>
      <c r="KD72" s="2189"/>
      <c r="KE72" s="2189"/>
      <c r="KF72" s="2189"/>
      <c r="KG72" s="2189"/>
      <c r="KH72" s="2189"/>
      <c r="KI72" s="2189"/>
      <c r="KJ72" s="2189"/>
      <c r="KK72" s="2189"/>
      <c r="KL72" s="2189"/>
      <c r="KM72" s="2189"/>
      <c r="KN72" s="2189"/>
      <c r="KO72" s="2189"/>
      <c r="KP72" s="2189"/>
      <c r="KQ72" s="2189"/>
      <c r="KR72" s="2189"/>
      <c r="KS72" s="2189"/>
      <c r="KT72" s="2189"/>
      <c r="KU72" s="2189"/>
      <c r="KV72" s="2189"/>
      <c r="KW72" s="2189"/>
      <c r="KX72" s="2189"/>
      <c r="KY72" s="2189"/>
      <c r="KZ72" s="2189"/>
      <c r="LA72" s="2189"/>
      <c r="LB72" s="2189"/>
      <c r="LC72" s="2189"/>
      <c r="LD72" s="2189"/>
      <c r="LE72" s="2189"/>
      <c r="LF72" s="2189"/>
      <c r="LG72" s="2189"/>
      <c r="LH72" s="2189"/>
      <c r="LI72" s="2189"/>
      <c r="LJ72" s="2189"/>
      <c r="LK72" s="2189"/>
      <c r="LL72" s="2189"/>
      <c r="LM72" s="2189"/>
      <c r="LN72" s="2189"/>
      <c r="LO72" s="2189"/>
      <c r="LP72" s="2189"/>
      <c r="LQ72" s="2189"/>
      <c r="LR72" s="2189"/>
      <c r="LS72" s="2189"/>
      <c r="LT72" s="2189"/>
      <c r="LU72" s="2189"/>
      <c r="LV72" s="2189"/>
      <c r="LW72" s="2189"/>
      <c r="LX72" s="2189"/>
      <c r="LY72" s="2189"/>
      <c r="LZ72" s="2189"/>
      <c r="MA72" s="2189"/>
      <c r="MB72" s="2189"/>
      <c r="MC72" s="2189"/>
      <c r="MD72" s="2189"/>
      <c r="ME72" s="2189"/>
      <c r="MF72" s="2189"/>
      <c r="MG72" s="2189"/>
      <c r="MH72" s="2189"/>
      <c r="MI72" s="2189"/>
      <c r="MJ72" s="2189"/>
      <c r="MK72" s="2189"/>
      <c r="ML72" s="2189"/>
      <c r="MM72" s="2189"/>
      <c r="MN72" s="2189"/>
      <c r="MO72" s="2189"/>
      <c r="MP72" s="2189"/>
      <c r="MQ72" s="2189"/>
      <c r="MR72" s="2189"/>
      <c r="MS72" s="2189"/>
      <c r="MT72" s="2189"/>
      <c r="MU72" s="2189"/>
      <c r="MV72" s="2189"/>
      <c r="MW72" s="2189"/>
      <c r="MX72" s="2189"/>
      <c r="MY72" s="2189"/>
      <c r="MZ72" s="2189"/>
      <c r="NA72" s="2189"/>
      <c r="NB72" s="2189"/>
      <c r="NC72" s="2189"/>
      <c r="ND72" s="2189"/>
      <c r="NE72" s="2189"/>
      <c r="NF72" s="2189"/>
      <c r="NG72" s="2189"/>
      <c r="NH72" s="2189"/>
      <c r="NI72" s="2189"/>
      <c r="NJ72" s="2189"/>
      <c r="NK72" s="2189"/>
      <c r="NL72" s="2189"/>
      <c r="NM72" s="2189"/>
      <c r="NN72" s="2189"/>
      <c r="NO72" s="2189"/>
      <c r="NP72" s="2189"/>
      <c r="NQ72" s="2189"/>
      <c r="NR72" s="2189"/>
      <c r="NS72" s="2189"/>
      <c r="NT72" s="2189"/>
      <c r="NU72" s="2189"/>
      <c r="NV72" s="2189"/>
      <c r="NW72" s="2189"/>
      <c r="NX72" s="2189"/>
      <c r="NY72" s="2189"/>
      <c r="NZ72" s="2189"/>
      <c r="OA72" s="2189"/>
      <c r="OB72" s="2189"/>
      <c r="OC72" s="2189"/>
      <c r="OD72" s="2189"/>
      <c r="OE72" s="2189"/>
      <c r="OF72" s="2189"/>
      <c r="OG72" s="2189"/>
      <c r="OH72" s="2189"/>
      <c r="OI72" s="2189"/>
      <c r="OJ72" s="2189"/>
      <c r="OK72" s="2189"/>
      <c r="OL72" s="2189"/>
      <c r="OM72" s="2189"/>
      <c r="ON72" s="2189"/>
      <c r="OO72" s="2189"/>
      <c r="OP72" s="2189"/>
      <c r="OQ72" s="2189"/>
      <c r="OR72" s="2189"/>
      <c r="OS72" s="2189"/>
      <c r="OT72" s="2189"/>
      <c r="OU72" s="2189"/>
      <c r="OV72" s="2189"/>
      <c r="OW72" s="2189"/>
      <c r="OX72" s="2189"/>
      <c r="OY72" s="2189"/>
      <c r="OZ72" s="2189"/>
      <c r="PA72" s="2189"/>
      <c r="PB72" s="2189"/>
      <c r="PC72" s="2189"/>
      <c r="PD72" s="2189"/>
      <c r="PE72" s="2189"/>
      <c r="PF72" s="2189"/>
      <c r="PG72" s="2189"/>
      <c r="PH72" s="2189"/>
      <c r="PI72" s="2189"/>
      <c r="PJ72" s="2189"/>
      <c r="PK72" s="2189"/>
      <c r="PL72" s="2189"/>
      <c r="PM72" s="2189"/>
      <c r="PN72" s="2189"/>
      <c r="PO72" s="2189"/>
      <c r="PP72" s="2189"/>
      <c r="PQ72" s="2189"/>
      <c r="PR72" s="2189"/>
      <c r="PS72" s="2189"/>
      <c r="PT72" s="2189"/>
      <c r="PU72" s="2189"/>
      <c r="PV72" s="2189"/>
      <c r="PW72" s="2189"/>
      <c r="PX72" s="2189"/>
      <c r="PY72" s="2189"/>
      <c r="PZ72" s="2189"/>
      <c r="QA72" s="2189"/>
    </row>
    <row r="73" spans="158:443">
      <c r="FB73" s="2189"/>
      <c r="FC73" s="2189"/>
      <c r="FD73" s="2189"/>
      <c r="FE73" s="2189"/>
      <c r="FF73" s="2189"/>
      <c r="FG73" s="2190"/>
      <c r="FH73" s="2189"/>
      <c r="FI73" s="2189"/>
      <c r="FJ73" s="2189"/>
      <c r="FK73" s="2189"/>
      <c r="FL73" s="2189"/>
      <c r="FM73" s="2189"/>
      <c r="FN73" s="2189"/>
      <c r="FO73" s="2191"/>
      <c r="FP73" s="2189"/>
      <c r="FQ73" s="2189"/>
      <c r="FR73" s="2189"/>
      <c r="FS73" s="2189"/>
      <c r="FT73" s="2189"/>
      <c r="FU73" s="2189"/>
      <c r="FV73" s="2189"/>
      <c r="FW73" s="2191"/>
      <c r="FX73" s="2189"/>
      <c r="FY73" s="2189"/>
      <c r="FZ73" s="2189"/>
      <c r="GA73" s="2189"/>
      <c r="GB73" s="2189"/>
      <c r="GC73" s="2189"/>
      <c r="GD73" s="2189"/>
      <c r="GE73" s="2191"/>
      <c r="GF73" s="2189"/>
      <c r="GG73" s="2189"/>
      <c r="GH73" s="2189"/>
      <c r="GI73" s="2189"/>
      <c r="GJ73" s="2189"/>
      <c r="GK73" s="2189"/>
      <c r="GL73" s="2189"/>
      <c r="GM73" s="2190"/>
      <c r="GN73" s="2189"/>
      <c r="GO73" s="2189"/>
      <c r="GP73" s="2189"/>
      <c r="GQ73" s="2189"/>
      <c r="GR73" s="2189"/>
      <c r="GS73" s="2189"/>
      <c r="GT73" s="2189"/>
      <c r="GU73" s="2189"/>
      <c r="GV73" s="2189"/>
      <c r="GW73" s="2189"/>
      <c r="GX73" s="2189"/>
      <c r="GY73" s="2189"/>
      <c r="GZ73" s="2189"/>
      <c r="HA73" s="2189"/>
      <c r="HB73" s="2189"/>
      <c r="HC73" s="2189"/>
      <c r="HD73" s="2189"/>
      <c r="HE73" s="2189"/>
      <c r="HF73" s="2189"/>
      <c r="HG73" s="2189"/>
      <c r="HH73" s="2189"/>
      <c r="HI73" s="2189"/>
      <c r="HJ73" s="2189"/>
      <c r="HK73" s="2189"/>
      <c r="HL73" s="2189"/>
      <c r="HM73" s="2189"/>
      <c r="HN73" s="2189"/>
      <c r="HO73" s="2189"/>
      <c r="HP73" s="2189"/>
      <c r="HQ73" s="2189"/>
      <c r="HR73" s="2189"/>
      <c r="HS73" s="2189"/>
      <c r="HT73" s="2189"/>
      <c r="HU73" s="2189"/>
      <c r="HV73" s="2189"/>
      <c r="HW73" s="2189"/>
      <c r="HX73" s="2189"/>
      <c r="HY73" s="2189"/>
      <c r="HZ73" s="2189"/>
      <c r="IA73" s="2189"/>
      <c r="IB73" s="2189"/>
      <c r="IC73" s="2189"/>
      <c r="ID73" s="2189"/>
      <c r="IE73" s="2189"/>
      <c r="IF73" s="2189"/>
      <c r="IG73" s="2189"/>
      <c r="IH73" s="2189"/>
      <c r="II73" s="2189"/>
      <c r="IJ73" s="2189"/>
      <c r="IK73" s="2189"/>
      <c r="IL73" s="2189"/>
      <c r="IM73" s="2189"/>
      <c r="IN73" s="2189"/>
      <c r="IO73" s="2189"/>
      <c r="IP73" s="2189"/>
      <c r="IQ73" s="2189"/>
      <c r="IR73" s="2189"/>
      <c r="IS73" s="2189"/>
      <c r="IT73" s="2189"/>
      <c r="IU73" s="2189"/>
      <c r="IV73" s="2189"/>
      <c r="IW73" s="2189"/>
      <c r="IX73" s="2189"/>
      <c r="IY73" s="2189"/>
      <c r="IZ73" s="2189"/>
      <c r="JA73" s="2189"/>
      <c r="JB73" s="2189"/>
      <c r="JC73" s="2189"/>
      <c r="JD73" s="2189"/>
      <c r="JE73" s="2189"/>
      <c r="JF73" s="2189"/>
      <c r="JG73" s="2189"/>
      <c r="JH73" s="2189"/>
      <c r="JI73" s="2189"/>
      <c r="JJ73" s="2189"/>
      <c r="JK73" s="2189"/>
      <c r="JL73" s="2189"/>
      <c r="JM73" s="2189"/>
      <c r="JN73" s="2189"/>
      <c r="JO73" s="2189"/>
      <c r="JP73" s="2189"/>
      <c r="JQ73" s="2189"/>
      <c r="JR73" s="2189"/>
      <c r="JS73" s="2189"/>
      <c r="JT73" s="2189"/>
      <c r="JU73" s="2189"/>
      <c r="JV73" s="2189"/>
      <c r="JW73" s="2189"/>
      <c r="JX73" s="2189"/>
      <c r="JY73" s="2189"/>
      <c r="JZ73" s="2189"/>
      <c r="KA73" s="2189"/>
      <c r="KB73" s="2189"/>
      <c r="KC73" s="2189"/>
      <c r="KD73" s="2189"/>
      <c r="KE73" s="2189"/>
      <c r="KF73" s="2189"/>
      <c r="KG73" s="2189"/>
      <c r="KH73" s="2189"/>
      <c r="KI73" s="2189"/>
      <c r="KJ73" s="2189"/>
      <c r="KK73" s="2189"/>
      <c r="KL73" s="2189"/>
      <c r="KM73" s="2189"/>
      <c r="KN73" s="2189"/>
      <c r="KO73" s="2189"/>
      <c r="KP73" s="2189"/>
      <c r="KQ73" s="2189"/>
      <c r="KR73" s="2189"/>
      <c r="KS73" s="2189"/>
      <c r="KT73" s="2189"/>
      <c r="KU73" s="2189"/>
      <c r="KV73" s="2189"/>
      <c r="KW73" s="2189"/>
      <c r="KX73" s="2189"/>
      <c r="KY73" s="2189"/>
      <c r="KZ73" s="2189"/>
      <c r="LA73" s="2189"/>
      <c r="LB73" s="2189"/>
      <c r="LC73" s="2189"/>
      <c r="LD73" s="2189"/>
      <c r="LE73" s="2189"/>
      <c r="LF73" s="2189"/>
      <c r="LG73" s="2189"/>
      <c r="LH73" s="2189"/>
      <c r="LI73" s="2189"/>
      <c r="LJ73" s="2189"/>
      <c r="LK73" s="2189"/>
      <c r="LL73" s="2189"/>
      <c r="LM73" s="2189"/>
      <c r="LN73" s="2189"/>
      <c r="LO73" s="2189"/>
      <c r="LP73" s="2189"/>
      <c r="LQ73" s="2189"/>
      <c r="LR73" s="2189"/>
      <c r="LS73" s="2189"/>
      <c r="LT73" s="2189"/>
      <c r="LU73" s="2189"/>
      <c r="LV73" s="2189"/>
      <c r="LW73" s="2189"/>
      <c r="LX73" s="2189"/>
      <c r="LY73" s="2189"/>
      <c r="LZ73" s="2189"/>
      <c r="MA73" s="2189"/>
      <c r="MB73" s="2189"/>
      <c r="MC73" s="2189"/>
      <c r="MD73" s="2189"/>
      <c r="ME73" s="2189"/>
      <c r="MF73" s="2189"/>
      <c r="MG73" s="2189"/>
      <c r="MH73" s="2189"/>
      <c r="MI73" s="2189"/>
      <c r="MJ73" s="2189"/>
      <c r="MK73" s="2189"/>
      <c r="ML73" s="2189"/>
      <c r="MM73" s="2189"/>
      <c r="MN73" s="2189"/>
      <c r="MO73" s="2189"/>
      <c r="MP73" s="2189"/>
      <c r="MQ73" s="2189"/>
      <c r="MR73" s="2189"/>
      <c r="MS73" s="2189"/>
      <c r="MT73" s="2189"/>
      <c r="MU73" s="2189"/>
      <c r="MV73" s="2189"/>
      <c r="MW73" s="2189"/>
      <c r="MX73" s="2189"/>
      <c r="MY73" s="2189"/>
      <c r="MZ73" s="2189"/>
      <c r="NA73" s="2189"/>
      <c r="NB73" s="2189"/>
      <c r="NC73" s="2189"/>
      <c r="ND73" s="2189"/>
      <c r="NE73" s="2189"/>
      <c r="NF73" s="2189"/>
      <c r="NG73" s="2189"/>
      <c r="NH73" s="2189"/>
      <c r="NI73" s="2189"/>
      <c r="NJ73" s="2189"/>
      <c r="NK73" s="2189"/>
      <c r="NL73" s="2189"/>
      <c r="NM73" s="2189"/>
      <c r="NN73" s="2189"/>
      <c r="NO73" s="2189"/>
      <c r="NP73" s="2189"/>
      <c r="NQ73" s="2189"/>
      <c r="NR73" s="2189"/>
      <c r="NS73" s="2189"/>
      <c r="NT73" s="2189"/>
      <c r="NU73" s="2189"/>
      <c r="NV73" s="2189"/>
      <c r="NW73" s="2189"/>
      <c r="NX73" s="2189"/>
      <c r="NY73" s="2189"/>
      <c r="NZ73" s="2189"/>
      <c r="OA73" s="2189"/>
      <c r="OB73" s="2189"/>
      <c r="OC73" s="2189"/>
      <c r="OD73" s="2189"/>
      <c r="OE73" s="2189"/>
      <c r="OF73" s="2189"/>
      <c r="OG73" s="2189"/>
      <c r="OH73" s="2189"/>
      <c r="OI73" s="2189"/>
      <c r="OJ73" s="2189"/>
      <c r="OK73" s="2189"/>
      <c r="OL73" s="2189"/>
      <c r="OM73" s="2189"/>
      <c r="ON73" s="2189"/>
      <c r="OO73" s="2189"/>
      <c r="OP73" s="2189"/>
      <c r="OQ73" s="2189"/>
      <c r="OR73" s="2189"/>
      <c r="OS73" s="2189"/>
      <c r="OT73" s="2189"/>
      <c r="OU73" s="2189"/>
      <c r="OV73" s="2189"/>
      <c r="OW73" s="2189"/>
      <c r="OX73" s="2189"/>
      <c r="OY73" s="2189"/>
      <c r="OZ73" s="2189"/>
      <c r="PA73" s="2189"/>
      <c r="PB73" s="2189"/>
      <c r="PC73" s="2189"/>
      <c r="PD73" s="2189"/>
      <c r="PE73" s="2189"/>
      <c r="PF73" s="2189"/>
      <c r="PG73" s="2189"/>
      <c r="PH73" s="2189"/>
      <c r="PI73" s="2189"/>
      <c r="PJ73" s="2189"/>
      <c r="PK73" s="2189"/>
      <c r="PL73" s="2189"/>
      <c r="PM73" s="2189"/>
      <c r="PN73" s="2189"/>
      <c r="PO73" s="2189"/>
      <c r="PP73" s="2189"/>
      <c r="PQ73" s="2189"/>
      <c r="PR73" s="2189"/>
      <c r="PS73" s="2189"/>
      <c r="PT73" s="2189"/>
      <c r="PU73" s="2189"/>
      <c r="PV73" s="2189"/>
      <c r="PW73" s="2189"/>
      <c r="PX73" s="2189"/>
      <c r="PY73" s="2189"/>
      <c r="PZ73" s="2189"/>
      <c r="QA73" s="2189"/>
    </row>
    <row r="74" spans="158:443">
      <c r="FB74" s="2189"/>
      <c r="FC74" s="2189"/>
      <c r="FD74" s="2189"/>
      <c r="FE74" s="2189"/>
      <c r="FF74" s="2189"/>
      <c r="FG74" s="2190"/>
      <c r="FH74" s="2189"/>
      <c r="FI74" s="2189"/>
      <c r="FJ74" s="2189"/>
      <c r="FK74" s="2189"/>
      <c r="FL74" s="2189"/>
      <c r="FM74" s="2189"/>
      <c r="FN74" s="2189"/>
      <c r="FO74" s="2191"/>
      <c r="FP74" s="2189"/>
      <c r="FQ74" s="2189"/>
      <c r="FR74" s="2189"/>
      <c r="FS74" s="2189"/>
      <c r="FT74" s="2189"/>
      <c r="FU74" s="2189"/>
      <c r="FV74" s="2189"/>
      <c r="FW74" s="2191"/>
      <c r="FX74" s="2189"/>
      <c r="FY74" s="2189"/>
      <c r="FZ74" s="2189"/>
      <c r="GA74" s="2189"/>
      <c r="GB74" s="2189"/>
      <c r="GC74" s="2189"/>
      <c r="GD74" s="2189"/>
      <c r="GE74" s="2191"/>
      <c r="GF74" s="2189"/>
      <c r="GG74" s="2189"/>
      <c r="GH74" s="2189"/>
      <c r="GI74" s="2189"/>
      <c r="GJ74" s="2189"/>
      <c r="GK74" s="2189"/>
      <c r="GL74" s="2189"/>
      <c r="GM74" s="2190"/>
      <c r="GN74" s="2189"/>
      <c r="GO74" s="2189"/>
      <c r="GP74" s="2189"/>
      <c r="GQ74" s="2189"/>
      <c r="GR74" s="2189"/>
      <c r="GS74" s="2189"/>
      <c r="GT74" s="2189"/>
      <c r="GU74" s="2189"/>
      <c r="GV74" s="2189"/>
      <c r="GW74" s="2189"/>
      <c r="GX74" s="2189"/>
      <c r="GY74" s="2189"/>
      <c r="GZ74" s="2189"/>
      <c r="HA74" s="2189"/>
      <c r="HB74" s="2189"/>
      <c r="HC74" s="2189"/>
      <c r="HD74" s="2189"/>
      <c r="HE74" s="2189"/>
      <c r="HF74" s="2189"/>
      <c r="HG74" s="2189"/>
      <c r="HH74" s="2189"/>
      <c r="HI74" s="2189"/>
      <c r="HJ74" s="2189"/>
      <c r="HK74" s="2189"/>
      <c r="HL74" s="2189"/>
      <c r="HM74" s="2189"/>
      <c r="HN74" s="2189"/>
      <c r="HO74" s="2189"/>
      <c r="HP74" s="2189"/>
      <c r="HQ74" s="2189"/>
      <c r="HR74" s="2189"/>
      <c r="HS74" s="2189"/>
      <c r="HT74" s="2189"/>
      <c r="HU74" s="2189"/>
      <c r="HV74" s="2189"/>
      <c r="HW74" s="2189"/>
      <c r="HX74" s="2189"/>
      <c r="HY74" s="2189"/>
      <c r="HZ74" s="2189"/>
      <c r="IA74" s="2189"/>
      <c r="IB74" s="2189"/>
      <c r="IC74" s="2189"/>
      <c r="ID74" s="2189"/>
      <c r="IE74" s="2189"/>
      <c r="IF74" s="2189"/>
      <c r="IG74" s="2189"/>
      <c r="IH74" s="2189"/>
      <c r="II74" s="2189"/>
      <c r="IJ74" s="2189"/>
      <c r="IK74" s="2189"/>
      <c r="IL74" s="2189"/>
      <c r="IM74" s="2189"/>
      <c r="IN74" s="2189"/>
      <c r="IO74" s="2189"/>
      <c r="IP74" s="2189"/>
      <c r="IQ74" s="2189"/>
      <c r="IR74" s="2189"/>
      <c r="IS74" s="2189"/>
      <c r="IT74" s="2189"/>
      <c r="IU74" s="2189"/>
      <c r="IV74" s="2189"/>
      <c r="IW74" s="2189"/>
      <c r="IX74" s="2189"/>
      <c r="IY74" s="2189"/>
      <c r="IZ74" s="2189"/>
      <c r="JA74" s="2189"/>
      <c r="JB74" s="2189"/>
      <c r="JC74" s="2189"/>
      <c r="JD74" s="2189"/>
      <c r="JE74" s="2189"/>
      <c r="JF74" s="2189"/>
      <c r="JG74" s="2189"/>
      <c r="JH74" s="2189"/>
      <c r="JI74" s="2189"/>
      <c r="JJ74" s="2189"/>
      <c r="JK74" s="2189"/>
      <c r="JL74" s="2189"/>
      <c r="JM74" s="2189"/>
      <c r="JN74" s="2189"/>
      <c r="JO74" s="2189"/>
      <c r="JP74" s="2189"/>
      <c r="JQ74" s="2189"/>
      <c r="JR74" s="2189"/>
      <c r="JS74" s="2189"/>
      <c r="JT74" s="2189"/>
      <c r="JU74" s="2189"/>
      <c r="JV74" s="2189"/>
      <c r="JW74" s="2189"/>
      <c r="JX74" s="2189"/>
      <c r="JY74" s="2189"/>
      <c r="JZ74" s="2189"/>
      <c r="KA74" s="2189"/>
      <c r="KB74" s="2189"/>
      <c r="KC74" s="2189"/>
      <c r="KD74" s="2189"/>
      <c r="KE74" s="2189"/>
      <c r="KF74" s="2189"/>
      <c r="KG74" s="2189"/>
      <c r="KH74" s="2189"/>
      <c r="KI74" s="2189"/>
      <c r="KJ74" s="2189"/>
      <c r="KK74" s="2189"/>
      <c r="KL74" s="2189"/>
      <c r="KM74" s="2189"/>
      <c r="KN74" s="2189"/>
      <c r="KO74" s="2189"/>
      <c r="KP74" s="2189"/>
      <c r="KQ74" s="2189"/>
      <c r="KR74" s="2189"/>
      <c r="KS74" s="2189"/>
      <c r="KT74" s="2189"/>
      <c r="KU74" s="2189"/>
      <c r="KV74" s="2189"/>
      <c r="KW74" s="2189"/>
      <c r="KX74" s="2189"/>
      <c r="KY74" s="2189"/>
      <c r="KZ74" s="2189"/>
      <c r="LA74" s="2189"/>
      <c r="LB74" s="2189"/>
      <c r="LC74" s="2189"/>
      <c r="LD74" s="2189"/>
      <c r="LE74" s="2189"/>
      <c r="LF74" s="2189"/>
      <c r="LG74" s="2189"/>
      <c r="LH74" s="2189"/>
      <c r="LI74" s="2189"/>
      <c r="LJ74" s="2189"/>
      <c r="LK74" s="2189"/>
      <c r="LL74" s="2189"/>
      <c r="LM74" s="2189"/>
      <c r="LN74" s="2189"/>
      <c r="LO74" s="2189"/>
      <c r="LP74" s="2189"/>
      <c r="LQ74" s="2189"/>
      <c r="LR74" s="2189"/>
      <c r="LS74" s="2189"/>
      <c r="LT74" s="2189"/>
      <c r="LU74" s="2189"/>
      <c r="LV74" s="2189"/>
      <c r="LW74" s="2189"/>
      <c r="LX74" s="2189"/>
      <c r="LY74" s="2189"/>
      <c r="LZ74" s="2189"/>
      <c r="MA74" s="2189"/>
      <c r="MB74" s="2189"/>
      <c r="MC74" s="2189"/>
      <c r="MD74" s="2189"/>
      <c r="ME74" s="2189"/>
      <c r="MF74" s="2189"/>
      <c r="MG74" s="2189"/>
      <c r="MH74" s="2189"/>
      <c r="MI74" s="2189"/>
      <c r="MJ74" s="2189"/>
      <c r="MK74" s="2189"/>
      <c r="ML74" s="2189"/>
      <c r="MM74" s="2189"/>
      <c r="MN74" s="2189"/>
      <c r="MO74" s="2189"/>
      <c r="MP74" s="2189"/>
      <c r="MQ74" s="2189"/>
      <c r="MR74" s="2189"/>
      <c r="MS74" s="2189"/>
      <c r="MT74" s="2189"/>
      <c r="MU74" s="2189"/>
      <c r="MV74" s="2189"/>
      <c r="MW74" s="2189"/>
      <c r="MX74" s="2189"/>
      <c r="MY74" s="2189"/>
      <c r="MZ74" s="2189"/>
      <c r="NA74" s="2189"/>
      <c r="NB74" s="2189"/>
      <c r="NC74" s="2189"/>
      <c r="ND74" s="2189"/>
      <c r="NE74" s="2189"/>
      <c r="NF74" s="2189"/>
      <c r="NG74" s="2189"/>
      <c r="NH74" s="2189"/>
      <c r="NI74" s="2189"/>
      <c r="NJ74" s="2189"/>
      <c r="NK74" s="2189"/>
      <c r="NL74" s="2189"/>
      <c r="NM74" s="2189"/>
      <c r="NN74" s="2189"/>
      <c r="NO74" s="2189"/>
      <c r="NP74" s="2189"/>
      <c r="NQ74" s="2189"/>
      <c r="NR74" s="2189"/>
      <c r="NS74" s="2189"/>
      <c r="NT74" s="2189"/>
      <c r="NU74" s="2189"/>
      <c r="NV74" s="2189"/>
      <c r="NW74" s="2189"/>
      <c r="NX74" s="2189"/>
      <c r="NY74" s="2189"/>
      <c r="NZ74" s="2189"/>
      <c r="OA74" s="2189"/>
      <c r="OB74" s="2189"/>
      <c r="OC74" s="2189"/>
      <c r="OD74" s="2189"/>
      <c r="OE74" s="2189"/>
      <c r="OF74" s="2189"/>
      <c r="OG74" s="2189"/>
      <c r="OH74" s="2189"/>
      <c r="OI74" s="2189"/>
      <c r="OJ74" s="2189"/>
      <c r="OK74" s="2189"/>
      <c r="OL74" s="2189"/>
      <c r="OM74" s="2189"/>
      <c r="ON74" s="2189"/>
      <c r="OO74" s="2189"/>
      <c r="OP74" s="2189"/>
      <c r="OQ74" s="2189"/>
      <c r="OR74" s="2189"/>
      <c r="OS74" s="2189"/>
      <c r="OT74" s="2189"/>
      <c r="OU74" s="2189"/>
      <c r="OV74" s="2189"/>
      <c r="OW74" s="2189"/>
      <c r="OX74" s="2189"/>
      <c r="OY74" s="2189"/>
      <c r="OZ74" s="2189"/>
      <c r="PA74" s="2189"/>
      <c r="PB74" s="2189"/>
      <c r="PC74" s="2189"/>
      <c r="PD74" s="2189"/>
      <c r="PE74" s="2189"/>
      <c r="PF74" s="2189"/>
      <c r="PG74" s="2189"/>
      <c r="PH74" s="2189"/>
      <c r="PI74" s="2189"/>
      <c r="PJ74" s="2189"/>
      <c r="PK74" s="2189"/>
      <c r="PL74" s="2189"/>
      <c r="PM74" s="2189"/>
      <c r="PN74" s="2189"/>
      <c r="PO74" s="2189"/>
      <c r="PP74" s="2189"/>
      <c r="PQ74" s="2189"/>
      <c r="PR74" s="2189"/>
      <c r="PS74" s="2189"/>
      <c r="PT74" s="2189"/>
      <c r="PU74" s="2189"/>
      <c r="PV74" s="2189"/>
      <c r="PW74" s="2189"/>
      <c r="PX74" s="2189"/>
      <c r="PY74" s="2189"/>
      <c r="PZ74" s="2189"/>
      <c r="QA74" s="2189"/>
    </row>
    <row r="75" spans="158:443">
      <c r="FB75" s="2189"/>
      <c r="FC75" s="2189"/>
      <c r="FD75" s="2189"/>
      <c r="FE75" s="2189"/>
      <c r="FF75" s="2189"/>
      <c r="FG75" s="2190"/>
      <c r="FH75" s="2189"/>
      <c r="FI75" s="2189"/>
      <c r="FJ75" s="2189"/>
      <c r="FK75" s="2189"/>
      <c r="FL75" s="2189"/>
      <c r="FM75" s="2189"/>
      <c r="FN75" s="2189"/>
      <c r="FO75" s="2191"/>
      <c r="FP75" s="2189"/>
      <c r="FQ75" s="2189"/>
      <c r="FR75" s="2189"/>
      <c r="FS75" s="2189"/>
      <c r="FT75" s="2189"/>
      <c r="FU75" s="2189"/>
      <c r="FV75" s="2189"/>
      <c r="FW75" s="2191"/>
      <c r="FX75" s="2189"/>
      <c r="FY75" s="2189"/>
      <c r="FZ75" s="2189"/>
      <c r="GA75" s="2189"/>
      <c r="GB75" s="2189"/>
      <c r="GC75" s="2189"/>
      <c r="GD75" s="2189"/>
      <c r="GE75" s="2191"/>
      <c r="GF75" s="2189"/>
      <c r="GG75" s="2189"/>
      <c r="GH75" s="2189"/>
      <c r="GI75" s="2189"/>
      <c r="GJ75" s="2189"/>
      <c r="GK75" s="2189"/>
      <c r="GL75" s="2189"/>
      <c r="GM75" s="2190"/>
      <c r="GN75" s="2189"/>
      <c r="GO75" s="2189"/>
      <c r="GP75" s="2189"/>
      <c r="GQ75" s="2189"/>
      <c r="GR75" s="2189"/>
      <c r="GS75" s="2189"/>
      <c r="GT75" s="2189"/>
      <c r="GU75" s="2189"/>
      <c r="GV75" s="2189"/>
      <c r="GW75" s="2189"/>
      <c r="GX75" s="2189"/>
      <c r="GY75" s="2189"/>
      <c r="GZ75" s="2189"/>
      <c r="HA75" s="2189"/>
      <c r="HB75" s="2189"/>
      <c r="HC75" s="2189"/>
      <c r="HD75" s="2189"/>
      <c r="HE75" s="2189"/>
      <c r="HF75" s="2189"/>
      <c r="HG75" s="2189"/>
      <c r="HH75" s="2189"/>
      <c r="HI75" s="2189"/>
      <c r="HJ75" s="2189"/>
      <c r="HK75" s="2189"/>
      <c r="HL75" s="2189"/>
      <c r="HM75" s="2189"/>
      <c r="HN75" s="2189"/>
      <c r="HO75" s="2189"/>
      <c r="HP75" s="2189"/>
      <c r="HQ75" s="2189"/>
      <c r="HR75" s="2189"/>
      <c r="HS75" s="2189"/>
      <c r="HT75" s="2189"/>
      <c r="HU75" s="2189"/>
      <c r="HV75" s="2189"/>
      <c r="HW75" s="2189"/>
      <c r="HX75" s="2189"/>
      <c r="HY75" s="2189"/>
      <c r="HZ75" s="2189"/>
      <c r="IA75" s="2189"/>
      <c r="IB75" s="2189"/>
      <c r="IC75" s="2189"/>
      <c r="ID75" s="2189"/>
      <c r="IE75" s="2189"/>
      <c r="IF75" s="2189"/>
      <c r="IG75" s="2189"/>
      <c r="IH75" s="2189"/>
      <c r="II75" s="2189"/>
      <c r="IJ75" s="2189"/>
      <c r="IK75" s="2189"/>
      <c r="IL75" s="2189"/>
      <c r="IM75" s="2189"/>
      <c r="IN75" s="2189"/>
      <c r="IO75" s="2189"/>
      <c r="IP75" s="2189"/>
      <c r="IQ75" s="2189"/>
      <c r="IR75" s="2189"/>
      <c r="IS75" s="2189"/>
      <c r="IT75" s="2189"/>
      <c r="IU75" s="2189"/>
      <c r="IV75" s="2189"/>
      <c r="IW75" s="2189"/>
      <c r="IX75" s="2189"/>
      <c r="IY75" s="2189"/>
      <c r="IZ75" s="2189"/>
      <c r="JA75" s="2189"/>
      <c r="JB75" s="2189"/>
      <c r="JC75" s="2189"/>
      <c r="JD75" s="2189"/>
      <c r="JE75" s="2189"/>
      <c r="JF75" s="2189"/>
      <c r="JG75" s="2189"/>
      <c r="JH75" s="2189"/>
      <c r="JI75" s="2189"/>
      <c r="JJ75" s="2189"/>
      <c r="JK75" s="2189"/>
      <c r="JL75" s="2189"/>
      <c r="JM75" s="2189"/>
      <c r="JN75" s="2189"/>
      <c r="JO75" s="2189"/>
      <c r="JP75" s="2189"/>
      <c r="JQ75" s="2189"/>
      <c r="JR75" s="2189"/>
      <c r="JS75" s="2189"/>
      <c r="JT75" s="2189"/>
      <c r="JU75" s="2189"/>
      <c r="JV75" s="2189"/>
      <c r="JW75" s="2189"/>
      <c r="JX75" s="2189"/>
      <c r="JY75" s="2189"/>
      <c r="JZ75" s="2189"/>
      <c r="KA75" s="2189"/>
      <c r="KB75" s="2189"/>
      <c r="KC75" s="2189"/>
      <c r="KD75" s="2189"/>
      <c r="KE75" s="2189"/>
      <c r="KF75" s="2189"/>
      <c r="KG75" s="2189"/>
      <c r="KH75" s="2189"/>
      <c r="KI75" s="2189"/>
      <c r="KJ75" s="2189"/>
      <c r="KK75" s="2189"/>
      <c r="KL75" s="2189"/>
      <c r="KM75" s="2189"/>
      <c r="KN75" s="2189"/>
      <c r="KO75" s="2189"/>
      <c r="KP75" s="2189"/>
      <c r="KQ75" s="2189"/>
      <c r="KR75" s="2189"/>
      <c r="KS75" s="2189"/>
      <c r="KT75" s="2189"/>
      <c r="KU75" s="2189"/>
      <c r="KV75" s="2189"/>
      <c r="KW75" s="2189"/>
      <c r="KX75" s="2189"/>
      <c r="KY75" s="2189"/>
      <c r="KZ75" s="2189"/>
      <c r="LA75" s="2189"/>
      <c r="LB75" s="2189"/>
      <c r="LC75" s="2189"/>
      <c r="LD75" s="2189"/>
      <c r="LE75" s="2189"/>
      <c r="LF75" s="2189"/>
      <c r="LG75" s="2189"/>
      <c r="LH75" s="2189"/>
      <c r="LI75" s="2189"/>
      <c r="LJ75" s="2189"/>
      <c r="LK75" s="2189"/>
      <c r="LL75" s="2189"/>
      <c r="LM75" s="2189"/>
      <c r="LN75" s="2189"/>
      <c r="LO75" s="2189"/>
      <c r="LP75" s="2189"/>
      <c r="LQ75" s="2189"/>
      <c r="LR75" s="2189"/>
      <c r="LS75" s="2189"/>
      <c r="LT75" s="2189"/>
      <c r="LU75" s="2189"/>
      <c r="LV75" s="2189"/>
      <c r="LW75" s="2189"/>
      <c r="LX75" s="2189"/>
      <c r="LY75" s="2189"/>
      <c r="LZ75" s="2189"/>
      <c r="MA75" s="2189"/>
      <c r="MB75" s="2189"/>
      <c r="MC75" s="2189"/>
      <c r="MD75" s="2189"/>
      <c r="ME75" s="2189"/>
      <c r="MF75" s="2189"/>
      <c r="MG75" s="2189"/>
      <c r="MH75" s="2189"/>
      <c r="MI75" s="2189"/>
      <c r="MJ75" s="2189"/>
      <c r="MK75" s="2189"/>
      <c r="ML75" s="2189"/>
      <c r="MM75" s="2189"/>
      <c r="MN75" s="2189"/>
      <c r="MO75" s="2189"/>
      <c r="MP75" s="2189"/>
      <c r="MQ75" s="2189"/>
      <c r="MR75" s="2189"/>
      <c r="MS75" s="2189"/>
      <c r="MT75" s="2189"/>
      <c r="MU75" s="2189"/>
      <c r="MV75" s="2189"/>
      <c r="MW75" s="2189"/>
      <c r="MX75" s="2189"/>
      <c r="MY75" s="2189"/>
      <c r="MZ75" s="2189"/>
      <c r="NA75" s="2189"/>
      <c r="NB75" s="2189"/>
      <c r="NC75" s="2189"/>
      <c r="ND75" s="2189"/>
      <c r="NE75" s="2189"/>
      <c r="NF75" s="2189"/>
      <c r="NG75" s="2189"/>
      <c r="NH75" s="2189"/>
      <c r="NI75" s="2189"/>
      <c r="NJ75" s="2189"/>
      <c r="NK75" s="2189"/>
      <c r="NL75" s="2189"/>
      <c r="NM75" s="2189"/>
      <c r="NN75" s="2189"/>
      <c r="NO75" s="2189"/>
      <c r="NP75" s="2189"/>
      <c r="NQ75" s="2189"/>
      <c r="NR75" s="2189"/>
      <c r="NS75" s="2189"/>
      <c r="NT75" s="2189"/>
      <c r="NU75" s="2189"/>
      <c r="NV75" s="2189"/>
      <c r="NW75" s="2189"/>
      <c r="NX75" s="2189"/>
      <c r="NY75" s="2189"/>
      <c r="NZ75" s="2189"/>
      <c r="OA75" s="2189"/>
      <c r="OB75" s="2189"/>
      <c r="OC75" s="2189"/>
      <c r="OD75" s="2189"/>
      <c r="OE75" s="2189"/>
      <c r="OF75" s="2189"/>
      <c r="OG75" s="2189"/>
      <c r="OH75" s="2189"/>
      <c r="OI75" s="2189"/>
      <c r="OJ75" s="2189"/>
      <c r="OK75" s="2189"/>
      <c r="OL75" s="2189"/>
      <c r="OM75" s="2189"/>
      <c r="ON75" s="2189"/>
      <c r="OO75" s="2189"/>
      <c r="OP75" s="2189"/>
      <c r="OQ75" s="2189"/>
      <c r="OR75" s="2189"/>
      <c r="OS75" s="2189"/>
      <c r="OT75" s="2189"/>
      <c r="OU75" s="2189"/>
      <c r="OV75" s="2189"/>
      <c r="OW75" s="2189"/>
      <c r="OX75" s="2189"/>
      <c r="OY75" s="2189"/>
      <c r="OZ75" s="2189"/>
      <c r="PA75" s="2189"/>
      <c r="PB75" s="2189"/>
      <c r="PC75" s="2189"/>
      <c r="PD75" s="2189"/>
      <c r="PE75" s="2189"/>
      <c r="PF75" s="2189"/>
      <c r="PG75" s="2189"/>
      <c r="PH75" s="2189"/>
      <c r="PI75" s="2189"/>
      <c r="PJ75" s="2189"/>
      <c r="PK75" s="2189"/>
      <c r="PL75" s="2189"/>
      <c r="PM75" s="2189"/>
      <c r="PN75" s="2189"/>
      <c r="PO75" s="2189"/>
      <c r="PP75" s="2189"/>
      <c r="PQ75" s="2189"/>
      <c r="PR75" s="2189"/>
      <c r="PS75" s="2189"/>
      <c r="PT75" s="2189"/>
      <c r="PU75" s="2189"/>
      <c r="PV75" s="2189"/>
      <c r="PW75" s="2189"/>
      <c r="PX75" s="2189"/>
      <c r="PY75" s="2189"/>
      <c r="PZ75" s="2189"/>
      <c r="QA75" s="2189"/>
    </row>
    <row r="76" spans="158:443">
      <c r="FB76" s="2189"/>
      <c r="FC76" s="2189"/>
      <c r="FD76" s="2189"/>
      <c r="FE76" s="2189"/>
      <c r="FF76" s="2189"/>
      <c r="FG76" s="2190"/>
      <c r="FH76" s="2189"/>
      <c r="FI76" s="2189"/>
      <c r="FJ76" s="2189"/>
      <c r="FK76" s="2189"/>
      <c r="FL76" s="2189"/>
      <c r="FM76" s="2189"/>
      <c r="FN76" s="2189"/>
      <c r="FO76" s="2191"/>
      <c r="FP76" s="2189"/>
      <c r="FQ76" s="2189"/>
      <c r="FR76" s="2189"/>
      <c r="FS76" s="2189"/>
      <c r="FT76" s="2189"/>
      <c r="FU76" s="2189"/>
      <c r="FV76" s="2189"/>
      <c r="FW76" s="2191"/>
      <c r="FX76" s="2189"/>
      <c r="FY76" s="2189"/>
      <c r="FZ76" s="2189"/>
      <c r="GA76" s="2189"/>
      <c r="GB76" s="2189"/>
      <c r="GC76" s="2189"/>
      <c r="GD76" s="2189"/>
      <c r="GE76" s="2191"/>
      <c r="GF76" s="2189"/>
      <c r="GG76" s="2189"/>
      <c r="GH76" s="2189"/>
      <c r="GI76" s="2189"/>
      <c r="GJ76" s="2189"/>
      <c r="GK76" s="2189"/>
      <c r="GL76" s="2189"/>
      <c r="GM76" s="2190"/>
      <c r="GN76" s="2189"/>
      <c r="GO76" s="2189"/>
      <c r="GP76" s="2189"/>
      <c r="GQ76" s="2189"/>
      <c r="GR76" s="2189"/>
      <c r="GS76" s="2189"/>
      <c r="GT76" s="2189"/>
      <c r="GU76" s="2189"/>
      <c r="GV76" s="2189"/>
      <c r="GW76" s="2189"/>
      <c r="GX76" s="2189"/>
      <c r="GY76" s="2189"/>
      <c r="GZ76" s="2189"/>
      <c r="HA76" s="2189"/>
      <c r="HB76" s="2189"/>
      <c r="HC76" s="2189"/>
      <c r="HD76" s="2189"/>
      <c r="HE76" s="2189"/>
      <c r="HF76" s="2189"/>
      <c r="HG76" s="2189"/>
      <c r="HH76" s="2189"/>
      <c r="HI76" s="2189"/>
      <c r="HJ76" s="2189"/>
      <c r="HK76" s="2189"/>
      <c r="HL76" s="2189"/>
      <c r="HM76" s="2189"/>
      <c r="HN76" s="2189"/>
      <c r="HO76" s="2189"/>
      <c r="HP76" s="2189"/>
      <c r="HQ76" s="2189"/>
      <c r="HR76" s="2189"/>
      <c r="HS76" s="2189"/>
      <c r="HT76" s="2189"/>
      <c r="HU76" s="2189"/>
      <c r="HV76" s="2189"/>
      <c r="HW76" s="2189"/>
      <c r="HX76" s="2189"/>
      <c r="HY76" s="2189"/>
      <c r="HZ76" s="2189"/>
      <c r="IA76" s="2189"/>
      <c r="IB76" s="2189"/>
      <c r="IC76" s="2189"/>
      <c r="ID76" s="2189"/>
      <c r="IE76" s="2189"/>
      <c r="IF76" s="2189"/>
      <c r="IG76" s="2189"/>
      <c r="IH76" s="2189"/>
      <c r="II76" s="2189"/>
      <c r="IJ76" s="2189"/>
      <c r="IK76" s="2189"/>
      <c r="IL76" s="2189"/>
      <c r="IM76" s="2189"/>
      <c r="IN76" s="2189"/>
      <c r="IO76" s="2189"/>
      <c r="IP76" s="2189"/>
      <c r="IQ76" s="2189"/>
      <c r="IR76" s="2189"/>
      <c r="IS76" s="2189"/>
      <c r="IT76" s="2189"/>
      <c r="IU76" s="2189"/>
      <c r="IV76" s="2189"/>
      <c r="IW76" s="2189"/>
      <c r="IX76" s="2189"/>
      <c r="IY76" s="2189"/>
      <c r="IZ76" s="2189"/>
      <c r="JA76" s="2189"/>
      <c r="JB76" s="2189"/>
      <c r="JC76" s="2189"/>
      <c r="JD76" s="2189"/>
      <c r="JE76" s="2189"/>
      <c r="JF76" s="2189"/>
      <c r="JG76" s="2189"/>
      <c r="JH76" s="2189"/>
      <c r="JI76" s="2189"/>
      <c r="JJ76" s="2189"/>
      <c r="JK76" s="2189"/>
      <c r="JL76" s="2189"/>
      <c r="JM76" s="2189"/>
      <c r="JN76" s="2189"/>
      <c r="JO76" s="2189"/>
      <c r="JP76" s="2189"/>
      <c r="JQ76" s="2189"/>
      <c r="JR76" s="2189"/>
      <c r="JS76" s="2189"/>
      <c r="JT76" s="2189"/>
      <c r="JU76" s="2189"/>
      <c r="JV76" s="2189"/>
      <c r="JW76" s="2189"/>
      <c r="JX76" s="2189"/>
      <c r="JY76" s="2189"/>
      <c r="JZ76" s="2189"/>
      <c r="KA76" s="2189"/>
      <c r="KB76" s="2189"/>
      <c r="KC76" s="2189"/>
      <c r="KD76" s="2189"/>
      <c r="KE76" s="2189"/>
      <c r="KF76" s="2189"/>
      <c r="KG76" s="2189"/>
      <c r="KH76" s="2189"/>
      <c r="KI76" s="2189"/>
      <c r="KJ76" s="2189"/>
      <c r="KK76" s="2189"/>
      <c r="KL76" s="2189"/>
      <c r="KM76" s="2189"/>
      <c r="KN76" s="2189"/>
      <c r="KO76" s="2189"/>
      <c r="KP76" s="2189"/>
      <c r="KQ76" s="2189"/>
      <c r="KR76" s="2189"/>
      <c r="KS76" s="2189"/>
      <c r="KT76" s="2189"/>
      <c r="KU76" s="2189"/>
      <c r="KV76" s="2189"/>
      <c r="KW76" s="2189"/>
      <c r="KX76" s="2189"/>
      <c r="KY76" s="2189"/>
      <c r="KZ76" s="2189"/>
      <c r="LA76" s="2189"/>
      <c r="LB76" s="2189"/>
      <c r="LC76" s="2189"/>
      <c r="LD76" s="2189"/>
      <c r="LE76" s="2189"/>
      <c r="LF76" s="2189"/>
      <c r="LG76" s="2189"/>
      <c r="LH76" s="2189"/>
      <c r="LI76" s="2189"/>
      <c r="LJ76" s="2189"/>
      <c r="LK76" s="2189"/>
      <c r="LL76" s="2189"/>
      <c r="LM76" s="2189"/>
      <c r="LN76" s="2189"/>
      <c r="LO76" s="2189"/>
      <c r="LP76" s="2189"/>
      <c r="LQ76" s="2189"/>
      <c r="LR76" s="2189"/>
      <c r="LS76" s="2189"/>
      <c r="LT76" s="2189"/>
      <c r="LU76" s="2189"/>
      <c r="LV76" s="2189"/>
      <c r="LW76" s="2189"/>
      <c r="LX76" s="2189"/>
      <c r="LY76" s="2189"/>
      <c r="LZ76" s="2189"/>
      <c r="MA76" s="2189"/>
      <c r="MB76" s="2189"/>
      <c r="MC76" s="2189"/>
      <c r="MD76" s="2189"/>
      <c r="ME76" s="2189"/>
      <c r="MF76" s="2189"/>
      <c r="MG76" s="2189"/>
      <c r="MH76" s="2189"/>
      <c r="MI76" s="2189"/>
      <c r="MJ76" s="2189"/>
      <c r="MK76" s="2189"/>
      <c r="ML76" s="2189"/>
      <c r="MM76" s="2189"/>
      <c r="MN76" s="2189"/>
      <c r="MO76" s="2189"/>
      <c r="MP76" s="2189"/>
      <c r="MQ76" s="2189"/>
      <c r="MR76" s="2189"/>
      <c r="MS76" s="2189"/>
      <c r="MT76" s="2189"/>
      <c r="MU76" s="2189"/>
      <c r="MV76" s="2189"/>
      <c r="MW76" s="2189"/>
      <c r="MX76" s="2189"/>
      <c r="MY76" s="2189"/>
      <c r="MZ76" s="2189"/>
      <c r="NA76" s="2189"/>
      <c r="NB76" s="2189"/>
      <c r="NC76" s="2189"/>
      <c r="ND76" s="2189"/>
      <c r="NE76" s="2189"/>
      <c r="NF76" s="2189"/>
      <c r="NG76" s="2189"/>
      <c r="NH76" s="2189"/>
      <c r="NI76" s="2189"/>
      <c r="NJ76" s="2189"/>
      <c r="NK76" s="2189"/>
      <c r="NL76" s="2189"/>
      <c r="NM76" s="2189"/>
      <c r="NN76" s="2189"/>
      <c r="NO76" s="2189"/>
      <c r="NP76" s="2189"/>
      <c r="NQ76" s="2189"/>
      <c r="NR76" s="2189"/>
      <c r="NS76" s="2189"/>
      <c r="NT76" s="2189"/>
      <c r="NU76" s="2189"/>
      <c r="NV76" s="2189"/>
      <c r="NW76" s="2189"/>
      <c r="NX76" s="2189"/>
      <c r="NY76" s="2189"/>
      <c r="NZ76" s="2189"/>
      <c r="OA76" s="2189"/>
      <c r="OB76" s="2189"/>
      <c r="OC76" s="2189"/>
      <c r="OD76" s="2189"/>
      <c r="OE76" s="2189"/>
      <c r="OF76" s="2189"/>
      <c r="OG76" s="2189"/>
      <c r="OH76" s="2189"/>
      <c r="OI76" s="2189"/>
      <c r="OJ76" s="2189"/>
      <c r="OK76" s="2189"/>
      <c r="OL76" s="2189"/>
      <c r="OM76" s="2189"/>
      <c r="ON76" s="2189"/>
      <c r="OO76" s="2189"/>
      <c r="OP76" s="2189"/>
      <c r="OQ76" s="2189"/>
      <c r="OR76" s="2189"/>
      <c r="OS76" s="2189"/>
      <c r="OT76" s="2189"/>
      <c r="OU76" s="2189"/>
      <c r="OV76" s="2189"/>
      <c r="OW76" s="2189"/>
      <c r="OX76" s="2189"/>
      <c r="OY76" s="2189"/>
      <c r="OZ76" s="2189"/>
      <c r="PA76" s="2189"/>
      <c r="PB76" s="2189"/>
      <c r="PC76" s="2189"/>
      <c r="PD76" s="2189"/>
      <c r="PE76" s="2189"/>
      <c r="PF76" s="2189"/>
      <c r="PG76" s="2189"/>
      <c r="PH76" s="2189"/>
      <c r="PI76" s="2189"/>
      <c r="PJ76" s="2189"/>
      <c r="PK76" s="2189"/>
      <c r="PL76" s="2189"/>
      <c r="PM76" s="2189"/>
      <c r="PN76" s="2189"/>
      <c r="PO76" s="2189"/>
      <c r="PP76" s="2189"/>
      <c r="PQ76" s="2189"/>
      <c r="PR76" s="2189"/>
      <c r="PS76" s="2189"/>
      <c r="PT76" s="2189"/>
      <c r="PU76" s="2189"/>
      <c r="PV76" s="2189"/>
      <c r="PW76" s="2189"/>
      <c r="PX76" s="2189"/>
      <c r="PY76" s="2189"/>
      <c r="PZ76" s="2189"/>
      <c r="QA76" s="2189"/>
    </row>
    <row r="77" spans="158:443">
      <c r="FB77" s="2189"/>
      <c r="FC77" s="2189"/>
      <c r="FD77" s="2189"/>
      <c r="FE77" s="2189"/>
      <c r="FF77" s="2189"/>
      <c r="FG77" s="2190"/>
      <c r="FH77" s="2189"/>
      <c r="FI77" s="2189"/>
      <c r="FJ77" s="2189"/>
      <c r="FK77" s="2189"/>
      <c r="FL77" s="2189"/>
      <c r="FM77" s="2189"/>
      <c r="FN77" s="2189"/>
      <c r="FO77" s="2191"/>
      <c r="FP77" s="2189"/>
      <c r="FQ77" s="2189"/>
      <c r="FR77" s="2189"/>
      <c r="FS77" s="2189"/>
      <c r="FT77" s="2189"/>
      <c r="FU77" s="2189"/>
      <c r="FV77" s="2189"/>
      <c r="FW77" s="2191"/>
      <c r="FX77" s="2189"/>
      <c r="FY77" s="2189"/>
      <c r="FZ77" s="2189"/>
      <c r="GA77" s="2189"/>
      <c r="GB77" s="2189"/>
      <c r="GC77" s="2189"/>
      <c r="GD77" s="2189"/>
      <c r="GE77" s="2191"/>
      <c r="GF77" s="2189"/>
      <c r="GG77" s="2189"/>
      <c r="GH77" s="2189"/>
      <c r="GI77" s="2189"/>
      <c r="GJ77" s="2189"/>
      <c r="GK77" s="2189"/>
      <c r="GL77" s="2189"/>
      <c r="GM77" s="2190"/>
      <c r="GN77" s="2189"/>
      <c r="GO77" s="2189"/>
      <c r="GP77" s="2189"/>
      <c r="GQ77" s="2189"/>
      <c r="GR77" s="2189"/>
      <c r="GS77" s="2189"/>
      <c r="GT77" s="2189"/>
      <c r="GU77" s="2189"/>
      <c r="GV77" s="2189"/>
      <c r="GW77" s="2189"/>
      <c r="GX77" s="2189"/>
      <c r="GY77" s="2189"/>
      <c r="GZ77" s="2189"/>
      <c r="HA77" s="2189"/>
      <c r="HB77" s="2189"/>
      <c r="HC77" s="2189"/>
      <c r="HD77" s="2189"/>
      <c r="HE77" s="2189"/>
      <c r="HF77" s="2189"/>
      <c r="HG77" s="2189"/>
      <c r="HH77" s="2189"/>
      <c r="HI77" s="2189"/>
      <c r="HJ77" s="2189"/>
      <c r="HK77" s="2189"/>
      <c r="HL77" s="2189"/>
      <c r="HM77" s="2189"/>
      <c r="HN77" s="2189"/>
      <c r="HO77" s="2189"/>
      <c r="HP77" s="2189"/>
      <c r="HQ77" s="2189"/>
      <c r="HR77" s="2189"/>
      <c r="HS77" s="2189"/>
      <c r="HT77" s="2189"/>
      <c r="HU77" s="2189"/>
      <c r="HV77" s="2189"/>
      <c r="HW77" s="2189"/>
      <c r="HX77" s="2189"/>
      <c r="HY77" s="2189"/>
      <c r="HZ77" s="2189"/>
      <c r="IA77" s="2189"/>
      <c r="IB77" s="2189"/>
      <c r="IC77" s="2189"/>
      <c r="ID77" s="2189"/>
      <c r="IE77" s="2189"/>
      <c r="IF77" s="2189"/>
      <c r="IG77" s="2189"/>
      <c r="IH77" s="2189"/>
      <c r="II77" s="2189"/>
      <c r="IJ77" s="2189"/>
      <c r="IK77" s="2189"/>
      <c r="IL77" s="2189"/>
      <c r="IM77" s="2189"/>
      <c r="IN77" s="2189"/>
      <c r="IO77" s="2189"/>
      <c r="IP77" s="2189"/>
      <c r="IQ77" s="2189"/>
      <c r="IR77" s="2189"/>
      <c r="IS77" s="2189"/>
      <c r="IT77" s="2189"/>
      <c r="IU77" s="2189"/>
      <c r="IV77" s="2189"/>
      <c r="IW77" s="2189"/>
      <c r="IX77" s="2189"/>
      <c r="IY77" s="2189"/>
      <c r="IZ77" s="2189"/>
      <c r="JA77" s="2189"/>
      <c r="JB77" s="2189"/>
      <c r="JC77" s="2189"/>
      <c r="JD77" s="2189"/>
      <c r="JE77" s="2189"/>
      <c r="JF77" s="2189"/>
      <c r="JG77" s="2189"/>
      <c r="JH77" s="2189"/>
      <c r="JI77" s="2189"/>
      <c r="JJ77" s="2189"/>
      <c r="JK77" s="2189"/>
      <c r="JL77" s="2189"/>
      <c r="JM77" s="2189"/>
      <c r="JN77" s="2189"/>
      <c r="JO77" s="2189"/>
      <c r="JP77" s="2189"/>
      <c r="JQ77" s="2189"/>
      <c r="JR77" s="2189"/>
      <c r="JS77" s="2189"/>
      <c r="JT77" s="2189"/>
      <c r="JU77" s="2189"/>
      <c r="JV77" s="2189"/>
      <c r="JW77" s="2189"/>
      <c r="JX77" s="2189"/>
      <c r="JY77" s="2189"/>
      <c r="JZ77" s="2189"/>
      <c r="KA77" s="2189"/>
      <c r="KB77" s="2189"/>
      <c r="KC77" s="2189"/>
      <c r="KD77" s="2189"/>
      <c r="KE77" s="2189"/>
      <c r="KF77" s="2189"/>
      <c r="KG77" s="2189"/>
      <c r="KH77" s="2189"/>
      <c r="KI77" s="2189"/>
      <c r="KJ77" s="2189"/>
      <c r="KK77" s="2189"/>
      <c r="KL77" s="2189"/>
      <c r="KM77" s="2189"/>
      <c r="KN77" s="2189"/>
      <c r="KO77" s="2189"/>
      <c r="KP77" s="2189"/>
      <c r="KQ77" s="2189"/>
      <c r="KR77" s="2189"/>
      <c r="KS77" s="2189"/>
      <c r="KT77" s="2189"/>
      <c r="KU77" s="2189"/>
      <c r="KV77" s="2189"/>
      <c r="KW77" s="2189"/>
      <c r="KX77" s="2189"/>
      <c r="KY77" s="2189"/>
      <c r="KZ77" s="2189"/>
      <c r="LA77" s="2189"/>
      <c r="LB77" s="2189"/>
      <c r="LC77" s="2189"/>
      <c r="LD77" s="2189"/>
      <c r="LE77" s="2189"/>
      <c r="LF77" s="2189"/>
      <c r="LG77" s="2189"/>
      <c r="LH77" s="2189"/>
      <c r="LI77" s="2189"/>
      <c r="LJ77" s="2189"/>
      <c r="LK77" s="2189"/>
      <c r="LL77" s="2189"/>
      <c r="LM77" s="2189"/>
      <c r="LN77" s="2189"/>
      <c r="LO77" s="2189"/>
      <c r="LP77" s="2189"/>
      <c r="LQ77" s="2189"/>
      <c r="LR77" s="2189"/>
      <c r="LS77" s="2189"/>
      <c r="LT77" s="2189"/>
      <c r="LU77" s="2189"/>
      <c r="LV77" s="2189"/>
      <c r="LW77" s="2189"/>
      <c r="LX77" s="2189"/>
      <c r="LY77" s="2189"/>
      <c r="LZ77" s="2189"/>
      <c r="MA77" s="2189"/>
      <c r="MB77" s="2189"/>
      <c r="MC77" s="2189"/>
      <c r="MD77" s="2189"/>
      <c r="ME77" s="2189"/>
      <c r="MF77" s="2189"/>
      <c r="MG77" s="2189"/>
      <c r="MH77" s="2189"/>
      <c r="MI77" s="2189"/>
      <c r="MJ77" s="2189"/>
      <c r="MK77" s="2189"/>
      <c r="ML77" s="2189"/>
      <c r="MM77" s="2189"/>
      <c r="MN77" s="2189"/>
      <c r="MO77" s="2189"/>
      <c r="MP77" s="2189"/>
      <c r="MQ77" s="2189"/>
      <c r="MR77" s="2189"/>
      <c r="MS77" s="2189"/>
      <c r="MT77" s="2189"/>
      <c r="MU77" s="2189"/>
      <c r="MV77" s="2189"/>
      <c r="MW77" s="2189"/>
      <c r="MX77" s="2189"/>
      <c r="MY77" s="2189"/>
      <c r="MZ77" s="2189"/>
      <c r="NA77" s="2189"/>
      <c r="NB77" s="2189"/>
      <c r="NC77" s="2189"/>
      <c r="ND77" s="2189"/>
      <c r="NE77" s="2189"/>
      <c r="NF77" s="2189"/>
      <c r="NG77" s="2189"/>
      <c r="NH77" s="2189"/>
      <c r="NI77" s="2189"/>
      <c r="NJ77" s="2189"/>
      <c r="NK77" s="2189"/>
      <c r="NL77" s="2189"/>
      <c r="NM77" s="2189"/>
      <c r="NN77" s="2189"/>
      <c r="NO77" s="2189"/>
      <c r="NP77" s="2189"/>
      <c r="NQ77" s="2189"/>
      <c r="NR77" s="2189"/>
      <c r="NS77" s="2189"/>
      <c r="NT77" s="2189"/>
      <c r="NU77" s="2189"/>
      <c r="NV77" s="2189"/>
      <c r="NW77" s="2189"/>
      <c r="NX77" s="2189"/>
      <c r="NY77" s="2189"/>
      <c r="NZ77" s="2189"/>
      <c r="OA77" s="2189"/>
      <c r="OB77" s="2189"/>
      <c r="OC77" s="2189"/>
      <c r="OD77" s="2189"/>
      <c r="OE77" s="2189"/>
      <c r="OF77" s="2189"/>
      <c r="OG77" s="2189"/>
      <c r="OH77" s="2189"/>
      <c r="OI77" s="2189"/>
      <c r="OJ77" s="2189"/>
      <c r="OK77" s="2189"/>
      <c r="OL77" s="2189"/>
      <c r="OM77" s="2189"/>
      <c r="ON77" s="2189"/>
      <c r="OO77" s="2189"/>
      <c r="OP77" s="2189"/>
      <c r="OQ77" s="2189"/>
      <c r="OR77" s="2189"/>
      <c r="OS77" s="2189"/>
      <c r="OT77" s="2189"/>
      <c r="OU77" s="2189"/>
      <c r="OV77" s="2189"/>
      <c r="OW77" s="2189"/>
      <c r="OX77" s="2189"/>
      <c r="OY77" s="2189"/>
      <c r="OZ77" s="2189"/>
      <c r="PA77" s="2189"/>
      <c r="PB77" s="2189"/>
      <c r="PC77" s="2189"/>
      <c r="PD77" s="2189"/>
      <c r="PE77" s="2189"/>
      <c r="PF77" s="2189"/>
      <c r="PG77" s="2189"/>
      <c r="PH77" s="2189"/>
      <c r="PI77" s="2189"/>
      <c r="PJ77" s="2189"/>
      <c r="PK77" s="2189"/>
      <c r="PL77" s="2189"/>
      <c r="PM77" s="2189"/>
      <c r="PN77" s="2189"/>
      <c r="PO77" s="2189"/>
      <c r="PP77" s="2189"/>
      <c r="PQ77" s="2189"/>
      <c r="PR77" s="2189"/>
      <c r="PS77" s="2189"/>
      <c r="PT77" s="2189"/>
      <c r="PU77" s="2189"/>
      <c r="PV77" s="2189"/>
      <c r="PW77" s="2189"/>
      <c r="PX77" s="2189"/>
      <c r="PY77" s="2189"/>
      <c r="PZ77" s="2189"/>
      <c r="QA77" s="2189"/>
    </row>
    <row r="78" spans="158:443">
      <c r="FB78" s="2189"/>
      <c r="FC78" s="2189"/>
      <c r="FD78" s="2189"/>
      <c r="FE78" s="2189"/>
      <c r="FF78" s="2189"/>
      <c r="FG78" s="2190"/>
      <c r="FH78" s="2189"/>
      <c r="FI78" s="2189"/>
      <c r="FJ78" s="2189"/>
      <c r="FK78" s="2189"/>
      <c r="FL78" s="2189"/>
      <c r="FM78" s="2189"/>
      <c r="FN78" s="2189"/>
      <c r="FO78" s="2191"/>
      <c r="FP78" s="2189"/>
      <c r="FQ78" s="2189"/>
      <c r="FR78" s="2189"/>
      <c r="FS78" s="2189"/>
      <c r="FT78" s="2189"/>
      <c r="FU78" s="2189"/>
      <c r="FV78" s="2189"/>
      <c r="FW78" s="2191"/>
      <c r="FX78" s="2189"/>
      <c r="FY78" s="2189"/>
      <c r="FZ78" s="2189"/>
      <c r="GA78" s="2189"/>
      <c r="GB78" s="2189"/>
      <c r="GC78" s="2189"/>
      <c r="GD78" s="2189"/>
      <c r="GE78" s="2191"/>
      <c r="GF78" s="2189"/>
      <c r="GG78" s="2189"/>
      <c r="GH78" s="2189"/>
      <c r="GI78" s="2189"/>
      <c r="GJ78" s="2189"/>
      <c r="GK78" s="2189"/>
      <c r="GL78" s="2189"/>
      <c r="GM78" s="2190"/>
      <c r="GN78" s="2189"/>
      <c r="GO78" s="2189"/>
      <c r="GP78" s="2189"/>
      <c r="GQ78" s="2189"/>
      <c r="GR78" s="2189"/>
      <c r="GS78" s="2189"/>
      <c r="GT78" s="2189"/>
      <c r="GU78" s="2189"/>
      <c r="GV78" s="2189"/>
      <c r="GW78" s="2189"/>
      <c r="GX78" s="2189"/>
      <c r="GY78" s="2189"/>
      <c r="GZ78" s="2189"/>
      <c r="HA78" s="2189"/>
      <c r="HB78" s="2189"/>
      <c r="HC78" s="2189"/>
      <c r="HD78" s="2189"/>
      <c r="HE78" s="2189"/>
      <c r="HF78" s="2189"/>
      <c r="HG78" s="2189"/>
      <c r="HH78" s="2189"/>
      <c r="HI78" s="2189"/>
      <c r="HJ78" s="2189"/>
      <c r="HK78" s="2189"/>
      <c r="HL78" s="2189"/>
      <c r="HM78" s="2189"/>
      <c r="HN78" s="2189"/>
      <c r="HO78" s="2189"/>
      <c r="HP78" s="2189"/>
      <c r="HQ78" s="2189"/>
      <c r="HR78" s="2189"/>
      <c r="HS78" s="2189"/>
      <c r="HT78" s="2189"/>
      <c r="HU78" s="2189"/>
      <c r="HV78" s="2189"/>
      <c r="HW78" s="2189"/>
      <c r="HX78" s="2189"/>
      <c r="HY78" s="2189"/>
      <c r="HZ78" s="2189"/>
      <c r="IA78" s="2189"/>
      <c r="IB78" s="2189"/>
      <c r="IC78" s="2189"/>
      <c r="ID78" s="2189"/>
      <c r="IE78" s="2189"/>
      <c r="IF78" s="2189"/>
      <c r="IG78" s="2189"/>
      <c r="IH78" s="2189"/>
      <c r="II78" s="2189"/>
      <c r="IJ78" s="2189"/>
      <c r="IK78" s="2189"/>
      <c r="IL78" s="2189"/>
      <c r="IM78" s="2189"/>
      <c r="IN78" s="2189"/>
      <c r="IO78" s="2189"/>
      <c r="IP78" s="2189"/>
      <c r="IQ78" s="2189"/>
      <c r="IR78" s="2189"/>
      <c r="IS78" s="2189"/>
      <c r="IT78" s="2189"/>
      <c r="IU78" s="2189"/>
      <c r="IV78" s="2189"/>
      <c r="IW78" s="2189"/>
      <c r="IX78" s="2189"/>
      <c r="IY78" s="2189"/>
      <c r="IZ78" s="2189"/>
      <c r="JA78" s="2189"/>
      <c r="JB78" s="2189"/>
      <c r="JC78" s="2189"/>
      <c r="JD78" s="2189"/>
      <c r="JE78" s="2189"/>
      <c r="JF78" s="2189"/>
      <c r="JG78" s="2189"/>
      <c r="JH78" s="2189"/>
      <c r="JI78" s="2189"/>
      <c r="JJ78" s="2189"/>
      <c r="JK78" s="2189"/>
      <c r="JL78" s="2189"/>
      <c r="JM78" s="2189"/>
      <c r="JN78" s="2189"/>
      <c r="JO78" s="2189"/>
      <c r="JP78" s="2189"/>
      <c r="JQ78" s="2189"/>
      <c r="JR78" s="2189"/>
      <c r="JS78" s="2189"/>
      <c r="JT78" s="2189"/>
      <c r="JU78" s="2189"/>
      <c r="JV78" s="2189"/>
      <c r="JW78" s="2189"/>
      <c r="JX78" s="2189"/>
      <c r="JY78" s="2189"/>
      <c r="JZ78" s="2189"/>
      <c r="KA78" s="2189"/>
      <c r="KB78" s="2189"/>
      <c r="KC78" s="2189"/>
      <c r="KD78" s="2189"/>
      <c r="KE78" s="2189"/>
      <c r="KF78" s="2189"/>
      <c r="KG78" s="2189"/>
      <c r="KH78" s="2189"/>
      <c r="KI78" s="2189"/>
      <c r="KJ78" s="2189"/>
      <c r="KK78" s="2189"/>
      <c r="KL78" s="2189"/>
      <c r="KM78" s="2189"/>
      <c r="KN78" s="2189"/>
      <c r="KO78" s="2189"/>
      <c r="KP78" s="2189"/>
      <c r="KQ78" s="2189"/>
      <c r="KR78" s="2189"/>
      <c r="KS78" s="2189"/>
      <c r="KT78" s="2189"/>
      <c r="KU78" s="2189"/>
      <c r="KV78" s="2189"/>
      <c r="KW78" s="2189"/>
      <c r="KX78" s="2189"/>
      <c r="KY78" s="2189"/>
      <c r="KZ78" s="2189"/>
      <c r="LA78" s="2189"/>
      <c r="LB78" s="2189"/>
      <c r="LC78" s="2189"/>
      <c r="LD78" s="2189"/>
      <c r="LE78" s="2189"/>
      <c r="LF78" s="2189"/>
      <c r="LG78" s="2189"/>
      <c r="LH78" s="2189"/>
      <c r="LI78" s="2189"/>
      <c r="LJ78" s="2189"/>
      <c r="LK78" s="2189"/>
      <c r="LL78" s="2189"/>
      <c r="LM78" s="2189"/>
      <c r="LN78" s="2189"/>
      <c r="LO78" s="2189"/>
      <c r="LP78" s="2189"/>
      <c r="LQ78" s="2189"/>
      <c r="LR78" s="2189"/>
      <c r="LS78" s="2189"/>
      <c r="LT78" s="2189"/>
      <c r="LU78" s="2189"/>
      <c r="LV78" s="2189"/>
      <c r="LW78" s="2189"/>
      <c r="LX78" s="2189"/>
      <c r="LY78" s="2189"/>
      <c r="LZ78" s="2189"/>
      <c r="MA78" s="2189"/>
      <c r="MB78" s="2189"/>
      <c r="MC78" s="2189"/>
      <c r="MD78" s="2189"/>
      <c r="ME78" s="2189"/>
      <c r="MF78" s="2189"/>
      <c r="MG78" s="2189"/>
      <c r="MH78" s="2189"/>
      <c r="MI78" s="2189"/>
      <c r="MJ78" s="2189"/>
      <c r="MK78" s="2189"/>
      <c r="ML78" s="2189"/>
      <c r="MM78" s="2189"/>
      <c r="MN78" s="2189"/>
      <c r="MO78" s="2189"/>
      <c r="MP78" s="2189"/>
      <c r="MQ78" s="2189"/>
      <c r="MR78" s="2189"/>
      <c r="MS78" s="2189"/>
      <c r="MT78" s="2189"/>
      <c r="MU78" s="2189"/>
      <c r="MV78" s="2189"/>
      <c r="MW78" s="2189"/>
      <c r="MX78" s="2189"/>
      <c r="MY78" s="2189"/>
      <c r="MZ78" s="2189"/>
      <c r="NA78" s="2189"/>
      <c r="NB78" s="2189"/>
      <c r="NC78" s="2189"/>
      <c r="ND78" s="2189"/>
      <c r="NE78" s="2189"/>
      <c r="NF78" s="2189"/>
      <c r="NG78" s="2189"/>
      <c r="NH78" s="2189"/>
      <c r="NI78" s="2189"/>
      <c r="NJ78" s="2189"/>
      <c r="NK78" s="2189"/>
      <c r="NL78" s="2189"/>
      <c r="NM78" s="2189"/>
      <c r="NN78" s="2189"/>
      <c r="NO78" s="2189"/>
      <c r="NP78" s="2189"/>
      <c r="NQ78" s="2189"/>
      <c r="NR78" s="2189"/>
      <c r="NS78" s="2189"/>
      <c r="NT78" s="2189"/>
      <c r="NU78" s="2189"/>
      <c r="NV78" s="2189"/>
      <c r="NW78" s="2189"/>
      <c r="NX78" s="2189"/>
      <c r="NY78" s="2189"/>
      <c r="NZ78" s="2189"/>
      <c r="OA78" s="2189"/>
      <c r="OB78" s="2189"/>
      <c r="OC78" s="2189"/>
      <c r="OD78" s="2189"/>
      <c r="OE78" s="2189"/>
      <c r="OF78" s="2189"/>
      <c r="OG78" s="2189"/>
      <c r="OH78" s="2189"/>
      <c r="OI78" s="2189"/>
      <c r="OJ78" s="2189"/>
      <c r="OK78" s="2189"/>
      <c r="OL78" s="2189"/>
      <c r="OM78" s="2189"/>
      <c r="ON78" s="2189"/>
      <c r="OO78" s="2189"/>
      <c r="OP78" s="2189"/>
      <c r="OQ78" s="2189"/>
      <c r="OR78" s="2189"/>
      <c r="OS78" s="2189"/>
      <c r="OT78" s="2189"/>
      <c r="OU78" s="2189"/>
      <c r="OV78" s="2189"/>
      <c r="OW78" s="2189"/>
      <c r="OX78" s="2189"/>
      <c r="OY78" s="2189"/>
      <c r="OZ78" s="2189"/>
      <c r="PA78" s="2189"/>
      <c r="PB78" s="2189"/>
      <c r="PC78" s="2189"/>
      <c r="PD78" s="2189"/>
      <c r="PE78" s="2189"/>
      <c r="PF78" s="2189"/>
      <c r="PG78" s="2189"/>
      <c r="PH78" s="2189"/>
      <c r="PI78" s="2189"/>
      <c r="PJ78" s="2189"/>
      <c r="PK78" s="2189"/>
      <c r="PL78" s="2189"/>
      <c r="PM78" s="2189"/>
      <c r="PN78" s="2189"/>
      <c r="PO78" s="2189"/>
      <c r="PP78" s="2189"/>
      <c r="PQ78" s="2189"/>
      <c r="PR78" s="2189"/>
      <c r="PS78" s="2189"/>
      <c r="PT78" s="2189"/>
      <c r="PU78" s="2189"/>
      <c r="PV78" s="2189"/>
      <c r="PW78" s="2189"/>
      <c r="PX78" s="2189"/>
      <c r="PY78" s="2189"/>
      <c r="PZ78" s="2189"/>
      <c r="QA78" s="2189"/>
    </row>
    <row r="79" spans="158:443">
      <c r="FB79" s="2189"/>
      <c r="FC79" s="2189"/>
      <c r="FD79" s="2189"/>
      <c r="FE79" s="2189"/>
      <c r="FF79" s="2189"/>
      <c r="FG79" s="2190"/>
      <c r="FH79" s="2189"/>
      <c r="FI79" s="2189"/>
      <c r="FJ79" s="2189"/>
      <c r="FK79" s="2189"/>
      <c r="FL79" s="2189"/>
      <c r="FM79" s="2189"/>
      <c r="FN79" s="2189"/>
      <c r="FO79" s="2191"/>
      <c r="FP79" s="2189"/>
      <c r="FQ79" s="2189"/>
      <c r="FR79" s="2189"/>
      <c r="FS79" s="2189"/>
      <c r="FT79" s="2189"/>
      <c r="FU79" s="2189"/>
      <c r="FV79" s="2189"/>
      <c r="FW79" s="2191"/>
      <c r="FX79" s="2189"/>
      <c r="FY79" s="2189"/>
      <c r="FZ79" s="2189"/>
      <c r="GA79" s="2189"/>
      <c r="GB79" s="2189"/>
      <c r="GC79" s="2189"/>
      <c r="GD79" s="2189"/>
      <c r="GE79" s="2191"/>
      <c r="GF79" s="2189"/>
      <c r="GG79" s="2189"/>
      <c r="GH79" s="2189"/>
      <c r="GI79" s="2189"/>
      <c r="GJ79" s="2189"/>
      <c r="GK79" s="2189"/>
      <c r="GL79" s="2189"/>
      <c r="GM79" s="2190"/>
      <c r="GN79" s="2189"/>
      <c r="GO79" s="2189"/>
      <c r="GP79" s="2189"/>
      <c r="GQ79" s="2189"/>
      <c r="GR79" s="2189"/>
      <c r="GS79" s="2189"/>
      <c r="GT79" s="2189"/>
      <c r="GU79" s="2189"/>
      <c r="GV79" s="2189"/>
      <c r="GW79" s="2189"/>
      <c r="GX79" s="2189"/>
      <c r="GY79" s="2189"/>
      <c r="GZ79" s="2189"/>
      <c r="HA79" s="2189"/>
      <c r="HB79" s="2189"/>
      <c r="HC79" s="2189"/>
      <c r="HD79" s="2189"/>
      <c r="HE79" s="2189"/>
      <c r="HF79" s="2189"/>
      <c r="HG79" s="2189"/>
      <c r="HH79" s="2189"/>
      <c r="HI79" s="2189"/>
      <c r="HJ79" s="2189"/>
      <c r="HK79" s="2189"/>
      <c r="HL79" s="2189"/>
      <c r="HM79" s="2189"/>
      <c r="HN79" s="2189"/>
      <c r="HO79" s="2189"/>
      <c r="HP79" s="2189"/>
      <c r="HQ79" s="2189"/>
      <c r="HR79" s="2189"/>
      <c r="HS79" s="2189"/>
      <c r="HT79" s="2189"/>
      <c r="HU79" s="2189"/>
      <c r="HV79" s="2189"/>
      <c r="HW79" s="2189"/>
      <c r="HX79" s="2189"/>
      <c r="HY79" s="2189"/>
      <c r="HZ79" s="2189"/>
      <c r="IA79" s="2189"/>
      <c r="IB79" s="2189"/>
      <c r="IC79" s="2189"/>
      <c r="ID79" s="2189"/>
      <c r="IE79" s="2189"/>
      <c r="IF79" s="2189"/>
      <c r="IG79" s="2189"/>
      <c r="IH79" s="2189"/>
      <c r="II79" s="2189"/>
      <c r="IJ79" s="2189"/>
      <c r="IK79" s="2189"/>
      <c r="IL79" s="2189"/>
      <c r="IM79" s="2189"/>
      <c r="IN79" s="2189"/>
      <c r="IO79" s="2189"/>
      <c r="IP79" s="2189"/>
      <c r="IQ79" s="2189"/>
      <c r="IR79" s="2189"/>
      <c r="IS79" s="2189"/>
      <c r="IT79" s="2189"/>
      <c r="IU79" s="2189"/>
      <c r="IV79" s="2189"/>
      <c r="IW79" s="2189"/>
      <c r="IX79" s="2189"/>
      <c r="IY79" s="2189"/>
      <c r="IZ79" s="2189"/>
      <c r="JA79" s="2189"/>
      <c r="JB79" s="2189"/>
      <c r="JC79" s="2189"/>
      <c r="JD79" s="2189"/>
      <c r="JE79" s="2189"/>
      <c r="JF79" s="2189"/>
      <c r="JG79" s="2189"/>
      <c r="JH79" s="2189"/>
      <c r="JI79" s="2189"/>
      <c r="JJ79" s="2189"/>
      <c r="JK79" s="2189"/>
      <c r="JL79" s="2189"/>
      <c r="JM79" s="2189"/>
      <c r="JN79" s="2189"/>
      <c r="JO79" s="2189"/>
      <c r="JP79" s="2189"/>
      <c r="JQ79" s="2189"/>
      <c r="JR79" s="2189"/>
      <c r="JS79" s="2189"/>
      <c r="JT79" s="2189"/>
      <c r="JU79" s="2189"/>
      <c r="JV79" s="2189"/>
      <c r="JW79" s="2189"/>
      <c r="JX79" s="2189"/>
      <c r="JY79" s="2189"/>
      <c r="JZ79" s="2189"/>
      <c r="KA79" s="2189"/>
      <c r="KB79" s="2189"/>
      <c r="KC79" s="2189"/>
      <c r="KD79" s="2189"/>
      <c r="KE79" s="2189"/>
      <c r="KF79" s="2189"/>
      <c r="KG79" s="2189"/>
      <c r="KH79" s="2189"/>
      <c r="KI79" s="2189"/>
      <c r="KJ79" s="2189"/>
      <c r="KK79" s="2189"/>
      <c r="KL79" s="2189"/>
      <c r="KM79" s="2189"/>
      <c r="KN79" s="2189"/>
      <c r="KO79" s="2189"/>
      <c r="KP79" s="2189"/>
      <c r="KQ79" s="2189"/>
      <c r="KR79" s="2189"/>
      <c r="KS79" s="2189"/>
      <c r="KT79" s="2189"/>
      <c r="KU79" s="2189"/>
      <c r="KV79" s="2189"/>
      <c r="KW79" s="2189"/>
      <c r="KX79" s="2189"/>
      <c r="KY79" s="2189"/>
      <c r="KZ79" s="2189"/>
      <c r="LA79" s="2189"/>
      <c r="LB79" s="2189"/>
      <c r="LC79" s="2189"/>
      <c r="LD79" s="2189"/>
      <c r="LE79" s="2189"/>
      <c r="LF79" s="2189"/>
      <c r="LG79" s="2189"/>
      <c r="LH79" s="2189"/>
      <c r="LI79" s="2189"/>
      <c r="LJ79" s="2189"/>
      <c r="LK79" s="2189"/>
      <c r="LL79" s="2189"/>
      <c r="LM79" s="2189"/>
      <c r="LN79" s="2189"/>
      <c r="LO79" s="2189"/>
      <c r="LP79" s="2189"/>
      <c r="LQ79" s="2189"/>
      <c r="LR79" s="2189"/>
      <c r="LS79" s="2189"/>
      <c r="LT79" s="2189"/>
      <c r="LU79" s="2189"/>
      <c r="LV79" s="2189"/>
      <c r="LW79" s="2189"/>
      <c r="LX79" s="2189"/>
      <c r="LY79" s="2189"/>
      <c r="LZ79" s="2189"/>
      <c r="MA79" s="2189"/>
      <c r="MB79" s="2189"/>
      <c r="MC79" s="2189"/>
      <c r="MD79" s="2189"/>
      <c r="ME79" s="2189"/>
      <c r="MF79" s="2189"/>
      <c r="MG79" s="2189"/>
      <c r="MH79" s="2189"/>
      <c r="MI79" s="2189"/>
      <c r="MJ79" s="2189"/>
      <c r="MK79" s="2189"/>
      <c r="ML79" s="2189"/>
      <c r="MM79" s="2189"/>
      <c r="MN79" s="2189"/>
      <c r="MO79" s="2189"/>
      <c r="MP79" s="2189"/>
      <c r="MQ79" s="2189"/>
      <c r="MR79" s="2189"/>
      <c r="MS79" s="2189"/>
      <c r="MT79" s="2189"/>
      <c r="MU79" s="2189"/>
      <c r="MV79" s="2189"/>
      <c r="MW79" s="2189"/>
      <c r="MX79" s="2189"/>
      <c r="MY79" s="2189"/>
      <c r="MZ79" s="2189"/>
      <c r="NA79" s="2189"/>
      <c r="NB79" s="2189"/>
      <c r="NC79" s="2189"/>
      <c r="ND79" s="2189"/>
      <c r="NE79" s="2189"/>
      <c r="NF79" s="2189"/>
      <c r="NG79" s="2189"/>
      <c r="NH79" s="2189"/>
      <c r="NI79" s="2189"/>
      <c r="NJ79" s="2189"/>
      <c r="NK79" s="2189"/>
      <c r="NL79" s="2189"/>
      <c r="NM79" s="2189"/>
      <c r="NN79" s="2189"/>
      <c r="NO79" s="2189"/>
      <c r="NP79" s="2189"/>
      <c r="NQ79" s="2189"/>
      <c r="NR79" s="2189"/>
      <c r="NS79" s="2189"/>
      <c r="NT79" s="2189"/>
      <c r="NU79" s="2189"/>
      <c r="NV79" s="2189"/>
      <c r="NW79" s="2189"/>
      <c r="NX79" s="2189"/>
      <c r="NY79" s="2189"/>
      <c r="NZ79" s="2189"/>
      <c r="OA79" s="2189"/>
      <c r="OB79" s="2189"/>
      <c r="OC79" s="2189"/>
      <c r="OD79" s="2189"/>
      <c r="OE79" s="2189"/>
      <c r="OF79" s="2189"/>
      <c r="OG79" s="2189"/>
      <c r="OH79" s="2189"/>
      <c r="OI79" s="2189"/>
      <c r="OJ79" s="2189"/>
      <c r="OK79" s="2189"/>
      <c r="OL79" s="2189"/>
      <c r="OM79" s="2189"/>
      <c r="ON79" s="2189"/>
      <c r="OO79" s="2189"/>
      <c r="OP79" s="2189"/>
      <c r="OQ79" s="2189"/>
      <c r="OR79" s="2189"/>
      <c r="OS79" s="2189"/>
      <c r="OT79" s="2189"/>
      <c r="OU79" s="2189"/>
      <c r="OV79" s="2189"/>
      <c r="OW79" s="2189"/>
      <c r="OX79" s="2189"/>
      <c r="OY79" s="2189"/>
      <c r="OZ79" s="2189"/>
      <c r="PA79" s="2189"/>
      <c r="PB79" s="2189"/>
      <c r="PC79" s="2189"/>
      <c r="PD79" s="2189"/>
      <c r="PE79" s="2189"/>
      <c r="PF79" s="2189"/>
      <c r="PG79" s="2189"/>
      <c r="PH79" s="2189"/>
      <c r="PI79" s="2189"/>
      <c r="PJ79" s="2189"/>
      <c r="PK79" s="2189"/>
      <c r="PL79" s="2189"/>
      <c r="PM79" s="2189"/>
      <c r="PN79" s="2189"/>
      <c r="PO79" s="2189"/>
      <c r="PP79" s="2189"/>
      <c r="PQ79" s="2189"/>
      <c r="PR79" s="2189"/>
      <c r="PS79" s="2189"/>
      <c r="PT79" s="2189"/>
      <c r="PU79" s="2189"/>
      <c r="PV79" s="2189"/>
      <c r="PW79" s="2189"/>
      <c r="PX79" s="2189"/>
      <c r="PY79" s="2189"/>
      <c r="PZ79" s="2189"/>
      <c r="QA79" s="2189"/>
    </row>
    <row r="80" spans="158:443">
      <c r="FB80" s="2189"/>
      <c r="FC80" s="2189"/>
      <c r="FD80" s="2189"/>
      <c r="FE80" s="2189"/>
      <c r="FF80" s="2189"/>
      <c r="FG80" s="2190"/>
      <c r="FH80" s="2189"/>
      <c r="FI80" s="2189"/>
      <c r="FJ80" s="2189"/>
      <c r="FK80" s="2189"/>
      <c r="FL80" s="2189"/>
      <c r="FM80" s="2189"/>
      <c r="FN80" s="2189"/>
      <c r="FO80" s="2191"/>
      <c r="FP80" s="2189"/>
      <c r="FQ80" s="2189"/>
      <c r="FR80" s="2189"/>
      <c r="FS80" s="2189"/>
      <c r="FT80" s="2189"/>
      <c r="FU80" s="2189"/>
      <c r="FV80" s="2189"/>
      <c r="FW80" s="2191"/>
      <c r="FX80" s="2189"/>
      <c r="FY80" s="2189"/>
      <c r="FZ80" s="2189"/>
      <c r="GA80" s="2189"/>
      <c r="GB80" s="2189"/>
      <c r="GC80" s="2189"/>
      <c r="GD80" s="2189"/>
      <c r="GE80" s="2191"/>
      <c r="GF80" s="2189"/>
      <c r="GG80" s="2189"/>
      <c r="GH80" s="2189"/>
      <c r="GI80" s="2189"/>
      <c r="GJ80" s="2189"/>
      <c r="GK80" s="2189"/>
      <c r="GL80" s="2189"/>
      <c r="GM80" s="2190"/>
      <c r="GN80" s="2189"/>
      <c r="GO80" s="2189"/>
      <c r="GP80" s="2189"/>
      <c r="GQ80" s="2189"/>
      <c r="GR80" s="2189"/>
      <c r="GS80" s="2189"/>
      <c r="GT80" s="2189"/>
      <c r="GU80" s="2189"/>
      <c r="GV80" s="2189"/>
      <c r="GW80" s="2189"/>
      <c r="GX80" s="2189"/>
      <c r="GY80" s="2189"/>
      <c r="GZ80" s="2189"/>
      <c r="HA80" s="2189"/>
      <c r="HB80" s="2189"/>
      <c r="HC80" s="2189"/>
      <c r="HD80" s="2189"/>
      <c r="HE80" s="2189"/>
      <c r="HF80" s="2189"/>
      <c r="HG80" s="2189"/>
      <c r="HH80" s="2189"/>
      <c r="HI80" s="2189"/>
      <c r="HJ80" s="2189"/>
      <c r="HK80" s="2189"/>
      <c r="HL80" s="2189"/>
      <c r="HM80" s="2189"/>
      <c r="HN80" s="2189"/>
      <c r="HO80" s="2189"/>
      <c r="HP80" s="2189"/>
      <c r="HQ80" s="2189"/>
      <c r="HR80" s="2189"/>
      <c r="HS80" s="2189"/>
      <c r="HT80" s="2189"/>
      <c r="HU80" s="2189"/>
      <c r="HV80" s="2189"/>
      <c r="HW80" s="2189"/>
      <c r="HX80" s="2189"/>
      <c r="HY80" s="2189"/>
      <c r="HZ80" s="2189"/>
      <c r="IA80" s="2189"/>
      <c r="IB80" s="2189"/>
      <c r="IC80" s="2189"/>
      <c r="ID80" s="2189"/>
      <c r="IE80" s="2189"/>
      <c r="IF80" s="2189"/>
      <c r="IG80" s="2189"/>
      <c r="IH80" s="2189"/>
      <c r="II80" s="2189"/>
      <c r="IJ80" s="2189"/>
      <c r="IK80" s="2189"/>
      <c r="IL80" s="2189"/>
      <c r="IM80" s="2189"/>
      <c r="IN80" s="2189"/>
      <c r="IO80" s="2189"/>
      <c r="IP80" s="2189"/>
      <c r="IQ80" s="2189"/>
      <c r="IR80" s="2189"/>
      <c r="IS80" s="2189"/>
      <c r="IT80" s="2189"/>
      <c r="IU80" s="2189"/>
      <c r="IV80" s="2189"/>
      <c r="IW80" s="2189"/>
      <c r="IX80" s="2189"/>
      <c r="IY80" s="2189"/>
      <c r="IZ80" s="2189"/>
      <c r="JA80" s="2189"/>
      <c r="JB80" s="2189"/>
      <c r="JC80" s="2189"/>
      <c r="JD80" s="2189"/>
      <c r="JE80" s="2189"/>
      <c r="JF80" s="2189"/>
      <c r="JG80" s="2189"/>
      <c r="JH80" s="2189"/>
      <c r="JI80" s="2189"/>
      <c r="JJ80" s="2189"/>
      <c r="JK80" s="2189"/>
      <c r="JL80" s="2189"/>
      <c r="JM80" s="2189"/>
      <c r="JN80" s="2189"/>
      <c r="JO80" s="2189"/>
      <c r="JP80" s="2189"/>
      <c r="JQ80" s="2189"/>
      <c r="JR80" s="2189"/>
      <c r="JS80" s="2189"/>
      <c r="JT80" s="2189"/>
      <c r="JU80" s="2189"/>
      <c r="JV80" s="2189"/>
      <c r="JW80" s="2189"/>
      <c r="JX80" s="2189"/>
      <c r="JY80" s="2189"/>
      <c r="JZ80" s="2189"/>
      <c r="KA80" s="2189"/>
      <c r="KB80" s="2189"/>
      <c r="KC80" s="2189"/>
      <c r="KD80" s="2189"/>
      <c r="KE80" s="2189"/>
      <c r="KF80" s="2189"/>
      <c r="KG80" s="2189"/>
      <c r="KH80" s="2189"/>
      <c r="KI80" s="2189"/>
      <c r="KJ80" s="2189"/>
      <c r="KK80" s="2189"/>
      <c r="KL80" s="2189"/>
      <c r="KM80" s="2189"/>
      <c r="KN80" s="2189"/>
      <c r="KO80" s="2189"/>
      <c r="KP80" s="2189"/>
      <c r="KQ80" s="2189"/>
      <c r="KR80" s="2189"/>
      <c r="KS80" s="2189"/>
      <c r="KT80" s="2189"/>
      <c r="KU80" s="2189"/>
      <c r="KV80" s="2189"/>
      <c r="KW80" s="2189"/>
      <c r="KX80" s="2189"/>
      <c r="KY80" s="2189"/>
      <c r="KZ80" s="2189"/>
      <c r="LA80" s="2189"/>
      <c r="LB80" s="2189"/>
      <c r="LC80" s="2189"/>
      <c r="LD80" s="2189"/>
      <c r="LE80" s="2189"/>
      <c r="LF80" s="2189"/>
      <c r="LG80" s="2189"/>
      <c r="LH80" s="2189"/>
      <c r="LI80" s="2189"/>
      <c r="LJ80" s="2189"/>
      <c r="LK80" s="2189"/>
      <c r="LL80" s="2189"/>
      <c r="LM80" s="2189"/>
      <c r="LN80" s="2189"/>
      <c r="LO80" s="2189"/>
      <c r="LP80" s="2189"/>
      <c r="LQ80" s="2189"/>
      <c r="LR80" s="2189"/>
      <c r="LS80" s="2189"/>
      <c r="LT80" s="2189"/>
      <c r="LU80" s="2189"/>
      <c r="LV80" s="2189"/>
      <c r="LW80" s="2189"/>
      <c r="LX80" s="2189"/>
      <c r="LY80" s="2189"/>
      <c r="LZ80" s="2189"/>
      <c r="MA80" s="2189"/>
      <c r="MB80" s="2189"/>
      <c r="MC80" s="2189"/>
      <c r="MD80" s="2189"/>
      <c r="ME80" s="2189"/>
      <c r="MF80" s="2189"/>
      <c r="MG80" s="2189"/>
      <c r="MH80" s="2189"/>
      <c r="MI80" s="2189"/>
      <c r="MJ80" s="2189"/>
      <c r="MK80" s="2189"/>
      <c r="ML80" s="2189"/>
      <c r="MM80" s="2189"/>
      <c r="MN80" s="2189"/>
      <c r="MO80" s="2189"/>
      <c r="MP80" s="2189"/>
      <c r="MQ80" s="2189"/>
      <c r="MR80" s="2189"/>
      <c r="MS80" s="2189"/>
      <c r="MT80" s="2189"/>
      <c r="MU80" s="2189"/>
      <c r="MV80" s="2189"/>
      <c r="MW80" s="2189"/>
      <c r="MX80" s="2189"/>
      <c r="MY80" s="2189"/>
      <c r="MZ80" s="2189"/>
      <c r="NA80" s="2189"/>
      <c r="NB80" s="2189"/>
      <c r="NC80" s="2189"/>
      <c r="ND80" s="2189"/>
      <c r="NE80" s="2189"/>
      <c r="NF80" s="2189"/>
      <c r="NG80" s="2189"/>
      <c r="NH80" s="2189"/>
      <c r="NI80" s="2189"/>
      <c r="NJ80" s="2189"/>
      <c r="NK80" s="2189"/>
      <c r="NL80" s="2189"/>
      <c r="NM80" s="2189"/>
      <c r="NN80" s="2189"/>
      <c r="NO80" s="2189"/>
      <c r="NP80" s="2189"/>
      <c r="NQ80" s="2189"/>
      <c r="NR80" s="2189"/>
      <c r="NS80" s="2189"/>
      <c r="NT80" s="2189"/>
      <c r="NU80" s="2189"/>
      <c r="NV80" s="2189"/>
      <c r="NW80" s="2189"/>
      <c r="NX80" s="2189"/>
      <c r="NY80" s="2189"/>
      <c r="NZ80" s="2189"/>
      <c r="OA80" s="2189"/>
      <c r="OB80" s="2189"/>
      <c r="OC80" s="2189"/>
      <c r="OD80" s="2189"/>
      <c r="OE80" s="2189"/>
      <c r="OF80" s="2189"/>
      <c r="OG80" s="2189"/>
      <c r="OH80" s="2189"/>
      <c r="OI80" s="2189"/>
      <c r="OJ80" s="2189"/>
      <c r="OK80" s="2189"/>
      <c r="OL80" s="2189"/>
      <c r="OM80" s="2189"/>
      <c r="ON80" s="2189"/>
      <c r="OO80" s="2189"/>
      <c r="OP80" s="2189"/>
      <c r="OQ80" s="2189"/>
      <c r="OR80" s="2189"/>
      <c r="OS80" s="2189"/>
      <c r="OT80" s="2189"/>
      <c r="OU80" s="2189"/>
      <c r="OV80" s="2189"/>
      <c r="OW80" s="2189"/>
      <c r="OX80" s="2189"/>
      <c r="OY80" s="2189"/>
      <c r="OZ80" s="2189"/>
      <c r="PA80" s="2189"/>
      <c r="PB80" s="2189"/>
      <c r="PC80" s="2189"/>
      <c r="PD80" s="2189"/>
      <c r="PE80" s="2189"/>
      <c r="PF80" s="2189"/>
      <c r="PG80" s="2189"/>
      <c r="PH80" s="2189"/>
      <c r="PI80" s="2189"/>
      <c r="PJ80" s="2189"/>
      <c r="PK80" s="2189"/>
      <c r="PL80" s="2189"/>
      <c r="PM80" s="2189"/>
      <c r="PN80" s="2189"/>
      <c r="PO80" s="2189"/>
      <c r="PP80" s="2189"/>
      <c r="PQ80" s="2189"/>
      <c r="PR80" s="2189"/>
      <c r="PS80" s="2189"/>
      <c r="PT80" s="2189"/>
      <c r="PU80" s="2189"/>
      <c r="PV80" s="2189"/>
      <c r="PW80" s="2189"/>
      <c r="PX80" s="2189"/>
      <c r="PY80" s="2189"/>
      <c r="PZ80" s="2189"/>
      <c r="QA80" s="2189"/>
    </row>
    <row r="81" spans="158:443">
      <c r="FB81" s="2189"/>
      <c r="FC81" s="2189"/>
      <c r="FD81" s="2189"/>
      <c r="FE81" s="2189"/>
      <c r="FF81" s="2189"/>
      <c r="FG81" s="2190"/>
      <c r="FH81" s="2189"/>
      <c r="FI81" s="2189"/>
      <c r="FJ81" s="2189"/>
      <c r="FK81" s="2189"/>
      <c r="FL81" s="2189"/>
      <c r="FM81" s="2189"/>
      <c r="FN81" s="2189"/>
      <c r="FO81" s="2191"/>
      <c r="FP81" s="2189"/>
      <c r="FQ81" s="2189"/>
      <c r="FR81" s="2189"/>
      <c r="FS81" s="2189"/>
      <c r="FT81" s="2189"/>
      <c r="FU81" s="2189"/>
      <c r="FV81" s="2189"/>
      <c r="FW81" s="2191"/>
      <c r="FX81" s="2189"/>
      <c r="FY81" s="2189"/>
      <c r="FZ81" s="2189"/>
      <c r="GA81" s="2189"/>
      <c r="GB81" s="2189"/>
      <c r="GC81" s="2189"/>
      <c r="GD81" s="2189"/>
      <c r="GE81" s="2191"/>
      <c r="GF81" s="2189"/>
      <c r="GG81" s="2189"/>
      <c r="GH81" s="2189"/>
      <c r="GI81" s="2189"/>
      <c r="GJ81" s="2189"/>
      <c r="GK81" s="2189"/>
      <c r="GL81" s="2189"/>
      <c r="GM81" s="2190"/>
      <c r="GN81" s="2189"/>
      <c r="GO81" s="2189"/>
      <c r="GP81" s="2189"/>
      <c r="GQ81" s="2189"/>
      <c r="GR81" s="2189"/>
      <c r="GS81" s="2189"/>
      <c r="GT81" s="2189"/>
      <c r="GU81" s="2189"/>
      <c r="GV81" s="2189"/>
      <c r="GW81" s="2189"/>
      <c r="GX81" s="2189"/>
      <c r="GY81" s="2189"/>
      <c r="GZ81" s="2189"/>
      <c r="HA81" s="2189"/>
      <c r="HB81" s="2189"/>
      <c r="HC81" s="2189"/>
      <c r="HD81" s="2189"/>
      <c r="HE81" s="2189"/>
      <c r="HF81" s="2189"/>
      <c r="HG81" s="2189"/>
      <c r="HH81" s="2189"/>
      <c r="HI81" s="2189"/>
      <c r="HJ81" s="2189"/>
      <c r="HK81" s="2189"/>
      <c r="HL81" s="2189"/>
      <c r="HM81" s="2189"/>
      <c r="HN81" s="2189"/>
      <c r="HO81" s="2189"/>
      <c r="HP81" s="2189"/>
      <c r="HQ81" s="2189"/>
      <c r="HR81" s="2189"/>
      <c r="HS81" s="2189"/>
      <c r="HT81" s="2189"/>
      <c r="HU81" s="2189"/>
      <c r="HV81" s="2189"/>
      <c r="HW81" s="2189"/>
      <c r="HX81" s="2189"/>
      <c r="HY81" s="2189"/>
      <c r="HZ81" s="2189"/>
      <c r="IA81" s="2189"/>
      <c r="IB81" s="2189"/>
      <c r="IC81" s="2189"/>
      <c r="ID81" s="2189"/>
      <c r="IE81" s="2189"/>
      <c r="IF81" s="2189"/>
      <c r="IG81" s="2189"/>
      <c r="IH81" s="2189"/>
      <c r="II81" s="2189"/>
      <c r="IJ81" s="2189"/>
      <c r="IK81" s="2189"/>
      <c r="IL81" s="2189"/>
      <c r="IM81" s="2189"/>
      <c r="IN81" s="2189"/>
      <c r="IO81" s="2189"/>
      <c r="IP81" s="2189"/>
      <c r="IQ81" s="2189"/>
      <c r="IR81" s="2189"/>
      <c r="IS81" s="2189"/>
      <c r="IT81" s="2189"/>
      <c r="IU81" s="2189"/>
      <c r="IV81" s="2189"/>
      <c r="IW81" s="2189"/>
      <c r="IX81" s="2189"/>
      <c r="IY81" s="2189"/>
      <c r="IZ81" s="2189"/>
      <c r="JA81" s="2189"/>
      <c r="JB81" s="2189"/>
      <c r="JC81" s="2189"/>
      <c r="JD81" s="2189"/>
      <c r="JE81" s="2189"/>
      <c r="JF81" s="2189"/>
      <c r="JG81" s="2189"/>
      <c r="JH81" s="2189"/>
      <c r="JI81" s="2189"/>
      <c r="JJ81" s="2189"/>
      <c r="JK81" s="2189"/>
      <c r="JL81" s="2189"/>
      <c r="JM81" s="2189"/>
      <c r="JN81" s="2189"/>
      <c r="JO81" s="2189"/>
      <c r="JP81" s="2189"/>
      <c r="JQ81" s="2189"/>
      <c r="JR81" s="2189"/>
      <c r="JS81" s="2189"/>
      <c r="JT81" s="2189"/>
      <c r="JU81" s="2189"/>
      <c r="JV81" s="2189"/>
      <c r="JW81" s="2189"/>
      <c r="JX81" s="2189"/>
      <c r="JY81" s="2189"/>
      <c r="JZ81" s="2189"/>
      <c r="KA81" s="2189"/>
      <c r="KB81" s="2189"/>
      <c r="KC81" s="2189"/>
      <c r="KD81" s="2189"/>
      <c r="KE81" s="2189"/>
      <c r="KF81" s="2189"/>
      <c r="KG81" s="2189"/>
      <c r="KH81" s="2189"/>
      <c r="KI81" s="2189"/>
      <c r="KJ81" s="2189"/>
      <c r="KK81" s="2189"/>
      <c r="KL81" s="2189"/>
      <c r="KM81" s="2189"/>
      <c r="KN81" s="2189"/>
      <c r="KO81" s="2189"/>
      <c r="KP81" s="2189"/>
      <c r="KQ81" s="2189"/>
      <c r="KR81" s="2189"/>
      <c r="KS81" s="2189"/>
      <c r="KT81" s="2189"/>
      <c r="KU81" s="2189"/>
      <c r="KV81" s="2189"/>
      <c r="KW81" s="2189"/>
      <c r="KX81" s="2189"/>
      <c r="KY81" s="2189"/>
      <c r="KZ81" s="2189"/>
      <c r="LA81" s="2189"/>
      <c r="LB81" s="2189"/>
      <c r="LC81" s="2189"/>
      <c r="LD81" s="2189"/>
      <c r="LE81" s="2189"/>
      <c r="LF81" s="2189"/>
      <c r="LG81" s="2189"/>
      <c r="LH81" s="2189"/>
      <c r="LI81" s="2189"/>
      <c r="LJ81" s="2189"/>
      <c r="LK81" s="2189"/>
      <c r="LL81" s="2189"/>
      <c r="LM81" s="2189"/>
      <c r="LN81" s="2189"/>
      <c r="LO81" s="2189"/>
      <c r="LP81" s="2189"/>
      <c r="LQ81" s="2189"/>
      <c r="LR81" s="2189"/>
      <c r="LS81" s="2189"/>
      <c r="LT81" s="2189"/>
      <c r="LU81" s="2189"/>
      <c r="LV81" s="2189"/>
      <c r="LW81" s="2189"/>
      <c r="LX81" s="2189"/>
      <c r="LY81" s="2189"/>
      <c r="LZ81" s="2189"/>
      <c r="MA81" s="2189"/>
      <c r="MB81" s="2189"/>
      <c r="MC81" s="2189"/>
      <c r="MD81" s="2189"/>
      <c r="ME81" s="2189"/>
      <c r="MF81" s="2189"/>
      <c r="MG81" s="2189"/>
      <c r="MH81" s="2189"/>
      <c r="MI81" s="2189"/>
      <c r="MJ81" s="2189"/>
      <c r="MK81" s="2189"/>
      <c r="ML81" s="2189"/>
      <c r="MM81" s="2189"/>
      <c r="MN81" s="2189"/>
      <c r="MO81" s="2189"/>
      <c r="MP81" s="2189"/>
      <c r="MQ81" s="2189"/>
      <c r="MR81" s="2189"/>
      <c r="MS81" s="2189"/>
      <c r="MT81" s="2189"/>
      <c r="MU81" s="2189"/>
      <c r="MV81" s="2189"/>
      <c r="MW81" s="2189"/>
      <c r="MX81" s="2189"/>
      <c r="MY81" s="2189"/>
      <c r="MZ81" s="2189"/>
      <c r="NA81" s="2189"/>
      <c r="NB81" s="2189"/>
      <c r="NC81" s="2189"/>
      <c r="ND81" s="2189"/>
      <c r="NE81" s="2189"/>
      <c r="NF81" s="2189"/>
      <c r="NG81" s="2189"/>
      <c r="NH81" s="2189"/>
      <c r="NI81" s="2189"/>
      <c r="NJ81" s="2189"/>
      <c r="NK81" s="2189"/>
      <c r="NL81" s="2189"/>
      <c r="NM81" s="2189"/>
      <c r="NN81" s="2189"/>
      <c r="NO81" s="2189"/>
      <c r="NP81" s="2189"/>
      <c r="NQ81" s="2189"/>
      <c r="NR81" s="2189"/>
      <c r="NS81" s="2189"/>
      <c r="NT81" s="2189"/>
      <c r="NU81" s="2189"/>
      <c r="NV81" s="2189"/>
      <c r="NW81" s="2189"/>
      <c r="NX81" s="2189"/>
      <c r="NY81" s="2189"/>
      <c r="NZ81" s="2189"/>
      <c r="OA81" s="2189"/>
      <c r="OB81" s="2189"/>
      <c r="OC81" s="2189"/>
      <c r="OD81" s="2189"/>
      <c r="OE81" s="2189"/>
      <c r="OF81" s="2189"/>
      <c r="OG81" s="2189"/>
      <c r="OH81" s="2189"/>
      <c r="OI81" s="2189"/>
      <c r="OJ81" s="2189"/>
      <c r="OK81" s="2189"/>
      <c r="OL81" s="2189"/>
      <c r="OM81" s="2189"/>
      <c r="ON81" s="2189"/>
      <c r="OO81" s="2189"/>
      <c r="OP81" s="2189"/>
      <c r="OQ81" s="2189"/>
      <c r="OR81" s="2189"/>
      <c r="OS81" s="2189"/>
      <c r="OT81" s="2189"/>
      <c r="OU81" s="2189"/>
      <c r="OV81" s="2189"/>
      <c r="OW81" s="2189"/>
      <c r="OX81" s="2189"/>
      <c r="OY81" s="2189"/>
      <c r="OZ81" s="2189"/>
      <c r="PA81" s="2189"/>
      <c r="PB81" s="2189"/>
      <c r="PC81" s="2189"/>
      <c r="PD81" s="2189"/>
      <c r="PE81" s="2189"/>
      <c r="PF81" s="2189"/>
      <c r="PG81" s="2189"/>
      <c r="PH81" s="2189"/>
      <c r="PI81" s="2189"/>
      <c r="PJ81" s="2189"/>
      <c r="PK81" s="2189"/>
      <c r="PL81" s="2189"/>
      <c r="PM81" s="2189"/>
      <c r="PN81" s="2189"/>
      <c r="PO81" s="2189"/>
      <c r="PP81" s="2189"/>
      <c r="PQ81" s="2189"/>
      <c r="PR81" s="2189"/>
      <c r="PS81" s="2189"/>
      <c r="PT81" s="2189"/>
      <c r="PU81" s="2189"/>
      <c r="PV81" s="2189"/>
      <c r="PW81" s="2189"/>
      <c r="PX81" s="2189"/>
      <c r="PY81" s="2189"/>
      <c r="PZ81" s="2189"/>
      <c r="QA81" s="2189"/>
    </row>
    <row r="82" spans="158:443">
      <c r="FB82" s="2189"/>
      <c r="FC82" s="2189"/>
      <c r="FD82" s="2189"/>
      <c r="FE82" s="2189"/>
      <c r="FF82" s="2189"/>
      <c r="FG82" s="2190"/>
      <c r="FH82" s="2189"/>
      <c r="FI82" s="2189"/>
      <c r="FJ82" s="2189"/>
      <c r="FK82" s="2189"/>
      <c r="FL82" s="2189"/>
      <c r="FM82" s="2189"/>
      <c r="FN82" s="2189"/>
      <c r="FO82" s="2191"/>
      <c r="FP82" s="2189"/>
      <c r="FQ82" s="2189"/>
      <c r="FR82" s="2189"/>
      <c r="FS82" s="2189"/>
      <c r="FT82" s="2189"/>
      <c r="FU82" s="2189"/>
      <c r="FV82" s="2189"/>
      <c r="FW82" s="2191"/>
      <c r="FX82" s="2189"/>
      <c r="FY82" s="2189"/>
      <c r="FZ82" s="2189"/>
      <c r="GA82" s="2189"/>
      <c r="GB82" s="2189"/>
      <c r="GC82" s="2189"/>
      <c r="GD82" s="2189"/>
      <c r="GE82" s="2191"/>
      <c r="GF82" s="2189"/>
      <c r="GG82" s="2189"/>
      <c r="GH82" s="2189"/>
      <c r="GI82" s="2189"/>
      <c r="GJ82" s="2189"/>
      <c r="GK82" s="2189"/>
      <c r="GL82" s="2189"/>
      <c r="GM82" s="2190"/>
      <c r="GN82" s="2189"/>
      <c r="GO82" s="2189"/>
      <c r="GP82" s="2189"/>
      <c r="GQ82" s="2189"/>
      <c r="GR82" s="2189"/>
      <c r="GS82" s="2189"/>
      <c r="GT82" s="2189"/>
      <c r="GU82" s="2189"/>
      <c r="GV82" s="2189"/>
      <c r="GW82" s="2189"/>
      <c r="GX82" s="2189"/>
      <c r="GY82" s="2189"/>
      <c r="GZ82" s="2189"/>
      <c r="HA82" s="2189"/>
      <c r="HB82" s="2189"/>
      <c r="HC82" s="2189"/>
      <c r="HD82" s="2189"/>
      <c r="HE82" s="2189"/>
      <c r="HF82" s="2189"/>
      <c r="HG82" s="2189"/>
      <c r="HH82" s="2189"/>
      <c r="HI82" s="2189"/>
      <c r="HJ82" s="2189"/>
      <c r="HK82" s="2189"/>
      <c r="HL82" s="2189"/>
      <c r="HM82" s="2189"/>
      <c r="HN82" s="2189"/>
      <c r="HO82" s="2189"/>
      <c r="HP82" s="2189"/>
      <c r="HQ82" s="2189"/>
      <c r="HR82" s="2189"/>
      <c r="HS82" s="2189"/>
      <c r="HT82" s="2189"/>
      <c r="HU82" s="2189"/>
      <c r="HV82" s="2189"/>
      <c r="HW82" s="2189"/>
      <c r="HX82" s="2189"/>
      <c r="HY82" s="2189"/>
      <c r="HZ82" s="2189"/>
      <c r="IA82" s="2189"/>
      <c r="IB82" s="2189"/>
      <c r="IC82" s="2189"/>
      <c r="ID82" s="2189"/>
      <c r="IE82" s="2189"/>
      <c r="IF82" s="2189"/>
      <c r="IG82" s="2189"/>
      <c r="IH82" s="2189"/>
      <c r="II82" s="2189"/>
      <c r="IJ82" s="2189"/>
      <c r="IK82" s="2189"/>
      <c r="IL82" s="2189"/>
      <c r="IM82" s="2189"/>
      <c r="IN82" s="2189"/>
      <c r="IO82" s="2189"/>
      <c r="IP82" s="2189"/>
      <c r="IQ82" s="2189"/>
      <c r="IR82" s="2189"/>
      <c r="IS82" s="2189"/>
      <c r="IT82" s="2189"/>
      <c r="IU82" s="2189"/>
      <c r="IV82" s="2189"/>
      <c r="IW82" s="2189"/>
      <c r="IX82" s="2189"/>
      <c r="IY82" s="2189"/>
      <c r="IZ82" s="2189"/>
      <c r="JA82" s="2189"/>
      <c r="JB82" s="2189"/>
      <c r="JC82" s="2189"/>
      <c r="JD82" s="2189"/>
      <c r="JE82" s="2189"/>
      <c r="JF82" s="2189"/>
      <c r="JG82" s="2189"/>
      <c r="JH82" s="2189"/>
      <c r="JI82" s="2189"/>
      <c r="JJ82" s="2189"/>
      <c r="JK82" s="2189"/>
      <c r="JL82" s="2189"/>
      <c r="JM82" s="2189"/>
      <c r="JN82" s="2189"/>
      <c r="JO82" s="2189"/>
      <c r="JP82" s="2189"/>
      <c r="JQ82" s="2189"/>
      <c r="JR82" s="2189"/>
      <c r="JS82" s="2189"/>
      <c r="JT82" s="2189"/>
      <c r="JU82" s="2189"/>
      <c r="JV82" s="2189"/>
      <c r="JW82" s="2189"/>
      <c r="JX82" s="2189"/>
      <c r="JY82" s="2189"/>
      <c r="JZ82" s="2189"/>
      <c r="KA82" s="2189"/>
      <c r="KB82" s="2189"/>
      <c r="KC82" s="2189"/>
      <c r="KD82" s="2189"/>
      <c r="KE82" s="2189"/>
      <c r="KF82" s="2189"/>
      <c r="KG82" s="2189"/>
      <c r="KH82" s="2189"/>
      <c r="KI82" s="2189"/>
      <c r="KJ82" s="2189"/>
      <c r="KK82" s="2189"/>
      <c r="KL82" s="2189"/>
      <c r="KM82" s="2189"/>
      <c r="KN82" s="2189"/>
      <c r="KO82" s="2189"/>
      <c r="KP82" s="2189"/>
      <c r="KQ82" s="2189"/>
      <c r="KR82" s="2189"/>
      <c r="KS82" s="2189"/>
      <c r="KT82" s="2189"/>
      <c r="KU82" s="2189"/>
      <c r="KV82" s="2189"/>
      <c r="KW82" s="2189"/>
      <c r="KX82" s="2189"/>
      <c r="KY82" s="2189"/>
      <c r="KZ82" s="2189"/>
      <c r="LA82" s="2189"/>
      <c r="LB82" s="2189"/>
      <c r="LC82" s="2189"/>
      <c r="LD82" s="2189"/>
      <c r="LE82" s="2189"/>
      <c r="LF82" s="2189"/>
      <c r="LG82" s="2189"/>
      <c r="LH82" s="2189"/>
      <c r="LI82" s="2189"/>
      <c r="LJ82" s="2189"/>
      <c r="LK82" s="2189"/>
      <c r="LL82" s="2189"/>
      <c r="LM82" s="2189"/>
      <c r="LN82" s="2189"/>
      <c r="LO82" s="2189"/>
      <c r="LP82" s="2189"/>
      <c r="LQ82" s="2189"/>
      <c r="LR82" s="2189"/>
      <c r="LS82" s="2189"/>
      <c r="LT82" s="2189"/>
      <c r="LU82" s="2189"/>
      <c r="LV82" s="2189"/>
      <c r="LW82" s="2189"/>
      <c r="LX82" s="2189"/>
      <c r="LY82" s="2189"/>
      <c r="LZ82" s="2189"/>
      <c r="MA82" s="2189"/>
      <c r="MB82" s="2189"/>
      <c r="MC82" s="2189"/>
      <c r="MD82" s="2189"/>
      <c r="ME82" s="2189"/>
      <c r="MF82" s="2189"/>
      <c r="MG82" s="2189"/>
      <c r="MH82" s="2189"/>
      <c r="MI82" s="2189"/>
      <c r="MJ82" s="2189"/>
      <c r="MK82" s="2189"/>
      <c r="ML82" s="2189"/>
      <c r="MM82" s="2189"/>
      <c r="MN82" s="2189"/>
      <c r="MO82" s="2189"/>
      <c r="MP82" s="2189"/>
      <c r="MQ82" s="2189"/>
      <c r="MR82" s="2189"/>
      <c r="MS82" s="2189"/>
      <c r="MT82" s="2189"/>
      <c r="MU82" s="2189"/>
      <c r="MV82" s="2189"/>
      <c r="MW82" s="2189"/>
      <c r="MX82" s="2189"/>
      <c r="MY82" s="2189"/>
      <c r="MZ82" s="2189"/>
      <c r="NA82" s="2189"/>
      <c r="NB82" s="2189"/>
      <c r="NC82" s="2189"/>
      <c r="ND82" s="2189"/>
      <c r="NE82" s="2189"/>
      <c r="NF82" s="2189"/>
      <c r="NG82" s="2189"/>
      <c r="NH82" s="2189"/>
      <c r="NI82" s="2189"/>
      <c r="NJ82" s="2189"/>
      <c r="NK82" s="2189"/>
      <c r="NL82" s="2189"/>
      <c r="NM82" s="2189"/>
      <c r="NN82" s="2189"/>
      <c r="NO82" s="2189"/>
      <c r="NP82" s="2189"/>
      <c r="NQ82" s="2189"/>
      <c r="NR82" s="2189"/>
      <c r="NS82" s="2189"/>
      <c r="NT82" s="2189"/>
      <c r="NU82" s="2189"/>
      <c r="NV82" s="2189"/>
      <c r="NW82" s="2189"/>
      <c r="NX82" s="2189"/>
      <c r="NY82" s="2189"/>
      <c r="NZ82" s="2189"/>
      <c r="OA82" s="2189"/>
      <c r="OB82" s="2189"/>
      <c r="OC82" s="2189"/>
      <c r="OD82" s="2189"/>
      <c r="OE82" s="2189"/>
      <c r="OF82" s="2189"/>
      <c r="OG82" s="2189"/>
      <c r="OH82" s="2189"/>
      <c r="OI82" s="2189"/>
      <c r="OJ82" s="2189"/>
      <c r="OK82" s="2189"/>
      <c r="OL82" s="2189"/>
      <c r="OM82" s="2189"/>
      <c r="ON82" s="2189"/>
      <c r="OO82" s="2189"/>
      <c r="OP82" s="2189"/>
      <c r="OQ82" s="2189"/>
      <c r="OR82" s="2189"/>
      <c r="OS82" s="2189"/>
      <c r="OT82" s="2189"/>
      <c r="OU82" s="2189"/>
      <c r="OV82" s="2189"/>
      <c r="OW82" s="2189"/>
      <c r="OX82" s="2189"/>
      <c r="OY82" s="2189"/>
      <c r="OZ82" s="2189"/>
      <c r="PA82" s="2189"/>
      <c r="PB82" s="2189"/>
      <c r="PC82" s="2189"/>
      <c r="PD82" s="2189"/>
      <c r="PE82" s="2189"/>
      <c r="PF82" s="2189"/>
      <c r="PG82" s="2189"/>
      <c r="PH82" s="2189"/>
      <c r="PI82" s="2189"/>
      <c r="PJ82" s="2189"/>
      <c r="PK82" s="2189"/>
      <c r="PL82" s="2189"/>
      <c r="PM82" s="2189"/>
      <c r="PN82" s="2189"/>
      <c r="PO82" s="2189"/>
      <c r="PP82" s="2189"/>
      <c r="PQ82" s="2189"/>
      <c r="PR82" s="2189"/>
      <c r="PS82" s="2189"/>
      <c r="PT82" s="2189"/>
      <c r="PU82" s="2189"/>
      <c r="PV82" s="2189"/>
      <c r="PW82" s="2189"/>
      <c r="PX82" s="2189"/>
      <c r="PY82" s="2189"/>
      <c r="PZ82" s="2189"/>
      <c r="QA82" s="2189"/>
    </row>
    <row r="83" spans="158:443">
      <c r="FB83" s="2189"/>
      <c r="FC83" s="2189"/>
      <c r="FD83" s="2189"/>
      <c r="FE83" s="2189"/>
      <c r="FF83" s="2189"/>
      <c r="FG83" s="2190"/>
      <c r="FH83" s="2189"/>
      <c r="FI83" s="2189"/>
      <c r="FJ83" s="2189"/>
      <c r="FK83" s="2189"/>
      <c r="FL83" s="2189"/>
      <c r="FM83" s="2189"/>
      <c r="FN83" s="2189"/>
      <c r="FO83" s="2191"/>
      <c r="FP83" s="2189"/>
      <c r="FQ83" s="2189"/>
      <c r="FR83" s="2189"/>
      <c r="FS83" s="2189"/>
      <c r="FT83" s="2189"/>
      <c r="FU83" s="2189"/>
      <c r="FV83" s="2189"/>
      <c r="FW83" s="2191"/>
      <c r="FX83" s="2189"/>
      <c r="FY83" s="2189"/>
      <c r="FZ83" s="2189"/>
      <c r="GA83" s="2189"/>
      <c r="GB83" s="2189"/>
      <c r="GC83" s="2189"/>
      <c r="GD83" s="2189"/>
      <c r="GE83" s="2191"/>
      <c r="GF83" s="2189"/>
      <c r="GG83" s="2189"/>
      <c r="GH83" s="2189"/>
      <c r="GI83" s="2189"/>
      <c r="GJ83" s="2189"/>
      <c r="GK83" s="2189"/>
      <c r="GL83" s="2189"/>
      <c r="GM83" s="2190"/>
      <c r="GN83" s="2189"/>
      <c r="GO83" s="2189"/>
      <c r="GP83" s="2189"/>
      <c r="GQ83" s="2189"/>
      <c r="GR83" s="2189"/>
      <c r="GS83" s="2189"/>
      <c r="GT83" s="2189"/>
      <c r="GU83" s="2189"/>
      <c r="GV83" s="2189"/>
      <c r="GW83" s="2189"/>
      <c r="GX83" s="2189"/>
      <c r="GY83" s="2189"/>
      <c r="GZ83" s="2189"/>
      <c r="HA83" s="2189"/>
      <c r="HB83" s="2189"/>
      <c r="HC83" s="2189"/>
      <c r="HD83" s="2189"/>
      <c r="HE83" s="2189"/>
      <c r="HF83" s="2189"/>
      <c r="HG83" s="2189"/>
      <c r="HH83" s="2189"/>
      <c r="HI83" s="2189"/>
      <c r="HJ83" s="2189"/>
      <c r="HK83" s="2189"/>
      <c r="HL83" s="2189"/>
      <c r="HM83" s="2189"/>
      <c r="HN83" s="2189"/>
      <c r="HO83" s="2189"/>
      <c r="HP83" s="2189"/>
      <c r="HQ83" s="2189"/>
      <c r="HR83" s="2189"/>
      <c r="HS83" s="2189"/>
      <c r="HT83" s="2189"/>
      <c r="HU83" s="2189"/>
      <c r="HV83" s="2189"/>
      <c r="HW83" s="2189"/>
      <c r="HX83" s="2189"/>
      <c r="HY83" s="2189"/>
      <c r="HZ83" s="2189"/>
      <c r="IA83" s="2189"/>
      <c r="IB83" s="2189"/>
      <c r="IC83" s="2189"/>
      <c r="ID83" s="2189"/>
      <c r="IE83" s="2189"/>
      <c r="IF83" s="2189"/>
      <c r="IG83" s="2189"/>
      <c r="IH83" s="2189"/>
      <c r="II83" s="2189"/>
      <c r="IJ83" s="2189"/>
      <c r="IK83" s="2189"/>
      <c r="IL83" s="2189"/>
      <c r="IM83" s="2189"/>
      <c r="IN83" s="2189"/>
      <c r="IO83" s="2189"/>
      <c r="IP83" s="2189"/>
      <c r="IQ83" s="2189"/>
      <c r="IR83" s="2189"/>
      <c r="IS83" s="2189"/>
      <c r="IT83" s="2189"/>
      <c r="IU83" s="2189"/>
      <c r="IV83" s="2189"/>
      <c r="IW83" s="2189"/>
      <c r="IX83" s="2189"/>
      <c r="IY83" s="2189"/>
      <c r="IZ83" s="2189"/>
      <c r="JA83" s="2189"/>
      <c r="JB83" s="2189"/>
      <c r="JC83" s="2189"/>
      <c r="JD83" s="2189"/>
      <c r="JE83" s="2189"/>
      <c r="JF83" s="2189"/>
      <c r="JG83" s="2189"/>
      <c r="JH83" s="2189"/>
      <c r="JI83" s="2189"/>
      <c r="JJ83" s="2189"/>
      <c r="JK83" s="2189"/>
      <c r="JL83" s="2189"/>
      <c r="JM83" s="2189"/>
      <c r="JN83" s="2189"/>
      <c r="JO83" s="2189"/>
      <c r="JP83" s="2189"/>
      <c r="JQ83" s="2189"/>
      <c r="JR83" s="2189"/>
      <c r="JS83" s="2189"/>
      <c r="JT83" s="2189"/>
      <c r="JU83" s="2189"/>
      <c r="JV83" s="2189"/>
      <c r="JW83" s="2189"/>
      <c r="JX83" s="2189"/>
      <c r="JY83" s="2189"/>
      <c r="JZ83" s="2189"/>
      <c r="KA83" s="2189"/>
      <c r="KB83" s="2189"/>
      <c r="KC83" s="2189"/>
      <c r="KD83" s="2189"/>
      <c r="KE83" s="2189"/>
      <c r="KF83" s="2189"/>
      <c r="KG83" s="2189"/>
      <c r="KH83" s="2189"/>
      <c r="KI83" s="2189"/>
      <c r="KJ83" s="2189"/>
      <c r="KK83" s="2189"/>
      <c r="KL83" s="2189"/>
      <c r="KM83" s="2189"/>
      <c r="KN83" s="2189"/>
      <c r="KO83" s="2189"/>
      <c r="KP83" s="2189"/>
      <c r="KQ83" s="2189"/>
      <c r="KR83" s="2189"/>
      <c r="KS83" s="2189"/>
      <c r="KT83" s="2189"/>
      <c r="KU83" s="2189"/>
      <c r="KV83" s="2189"/>
      <c r="KW83" s="2189"/>
      <c r="KX83" s="2189"/>
      <c r="KY83" s="2189"/>
      <c r="KZ83" s="2189"/>
      <c r="LA83" s="2189"/>
      <c r="LB83" s="2189"/>
      <c r="LC83" s="2189"/>
      <c r="LD83" s="2189"/>
      <c r="LE83" s="2189"/>
      <c r="LF83" s="2189"/>
      <c r="LG83" s="2189"/>
      <c r="LH83" s="2189"/>
      <c r="LI83" s="2189"/>
      <c r="LJ83" s="2189"/>
      <c r="LK83" s="2189"/>
      <c r="LL83" s="2189"/>
      <c r="LM83" s="2189"/>
      <c r="LN83" s="2189"/>
      <c r="LO83" s="2189"/>
      <c r="LP83" s="2189"/>
      <c r="LQ83" s="2189"/>
      <c r="LR83" s="2189"/>
      <c r="LS83" s="2189"/>
      <c r="LT83" s="2189"/>
      <c r="LU83" s="2189"/>
      <c r="LV83" s="2189"/>
      <c r="LW83" s="2189"/>
      <c r="LX83" s="2189"/>
      <c r="LY83" s="2189"/>
      <c r="LZ83" s="2189"/>
      <c r="MA83" s="2189"/>
      <c r="MB83" s="2189"/>
      <c r="MC83" s="2189"/>
      <c r="MD83" s="2189"/>
      <c r="ME83" s="2189"/>
      <c r="MF83" s="2189"/>
      <c r="MG83" s="2189"/>
      <c r="MH83" s="2189"/>
      <c r="MI83" s="2189"/>
      <c r="MJ83" s="2189"/>
      <c r="MK83" s="2189"/>
      <c r="ML83" s="2189"/>
      <c r="MM83" s="2189"/>
      <c r="MN83" s="2189"/>
      <c r="MO83" s="2189"/>
      <c r="MP83" s="2189"/>
      <c r="MQ83" s="2189"/>
      <c r="MR83" s="2189"/>
      <c r="MS83" s="2189"/>
      <c r="MT83" s="2189"/>
      <c r="MU83" s="2189"/>
      <c r="MV83" s="2189"/>
      <c r="MW83" s="2189"/>
      <c r="MX83" s="2189"/>
      <c r="MY83" s="2189"/>
      <c r="MZ83" s="2189"/>
      <c r="NA83" s="2189"/>
      <c r="NB83" s="2189"/>
      <c r="NC83" s="2189"/>
      <c r="ND83" s="2189"/>
      <c r="NE83" s="2189"/>
      <c r="NF83" s="2189"/>
      <c r="NG83" s="2189"/>
      <c r="NH83" s="2189"/>
      <c r="NI83" s="2189"/>
      <c r="NJ83" s="2189"/>
      <c r="NK83" s="2189"/>
      <c r="NL83" s="2189"/>
      <c r="NM83" s="2189"/>
      <c r="NN83" s="2189"/>
      <c r="NO83" s="2189"/>
      <c r="NP83" s="2189"/>
      <c r="NQ83" s="2189"/>
      <c r="NR83" s="2189"/>
      <c r="NS83" s="2189"/>
      <c r="NT83" s="2189"/>
      <c r="NU83" s="2189"/>
      <c r="NV83" s="2189"/>
      <c r="NW83" s="2189"/>
      <c r="NX83" s="2189"/>
      <c r="NY83" s="2189"/>
      <c r="NZ83" s="2189"/>
      <c r="OA83" s="2189"/>
      <c r="OB83" s="2189"/>
      <c r="OC83" s="2189"/>
      <c r="OD83" s="2189"/>
      <c r="OE83" s="2189"/>
      <c r="OF83" s="2189"/>
      <c r="OG83" s="2189"/>
      <c r="OH83" s="2189"/>
      <c r="OI83" s="2189"/>
      <c r="OJ83" s="2189"/>
      <c r="OK83" s="2189"/>
      <c r="OL83" s="2189"/>
      <c r="OM83" s="2189"/>
      <c r="ON83" s="2189"/>
      <c r="OO83" s="2189"/>
      <c r="OP83" s="2189"/>
      <c r="OQ83" s="2189"/>
      <c r="OR83" s="2189"/>
      <c r="OS83" s="2189"/>
      <c r="OT83" s="2189"/>
      <c r="OU83" s="2189"/>
      <c r="OV83" s="2189"/>
      <c r="OW83" s="2189"/>
      <c r="OX83" s="2189"/>
      <c r="OY83" s="2189"/>
      <c r="OZ83" s="2189"/>
      <c r="PA83" s="2189"/>
      <c r="PB83" s="2189"/>
      <c r="PC83" s="2189"/>
      <c r="PD83" s="2189"/>
      <c r="PE83" s="2189"/>
      <c r="PF83" s="2189"/>
      <c r="PG83" s="2189"/>
      <c r="PH83" s="2189"/>
      <c r="PI83" s="2189"/>
      <c r="PJ83" s="2189"/>
      <c r="PK83" s="2189"/>
      <c r="PL83" s="2189"/>
      <c r="PM83" s="2189"/>
      <c r="PN83" s="2189"/>
      <c r="PO83" s="2189"/>
      <c r="PP83" s="2189"/>
      <c r="PQ83" s="2189"/>
      <c r="PR83" s="2189"/>
      <c r="PS83" s="2189"/>
      <c r="PT83" s="2189"/>
      <c r="PU83" s="2189"/>
      <c r="PV83" s="2189"/>
      <c r="PW83" s="2189"/>
      <c r="PX83" s="2189"/>
      <c r="PY83" s="2189"/>
      <c r="PZ83" s="2189"/>
      <c r="QA83" s="2189"/>
    </row>
    <row r="84" spans="158:443">
      <c r="FB84" s="2189"/>
      <c r="FC84" s="2189"/>
      <c r="FD84" s="2189"/>
      <c r="FE84" s="2189"/>
      <c r="FF84" s="2189"/>
      <c r="FG84" s="2190"/>
      <c r="FH84" s="2189"/>
      <c r="FI84" s="2189"/>
      <c r="FJ84" s="2189"/>
      <c r="FK84" s="2189"/>
      <c r="FL84" s="2189"/>
      <c r="FM84" s="2189"/>
      <c r="FN84" s="2189"/>
      <c r="FO84" s="2191"/>
      <c r="FP84" s="2189"/>
      <c r="FQ84" s="2189"/>
      <c r="FR84" s="2189"/>
      <c r="FS84" s="2189"/>
      <c r="FT84" s="2189"/>
      <c r="FU84" s="2189"/>
      <c r="FV84" s="2189"/>
      <c r="FW84" s="2191"/>
      <c r="FX84" s="2189"/>
      <c r="FY84" s="2189"/>
      <c r="FZ84" s="2189"/>
      <c r="GA84" s="2189"/>
      <c r="GB84" s="2189"/>
      <c r="GC84" s="2189"/>
      <c r="GD84" s="2189"/>
      <c r="GE84" s="2191"/>
      <c r="GF84" s="2189"/>
      <c r="GG84" s="2189"/>
      <c r="GH84" s="2189"/>
      <c r="GI84" s="2189"/>
      <c r="GJ84" s="2189"/>
      <c r="GK84" s="2189"/>
      <c r="GL84" s="2189"/>
      <c r="GM84" s="2190"/>
      <c r="GN84" s="2189"/>
      <c r="GO84" s="2189"/>
      <c r="GP84" s="2189"/>
      <c r="GQ84" s="2189"/>
      <c r="GR84" s="2189"/>
      <c r="GS84" s="2189"/>
      <c r="GT84" s="2189"/>
      <c r="GU84" s="2189"/>
      <c r="GV84" s="2189"/>
      <c r="GW84" s="2189"/>
      <c r="GX84" s="2189"/>
      <c r="GY84" s="2189"/>
      <c r="GZ84" s="2189"/>
      <c r="HA84" s="2189"/>
      <c r="HB84" s="2189"/>
      <c r="HC84" s="2189"/>
      <c r="HD84" s="2189"/>
      <c r="HE84" s="2189"/>
      <c r="HF84" s="2189"/>
      <c r="HG84" s="2189"/>
      <c r="HH84" s="2189"/>
      <c r="HI84" s="2189"/>
      <c r="HJ84" s="2189"/>
      <c r="HK84" s="2189"/>
      <c r="HL84" s="2189"/>
      <c r="HM84" s="2189"/>
      <c r="HN84" s="2189"/>
      <c r="HO84" s="2189"/>
      <c r="HP84" s="2189"/>
      <c r="HQ84" s="2189"/>
      <c r="HR84" s="2189"/>
      <c r="HS84" s="2189"/>
      <c r="HT84" s="2189"/>
      <c r="HU84" s="2189"/>
      <c r="HV84" s="2189"/>
      <c r="HW84" s="2189"/>
      <c r="HX84" s="2189"/>
      <c r="HY84" s="2189"/>
      <c r="HZ84" s="2189"/>
      <c r="IA84" s="2189"/>
      <c r="IB84" s="2189"/>
      <c r="IC84" s="2189"/>
      <c r="ID84" s="2189"/>
      <c r="IE84" s="2189"/>
      <c r="IF84" s="2189"/>
      <c r="IG84" s="2189"/>
      <c r="IH84" s="2189"/>
      <c r="II84" s="2189"/>
      <c r="IJ84" s="2189"/>
      <c r="IK84" s="2189"/>
      <c r="IL84" s="2189"/>
      <c r="IM84" s="2189"/>
      <c r="IN84" s="2189"/>
      <c r="IO84" s="2189"/>
      <c r="IP84" s="2189"/>
      <c r="IQ84" s="2189"/>
      <c r="IR84" s="2189"/>
      <c r="IS84" s="2189"/>
      <c r="IT84" s="2189"/>
      <c r="IU84" s="2189"/>
      <c r="IV84" s="2189"/>
      <c r="IW84" s="2189"/>
      <c r="IX84" s="2189"/>
      <c r="IY84" s="2189"/>
      <c r="IZ84" s="2189"/>
      <c r="JA84" s="2189"/>
      <c r="JB84" s="2189"/>
      <c r="JC84" s="2189"/>
      <c r="JD84" s="2189"/>
      <c r="JE84" s="2189"/>
      <c r="JF84" s="2189"/>
      <c r="JG84" s="2189"/>
      <c r="JH84" s="2189"/>
      <c r="JI84" s="2189"/>
      <c r="JJ84" s="2189"/>
      <c r="JK84" s="2189"/>
      <c r="JL84" s="2189"/>
      <c r="JM84" s="2189"/>
      <c r="JN84" s="2189"/>
      <c r="JO84" s="2189"/>
      <c r="JP84" s="2189"/>
      <c r="JQ84" s="2189"/>
      <c r="JR84" s="2189"/>
      <c r="JS84" s="2189"/>
      <c r="JT84" s="2189"/>
      <c r="JU84" s="2189"/>
      <c r="JV84" s="2189"/>
      <c r="JW84" s="2189"/>
      <c r="JX84" s="2189"/>
      <c r="JY84" s="2189"/>
      <c r="JZ84" s="2189"/>
      <c r="KA84" s="2189"/>
      <c r="KB84" s="2189"/>
      <c r="KC84" s="2189"/>
      <c r="KD84" s="2189"/>
      <c r="KE84" s="2189"/>
      <c r="KF84" s="2189"/>
      <c r="KG84" s="2189"/>
      <c r="KH84" s="2189"/>
      <c r="KI84" s="2189"/>
      <c r="KJ84" s="2189"/>
      <c r="KK84" s="2189"/>
      <c r="KL84" s="2189"/>
      <c r="KM84" s="2189"/>
      <c r="KN84" s="2189"/>
      <c r="KO84" s="2189"/>
      <c r="KP84" s="2189"/>
      <c r="KQ84" s="2189"/>
      <c r="KR84" s="2189"/>
      <c r="KS84" s="2189"/>
      <c r="KT84" s="2189"/>
      <c r="KU84" s="2189"/>
      <c r="KV84" s="2189"/>
      <c r="KW84" s="2189"/>
      <c r="KX84" s="2189"/>
      <c r="KY84" s="2189"/>
      <c r="KZ84" s="2189"/>
      <c r="LA84" s="2189"/>
      <c r="LB84" s="2189"/>
      <c r="LC84" s="2189"/>
      <c r="LD84" s="2189"/>
      <c r="LE84" s="2189"/>
      <c r="LF84" s="2189"/>
      <c r="LG84" s="2189"/>
      <c r="LH84" s="2189"/>
      <c r="LI84" s="2189"/>
      <c r="LJ84" s="2189"/>
      <c r="LK84" s="2189"/>
      <c r="LL84" s="2189"/>
      <c r="LM84" s="2189"/>
      <c r="LN84" s="2189"/>
      <c r="LO84" s="2189"/>
      <c r="LP84" s="2189"/>
      <c r="LQ84" s="2189"/>
      <c r="LR84" s="2189"/>
      <c r="LS84" s="2189"/>
      <c r="LT84" s="2189"/>
      <c r="LU84" s="2189"/>
      <c r="LV84" s="2189"/>
      <c r="LW84" s="2189"/>
      <c r="LX84" s="2189"/>
      <c r="LY84" s="2189"/>
      <c r="LZ84" s="2189"/>
      <c r="MA84" s="2189"/>
      <c r="MB84" s="2189"/>
      <c r="MC84" s="2189"/>
      <c r="MD84" s="2189"/>
      <c r="ME84" s="2189"/>
      <c r="MF84" s="2189"/>
      <c r="MG84" s="2189"/>
      <c r="MH84" s="2189"/>
      <c r="MI84" s="2189"/>
      <c r="MJ84" s="2189"/>
      <c r="MK84" s="2189"/>
      <c r="ML84" s="2189"/>
      <c r="MM84" s="2189"/>
      <c r="MN84" s="2189"/>
      <c r="MO84" s="2189"/>
      <c r="MP84" s="2189"/>
      <c r="MQ84" s="2189"/>
      <c r="MR84" s="2189"/>
      <c r="MS84" s="2189"/>
      <c r="MT84" s="2189"/>
      <c r="MU84" s="2189"/>
      <c r="MV84" s="2189"/>
      <c r="MW84" s="2189"/>
      <c r="MX84" s="2189"/>
      <c r="MY84" s="2189"/>
      <c r="MZ84" s="2189"/>
      <c r="NA84" s="2189"/>
      <c r="NB84" s="2189"/>
      <c r="NC84" s="2189"/>
      <c r="ND84" s="2189"/>
      <c r="NE84" s="2189"/>
      <c r="NF84" s="2189"/>
      <c r="NG84" s="2189"/>
      <c r="NH84" s="2189"/>
      <c r="NI84" s="2189"/>
      <c r="NJ84" s="2189"/>
      <c r="NK84" s="2189"/>
      <c r="NL84" s="2189"/>
      <c r="NM84" s="2189"/>
      <c r="NN84" s="2189"/>
      <c r="NO84" s="2189"/>
      <c r="NP84" s="2189"/>
      <c r="NQ84" s="2189"/>
      <c r="NR84" s="2189"/>
      <c r="NS84" s="2189"/>
      <c r="NT84" s="2189"/>
      <c r="NU84" s="2189"/>
      <c r="NV84" s="2189"/>
      <c r="NW84" s="2189"/>
      <c r="NX84" s="2189"/>
      <c r="NY84" s="2189"/>
      <c r="NZ84" s="2189"/>
      <c r="OA84" s="2189"/>
      <c r="OB84" s="2189"/>
      <c r="OC84" s="2189"/>
      <c r="OD84" s="2189"/>
      <c r="OE84" s="2189"/>
      <c r="OF84" s="2189"/>
      <c r="OG84" s="2189"/>
      <c r="OH84" s="2189"/>
      <c r="OI84" s="2189"/>
      <c r="OJ84" s="2189"/>
      <c r="OK84" s="2189"/>
      <c r="OL84" s="2189"/>
      <c r="OM84" s="2189"/>
      <c r="ON84" s="2189"/>
      <c r="OO84" s="2189"/>
      <c r="OP84" s="2189"/>
      <c r="OQ84" s="2189"/>
      <c r="OR84" s="2189"/>
      <c r="OS84" s="2189"/>
      <c r="OT84" s="2189"/>
      <c r="OU84" s="2189"/>
      <c r="OV84" s="2189"/>
      <c r="OW84" s="2189"/>
      <c r="OX84" s="2189"/>
      <c r="OY84" s="2189"/>
      <c r="OZ84" s="2189"/>
      <c r="PA84" s="2189"/>
      <c r="PB84" s="2189"/>
      <c r="PC84" s="2189"/>
      <c r="PD84" s="2189"/>
      <c r="PE84" s="2189"/>
      <c r="PF84" s="2189"/>
      <c r="PG84" s="2189"/>
      <c r="PH84" s="2189"/>
      <c r="PI84" s="2189"/>
      <c r="PJ84" s="2189"/>
      <c r="PK84" s="2189"/>
      <c r="PL84" s="2189"/>
      <c r="PM84" s="2189"/>
      <c r="PN84" s="2189"/>
      <c r="PO84" s="2189"/>
      <c r="PP84" s="2189"/>
      <c r="PQ84" s="2189"/>
      <c r="PR84" s="2189"/>
      <c r="PS84" s="2189"/>
      <c r="PT84" s="2189"/>
      <c r="PU84" s="2189"/>
      <c r="PV84" s="2189"/>
      <c r="PW84" s="2189"/>
      <c r="PX84" s="2189"/>
      <c r="PY84" s="2189"/>
      <c r="PZ84" s="2189"/>
      <c r="QA84" s="2189"/>
    </row>
    <row r="85" spans="158:443" ht="12.75"/>
    <row r="86" spans="158:443" ht="12.75"/>
  </sheetData>
  <mergeCells count="543">
    <mergeCell ref="VD1:VT1"/>
    <mergeCell ref="A2:A3"/>
    <mergeCell ref="DT2:DZ2"/>
    <mergeCell ref="EB2:EH2"/>
    <mergeCell ref="EJ2:EP2"/>
    <mergeCell ref="ER2:EX2"/>
    <mergeCell ref="EZ2:FF2"/>
    <mergeCell ref="NB1:OJ1"/>
    <mergeCell ref="OK1:PT1"/>
    <mergeCell ref="NH2:NN2"/>
    <mergeCell ref="NP2:NV2"/>
    <mergeCell ref="NX2:OD2"/>
    <mergeCell ref="OF2:OL2"/>
    <mergeCell ref="MR2:MX2"/>
    <mergeCell ref="PD2:PJ2"/>
    <mergeCell ref="PL2:PR2"/>
    <mergeCell ref="PT2:PZ2"/>
    <mergeCell ref="QB2:QH2"/>
    <mergeCell ref="KV2:LB2"/>
    <mergeCell ref="LD2:LJ2"/>
    <mergeCell ref="LL2:LR2"/>
    <mergeCell ref="JP2:JV2"/>
    <mergeCell ref="JX2:KD2"/>
    <mergeCell ref="KF2:KL2"/>
    <mergeCell ref="WN5:WZ8"/>
    <mergeCell ref="VZ5:WJ8"/>
    <mergeCell ref="RC1:SK1"/>
    <mergeCell ref="SL1:TT1"/>
    <mergeCell ref="TU1:VC1"/>
    <mergeCell ref="FC1:GK1"/>
    <mergeCell ref="GL1:HQ1"/>
    <mergeCell ref="HR1:JA1"/>
    <mergeCell ref="JB1:KI1"/>
    <mergeCell ref="KJ1:LR1"/>
    <mergeCell ref="LS1:NA1"/>
    <mergeCell ref="LT2:LZ2"/>
    <mergeCell ref="MB2:MH2"/>
    <mergeCell ref="MJ2:MP2"/>
    <mergeCell ref="IZ2:JF2"/>
    <mergeCell ref="JH2:JN2"/>
    <mergeCell ref="PU1:RB1"/>
    <mergeCell ref="HD2:HJ2"/>
    <mergeCell ref="HL2:HR2"/>
    <mergeCell ref="HT2:HZ2"/>
    <mergeCell ref="IB2:IH2"/>
    <mergeCell ref="IJ2:IP2"/>
    <mergeCell ref="IR2:IX2"/>
    <mergeCell ref="MZ2:NF2"/>
    <mergeCell ref="KN2:KT2"/>
    <mergeCell ref="SV2:TB2"/>
    <mergeCell ref="TD2:TJ2"/>
    <mergeCell ref="TL2:TR2"/>
    <mergeCell ref="TT2:TZ2"/>
    <mergeCell ref="QJ2:QP2"/>
    <mergeCell ref="QR2:QX2"/>
    <mergeCell ref="QZ2:RF2"/>
    <mergeCell ref="RH2:RN2"/>
    <mergeCell ref="RP2:RV2"/>
    <mergeCell ref="RX2:SD2"/>
    <mergeCell ref="DT13:EA13"/>
    <mergeCell ref="EB13:EI13"/>
    <mergeCell ref="EJ13:EQ13"/>
    <mergeCell ref="ER13:EY13"/>
    <mergeCell ref="EZ13:FG13"/>
    <mergeCell ref="FH13:FO13"/>
    <mergeCell ref="FP13:FW13"/>
    <mergeCell ref="SF2:SL2"/>
    <mergeCell ref="SN2:ST2"/>
    <mergeCell ref="ON2:OT2"/>
    <mergeCell ref="OV2:PB2"/>
    <mergeCell ref="FH2:FN2"/>
    <mergeCell ref="FP2:FV2"/>
    <mergeCell ref="FX2:GD2"/>
    <mergeCell ref="GF2:GL2"/>
    <mergeCell ref="GN2:GT2"/>
    <mergeCell ref="GV2:HB2"/>
    <mergeCell ref="IQ13:IW13"/>
    <mergeCell ref="IX13:JD13"/>
    <mergeCell ref="JH13:JN13"/>
    <mergeCell ref="PT13:PZ13"/>
    <mergeCell ref="QB13:QH13"/>
    <mergeCell ref="QJ13:QP13"/>
    <mergeCell ref="QR13:QX13"/>
    <mergeCell ref="NH13:NN13"/>
    <mergeCell ref="NP13:NV13"/>
    <mergeCell ref="NX13:OD13"/>
    <mergeCell ref="OF13:OL13"/>
    <mergeCell ref="ON13:OT13"/>
    <mergeCell ref="OV13:PB13"/>
    <mergeCell ref="MJ13:MP13"/>
    <mergeCell ref="MR13:MX13"/>
    <mergeCell ref="MZ13:NF13"/>
    <mergeCell ref="RP13:RV13"/>
    <mergeCell ref="RX13:SD13"/>
    <mergeCell ref="SF13:SL13"/>
    <mergeCell ref="SN13:ST13"/>
    <mergeCell ref="PD13:PJ13"/>
    <mergeCell ref="PL13:PR13"/>
    <mergeCell ref="FX13:GD13"/>
    <mergeCell ref="GF13:GL13"/>
    <mergeCell ref="GN13:GT13"/>
    <mergeCell ref="GV13:HB13"/>
    <mergeCell ref="HD13:HJ13"/>
    <mergeCell ref="HL13:HR13"/>
    <mergeCell ref="LL13:LR13"/>
    <mergeCell ref="LT13:LZ13"/>
    <mergeCell ref="MB13:MH13"/>
    <mergeCell ref="JP13:JV13"/>
    <mergeCell ref="JX13:KD13"/>
    <mergeCell ref="KF13:KL13"/>
    <mergeCell ref="KN13:KT13"/>
    <mergeCell ref="KV13:LB13"/>
    <mergeCell ref="LD13:LJ13"/>
    <mergeCell ref="HT13:HZ13"/>
    <mergeCell ref="IB13:IH13"/>
    <mergeCell ref="IJ13:IP13"/>
    <mergeCell ref="GF14:GM14"/>
    <mergeCell ref="GN14:GU14"/>
    <mergeCell ref="GV14:HC14"/>
    <mergeCell ref="HD14:HK14"/>
    <mergeCell ref="HL14:HS14"/>
    <mergeCell ref="HT14:IA14"/>
    <mergeCell ref="UR13:UX13"/>
    <mergeCell ref="UZ13:VF13"/>
    <mergeCell ref="DT14:EA14"/>
    <mergeCell ref="EB14:EI14"/>
    <mergeCell ref="EJ14:EQ14"/>
    <mergeCell ref="ER14:EY14"/>
    <mergeCell ref="EZ14:FG14"/>
    <mergeCell ref="FH14:FO14"/>
    <mergeCell ref="FP14:FW14"/>
    <mergeCell ref="FX14:GE14"/>
    <mergeCell ref="SV13:TB13"/>
    <mergeCell ref="TD13:TJ13"/>
    <mergeCell ref="TL13:TR13"/>
    <mergeCell ref="TT13:TZ13"/>
    <mergeCell ref="UB13:UH13"/>
    <mergeCell ref="UJ13:UP13"/>
    <mergeCell ref="QZ13:RF13"/>
    <mergeCell ref="RH13:RN13"/>
    <mergeCell ref="JX14:KE14"/>
    <mergeCell ref="KF14:KM14"/>
    <mergeCell ref="KN14:KU14"/>
    <mergeCell ref="KV14:LC14"/>
    <mergeCell ref="LD14:LK14"/>
    <mergeCell ref="LL14:LS14"/>
    <mergeCell ref="IB14:II14"/>
    <mergeCell ref="IJ14:IQ14"/>
    <mergeCell ref="IR14:IY14"/>
    <mergeCell ref="IZ14:JG14"/>
    <mergeCell ref="JH14:JO14"/>
    <mergeCell ref="JP14:JW14"/>
    <mergeCell ref="NP14:NW14"/>
    <mergeCell ref="NX14:OE14"/>
    <mergeCell ref="OF14:OM14"/>
    <mergeCell ref="ON14:OU14"/>
    <mergeCell ref="OV14:PC14"/>
    <mergeCell ref="PD14:PK14"/>
    <mergeCell ref="LT14:MA14"/>
    <mergeCell ref="MB14:MI14"/>
    <mergeCell ref="MJ14:MQ14"/>
    <mergeCell ref="MR14:MY14"/>
    <mergeCell ref="MZ14:NG14"/>
    <mergeCell ref="NH14:NO14"/>
    <mergeCell ref="RX14:SE14"/>
    <mergeCell ref="SF14:SM14"/>
    <mergeCell ref="SN14:SU14"/>
    <mergeCell ref="SV14:TC14"/>
    <mergeCell ref="PL14:PS14"/>
    <mergeCell ref="PT14:QA14"/>
    <mergeCell ref="QB14:QI14"/>
    <mergeCell ref="QJ14:QQ14"/>
    <mergeCell ref="QR14:QY14"/>
    <mergeCell ref="QZ14:RG14"/>
    <mergeCell ref="GN24:GU24"/>
    <mergeCell ref="GV24:HC24"/>
    <mergeCell ref="HD24:HK24"/>
    <mergeCell ref="HL24:HS24"/>
    <mergeCell ref="HT24:IA24"/>
    <mergeCell ref="IB24:II24"/>
    <mergeCell ref="UZ14:VG14"/>
    <mergeCell ref="DT24:EA24"/>
    <mergeCell ref="EB24:EI24"/>
    <mergeCell ref="EJ24:EQ24"/>
    <mergeCell ref="ER24:EY24"/>
    <mergeCell ref="EZ24:FG24"/>
    <mergeCell ref="FH24:FO24"/>
    <mergeCell ref="FP24:FW24"/>
    <mergeCell ref="FX24:GE24"/>
    <mergeCell ref="GF24:GM24"/>
    <mergeCell ref="TD14:TK14"/>
    <mergeCell ref="TL14:TS14"/>
    <mergeCell ref="TT14:UA14"/>
    <mergeCell ref="UB14:UI14"/>
    <mergeCell ref="UJ14:UQ14"/>
    <mergeCell ref="UR14:UY14"/>
    <mergeCell ref="RH14:RO14"/>
    <mergeCell ref="RP14:RW14"/>
    <mergeCell ref="KF24:KM24"/>
    <mergeCell ref="KN24:KU24"/>
    <mergeCell ref="KV24:LC24"/>
    <mergeCell ref="LD24:LK24"/>
    <mergeCell ref="LL24:LS24"/>
    <mergeCell ref="LT24:MA24"/>
    <mergeCell ref="IJ24:IQ24"/>
    <mergeCell ref="IR24:IY24"/>
    <mergeCell ref="IZ24:JG24"/>
    <mergeCell ref="JH24:JO24"/>
    <mergeCell ref="JP24:JW24"/>
    <mergeCell ref="JX24:KE24"/>
    <mergeCell ref="RP24:RW24"/>
    <mergeCell ref="RX24:SE24"/>
    <mergeCell ref="SF24:SM24"/>
    <mergeCell ref="SN24:SU24"/>
    <mergeCell ref="SV24:TC24"/>
    <mergeCell ref="TD24:TK24"/>
    <mergeCell ref="MZ24:NG24"/>
    <mergeCell ref="NH24:NO24"/>
    <mergeCell ref="NP24:NW24"/>
    <mergeCell ref="DT25:EA25"/>
    <mergeCell ref="EB25:EI25"/>
    <mergeCell ref="EJ25:EQ25"/>
    <mergeCell ref="ER25:EY25"/>
    <mergeCell ref="EZ25:FG25"/>
    <mergeCell ref="FH25:FO25"/>
    <mergeCell ref="TL24:TS24"/>
    <mergeCell ref="TT24:UA24"/>
    <mergeCell ref="UB24:UI24"/>
    <mergeCell ref="PT24:QA24"/>
    <mergeCell ref="QB24:QI24"/>
    <mergeCell ref="QJ24:QQ24"/>
    <mergeCell ref="QR24:QY24"/>
    <mergeCell ref="QZ24:RG24"/>
    <mergeCell ref="RH24:RO24"/>
    <mergeCell ref="NX24:OE24"/>
    <mergeCell ref="OF24:OM24"/>
    <mergeCell ref="ON24:OU24"/>
    <mergeCell ref="OV24:PC24"/>
    <mergeCell ref="PD24:PK24"/>
    <mergeCell ref="PL24:PS24"/>
    <mergeCell ref="MB24:MI24"/>
    <mergeCell ref="MJ24:MQ24"/>
    <mergeCell ref="MR24:MY24"/>
    <mergeCell ref="HL25:HS25"/>
    <mergeCell ref="HT25:IA25"/>
    <mergeCell ref="IB25:II25"/>
    <mergeCell ref="IJ25:IQ25"/>
    <mergeCell ref="IR25:IY25"/>
    <mergeCell ref="IZ25:JG25"/>
    <mergeCell ref="FP25:FW25"/>
    <mergeCell ref="FX25:GE25"/>
    <mergeCell ref="GF25:GM25"/>
    <mergeCell ref="GN25:GU25"/>
    <mergeCell ref="GV25:HC25"/>
    <mergeCell ref="HD25:HK25"/>
    <mergeCell ref="MB25:MI25"/>
    <mergeCell ref="MJ25:MQ25"/>
    <mergeCell ref="MR25:MY25"/>
    <mergeCell ref="JH25:JO25"/>
    <mergeCell ref="JP25:JW25"/>
    <mergeCell ref="JX25:KE25"/>
    <mergeCell ref="KF25:KM25"/>
    <mergeCell ref="KN25:KU25"/>
    <mergeCell ref="KV25:LC25"/>
    <mergeCell ref="TD25:TK25"/>
    <mergeCell ref="TL25:TS25"/>
    <mergeCell ref="TT25:UA25"/>
    <mergeCell ref="UB25:UI25"/>
    <mergeCell ref="QR25:QY25"/>
    <mergeCell ref="QZ25:RG25"/>
    <mergeCell ref="RH25:RO25"/>
    <mergeCell ref="RP25:RW25"/>
    <mergeCell ref="RX25:SE25"/>
    <mergeCell ref="SF25:SM25"/>
    <mergeCell ref="DT26:EA26"/>
    <mergeCell ref="EB26:EI26"/>
    <mergeCell ref="EJ26:EQ26"/>
    <mergeCell ref="ER26:EY26"/>
    <mergeCell ref="EZ26:FG26"/>
    <mergeCell ref="FH26:FO26"/>
    <mergeCell ref="FP26:FW26"/>
    <mergeCell ref="SN25:SU25"/>
    <mergeCell ref="SV25:TC25"/>
    <mergeCell ref="OV25:PC25"/>
    <mergeCell ref="PD25:PK25"/>
    <mergeCell ref="PL25:PS25"/>
    <mergeCell ref="PT25:QA25"/>
    <mergeCell ref="QB25:QI25"/>
    <mergeCell ref="QJ25:QQ25"/>
    <mergeCell ref="MZ25:NG25"/>
    <mergeCell ref="NH25:NO25"/>
    <mergeCell ref="NP25:NW25"/>
    <mergeCell ref="NX25:OE25"/>
    <mergeCell ref="OF25:OM25"/>
    <mergeCell ref="ON25:OU25"/>
    <mergeCell ref="LD25:LK25"/>
    <mergeCell ref="LL25:LS25"/>
    <mergeCell ref="LT25:MA25"/>
    <mergeCell ref="HT26:IA26"/>
    <mergeCell ref="IB26:II26"/>
    <mergeCell ref="IJ26:IQ26"/>
    <mergeCell ref="IR26:IY26"/>
    <mergeCell ref="IZ26:JG26"/>
    <mergeCell ref="JH26:JO26"/>
    <mergeCell ref="FX26:GE26"/>
    <mergeCell ref="GF26:GM26"/>
    <mergeCell ref="GN26:GU26"/>
    <mergeCell ref="GV26:HC26"/>
    <mergeCell ref="HD26:HK26"/>
    <mergeCell ref="HL26:HS26"/>
    <mergeCell ref="MJ26:MQ26"/>
    <mergeCell ref="MR26:MY26"/>
    <mergeCell ref="MZ26:NG26"/>
    <mergeCell ref="JP26:JW26"/>
    <mergeCell ref="JX26:KE26"/>
    <mergeCell ref="KF26:KM26"/>
    <mergeCell ref="KN26:KU26"/>
    <mergeCell ref="KV26:LC26"/>
    <mergeCell ref="LD26:LK26"/>
    <mergeCell ref="TD26:TK26"/>
    <mergeCell ref="TL26:TS26"/>
    <mergeCell ref="TT26:UA26"/>
    <mergeCell ref="UB26:UI26"/>
    <mergeCell ref="UJ26:UQ26"/>
    <mergeCell ref="QZ26:RG26"/>
    <mergeCell ref="RH26:RO26"/>
    <mergeCell ref="RP26:RW26"/>
    <mergeCell ref="RX26:SE26"/>
    <mergeCell ref="SF26:SM26"/>
    <mergeCell ref="SN26:SU26"/>
    <mergeCell ref="DT27:EA27"/>
    <mergeCell ref="EB27:EI27"/>
    <mergeCell ref="EJ27:EQ27"/>
    <mergeCell ref="ER27:EY27"/>
    <mergeCell ref="EZ27:FG27"/>
    <mergeCell ref="FH27:FO27"/>
    <mergeCell ref="FP27:FW27"/>
    <mergeCell ref="FX27:GE27"/>
    <mergeCell ref="SV26:TC26"/>
    <mergeCell ref="PD26:PK26"/>
    <mergeCell ref="PL26:PS26"/>
    <mergeCell ref="PT26:QA26"/>
    <mergeCell ref="QB26:QI26"/>
    <mergeCell ref="QJ26:QQ26"/>
    <mergeCell ref="QR26:QY26"/>
    <mergeCell ref="NH26:NO26"/>
    <mergeCell ref="NP26:NW26"/>
    <mergeCell ref="NX26:OE26"/>
    <mergeCell ref="OF26:OM26"/>
    <mergeCell ref="ON26:OU26"/>
    <mergeCell ref="OV26:PC26"/>
    <mergeCell ref="LL26:LS26"/>
    <mergeCell ref="LT26:MA26"/>
    <mergeCell ref="MB26:MI26"/>
    <mergeCell ref="IB27:II27"/>
    <mergeCell ref="IJ27:IQ27"/>
    <mergeCell ref="IR27:IY27"/>
    <mergeCell ref="IZ27:JG27"/>
    <mergeCell ref="JH27:JO27"/>
    <mergeCell ref="JP27:JW27"/>
    <mergeCell ref="GF27:GM27"/>
    <mergeCell ref="GN27:GU27"/>
    <mergeCell ref="GV27:HC27"/>
    <mergeCell ref="HD27:HK27"/>
    <mergeCell ref="HL27:HS27"/>
    <mergeCell ref="HT27:IA27"/>
    <mergeCell ref="LT27:MA27"/>
    <mergeCell ref="MB27:MI27"/>
    <mergeCell ref="MJ27:MQ27"/>
    <mergeCell ref="MR27:MY27"/>
    <mergeCell ref="MZ27:NG27"/>
    <mergeCell ref="NH27:NO27"/>
    <mergeCell ref="JX27:KE27"/>
    <mergeCell ref="KF27:KM27"/>
    <mergeCell ref="KN27:KU27"/>
    <mergeCell ref="KV27:LC27"/>
    <mergeCell ref="LD27:LK27"/>
    <mergeCell ref="LL27:LS27"/>
    <mergeCell ref="PL27:PS27"/>
    <mergeCell ref="PT27:QA27"/>
    <mergeCell ref="QB27:QI27"/>
    <mergeCell ref="QJ27:QQ27"/>
    <mergeCell ref="QR27:QY27"/>
    <mergeCell ref="QZ27:RG27"/>
    <mergeCell ref="NP27:NW27"/>
    <mergeCell ref="NX27:OE27"/>
    <mergeCell ref="OF27:OM27"/>
    <mergeCell ref="ON27:OU27"/>
    <mergeCell ref="OV27:PC27"/>
    <mergeCell ref="PD27:PK27"/>
    <mergeCell ref="TL27:TS27"/>
    <mergeCell ref="TT27:UA27"/>
    <mergeCell ref="UB27:UI27"/>
    <mergeCell ref="UJ27:UQ27"/>
    <mergeCell ref="UR27:UY27"/>
    <mergeCell ref="RH27:RO27"/>
    <mergeCell ref="RP27:RW27"/>
    <mergeCell ref="RX27:SE27"/>
    <mergeCell ref="SF27:SM27"/>
    <mergeCell ref="SN27:SU27"/>
    <mergeCell ref="SV27:TC27"/>
    <mergeCell ref="DT45:EA45"/>
    <mergeCell ref="EB45:EI45"/>
    <mergeCell ref="EJ45:EQ45"/>
    <mergeCell ref="ER45:EY45"/>
    <mergeCell ref="EZ45:FG45"/>
    <mergeCell ref="FH45:FO45"/>
    <mergeCell ref="FP45:FW45"/>
    <mergeCell ref="FX45:GE45"/>
    <mergeCell ref="GF45:GM45"/>
    <mergeCell ref="IJ45:IQ45"/>
    <mergeCell ref="IR45:IY45"/>
    <mergeCell ref="IZ45:JG45"/>
    <mergeCell ref="JH45:JO45"/>
    <mergeCell ref="JP45:JW45"/>
    <mergeCell ref="JX45:KE45"/>
    <mergeCell ref="GN45:GU45"/>
    <mergeCell ref="GV45:HC45"/>
    <mergeCell ref="HD45:HK45"/>
    <mergeCell ref="HL45:HS45"/>
    <mergeCell ref="HT45:IA45"/>
    <mergeCell ref="IB45:II45"/>
    <mergeCell ref="MB45:MI45"/>
    <mergeCell ref="MJ45:MQ45"/>
    <mergeCell ref="MR45:MY45"/>
    <mergeCell ref="MZ45:NG45"/>
    <mergeCell ref="NH45:NO45"/>
    <mergeCell ref="NP45:NW45"/>
    <mergeCell ref="KF45:KM45"/>
    <mergeCell ref="KN45:KU45"/>
    <mergeCell ref="KV45:LC45"/>
    <mergeCell ref="LD45:LK45"/>
    <mergeCell ref="LL45:LS45"/>
    <mergeCell ref="LT45:MA45"/>
    <mergeCell ref="PT45:QA45"/>
    <mergeCell ref="QB45:QI45"/>
    <mergeCell ref="QJ45:QQ45"/>
    <mergeCell ref="QR45:QY45"/>
    <mergeCell ref="QZ45:RG45"/>
    <mergeCell ref="RH45:RO45"/>
    <mergeCell ref="NX45:OE45"/>
    <mergeCell ref="OF45:OM45"/>
    <mergeCell ref="ON45:OU45"/>
    <mergeCell ref="OV45:PC45"/>
    <mergeCell ref="PD45:PK45"/>
    <mergeCell ref="PL45:PS45"/>
    <mergeCell ref="FH46:FO46"/>
    <mergeCell ref="FP46:FW46"/>
    <mergeCell ref="FX46:GE46"/>
    <mergeCell ref="GF46:GM46"/>
    <mergeCell ref="GN46:GU46"/>
    <mergeCell ref="GV46:HC46"/>
    <mergeCell ref="A46:DS46"/>
    <mergeCell ref="DT46:EA46"/>
    <mergeCell ref="EB46:EI46"/>
    <mergeCell ref="EJ46:EQ46"/>
    <mergeCell ref="ER46:EY46"/>
    <mergeCell ref="EZ46:FG46"/>
    <mergeCell ref="IZ46:JG46"/>
    <mergeCell ref="JH46:JO46"/>
    <mergeCell ref="JP46:JW46"/>
    <mergeCell ref="JX46:KE46"/>
    <mergeCell ref="KF46:KM46"/>
    <mergeCell ref="KN46:KU46"/>
    <mergeCell ref="HD46:HK46"/>
    <mergeCell ref="HL46:HS46"/>
    <mergeCell ref="HT46:IA46"/>
    <mergeCell ref="IB46:II46"/>
    <mergeCell ref="IJ46:IQ46"/>
    <mergeCell ref="IR46:IY46"/>
    <mergeCell ref="MR46:MY46"/>
    <mergeCell ref="MZ46:NG46"/>
    <mergeCell ref="NH46:NO46"/>
    <mergeCell ref="NP46:NW46"/>
    <mergeCell ref="NX46:OE46"/>
    <mergeCell ref="OF46:OM46"/>
    <mergeCell ref="KV46:LC46"/>
    <mergeCell ref="LD46:LK46"/>
    <mergeCell ref="LL46:LS46"/>
    <mergeCell ref="LT46:MA46"/>
    <mergeCell ref="MB46:MI46"/>
    <mergeCell ref="MJ46:MQ46"/>
    <mergeCell ref="RO47:VP47"/>
    <mergeCell ref="QJ46:QQ46"/>
    <mergeCell ref="QR46:QY46"/>
    <mergeCell ref="QZ46:RG46"/>
    <mergeCell ref="RH46:RO46"/>
    <mergeCell ref="RP46:RW46"/>
    <mergeCell ref="RX46:SE46"/>
    <mergeCell ref="ON46:OU46"/>
    <mergeCell ref="OV46:PC46"/>
    <mergeCell ref="PD46:PK46"/>
    <mergeCell ref="PL46:PS46"/>
    <mergeCell ref="PT46:QA46"/>
    <mergeCell ref="QB46:QI46"/>
    <mergeCell ref="UZ2:VF2"/>
    <mergeCell ref="VH13:VN13"/>
    <mergeCell ref="VH2:VN2"/>
    <mergeCell ref="VH14:VO14"/>
    <mergeCell ref="UB46:UI46"/>
    <mergeCell ref="UJ46:UQ46"/>
    <mergeCell ref="UR46:UY46"/>
    <mergeCell ref="UZ46:VG46"/>
    <mergeCell ref="UB45:UI45"/>
    <mergeCell ref="UJ45:UQ45"/>
    <mergeCell ref="UR45:UY45"/>
    <mergeCell ref="UZ45:VG45"/>
    <mergeCell ref="UZ27:VG27"/>
    <mergeCell ref="UR26:UY26"/>
    <mergeCell ref="UZ26:VG26"/>
    <mergeCell ref="UJ25:UQ25"/>
    <mergeCell ref="UR25:UY25"/>
    <mergeCell ref="UZ25:VG25"/>
    <mergeCell ref="UJ24:UQ24"/>
    <mergeCell ref="UR24:UY24"/>
    <mergeCell ref="UZ24:VG24"/>
    <mergeCell ref="UB2:UH2"/>
    <mergeCell ref="UJ2:UP2"/>
    <mergeCell ref="UR2:UX2"/>
    <mergeCell ref="RN28:VP28"/>
    <mergeCell ref="QQ15:VP15"/>
    <mergeCell ref="QY6:VP6"/>
    <mergeCell ref="VH25:VO25"/>
    <mergeCell ref="VH26:VO26"/>
    <mergeCell ref="VH27:VO27"/>
    <mergeCell ref="VH45:VO45"/>
    <mergeCell ref="VH46:VO46"/>
    <mergeCell ref="VH24:VO24"/>
    <mergeCell ref="SF46:SM46"/>
    <mergeCell ref="SN46:SU46"/>
    <mergeCell ref="SV46:TC46"/>
    <mergeCell ref="TD46:TK46"/>
    <mergeCell ref="TL46:TS46"/>
    <mergeCell ref="TT46:UA46"/>
    <mergeCell ref="TL45:TS45"/>
    <mergeCell ref="TT45:UA45"/>
    <mergeCell ref="RP45:RW45"/>
    <mergeCell ref="RX45:SE45"/>
    <mergeCell ref="SF45:SM45"/>
    <mergeCell ref="SN45:SU45"/>
    <mergeCell ref="SV45:TC45"/>
    <mergeCell ref="TD45:TK45"/>
    <mergeCell ref="TD27:TK27"/>
  </mergeCells>
  <conditionalFormatting sqref="EZ19:MT19 EZ15:QQ15 EZ6:QY6 EZ28:RN28 EZ47:RO47 VU28 EZ16:MC16 MV19:WD19 EZ4:WD5 EZ48:WD52 ME16:WD16 EZ17:WD18 VG16:VJ19 VM16:VO19 EZ7:WD14 EZ20:WD27 EZ29:WD46">
    <cfRule type="beginsWith" dxfId="107" priority="113" operator="beginsWith" text="vpc">
      <formula>LEFT(EZ4,LEN("vpc"))="vpc"</formula>
    </cfRule>
    <cfRule type="beginsWith" dxfId="106" priority="114" operator="beginsWith" text="ca">
      <formula>LEFT(EZ4,LEN("ca"))="ca"</formula>
    </cfRule>
    <cfRule type="beginsWith" dxfId="105" priority="115" operator="beginsWith" text="b">
      <formula>LEFT(EZ4,LEN("b"))="b"</formula>
    </cfRule>
    <cfRule type="containsText" dxfId="104" priority="116" operator="containsText" text="dpp">
      <formula>NOT(ISERROR(SEARCH("dpp",EZ4)))</formula>
    </cfRule>
    <cfRule type="beginsWith" dxfId="103" priority="117" operator="beginsWith" text="p">
      <formula>LEFT(EZ4,LEN("p"))="p"</formula>
    </cfRule>
    <cfRule type="beginsWith" dxfId="102" priority="118" operator="beginsWith" text="am">
      <formula>LEFT(EZ4,LEN("am"))="am"</formula>
    </cfRule>
    <cfRule type="beginsWith" dxfId="101" priority="119" operator="beginsWith" text="vc">
      <formula>LEFT(EZ4,LEN("vc"))="vc"</formula>
    </cfRule>
  </conditionalFormatting>
  <conditionalFormatting sqref="VG3">
    <cfRule type="beginsWith" dxfId="100" priority="106" operator="beginsWith" text="vpc">
      <formula>LEFT(VG3,LEN("vpc"))="vpc"</formula>
    </cfRule>
    <cfRule type="beginsWith" dxfId="99" priority="107" operator="beginsWith" text="ca">
      <formula>LEFT(VG3,LEN("ca"))="ca"</formula>
    </cfRule>
    <cfRule type="beginsWith" dxfId="98" priority="108" operator="beginsWith" text="b">
      <formula>LEFT(VG3,LEN("b"))="b"</formula>
    </cfRule>
    <cfRule type="containsText" dxfId="97" priority="109" operator="containsText" text="dpp">
      <formula>NOT(ISERROR(SEARCH("dpp",VG3)))</formula>
    </cfRule>
    <cfRule type="beginsWith" dxfId="96" priority="110" operator="beginsWith" text="p">
      <formula>LEFT(VG3,LEN("p"))="p"</formula>
    </cfRule>
    <cfRule type="beginsWith" dxfId="95" priority="111" operator="beginsWith" text="am">
      <formula>LEFT(VG3,LEN("am"))="am"</formula>
    </cfRule>
    <cfRule type="beginsWith" dxfId="94" priority="112" operator="beginsWith" text="vc">
      <formula>LEFT(VG3,LEN("vc"))="vc"</formula>
    </cfRule>
  </conditionalFormatting>
  <conditionalFormatting sqref="VG2">
    <cfRule type="beginsWith" dxfId="93" priority="99" operator="beginsWith" text="vpc">
      <formula>LEFT(VG2,LEN("vpc"))="vpc"</formula>
    </cfRule>
    <cfRule type="beginsWith" dxfId="92" priority="100" operator="beginsWith" text="ca">
      <formula>LEFT(VG2,LEN("ca"))="ca"</formula>
    </cfRule>
    <cfRule type="beginsWith" dxfId="91" priority="101" operator="beginsWith" text="b">
      <formula>LEFT(VG2,LEN("b"))="b"</formula>
    </cfRule>
    <cfRule type="containsText" dxfId="90" priority="102" operator="containsText" text="dpp">
      <formula>NOT(ISERROR(SEARCH("dpp",VG2)))</formula>
    </cfRule>
    <cfRule type="beginsWith" dxfId="89" priority="103" operator="beginsWith" text="p">
      <formula>LEFT(VG2,LEN("p"))="p"</formula>
    </cfRule>
    <cfRule type="beginsWith" dxfId="88" priority="104" operator="beginsWith" text="am">
      <formula>LEFT(VG2,LEN("am"))="am"</formula>
    </cfRule>
    <cfRule type="beginsWith" dxfId="87" priority="105" operator="beginsWith" text="vc">
      <formula>LEFT(VG2,LEN("vc"))="vc"</formula>
    </cfRule>
  </conditionalFormatting>
  <conditionalFormatting sqref="VN4:VN5">
    <cfRule type="beginsWith" dxfId="86" priority="92" operator="beginsWith" text="vpc">
      <formula>LEFT(VN4,LEN("vpc"))="vpc"</formula>
    </cfRule>
    <cfRule type="beginsWith" dxfId="85" priority="93" operator="beginsWith" text="ca">
      <formula>LEFT(VN4,LEN("ca"))="ca"</formula>
    </cfRule>
    <cfRule type="beginsWith" dxfId="84" priority="94" operator="beginsWith" text="b">
      <formula>LEFT(VN4,LEN("b"))="b"</formula>
    </cfRule>
    <cfRule type="containsText" dxfId="83" priority="95" operator="containsText" text="dpp">
      <formula>NOT(ISERROR(SEARCH("dpp",VN4)))</formula>
    </cfRule>
    <cfRule type="beginsWith" dxfId="82" priority="96" operator="beginsWith" text="p">
      <formula>LEFT(VN4,LEN("p"))="p"</formula>
    </cfRule>
    <cfRule type="beginsWith" dxfId="81" priority="97" operator="beginsWith" text="am">
      <formula>LEFT(VN4,LEN("am"))="am"</formula>
    </cfRule>
    <cfRule type="beginsWith" dxfId="80" priority="98" operator="beginsWith" text="vc">
      <formula>LEFT(VN4,LEN("vc"))="vc"</formula>
    </cfRule>
  </conditionalFormatting>
  <conditionalFormatting sqref="VO4:VO5">
    <cfRule type="beginsWith" dxfId="79" priority="57" operator="beginsWith" text="vpc">
      <formula>LEFT(VO4,LEN("vpc"))="vpc"</formula>
    </cfRule>
    <cfRule type="beginsWith" dxfId="78" priority="58" operator="beginsWith" text="ca">
      <formula>LEFT(VO4,LEN("ca"))="ca"</formula>
    </cfRule>
    <cfRule type="beginsWith" dxfId="77" priority="59" operator="beginsWith" text="b">
      <formula>LEFT(VO4,LEN("b"))="b"</formula>
    </cfRule>
    <cfRule type="containsText" dxfId="76" priority="60" operator="containsText" text="dpp">
      <formula>NOT(ISERROR(SEARCH("dpp",VO4)))</formula>
    </cfRule>
    <cfRule type="beginsWith" dxfId="75" priority="61" operator="beginsWith" text="p">
      <formula>LEFT(VO4,LEN("p"))="p"</formula>
    </cfRule>
    <cfRule type="beginsWith" dxfId="74" priority="62" operator="beginsWith" text="am">
      <formula>LEFT(VO4,LEN("am"))="am"</formula>
    </cfRule>
    <cfRule type="beginsWith" dxfId="73" priority="63" operator="beginsWith" text="vc">
      <formula>LEFT(VO4,LEN("vc"))="vc"</formula>
    </cfRule>
  </conditionalFormatting>
  <conditionalFormatting sqref="VO48:VO52">
    <cfRule type="beginsWith" dxfId="72" priority="36" operator="beginsWith" text="vpc">
      <formula>LEFT(VO48,LEN("vpc"))="vpc"</formula>
    </cfRule>
    <cfRule type="beginsWith" dxfId="71" priority="37" operator="beginsWith" text="ca">
      <formula>LEFT(VO48,LEN("ca"))="ca"</formula>
    </cfRule>
    <cfRule type="beginsWith" dxfId="70" priority="38" operator="beginsWith" text="b">
      <formula>LEFT(VO48,LEN("b"))="b"</formula>
    </cfRule>
    <cfRule type="containsText" dxfId="69" priority="39" operator="containsText" text="dpp">
      <formula>NOT(ISERROR(SEARCH("dpp",VO48)))</formula>
    </cfRule>
    <cfRule type="beginsWith" dxfId="68" priority="40" operator="beginsWith" text="p">
      <formula>LEFT(VO48,LEN("p"))="p"</formula>
    </cfRule>
    <cfRule type="beginsWith" dxfId="67" priority="41" operator="beginsWith" text="am">
      <formula>LEFT(VO48,LEN("am"))="am"</formula>
    </cfRule>
    <cfRule type="beginsWith" dxfId="66" priority="42" operator="beginsWith" text="vc">
      <formula>LEFT(VO48,LEN("vc"))="vc"</formula>
    </cfRule>
  </conditionalFormatting>
  <conditionalFormatting sqref="VN10:VN12">
    <cfRule type="beginsWith" dxfId="65" priority="22" operator="beginsWith" text="vpc">
      <formula>LEFT(VN10,LEN("vpc"))="vpc"</formula>
    </cfRule>
    <cfRule type="beginsWith" dxfId="64" priority="23" operator="beginsWith" text="ca">
      <formula>LEFT(VN10,LEN("ca"))="ca"</formula>
    </cfRule>
    <cfRule type="beginsWith" dxfId="63" priority="24" operator="beginsWith" text="b">
      <formula>LEFT(VN10,LEN("b"))="b"</formula>
    </cfRule>
    <cfRule type="containsText" dxfId="62" priority="25" operator="containsText" text="dpp">
      <formula>NOT(ISERROR(SEARCH("dpp",VN10)))</formula>
    </cfRule>
    <cfRule type="beginsWith" dxfId="61" priority="26" operator="beginsWith" text="p">
      <formula>LEFT(VN10,LEN("p"))="p"</formula>
    </cfRule>
    <cfRule type="beginsWith" dxfId="60" priority="27" operator="beginsWith" text="am">
      <formula>LEFT(VN10,LEN("am"))="am"</formula>
    </cfRule>
    <cfRule type="beginsWith" dxfId="59" priority="28" operator="beginsWith" text="vc">
      <formula>LEFT(VN10,LEN("vc"))="vc"</formula>
    </cfRule>
  </conditionalFormatting>
  <conditionalFormatting sqref="VP35:VR35">
    <cfRule type="beginsWith" dxfId="58" priority="15" operator="beginsWith" text="vpc">
      <formula>LEFT(VP35,LEN("vpc"))="vpc"</formula>
    </cfRule>
    <cfRule type="beginsWith" dxfId="57" priority="16" operator="beginsWith" text="ca">
      <formula>LEFT(VP35,LEN("ca"))="ca"</formula>
    </cfRule>
    <cfRule type="beginsWith" dxfId="56" priority="17" operator="beginsWith" text="b">
      <formula>LEFT(VP35,LEN("b"))="b"</formula>
    </cfRule>
    <cfRule type="containsText" dxfId="55" priority="18" operator="containsText" text="dpp">
      <formula>NOT(ISERROR(SEARCH("dpp",VP35)))</formula>
    </cfRule>
    <cfRule type="beginsWith" dxfId="54" priority="19" operator="beginsWith" text="p">
      <formula>LEFT(VP35,LEN("p"))="p"</formula>
    </cfRule>
    <cfRule type="beginsWith" dxfId="53" priority="20" operator="beginsWith" text="am">
      <formula>LEFT(VP35,LEN("am"))="am"</formula>
    </cfRule>
    <cfRule type="beginsWith" dxfId="52" priority="21" operator="beginsWith" text="vc">
      <formula>LEFT(VP35,LEN("vc"))="vc"</formula>
    </cfRule>
  </conditionalFormatting>
  <conditionalFormatting sqref="VO21:VO23">
    <cfRule type="beginsWith" dxfId="51" priority="8" operator="beginsWith" text="vpc">
      <formula>LEFT(VO21,LEN("vpc"))="vpc"</formula>
    </cfRule>
    <cfRule type="beginsWith" dxfId="50" priority="9" operator="beginsWith" text="ca">
      <formula>LEFT(VO21,LEN("ca"))="ca"</formula>
    </cfRule>
    <cfRule type="beginsWith" dxfId="49" priority="10" operator="beginsWith" text="b">
      <formula>LEFT(VO21,LEN("b"))="b"</formula>
    </cfRule>
    <cfRule type="containsText" dxfId="48" priority="11" operator="containsText" text="dpp">
      <formula>NOT(ISERROR(SEARCH("dpp",VO21)))</formula>
    </cfRule>
    <cfRule type="beginsWith" dxfId="47" priority="12" operator="beginsWith" text="p">
      <formula>LEFT(VO21,LEN("p"))="p"</formula>
    </cfRule>
    <cfRule type="beginsWith" dxfId="46" priority="13" operator="beginsWith" text="am">
      <formula>LEFT(VO21,LEN("am"))="am"</formula>
    </cfRule>
    <cfRule type="beginsWith" dxfId="45" priority="14" operator="beginsWith" text="vc">
      <formula>LEFT(VO21,LEN("vc"))="vc"</formula>
    </cfRule>
  </conditionalFormatting>
  <conditionalFormatting sqref="VP21">
    <cfRule type="beginsWith" dxfId="44" priority="1" operator="beginsWith" text="vpc">
      <formula>LEFT(VP21,LEN("vpc"))="vpc"</formula>
    </cfRule>
    <cfRule type="beginsWith" dxfId="43" priority="2" operator="beginsWith" text="ca">
      <formula>LEFT(VP21,LEN("ca"))="ca"</formula>
    </cfRule>
    <cfRule type="beginsWith" dxfId="42" priority="3" operator="beginsWith" text="b">
      <formula>LEFT(VP21,LEN("b"))="b"</formula>
    </cfRule>
    <cfRule type="containsText" dxfId="41" priority="4" operator="containsText" text="dpp">
      <formula>NOT(ISERROR(SEARCH("dpp",VP21)))</formula>
    </cfRule>
    <cfRule type="beginsWith" dxfId="40" priority="5" operator="beginsWith" text="p">
      <formula>LEFT(VP21,LEN("p"))="p"</formula>
    </cfRule>
    <cfRule type="beginsWith" dxfId="39" priority="6" operator="beginsWith" text="am">
      <formula>LEFT(VP21,LEN("am"))="am"</formula>
    </cfRule>
    <cfRule type="beginsWith" dxfId="38" priority="7" operator="beginsWith" text="vc">
      <formula>LEFT(VP21,LEN("vc"))="vc"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343D-B8A9-41CA-846F-F1786EE1A600}">
  <dimension ref="A1"/>
  <sheetViews>
    <sheetView workbookViewId="0"/>
  </sheetViews>
  <sheetFormatPr defaultColWidth="8.710937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263-893F-4261-A4E4-1EC4CD4952A1}">
  <sheetPr>
    <tabColor rgb="FFFFFF00"/>
  </sheetPr>
  <dimension ref="A1:DE1017"/>
  <sheetViews>
    <sheetView showGridLines="0" topLeftCell="A7" workbookViewId="0">
      <pane xSplit="13" topLeftCell="CO1" activePane="topRight" state="frozen"/>
      <selection pane="topRight" activeCell="CO1" sqref="CO1"/>
    </sheetView>
  </sheetViews>
  <sheetFormatPr defaultColWidth="14.42578125" defaultRowHeight="15" customHeight="1"/>
  <cols>
    <col min="1" max="1" width="1.42578125" style="1337" customWidth="1"/>
    <col min="2" max="2" width="12.5703125" style="1337" customWidth="1"/>
    <col min="3" max="3" width="10.85546875" style="1337" customWidth="1"/>
    <col min="4" max="4" width="3.85546875" style="1337" customWidth="1"/>
    <col min="5" max="5" width="19.140625" style="1337" bestFit="1" customWidth="1"/>
    <col min="6" max="6" width="13.5703125" style="1337" bestFit="1" customWidth="1"/>
    <col min="7" max="7" width="10.140625" style="1337" bestFit="1" customWidth="1"/>
    <col min="8" max="8" width="9.85546875" style="1337" customWidth="1"/>
    <col min="9" max="9" width="10.42578125" style="1337" customWidth="1"/>
    <col min="10" max="10" width="7.42578125" style="1337" customWidth="1"/>
    <col min="11" max="12" width="6.42578125" style="1337" customWidth="1"/>
    <col min="13" max="13" width="0.85546875" style="1337" customWidth="1"/>
    <col min="14" max="15" width="4.140625" style="1337" hidden="1" customWidth="1"/>
    <col min="16" max="16" width="4.5703125" style="1337" hidden="1" customWidth="1"/>
    <col min="17" max="28" width="4.140625" style="1337" hidden="1" customWidth="1"/>
    <col min="29" max="29" width="0.85546875" style="1337" hidden="1" customWidth="1"/>
    <col min="30" max="44" width="4.140625" style="1337" hidden="1" customWidth="1"/>
    <col min="45" max="45" width="0.85546875" style="1337" hidden="1" customWidth="1"/>
    <col min="46" max="57" width="4.140625" style="1337" hidden="1" customWidth="1"/>
    <col min="58" max="60" width="4.140625" style="1337" customWidth="1"/>
    <col min="61" max="61" width="0.85546875" style="1337" customWidth="1"/>
    <col min="62" max="64" width="4.140625" style="1337" hidden="1" customWidth="1"/>
    <col min="65" max="85" width="4" style="1337" hidden="1" customWidth="1"/>
    <col min="86" max="111" width="4" style="1337" customWidth="1"/>
    <col min="112" max="135" width="34.140625" style="1337" customWidth="1"/>
    <col min="136" max="16384" width="14.42578125" style="1337"/>
  </cols>
  <sheetData>
    <row r="1" spans="1:109" ht="26.25" customHeight="1">
      <c r="A1" s="1689" t="s">
        <v>1182</v>
      </c>
      <c r="E1" s="1479"/>
      <c r="H1" s="1690"/>
      <c r="I1" s="1690"/>
      <c r="J1" s="1690"/>
      <c r="K1" s="1690"/>
      <c r="L1" s="1690"/>
    </row>
    <row r="2" spans="1:109" ht="9.75" customHeight="1">
      <c r="B2" s="1689"/>
      <c r="E2" s="1479"/>
      <c r="H2" s="1690"/>
      <c r="I2" s="1690"/>
      <c r="J2" s="1690"/>
      <c r="K2" s="1690"/>
      <c r="L2" s="1690"/>
    </row>
    <row r="3" spans="1:109" ht="14.25" customHeight="1">
      <c r="B3" s="1691" t="s">
        <v>1183</v>
      </c>
      <c r="C3" s="1692">
        <v>45971</v>
      </c>
      <c r="E3" s="1479"/>
      <c r="H3" s="1690"/>
      <c r="I3" s="1690"/>
      <c r="J3" s="1690"/>
      <c r="K3" s="1690"/>
      <c r="L3" s="1690"/>
    </row>
    <row r="4" spans="1:109" ht="14.25" customHeight="1">
      <c r="E4" s="1479"/>
      <c r="F4" s="1479"/>
      <c r="G4" s="1479"/>
      <c r="H4" s="1690"/>
      <c r="I4" s="1690"/>
      <c r="J4" s="1690"/>
      <c r="K4" s="1690"/>
      <c r="L4" s="1690"/>
    </row>
    <row r="5" spans="1:109" ht="14.25" customHeight="1">
      <c r="B5" s="3046" t="s">
        <v>1184</v>
      </c>
      <c r="C5" s="3048" t="s">
        <v>1185</v>
      </c>
      <c r="E5" s="3050" t="s">
        <v>1186</v>
      </c>
      <c r="F5" s="3052" t="s">
        <v>1187</v>
      </c>
      <c r="G5" s="3054" t="s">
        <v>1188</v>
      </c>
      <c r="H5" s="3054" t="s">
        <v>1189</v>
      </c>
      <c r="I5" s="3054" t="s">
        <v>1190</v>
      </c>
      <c r="J5" s="3056" t="s">
        <v>1191</v>
      </c>
      <c r="K5" s="3057"/>
      <c r="L5" s="3058"/>
      <c r="M5" s="1693"/>
      <c r="N5" s="3041" t="s">
        <v>1192</v>
      </c>
      <c r="O5" s="3042"/>
      <c r="P5" s="3045"/>
      <c r="Q5" s="3043" t="s">
        <v>1193</v>
      </c>
      <c r="R5" s="3042"/>
      <c r="S5" s="3045"/>
      <c r="T5" s="3043" t="s">
        <v>1194</v>
      </c>
      <c r="U5" s="3042"/>
      <c r="V5" s="3045"/>
      <c r="W5" s="3043" t="s">
        <v>1195</v>
      </c>
      <c r="X5" s="3042"/>
      <c r="Y5" s="3045"/>
      <c r="Z5" s="3043" t="s">
        <v>1196</v>
      </c>
      <c r="AA5" s="3042"/>
      <c r="AB5" s="3044"/>
      <c r="AC5" s="1693"/>
      <c r="AD5" s="3041" t="str">
        <f>+N5</f>
        <v>L</v>
      </c>
      <c r="AE5" s="3042"/>
      <c r="AF5" s="3045"/>
      <c r="AG5" s="3043" t="str">
        <f>+Q5</f>
        <v>M</v>
      </c>
      <c r="AH5" s="3042"/>
      <c r="AI5" s="3045"/>
      <c r="AJ5" s="3043" t="str">
        <f>+T5</f>
        <v>X</v>
      </c>
      <c r="AK5" s="3042"/>
      <c r="AL5" s="3045"/>
      <c r="AM5" s="3043" t="str">
        <f>+W5</f>
        <v>J</v>
      </c>
      <c r="AN5" s="3042"/>
      <c r="AO5" s="3045"/>
      <c r="AP5" s="3043" t="str">
        <f>+Z5</f>
        <v>V</v>
      </c>
      <c r="AQ5" s="3042"/>
      <c r="AR5" s="3044"/>
      <c r="AS5" s="1693"/>
      <c r="AT5" s="3041" t="str">
        <f>+AD5</f>
        <v>L</v>
      </c>
      <c r="AU5" s="3042"/>
      <c r="AV5" s="3045"/>
      <c r="AW5" s="3043" t="str">
        <f>+AG5</f>
        <v>M</v>
      </c>
      <c r="AX5" s="3042"/>
      <c r="AY5" s="3045"/>
      <c r="AZ5" s="3043" t="str">
        <f>+AJ5</f>
        <v>X</v>
      </c>
      <c r="BA5" s="3042"/>
      <c r="BB5" s="3045"/>
      <c r="BC5" s="3043" t="str">
        <f>+AM5</f>
        <v>J</v>
      </c>
      <c r="BD5" s="3042"/>
      <c r="BE5" s="3045"/>
      <c r="BF5" s="3043" t="str">
        <f>+AP5</f>
        <v>V</v>
      </c>
      <c r="BG5" s="3042"/>
      <c r="BH5" s="3044"/>
      <c r="BI5" s="3043">
        <f>+AS5</f>
        <v>0</v>
      </c>
      <c r="BJ5" s="3042" t="str">
        <f>+AT5</f>
        <v>L</v>
      </c>
      <c r="BK5" s="3044"/>
      <c r="BL5" s="3043">
        <f>+AV5</f>
        <v>0</v>
      </c>
      <c r="BM5" s="3042" t="str">
        <f t="shared" ref="BM5" si="0">+AW5</f>
        <v>M</v>
      </c>
      <c r="BN5" s="3044"/>
      <c r="BO5" s="3043">
        <f>+AY5</f>
        <v>0</v>
      </c>
      <c r="BP5" s="3042" t="str">
        <f t="shared" ref="BP5" si="1">+AZ5</f>
        <v>X</v>
      </c>
      <c r="BQ5" s="3044"/>
      <c r="BR5" s="3043">
        <f>+BB5</f>
        <v>0</v>
      </c>
      <c r="BS5" s="3042" t="str">
        <f t="shared" ref="BS5" si="2">+BC5</f>
        <v>J</v>
      </c>
      <c r="BT5" s="3044"/>
      <c r="BU5" s="3043">
        <f>+BE5</f>
        <v>0</v>
      </c>
      <c r="BV5" s="3042" t="str">
        <f t="shared" ref="BV5" si="3">+BF5</f>
        <v>V</v>
      </c>
      <c r="BW5" s="3044"/>
      <c r="BX5" s="3043">
        <f>+BH5</f>
        <v>0</v>
      </c>
      <c r="BY5" s="3042">
        <f t="shared" ref="BY5" si="4">+BI5</f>
        <v>0</v>
      </c>
      <c r="BZ5" s="3044"/>
      <c r="CA5" s="3043">
        <f>+BK5</f>
        <v>0</v>
      </c>
      <c r="CB5" s="3042">
        <f t="shared" ref="CB5" si="5">+BL5</f>
        <v>0</v>
      </c>
      <c r="CC5" s="3044"/>
      <c r="CD5" s="3043">
        <f>+BN5</f>
        <v>0</v>
      </c>
      <c r="CE5" s="3042">
        <f t="shared" ref="CE5" si="6">+BO5</f>
        <v>0</v>
      </c>
      <c r="CF5" s="3044"/>
      <c r="CG5" s="3041" t="s">
        <v>1192</v>
      </c>
      <c r="CH5" s="3042"/>
      <c r="CI5" s="3042"/>
      <c r="CJ5" s="3042"/>
      <c r="CK5" s="3042" t="s">
        <v>1193</v>
      </c>
      <c r="CL5" s="3042"/>
      <c r="CM5" s="3042"/>
      <c r="CN5" s="1694">
        <f t="shared" ref="CN5" si="7">+BX5</f>
        <v>0</v>
      </c>
      <c r="CO5" s="1695"/>
      <c r="CP5" s="1696">
        <f>+BZ5</f>
        <v>0</v>
      </c>
      <c r="CQ5" s="1694">
        <f>+CA5</f>
        <v>0</v>
      </c>
      <c r="CR5" s="1695"/>
      <c r="CS5" s="1697"/>
      <c r="CT5" s="1696">
        <f>+CD5</f>
        <v>0</v>
      </c>
      <c r="CU5" s="1694"/>
      <c r="CV5" s="1697"/>
      <c r="CW5" s="1696" t="str">
        <f>+CG5</f>
        <v>L</v>
      </c>
      <c r="CX5" s="1694"/>
      <c r="CY5" s="1697"/>
      <c r="CZ5" s="1696">
        <f>+CJ5</f>
        <v>0</v>
      </c>
      <c r="DA5" s="1694"/>
      <c r="DB5" s="1697"/>
      <c r="DC5" s="1696" t="str">
        <f>+CK5</f>
        <v>M</v>
      </c>
      <c r="DD5" s="1694"/>
      <c r="DE5" s="1697"/>
    </row>
    <row r="6" spans="1:109" ht="14.25" customHeight="1" thickBot="1">
      <c r="B6" s="3047"/>
      <c r="C6" s="3049"/>
      <c r="E6" s="3051"/>
      <c r="F6" s="3053"/>
      <c r="G6" s="3055"/>
      <c r="H6" s="3055"/>
      <c r="I6" s="3055"/>
      <c r="J6" s="3059"/>
      <c r="K6" s="3060"/>
      <c r="L6" s="3061"/>
      <c r="M6" s="1698"/>
      <c r="N6" s="3062">
        <f>+C3</f>
        <v>45971</v>
      </c>
      <c r="O6" s="3039"/>
      <c r="P6" s="3063"/>
      <c r="Q6" s="3064">
        <f>+N6+1</f>
        <v>45972</v>
      </c>
      <c r="R6" s="3039"/>
      <c r="S6" s="3063"/>
      <c r="T6" s="3064">
        <f>+Q6+1</f>
        <v>45973</v>
      </c>
      <c r="U6" s="3039"/>
      <c r="V6" s="3063"/>
      <c r="W6" s="3064">
        <f>+T6+1</f>
        <v>45974</v>
      </c>
      <c r="X6" s="3039"/>
      <c r="Y6" s="3063"/>
      <c r="Z6" s="3064">
        <f>+W6+1</f>
        <v>45975</v>
      </c>
      <c r="AA6" s="3039"/>
      <c r="AB6" s="3065"/>
      <c r="AC6" s="1698"/>
      <c r="AD6" s="3062">
        <f>+Z6+3</f>
        <v>45978</v>
      </c>
      <c r="AE6" s="3039"/>
      <c r="AF6" s="3063"/>
      <c r="AG6" s="3064">
        <f>+AD6+1</f>
        <v>45979</v>
      </c>
      <c r="AH6" s="3039"/>
      <c r="AI6" s="3063"/>
      <c r="AJ6" s="3064">
        <f>+AG6+1</f>
        <v>45980</v>
      </c>
      <c r="AK6" s="3039"/>
      <c r="AL6" s="3063"/>
      <c r="AM6" s="3064">
        <f>+AJ6+1</f>
        <v>45981</v>
      </c>
      <c r="AN6" s="3039"/>
      <c r="AO6" s="3063"/>
      <c r="AP6" s="3064">
        <f>+AM6+1</f>
        <v>45982</v>
      </c>
      <c r="AQ6" s="3039"/>
      <c r="AR6" s="3065"/>
      <c r="AS6" s="1698"/>
      <c r="AT6" s="3062">
        <f>+AP6+3</f>
        <v>45985</v>
      </c>
      <c r="AU6" s="3039"/>
      <c r="AV6" s="3063"/>
      <c r="AW6" s="3064">
        <f>+AT6+1</f>
        <v>45986</v>
      </c>
      <c r="AX6" s="3039"/>
      <c r="AY6" s="3063"/>
      <c r="AZ6" s="3064">
        <f>+AW6+1</f>
        <v>45987</v>
      </c>
      <c r="BA6" s="3039"/>
      <c r="BB6" s="3063"/>
      <c r="BC6" s="3064">
        <f>+AZ6+1</f>
        <v>45988</v>
      </c>
      <c r="BD6" s="3039"/>
      <c r="BE6" s="3063"/>
      <c r="BF6" s="3064">
        <f>+BC6+1</f>
        <v>45989</v>
      </c>
      <c r="BG6" s="3039"/>
      <c r="BH6" s="3065"/>
      <c r="BI6" s="1698"/>
      <c r="BJ6" s="3062">
        <f>+BF6+3</f>
        <v>45992</v>
      </c>
      <c r="BK6" s="3039"/>
      <c r="BL6" s="3063"/>
      <c r="BM6" s="1699">
        <f>+BJ6+1</f>
        <v>45993</v>
      </c>
      <c r="BN6" s="1700"/>
      <c r="BO6" s="1701"/>
      <c r="BP6" s="3064">
        <f>+BM6+1</f>
        <v>45994</v>
      </c>
      <c r="BQ6" s="3039"/>
      <c r="BR6" s="3063"/>
      <c r="BS6" s="3064">
        <f>+BP6+1</f>
        <v>45995</v>
      </c>
      <c r="BT6" s="3039"/>
      <c r="BU6" s="3063"/>
      <c r="BV6" s="3064">
        <f>+BS6+1</f>
        <v>45996</v>
      </c>
      <c r="BW6" s="3039"/>
      <c r="BX6" s="3040"/>
      <c r="BY6" s="3038">
        <f t="shared" ref="BY6" si="8">+BV6+1</f>
        <v>45997</v>
      </c>
      <c r="BZ6" s="3039"/>
      <c r="CA6" s="3040"/>
      <c r="CB6" s="3038">
        <f t="shared" ref="CB6" si="9">+BY6+1</f>
        <v>45998</v>
      </c>
      <c r="CC6" s="3039"/>
      <c r="CD6" s="3040"/>
      <c r="CE6" s="3038">
        <f t="shared" ref="CE6" si="10">+CB6+1</f>
        <v>45999</v>
      </c>
      <c r="CF6" s="3039"/>
      <c r="CG6" s="3040"/>
      <c r="CH6" s="3081">
        <f t="shared" ref="CH6" si="11">+CE6+1</f>
        <v>46000</v>
      </c>
      <c r="CI6" s="3082"/>
      <c r="CJ6" s="3083"/>
      <c r="CK6" s="3038">
        <f>+CH6+1</f>
        <v>46001</v>
      </c>
      <c r="CL6" s="3039"/>
      <c r="CM6" s="3040"/>
      <c r="CN6" s="3038">
        <f>+CK6+1</f>
        <v>46002</v>
      </c>
      <c r="CO6" s="3039"/>
      <c r="CP6" s="3040"/>
      <c r="CQ6" s="3038">
        <f t="shared" ref="CQ6" si="12">+CN6+1</f>
        <v>46003</v>
      </c>
      <c r="CR6" s="3039"/>
      <c r="CS6" s="3040"/>
      <c r="CT6" s="3038">
        <f>+CQ6+1</f>
        <v>46004</v>
      </c>
      <c r="CU6" s="3039"/>
      <c r="CV6" s="3040"/>
      <c r="CW6" s="1699">
        <f t="shared" ref="CW6" si="13">+CT6+1</f>
        <v>46005</v>
      </c>
      <c r="CX6" s="1700"/>
      <c r="CY6" s="1702"/>
      <c r="CZ6" s="1699">
        <f t="shared" ref="CZ6" si="14">+CW6+1</f>
        <v>46006</v>
      </c>
      <c r="DA6" s="1700"/>
      <c r="DB6" s="1702"/>
      <c r="DC6" s="1699">
        <f t="shared" ref="DC6" si="15">+CZ6+1</f>
        <v>46007</v>
      </c>
      <c r="DD6" s="1700"/>
      <c r="DE6" s="1702"/>
    </row>
    <row r="7" spans="1:109" ht="14.25" customHeight="1">
      <c r="B7" s="3085" t="s">
        <v>1197</v>
      </c>
      <c r="C7" s="1704" t="s">
        <v>203</v>
      </c>
      <c r="D7" s="2602" t="s">
        <v>1198</v>
      </c>
      <c r="E7" s="1346" t="s">
        <v>1026</v>
      </c>
      <c r="F7" s="1346" t="s">
        <v>1199</v>
      </c>
      <c r="G7" s="1346" t="s">
        <v>1200</v>
      </c>
      <c r="H7" s="1350">
        <v>44984</v>
      </c>
      <c r="I7" s="1360" t="s">
        <v>1201</v>
      </c>
      <c r="J7" s="1361" t="s">
        <v>193</v>
      </c>
      <c r="K7" s="1361" t="s">
        <v>578</v>
      </c>
      <c r="L7" s="1361"/>
      <c r="M7" s="1705"/>
      <c r="N7" s="1703" t="s">
        <v>1202</v>
      </c>
      <c r="O7" s="1706" t="s">
        <v>1203</v>
      </c>
      <c r="P7" s="1707"/>
      <c r="Q7" s="1703" t="s">
        <v>1202</v>
      </c>
      <c r="R7" s="1706" t="s">
        <v>1203</v>
      </c>
      <c r="S7" s="1707"/>
      <c r="T7" s="1703"/>
      <c r="U7" s="1706"/>
      <c r="V7" s="1707"/>
      <c r="W7" s="1703"/>
      <c r="X7" s="1706"/>
      <c r="Y7" s="1707"/>
      <c r="Z7" s="1703"/>
      <c r="AA7" s="1706"/>
      <c r="AB7" s="1707"/>
      <c r="AC7" s="1705"/>
      <c r="AD7" s="1703"/>
      <c r="AE7" s="1706"/>
      <c r="AF7" s="1707"/>
      <c r="AG7" s="1703"/>
      <c r="AH7" s="1706"/>
      <c r="AI7" s="1707"/>
      <c r="AJ7" s="1703"/>
      <c r="AK7" s="1706"/>
      <c r="AL7" s="1707"/>
      <c r="AM7" s="1703"/>
      <c r="AN7" s="1706"/>
      <c r="AO7" s="1707"/>
      <c r="AP7" s="1703"/>
      <c r="AQ7" s="1706"/>
      <c r="AR7" s="1707"/>
      <c r="AS7" s="1705"/>
      <c r="AT7" s="1703"/>
      <c r="AU7" s="1706"/>
      <c r="AV7" s="1707"/>
      <c r="AW7" s="1703"/>
      <c r="AX7" s="1706"/>
      <c r="AY7" s="1707"/>
      <c r="AZ7" s="1703"/>
      <c r="BA7" s="1706"/>
      <c r="BB7" s="1707"/>
      <c r="BC7" s="1703"/>
      <c r="BD7" s="1706"/>
      <c r="BE7" s="1707"/>
      <c r="BF7" s="1703"/>
      <c r="BG7" s="1706"/>
      <c r="BH7" s="1707"/>
      <c r="BI7" s="1708"/>
      <c r="BJ7" s="1703"/>
      <c r="BK7" s="1706"/>
      <c r="BL7" s="1707"/>
      <c r="BM7" s="1703"/>
      <c r="BN7" s="1706"/>
      <c r="BO7" s="1709"/>
      <c r="BP7" s="1710"/>
      <c r="BQ7" s="1711"/>
      <c r="BR7" s="1709"/>
      <c r="BS7" s="1710"/>
      <c r="BT7" s="1711"/>
      <c r="BU7" s="1709"/>
      <c r="BV7" s="1710"/>
      <c r="BW7" s="1711"/>
      <c r="BX7" s="1709"/>
      <c r="CH7" s="1472"/>
      <c r="CI7" s="1473"/>
      <c r="CJ7" s="1474"/>
      <c r="CK7" s="1473"/>
      <c r="CL7" s="1473"/>
      <c r="CM7" s="1474"/>
    </row>
    <row r="8" spans="1:109" ht="14.25" customHeight="1">
      <c r="B8" s="3086"/>
      <c r="C8" s="1712" t="s">
        <v>210</v>
      </c>
      <c r="E8" s="1342" t="s">
        <v>1026</v>
      </c>
      <c r="F8" s="1342" t="s">
        <v>1204</v>
      </c>
      <c r="G8" s="1342" t="s">
        <v>1200</v>
      </c>
      <c r="H8" s="1351">
        <v>45971</v>
      </c>
      <c r="I8" s="1343" t="s">
        <v>1205</v>
      </c>
      <c r="J8" s="1344" t="s">
        <v>311</v>
      </c>
      <c r="K8" s="1344" t="s">
        <v>578</v>
      </c>
      <c r="L8" s="1344"/>
      <c r="M8" s="1713"/>
      <c r="N8" s="1341"/>
      <c r="O8" s="1345"/>
      <c r="P8" s="1714"/>
      <c r="Q8" s="1341"/>
      <c r="R8" s="1345"/>
      <c r="S8" s="1714"/>
      <c r="T8" s="1341"/>
      <c r="U8" s="1345"/>
      <c r="V8" s="1714"/>
      <c r="W8" s="1341"/>
      <c r="X8" s="1345"/>
      <c r="Y8" s="1714"/>
      <c r="Z8" s="1341"/>
      <c r="AA8" s="1345"/>
      <c r="AB8" s="1714"/>
      <c r="AC8" s="1713"/>
      <c r="AD8" s="1341"/>
      <c r="AE8" s="1345"/>
      <c r="AF8" s="1714"/>
      <c r="AG8" s="1341"/>
      <c r="AH8" s="1345"/>
      <c r="AI8" s="1714"/>
      <c r="AJ8" s="1341"/>
      <c r="AK8" s="1345"/>
      <c r="AL8" s="1714"/>
      <c r="AM8" s="1341"/>
      <c r="AN8" s="1345"/>
      <c r="AO8" s="1714"/>
      <c r="AP8" s="1341"/>
      <c r="AQ8" s="1345"/>
      <c r="AR8" s="1714"/>
      <c r="AS8" s="1713"/>
      <c r="AT8" s="1341"/>
      <c r="AU8" s="1345"/>
      <c r="AV8" s="1714"/>
      <c r="AW8" s="1341"/>
      <c r="AX8" s="1345"/>
      <c r="AY8" s="1714"/>
      <c r="AZ8" s="1341"/>
      <c r="BA8" s="1345"/>
      <c r="BB8" s="1714"/>
      <c r="BC8" s="1341"/>
      <c r="BD8" s="1345"/>
      <c r="BE8" s="1714"/>
      <c r="BF8" s="1341"/>
      <c r="BG8" s="1345"/>
      <c r="BH8" s="1714"/>
      <c r="BI8" s="1698"/>
      <c r="BJ8" s="1341"/>
      <c r="BK8" s="1345"/>
      <c r="BL8" s="1714"/>
      <c r="BM8" s="1341"/>
      <c r="BN8" s="1345"/>
      <c r="BO8" s="1715"/>
      <c r="BP8" s="1452"/>
      <c r="BQ8" s="1453"/>
      <c r="BR8" s="1715"/>
      <c r="BS8" s="1452"/>
      <c r="BT8" s="1453"/>
      <c r="BU8" s="1715"/>
      <c r="BV8" s="1452"/>
      <c r="BW8" s="1453"/>
      <c r="BX8" s="1715"/>
      <c r="CH8" s="1475"/>
      <c r="CJ8" s="1476"/>
      <c r="CM8" s="1476"/>
    </row>
    <row r="9" spans="1:109" ht="14.25" customHeight="1">
      <c r="B9" s="3086"/>
      <c r="C9" s="1712" t="s">
        <v>193</v>
      </c>
      <c r="E9" s="1342" t="s">
        <v>1026</v>
      </c>
      <c r="F9" s="1342" t="s">
        <v>1206</v>
      </c>
      <c r="G9" s="1342" t="s">
        <v>1207</v>
      </c>
      <c r="H9" s="1351">
        <v>45975</v>
      </c>
      <c r="I9" s="1343" t="s">
        <v>1208</v>
      </c>
      <c r="J9" s="1362" t="s">
        <v>193</v>
      </c>
      <c r="K9" s="1344"/>
      <c r="L9" s="1344"/>
      <c r="M9" s="1713"/>
      <c r="N9" s="1341" t="s">
        <v>1209</v>
      </c>
      <c r="O9" s="1345"/>
      <c r="P9" s="1714"/>
      <c r="Q9" s="1341"/>
      <c r="R9" s="1345"/>
      <c r="S9" s="1714"/>
      <c r="T9" s="1341"/>
      <c r="U9" s="1345"/>
      <c r="V9" s="1714"/>
      <c r="W9" s="1341"/>
      <c r="X9" s="1345"/>
      <c r="Y9" s="1714"/>
      <c r="Z9" s="1341"/>
      <c r="AA9" s="1345"/>
      <c r="AB9" s="1714"/>
      <c r="AC9" s="1713"/>
      <c r="AD9" s="1341"/>
      <c r="AE9" s="1345"/>
      <c r="AF9" s="1714"/>
      <c r="AG9" s="1341"/>
      <c r="AH9" s="1345"/>
      <c r="AI9" s="1714"/>
      <c r="AJ9" s="1341"/>
      <c r="AK9" s="1345"/>
      <c r="AL9" s="1714"/>
      <c r="AM9" s="1341"/>
      <c r="AN9" s="1345"/>
      <c r="AO9" s="1714"/>
      <c r="AP9" s="1341"/>
      <c r="AQ9" s="1345"/>
      <c r="AR9" s="1714"/>
      <c r="AS9" s="1713"/>
      <c r="AT9" s="1341"/>
      <c r="AU9" s="1345"/>
      <c r="AV9" s="1714"/>
      <c r="AW9" s="1341"/>
      <c r="AX9" s="1345"/>
      <c r="AY9" s="1714"/>
      <c r="AZ9" s="1341"/>
      <c r="BA9" s="1345"/>
      <c r="BB9" s="1714"/>
      <c r="BC9" s="1341"/>
      <c r="BD9" s="1345"/>
      <c r="BE9" s="1714"/>
      <c r="BF9" s="1341"/>
      <c r="BG9" s="1345"/>
      <c r="BH9" s="1714"/>
      <c r="BI9" s="1698"/>
      <c r="BJ9" s="1341"/>
      <c r="BK9" s="1345"/>
      <c r="BL9" s="1714"/>
      <c r="BM9" s="1341"/>
      <c r="BN9" s="1345"/>
      <c r="BO9" s="1715"/>
      <c r="BP9" s="1452"/>
      <c r="BQ9" s="1453"/>
      <c r="BR9" s="1715"/>
      <c r="BS9" s="1452"/>
      <c r="BT9" s="1453"/>
      <c r="BU9" s="1715"/>
      <c r="BV9" s="1452"/>
      <c r="BW9" s="1453"/>
      <c r="BX9" s="1715"/>
      <c r="CH9" s="1475"/>
      <c r="CJ9" s="1476"/>
      <c r="CM9" s="1476"/>
    </row>
    <row r="10" spans="1:109" ht="14.25" customHeight="1">
      <c r="B10" s="3087"/>
      <c r="C10" s="1717" t="s">
        <v>311</v>
      </c>
      <c r="E10" s="1342" t="s">
        <v>1026</v>
      </c>
      <c r="F10" s="1342" t="s">
        <v>1210</v>
      </c>
      <c r="G10" s="1342" t="s">
        <v>1207</v>
      </c>
      <c r="H10" s="1351">
        <v>45973</v>
      </c>
      <c r="I10" s="1343" t="s">
        <v>1208</v>
      </c>
      <c r="J10" s="1344" t="s">
        <v>193</v>
      </c>
      <c r="K10" s="1344" t="s">
        <v>239</v>
      </c>
      <c r="L10" s="1344"/>
      <c r="M10" s="1713"/>
      <c r="N10" s="1341"/>
      <c r="O10" s="1345"/>
      <c r="P10" s="1714"/>
      <c r="Q10" s="1341"/>
      <c r="R10" s="1345"/>
      <c r="S10" s="1714"/>
      <c r="T10" s="1341"/>
      <c r="U10" s="1345"/>
      <c r="V10" s="1714"/>
      <c r="W10" s="1341"/>
      <c r="X10" s="1345"/>
      <c r="Y10" s="1714"/>
      <c r="Z10" s="1341"/>
      <c r="AA10" s="1345"/>
      <c r="AB10" s="1714"/>
      <c r="AC10" s="1713"/>
      <c r="AD10" s="1341"/>
      <c r="AE10" s="1345"/>
      <c r="AF10" s="1714"/>
      <c r="AG10" s="1341"/>
      <c r="AH10" s="1345"/>
      <c r="AI10" s="1714"/>
      <c r="AJ10" s="1341"/>
      <c r="AK10" s="1345"/>
      <c r="AL10" s="1714"/>
      <c r="AM10" s="1341"/>
      <c r="AN10" s="1345"/>
      <c r="AO10" s="1714"/>
      <c r="AP10" s="1341"/>
      <c r="AQ10" s="1345"/>
      <c r="AR10" s="1714"/>
      <c r="AS10" s="1713"/>
      <c r="AT10" s="1341"/>
      <c r="AU10" s="1345"/>
      <c r="AV10" s="1714"/>
      <c r="AW10" s="1341"/>
      <c r="AX10" s="1345"/>
      <c r="AY10" s="1714"/>
      <c r="AZ10" s="1341"/>
      <c r="BA10" s="1345"/>
      <c r="BB10" s="1714"/>
      <c r="BC10" s="1341"/>
      <c r="BD10" s="1345"/>
      <c r="BE10" s="1714"/>
      <c r="BF10" s="1341" t="s">
        <v>730</v>
      </c>
      <c r="BG10" s="1345" t="s">
        <v>1203</v>
      </c>
      <c r="BH10" s="1714"/>
      <c r="BI10" s="1698"/>
      <c r="BJ10" s="1372"/>
      <c r="BK10" s="1345"/>
      <c r="BL10" s="1714"/>
      <c r="BM10" s="1341"/>
      <c r="BN10" s="1345"/>
      <c r="BO10" s="1715"/>
      <c r="BP10" s="1452"/>
      <c r="BQ10" s="1453"/>
      <c r="BR10" s="1715"/>
      <c r="BS10" s="1452"/>
      <c r="BT10" s="1453"/>
      <c r="BU10" s="1715"/>
      <c r="BV10" s="1452"/>
      <c r="BW10" s="1453"/>
      <c r="BX10" s="1715"/>
      <c r="CH10" s="1475"/>
      <c r="CJ10" s="1476"/>
      <c r="CK10" s="1482" t="s">
        <v>249</v>
      </c>
      <c r="CM10" s="1476"/>
    </row>
    <row r="11" spans="1:109" ht="14.25" customHeight="1">
      <c r="B11" s="3085" t="s">
        <v>1211</v>
      </c>
      <c r="C11" s="1712" t="s">
        <v>225</v>
      </c>
      <c r="E11" s="1342" t="s">
        <v>1026</v>
      </c>
      <c r="F11" s="1347" t="s">
        <v>1212</v>
      </c>
      <c r="G11" s="1342" t="s">
        <v>1213</v>
      </c>
      <c r="H11" s="1352"/>
      <c r="I11" s="1343" t="s">
        <v>1208</v>
      </c>
      <c r="J11" s="1344" t="s">
        <v>193</v>
      </c>
      <c r="K11" s="1344" t="s">
        <v>1214</v>
      </c>
      <c r="L11" s="1344"/>
      <c r="M11" s="1713"/>
      <c r="N11" s="1341" t="s">
        <v>1215</v>
      </c>
      <c r="O11" s="1345"/>
      <c r="P11" s="1714"/>
      <c r="Q11" s="1341"/>
      <c r="R11" s="1345"/>
      <c r="S11" s="1714"/>
      <c r="T11" s="1341"/>
      <c r="U11" s="1345"/>
      <c r="V11" s="1714"/>
      <c r="W11" s="1341"/>
      <c r="X11" s="1345"/>
      <c r="Y11" s="1714"/>
      <c r="Z11" s="1341"/>
      <c r="AA11" s="1345"/>
      <c r="AB11" s="1714"/>
      <c r="AC11" s="1713"/>
      <c r="AD11" s="1341"/>
      <c r="AE11" s="1345"/>
      <c r="AF11" s="1714"/>
      <c r="AG11" s="1341"/>
      <c r="AH11" s="1345"/>
      <c r="AI11" s="1714"/>
      <c r="AJ11" s="1341"/>
      <c r="AK11" s="1345"/>
      <c r="AL11" s="1714"/>
      <c r="AM11" s="1341"/>
      <c r="AN11" s="1345"/>
      <c r="AO11" s="1714"/>
      <c r="AP11" s="1341"/>
      <c r="AQ11" s="1345"/>
      <c r="AR11" s="1714"/>
      <c r="AS11" s="1713"/>
      <c r="AT11" s="1341"/>
      <c r="AU11" s="1345"/>
      <c r="AV11" s="1714"/>
      <c r="AW11" s="1341"/>
      <c r="AX11" s="1345"/>
      <c r="AY11" s="1714"/>
      <c r="AZ11" s="1341"/>
      <c r="BA11" s="1345"/>
      <c r="BB11" s="1714"/>
      <c r="BC11" s="1341"/>
      <c r="BD11" s="1345"/>
      <c r="BE11" s="1714"/>
      <c r="BF11" s="1341"/>
      <c r="BG11" s="1345"/>
      <c r="BH11" s="1714"/>
      <c r="BI11" s="1698"/>
      <c r="BJ11" s="1341"/>
      <c r="BK11" s="1345"/>
      <c r="BL11" s="1714"/>
      <c r="BM11" s="1341"/>
      <c r="BN11" s="1345"/>
      <c r="BO11" s="1715"/>
      <c r="BP11" s="1452"/>
      <c r="BQ11" s="1453"/>
      <c r="BR11" s="1715"/>
      <c r="BS11" s="1452"/>
      <c r="BT11" s="1453"/>
      <c r="BU11" s="1715"/>
      <c r="BV11" s="1452"/>
      <c r="BW11" s="1453"/>
      <c r="BX11" s="1715"/>
      <c r="CH11" s="1475"/>
      <c r="CJ11" s="1476"/>
      <c r="CM11" s="1476"/>
    </row>
    <row r="12" spans="1:109" ht="14.25" customHeight="1">
      <c r="B12" s="3087"/>
      <c r="C12" s="1712" t="s">
        <v>470</v>
      </c>
      <c r="E12" s="1342" t="s">
        <v>1026</v>
      </c>
      <c r="F12" s="1347" t="s">
        <v>1216</v>
      </c>
      <c r="G12" s="1347" t="s">
        <v>1200</v>
      </c>
      <c r="H12" s="1351" t="s">
        <v>1217</v>
      </c>
      <c r="I12" s="1343" t="s">
        <v>1201</v>
      </c>
      <c r="J12" s="1344" t="s">
        <v>311</v>
      </c>
      <c r="K12" s="1373" t="s">
        <v>239</v>
      </c>
      <c r="L12" s="1344"/>
      <c r="M12" s="1713"/>
      <c r="N12" s="1341"/>
      <c r="O12" s="1345"/>
      <c r="P12" s="1714"/>
      <c r="Q12" s="1341"/>
      <c r="R12" s="1345"/>
      <c r="S12" s="1714"/>
      <c r="T12" s="1341"/>
      <c r="U12" s="1345"/>
      <c r="V12" s="1714"/>
      <c r="W12" s="1341"/>
      <c r="X12" s="1345"/>
      <c r="Y12" s="1714"/>
      <c r="Z12" s="1341"/>
      <c r="AA12" s="1345"/>
      <c r="AB12" s="1714"/>
      <c r="AC12" s="1713"/>
      <c r="AD12" s="1341"/>
      <c r="AE12" s="1345"/>
      <c r="AF12" s="1714"/>
      <c r="AG12" s="1341"/>
      <c r="AH12" s="1345"/>
      <c r="AI12" s="1714"/>
      <c r="AJ12" s="1341"/>
      <c r="AK12" s="1345"/>
      <c r="AL12" s="1714"/>
      <c r="AM12" s="1341"/>
      <c r="AN12" s="1345"/>
      <c r="AO12" s="1714"/>
      <c r="AP12" s="1341"/>
      <c r="AQ12" s="1345"/>
      <c r="AR12" s="1714"/>
      <c r="AS12" s="1713"/>
      <c r="AT12" s="1341"/>
      <c r="AU12" s="1345"/>
      <c r="AV12" s="1714"/>
      <c r="AW12" s="1341"/>
      <c r="AX12" s="1345"/>
      <c r="AY12" s="1714"/>
      <c r="AZ12" s="1341"/>
      <c r="BA12" s="1345"/>
      <c r="BB12" s="1714"/>
      <c r="BC12" s="1341"/>
      <c r="BD12" s="1345"/>
      <c r="BE12" s="1714"/>
      <c r="BF12" s="1341"/>
      <c r="BG12" s="1345"/>
      <c r="BH12" s="1714"/>
      <c r="BI12" s="1698"/>
      <c r="BJ12" s="1341"/>
      <c r="BK12" s="1345"/>
      <c r="BL12" s="1714"/>
      <c r="BM12" s="1341" t="s">
        <v>1203</v>
      </c>
      <c r="BN12" s="1345"/>
      <c r="BO12" s="1715"/>
      <c r="BP12" s="1452"/>
      <c r="BQ12" s="1453"/>
      <c r="BR12" s="1715"/>
      <c r="BS12" s="1452"/>
      <c r="BT12" s="1453"/>
      <c r="BU12" s="1715"/>
      <c r="BV12" s="1452"/>
      <c r="BW12" s="1453"/>
      <c r="BX12" s="1715"/>
      <c r="CH12" s="1480" t="s">
        <v>1203</v>
      </c>
      <c r="CJ12" s="1476"/>
      <c r="CK12" s="1337" t="s">
        <v>1203</v>
      </c>
      <c r="CM12" s="1476"/>
      <c r="CN12" s="1337" t="s">
        <v>1203</v>
      </c>
    </row>
    <row r="13" spans="1:109" ht="14.25" customHeight="1">
      <c r="B13" s="3088" t="s">
        <v>1218</v>
      </c>
      <c r="C13" s="1704" t="s">
        <v>40</v>
      </c>
      <c r="E13" s="1342" t="s">
        <v>1026</v>
      </c>
      <c r="F13" s="1342" t="s">
        <v>1219</v>
      </c>
      <c r="G13" s="1342" t="s">
        <v>1200</v>
      </c>
      <c r="H13" s="1351">
        <v>45973</v>
      </c>
      <c r="I13" s="1343" t="s">
        <v>1205</v>
      </c>
      <c r="J13" s="1344" t="s">
        <v>193</v>
      </c>
      <c r="K13" s="1344" t="s">
        <v>578</v>
      </c>
      <c r="L13" s="1344"/>
      <c r="M13" s="1713"/>
      <c r="N13" s="1341"/>
      <c r="O13" s="1345"/>
      <c r="P13" s="1714"/>
      <c r="Q13" s="1341"/>
      <c r="R13" s="1345"/>
      <c r="S13" s="1714"/>
      <c r="T13" s="1341"/>
      <c r="U13" s="1345"/>
      <c r="V13" s="1714"/>
      <c r="W13" s="1341"/>
      <c r="X13" s="1345"/>
      <c r="Y13" s="1714"/>
      <c r="Z13" s="1341"/>
      <c r="AA13" s="1345"/>
      <c r="AB13" s="1714"/>
      <c r="AC13" s="1713"/>
      <c r="AD13" s="1341"/>
      <c r="AE13" s="1345"/>
      <c r="AF13" s="1714"/>
      <c r="AG13" s="1341"/>
      <c r="AH13" s="1345"/>
      <c r="AI13" s="1714"/>
      <c r="AJ13" s="1341"/>
      <c r="AK13" s="1345"/>
      <c r="AL13" s="1714"/>
      <c r="AM13" s="1341"/>
      <c r="AN13" s="1345"/>
      <c r="AO13" s="1714"/>
      <c r="AP13" s="1341"/>
      <c r="AQ13" s="1345"/>
      <c r="AR13" s="1714"/>
      <c r="AS13" s="1713"/>
      <c r="AT13" s="1341"/>
      <c r="AU13" s="1345"/>
      <c r="AV13" s="1714"/>
      <c r="AW13" s="1341"/>
      <c r="AX13" s="1345"/>
      <c r="AY13" s="1714"/>
      <c r="AZ13" s="1341"/>
      <c r="BA13" s="1345"/>
      <c r="BB13" s="1714"/>
      <c r="BC13" s="1341"/>
      <c r="BD13" s="1345"/>
      <c r="BE13" s="1714"/>
      <c r="BF13" s="1341"/>
      <c r="BG13" s="1345"/>
      <c r="BH13" s="1714"/>
      <c r="BI13" s="1698"/>
      <c r="BJ13" s="1341"/>
      <c r="BK13" s="1345"/>
      <c r="BL13" s="1714"/>
      <c r="BM13" s="1341"/>
      <c r="BN13" s="1345"/>
      <c r="BO13" s="1715"/>
      <c r="BP13" s="1452"/>
      <c r="BQ13" s="1453"/>
      <c r="BR13" s="1715"/>
      <c r="BS13" s="1452"/>
      <c r="BT13" s="1453"/>
      <c r="BU13" s="1715"/>
      <c r="BV13" s="1452"/>
      <c r="BW13" s="1453"/>
      <c r="BX13" s="1715"/>
      <c r="CH13" s="1475"/>
      <c r="CJ13" s="1476"/>
      <c r="CM13" s="1476"/>
    </row>
    <row r="14" spans="1:109" ht="13.5" customHeight="1">
      <c r="B14" s="3089"/>
      <c r="C14" s="1712" t="s">
        <v>239</v>
      </c>
      <c r="E14" s="1342" t="s">
        <v>1026</v>
      </c>
      <c r="F14" s="1347" t="s">
        <v>1220</v>
      </c>
      <c r="G14" s="1342" t="s">
        <v>1200</v>
      </c>
      <c r="H14" s="1351">
        <v>45971</v>
      </c>
      <c r="I14" s="1343" t="s">
        <v>1208</v>
      </c>
      <c r="J14" s="1344" t="s">
        <v>210</v>
      </c>
      <c r="K14" s="1344" t="s">
        <v>40</v>
      </c>
      <c r="L14" s="1344"/>
      <c r="M14" s="1713"/>
      <c r="N14" s="1341"/>
      <c r="O14" s="1345"/>
      <c r="P14" s="1714"/>
      <c r="Q14" s="1341"/>
      <c r="R14" s="1345"/>
      <c r="S14" s="1714"/>
      <c r="T14" s="1341"/>
      <c r="U14" s="1345"/>
      <c r="V14" s="1714"/>
      <c r="W14" s="1341"/>
      <c r="X14" s="1345"/>
      <c r="Y14" s="1714"/>
      <c r="Z14" s="1341"/>
      <c r="AA14" s="1345"/>
      <c r="AB14" s="1714"/>
      <c r="AC14" s="1713"/>
      <c r="AD14" s="1341"/>
      <c r="AE14" s="1345"/>
      <c r="AF14" s="1714"/>
      <c r="AG14" s="1341"/>
      <c r="AH14" s="1345"/>
      <c r="AI14" s="1714"/>
      <c r="AJ14" s="1341"/>
      <c r="AK14" s="1345"/>
      <c r="AL14" s="1714"/>
      <c r="AM14" s="1341"/>
      <c r="AN14" s="1345"/>
      <c r="AO14" s="1714"/>
      <c r="AP14" s="1341"/>
      <c r="AQ14" s="1345"/>
      <c r="AR14" s="1714"/>
      <c r="AS14" s="1713"/>
      <c r="AT14" s="1341"/>
      <c r="AU14" s="1345"/>
      <c r="AV14" s="1714"/>
      <c r="AW14" s="1341"/>
      <c r="AX14" s="1345"/>
      <c r="AY14" s="1714"/>
      <c r="AZ14" s="1341"/>
      <c r="BA14" s="1345"/>
      <c r="BB14" s="1714"/>
      <c r="BC14" s="1341"/>
      <c r="BD14" s="1345"/>
      <c r="BE14" s="1714"/>
      <c r="BF14" s="1341"/>
      <c r="BG14" s="1345"/>
      <c r="BH14" s="1714"/>
      <c r="BI14" s="1698"/>
      <c r="BJ14" s="1341"/>
      <c r="BK14" s="1345"/>
      <c r="BL14" s="1714"/>
      <c r="BM14" s="1341"/>
      <c r="BN14" s="1345"/>
      <c r="BO14" s="1715"/>
      <c r="BP14" s="1452"/>
      <c r="BQ14" s="1453"/>
      <c r="BR14" s="1715"/>
      <c r="BS14" s="1452"/>
      <c r="BT14" s="1453"/>
      <c r="BU14" s="1715"/>
      <c r="BV14" s="1452"/>
      <c r="BW14" s="1453"/>
      <c r="BX14" s="1715"/>
      <c r="CH14" s="1475"/>
      <c r="CJ14" s="1476"/>
      <c r="CM14" s="1476"/>
    </row>
    <row r="15" spans="1:109" ht="13.5" customHeight="1">
      <c r="B15" s="3089"/>
      <c r="C15" s="1712" t="s">
        <v>578</v>
      </c>
      <c r="E15" s="1342" t="s">
        <v>1026</v>
      </c>
      <c r="F15" s="1347" t="s">
        <v>1221</v>
      </c>
      <c r="G15" s="1342"/>
      <c r="H15" s="1351"/>
      <c r="I15" s="1343" t="s">
        <v>1201</v>
      </c>
      <c r="J15" s="1344" t="s">
        <v>193</v>
      </c>
      <c r="K15" s="1344" t="s">
        <v>631</v>
      </c>
      <c r="L15" s="1344"/>
      <c r="M15" s="1713"/>
      <c r="N15" s="1341"/>
      <c r="O15" s="1345"/>
      <c r="P15" s="1714"/>
      <c r="Q15" s="1341"/>
      <c r="R15" s="1345"/>
      <c r="S15" s="1714"/>
      <c r="T15" s="1341"/>
      <c r="U15" s="1345"/>
      <c r="V15" s="1714"/>
      <c r="W15" s="1341"/>
      <c r="X15" s="1345"/>
      <c r="Y15" s="1714"/>
      <c r="Z15" s="1341"/>
      <c r="AA15" s="1345"/>
      <c r="AB15" s="1714"/>
      <c r="AC15" s="1713"/>
      <c r="AD15" s="1341"/>
      <c r="AE15" s="1345"/>
      <c r="AF15" s="1714"/>
      <c r="AG15" s="1341"/>
      <c r="AH15" s="1345"/>
      <c r="AI15" s="1714"/>
      <c r="AJ15" s="1341"/>
      <c r="AK15" s="1345"/>
      <c r="AL15" s="1714"/>
      <c r="AM15" s="1341"/>
      <c r="AN15" s="1345"/>
      <c r="AO15" s="1714"/>
      <c r="AP15" s="1341"/>
      <c r="AQ15" s="1345"/>
      <c r="AR15" s="1714"/>
      <c r="AS15" s="1713"/>
      <c r="AT15" s="1341"/>
      <c r="AU15" s="1345"/>
      <c r="AV15" s="1714"/>
      <c r="AW15" s="1341"/>
      <c r="AX15" s="1345"/>
      <c r="AY15" s="1714"/>
      <c r="AZ15" s="1341"/>
      <c r="BA15" s="1345"/>
      <c r="BB15" s="1714"/>
      <c r="BC15" s="1341"/>
      <c r="BD15" s="1345"/>
      <c r="BE15" s="1714"/>
      <c r="BF15" s="1341"/>
      <c r="BG15" s="1345"/>
      <c r="BH15" s="1714"/>
      <c r="BI15" s="1698"/>
      <c r="BJ15" s="1372" t="s">
        <v>730</v>
      </c>
      <c r="BK15" s="1345"/>
      <c r="BL15" s="1714"/>
      <c r="BM15" s="1341" t="s">
        <v>730</v>
      </c>
      <c r="BN15" s="1345"/>
      <c r="BO15" s="1715"/>
      <c r="BP15" s="1452"/>
      <c r="BQ15" s="1453"/>
      <c r="BR15" s="1715"/>
      <c r="BS15" s="1452"/>
      <c r="BT15" s="1453"/>
      <c r="BU15" s="1715"/>
      <c r="BV15" s="1452"/>
      <c r="BW15" s="1453"/>
      <c r="BX15" s="1715"/>
      <c r="CH15" s="1475"/>
      <c r="CJ15" s="1476"/>
      <c r="CM15" s="1476"/>
    </row>
    <row r="16" spans="1:109" ht="14.25" customHeight="1">
      <c r="B16" s="3076" t="s">
        <v>1222</v>
      </c>
      <c r="C16" s="1718" t="s">
        <v>216</v>
      </c>
      <c r="E16" s="1342" t="s">
        <v>1026</v>
      </c>
      <c r="F16" s="1347" t="s">
        <v>1223</v>
      </c>
      <c r="G16" s="1342"/>
      <c r="H16" s="1351">
        <v>46002</v>
      </c>
      <c r="I16" s="1343" t="s">
        <v>1208</v>
      </c>
      <c r="J16" s="1344" t="s">
        <v>193</v>
      </c>
      <c r="K16" s="1344" t="s">
        <v>216</v>
      </c>
      <c r="L16" s="1344"/>
      <c r="M16" s="1713"/>
      <c r="N16" s="1341"/>
      <c r="O16" s="1345"/>
      <c r="P16" s="1714"/>
      <c r="Q16" s="1341"/>
      <c r="R16" s="1345"/>
      <c r="S16" s="1714"/>
      <c r="T16" s="1341"/>
      <c r="U16" s="1345"/>
      <c r="V16" s="1714"/>
      <c r="W16" s="1341"/>
      <c r="X16" s="1345"/>
      <c r="Y16" s="1714"/>
      <c r="Z16" s="1341"/>
      <c r="AA16" s="1345"/>
      <c r="AB16" s="1714"/>
      <c r="AC16" s="1713"/>
      <c r="AD16" s="1341"/>
      <c r="AE16" s="1345"/>
      <c r="AF16" s="1714"/>
      <c r="AG16" s="1341"/>
      <c r="AH16" s="1345"/>
      <c r="AI16" s="1714"/>
      <c r="AJ16" s="1341"/>
      <c r="AK16" s="1345"/>
      <c r="AL16" s="1714"/>
      <c r="AM16" s="1341"/>
      <c r="AN16" s="1345"/>
      <c r="AO16" s="1714"/>
      <c r="AP16" s="1341"/>
      <c r="AQ16" s="1345"/>
      <c r="AR16" s="1714"/>
      <c r="AS16" s="1713"/>
      <c r="AT16" s="1341"/>
      <c r="AU16" s="1345"/>
      <c r="AV16" s="1714"/>
      <c r="AW16" s="1341"/>
      <c r="AX16" s="1345"/>
      <c r="AY16" s="1714"/>
      <c r="AZ16" s="1341"/>
      <c r="BA16" s="1345"/>
      <c r="BB16" s="1714"/>
      <c r="BC16" s="1341"/>
      <c r="BD16" s="1345"/>
      <c r="BE16" s="1714"/>
      <c r="BF16" s="1341"/>
      <c r="BG16" s="1345"/>
      <c r="BH16" s="1714"/>
      <c r="BI16" s="1698"/>
      <c r="BJ16" s="1341" t="s">
        <v>233</v>
      </c>
      <c r="BK16" s="1345"/>
      <c r="BL16" s="1714"/>
      <c r="BM16" s="1341" t="s">
        <v>233</v>
      </c>
      <c r="BN16" s="1345"/>
      <c r="BO16" s="1715"/>
      <c r="BP16" s="1452" t="s">
        <v>233</v>
      </c>
      <c r="BQ16" s="1453"/>
      <c r="BR16" s="1715"/>
      <c r="BS16" s="1452"/>
      <c r="BT16" s="1453"/>
      <c r="BU16" s="1715"/>
      <c r="BV16" s="1452"/>
      <c r="BW16" s="1453"/>
      <c r="BX16" s="1715"/>
      <c r="CH16" s="1480" t="s">
        <v>216</v>
      </c>
      <c r="CJ16" s="1476"/>
      <c r="CK16" s="1337" t="s">
        <v>216</v>
      </c>
      <c r="CL16" s="1337" t="s">
        <v>233</v>
      </c>
      <c r="CM16" s="1476"/>
    </row>
    <row r="17" spans="2:91" ht="14.25" customHeight="1">
      <c r="B17" s="3077"/>
      <c r="C17" s="1719" t="s">
        <v>1214</v>
      </c>
      <c r="E17" s="1342" t="s">
        <v>1026</v>
      </c>
      <c r="F17" s="1347" t="s">
        <v>1224</v>
      </c>
      <c r="G17" s="1342"/>
      <c r="H17" s="1351"/>
      <c r="I17" s="1343" t="s">
        <v>1208</v>
      </c>
      <c r="J17" s="1344" t="s">
        <v>193</v>
      </c>
      <c r="K17" s="1344" t="s">
        <v>1214</v>
      </c>
      <c r="L17" s="1344"/>
      <c r="M17" s="1713"/>
      <c r="N17" s="1341"/>
      <c r="O17" s="1345"/>
      <c r="P17" s="1714"/>
      <c r="Q17" s="1341"/>
      <c r="R17" s="1345"/>
      <c r="S17" s="1714"/>
      <c r="T17" s="1341"/>
      <c r="U17" s="1345"/>
      <c r="V17" s="1714"/>
      <c r="W17" s="1341"/>
      <c r="X17" s="1345"/>
      <c r="Y17" s="1714"/>
      <c r="Z17" s="1341"/>
      <c r="AA17" s="1345"/>
      <c r="AB17" s="1714"/>
      <c r="AC17" s="1713"/>
      <c r="AD17" s="1341"/>
      <c r="AE17" s="1345"/>
      <c r="AF17" s="1714"/>
      <c r="AG17" s="1341"/>
      <c r="AH17" s="1345"/>
      <c r="AI17" s="1714"/>
      <c r="AJ17" s="1364"/>
      <c r="AK17" s="1479"/>
      <c r="AL17" s="1714"/>
      <c r="AM17" s="1341"/>
      <c r="AN17" s="1345"/>
      <c r="AO17" s="1714"/>
      <c r="AP17" s="1341"/>
      <c r="AQ17" s="1345"/>
      <c r="AR17" s="1714"/>
      <c r="AS17" s="1713"/>
      <c r="AT17" s="1341"/>
      <c r="AU17" s="1345"/>
      <c r="AV17" s="1714"/>
      <c r="AW17" s="1341"/>
      <c r="AX17" s="1345"/>
      <c r="AY17" s="1714"/>
      <c r="AZ17" s="1341"/>
      <c r="BA17" s="1345"/>
      <c r="BB17" s="1714"/>
      <c r="BC17" s="1341"/>
      <c r="BD17" s="1345"/>
      <c r="BE17" s="1714"/>
      <c r="BF17" s="1341"/>
      <c r="BG17" s="1345"/>
      <c r="BH17" s="1714"/>
      <c r="BI17" s="1698"/>
      <c r="BJ17" s="1341"/>
      <c r="BK17" s="1345"/>
      <c r="BL17" s="1714"/>
      <c r="BM17" s="1341"/>
      <c r="BN17" s="1345"/>
      <c r="BO17" s="1715"/>
      <c r="BP17" s="1452"/>
      <c r="BQ17" s="1453"/>
      <c r="BR17" s="1715"/>
      <c r="BS17" s="1452"/>
      <c r="BT17" s="1453"/>
      <c r="BU17" s="1715"/>
      <c r="BV17" s="1452"/>
      <c r="BW17" s="1453"/>
      <c r="BX17" s="1715"/>
      <c r="CH17" s="1475"/>
      <c r="CJ17" s="1476"/>
      <c r="CM17" s="1476"/>
    </row>
    <row r="18" spans="2:91" ht="14.25" customHeight="1">
      <c r="B18" s="3077"/>
      <c r="C18" s="1719" t="s">
        <v>631</v>
      </c>
      <c r="E18" s="1342" t="s">
        <v>1026</v>
      </c>
      <c r="F18" s="1347" t="s">
        <v>1225</v>
      </c>
      <c r="G18" s="1342"/>
      <c r="H18" s="1351"/>
      <c r="I18" s="1343" t="s">
        <v>1208</v>
      </c>
      <c r="J18" s="1344" t="s">
        <v>193</v>
      </c>
      <c r="K18" s="1344" t="s">
        <v>1214</v>
      </c>
      <c r="L18" s="1344"/>
      <c r="M18" s="1713"/>
      <c r="N18" s="1341"/>
      <c r="O18" s="1345"/>
      <c r="P18" s="1714"/>
      <c r="Q18" s="1341"/>
      <c r="R18" s="1345"/>
      <c r="S18" s="1714"/>
      <c r="T18" s="1341"/>
      <c r="U18" s="1345"/>
      <c r="V18" s="1714"/>
      <c r="W18" s="1341"/>
      <c r="X18" s="1345"/>
      <c r="Y18" s="1714"/>
      <c r="Z18" s="1341"/>
      <c r="AA18" s="1345"/>
      <c r="AB18" s="1714"/>
      <c r="AC18" s="1713"/>
      <c r="AD18" s="1341"/>
      <c r="AE18" s="1345"/>
      <c r="AF18" s="1714"/>
      <c r="AG18" s="1341"/>
      <c r="AH18" s="1345"/>
      <c r="AI18" s="1714"/>
      <c r="AJ18" s="1341"/>
      <c r="AK18" s="1345"/>
      <c r="AL18" s="1714"/>
      <c r="AM18" s="1341"/>
      <c r="AN18" s="1345"/>
      <c r="AO18" s="1714"/>
      <c r="AP18" s="1341"/>
      <c r="AQ18" s="1345"/>
      <c r="AR18" s="1714"/>
      <c r="AS18" s="1698"/>
      <c r="AT18" s="1341"/>
      <c r="AU18" s="1345"/>
      <c r="AV18" s="1714"/>
      <c r="AW18" s="1341"/>
      <c r="AX18" s="1345"/>
      <c r="AY18" s="1714"/>
      <c r="AZ18" s="1341"/>
      <c r="BA18" s="1345"/>
      <c r="BB18" s="1714"/>
      <c r="BC18" s="1341"/>
      <c r="BD18" s="1345"/>
      <c r="BE18" s="1714"/>
      <c r="BF18" s="1341"/>
      <c r="BG18" s="1345"/>
      <c r="BH18" s="1714"/>
      <c r="BI18" s="1713"/>
      <c r="BJ18" s="1341"/>
      <c r="BK18" s="1345"/>
      <c r="BL18" s="1714"/>
      <c r="BM18" s="1341"/>
      <c r="BN18" s="1345"/>
      <c r="BO18" s="1715"/>
      <c r="BP18" s="1452"/>
      <c r="BQ18" s="1453"/>
      <c r="BR18" s="1715"/>
      <c r="BS18" s="1452"/>
      <c r="BT18" s="1453"/>
      <c r="BU18" s="1715"/>
      <c r="BV18" s="1452"/>
      <c r="BW18" s="1453"/>
      <c r="BX18" s="1715"/>
      <c r="CH18" s="1475"/>
      <c r="CJ18" s="1476"/>
      <c r="CM18" s="1476"/>
    </row>
    <row r="19" spans="2:91" ht="14.25" customHeight="1">
      <c r="B19" s="3077"/>
      <c r="C19" s="1719" t="s">
        <v>660</v>
      </c>
      <c r="E19" s="1347" t="s">
        <v>1026</v>
      </c>
      <c r="F19" s="1347" t="s">
        <v>1226</v>
      </c>
      <c r="G19" s="1347" t="s">
        <v>1213</v>
      </c>
      <c r="H19" s="1352">
        <v>46000</v>
      </c>
      <c r="I19" s="1363" t="s">
        <v>1208</v>
      </c>
      <c r="J19" s="1344" t="s">
        <v>210</v>
      </c>
      <c r="K19" s="1344" t="s">
        <v>239</v>
      </c>
      <c r="L19" s="1363"/>
      <c r="M19" s="1713"/>
      <c r="N19" s="1364"/>
      <c r="O19" s="1479"/>
      <c r="P19" s="1720"/>
      <c r="Q19" s="1364"/>
      <c r="R19" s="1479"/>
      <c r="S19" s="1720"/>
      <c r="T19" s="1364"/>
      <c r="U19" s="1479"/>
      <c r="V19" s="1720"/>
      <c r="W19" s="1364"/>
      <c r="X19" s="1479"/>
      <c r="Y19" s="1720"/>
      <c r="Z19" s="1364"/>
      <c r="AA19" s="1479"/>
      <c r="AB19" s="1720"/>
      <c r="AC19" s="1698"/>
      <c r="AD19" s="1364"/>
      <c r="AE19" s="1479"/>
      <c r="AF19" s="1720"/>
      <c r="AG19" s="1341"/>
      <c r="AH19" s="1479"/>
      <c r="AI19" s="1720"/>
      <c r="AJ19" s="1341"/>
      <c r="AK19" s="1479"/>
      <c r="AL19" s="1720"/>
      <c r="AM19" s="1364"/>
      <c r="AN19" s="1479"/>
      <c r="AO19" s="1720"/>
      <c r="AP19" s="1364"/>
      <c r="AQ19" s="1479"/>
      <c r="AR19" s="1720"/>
      <c r="AS19" s="1698"/>
      <c r="AT19" s="1364"/>
      <c r="AU19" s="1479"/>
      <c r="AV19" s="1720"/>
      <c r="AW19" s="1364"/>
      <c r="AX19" s="1479"/>
      <c r="AY19" s="1720"/>
      <c r="AZ19" s="1364"/>
      <c r="BA19" s="1479"/>
      <c r="BB19" s="1720"/>
      <c r="BC19" s="1364"/>
      <c r="BD19" s="1479"/>
      <c r="BE19" s="1720"/>
      <c r="BF19" s="1364" t="s">
        <v>229</v>
      </c>
      <c r="BG19" s="1479"/>
      <c r="BH19" s="1720"/>
      <c r="BI19" s="1698"/>
      <c r="BJ19" s="1364"/>
      <c r="BK19" s="1479"/>
      <c r="BL19" s="1720"/>
      <c r="BM19" s="1364"/>
      <c r="BN19" s="1479"/>
      <c r="BO19" s="1720"/>
      <c r="BP19" s="1364"/>
      <c r="BQ19" s="1479"/>
      <c r="BR19" s="1720"/>
      <c r="BS19" s="1364"/>
      <c r="BT19" s="1479"/>
      <c r="BU19" s="1720"/>
      <c r="BV19" s="1364"/>
      <c r="BW19" s="1479"/>
      <c r="BX19" s="1720"/>
      <c r="CH19" s="1475"/>
      <c r="CJ19" s="1476"/>
      <c r="CM19" s="1476"/>
    </row>
    <row r="20" spans="2:91" ht="14.25" customHeight="1">
      <c r="B20" s="3077"/>
      <c r="C20" s="1719"/>
      <c r="E20" s="1347" t="s">
        <v>1026</v>
      </c>
      <c r="F20" s="1347" t="s">
        <v>1227</v>
      </c>
      <c r="G20" s="1347"/>
      <c r="H20" s="1352">
        <v>46007</v>
      </c>
      <c r="I20" s="1363" t="s">
        <v>1201</v>
      </c>
      <c r="J20" s="1344" t="s">
        <v>1228</v>
      </c>
      <c r="K20" s="1344" t="s">
        <v>578</v>
      </c>
      <c r="L20" s="1363"/>
      <c r="M20" s="1713"/>
      <c r="N20" s="1364"/>
      <c r="O20" s="1479"/>
      <c r="P20" s="1720"/>
      <c r="Q20" s="1364"/>
      <c r="R20" s="1479"/>
      <c r="S20" s="1720"/>
      <c r="T20" s="1364"/>
      <c r="U20" s="1479"/>
      <c r="V20" s="1720"/>
      <c r="W20" s="1364"/>
      <c r="X20" s="1479"/>
      <c r="Y20" s="1720"/>
      <c r="Z20" s="1364"/>
      <c r="AA20" s="1479"/>
      <c r="AB20" s="1720"/>
      <c r="AC20" s="1698"/>
      <c r="AD20" s="1364"/>
      <c r="AE20" s="1479"/>
      <c r="AF20" s="1720"/>
      <c r="AG20" s="1341"/>
      <c r="AH20" s="1479"/>
      <c r="AI20" s="1720"/>
      <c r="AJ20" s="1341"/>
      <c r="AK20" s="1479"/>
      <c r="AL20" s="1720"/>
      <c r="AM20" s="1364"/>
      <c r="AN20" s="1479"/>
      <c r="AO20" s="1720"/>
      <c r="AP20" s="1364"/>
      <c r="AQ20" s="1479"/>
      <c r="AR20" s="1720"/>
      <c r="AS20" s="1698"/>
      <c r="AT20" s="1364"/>
      <c r="AU20" s="1479"/>
      <c r="AV20" s="1720"/>
      <c r="AW20" s="1364"/>
      <c r="AX20" s="1479"/>
      <c r="AY20" s="1720"/>
      <c r="AZ20" s="1364"/>
      <c r="BA20" s="1479"/>
      <c r="BB20" s="1720"/>
      <c r="BC20" s="1364"/>
      <c r="BD20" s="1479"/>
      <c r="BE20" s="1720"/>
      <c r="BF20" s="1364" t="s">
        <v>233</v>
      </c>
      <c r="BG20" s="1479" t="s">
        <v>784</v>
      </c>
      <c r="BH20" s="1720"/>
      <c r="BI20" s="1698"/>
      <c r="BJ20" s="1364"/>
      <c r="BK20" s="1479"/>
      <c r="BL20" s="1720"/>
      <c r="BM20" s="1364" t="s">
        <v>1203</v>
      </c>
      <c r="BN20" s="1479" t="s">
        <v>730</v>
      </c>
      <c r="BO20" s="1720"/>
      <c r="BP20" s="1364"/>
      <c r="BQ20" s="1479"/>
      <c r="BR20" s="1720"/>
      <c r="BS20" s="1364"/>
      <c r="BT20" s="1479"/>
      <c r="BU20" s="1720"/>
      <c r="BV20" s="1364"/>
      <c r="BW20" s="1479"/>
      <c r="BX20" s="1720"/>
      <c r="CH20" s="1364" t="s">
        <v>233</v>
      </c>
      <c r="CI20" s="1479" t="s">
        <v>784</v>
      </c>
      <c r="CJ20" s="1476"/>
      <c r="CK20" s="1479" t="s">
        <v>233</v>
      </c>
      <c r="CL20" s="1479" t="s">
        <v>784</v>
      </c>
      <c r="CM20" s="1476"/>
    </row>
    <row r="21" spans="2:91" ht="14.25" customHeight="1">
      <c r="B21" s="3077"/>
      <c r="C21" s="1719"/>
      <c r="E21" s="1347" t="s">
        <v>1026</v>
      </c>
      <c r="F21" s="1347" t="s">
        <v>1229</v>
      </c>
      <c r="G21" s="1347"/>
      <c r="H21" s="1353"/>
      <c r="I21" s="1363" t="s">
        <v>966</v>
      </c>
      <c r="J21" s="1344"/>
      <c r="K21" s="1344"/>
      <c r="L21" s="1363"/>
      <c r="M21" s="1713"/>
      <c r="N21" s="1364"/>
      <c r="O21" s="1479"/>
      <c r="P21" s="1720"/>
      <c r="Q21" s="1364"/>
      <c r="R21" s="1479"/>
      <c r="S21" s="1720"/>
      <c r="T21" s="1364"/>
      <c r="U21" s="1479"/>
      <c r="V21" s="1720"/>
      <c r="W21" s="1364"/>
      <c r="X21" s="1479"/>
      <c r="Y21" s="1720"/>
      <c r="Z21" s="1364"/>
      <c r="AA21" s="1479"/>
      <c r="AB21" s="1720"/>
      <c r="AC21" s="1698"/>
      <c r="AD21" s="1364"/>
      <c r="AE21" s="1479"/>
      <c r="AF21" s="1720"/>
      <c r="AG21" s="1341"/>
      <c r="AH21" s="1479"/>
      <c r="AI21" s="1720"/>
      <c r="AJ21" s="1341"/>
      <c r="AK21" s="1479"/>
      <c r="AL21" s="1720"/>
      <c r="AM21" s="1364"/>
      <c r="AN21" s="1479"/>
      <c r="AO21" s="1720"/>
      <c r="AP21" s="1364"/>
      <c r="AQ21" s="1479"/>
      <c r="AR21" s="1720"/>
      <c r="AS21" s="1698"/>
      <c r="AT21" s="1364"/>
      <c r="AU21" s="1479"/>
      <c r="AV21" s="1720"/>
      <c r="AW21" s="1364"/>
      <c r="AX21" s="1479"/>
      <c r="AY21" s="1720"/>
      <c r="AZ21" s="1364"/>
      <c r="BA21" s="1479"/>
      <c r="BB21" s="1720"/>
      <c r="BC21" s="1364"/>
      <c r="BD21" s="1479"/>
      <c r="BE21" s="1720"/>
      <c r="BF21" s="1364"/>
      <c r="BG21" s="1479"/>
      <c r="BH21" s="1720"/>
      <c r="BI21" s="1698"/>
      <c r="BJ21" s="1364"/>
      <c r="BK21" s="1479"/>
      <c r="BL21" s="1720"/>
      <c r="BM21" s="1364"/>
      <c r="BN21" s="1479"/>
      <c r="BO21" s="1720"/>
      <c r="BP21" s="1364"/>
      <c r="BQ21" s="1479"/>
      <c r="BR21" s="1720"/>
      <c r="BS21" s="1364"/>
      <c r="BT21" s="1479"/>
      <c r="BU21" s="1720"/>
      <c r="BV21" s="1364"/>
      <c r="BW21" s="1479"/>
      <c r="BX21" s="1720"/>
      <c r="CH21" s="1475"/>
      <c r="CJ21" s="1476"/>
      <c r="CM21" s="1476"/>
    </row>
    <row r="22" spans="2:91" ht="14.25" customHeight="1">
      <c r="B22" s="3077"/>
      <c r="C22" s="1719"/>
      <c r="E22" s="1347" t="s">
        <v>1026</v>
      </c>
      <c r="F22" s="1347" t="s">
        <v>1230</v>
      </c>
      <c r="G22" s="1347"/>
      <c r="H22" s="1353"/>
      <c r="I22" s="1363" t="s">
        <v>1201</v>
      </c>
      <c r="J22" s="1344"/>
      <c r="K22" s="1344" t="s">
        <v>470</v>
      </c>
      <c r="L22" s="1363"/>
      <c r="M22" s="1713"/>
      <c r="N22" s="1364"/>
      <c r="O22" s="1479"/>
      <c r="P22" s="1720"/>
      <c r="Q22" s="1364"/>
      <c r="R22" s="1479"/>
      <c r="S22" s="1720"/>
      <c r="T22" s="1364"/>
      <c r="U22" s="1479"/>
      <c r="V22" s="1720"/>
      <c r="W22" s="1364"/>
      <c r="X22" s="1479"/>
      <c r="Y22" s="1720"/>
      <c r="Z22" s="1364"/>
      <c r="AA22" s="1479"/>
      <c r="AB22" s="1720"/>
      <c r="AC22" s="1698"/>
      <c r="AD22" s="1364"/>
      <c r="AE22" s="1479"/>
      <c r="AF22" s="1720"/>
      <c r="AG22" s="1341"/>
      <c r="AH22" s="1479"/>
      <c r="AI22" s="1720"/>
      <c r="AJ22" s="1341"/>
      <c r="AK22" s="1479"/>
      <c r="AL22" s="1720"/>
      <c r="AM22" s="1364"/>
      <c r="AN22" s="1479"/>
      <c r="AO22" s="1720"/>
      <c r="AP22" s="1364"/>
      <c r="AQ22" s="1479"/>
      <c r="AR22" s="1720"/>
      <c r="AS22" s="1698"/>
      <c r="AT22" s="1364"/>
      <c r="AU22" s="1479"/>
      <c r="AV22" s="1720"/>
      <c r="AW22" s="1364"/>
      <c r="AX22" s="1479"/>
      <c r="AY22" s="1720"/>
      <c r="AZ22" s="1364"/>
      <c r="BA22" s="1479"/>
      <c r="BB22" s="1720"/>
      <c r="BC22" s="1364"/>
      <c r="BD22" s="1479"/>
      <c r="BE22" s="1720"/>
      <c r="BF22" s="1364"/>
      <c r="BG22" s="1479"/>
      <c r="BH22" s="1720"/>
      <c r="BI22" s="1698"/>
      <c r="BJ22" s="1364"/>
      <c r="BK22" s="1479"/>
      <c r="BL22" s="1720"/>
      <c r="BM22" s="1364" t="s">
        <v>785</v>
      </c>
      <c r="BN22" s="1479"/>
      <c r="BO22" s="1720"/>
      <c r="BP22" s="1364"/>
      <c r="BQ22" s="1479"/>
      <c r="BR22" s="1720"/>
      <c r="BS22" s="1364"/>
      <c r="BT22" s="1479"/>
      <c r="BU22" s="1720"/>
      <c r="BV22" s="1364"/>
      <c r="BW22" s="1479"/>
      <c r="BX22" s="1720"/>
      <c r="CH22" s="1475"/>
      <c r="CJ22" s="1476"/>
      <c r="CM22" s="1476"/>
    </row>
    <row r="23" spans="2:91" ht="14.25" customHeight="1">
      <c r="B23" s="3077"/>
      <c r="C23" s="1719"/>
      <c r="E23" s="1347" t="s">
        <v>1026</v>
      </c>
      <c r="F23" s="1347" t="s">
        <v>1231</v>
      </c>
      <c r="G23" s="1347"/>
      <c r="H23" s="1353"/>
      <c r="I23" s="1363" t="s">
        <v>1208</v>
      </c>
      <c r="J23" s="1344" t="s">
        <v>819</v>
      </c>
      <c r="K23" s="1344" t="s">
        <v>239</v>
      </c>
      <c r="L23" s="1363"/>
      <c r="M23" s="1713"/>
      <c r="N23" s="1364"/>
      <c r="O23" s="1479"/>
      <c r="P23" s="1720"/>
      <c r="Q23" s="1364"/>
      <c r="R23" s="1479"/>
      <c r="S23" s="1720"/>
      <c r="T23" s="1364"/>
      <c r="U23" s="1479"/>
      <c r="V23" s="1720"/>
      <c r="W23" s="1364"/>
      <c r="X23" s="1479"/>
      <c r="Y23" s="1720"/>
      <c r="Z23" s="1364"/>
      <c r="AA23" s="1479"/>
      <c r="AB23" s="1720"/>
      <c r="AC23" s="1698"/>
      <c r="AD23" s="1364"/>
      <c r="AE23" s="1479"/>
      <c r="AF23" s="1720"/>
      <c r="AG23" s="1341"/>
      <c r="AH23" s="1479"/>
      <c r="AI23" s="1720"/>
      <c r="AJ23" s="1341"/>
      <c r="AK23" s="1479"/>
      <c r="AL23" s="1720"/>
      <c r="AM23" s="1364"/>
      <c r="AN23" s="1479"/>
      <c r="AO23" s="1720"/>
      <c r="AP23" s="1364"/>
      <c r="AQ23" s="1479"/>
      <c r="AR23" s="1720"/>
      <c r="AS23" s="1698"/>
      <c r="AT23" s="1364"/>
      <c r="AU23" s="1479"/>
      <c r="AV23" s="1720"/>
      <c r="AW23" s="1364"/>
      <c r="AX23" s="1479"/>
      <c r="AY23" s="1720"/>
      <c r="AZ23" s="1364"/>
      <c r="BA23" s="1479"/>
      <c r="BB23" s="1720"/>
      <c r="BC23" s="1364"/>
      <c r="BD23" s="1479"/>
      <c r="BE23" s="1720"/>
      <c r="BF23" s="1364"/>
      <c r="BG23" s="1479"/>
      <c r="BH23" s="1720"/>
      <c r="BI23" s="1698"/>
      <c r="BJ23" s="1337" t="s">
        <v>229</v>
      </c>
      <c r="BK23" s="1479"/>
      <c r="BL23" s="1720"/>
      <c r="BM23" s="1364"/>
      <c r="BN23" s="1479"/>
      <c r="BO23" s="1720"/>
      <c r="BP23" s="1364"/>
      <c r="BQ23" s="1479"/>
      <c r="BR23" s="1720"/>
      <c r="BS23" s="1364"/>
      <c r="BT23" s="1479"/>
      <c r="BU23" s="1720"/>
      <c r="BV23" s="1364"/>
      <c r="BW23" s="1479"/>
      <c r="BX23" s="1720"/>
      <c r="CH23" s="1475"/>
      <c r="CJ23" s="1476"/>
      <c r="CM23" s="1476"/>
    </row>
    <row r="24" spans="2:91" ht="14.25" customHeight="1">
      <c r="B24" s="3077"/>
      <c r="C24" s="1719"/>
      <c r="E24" s="1347" t="s">
        <v>1026</v>
      </c>
      <c r="F24" s="1347" t="s">
        <v>1232</v>
      </c>
      <c r="G24" s="1347"/>
      <c r="H24" s="1353" t="s">
        <v>1233</v>
      </c>
      <c r="I24" s="1363" t="s">
        <v>1234</v>
      </c>
      <c r="J24" s="1344" t="s">
        <v>311</v>
      </c>
      <c r="K24" s="1344" t="s">
        <v>239</v>
      </c>
      <c r="L24" s="1363"/>
      <c r="M24" s="1713"/>
      <c r="N24" s="1364"/>
      <c r="O24" s="1479"/>
      <c r="P24" s="1720"/>
      <c r="Q24" s="1364"/>
      <c r="R24" s="1479"/>
      <c r="S24" s="1720"/>
      <c r="T24" s="1364"/>
      <c r="U24" s="1479"/>
      <c r="V24" s="1720"/>
      <c r="W24" s="1364"/>
      <c r="X24" s="1479"/>
      <c r="Y24" s="1720"/>
      <c r="Z24" s="1364"/>
      <c r="AA24" s="1479"/>
      <c r="AB24" s="1720"/>
      <c r="AC24" s="1698"/>
      <c r="AD24" s="1364"/>
      <c r="AE24" s="1479"/>
      <c r="AF24" s="1720"/>
      <c r="AG24" s="1341"/>
      <c r="AH24" s="1479"/>
      <c r="AI24" s="1720"/>
      <c r="AJ24" s="1341"/>
      <c r="AK24" s="1479"/>
      <c r="AL24" s="1720"/>
      <c r="AM24" s="1364"/>
      <c r="AN24" s="1479"/>
      <c r="AO24" s="1720"/>
      <c r="AP24" s="1364"/>
      <c r="AQ24" s="1479"/>
      <c r="AR24" s="1720"/>
      <c r="AS24" s="1698"/>
      <c r="AT24" s="1364"/>
      <c r="AU24" s="1479"/>
      <c r="AV24" s="1720"/>
      <c r="AW24" s="1364"/>
      <c r="AX24" s="1479"/>
      <c r="AY24" s="1720"/>
      <c r="AZ24" s="1364"/>
      <c r="BA24" s="1479"/>
      <c r="BB24" s="1720"/>
      <c r="BC24" s="1364"/>
      <c r="BD24" s="1479"/>
      <c r="BE24" s="1720"/>
      <c r="BF24" s="1364"/>
      <c r="BG24" s="1479"/>
      <c r="BH24" s="1720"/>
      <c r="BI24" s="1698"/>
      <c r="BK24" s="1479"/>
      <c r="BL24" s="1720"/>
      <c r="BM24" s="1364" t="s">
        <v>1203</v>
      </c>
      <c r="BN24" s="1479"/>
      <c r="BO24" s="1720"/>
      <c r="BP24" s="1364"/>
      <c r="BQ24" s="1479"/>
      <c r="BR24" s="1720"/>
      <c r="BS24" s="1364"/>
      <c r="BT24" s="1479"/>
      <c r="BU24" s="1720"/>
      <c r="BV24" s="1364"/>
      <c r="BW24" s="1479"/>
      <c r="BX24" s="1720"/>
      <c r="CH24" s="1475"/>
      <c r="CJ24" s="1476"/>
      <c r="CM24" s="1476"/>
    </row>
    <row r="25" spans="2:91" ht="14.25" customHeight="1">
      <c r="B25" s="3077"/>
      <c r="C25" s="1719"/>
      <c r="E25" s="1347" t="s">
        <v>1026</v>
      </c>
      <c r="F25" s="1347" t="s">
        <v>1235</v>
      </c>
      <c r="G25" s="1347" t="s">
        <v>1213</v>
      </c>
      <c r="H25" s="1352" t="s">
        <v>1236</v>
      </c>
      <c r="I25" s="1363" t="s">
        <v>1201</v>
      </c>
      <c r="J25" s="1344"/>
      <c r="K25" s="1344" t="s">
        <v>631</v>
      </c>
      <c r="L25" s="1363"/>
      <c r="M25" s="1713"/>
      <c r="N25" s="1364"/>
      <c r="O25" s="1479"/>
      <c r="P25" s="1720"/>
      <c r="Q25" s="1364"/>
      <c r="R25" s="1479"/>
      <c r="S25" s="1720"/>
      <c r="T25" s="1364"/>
      <c r="U25" s="1479"/>
      <c r="V25" s="1720"/>
      <c r="W25" s="1364"/>
      <c r="X25" s="1479"/>
      <c r="Y25" s="1720"/>
      <c r="Z25" s="1364"/>
      <c r="AA25" s="1479"/>
      <c r="AB25" s="1720"/>
      <c r="AC25" s="1698"/>
      <c r="AD25" s="1364"/>
      <c r="AE25" s="1479"/>
      <c r="AF25" s="1720"/>
      <c r="AG25" s="1341"/>
      <c r="AH25" s="1479"/>
      <c r="AI25" s="1720"/>
      <c r="AJ25" s="1341"/>
      <c r="AK25" s="1479"/>
      <c r="AL25" s="1720"/>
      <c r="AM25" s="1364"/>
      <c r="AN25" s="1479"/>
      <c r="AO25" s="1720"/>
      <c r="AP25" s="1364"/>
      <c r="AQ25" s="1479"/>
      <c r="AR25" s="1720"/>
      <c r="AS25" s="1698"/>
      <c r="AT25" s="1364"/>
      <c r="AU25" s="1479"/>
      <c r="AV25" s="1720"/>
      <c r="AW25" s="1364"/>
      <c r="AX25" s="1479"/>
      <c r="AY25" s="1720"/>
      <c r="AZ25" s="1364"/>
      <c r="BA25" s="1479"/>
      <c r="BB25" s="1720"/>
      <c r="BC25" s="1364"/>
      <c r="BD25" s="1479"/>
      <c r="BE25" s="1720"/>
      <c r="BF25" s="1364"/>
      <c r="BG25" s="1479"/>
      <c r="BH25" s="1720"/>
      <c r="BI25" s="1698"/>
      <c r="BK25" s="1479"/>
      <c r="BL25" s="1720"/>
      <c r="BM25" s="1364"/>
      <c r="BN25" s="1479"/>
      <c r="BO25" s="1720"/>
      <c r="BP25" s="1364"/>
      <c r="BQ25" s="1479"/>
      <c r="BR25" s="1720"/>
      <c r="BS25" s="1364"/>
      <c r="BT25" s="1479"/>
      <c r="BU25" s="1720"/>
      <c r="BV25" s="1364"/>
      <c r="BW25" s="1479"/>
      <c r="BX25" s="1720"/>
      <c r="CH25" s="1480" t="s">
        <v>631</v>
      </c>
      <c r="CJ25" s="1476"/>
      <c r="CK25" s="1337" t="s">
        <v>631</v>
      </c>
      <c r="CM25" s="1476"/>
    </row>
    <row r="26" spans="2:91" ht="14.25" customHeight="1">
      <c r="B26" s="3077"/>
      <c r="C26" s="1719"/>
      <c r="E26" s="1347" t="s">
        <v>1026</v>
      </c>
      <c r="F26" s="1347" t="s">
        <v>1237</v>
      </c>
      <c r="G26" s="1347"/>
      <c r="H26" s="1352">
        <v>46006</v>
      </c>
      <c r="I26" s="1363" t="s">
        <v>1201</v>
      </c>
      <c r="J26" s="1344"/>
      <c r="K26" s="1344"/>
      <c r="L26" s="1363"/>
      <c r="M26" s="1713"/>
      <c r="N26" s="1364"/>
      <c r="O26" s="1479"/>
      <c r="P26" s="1720"/>
      <c r="Q26" s="1364"/>
      <c r="R26" s="1479"/>
      <c r="S26" s="1720"/>
      <c r="T26" s="1364"/>
      <c r="U26" s="1479"/>
      <c r="V26" s="1720"/>
      <c r="W26" s="1364"/>
      <c r="X26" s="1479"/>
      <c r="Y26" s="1720"/>
      <c r="Z26" s="1364"/>
      <c r="AA26" s="1479"/>
      <c r="AB26" s="1720"/>
      <c r="AC26" s="1698"/>
      <c r="AD26" s="1364"/>
      <c r="AE26" s="1479"/>
      <c r="AF26" s="1720"/>
      <c r="AG26" s="1341"/>
      <c r="AH26" s="1479"/>
      <c r="AI26" s="1720"/>
      <c r="AJ26" s="1341"/>
      <c r="AK26" s="1479"/>
      <c r="AL26" s="1720"/>
      <c r="AM26" s="1364"/>
      <c r="AN26" s="1479"/>
      <c r="AO26" s="1720"/>
      <c r="AP26" s="1364"/>
      <c r="AQ26" s="1479"/>
      <c r="AR26" s="1720"/>
      <c r="AS26" s="1698"/>
      <c r="AT26" s="1364"/>
      <c r="AU26" s="1479"/>
      <c r="AV26" s="1720"/>
      <c r="AW26" s="1364"/>
      <c r="AX26" s="1479"/>
      <c r="AY26" s="1720"/>
      <c r="AZ26" s="1364"/>
      <c r="BA26" s="1479"/>
      <c r="BB26" s="1720"/>
      <c r="BC26" s="1364"/>
      <c r="BD26" s="1479"/>
      <c r="BE26" s="1720"/>
      <c r="BF26" s="1364"/>
      <c r="BG26" s="1479"/>
      <c r="BH26" s="1720"/>
      <c r="BI26" s="1698"/>
      <c r="BK26" s="1479"/>
      <c r="BL26" s="1720"/>
      <c r="BM26" s="1364"/>
      <c r="BN26" s="1479"/>
      <c r="BO26" s="1720"/>
      <c r="BP26" s="1364"/>
      <c r="BQ26" s="1479"/>
      <c r="BR26" s="1720"/>
      <c r="BS26" s="1364"/>
      <c r="BT26" s="1479"/>
      <c r="BU26" s="1720"/>
      <c r="BV26" s="1364"/>
      <c r="BW26" s="1479"/>
      <c r="BX26" s="1720"/>
      <c r="CH26" s="1480" t="s">
        <v>216</v>
      </c>
      <c r="CJ26" s="1476"/>
      <c r="CK26" s="1337" t="s">
        <v>216</v>
      </c>
      <c r="CM26" s="1476"/>
    </row>
    <row r="27" spans="2:91" ht="14.25" customHeight="1">
      <c r="B27" s="3077"/>
      <c r="C27" s="1719"/>
      <c r="E27" s="1347" t="s">
        <v>1026</v>
      </c>
      <c r="F27" s="1347" t="s">
        <v>1238</v>
      </c>
      <c r="G27" s="1347"/>
      <c r="H27" s="1352">
        <v>46009</v>
      </c>
      <c r="I27" s="1363"/>
      <c r="J27" s="1344"/>
      <c r="K27" s="1344" t="s">
        <v>631</v>
      </c>
      <c r="L27" s="1363"/>
      <c r="M27" s="1713"/>
      <c r="N27" s="1364"/>
      <c r="O27" s="1479"/>
      <c r="P27" s="1720"/>
      <c r="Q27" s="1364"/>
      <c r="R27" s="1479"/>
      <c r="S27" s="1720"/>
      <c r="T27" s="1364"/>
      <c r="U27" s="1479"/>
      <c r="V27" s="1720"/>
      <c r="W27" s="1364"/>
      <c r="X27" s="1479"/>
      <c r="Y27" s="1720"/>
      <c r="Z27" s="1364"/>
      <c r="AA27" s="1479"/>
      <c r="AB27" s="1720"/>
      <c r="AC27" s="1698"/>
      <c r="AD27" s="1364"/>
      <c r="AE27" s="1479"/>
      <c r="AF27" s="1720"/>
      <c r="AG27" s="1341"/>
      <c r="AH27" s="1479"/>
      <c r="AI27" s="1720"/>
      <c r="AJ27" s="1341"/>
      <c r="AK27" s="1479"/>
      <c r="AL27" s="1720"/>
      <c r="AM27" s="1364"/>
      <c r="AN27" s="1479"/>
      <c r="AO27" s="1720"/>
      <c r="AP27" s="1364"/>
      <c r="AQ27" s="1479"/>
      <c r="AR27" s="1720"/>
      <c r="AS27" s="1698"/>
      <c r="AT27" s="1364"/>
      <c r="AU27" s="1479"/>
      <c r="AV27" s="1720"/>
      <c r="AW27" s="1364"/>
      <c r="AX27" s="1479"/>
      <c r="AY27" s="1720"/>
      <c r="AZ27" s="1364"/>
      <c r="BA27" s="1479"/>
      <c r="BB27" s="1720"/>
      <c r="BC27" s="1364"/>
      <c r="BD27" s="1479"/>
      <c r="BE27" s="1720"/>
      <c r="BF27" s="1364"/>
      <c r="BG27" s="1479"/>
      <c r="BH27" s="1720"/>
      <c r="BI27" s="1698"/>
      <c r="BK27" s="1479"/>
      <c r="BL27" s="1720"/>
      <c r="BM27" s="1364"/>
      <c r="BN27" s="1479"/>
      <c r="BO27" s="1720"/>
      <c r="BP27" s="1364"/>
      <c r="BQ27" s="1479"/>
      <c r="BR27" s="1720"/>
      <c r="BS27" s="1364"/>
      <c r="BT27" s="1479"/>
      <c r="BU27" s="1720"/>
      <c r="BV27" s="1364"/>
      <c r="BW27" s="1479"/>
      <c r="BX27" s="1720"/>
      <c r="CH27" s="1480"/>
      <c r="CJ27" s="1476"/>
      <c r="CK27" s="1337" t="s">
        <v>631</v>
      </c>
      <c r="CM27" s="1476"/>
    </row>
    <row r="28" spans="2:91" ht="14.25" customHeight="1">
      <c r="B28" s="3077"/>
      <c r="C28" s="1719" t="s">
        <v>208</v>
      </c>
      <c r="E28" s="1349" t="s">
        <v>1026</v>
      </c>
      <c r="F28" s="1349" t="s">
        <v>1239</v>
      </c>
      <c r="G28" s="1349" t="s">
        <v>1213</v>
      </c>
      <c r="H28" s="1354" t="s">
        <v>1240</v>
      </c>
      <c r="I28" s="1365" t="s">
        <v>1201</v>
      </c>
      <c r="J28" s="1366" t="s">
        <v>193</v>
      </c>
      <c r="K28" s="1366" t="s">
        <v>578</v>
      </c>
      <c r="L28" s="1365"/>
      <c r="M28" s="1713"/>
      <c r="N28" s="1367"/>
      <c r="O28" s="1368"/>
      <c r="P28" s="1721"/>
      <c r="Q28" s="1367"/>
      <c r="R28" s="1368"/>
      <c r="S28" s="1721"/>
      <c r="T28" s="1367"/>
      <c r="U28" s="1368"/>
      <c r="V28" s="1721"/>
      <c r="W28" s="1367"/>
      <c r="X28" s="1368"/>
      <c r="Y28" s="1721"/>
      <c r="Z28" s="1367"/>
      <c r="AA28" s="1368"/>
      <c r="AB28" s="1721"/>
      <c r="AC28" s="1698"/>
      <c r="AD28" s="1367"/>
      <c r="AE28" s="1368"/>
      <c r="AF28" s="1721"/>
      <c r="AG28" s="1716"/>
      <c r="AH28" s="1368"/>
      <c r="AI28" s="1721"/>
      <c r="AJ28" s="1716"/>
      <c r="AK28" s="1368"/>
      <c r="AL28" s="1721"/>
      <c r="AM28" s="1367"/>
      <c r="AN28" s="1368"/>
      <c r="AO28" s="1721"/>
      <c r="AP28" s="1367"/>
      <c r="AQ28" s="1368"/>
      <c r="AR28" s="1721"/>
      <c r="AS28" s="1698"/>
      <c r="AT28" s="1367"/>
      <c r="AU28" s="1368"/>
      <c r="AV28" s="1721"/>
      <c r="AW28" s="1367"/>
      <c r="AX28" s="1368"/>
      <c r="AY28" s="1721"/>
      <c r="AZ28" s="1367"/>
      <c r="BA28" s="1368"/>
      <c r="BB28" s="1721"/>
      <c r="BC28" s="1367"/>
      <c r="BD28" s="1368"/>
      <c r="BE28" s="1721"/>
      <c r="BF28" s="1367" t="s">
        <v>641</v>
      </c>
      <c r="BG28" s="1368" t="s">
        <v>1241</v>
      </c>
      <c r="BH28" s="1721"/>
      <c r="BI28" s="1698"/>
      <c r="BJ28" s="1367" t="s">
        <v>641</v>
      </c>
      <c r="BK28" s="1368" t="s">
        <v>1241</v>
      </c>
      <c r="BL28" s="1721"/>
      <c r="BM28" s="1367" t="s">
        <v>641</v>
      </c>
      <c r="BN28" s="1368" t="s">
        <v>1241</v>
      </c>
      <c r="BO28" s="1721"/>
      <c r="BP28" s="1367"/>
      <c r="BQ28" s="1368"/>
      <c r="BR28" s="1721"/>
      <c r="BS28" s="1367"/>
      <c r="BT28" s="1368"/>
      <c r="BU28" s="1721"/>
      <c r="BV28" s="1367"/>
      <c r="BW28" s="1368"/>
      <c r="BX28" s="1721"/>
      <c r="CH28" s="1481" t="s">
        <v>1242</v>
      </c>
      <c r="CI28" s="1477" t="s">
        <v>249</v>
      </c>
      <c r="CJ28" s="1478"/>
      <c r="CK28" s="1477" t="s">
        <v>1241</v>
      </c>
      <c r="CL28" s="1477"/>
      <c r="CM28" s="1478"/>
    </row>
    <row r="29" spans="2:91" ht="14.25" customHeight="1">
      <c r="B29" s="3077"/>
      <c r="C29" s="1719" t="s">
        <v>229</v>
      </c>
      <c r="D29" s="2602" t="s">
        <v>1198</v>
      </c>
      <c r="E29" s="1348" t="s">
        <v>1243</v>
      </c>
      <c r="F29" s="1369" t="s">
        <v>1244</v>
      </c>
      <c r="G29" s="1369"/>
      <c r="H29" s="1722"/>
      <c r="I29" s="1339" t="s">
        <v>1201</v>
      </c>
      <c r="J29" s="1340" t="s">
        <v>1245</v>
      </c>
      <c r="K29" s="1344" t="s">
        <v>239</v>
      </c>
      <c r="L29" s="1723"/>
      <c r="M29" s="1698"/>
      <c r="N29" s="1341"/>
      <c r="O29" s="1345"/>
      <c r="P29" s="1724"/>
      <c r="Q29" s="1345"/>
      <c r="R29" s="1345"/>
      <c r="S29" s="1724"/>
      <c r="T29" s="1345"/>
      <c r="U29" s="1345"/>
      <c r="V29" s="1724"/>
      <c r="W29" s="1345"/>
      <c r="X29" s="1345"/>
      <c r="Y29" s="1724"/>
      <c r="Z29" s="1345"/>
      <c r="AA29" s="1345"/>
      <c r="AB29" s="1345"/>
      <c r="AC29" s="1698"/>
      <c r="AD29" s="1341"/>
      <c r="AE29" s="1345"/>
      <c r="AF29" s="1724"/>
      <c r="AG29" s="1345"/>
      <c r="AH29" s="1345"/>
      <c r="AI29" s="1724"/>
      <c r="AJ29" s="1345"/>
      <c r="AK29" s="1345"/>
      <c r="AL29" s="1724"/>
      <c r="AM29" s="1345"/>
      <c r="AN29" s="1345"/>
      <c r="AO29" s="1724"/>
      <c r="AP29" s="1345"/>
      <c r="AQ29" s="1345"/>
      <c r="AR29" s="1345"/>
      <c r="AS29" s="1698"/>
      <c r="AT29" s="1341"/>
      <c r="AU29" s="1345"/>
      <c r="AV29" s="1724"/>
      <c r="AW29" s="1345"/>
      <c r="AX29" s="1345"/>
      <c r="AY29" s="1724"/>
      <c r="AZ29" s="1345"/>
      <c r="BA29" s="1345"/>
      <c r="BB29" s="1724"/>
      <c r="BC29" s="1345"/>
      <c r="BD29" s="1345"/>
      <c r="BE29" s="1724"/>
      <c r="BF29" s="1345" t="s">
        <v>730</v>
      </c>
      <c r="BG29" s="1345"/>
      <c r="BH29" s="1345"/>
      <c r="BI29" s="1698"/>
      <c r="BJ29" s="1345" t="s">
        <v>730</v>
      </c>
      <c r="BK29" s="1345"/>
      <c r="BL29" s="1724"/>
      <c r="BM29" s="1345" t="s">
        <v>730</v>
      </c>
      <c r="BN29" s="1345"/>
      <c r="BO29" s="1725"/>
      <c r="BP29" s="1453" t="s">
        <v>730</v>
      </c>
      <c r="BQ29" s="1453"/>
      <c r="BR29" s="1725"/>
      <c r="BS29" s="1453" t="s">
        <v>730</v>
      </c>
      <c r="BT29" s="1453"/>
      <c r="BU29" s="1725"/>
      <c r="BV29" s="1453" t="s">
        <v>730</v>
      </c>
      <c r="BW29" s="1453"/>
      <c r="BX29" s="1726"/>
    </row>
    <row r="30" spans="2:91" ht="14.25" customHeight="1">
      <c r="B30" s="3077"/>
      <c r="C30" s="1719" t="s">
        <v>249</v>
      </c>
      <c r="E30" s="1348" t="s">
        <v>1246</v>
      </c>
      <c r="F30" s="1369" t="s">
        <v>1247</v>
      </c>
      <c r="G30" s="1369"/>
      <c r="H30" s="1727"/>
      <c r="I30" s="1339" t="s">
        <v>1201</v>
      </c>
      <c r="J30" s="1340"/>
      <c r="K30" s="1344" t="s">
        <v>239</v>
      </c>
      <c r="L30" s="1723"/>
      <c r="M30" s="1698"/>
      <c r="N30" s="1341" t="s">
        <v>1203</v>
      </c>
      <c r="O30" s="1345"/>
      <c r="P30" s="1724"/>
      <c r="Q30" s="1345"/>
      <c r="R30" s="1345"/>
      <c r="S30" s="1724"/>
      <c r="T30" s="1345"/>
      <c r="U30" s="1345"/>
      <c r="V30" s="1724"/>
      <c r="W30" s="1345"/>
      <c r="X30" s="1345"/>
      <c r="Y30" s="1724"/>
      <c r="Z30" s="1345"/>
      <c r="AA30" s="1345"/>
      <c r="AB30" s="1345"/>
      <c r="AC30" s="1698"/>
      <c r="AD30" s="1341"/>
      <c r="AE30" s="1345"/>
      <c r="AF30" s="1724"/>
      <c r="AG30" s="1345"/>
      <c r="AH30" s="1345"/>
      <c r="AI30" s="1724"/>
      <c r="AJ30" s="1345"/>
      <c r="AK30" s="1345"/>
      <c r="AL30" s="1724"/>
      <c r="AM30" s="1345"/>
      <c r="AN30" s="1345"/>
      <c r="AO30" s="1724"/>
      <c r="AP30" s="1345"/>
      <c r="AQ30" s="1345"/>
      <c r="AR30" s="1345"/>
      <c r="AS30" s="1698"/>
      <c r="AT30" s="1341"/>
      <c r="AU30" s="1345"/>
      <c r="AV30" s="1724"/>
      <c r="AW30" s="1345"/>
      <c r="AX30" s="1345"/>
      <c r="AY30" s="1724"/>
      <c r="AZ30" s="1345"/>
      <c r="BA30" s="1345"/>
      <c r="BB30" s="1724"/>
      <c r="BC30" s="1345"/>
      <c r="BD30" s="1345"/>
      <c r="BE30" s="1724"/>
      <c r="BF30" s="1345" t="s">
        <v>730</v>
      </c>
      <c r="BG30" s="1345"/>
      <c r="BH30" s="1345"/>
      <c r="BI30" s="1698"/>
      <c r="BJ30" s="1341"/>
      <c r="BK30" s="1345"/>
      <c r="BL30" s="1724"/>
      <c r="BM30" s="1345"/>
      <c r="BN30" s="1345"/>
      <c r="BO30" s="1725"/>
      <c r="BP30" s="1453"/>
      <c r="BQ30" s="1453"/>
      <c r="BR30" s="1725"/>
      <c r="BS30" s="1453"/>
      <c r="BT30" s="1453"/>
      <c r="BU30" s="1725"/>
      <c r="BV30" s="1453"/>
      <c r="BW30" s="1453"/>
      <c r="BX30" s="1726"/>
    </row>
    <row r="31" spans="2:91" ht="14.25" customHeight="1">
      <c r="B31" s="3077"/>
      <c r="C31" s="1719" t="s">
        <v>784</v>
      </c>
      <c r="E31" s="1348" t="s">
        <v>1248</v>
      </c>
      <c r="F31" s="1369" t="s">
        <v>1249</v>
      </c>
      <c r="G31" s="1369"/>
      <c r="H31" s="1727"/>
      <c r="I31" s="1339" t="s">
        <v>1201</v>
      </c>
      <c r="J31" s="1340"/>
      <c r="K31" s="1344" t="s">
        <v>470</v>
      </c>
      <c r="L31" s="1344"/>
      <c r="M31" s="1698"/>
      <c r="N31" s="1341" t="s">
        <v>730</v>
      </c>
      <c r="O31" s="1345"/>
      <c r="P31" s="1724"/>
      <c r="Q31" s="1345"/>
      <c r="R31" s="1345"/>
      <c r="S31" s="1724"/>
      <c r="T31" s="1345"/>
      <c r="U31" s="1345"/>
      <c r="V31" s="1724"/>
      <c r="W31" s="1345"/>
      <c r="X31" s="1345"/>
      <c r="Y31" s="1724"/>
      <c r="Z31" s="1345"/>
      <c r="AA31" s="1345"/>
      <c r="AB31" s="1345"/>
      <c r="AC31" s="1698"/>
      <c r="AD31" s="1341"/>
      <c r="AE31" s="1345"/>
      <c r="AF31" s="1724"/>
      <c r="AG31" s="1345"/>
      <c r="AH31" s="1345"/>
      <c r="AI31" s="1724"/>
      <c r="AJ31" s="1345"/>
      <c r="AK31" s="1345"/>
      <c r="AL31" s="1724"/>
      <c r="AM31" s="1345"/>
      <c r="AN31" s="1345"/>
      <c r="AO31" s="1724"/>
      <c r="AP31" s="1345"/>
      <c r="AQ31" s="1345"/>
      <c r="AR31" s="1345"/>
      <c r="AS31" s="1698"/>
      <c r="AT31" s="1341"/>
      <c r="AU31" s="1345"/>
      <c r="AV31" s="1724"/>
      <c r="AW31" s="1345"/>
      <c r="AX31" s="1345"/>
      <c r="AY31" s="1724"/>
      <c r="AZ31" s="1345"/>
      <c r="BA31" s="1345"/>
      <c r="BB31" s="1724"/>
      <c r="BC31" s="1345"/>
      <c r="BD31" s="1345"/>
      <c r="BE31" s="1724"/>
      <c r="BF31" s="1345"/>
      <c r="BG31" s="1345"/>
      <c r="BH31" s="1345"/>
      <c r="BI31" s="1698"/>
      <c r="BJ31" s="1341"/>
      <c r="BK31" s="1345"/>
      <c r="BL31" s="1724"/>
      <c r="BM31" s="1345" t="s">
        <v>229</v>
      </c>
      <c r="BN31" s="1345"/>
      <c r="BO31" s="1725"/>
      <c r="BP31" s="1453"/>
      <c r="BQ31" s="1453"/>
      <c r="BR31" s="1725"/>
      <c r="BS31" s="1453"/>
      <c r="BT31" s="1453"/>
      <c r="BU31" s="1725"/>
      <c r="BV31" s="1453"/>
      <c r="BW31" s="1453"/>
      <c r="BX31" s="1726"/>
    </row>
    <row r="32" spans="2:91" ht="14.25" customHeight="1">
      <c r="B32" s="3077"/>
      <c r="C32" s="1719"/>
      <c r="E32" s="1348" t="s">
        <v>1250</v>
      </c>
      <c r="F32" s="1369"/>
      <c r="G32" s="1369"/>
      <c r="H32" s="1727"/>
      <c r="I32" s="1339" t="s">
        <v>1201</v>
      </c>
      <c r="J32" s="1340"/>
      <c r="K32" s="1344" t="s">
        <v>1251</v>
      </c>
      <c r="L32" s="1723"/>
      <c r="M32" s="1698"/>
      <c r="N32" s="1341"/>
      <c r="O32" s="1345"/>
      <c r="P32" s="1724"/>
      <c r="Q32" s="1345"/>
      <c r="R32" s="1345"/>
      <c r="S32" s="1724"/>
      <c r="T32" s="1345"/>
      <c r="U32" s="1345"/>
      <c r="V32" s="1724"/>
      <c r="W32" s="1345"/>
      <c r="X32" s="1345"/>
      <c r="Y32" s="1724"/>
      <c r="Z32" s="1345"/>
      <c r="AA32" s="1345"/>
      <c r="AB32" s="1345"/>
      <c r="AC32" s="1698"/>
      <c r="AD32" s="1341"/>
      <c r="AE32" s="1345"/>
      <c r="AF32" s="1724"/>
      <c r="AG32" s="1345"/>
      <c r="AH32" s="1345"/>
      <c r="AI32" s="1724"/>
      <c r="AJ32" s="1345"/>
      <c r="AK32" s="1345"/>
      <c r="AL32" s="1724"/>
      <c r="AM32" s="1345"/>
      <c r="AN32" s="1345"/>
      <c r="AO32" s="1724"/>
      <c r="AP32" s="1345"/>
      <c r="AQ32" s="1345"/>
      <c r="AR32" s="1345"/>
      <c r="AS32" s="1698"/>
      <c r="AT32" s="1341"/>
      <c r="AU32" s="1345"/>
      <c r="AV32" s="1724"/>
      <c r="AW32" s="1345"/>
      <c r="AX32" s="1345"/>
      <c r="AY32" s="1724"/>
      <c r="AZ32" s="1345"/>
      <c r="BA32" s="1345"/>
      <c r="BB32" s="1724"/>
      <c r="BC32" s="1345"/>
      <c r="BD32" s="1345"/>
      <c r="BE32" s="1724"/>
      <c r="BF32" s="1345" t="s">
        <v>1203</v>
      </c>
      <c r="BG32" s="1345"/>
      <c r="BH32" s="1345"/>
      <c r="BI32" s="1698"/>
      <c r="BJ32" s="1341"/>
      <c r="BK32" s="1345"/>
      <c r="BL32" s="1724"/>
      <c r="BM32" s="1345"/>
      <c r="BN32" s="1345"/>
      <c r="BO32" s="1725"/>
      <c r="BP32" s="1453"/>
      <c r="BQ32" s="1453"/>
      <c r="BR32" s="1725"/>
      <c r="BS32" s="1453"/>
      <c r="BT32" s="1453"/>
      <c r="BU32" s="1725"/>
      <c r="BV32" s="1453"/>
      <c r="BW32" s="1453"/>
      <c r="BX32" s="1726"/>
    </row>
    <row r="33" spans="2:76" ht="14.25" customHeight="1">
      <c r="B33" s="3077"/>
      <c r="C33" s="1719"/>
      <c r="E33" s="1348" t="s">
        <v>1252</v>
      </c>
      <c r="F33" s="1370" t="s">
        <v>1247</v>
      </c>
      <c r="G33" s="1369"/>
      <c r="H33" s="1727"/>
      <c r="I33" s="1371" t="s">
        <v>1201</v>
      </c>
      <c r="J33" s="1344"/>
      <c r="K33" s="1344" t="s">
        <v>239</v>
      </c>
      <c r="L33" s="1723"/>
      <c r="M33" s="1698"/>
      <c r="N33" s="1341"/>
      <c r="O33" s="1345"/>
      <c r="P33" s="1724"/>
      <c r="Q33" s="1345"/>
      <c r="R33" s="1345"/>
      <c r="S33" s="1724"/>
      <c r="T33" s="1345"/>
      <c r="U33" s="1345"/>
      <c r="V33" s="1724"/>
      <c r="W33" s="1345"/>
      <c r="X33" s="1345"/>
      <c r="Y33" s="1724"/>
      <c r="Z33" s="1345"/>
      <c r="AA33" s="1345"/>
      <c r="AB33" s="1345"/>
      <c r="AC33" s="1698"/>
      <c r="AD33" s="1341"/>
      <c r="AE33" s="1345"/>
      <c r="AF33" s="1724"/>
      <c r="AG33" s="1345"/>
      <c r="AH33" s="1345"/>
      <c r="AI33" s="1724"/>
      <c r="AJ33" s="1345"/>
      <c r="AK33" s="1345"/>
      <c r="AL33" s="1724"/>
      <c r="AM33" s="1345"/>
      <c r="AN33" s="1345"/>
      <c r="AO33" s="1724"/>
      <c r="AP33" s="1345"/>
      <c r="AQ33" s="1345"/>
      <c r="AR33" s="1345"/>
      <c r="AS33" s="1698"/>
      <c r="AT33" s="1341"/>
      <c r="AU33" s="1345"/>
      <c r="AV33" s="1724"/>
      <c r="AW33" s="1345"/>
      <c r="AX33" s="1345"/>
      <c r="AY33" s="1724"/>
      <c r="AZ33" s="1345"/>
      <c r="BA33" s="1345"/>
      <c r="BB33" s="1724"/>
      <c r="BC33" s="1345"/>
      <c r="BD33" s="1345"/>
      <c r="BE33" s="1724"/>
      <c r="BF33" s="1345" t="s">
        <v>730</v>
      </c>
      <c r="BG33" s="1345"/>
      <c r="BH33" s="1345"/>
      <c r="BI33" s="1698"/>
      <c r="BJ33" s="1341"/>
      <c r="BK33" s="1345"/>
      <c r="BL33" s="1724"/>
      <c r="BM33" s="1345"/>
      <c r="BN33" s="1345"/>
      <c r="BO33" s="1725"/>
      <c r="BP33" s="1453"/>
      <c r="BQ33" s="1453"/>
      <c r="BR33" s="1725"/>
      <c r="BS33" s="1453"/>
      <c r="BT33" s="1453"/>
      <c r="BU33" s="1725"/>
      <c r="BV33" s="1453"/>
      <c r="BW33" s="1453"/>
      <c r="BX33" s="1726"/>
    </row>
    <row r="34" spans="2:76" ht="14.25" customHeight="1">
      <c r="B34" s="3077"/>
      <c r="C34" s="1719" t="s">
        <v>233</v>
      </c>
      <c r="E34" s="1348" t="s">
        <v>1253</v>
      </c>
      <c r="F34" s="1370"/>
      <c r="G34" s="1369"/>
      <c r="H34" s="1727"/>
      <c r="I34" s="1371"/>
      <c r="J34" s="1344"/>
      <c r="K34" s="1344" t="s">
        <v>578</v>
      </c>
      <c r="L34" s="1723"/>
      <c r="M34" s="1698"/>
      <c r="N34" s="1341"/>
      <c r="O34" s="1345"/>
      <c r="P34" s="1724"/>
      <c r="Q34" s="1345"/>
      <c r="R34" s="1345"/>
      <c r="S34" s="1724"/>
      <c r="T34" s="1345"/>
      <c r="U34" s="1345"/>
      <c r="V34" s="1724"/>
      <c r="W34" s="1345"/>
      <c r="X34" s="1345"/>
      <c r="Y34" s="1724"/>
      <c r="Z34" s="1345"/>
      <c r="AA34" s="1345"/>
      <c r="AB34" s="1345"/>
      <c r="AC34" s="1698"/>
      <c r="AD34" s="1341"/>
      <c r="AE34" s="1345"/>
      <c r="AF34" s="1724"/>
      <c r="AG34" s="1345"/>
      <c r="AH34" s="1345"/>
      <c r="AI34" s="1724"/>
      <c r="AJ34" s="1345"/>
      <c r="AK34" s="1345"/>
      <c r="AL34" s="1724"/>
      <c r="AM34" s="1345"/>
      <c r="AN34" s="1345"/>
      <c r="AO34" s="1724"/>
      <c r="AP34" s="1345"/>
      <c r="AQ34" s="1345"/>
      <c r="AR34" s="1345"/>
      <c r="AS34" s="1698"/>
      <c r="AT34" s="1341"/>
      <c r="AU34" s="1345"/>
      <c r="AV34" s="1724"/>
      <c r="AW34" s="1345"/>
      <c r="AX34" s="1345"/>
      <c r="AY34" s="1724"/>
      <c r="AZ34" s="1345"/>
      <c r="BA34" s="1345"/>
      <c r="BB34" s="1724"/>
      <c r="BC34" s="1345"/>
      <c r="BD34" s="1345"/>
      <c r="BE34" s="1724"/>
      <c r="BF34" s="1345" t="s">
        <v>200</v>
      </c>
      <c r="BG34" s="1345"/>
      <c r="BH34" s="1345"/>
      <c r="BI34" s="1698"/>
      <c r="BJ34" s="1341"/>
      <c r="BK34" s="1345"/>
      <c r="BL34" s="1724"/>
      <c r="BM34" s="1345"/>
      <c r="BN34" s="1345"/>
      <c r="BO34" s="1725"/>
      <c r="BP34" s="1453"/>
      <c r="BQ34" s="1453"/>
      <c r="BR34" s="1725"/>
      <c r="BS34" s="1453"/>
      <c r="BT34" s="1453"/>
      <c r="BU34" s="1725"/>
      <c r="BV34" s="1453"/>
      <c r="BW34" s="1453"/>
      <c r="BX34" s="1726"/>
    </row>
    <row r="35" spans="2:76" ht="14.25" customHeight="1">
      <c r="B35" s="3077"/>
      <c r="C35" s="1719" t="s">
        <v>1202</v>
      </c>
      <c r="E35" s="3050" t="s">
        <v>1187</v>
      </c>
      <c r="F35" s="3052" t="s">
        <v>1254</v>
      </c>
      <c r="G35" s="3054" t="s">
        <v>1188</v>
      </c>
      <c r="H35" s="3054" t="s">
        <v>1255</v>
      </c>
      <c r="I35" s="3054" t="s">
        <v>1190</v>
      </c>
      <c r="J35" s="3056" t="s">
        <v>1191</v>
      </c>
      <c r="K35" s="3057"/>
      <c r="L35" s="3058"/>
      <c r="M35" s="1698"/>
      <c r="N35" s="1716"/>
      <c r="O35" s="1728"/>
      <c r="P35" s="1729"/>
      <c r="Q35" s="1728"/>
      <c r="R35" s="1728"/>
      <c r="S35" s="1729"/>
      <c r="T35" s="1728"/>
      <c r="U35" s="1728"/>
      <c r="V35" s="1729"/>
      <c r="W35" s="1728"/>
      <c r="X35" s="1728"/>
      <c r="Y35" s="1729"/>
      <c r="Z35" s="1728"/>
      <c r="AA35" s="1728"/>
      <c r="AB35" s="1728"/>
      <c r="AC35" s="1698"/>
      <c r="AD35" s="1716"/>
      <c r="AE35" s="1728"/>
      <c r="AF35" s="1729"/>
      <c r="AG35" s="1728"/>
      <c r="AH35" s="1728"/>
      <c r="AI35" s="1729"/>
      <c r="AJ35" s="1728"/>
      <c r="AK35" s="1728"/>
      <c r="AL35" s="1729"/>
      <c r="AM35" s="1728"/>
      <c r="AN35" s="1728"/>
      <c r="AO35" s="1729"/>
      <c r="AP35" s="1728"/>
      <c r="AQ35" s="1728"/>
      <c r="AR35" s="1728"/>
      <c r="AS35" s="1698"/>
      <c r="AT35" s="1716"/>
      <c r="AU35" s="1728"/>
      <c r="AV35" s="1729"/>
      <c r="AW35" s="1728"/>
      <c r="AX35" s="1728"/>
      <c r="AY35" s="1729"/>
      <c r="AZ35" s="1728"/>
      <c r="BA35" s="1728"/>
      <c r="BB35" s="1729"/>
      <c r="BC35" s="1728"/>
      <c r="BD35" s="1728"/>
      <c r="BE35" s="1729"/>
      <c r="BF35" s="1728"/>
      <c r="BG35" s="1728"/>
      <c r="BH35" s="1728"/>
      <c r="BI35" s="1698"/>
      <c r="BJ35" s="1716"/>
      <c r="BK35" s="1728"/>
      <c r="BL35" s="1729"/>
      <c r="BM35" s="1728"/>
      <c r="BN35" s="1728"/>
      <c r="BO35" s="1730"/>
      <c r="BP35" s="1731"/>
      <c r="BQ35" s="1731"/>
      <c r="BR35" s="1730"/>
      <c r="BS35" s="1731"/>
      <c r="BT35" s="1731"/>
      <c r="BU35" s="1730"/>
      <c r="BV35" s="1731"/>
      <c r="BW35" s="1731"/>
      <c r="BX35" s="1732"/>
    </row>
    <row r="36" spans="2:76" ht="14.25" customHeight="1">
      <c r="B36" s="3077"/>
      <c r="C36" s="1719" t="s">
        <v>730</v>
      </c>
      <c r="D36" s="2602"/>
      <c r="E36" s="3079"/>
      <c r="F36" s="3080"/>
      <c r="G36" s="3055"/>
      <c r="H36" s="3055"/>
      <c r="I36" s="3055"/>
      <c r="J36" s="3059"/>
      <c r="K36" s="3060"/>
      <c r="L36" s="3061"/>
      <c r="M36" s="1698"/>
      <c r="N36" s="1703" t="s">
        <v>208</v>
      </c>
      <c r="O36" s="1706" t="s">
        <v>1256</v>
      </c>
      <c r="P36" s="1706" t="s">
        <v>785</v>
      </c>
      <c r="Q36" s="1703" t="s">
        <v>208</v>
      </c>
      <c r="R36" s="1706" t="s">
        <v>1256</v>
      </c>
      <c r="S36" s="1706" t="s">
        <v>785</v>
      </c>
      <c r="T36" s="1703" t="s">
        <v>208</v>
      </c>
      <c r="U36" s="1706" t="s">
        <v>1256</v>
      </c>
      <c r="V36" s="1706" t="s">
        <v>785</v>
      </c>
      <c r="W36" s="1703" t="s">
        <v>208</v>
      </c>
      <c r="X36" s="1706" t="s">
        <v>1256</v>
      </c>
      <c r="Y36" s="1706" t="s">
        <v>785</v>
      </c>
      <c r="Z36" s="1733"/>
      <c r="AA36" s="1706"/>
      <c r="AB36" s="1734"/>
      <c r="AC36" s="1735"/>
      <c r="AD36" s="1703"/>
      <c r="AE36" s="1706"/>
      <c r="AF36" s="1706"/>
      <c r="AG36" s="1733"/>
      <c r="AH36" s="1706"/>
      <c r="AI36" s="1706"/>
      <c r="AJ36" s="1733"/>
      <c r="AK36" s="1706"/>
      <c r="AL36" s="1706"/>
      <c r="AM36" s="1733"/>
      <c r="AN36" s="1706"/>
      <c r="AO36" s="1706"/>
      <c r="AP36" s="1733"/>
      <c r="AQ36" s="1706"/>
      <c r="AR36" s="1734"/>
      <c r="AS36" s="1735"/>
      <c r="AT36" s="1703"/>
      <c r="AU36" s="1706"/>
      <c r="AV36" s="1706"/>
      <c r="AW36" s="1733"/>
      <c r="AX36" s="1706"/>
      <c r="AY36" s="1706"/>
      <c r="AZ36" s="1733"/>
      <c r="BA36" s="1706"/>
      <c r="BB36" s="1706"/>
      <c r="BC36" s="1733"/>
      <c r="BD36" s="1706"/>
      <c r="BE36" s="1706"/>
      <c r="BF36" s="1733"/>
      <c r="BG36" s="1706"/>
      <c r="BH36" s="1734"/>
      <c r="BI36" s="1735"/>
      <c r="BJ36" s="1703"/>
      <c r="BK36" s="1706"/>
      <c r="BL36" s="1706"/>
      <c r="BM36" s="1733"/>
      <c r="BN36" s="1706"/>
      <c r="BO36" s="1711"/>
      <c r="BP36" s="1736"/>
      <c r="BQ36" s="1711"/>
      <c r="BR36" s="1711"/>
      <c r="BS36" s="1736"/>
      <c r="BT36" s="1711"/>
      <c r="BU36" s="1711"/>
      <c r="BV36" s="1736"/>
      <c r="BW36" s="1711"/>
      <c r="BX36" s="1737"/>
    </row>
    <row r="37" spans="2:76" ht="14.25" customHeight="1">
      <c r="B37" s="3077"/>
      <c r="C37" s="1719" t="s">
        <v>776</v>
      </c>
      <c r="E37" s="1454" t="s">
        <v>1257</v>
      </c>
      <c r="F37" s="1738" t="s">
        <v>1258</v>
      </c>
      <c r="G37" s="1345">
        <v>2</v>
      </c>
      <c r="H37" s="1739">
        <v>46038</v>
      </c>
      <c r="I37" s="1339" t="s">
        <v>1201</v>
      </c>
      <c r="J37" s="1340" t="s">
        <v>210</v>
      </c>
      <c r="K37" s="1344" t="s">
        <v>1259</v>
      </c>
      <c r="L37" s="1723"/>
      <c r="M37" s="1698"/>
      <c r="N37" s="1341" t="s">
        <v>776</v>
      </c>
      <c r="O37" s="1345"/>
      <c r="P37" s="1724"/>
      <c r="Q37" s="1345"/>
      <c r="R37" s="1345"/>
      <c r="S37" s="1724"/>
      <c r="T37" s="1345"/>
      <c r="U37" s="1345"/>
      <c r="V37" s="1724"/>
      <c r="W37" s="1345"/>
      <c r="X37" s="1345"/>
      <c r="Y37" s="1724"/>
      <c r="Z37" s="1345"/>
      <c r="AA37" s="1345"/>
      <c r="AB37" s="1724"/>
      <c r="AC37" s="1735"/>
      <c r="AD37" s="1341"/>
      <c r="AE37" s="1345"/>
      <c r="AF37" s="1724"/>
      <c r="AG37" s="1341"/>
      <c r="AH37" s="1345"/>
      <c r="AI37" s="1724"/>
      <c r="AJ37" s="1341"/>
      <c r="AK37" s="1345"/>
      <c r="AL37" s="1724"/>
      <c r="AM37" s="1341"/>
      <c r="AN37" s="1345"/>
      <c r="AO37" s="1724"/>
      <c r="AP37" s="1341"/>
      <c r="AQ37" s="1345"/>
      <c r="AR37" s="1724"/>
      <c r="AS37" s="1735"/>
      <c r="AT37" s="1341"/>
      <c r="AU37" s="1345"/>
      <c r="AV37" s="1724"/>
      <c r="AW37" s="1345"/>
      <c r="AX37" s="1345"/>
      <c r="AY37" s="1724"/>
      <c r="AZ37" s="1345"/>
      <c r="BA37" s="1345"/>
      <c r="BB37" s="1724"/>
      <c r="BC37" s="1345"/>
      <c r="BD37" s="1345"/>
      <c r="BE37" s="1724"/>
      <c r="BF37" s="1345"/>
      <c r="BG37" s="1345"/>
      <c r="BH37" s="1724"/>
      <c r="BI37" s="1735"/>
      <c r="BJ37" s="1341"/>
      <c r="BK37" s="1345"/>
      <c r="BL37" s="1724"/>
      <c r="BM37" s="1341"/>
      <c r="BN37" s="1345"/>
      <c r="BO37" s="1725"/>
      <c r="BP37" s="1452"/>
      <c r="BQ37" s="1453"/>
      <c r="BR37" s="1725"/>
      <c r="BS37" s="1452"/>
      <c r="BT37" s="1453"/>
      <c r="BU37" s="1725"/>
      <c r="BV37" s="1452"/>
      <c r="BW37" s="1453"/>
      <c r="BX37" s="1726"/>
    </row>
    <row r="38" spans="2:76" ht="14.25" customHeight="1">
      <c r="B38" s="3077"/>
      <c r="C38" s="1719" t="s">
        <v>1203</v>
      </c>
      <c r="E38" s="1355" t="s">
        <v>1226</v>
      </c>
      <c r="F38" s="1356" t="s">
        <v>1260</v>
      </c>
      <c r="G38" s="1345">
        <v>4</v>
      </c>
      <c r="H38" s="1739">
        <v>45912</v>
      </c>
      <c r="I38" s="1339" t="s">
        <v>1201</v>
      </c>
      <c r="J38" s="1340" t="s">
        <v>210</v>
      </c>
      <c r="K38" s="1344" t="s">
        <v>239</v>
      </c>
      <c r="L38" s="1723"/>
      <c r="M38" s="1698"/>
      <c r="N38" s="1341" t="s">
        <v>229</v>
      </c>
      <c r="O38" s="1345"/>
      <c r="P38" s="1724"/>
      <c r="Q38" s="1341" t="s">
        <v>229</v>
      </c>
      <c r="R38" s="1338" t="s">
        <v>777</v>
      </c>
      <c r="S38" s="1724"/>
      <c r="T38" s="1341"/>
      <c r="U38" s="1345"/>
      <c r="V38" s="1724"/>
      <c r="W38" s="1341"/>
      <c r="X38" s="1345"/>
      <c r="Y38" s="1724"/>
      <c r="Z38" s="1341"/>
      <c r="AA38" s="1345"/>
      <c r="AB38" s="1345"/>
      <c r="AC38" s="1735"/>
      <c r="AD38" s="1341"/>
      <c r="AE38" s="1345"/>
      <c r="AF38" s="1724"/>
      <c r="AG38" s="1345"/>
      <c r="AH38" s="1345"/>
      <c r="AI38" s="1724"/>
      <c r="AJ38" s="1345"/>
      <c r="AK38" s="1345"/>
      <c r="AL38" s="1724"/>
      <c r="AM38" s="1345"/>
      <c r="AN38" s="1345"/>
      <c r="AO38" s="1724"/>
      <c r="AP38" s="1345"/>
      <c r="AQ38" s="1345"/>
      <c r="AR38" s="1345"/>
      <c r="AS38" s="1735"/>
      <c r="AT38" s="1341"/>
      <c r="AU38" s="1345"/>
      <c r="AV38" s="1724"/>
      <c r="AW38" s="1345"/>
      <c r="AX38" s="1345"/>
      <c r="AY38" s="1724"/>
      <c r="AZ38" s="1345"/>
      <c r="BA38" s="1345"/>
      <c r="BB38" s="1724"/>
      <c r="BC38" s="1345"/>
      <c r="BD38" s="1345"/>
      <c r="BE38" s="1724"/>
      <c r="BF38" s="1345"/>
      <c r="BG38" s="1345"/>
      <c r="BH38" s="1345"/>
      <c r="BI38" s="1735"/>
      <c r="BJ38" s="1341"/>
      <c r="BK38" s="1345"/>
      <c r="BL38" s="1724"/>
      <c r="BM38" s="1345"/>
      <c r="BN38" s="1345"/>
      <c r="BO38" s="1725"/>
      <c r="BP38" s="1453"/>
      <c r="BQ38" s="1453"/>
      <c r="BR38" s="1725"/>
      <c r="BS38" s="1453"/>
      <c r="BT38" s="1453"/>
      <c r="BU38" s="1725"/>
      <c r="BV38" s="1453"/>
      <c r="BW38" s="1453"/>
      <c r="BX38" s="1726"/>
    </row>
    <row r="39" spans="2:76" ht="14.25" customHeight="1">
      <c r="B39" s="3077"/>
      <c r="C39" s="1719" t="s">
        <v>1256</v>
      </c>
      <c r="E39" s="1355" t="s">
        <v>1261</v>
      </c>
      <c r="F39" s="1356" t="s">
        <v>1262</v>
      </c>
      <c r="G39" s="1345">
        <v>3</v>
      </c>
      <c r="H39" s="1739">
        <v>45982</v>
      </c>
      <c r="I39" s="1339" t="s">
        <v>1201</v>
      </c>
      <c r="J39" s="1340" t="s">
        <v>193</v>
      </c>
      <c r="K39" s="1344" t="s">
        <v>631</v>
      </c>
      <c r="L39" s="1723"/>
      <c r="M39" s="1698"/>
      <c r="N39" s="1341" t="s">
        <v>631</v>
      </c>
      <c r="O39" s="2602" t="s">
        <v>784</v>
      </c>
      <c r="P39" s="1338" t="s">
        <v>730</v>
      </c>
      <c r="Q39" s="1345" t="s">
        <v>631</v>
      </c>
      <c r="R39" s="2602" t="s">
        <v>784</v>
      </c>
      <c r="S39" s="1338" t="s">
        <v>730</v>
      </c>
      <c r="T39" s="1345"/>
      <c r="U39" s="1345"/>
      <c r="V39" s="1724"/>
      <c r="W39" s="1345"/>
      <c r="X39" s="1345"/>
      <c r="Y39" s="1724"/>
      <c r="Z39" s="1345"/>
      <c r="AA39" s="1345"/>
      <c r="AB39" s="1345"/>
      <c r="AC39" s="1735"/>
      <c r="AD39" s="1341"/>
      <c r="AE39" s="1345"/>
      <c r="AF39" s="1724"/>
      <c r="AG39" s="1345"/>
      <c r="AH39" s="1345"/>
      <c r="AI39" s="1724"/>
      <c r="AJ39" s="1345"/>
      <c r="AK39" s="1345"/>
      <c r="AL39" s="1724"/>
      <c r="AM39" s="1345"/>
      <c r="AN39" s="1345"/>
      <c r="AO39" s="1724"/>
      <c r="AP39" s="1345"/>
      <c r="AQ39" s="1345"/>
      <c r="AR39" s="1345"/>
      <c r="AS39" s="1735"/>
      <c r="AT39" s="1341"/>
      <c r="AU39" s="1345"/>
      <c r="AV39" s="1724"/>
      <c r="AW39" s="1345"/>
      <c r="AX39" s="1345"/>
      <c r="AY39" s="1724"/>
      <c r="AZ39" s="1345"/>
      <c r="BA39" s="1345"/>
      <c r="BB39" s="1724"/>
      <c r="BC39" s="1345"/>
      <c r="BD39" s="1345"/>
      <c r="BE39" s="1724"/>
      <c r="BF39" s="1345"/>
      <c r="BG39" s="1345"/>
      <c r="BH39" s="1345"/>
      <c r="BI39" s="1735"/>
      <c r="BJ39" s="1341"/>
      <c r="BK39" s="1345"/>
      <c r="BL39" s="1724"/>
      <c r="BM39" s="1345"/>
      <c r="BN39" s="1345"/>
      <c r="BO39" s="1725"/>
      <c r="BP39" s="1453"/>
      <c r="BQ39" s="1453"/>
      <c r="BR39" s="1725"/>
      <c r="BS39" s="1453"/>
      <c r="BT39" s="1453"/>
      <c r="BU39" s="1725"/>
      <c r="BV39" s="1453"/>
      <c r="BW39" s="1453"/>
      <c r="BX39" s="1726"/>
    </row>
    <row r="40" spans="2:76" ht="14.25" customHeight="1">
      <c r="B40" s="3077"/>
      <c r="C40" s="1719" t="s">
        <v>777</v>
      </c>
      <c r="E40" s="1355" t="s">
        <v>1263</v>
      </c>
      <c r="F40" s="1355" t="s">
        <v>1264</v>
      </c>
      <c r="G40" s="1358">
        <v>5</v>
      </c>
      <c r="H40" s="1740"/>
      <c r="I40" s="1339" t="s">
        <v>1201</v>
      </c>
      <c r="J40" s="1340" t="s">
        <v>210</v>
      </c>
      <c r="K40" s="1344"/>
      <c r="L40" s="1723"/>
      <c r="M40" s="1698"/>
      <c r="N40" s="1341"/>
      <c r="O40" s="1345"/>
      <c r="P40" s="1724"/>
      <c r="Q40" s="1338" t="s">
        <v>660</v>
      </c>
      <c r="R40" s="1345"/>
      <c r="S40" s="1724"/>
      <c r="T40" s="1345"/>
      <c r="U40" s="1345"/>
      <c r="V40" s="1724"/>
      <c r="W40" s="1345"/>
      <c r="X40" s="1345"/>
      <c r="Y40" s="1724"/>
      <c r="Z40" s="1345"/>
      <c r="AA40" s="1345"/>
      <c r="AB40" s="1345"/>
      <c r="AC40" s="1735"/>
      <c r="AD40" s="1341"/>
      <c r="AE40" s="1345"/>
      <c r="AF40" s="1724"/>
      <c r="AG40" s="1345"/>
      <c r="AH40" s="1345"/>
      <c r="AI40" s="1724"/>
      <c r="AJ40" s="1345"/>
      <c r="AK40" s="1345"/>
      <c r="AL40" s="1724"/>
      <c r="AM40" s="1345"/>
      <c r="AN40" s="1345"/>
      <c r="AO40" s="1724"/>
      <c r="AP40" s="1345"/>
      <c r="AQ40" s="1345"/>
      <c r="AR40" s="1345"/>
      <c r="AS40" s="1735"/>
      <c r="AT40" s="1341"/>
      <c r="AU40" s="1345"/>
      <c r="AV40" s="1724"/>
      <c r="AW40" s="1345"/>
      <c r="AX40" s="1345"/>
      <c r="AY40" s="1724"/>
      <c r="AZ40" s="1345"/>
      <c r="BA40" s="1345"/>
      <c r="BB40" s="1724"/>
      <c r="BC40" s="1345"/>
      <c r="BD40" s="1345"/>
      <c r="BE40" s="1724"/>
      <c r="BF40" s="1345"/>
      <c r="BG40" s="1345"/>
      <c r="BH40" s="1345"/>
      <c r="BI40" s="1735"/>
      <c r="BJ40" s="1341"/>
      <c r="BK40" s="1345"/>
      <c r="BL40" s="1724"/>
      <c r="BM40" s="1345"/>
      <c r="BN40" s="1345"/>
      <c r="BO40" s="1725"/>
      <c r="BP40" s="1453"/>
      <c r="BQ40" s="1453"/>
      <c r="BR40" s="1725"/>
      <c r="BS40" s="1453"/>
      <c r="BT40" s="1453"/>
      <c r="BU40" s="1725"/>
      <c r="BV40" s="1453"/>
      <c r="BW40" s="1453"/>
      <c r="BX40" s="1726"/>
    </row>
    <row r="41" spans="2:76" ht="14.25" customHeight="1">
      <c r="B41" s="3077"/>
      <c r="C41" s="1719" t="s">
        <v>785</v>
      </c>
      <c r="E41" s="1355" t="s">
        <v>1265</v>
      </c>
      <c r="F41" s="1356" t="s">
        <v>1266</v>
      </c>
      <c r="G41" s="1345">
        <v>6</v>
      </c>
      <c r="H41" s="1739">
        <v>45989</v>
      </c>
      <c r="I41" s="1339" t="s">
        <v>1201</v>
      </c>
      <c r="J41" s="1340" t="s">
        <v>193</v>
      </c>
      <c r="K41" s="1344"/>
      <c r="L41" s="1723"/>
      <c r="M41" s="1698"/>
      <c r="N41" s="1341" t="s">
        <v>216</v>
      </c>
      <c r="O41" s="1345" t="s">
        <v>233</v>
      </c>
      <c r="P41" s="1724"/>
      <c r="Q41" s="1345"/>
      <c r="R41" s="1345"/>
      <c r="S41" s="1724"/>
      <c r="T41" s="1345"/>
      <c r="U41" s="1345"/>
      <c r="V41" s="1724"/>
      <c r="W41" s="1345"/>
      <c r="X41" s="1345"/>
      <c r="Y41" s="1724"/>
      <c r="Z41" s="1345"/>
      <c r="AA41" s="1345"/>
      <c r="AB41" s="1345"/>
      <c r="AC41" s="1735"/>
      <c r="AD41" s="1341"/>
      <c r="AE41" s="1345"/>
      <c r="AF41" s="1724"/>
      <c r="AG41" s="1345"/>
      <c r="AH41" s="1345"/>
      <c r="AI41" s="1724"/>
      <c r="AJ41" s="1345"/>
      <c r="AK41" s="1345"/>
      <c r="AL41" s="1724"/>
      <c r="AM41" s="1345"/>
      <c r="AN41" s="1345"/>
      <c r="AO41" s="1724"/>
      <c r="AP41" s="1345"/>
      <c r="AQ41" s="1345"/>
      <c r="AR41" s="1345"/>
      <c r="AS41" s="1735"/>
      <c r="AT41" s="1341"/>
      <c r="AU41" s="1345"/>
      <c r="AV41" s="1724"/>
      <c r="AW41" s="1345"/>
      <c r="AX41" s="1345"/>
      <c r="AY41" s="1724"/>
      <c r="AZ41" s="1345"/>
      <c r="BA41" s="1345"/>
      <c r="BB41" s="1724"/>
      <c r="BC41" s="1345"/>
      <c r="BD41" s="1345"/>
      <c r="BE41" s="1724"/>
      <c r="BF41" s="1345"/>
      <c r="BG41" s="1345"/>
      <c r="BH41" s="1345"/>
      <c r="BI41" s="1735"/>
      <c r="BJ41" s="1341"/>
      <c r="BK41" s="1345"/>
      <c r="BL41" s="1724"/>
      <c r="BM41" s="1345"/>
      <c r="BN41" s="1345"/>
      <c r="BO41" s="1725"/>
      <c r="BP41" s="1453"/>
      <c r="BQ41" s="1453"/>
      <c r="BR41" s="1725"/>
      <c r="BS41" s="1453"/>
      <c r="BT41" s="1453"/>
      <c r="BU41" s="1725"/>
      <c r="BV41" s="1453"/>
      <c r="BW41" s="1453"/>
      <c r="BX41" s="1726"/>
    </row>
    <row r="42" spans="2:76" ht="14.25" customHeight="1">
      <c r="B42" s="3077"/>
      <c r="C42" s="1719"/>
      <c r="E42" s="1355" t="s">
        <v>1267</v>
      </c>
      <c r="F42" s="1356" t="s">
        <v>1268</v>
      </c>
      <c r="G42" s="1345"/>
      <c r="H42" s="1739" t="s">
        <v>1234</v>
      </c>
      <c r="I42" s="1339" t="s">
        <v>1269</v>
      </c>
      <c r="J42" s="1340" t="s">
        <v>311</v>
      </c>
      <c r="K42" s="1344"/>
      <c r="L42" s="1723"/>
      <c r="M42" s="1698"/>
      <c r="N42" s="1341"/>
      <c r="O42" s="1345"/>
      <c r="P42" s="1724"/>
      <c r="Q42" s="1345"/>
      <c r="R42" s="1345"/>
      <c r="S42" s="1724"/>
      <c r="T42" s="1345"/>
      <c r="U42" s="1345"/>
      <c r="V42" s="1724"/>
      <c r="W42" s="1345"/>
      <c r="X42" s="1345"/>
      <c r="Y42" s="1724"/>
      <c r="Z42" s="1345"/>
      <c r="AA42" s="1345"/>
      <c r="AB42" s="1345"/>
      <c r="AC42" s="1735"/>
      <c r="AD42" s="1341"/>
      <c r="AE42" s="1345"/>
      <c r="AF42" s="1724"/>
      <c r="AG42" s="1345"/>
      <c r="AH42" s="1345"/>
      <c r="AI42" s="1724"/>
      <c r="AJ42" s="1345"/>
      <c r="AK42" s="1345"/>
      <c r="AL42" s="1724"/>
      <c r="AM42" s="1345"/>
      <c r="AN42" s="1345"/>
      <c r="AO42" s="1724"/>
      <c r="AP42" s="1345"/>
      <c r="AQ42" s="1345"/>
      <c r="AR42" s="1345"/>
      <c r="AS42" s="1735"/>
      <c r="AT42" s="1341"/>
      <c r="AU42" s="1345"/>
      <c r="AV42" s="1724"/>
      <c r="AW42" s="1345"/>
      <c r="AX42" s="1345"/>
      <c r="AY42" s="1724"/>
      <c r="AZ42" s="1345"/>
      <c r="BA42" s="1345"/>
      <c r="BB42" s="1724"/>
      <c r="BC42" s="1345"/>
      <c r="BD42" s="1345"/>
      <c r="BE42" s="1724"/>
      <c r="BF42" s="1345"/>
      <c r="BG42" s="1345"/>
      <c r="BH42" s="1345"/>
      <c r="BI42" s="1735"/>
      <c r="BJ42" s="1341"/>
      <c r="BK42" s="1345"/>
      <c r="BL42" s="1724"/>
      <c r="BM42" s="1345"/>
      <c r="BN42" s="1345"/>
      <c r="BO42" s="1725"/>
      <c r="BP42" s="1453"/>
      <c r="BQ42" s="1453"/>
      <c r="BR42" s="1725"/>
      <c r="BS42" s="1453"/>
      <c r="BT42" s="1453"/>
      <c r="BU42" s="1725"/>
      <c r="BV42" s="1453"/>
      <c r="BW42" s="1453"/>
      <c r="BX42" s="1726"/>
    </row>
    <row r="43" spans="2:76" ht="14.25" customHeight="1">
      <c r="B43" s="3077"/>
      <c r="C43" s="1719"/>
      <c r="E43" s="1355" t="s">
        <v>1270</v>
      </c>
      <c r="F43" s="1356" t="s">
        <v>1271</v>
      </c>
      <c r="G43" s="1345"/>
      <c r="H43" s="1739" t="s">
        <v>1234</v>
      </c>
      <c r="I43" s="1339"/>
      <c r="J43" s="1340"/>
      <c r="K43" s="1344"/>
      <c r="L43" s="1723"/>
      <c r="M43" s="1698"/>
      <c r="N43" s="1341"/>
      <c r="O43" s="1345"/>
      <c r="P43" s="1724"/>
      <c r="Q43" s="1345"/>
      <c r="R43" s="1345"/>
      <c r="S43" s="1724"/>
      <c r="T43" s="1345"/>
      <c r="U43" s="1345"/>
      <c r="V43" s="1724"/>
      <c r="W43" s="1345"/>
      <c r="X43" s="1345"/>
      <c r="Y43" s="1724"/>
      <c r="Z43" s="1345"/>
      <c r="AA43" s="1345"/>
      <c r="AB43" s="1345"/>
      <c r="AC43" s="1735"/>
      <c r="AD43" s="1341"/>
      <c r="AE43" s="1345"/>
      <c r="AF43" s="1724"/>
      <c r="AG43" s="1345"/>
      <c r="AH43" s="1345"/>
      <c r="AI43" s="1724"/>
      <c r="AJ43" s="1345"/>
      <c r="AK43" s="1345"/>
      <c r="AL43" s="1724"/>
      <c r="AM43" s="1345"/>
      <c r="AN43" s="1345"/>
      <c r="AO43" s="1724"/>
      <c r="AP43" s="1345"/>
      <c r="AQ43" s="1345"/>
      <c r="AR43" s="1345"/>
      <c r="AS43" s="1735"/>
      <c r="AT43" s="1341"/>
      <c r="AU43" s="1345"/>
      <c r="AV43" s="1724"/>
      <c r="AW43" s="1345"/>
      <c r="AX43" s="1345"/>
      <c r="AY43" s="1724"/>
      <c r="AZ43" s="1345"/>
      <c r="BA43" s="1345"/>
      <c r="BB43" s="1724"/>
      <c r="BC43" s="1345"/>
      <c r="BD43" s="1345"/>
      <c r="BE43" s="1724"/>
      <c r="BF43" s="1345"/>
      <c r="BG43" s="1345" t="s">
        <v>249</v>
      </c>
      <c r="BH43" s="1345"/>
      <c r="BI43" s="1735"/>
      <c r="BJ43" s="1341"/>
      <c r="BK43" s="1345"/>
      <c r="BL43" s="1724"/>
      <c r="BM43" s="1345"/>
      <c r="BN43" s="1345"/>
      <c r="BO43" s="1725"/>
      <c r="BP43" s="1453"/>
      <c r="BQ43" s="1453"/>
      <c r="BR43" s="1725"/>
      <c r="BS43" s="1453"/>
      <c r="BT43" s="1453"/>
      <c r="BU43" s="1725"/>
      <c r="BV43" s="1453"/>
      <c r="BW43" s="1453"/>
      <c r="BX43" s="1726"/>
    </row>
    <row r="44" spans="2:76" ht="14.25" customHeight="1">
      <c r="B44" s="3078"/>
      <c r="C44" s="1741" t="s">
        <v>200</v>
      </c>
      <c r="E44" s="1455" t="s">
        <v>1272</v>
      </c>
      <c r="F44" s="1357" t="s">
        <v>1273</v>
      </c>
      <c r="G44" s="1728">
        <v>1</v>
      </c>
      <c r="H44" s="1742"/>
      <c r="I44" s="1359" t="s">
        <v>1201</v>
      </c>
      <c r="J44" s="1743"/>
      <c r="K44" s="1366"/>
      <c r="L44" s="1744"/>
      <c r="M44" s="1698"/>
      <c r="N44" s="1716"/>
      <c r="O44" s="1728"/>
      <c r="P44" s="1729"/>
      <c r="Q44" s="1728"/>
      <c r="R44" s="1728"/>
      <c r="S44" s="1729"/>
      <c r="T44" s="1728"/>
      <c r="U44" s="1728"/>
      <c r="V44" s="1729"/>
      <c r="W44" s="1728"/>
      <c r="X44" s="1728"/>
      <c r="Y44" s="1729"/>
      <c r="Z44" s="1728"/>
      <c r="AA44" s="1728"/>
      <c r="AB44" s="1728"/>
      <c r="AC44" s="1735"/>
      <c r="AD44" s="1716"/>
      <c r="AE44" s="1728"/>
      <c r="AF44" s="1729"/>
      <c r="AG44" s="1728"/>
      <c r="AH44" s="1728"/>
      <c r="AI44" s="1729"/>
      <c r="AJ44" s="1728"/>
      <c r="AK44" s="1728"/>
      <c r="AL44" s="1729"/>
      <c r="AM44" s="1728"/>
      <c r="AN44" s="1728"/>
      <c r="AO44" s="1729"/>
      <c r="AP44" s="1728"/>
      <c r="AQ44" s="1728"/>
      <c r="AR44" s="1728"/>
      <c r="AS44" s="1735"/>
      <c r="AT44" s="1716"/>
      <c r="AU44" s="1728"/>
      <c r="AV44" s="1729"/>
      <c r="AW44" s="1728"/>
      <c r="AX44" s="1728"/>
      <c r="AY44" s="1729"/>
      <c r="AZ44" s="1728"/>
      <c r="BA44" s="1728"/>
      <c r="BB44" s="1729"/>
      <c r="BC44" s="1728"/>
      <c r="BD44" s="1728"/>
      <c r="BE44" s="1729"/>
      <c r="BF44" s="1728"/>
      <c r="BG44" s="1728"/>
      <c r="BH44" s="1728"/>
      <c r="BI44" s="1735"/>
      <c r="BJ44" s="1716"/>
      <c r="BK44" s="1728"/>
      <c r="BL44" s="1729"/>
      <c r="BM44" s="1728"/>
      <c r="BN44" s="1728"/>
      <c r="BO44" s="1730"/>
      <c r="BP44" s="1731"/>
      <c r="BQ44" s="1731"/>
      <c r="BR44" s="1730"/>
      <c r="BS44" s="1731"/>
      <c r="BT44" s="1731"/>
      <c r="BU44" s="1730"/>
      <c r="BV44" s="1731"/>
      <c r="BW44" s="1731"/>
      <c r="BX44" s="1732"/>
    </row>
    <row r="45" spans="2:76" ht="14.25" customHeight="1">
      <c r="B45" s="1691" t="s">
        <v>1274</v>
      </c>
      <c r="E45" s="3069" t="s">
        <v>1275</v>
      </c>
      <c r="F45" s="3071" t="s">
        <v>1276</v>
      </c>
      <c r="G45" s="3073" t="s">
        <v>1276</v>
      </c>
      <c r="H45" s="1745"/>
      <c r="I45" s="1746"/>
      <c r="J45" s="1340"/>
      <c r="K45" s="1344"/>
      <c r="L45" s="1723"/>
      <c r="M45" s="1698"/>
      <c r="N45" s="1706"/>
      <c r="O45" s="1706"/>
      <c r="P45" s="1734"/>
      <c r="Q45" s="1733"/>
      <c r="R45" s="1706"/>
      <c r="S45" s="1734"/>
      <c r="T45" s="1706"/>
      <c r="U45" s="1706"/>
      <c r="V45" s="1734"/>
      <c r="W45" s="1706"/>
      <c r="X45" s="1706"/>
      <c r="Y45" s="1734"/>
      <c r="Z45" s="1706"/>
      <c r="AA45" s="1706"/>
      <c r="AB45" s="1707"/>
      <c r="AC45" s="1698"/>
      <c r="AD45" s="1706"/>
      <c r="AE45" s="1706"/>
      <c r="AF45" s="1734"/>
      <c r="AG45" s="1733"/>
      <c r="AH45" s="1706"/>
      <c r="AI45" s="1734"/>
      <c r="AJ45" s="1706"/>
      <c r="AK45" s="1706"/>
      <c r="AL45" s="1734"/>
      <c r="AM45" s="1706"/>
      <c r="AN45" s="1706"/>
      <c r="AO45" s="1734"/>
      <c r="AP45" s="1706"/>
      <c r="AQ45" s="1706"/>
      <c r="AR45" s="1707"/>
      <c r="AS45" s="1698"/>
      <c r="AT45" s="1706"/>
      <c r="AU45" s="1706"/>
      <c r="AV45" s="1734"/>
      <c r="AW45" s="1733"/>
      <c r="AX45" s="1706"/>
      <c r="AY45" s="1734"/>
      <c r="AZ45" s="1706"/>
      <c r="BA45" s="1706"/>
      <c r="BB45" s="1734"/>
      <c r="BC45" s="1706"/>
      <c r="BD45" s="1706"/>
      <c r="BE45" s="1734"/>
      <c r="BF45" s="1706"/>
      <c r="BG45" s="1706"/>
      <c r="BH45" s="1707"/>
      <c r="BI45" s="1698"/>
      <c r="BJ45" s="1703"/>
      <c r="BK45" s="1706"/>
      <c r="BL45" s="1734"/>
      <c r="BM45" s="1733"/>
      <c r="BN45" s="1706"/>
      <c r="BO45" s="1747"/>
      <c r="BP45" s="1711"/>
      <c r="BQ45" s="1711"/>
      <c r="BR45" s="1747"/>
      <c r="BS45" s="1711"/>
      <c r="BT45" s="1711"/>
      <c r="BU45" s="1747"/>
      <c r="BV45" s="1711"/>
      <c r="BW45" s="1711"/>
      <c r="BX45" s="1737"/>
    </row>
    <row r="46" spans="2:76" ht="14.25" customHeight="1">
      <c r="B46" s="3075" t="s">
        <v>1277</v>
      </c>
      <c r="C46" s="3075"/>
      <c r="E46" s="3070"/>
      <c r="F46" s="3072"/>
      <c r="G46" s="3074"/>
      <c r="H46" s="1748"/>
      <c r="I46" s="1749"/>
      <c r="J46" s="1750"/>
      <c r="K46" s="1751"/>
      <c r="L46" s="1752"/>
      <c r="M46" s="1753"/>
      <c r="N46" s="1754"/>
      <c r="O46" s="1754"/>
      <c r="P46" s="1755"/>
      <c r="Q46" s="1754"/>
      <c r="R46" s="1754"/>
      <c r="S46" s="1755"/>
      <c r="T46" s="1754"/>
      <c r="U46" s="1754"/>
      <c r="V46" s="1755"/>
      <c r="W46" s="1754"/>
      <c r="X46" s="1754"/>
      <c r="Y46" s="1755"/>
      <c r="Z46" s="1754"/>
      <c r="AA46" s="1754"/>
      <c r="AB46" s="1754"/>
      <c r="AC46" s="1753"/>
      <c r="AD46" s="1754"/>
      <c r="AE46" s="1754"/>
      <c r="AF46" s="1755"/>
      <c r="AG46" s="1754"/>
      <c r="AH46" s="1754"/>
      <c r="AI46" s="1755"/>
      <c r="AJ46" s="1754"/>
      <c r="AK46" s="1754"/>
      <c r="AL46" s="1755"/>
      <c r="AM46" s="1754"/>
      <c r="AN46" s="1754"/>
      <c r="AO46" s="1755"/>
      <c r="AP46" s="1754"/>
      <c r="AQ46" s="1754"/>
      <c r="AR46" s="1754"/>
      <c r="AS46" s="1753"/>
      <c r="AT46" s="1754"/>
      <c r="AU46" s="1754"/>
      <c r="AV46" s="1755"/>
      <c r="AW46" s="1754"/>
      <c r="AX46" s="1754"/>
      <c r="AY46" s="1755"/>
      <c r="AZ46" s="1754"/>
      <c r="BA46" s="1754"/>
      <c r="BB46" s="1755"/>
      <c r="BC46" s="1754"/>
      <c r="BD46" s="1754"/>
      <c r="BE46" s="1755"/>
      <c r="BF46" s="1754"/>
      <c r="BG46" s="1754"/>
      <c r="BH46" s="1754"/>
      <c r="BI46" s="1753"/>
      <c r="BJ46" s="1756"/>
      <c r="BK46" s="1754"/>
      <c r="BL46" s="1755"/>
      <c r="BM46" s="1754"/>
      <c r="BN46" s="1754"/>
      <c r="BO46" s="1757"/>
      <c r="BP46" s="1758"/>
      <c r="BQ46" s="1758"/>
      <c r="BR46" s="1757"/>
      <c r="BS46" s="1758"/>
      <c r="BT46" s="1758"/>
      <c r="BU46" s="1757"/>
      <c r="BV46" s="1758"/>
      <c r="BW46" s="1758"/>
      <c r="BX46" s="1759"/>
    </row>
    <row r="47" spans="2:76" ht="14.25" customHeight="1">
      <c r="B47" s="3084" t="s">
        <v>1278</v>
      </c>
      <c r="C47" s="3084"/>
      <c r="H47" s="1690"/>
      <c r="I47" s="1690"/>
      <c r="J47" s="1690"/>
      <c r="K47" s="1690"/>
      <c r="L47" s="1690"/>
    </row>
    <row r="48" spans="2:76" ht="14.25" customHeight="1">
      <c r="B48" s="3066" t="s">
        <v>1279</v>
      </c>
      <c r="C48" s="3066"/>
      <c r="H48" s="1690"/>
      <c r="I48" s="1690"/>
      <c r="J48" s="1690"/>
      <c r="K48" s="1690"/>
      <c r="L48" s="1690"/>
    </row>
    <row r="49" spans="2:12" ht="14.25" customHeight="1">
      <c r="B49" s="3067" t="s">
        <v>1280</v>
      </c>
      <c r="C49" s="3067"/>
      <c r="H49" s="1690"/>
      <c r="I49" s="1690"/>
      <c r="J49" s="1690"/>
      <c r="K49" s="1690"/>
      <c r="L49" s="1690"/>
    </row>
    <row r="50" spans="2:12" ht="14.25" customHeight="1">
      <c r="B50" s="3068" t="s">
        <v>1281</v>
      </c>
      <c r="C50" s="3068"/>
      <c r="H50" s="1690"/>
      <c r="I50" s="1690"/>
      <c r="J50" s="1690"/>
      <c r="K50" s="1690"/>
      <c r="L50" s="1690"/>
    </row>
    <row r="51" spans="2:12" ht="14.25" customHeight="1">
      <c r="H51" s="1690"/>
      <c r="I51" s="1690"/>
      <c r="J51" s="1690"/>
      <c r="K51" s="1690"/>
      <c r="L51" s="1690"/>
    </row>
    <row r="52" spans="2:12" ht="14.25" customHeight="1">
      <c r="H52" s="1690"/>
      <c r="I52" s="1690"/>
      <c r="J52" s="1690"/>
      <c r="K52" s="1690"/>
      <c r="L52" s="1690"/>
    </row>
    <row r="53" spans="2:12" ht="14.25" customHeight="1">
      <c r="H53" s="1690"/>
      <c r="I53" s="1690"/>
      <c r="J53" s="1690"/>
      <c r="K53" s="1690"/>
      <c r="L53" s="1690"/>
    </row>
    <row r="54" spans="2:12" ht="14.25" customHeight="1">
      <c r="H54" s="1690"/>
      <c r="I54" s="1690"/>
      <c r="J54" s="1690"/>
      <c r="K54" s="1690"/>
      <c r="L54" s="1690"/>
    </row>
    <row r="55" spans="2:12" ht="14.25" customHeight="1">
      <c r="H55" s="1690"/>
      <c r="I55" s="1690"/>
      <c r="J55" s="1690"/>
      <c r="K55" s="1690"/>
      <c r="L55" s="1690"/>
    </row>
    <row r="56" spans="2:12" ht="14.25" customHeight="1">
      <c r="H56" s="1690"/>
      <c r="I56" s="1690"/>
      <c r="J56" s="1690"/>
      <c r="K56" s="1690"/>
      <c r="L56" s="1690"/>
    </row>
    <row r="57" spans="2:12" ht="14.25" customHeight="1">
      <c r="H57" s="1690"/>
      <c r="I57" s="1690"/>
      <c r="J57" s="1690"/>
      <c r="K57" s="1690"/>
      <c r="L57" s="1690"/>
    </row>
    <row r="58" spans="2:12" ht="14.25" customHeight="1">
      <c r="H58" s="1690"/>
      <c r="I58" s="1690"/>
      <c r="J58" s="1690"/>
      <c r="K58" s="1690"/>
      <c r="L58" s="1690"/>
    </row>
    <row r="59" spans="2:12" ht="14.25" customHeight="1">
      <c r="H59" s="1690"/>
      <c r="I59" s="1690"/>
      <c r="J59" s="1690"/>
      <c r="K59" s="1690"/>
      <c r="L59" s="1690"/>
    </row>
    <row r="60" spans="2:12" ht="14.25" customHeight="1">
      <c r="H60" s="1690"/>
      <c r="I60" s="1690"/>
      <c r="J60" s="1690"/>
      <c r="K60" s="1690"/>
      <c r="L60" s="1690"/>
    </row>
    <row r="61" spans="2:12" ht="14.25" customHeight="1">
      <c r="H61" s="1690"/>
      <c r="I61" s="1690"/>
      <c r="J61" s="1690"/>
      <c r="K61" s="1690"/>
      <c r="L61" s="1690"/>
    </row>
    <row r="62" spans="2:12" ht="14.25" customHeight="1">
      <c r="H62" s="1690"/>
      <c r="I62" s="1690"/>
      <c r="J62" s="1690"/>
      <c r="K62" s="1690"/>
      <c r="L62" s="1690"/>
    </row>
    <row r="63" spans="2:12" ht="14.25" customHeight="1">
      <c r="H63" s="1690"/>
      <c r="I63" s="1690"/>
      <c r="J63" s="1690"/>
      <c r="K63" s="1690"/>
      <c r="L63" s="1690"/>
    </row>
    <row r="64" spans="2:12" ht="14.25" customHeight="1">
      <c r="H64" s="1690"/>
      <c r="I64" s="1690"/>
      <c r="J64" s="1690"/>
      <c r="K64" s="1690"/>
      <c r="L64" s="1690"/>
    </row>
    <row r="65" spans="8:12" ht="14.25" customHeight="1">
      <c r="H65" s="1690"/>
      <c r="I65" s="1690"/>
      <c r="J65" s="1690"/>
      <c r="K65" s="1690"/>
      <c r="L65" s="1690"/>
    </row>
    <row r="66" spans="8:12" ht="14.25" customHeight="1">
      <c r="H66" s="1690"/>
      <c r="I66" s="1690"/>
      <c r="J66" s="1690"/>
      <c r="K66" s="1690"/>
      <c r="L66" s="1690"/>
    </row>
    <row r="67" spans="8:12" ht="14.25" customHeight="1">
      <c r="H67" s="1690"/>
      <c r="I67" s="1690"/>
      <c r="J67" s="1690"/>
      <c r="K67" s="1690"/>
      <c r="L67" s="1690"/>
    </row>
    <row r="68" spans="8:12" ht="14.25" customHeight="1">
      <c r="H68" s="1690"/>
      <c r="I68" s="1690"/>
      <c r="J68" s="1690"/>
      <c r="K68" s="1690"/>
      <c r="L68" s="1690"/>
    </row>
    <row r="69" spans="8:12" ht="14.25" customHeight="1">
      <c r="H69" s="1690"/>
      <c r="I69" s="1690"/>
      <c r="J69" s="1690"/>
      <c r="K69" s="1690"/>
      <c r="L69" s="1690"/>
    </row>
    <row r="70" spans="8:12" ht="14.25" customHeight="1">
      <c r="H70" s="1690"/>
      <c r="I70" s="1690"/>
      <c r="J70" s="1690"/>
      <c r="K70" s="1690"/>
      <c r="L70" s="1690"/>
    </row>
    <row r="71" spans="8:12" ht="14.25" customHeight="1">
      <c r="H71" s="1690"/>
      <c r="I71" s="1690"/>
      <c r="J71" s="1690"/>
      <c r="K71" s="1690"/>
      <c r="L71" s="1690"/>
    </row>
    <row r="72" spans="8:12" ht="14.25" customHeight="1">
      <c r="H72" s="1690"/>
      <c r="I72" s="1690"/>
      <c r="J72" s="1690"/>
      <c r="K72" s="1690"/>
      <c r="L72" s="1690"/>
    </row>
    <row r="73" spans="8:12" ht="14.25" customHeight="1">
      <c r="H73" s="1690"/>
      <c r="I73" s="1690"/>
      <c r="J73" s="1690"/>
      <c r="K73" s="1690"/>
      <c r="L73" s="1690"/>
    </row>
    <row r="74" spans="8:12" ht="14.25" customHeight="1">
      <c r="H74" s="1690"/>
      <c r="I74" s="1690"/>
      <c r="J74" s="1690"/>
      <c r="K74" s="1690"/>
      <c r="L74" s="1690"/>
    </row>
    <row r="75" spans="8:12" ht="14.25" customHeight="1">
      <c r="H75" s="1690"/>
      <c r="I75" s="1690"/>
      <c r="J75" s="1690"/>
      <c r="K75" s="1690"/>
      <c r="L75" s="1690"/>
    </row>
    <row r="76" spans="8:12" ht="14.25" customHeight="1">
      <c r="H76" s="1690"/>
      <c r="I76" s="1690"/>
      <c r="J76" s="1690"/>
      <c r="K76" s="1690"/>
      <c r="L76" s="1690"/>
    </row>
    <row r="77" spans="8:12" ht="14.25" customHeight="1">
      <c r="H77" s="1690"/>
      <c r="I77" s="1690"/>
      <c r="J77" s="1690"/>
      <c r="K77" s="1690"/>
      <c r="L77" s="1690"/>
    </row>
    <row r="78" spans="8:12" ht="14.25" customHeight="1">
      <c r="H78" s="1690"/>
      <c r="I78" s="1690"/>
      <c r="J78" s="1690"/>
      <c r="K78" s="1690"/>
      <c r="L78" s="1690"/>
    </row>
    <row r="79" spans="8:12" ht="14.25" customHeight="1">
      <c r="H79" s="1690"/>
      <c r="I79" s="1690"/>
      <c r="J79" s="1690"/>
      <c r="K79" s="1690"/>
      <c r="L79" s="1690"/>
    </row>
    <row r="80" spans="8:12" ht="14.25" customHeight="1">
      <c r="H80" s="1690"/>
      <c r="I80" s="1690"/>
      <c r="J80" s="1690"/>
      <c r="K80" s="1690"/>
      <c r="L80" s="1690"/>
    </row>
    <row r="81" spans="8:12" ht="14.25" customHeight="1">
      <c r="H81" s="1690"/>
      <c r="I81" s="1690"/>
      <c r="J81" s="1690"/>
      <c r="K81" s="1690"/>
      <c r="L81" s="1690"/>
    </row>
    <row r="82" spans="8:12" ht="14.25" customHeight="1">
      <c r="H82" s="1690"/>
      <c r="I82" s="1690"/>
      <c r="J82" s="1690"/>
      <c r="K82" s="1690"/>
      <c r="L82" s="1690"/>
    </row>
    <row r="83" spans="8:12" ht="14.25" customHeight="1">
      <c r="H83" s="1690"/>
      <c r="I83" s="1690"/>
      <c r="J83" s="1690"/>
      <c r="K83" s="1690"/>
      <c r="L83" s="1690"/>
    </row>
    <row r="84" spans="8:12" ht="14.25" customHeight="1">
      <c r="H84" s="1690"/>
      <c r="I84" s="1690"/>
      <c r="J84" s="1690"/>
      <c r="K84" s="1690"/>
      <c r="L84" s="1690"/>
    </row>
    <row r="85" spans="8:12" ht="14.25" customHeight="1">
      <c r="H85" s="1690"/>
      <c r="I85" s="1690"/>
      <c r="J85" s="1690"/>
      <c r="K85" s="1690"/>
      <c r="L85" s="1690"/>
    </row>
    <row r="86" spans="8:12" ht="14.25" customHeight="1">
      <c r="H86" s="1690"/>
      <c r="I86" s="1690"/>
      <c r="J86" s="1690"/>
      <c r="K86" s="1690"/>
      <c r="L86" s="1690"/>
    </row>
    <row r="87" spans="8:12" ht="14.25" customHeight="1">
      <c r="H87" s="1690"/>
      <c r="I87" s="1690"/>
      <c r="J87" s="1690"/>
      <c r="K87" s="1690"/>
      <c r="L87" s="1690"/>
    </row>
    <row r="88" spans="8:12" ht="14.25" customHeight="1">
      <c r="H88" s="1690"/>
      <c r="I88" s="1690"/>
      <c r="J88" s="1690"/>
      <c r="K88" s="1690"/>
      <c r="L88" s="1690"/>
    </row>
    <row r="89" spans="8:12" ht="14.25" customHeight="1">
      <c r="H89" s="1690"/>
      <c r="I89" s="1690"/>
      <c r="J89" s="1690"/>
      <c r="K89" s="1690"/>
      <c r="L89" s="1690"/>
    </row>
    <row r="90" spans="8:12" ht="14.25" customHeight="1">
      <c r="H90" s="1690"/>
      <c r="I90" s="1690"/>
      <c r="J90" s="1690"/>
      <c r="K90" s="1690"/>
      <c r="L90" s="1690"/>
    </row>
    <row r="91" spans="8:12" ht="14.25" customHeight="1">
      <c r="H91" s="1690"/>
      <c r="I91" s="1690"/>
      <c r="J91" s="1690"/>
      <c r="K91" s="1690"/>
      <c r="L91" s="1690"/>
    </row>
    <row r="92" spans="8:12" ht="14.25" customHeight="1">
      <c r="H92" s="1690"/>
      <c r="I92" s="1690"/>
      <c r="J92" s="1690"/>
      <c r="K92" s="1690"/>
      <c r="L92" s="1690"/>
    </row>
    <row r="93" spans="8:12" ht="14.25" customHeight="1">
      <c r="H93" s="1690"/>
      <c r="I93" s="1690"/>
      <c r="J93" s="1690"/>
      <c r="K93" s="1690"/>
      <c r="L93" s="1690"/>
    </row>
    <row r="94" spans="8:12" ht="14.25" customHeight="1">
      <c r="H94" s="1690"/>
      <c r="I94" s="1690"/>
      <c r="J94" s="1690"/>
      <c r="K94" s="1690"/>
      <c r="L94" s="1690"/>
    </row>
    <row r="95" spans="8:12" ht="14.25" customHeight="1">
      <c r="H95" s="1690"/>
      <c r="I95" s="1690"/>
      <c r="J95" s="1690"/>
      <c r="K95" s="1690"/>
      <c r="L95" s="1690"/>
    </row>
    <row r="96" spans="8:12" ht="14.25" customHeight="1">
      <c r="H96" s="1690"/>
      <c r="I96" s="1690"/>
      <c r="J96" s="1690"/>
      <c r="K96" s="1690"/>
      <c r="L96" s="1690"/>
    </row>
    <row r="97" spans="8:12" ht="14.25" customHeight="1">
      <c r="H97" s="1690"/>
      <c r="I97" s="1690"/>
      <c r="J97" s="1690"/>
      <c r="K97" s="1690"/>
      <c r="L97" s="1690"/>
    </row>
    <row r="98" spans="8:12" ht="14.25" customHeight="1">
      <c r="H98" s="1690"/>
      <c r="I98" s="1690"/>
      <c r="J98" s="1690"/>
      <c r="K98" s="1690"/>
      <c r="L98" s="1690"/>
    </row>
    <row r="99" spans="8:12" ht="14.25" customHeight="1">
      <c r="H99" s="1690"/>
      <c r="I99" s="1690"/>
      <c r="J99" s="1690"/>
      <c r="K99" s="1690"/>
      <c r="L99" s="1690"/>
    </row>
    <row r="100" spans="8:12" ht="14.25" customHeight="1">
      <c r="H100" s="1690"/>
      <c r="I100" s="1690"/>
      <c r="J100" s="1690"/>
      <c r="K100" s="1690"/>
      <c r="L100" s="1690"/>
    </row>
    <row r="101" spans="8:12" ht="14.25" customHeight="1">
      <c r="H101" s="1690"/>
      <c r="I101" s="1690"/>
      <c r="J101" s="1690"/>
      <c r="K101" s="1690"/>
      <c r="L101" s="1690"/>
    </row>
    <row r="102" spans="8:12" ht="14.25" customHeight="1">
      <c r="H102" s="1690"/>
      <c r="I102" s="1690"/>
      <c r="J102" s="1690"/>
      <c r="K102" s="1690"/>
      <c r="L102" s="1690"/>
    </row>
    <row r="103" spans="8:12" ht="14.25" customHeight="1">
      <c r="H103" s="1690"/>
      <c r="I103" s="1690"/>
      <c r="J103" s="1690"/>
      <c r="K103" s="1690"/>
      <c r="L103" s="1690"/>
    </row>
    <row r="104" spans="8:12" ht="14.25" customHeight="1">
      <c r="H104" s="1690"/>
      <c r="I104" s="1690"/>
      <c r="J104" s="1690"/>
      <c r="K104" s="1690"/>
      <c r="L104" s="1690"/>
    </row>
    <row r="105" spans="8:12" ht="14.25" customHeight="1">
      <c r="H105" s="1690"/>
      <c r="I105" s="1690"/>
      <c r="J105" s="1690"/>
      <c r="K105" s="1690"/>
      <c r="L105" s="1690"/>
    </row>
    <row r="106" spans="8:12" ht="14.25" customHeight="1">
      <c r="H106" s="1690"/>
      <c r="I106" s="1690"/>
      <c r="J106" s="1690"/>
      <c r="K106" s="1690"/>
      <c r="L106" s="1690"/>
    </row>
    <row r="107" spans="8:12" ht="14.25" customHeight="1">
      <c r="H107" s="1690"/>
      <c r="I107" s="1690"/>
      <c r="J107" s="1690"/>
      <c r="K107" s="1690"/>
      <c r="L107" s="1690"/>
    </row>
    <row r="108" spans="8:12" ht="14.25" customHeight="1">
      <c r="H108" s="1690"/>
      <c r="I108" s="1690"/>
      <c r="J108" s="1690"/>
      <c r="K108" s="1690"/>
      <c r="L108" s="1690"/>
    </row>
    <row r="109" spans="8:12" ht="14.25" customHeight="1">
      <c r="H109" s="1690"/>
      <c r="I109" s="1690"/>
      <c r="J109" s="1690"/>
      <c r="K109" s="1690"/>
      <c r="L109" s="1690"/>
    </row>
    <row r="110" spans="8:12" ht="14.25" customHeight="1">
      <c r="H110" s="1690"/>
      <c r="I110" s="1690"/>
      <c r="J110" s="1690"/>
      <c r="K110" s="1690"/>
      <c r="L110" s="1690"/>
    </row>
    <row r="111" spans="8:12" ht="14.25" customHeight="1">
      <c r="H111" s="1690"/>
      <c r="I111" s="1690"/>
      <c r="J111" s="1690"/>
      <c r="K111" s="1690"/>
      <c r="L111" s="1690"/>
    </row>
    <row r="112" spans="8:12" ht="14.25" customHeight="1">
      <c r="H112" s="1690"/>
      <c r="I112" s="1690"/>
      <c r="J112" s="1690"/>
      <c r="K112" s="1690"/>
      <c r="L112" s="1690"/>
    </row>
    <row r="113" spans="8:12" ht="14.25" customHeight="1">
      <c r="H113" s="1690"/>
      <c r="I113" s="1690"/>
      <c r="J113" s="1690"/>
      <c r="K113" s="1690"/>
      <c r="L113" s="1690"/>
    </row>
    <row r="114" spans="8:12" ht="14.25" customHeight="1">
      <c r="H114" s="1690"/>
      <c r="I114" s="1690"/>
      <c r="J114" s="1690"/>
      <c r="K114" s="1690"/>
      <c r="L114" s="1690"/>
    </row>
    <row r="115" spans="8:12" ht="14.25" customHeight="1">
      <c r="H115" s="1690"/>
      <c r="I115" s="1690"/>
      <c r="J115" s="1690"/>
      <c r="K115" s="1690"/>
      <c r="L115" s="1690"/>
    </row>
    <row r="116" spans="8:12" ht="14.25" customHeight="1">
      <c r="H116" s="1690"/>
      <c r="I116" s="1690"/>
      <c r="J116" s="1690"/>
      <c r="K116" s="1690"/>
      <c r="L116" s="1690"/>
    </row>
    <row r="117" spans="8:12" ht="14.25" customHeight="1">
      <c r="H117" s="1690"/>
      <c r="I117" s="1690"/>
      <c r="J117" s="1690"/>
      <c r="K117" s="1690"/>
      <c r="L117" s="1690"/>
    </row>
    <row r="118" spans="8:12" ht="14.25" customHeight="1">
      <c r="H118" s="1690"/>
      <c r="I118" s="1690"/>
      <c r="J118" s="1690"/>
      <c r="K118" s="1690"/>
      <c r="L118" s="1690"/>
    </row>
    <row r="119" spans="8:12" ht="14.25" customHeight="1">
      <c r="H119" s="1690"/>
      <c r="I119" s="1690"/>
      <c r="J119" s="1690"/>
      <c r="K119" s="1690"/>
      <c r="L119" s="1690"/>
    </row>
    <row r="120" spans="8:12" ht="14.25" customHeight="1">
      <c r="H120" s="1690"/>
      <c r="I120" s="1690"/>
      <c r="J120" s="1690"/>
      <c r="K120" s="1690"/>
      <c r="L120" s="1690"/>
    </row>
    <row r="121" spans="8:12" ht="14.25" customHeight="1">
      <c r="H121" s="1690"/>
      <c r="I121" s="1690"/>
      <c r="J121" s="1690"/>
      <c r="K121" s="1690"/>
      <c r="L121" s="1690"/>
    </row>
    <row r="122" spans="8:12" ht="14.25" customHeight="1">
      <c r="H122" s="1690"/>
      <c r="I122" s="1690"/>
      <c r="J122" s="1690"/>
      <c r="K122" s="1690"/>
      <c r="L122" s="1690"/>
    </row>
    <row r="123" spans="8:12" ht="14.25" customHeight="1">
      <c r="H123" s="1690"/>
      <c r="I123" s="1690"/>
      <c r="J123" s="1690"/>
      <c r="K123" s="1690"/>
      <c r="L123" s="1690"/>
    </row>
    <row r="124" spans="8:12" ht="14.25" customHeight="1">
      <c r="H124" s="1690"/>
      <c r="I124" s="1690"/>
      <c r="J124" s="1690"/>
      <c r="K124" s="1690"/>
      <c r="L124" s="1690"/>
    </row>
    <row r="125" spans="8:12" ht="14.25" customHeight="1">
      <c r="H125" s="1690"/>
      <c r="I125" s="1690"/>
      <c r="J125" s="1690"/>
      <c r="K125" s="1690"/>
      <c r="L125" s="1690"/>
    </row>
    <row r="126" spans="8:12" ht="14.25" customHeight="1">
      <c r="H126" s="1690"/>
      <c r="I126" s="1690"/>
      <c r="J126" s="1690"/>
      <c r="K126" s="1690"/>
      <c r="L126" s="1690"/>
    </row>
    <row r="127" spans="8:12" ht="14.25" customHeight="1">
      <c r="H127" s="1690"/>
      <c r="I127" s="1690"/>
      <c r="J127" s="1690"/>
      <c r="K127" s="1690"/>
      <c r="L127" s="1690"/>
    </row>
    <row r="128" spans="8:12" ht="14.25" customHeight="1">
      <c r="H128" s="1690"/>
      <c r="I128" s="1690"/>
      <c r="J128" s="1690"/>
      <c r="K128" s="1690"/>
      <c r="L128" s="1690"/>
    </row>
    <row r="129" spans="8:12" ht="14.25" customHeight="1">
      <c r="H129" s="1690"/>
      <c r="I129" s="1690"/>
      <c r="J129" s="1690"/>
      <c r="K129" s="1690"/>
      <c r="L129" s="1690"/>
    </row>
    <row r="130" spans="8:12" ht="14.25" customHeight="1">
      <c r="H130" s="1690"/>
      <c r="I130" s="1690"/>
      <c r="J130" s="1690"/>
      <c r="K130" s="1690"/>
      <c r="L130" s="1690"/>
    </row>
    <row r="131" spans="8:12" ht="14.25" customHeight="1">
      <c r="H131" s="1690"/>
      <c r="I131" s="1690"/>
      <c r="J131" s="1690"/>
      <c r="K131" s="1690"/>
      <c r="L131" s="1690"/>
    </row>
    <row r="132" spans="8:12" ht="14.25" customHeight="1">
      <c r="H132" s="1690"/>
      <c r="I132" s="1690"/>
      <c r="J132" s="1690"/>
      <c r="K132" s="1690"/>
      <c r="L132" s="1690"/>
    </row>
    <row r="133" spans="8:12" ht="14.25" customHeight="1">
      <c r="H133" s="1690"/>
      <c r="I133" s="1690"/>
      <c r="J133" s="1690"/>
      <c r="K133" s="1690"/>
      <c r="L133" s="1690"/>
    </row>
    <row r="134" spans="8:12" ht="14.25" customHeight="1">
      <c r="H134" s="1690"/>
      <c r="I134" s="1690"/>
      <c r="J134" s="1690"/>
      <c r="K134" s="1690"/>
      <c r="L134" s="1690"/>
    </row>
    <row r="135" spans="8:12" ht="14.25" customHeight="1">
      <c r="H135" s="1690"/>
      <c r="I135" s="1690"/>
      <c r="J135" s="1690"/>
      <c r="K135" s="1690"/>
      <c r="L135" s="1690"/>
    </row>
    <row r="136" spans="8:12" ht="14.25" customHeight="1">
      <c r="H136" s="1690"/>
      <c r="I136" s="1690"/>
      <c r="J136" s="1690"/>
      <c r="K136" s="1690"/>
      <c r="L136" s="1690"/>
    </row>
    <row r="137" spans="8:12" ht="14.25" customHeight="1">
      <c r="H137" s="1690"/>
      <c r="I137" s="1690"/>
      <c r="J137" s="1690"/>
      <c r="K137" s="1690"/>
      <c r="L137" s="1690"/>
    </row>
    <row r="138" spans="8:12" ht="14.25" customHeight="1">
      <c r="H138" s="1690"/>
      <c r="I138" s="1690"/>
      <c r="J138" s="1690"/>
      <c r="K138" s="1690"/>
      <c r="L138" s="1690"/>
    </row>
    <row r="139" spans="8:12" ht="14.25" customHeight="1">
      <c r="H139" s="1690"/>
      <c r="I139" s="1690"/>
      <c r="J139" s="1690"/>
      <c r="K139" s="1690"/>
      <c r="L139" s="1690"/>
    </row>
    <row r="140" spans="8:12" ht="14.25" customHeight="1">
      <c r="H140" s="1690"/>
      <c r="I140" s="1690"/>
      <c r="J140" s="1690"/>
      <c r="K140" s="1690"/>
      <c r="L140" s="1690"/>
    </row>
    <row r="141" spans="8:12" ht="14.25" customHeight="1">
      <c r="H141" s="1690"/>
      <c r="I141" s="1690"/>
      <c r="J141" s="1690"/>
      <c r="K141" s="1690"/>
      <c r="L141" s="1690"/>
    </row>
    <row r="142" spans="8:12" ht="14.25" customHeight="1">
      <c r="H142" s="1690"/>
      <c r="I142" s="1690"/>
      <c r="J142" s="1690"/>
      <c r="K142" s="1690"/>
      <c r="L142" s="1690"/>
    </row>
    <row r="143" spans="8:12" ht="14.25" customHeight="1">
      <c r="H143" s="1690"/>
      <c r="I143" s="1690"/>
      <c r="J143" s="1690"/>
      <c r="K143" s="1690"/>
      <c r="L143" s="1690"/>
    </row>
    <row r="144" spans="8:12" ht="14.25" customHeight="1">
      <c r="H144" s="1690"/>
      <c r="I144" s="1690"/>
      <c r="J144" s="1690"/>
      <c r="K144" s="1690"/>
      <c r="L144" s="1690"/>
    </row>
    <row r="145" spans="8:12" ht="14.25" customHeight="1">
      <c r="H145" s="1690"/>
      <c r="I145" s="1690"/>
      <c r="J145" s="1690"/>
      <c r="K145" s="1690"/>
      <c r="L145" s="1690"/>
    </row>
    <row r="146" spans="8:12" ht="14.25" customHeight="1">
      <c r="H146" s="1690"/>
      <c r="I146" s="1690"/>
      <c r="J146" s="1690"/>
      <c r="K146" s="1690"/>
      <c r="L146" s="1690"/>
    </row>
    <row r="147" spans="8:12" ht="14.25" customHeight="1">
      <c r="H147" s="1690"/>
      <c r="I147" s="1690"/>
      <c r="J147" s="1690"/>
      <c r="K147" s="1690"/>
      <c r="L147" s="1690"/>
    </row>
    <row r="148" spans="8:12" ht="14.25" customHeight="1">
      <c r="H148" s="1690"/>
      <c r="I148" s="1690"/>
      <c r="J148" s="1690"/>
      <c r="K148" s="1690"/>
      <c r="L148" s="1690"/>
    </row>
    <row r="149" spans="8:12" ht="14.25" customHeight="1">
      <c r="H149" s="1690"/>
      <c r="I149" s="1690"/>
      <c r="J149" s="1690"/>
      <c r="K149" s="1690"/>
      <c r="L149" s="1690"/>
    </row>
    <row r="150" spans="8:12" ht="14.25" customHeight="1">
      <c r="H150" s="1690"/>
      <c r="I150" s="1690"/>
      <c r="J150" s="1690"/>
      <c r="K150" s="1690"/>
      <c r="L150" s="1690"/>
    </row>
    <row r="151" spans="8:12" ht="14.25" customHeight="1">
      <c r="H151" s="1690"/>
      <c r="I151" s="1690"/>
      <c r="J151" s="1690"/>
      <c r="K151" s="1690"/>
      <c r="L151" s="1690"/>
    </row>
    <row r="152" spans="8:12" ht="14.25" customHeight="1">
      <c r="H152" s="1690"/>
      <c r="I152" s="1690"/>
      <c r="J152" s="1690"/>
      <c r="K152" s="1690"/>
      <c r="L152" s="1690"/>
    </row>
    <row r="153" spans="8:12" ht="14.25" customHeight="1">
      <c r="H153" s="1690"/>
      <c r="I153" s="1690"/>
      <c r="J153" s="1690"/>
      <c r="K153" s="1690"/>
      <c r="L153" s="1690"/>
    </row>
    <row r="154" spans="8:12" ht="14.25" customHeight="1">
      <c r="H154" s="1690"/>
      <c r="I154" s="1690"/>
      <c r="J154" s="1690"/>
      <c r="K154" s="1690"/>
      <c r="L154" s="1690"/>
    </row>
    <row r="155" spans="8:12" ht="14.25" customHeight="1">
      <c r="H155" s="1690"/>
      <c r="I155" s="1690"/>
      <c r="J155" s="1690"/>
      <c r="K155" s="1690"/>
      <c r="L155" s="1690"/>
    </row>
    <row r="156" spans="8:12" ht="14.25" customHeight="1">
      <c r="H156" s="1690"/>
      <c r="I156" s="1690"/>
      <c r="J156" s="1690"/>
      <c r="K156" s="1690"/>
      <c r="L156" s="1690"/>
    </row>
    <row r="157" spans="8:12" ht="14.25" customHeight="1">
      <c r="H157" s="1690"/>
      <c r="I157" s="1690"/>
      <c r="J157" s="1690"/>
      <c r="K157" s="1690"/>
      <c r="L157" s="1690"/>
    </row>
    <row r="158" spans="8:12" ht="14.25" customHeight="1">
      <c r="H158" s="1690"/>
      <c r="I158" s="1690"/>
      <c r="J158" s="1690"/>
      <c r="K158" s="1690"/>
      <c r="L158" s="1690"/>
    </row>
    <row r="159" spans="8:12" ht="14.25" customHeight="1">
      <c r="H159" s="1690"/>
      <c r="I159" s="1690"/>
      <c r="J159" s="1690"/>
      <c r="K159" s="1690"/>
      <c r="L159" s="1690"/>
    </row>
    <row r="160" spans="8:12" ht="14.25" customHeight="1">
      <c r="H160" s="1690"/>
      <c r="I160" s="1690"/>
      <c r="J160" s="1690"/>
      <c r="K160" s="1690"/>
      <c r="L160" s="1690"/>
    </row>
    <row r="161" spans="8:12" ht="14.25" customHeight="1">
      <c r="H161" s="1690"/>
      <c r="I161" s="1690"/>
      <c r="J161" s="1690"/>
      <c r="K161" s="1690"/>
      <c r="L161" s="1690"/>
    </row>
    <row r="162" spans="8:12" ht="14.25" customHeight="1">
      <c r="H162" s="1690"/>
      <c r="I162" s="1690"/>
      <c r="J162" s="1690"/>
      <c r="K162" s="1690"/>
      <c r="L162" s="1690"/>
    </row>
    <row r="163" spans="8:12" ht="14.25" customHeight="1">
      <c r="H163" s="1690"/>
      <c r="I163" s="1690"/>
      <c r="J163" s="1690"/>
      <c r="K163" s="1690"/>
      <c r="L163" s="1690"/>
    </row>
    <row r="164" spans="8:12" ht="14.25" customHeight="1">
      <c r="H164" s="1690"/>
      <c r="I164" s="1690"/>
      <c r="J164" s="1690"/>
      <c r="K164" s="1690"/>
      <c r="L164" s="1690"/>
    </row>
    <row r="165" spans="8:12" ht="14.25" customHeight="1">
      <c r="H165" s="1690"/>
      <c r="I165" s="1690"/>
      <c r="J165" s="1690"/>
      <c r="K165" s="1690"/>
      <c r="L165" s="1690"/>
    </row>
    <row r="166" spans="8:12" ht="14.25" customHeight="1">
      <c r="H166" s="1690"/>
      <c r="I166" s="1690"/>
      <c r="J166" s="1690"/>
      <c r="K166" s="1690"/>
      <c r="L166" s="1690"/>
    </row>
    <row r="167" spans="8:12" ht="14.25" customHeight="1">
      <c r="H167" s="1690"/>
      <c r="I167" s="1690"/>
      <c r="J167" s="1690"/>
      <c r="K167" s="1690"/>
      <c r="L167" s="1690"/>
    </row>
    <row r="168" spans="8:12" ht="14.25" customHeight="1">
      <c r="H168" s="1690"/>
      <c r="I168" s="1690"/>
      <c r="J168" s="1690"/>
      <c r="K168" s="1690"/>
      <c r="L168" s="1690"/>
    </row>
    <row r="169" spans="8:12" ht="14.25" customHeight="1">
      <c r="H169" s="1690"/>
      <c r="I169" s="1690"/>
      <c r="J169" s="1690"/>
      <c r="K169" s="1690"/>
      <c r="L169" s="1690"/>
    </row>
    <row r="170" spans="8:12" ht="14.25" customHeight="1">
      <c r="H170" s="1690"/>
      <c r="I170" s="1690"/>
      <c r="J170" s="1690"/>
      <c r="K170" s="1690"/>
      <c r="L170" s="1690"/>
    </row>
    <row r="171" spans="8:12" ht="14.25" customHeight="1">
      <c r="H171" s="1690"/>
      <c r="I171" s="1690"/>
      <c r="J171" s="1690"/>
      <c r="K171" s="1690"/>
      <c r="L171" s="1690"/>
    </row>
    <row r="172" spans="8:12" ht="14.25" customHeight="1">
      <c r="H172" s="1690"/>
      <c r="I172" s="1690"/>
      <c r="J172" s="1690"/>
      <c r="K172" s="1690"/>
      <c r="L172" s="1690"/>
    </row>
    <row r="173" spans="8:12" ht="14.25" customHeight="1">
      <c r="H173" s="1690"/>
      <c r="I173" s="1690"/>
      <c r="J173" s="1690"/>
      <c r="K173" s="1690"/>
      <c r="L173" s="1690"/>
    </row>
    <row r="174" spans="8:12" ht="14.25" customHeight="1">
      <c r="H174" s="1690"/>
      <c r="I174" s="1690"/>
      <c r="J174" s="1690"/>
      <c r="K174" s="1690"/>
      <c r="L174" s="1690"/>
    </row>
    <row r="175" spans="8:12" ht="14.25" customHeight="1">
      <c r="H175" s="1690"/>
      <c r="I175" s="1690"/>
      <c r="J175" s="1690"/>
      <c r="K175" s="1690"/>
      <c r="L175" s="1690"/>
    </row>
    <row r="176" spans="8:12" ht="14.25" customHeight="1">
      <c r="H176" s="1690"/>
      <c r="I176" s="1690"/>
      <c r="J176" s="1690"/>
      <c r="K176" s="1690"/>
      <c r="L176" s="1690"/>
    </row>
    <row r="177" spans="8:12" ht="14.25" customHeight="1">
      <c r="H177" s="1690"/>
      <c r="I177" s="1690"/>
      <c r="J177" s="1690"/>
      <c r="K177" s="1690"/>
      <c r="L177" s="1690"/>
    </row>
    <row r="178" spans="8:12" ht="14.25" customHeight="1">
      <c r="H178" s="1690"/>
      <c r="I178" s="1690"/>
      <c r="J178" s="1690"/>
      <c r="K178" s="1690"/>
      <c r="L178" s="1690"/>
    </row>
    <row r="179" spans="8:12" ht="14.25" customHeight="1">
      <c r="H179" s="1690"/>
      <c r="I179" s="1690"/>
      <c r="J179" s="1690"/>
      <c r="K179" s="1690"/>
      <c r="L179" s="1690"/>
    </row>
    <row r="180" spans="8:12" ht="14.25" customHeight="1">
      <c r="H180" s="1690"/>
      <c r="I180" s="1690"/>
      <c r="J180" s="1690"/>
      <c r="K180" s="1690"/>
      <c r="L180" s="1690"/>
    </row>
    <row r="181" spans="8:12" ht="14.25" customHeight="1">
      <c r="H181" s="1690"/>
      <c r="I181" s="1690"/>
      <c r="J181" s="1690"/>
      <c r="K181" s="1690"/>
      <c r="L181" s="1690"/>
    </row>
    <row r="182" spans="8:12" ht="14.25" customHeight="1">
      <c r="H182" s="1690"/>
      <c r="I182" s="1690"/>
      <c r="J182" s="1690"/>
      <c r="K182" s="1690"/>
      <c r="L182" s="1690"/>
    </row>
    <row r="183" spans="8:12" ht="14.25" customHeight="1">
      <c r="H183" s="1690"/>
      <c r="I183" s="1690"/>
      <c r="J183" s="1690"/>
      <c r="K183" s="1690"/>
      <c r="L183" s="1690"/>
    </row>
    <row r="184" spans="8:12" ht="14.25" customHeight="1">
      <c r="H184" s="1690"/>
      <c r="I184" s="1690"/>
      <c r="J184" s="1690"/>
      <c r="K184" s="1690"/>
      <c r="L184" s="1690"/>
    </row>
    <row r="185" spans="8:12" ht="14.25" customHeight="1">
      <c r="H185" s="1690"/>
      <c r="I185" s="1690"/>
      <c r="J185" s="1690"/>
      <c r="K185" s="1690"/>
      <c r="L185" s="1690"/>
    </row>
    <row r="186" spans="8:12" ht="14.25" customHeight="1">
      <c r="H186" s="1690"/>
      <c r="I186" s="1690"/>
      <c r="J186" s="1690"/>
      <c r="K186" s="1690"/>
      <c r="L186" s="1690"/>
    </row>
    <row r="187" spans="8:12" ht="14.25" customHeight="1">
      <c r="H187" s="1690"/>
      <c r="I187" s="1690"/>
      <c r="J187" s="1690"/>
      <c r="K187" s="1690"/>
      <c r="L187" s="1690"/>
    </row>
    <row r="188" spans="8:12" ht="14.25" customHeight="1">
      <c r="H188" s="1690"/>
      <c r="I188" s="1690"/>
      <c r="J188" s="1690"/>
      <c r="K188" s="1690"/>
      <c r="L188" s="1690"/>
    </row>
    <row r="189" spans="8:12" ht="14.25" customHeight="1">
      <c r="H189" s="1690"/>
      <c r="I189" s="1690"/>
      <c r="J189" s="1690"/>
      <c r="K189" s="1690"/>
      <c r="L189" s="1690"/>
    </row>
    <row r="190" spans="8:12" ht="14.25" customHeight="1">
      <c r="H190" s="1690"/>
      <c r="I190" s="1690"/>
      <c r="J190" s="1690"/>
      <c r="K190" s="1690"/>
      <c r="L190" s="1690"/>
    </row>
    <row r="191" spans="8:12" ht="14.25" customHeight="1">
      <c r="H191" s="1690"/>
      <c r="I191" s="1690"/>
      <c r="J191" s="1690"/>
      <c r="K191" s="1690"/>
      <c r="L191" s="1690"/>
    </row>
    <row r="192" spans="8:12" ht="14.25" customHeight="1">
      <c r="H192" s="1690"/>
      <c r="I192" s="1690"/>
      <c r="J192" s="1690"/>
      <c r="K192" s="1690"/>
      <c r="L192" s="1690"/>
    </row>
    <row r="193" spans="8:12" ht="14.25" customHeight="1">
      <c r="H193" s="1690"/>
      <c r="I193" s="1690"/>
      <c r="J193" s="1690"/>
      <c r="K193" s="1690"/>
      <c r="L193" s="1690"/>
    </row>
    <row r="194" spans="8:12" ht="14.25" customHeight="1">
      <c r="H194" s="1690"/>
      <c r="I194" s="1690"/>
      <c r="J194" s="1690"/>
      <c r="K194" s="1690"/>
      <c r="L194" s="1690"/>
    </row>
    <row r="195" spans="8:12" ht="14.25" customHeight="1">
      <c r="H195" s="1690"/>
      <c r="I195" s="1690"/>
      <c r="J195" s="1690"/>
      <c r="K195" s="1690"/>
      <c r="L195" s="1690"/>
    </row>
    <row r="196" spans="8:12" ht="14.25" customHeight="1">
      <c r="H196" s="1690"/>
      <c r="I196" s="1690"/>
      <c r="J196" s="1690"/>
      <c r="K196" s="1690"/>
      <c r="L196" s="1690"/>
    </row>
    <row r="197" spans="8:12" ht="14.25" customHeight="1">
      <c r="H197" s="1690"/>
      <c r="I197" s="1690"/>
      <c r="J197" s="1690"/>
      <c r="K197" s="1690"/>
      <c r="L197" s="1690"/>
    </row>
    <row r="198" spans="8:12" ht="14.25" customHeight="1">
      <c r="H198" s="1690"/>
      <c r="I198" s="1690"/>
      <c r="J198" s="1690"/>
      <c r="K198" s="1690"/>
      <c r="L198" s="1690"/>
    </row>
    <row r="199" spans="8:12" ht="14.25" customHeight="1">
      <c r="H199" s="1690"/>
      <c r="I199" s="1690"/>
      <c r="J199" s="1690"/>
      <c r="K199" s="1690"/>
      <c r="L199" s="1690"/>
    </row>
    <row r="200" spans="8:12" ht="14.25" customHeight="1">
      <c r="H200" s="1690"/>
      <c r="I200" s="1690"/>
      <c r="J200" s="1690"/>
      <c r="K200" s="1690"/>
      <c r="L200" s="1690"/>
    </row>
    <row r="201" spans="8:12" ht="14.25" customHeight="1">
      <c r="H201" s="1690"/>
      <c r="I201" s="1690"/>
      <c r="J201" s="1690"/>
      <c r="K201" s="1690"/>
      <c r="L201" s="1690"/>
    </row>
    <row r="202" spans="8:12" ht="14.25" customHeight="1">
      <c r="H202" s="1690"/>
      <c r="I202" s="1690"/>
      <c r="J202" s="1690"/>
      <c r="K202" s="1690"/>
      <c r="L202" s="1690"/>
    </row>
    <row r="203" spans="8:12" ht="14.25" customHeight="1">
      <c r="H203" s="1690"/>
      <c r="I203" s="1690"/>
      <c r="J203" s="1690"/>
      <c r="K203" s="1690"/>
      <c r="L203" s="1690"/>
    </row>
    <row r="204" spans="8:12" ht="14.25" customHeight="1">
      <c r="H204" s="1690"/>
      <c r="I204" s="1690"/>
      <c r="J204" s="1690"/>
      <c r="K204" s="1690"/>
      <c r="L204" s="1690"/>
    </row>
    <row r="205" spans="8:12" ht="14.25" customHeight="1">
      <c r="H205" s="1690"/>
      <c r="I205" s="1690"/>
      <c r="J205" s="1690"/>
      <c r="K205" s="1690"/>
      <c r="L205" s="1690"/>
    </row>
    <row r="206" spans="8:12" ht="14.25" customHeight="1">
      <c r="H206" s="1690"/>
      <c r="I206" s="1690"/>
      <c r="J206" s="1690"/>
      <c r="K206" s="1690"/>
      <c r="L206" s="1690"/>
    </row>
    <row r="207" spans="8:12" ht="14.25" customHeight="1">
      <c r="H207" s="1690"/>
      <c r="I207" s="1690"/>
      <c r="J207" s="1690"/>
      <c r="K207" s="1690"/>
      <c r="L207" s="1690"/>
    </row>
    <row r="208" spans="8:12" ht="14.25" customHeight="1">
      <c r="H208" s="1690"/>
      <c r="I208" s="1690"/>
      <c r="J208" s="1690"/>
      <c r="K208" s="1690"/>
      <c r="L208" s="1690"/>
    </row>
    <row r="209" spans="8:12" ht="14.25" customHeight="1">
      <c r="H209" s="1690"/>
      <c r="I209" s="1690"/>
      <c r="J209" s="1690"/>
      <c r="K209" s="1690"/>
      <c r="L209" s="1690"/>
    </row>
    <row r="210" spans="8:12" ht="14.25" customHeight="1">
      <c r="H210" s="1690"/>
      <c r="I210" s="1690"/>
      <c r="J210" s="1690"/>
      <c r="K210" s="1690"/>
      <c r="L210" s="1690"/>
    </row>
    <row r="211" spans="8:12" ht="14.25" customHeight="1">
      <c r="H211" s="1690"/>
      <c r="I211" s="1690"/>
      <c r="J211" s="1690"/>
      <c r="K211" s="1690"/>
      <c r="L211" s="1690"/>
    </row>
    <row r="212" spans="8:12" ht="14.25" customHeight="1">
      <c r="H212" s="1690"/>
      <c r="I212" s="1690"/>
      <c r="J212" s="1690"/>
      <c r="K212" s="1690"/>
      <c r="L212" s="1690"/>
    </row>
    <row r="213" spans="8:12" ht="14.25" customHeight="1">
      <c r="H213" s="1690"/>
      <c r="I213" s="1690"/>
      <c r="J213" s="1690"/>
      <c r="K213" s="1690"/>
      <c r="L213" s="1690"/>
    </row>
    <row r="214" spans="8:12" ht="14.25" customHeight="1">
      <c r="H214" s="1690"/>
      <c r="I214" s="1690"/>
      <c r="J214" s="1690"/>
      <c r="K214" s="1690"/>
      <c r="L214" s="1690"/>
    </row>
    <row r="215" spans="8:12" ht="14.25" customHeight="1">
      <c r="H215" s="1690"/>
      <c r="I215" s="1690"/>
      <c r="J215" s="1690"/>
      <c r="K215" s="1690"/>
      <c r="L215" s="1690"/>
    </row>
    <row r="216" spans="8:12" ht="14.25" customHeight="1">
      <c r="H216" s="1690"/>
      <c r="I216" s="1690"/>
      <c r="J216" s="1690"/>
      <c r="K216" s="1690"/>
      <c r="L216" s="1690"/>
    </row>
    <row r="217" spans="8:12" ht="14.25" customHeight="1">
      <c r="H217" s="1690"/>
      <c r="I217" s="1690"/>
      <c r="J217" s="1690"/>
      <c r="K217" s="1690"/>
      <c r="L217" s="1690"/>
    </row>
    <row r="218" spans="8:12" ht="14.25" customHeight="1">
      <c r="H218" s="1690"/>
      <c r="I218" s="1690"/>
      <c r="J218" s="1690"/>
      <c r="K218" s="1690"/>
      <c r="L218" s="1690"/>
    </row>
    <row r="219" spans="8:12" ht="14.25" customHeight="1">
      <c r="H219" s="1690"/>
      <c r="I219" s="1690"/>
      <c r="J219" s="1690"/>
      <c r="K219" s="1690"/>
      <c r="L219" s="1690"/>
    </row>
    <row r="220" spans="8:12" ht="14.25" customHeight="1">
      <c r="H220" s="1690"/>
      <c r="I220" s="1690"/>
      <c r="J220" s="1690"/>
      <c r="K220" s="1690"/>
      <c r="L220" s="1690"/>
    </row>
    <row r="221" spans="8:12" ht="14.25" customHeight="1">
      <c r="H221" s="1690"/>
      <c r="I221" s="1690"/>
      <c r="J221" s="1690"/>
      <c r="K221" s="1690"/>
      <c r="L221" s="1690"/>
    </row>
    <row r="222" spans="8:12" ht="14.25" customHeight="1">
      <c r="H222" s="1690"/>
      <c r="I222" s="1690"/>
      <c r="J222" s="1690"/>
      <c r="K222" s="1690"/>
      <c r="L222" s="1690"/>
    </row>
    <row r="223" spans="8:12" ht="14.25" customHeight="1">
      <c r="H223" s="1690"/>
      <c r="I223" s="1690"/>
      <c r="J223" s="1690"/>
      <c r="K223" s="1690"/>
      <c r="L223" s="1690"/>
    </row>
    <row r="224" spans="8:12" ht="14.25" customHeight="1">
      <c r="H224" s="1690"/>
      <c r="I224" s="1690"/>
      <c r="J224" s="1690"/>
      <c r="K224" s="1690"/>
      <c r="L224" s="1690"/>
    </row>
    <row r="225" spans="8:12" ht="14.25" customHeight="1">
      <c r="H225" s="1690"/>
      <c r="I225" s="1690"/>
      <c r="J225" s="1690"/>
      <c r="K225" s="1690"/>
      <c r="L225" s="1690"/>
    </row>
    <row r="226" spans="8:12" ht="14.25" customHeight="1">
      <c r="H226" s="1690"/>
      <c r="I226" s="1690"/>
      <c r="J226" s="1690"/>
      <c r="K226" s="1690"/>
      <c r="L226" s="1690"/>
    </row>
    <row r="227" spans="8:12" ht="14.25" customHeight="1">
      <c r="H227" s="1690"/>
      <c r="I227" s="1690"/>
      <c r="J227" s="1690"/>
      <c r="K227" s="1690"/>
      <c r="L227" s="1690"/>
    </row>
    <row r="228" spans="8:12" ht="14.25" customHeight="1">
      <c r="H228" s="1690"/>
      <c r="I228" s="1690"/>
      <c r="J228" s="1690"/>
      <c r="K228" s="1690"/>
      <c r="L228" s="1690"/>
    </row>
    <row r="229" spans="8:12" ht="14.25" customHeight="1">
      <c r="H229" s="1690"/>
      <c r="I229" s="1690"/>
      <c r="J229" s="1690"/>
      <c r="K229" s="1690"/>
      <c r="L229" s="1690"/>
    </row>
    <row r="230" spans="8:12" ht="14.25" customHeight="1">
      <c r="H230" s="1690"/>
      <c r="I230" s="1690"/>
      <c r="J230" s="1690"/>
      <c r="K230" s="1690"/>
      <c r="L230" s="1690"/>
    </row>
    <row r="231" spans="8:12" ht="14.25" customHeight="1">
      <c r="H231" s="1690"/>
      <c r="I231" s="1690"/>
      <c r="J231" s="1690"/>
      <c r="K231" s="1690"/>
      <c r="L231" s="1690"/>
    </row>
    <row r="232" spans="8:12" ht="14.25" customHeight="1">
      <c r="H232" s="1690"/>
      <c r="I232" s="1690"/>
      <c r="J232" s="1690"/>
      <c r="K232" s="1690"/>
      <c r="L232" s="1690"/>
    </row>
    <row r="233" spans="8:12" ht="14.25" customHeight="1">
      <c r="H233" s="1690"/>
      <c r="I233" s="1690"/>
      <c r="J233" s="1690"/>
      <c r="K233" s="1690"/>
      <c r="L233" s="1690"/>
    </row>
    <row r="234" spans="8:12" ht="14.25" customHeight="1">
      <c r="H234" s="1690"/>
      <c r="I234" s="1690"/>
      <c r="J234" s="1690"/>
      <c r="K234" s="1690"/>
      <c r="L234" s="1690"/>
    </row>
    <row r="235" spans="8:12" ht="14.25" customHeight="1">
      <c r="H235" s="1690"/>
      <c r="I235" s="1690"/>
      <c r="J235" s="1690"/>
      <c r="K235" s="1690"/>
      <c r="L235" s="1690"/>
    </row>
    <row r="236" spans="8:12" ht="14.25" customHeight="1">
      <c r="H236" s="1690"/>
      <c r="I236" s="1690"/>
      <c r="J236" s="1690"/>
      <c r="K236" s="1690"/>
      <c r="L236" s="1690"/>
    </row>
    <row r="237" spans="8:12" ht="14.25" customHeight="1">
      <c r="H237" s="1690"/>
      <c r="I237" s="1690"/>
      <c r="J237" s="1690"/>
      <c r="K237" s="1690"/>
      <c r="L237" s="1690"/>
    </row>
    <row r="238" spans="8:12" ht="14.25" customHeight="1">
      <c r="H238" s="1690"/>
      <c r="I238" s="1690"/>
      <c r="J238" s="1690"/>
      <c r="K238" s="1690"/>
      <c r="L238" s="1690"/>
    </row>
    <row r="239" spans="8:12" ht="14.25" customHeight="1">
      <c r="H239" s="1690"/>
      <c r="I239" s="1690"/>
      <c r="J239" s="1690"/>
      <c r="K239" s="1690"/>
      <c r="L239" s="1690"/>
    </row>
    <row r="240" spans="8:12" ht="14.25" customHeight="1">
      <c r="H240" s="1690"/>
      <c r="I240" s="1690"/>
      <c r="J240" s="1690"/>
      <c r="K240" s="1690"/>
      <c r="L240" s="1690"/>
    </row>
    <row r="241" spans="8:12" ht="14.25" customHeight="1">
      <c r="H241" s="1690"/>
      <c r="I241" s="1690"/>
      <c r="J241" s="1690"/>
      <c r="K241" s="1690"/>
      <c r="L241" s="1690"/>
    </row>
    <row r="242" spans="8:12" ht="14.25" customHeight="1">
      <c r="H242" s="1690"/>
      <c r="I242" s="1690"/>
      <c r="J242" s="1690"/>
      <c r="K242" s="1690"/>
      <c r="L242" s="1690"/>
    </row>
    <row r="243" spans="8:12" ht="14.25" customHeight="1">
      <c r="H243" s="1690"/>
      <c r="I243" s="1690"/>
      <c r="J243" s="1690"/>
      <c r="K243" s="1690"/>
      <c r="L243" s="1690"/>
    </row>
    <row r="244" spans="8:12" ht="14.25" customHeight="1">
      <c r="H244" s="1690"/>
      <c r="I244" s="1690"/>
      <c r="J244" s="1690"/>
      <c r="K244" s="1690"/>
      <c r="L244" s="1690"/>
    </row>
    <row r="245" spans="8:12" ht="14.25" customHeight="1">
      <c r="H245" s="1690"/>
      <c r="I245" s="1690"/>
      <c r="J245" s="1690"/>
      <c r="K245" s="1690"/>
      <c r="L245" s="1690"/>
    </row>
    <row r="246" spans="8:12" ht="14.25" customHeight="1">
      <c r="H246" s="1690"/>
      <c r="I246" s="1690"/>
      <c r="J246" s="1690"/>
      <c r="K246" s="1690"/>
      <c r="L246" s="1690"/>
    </row>
    <row r="247" spans="8:12" ht="14.25" customHeight="1">
      <c r="H247" s="1690"/>
      <c r="I247" s="1690"/>
      <c r="J247" s="1690"/>
      <c r="K247" s="1690"/>
      <c r="L247" s="1690"/>
    </row>
    <row r="248" spans="8:12" ht="14.25" customHeight="1">
      <c r="H248" s="1690"/>
      <c r="I248" s="1690"/>
      <c r="J248" s="1690"/>
      <c r="K248" s="1690"/>
      <c r="L248" s="1690"/>
    </row>
    <row r="249" spans="8:12" ht="14.25" customHeight="1">
      <c r="H249" s="1690"/>
      <c r="I249" s="1690"/>
      <c r="J249" s="1690"/>
      <c r="K249" s="1690"/>
      <c r="L249" s="1690"/>
    </row>
    <row r="250" spans="8:12" ht="14.25" customHeight="1">
      <c r="H250" s="1690"/>
      <c r="I250" s="1690"/>
      <c r="J250" s="1690"/>
      <c r="K250" s="1690"/>
      <c r="L250" s="1690"/>
    </row>
    <row r="251" spans="8:12" ht="14.25" customHeight="1">
      <c r="H251" s="1690"/>
      <c r="I251" s="1690"/>
      <c r="J251" s="1690"/>
      <c r="K251" s="1690"/>
      <c r="L251" s="1690"/>
    </row>
    <row r="252" spans="8:12" ht="14.25" customHeight="1">
      <c r="H252" s="1690"/>
      <c r="I252" s="1690"/>
      <c r="J252" s="1690"/>
      <c r="K252" s="1690"/>
      <c r="L252" s="1690"/>
    </row>
    <row r="253" spans="8:12" ht="14.25" customHeight="1">
      <c r="H253" s="1690"/>
      <c r="I253" s="1690"/>
      <c r="J253" s="1690"/>
      <c r="K253" s="1690"/>
      <c r="L253" s="1690"/>
    </row>
    <row r="254" spans="8:12" ht="14.25" customHeight="1">
      <c r="H254" s="1690"/>
      <c r="I254" s="1690"/>
      <c r="J254" s="1690"/>
      <c r="K254" s="1690"/>
      <c r="L254" s="1690"/>
    </row>
    <row r="255" spans="8:12" ht="14.25" customHeight="1">
      <c r="H255" s="1690"/>
      <c r="I255" s="1690"/>
      <c r="J255" s="1690"/>
      <c r="K255" s="1690"/>
      <c r="L255" s="1690"/>
    </row>
    <row r="256" spans="8:12" ht="14.25" customHeight="1">
      <c r="H256" s="1690"/>
      <c r="I256" s="1690"/>
      <c r="J256" s="1690"/>
      <c r="K256" s="1690"/>
      <c r="L256" s="1690"/>
    </row>
    <row r="257" spans="8:12" ht="14.25" customHeight="1">
      <c r="H257" s="1690"/>
      <c r="I257" s="1690"/>
      <c r="J257" s="1690"/>
      <c r="K257" s="1690"/>
      <c r="L257" s="1690"/>
    </row>
    <row r="258" spans="8:12" ht="14.25" customHeight="1">
      <c r="H258" s="1690"/>
      <c r="I258" s="1690"/>
      <c r="J258" s="1690"/>
      <c r="K258" s="1690"/>
      <c r="L258" s="1690"/>
    </row>
    <row r="259" spans="8:12" ht="14.25" customHeight="1">
      <c r="H259" s="1690"/>
      <c r="I259" s="1690"/>
      <c r="J259" s="1690"/>
      <c r="K259" s="1690"/>
      <c r="L259" s="1690"/>
    </row>
    <row r="260" spans="8:12" ht="14.25" customHeight="1">
      <c r="H260" s="1690"/>
      <c r="I260" s="1690"/>
      <c r="J260" s="1690"/>
      <c r="K260" s="1690"/>
      <c r="L260" s="1690"/>
    </row>
    <row r="261" spans="8:12" ht="14.25" customHeight="1">
      <c r="H261" s="1690"/>
      <c r="I261" s="1690"/>
      <c r="J261" s="1690"/>
      <c r="K261" s="1690"/>
      <c r="L261" s="1690"/>
    </row>
    <row r="262" spans="8:12" ht="14.25" customHeight="1">
      <c r="H262" s="1690"/>
      <c r="I262" s="1690"/>
      <c r="J262" s="1690"/>
      <c r="K262" s="1690"/>
      <c r="L262" s="1690"/>
    </row>
    <row r="263" spans="8:12" ht="14.25" customHeight="1">
      <c r="H263" s="1690"/>
      <c r="I263" s="1690"/>
      <c r="J263" s="1690"/>
      <c r="K263" s="1690"/>
      <c r="L263" s="1690"/>
    </row>
    <row r="264" spans="8:12" ht="14.25" customHeight="1">
      <c r="H264" s="1690"/>
      <c r="I264" s="1690"/>
      <c r="J264" s="1690"/>
      <c r="K264" s="1690"/>
      <c r="L264" s="1690"/>
    </row>
    <row r="265" spans="8:12" ht="14.25" customHeight="1">
      <c r="H265" s="1690"/>
      <c r="I265" s="1690"/>
      <c r="J265" s="1690"/>
      <c r="K265" s="1690"/>
      <c r="L265" s="1690"/>
    </row>
    <row r="266" spans="8:12" ht="14.25" customHeight="1">
      <c r="H266" s="1690"/>
      <c r="I266" s="1690"/>
      <c r="J266" s="1690"/>
      <c r="K266" s="1690"/>
      <c r="L266" s="1690"/>
    </row>
    <row r="267" spans="8:12" ht="14.25" customHeight="1">
      <c r="H267" s="1690"/>
      <c r="I267" s="1690"/>
      <c r="J267" s="1690"/>
      <c r="K267" s="1690"/>
      <c r="L267" s="1690"/>
    </row>
    <row r="268" spans="8:12" ht="14.25" customHeight="1">
      <c r="H268" s="1690"/>
      <c r="I268" s="1690"/>
      <c r="J268" s="1690"/>
      <c r="K268" s="1690"/>
      <c r="L268" s="1690"/>
    </row>
    <row r="269" spans="8:12" ht="14.25" customHeight="1">
      <c r="H269" s="1690"/>
      <c r="I269" s="1690"/>
      <c r="J269" s="1690"/>
      <c r="K269" s="1690"/>
      <c r="L269" s="1690"/>
    </row>
    <row r="270" spans="8:12" ht="14.25" customHeight="1">
      <c r="H270" s="1690"/>
      <c r="I270" s="1690"/>
      <c r="J270" s="1690"/>
      <c r="K270" s="1690"/>
      <c r="L270" s="1690"/>
    </row>
    <row r="271" spans="8:12" ht="14.25" customHeight="1">
      <c r="H271" s="1690"/>
      <c r="I271" s="1690"/>
      <c r="J271" s="1690"/>
      <c r="K271" s="1690"/>
      <c r="L271" s="1690"/>
    </row>
    <row r="272" spans="8:12" ht="14.25" customHeight="1">
      <c r="H272" s="1690"/>
      <c r="I272" s="1690"/>
      <c r="J272" s="1690"/>
      <c r="K272" s="1690"/>
      <c r="L272" s="1690"/>
    </row>
    <row r="273" spans="8:12" ht="14.25" customHeight="1">
      <c r="H273" s="1690"/>
      <c r="I273" s="1690"/>
      <c r="J273" s="1690"/>
      <c r="K273" s="1690"/>
      <c r="L273" s="1690"/>
    </row>
    <row r="274" spans="8:12" ht="14.25" customHeight="1">
      <c r="H274" s="1690"/>
      <c r="I274" s="1690"/>
      <c r="J274" s="1690"/>
      <c r="K274" s="1690"/>
      <c r="L274" s="1690"/>
    </row>
    <row r="275" spans="8:12" ht="14.25" customHeight="1">
      <c r="H275" s="1690"/>
      <c r="I275" s="1690"/>
      <c r="J275" s="1690"/>
      <c r="K275" s="1690"/>
      <c r="L275" s="1690"/>
    </row>
    <row r="276" spans="8:12" ht="14.25" customHeight="1">
      <c r="H276" s="1690"/>
      <c r="I276" s="1690"/>
      <c r="J276" s="1690"/>
      <c r="K276" s="1690"/>
      <c r="L276" s="1690"/>
    </row>
    <row r="277" spans="8:12" ht="14.25" customHeight="1">
      <c r="H277" s="1690"/>
      <c r="I277" s="1690"/>
      <c r="J277" s="1690"/>
      <c r="K277" s="1690"/>
      <c r="L277" s="1690"/>
    </row>
    <row r="278" spans="8:12" ht="14.25" customHeight="1">
      <c r="H278" s="1690"/>
      <c r="I278" s="1690"/>
      <c r="J278" s="1690"/>
      <c r="K278" s="1690"/>
      <c r="L278" s="1690"/>
    </row>
    <row r="279" spans="8:12" ht="14.25" customHeight="1">
      <c r="H279" s="1690"/>
      <c r="I279" s="1690"/>
      <c r="J279" s="1690"/>
      <c r="K279" s="1690"/>
      <c r="L279" s="1690"/>
    </row>
    <row r="280" spans="8:12" ht="14.25" customHeight="1">
      <c r="H280" s="1690"/>
      <c r="I280" s="1690"/>
      <c r="J280" s="1690"/>
      <c r="K280" s="1690"/>
      <c r="L280" s="1690"/>
    </row>
    <row r="281" spans="8:12" ht="14.25" customHeight="1">
      <c r="H281" s="1690"/>
      <c r="I281" s="1690"/>
      <c r="J281" s="1690"/>
      <c r="K281" s="1690"/>
      <c r="L281" s="1690"/>
    </row>
    <row r="282" spans="8:12" ht="14.25" customHeight="1">
      <c r="H282" s="1690"/>
      <c r="I282" s="1690"/>
      <c r="J282" s="1690"/>
      <c r="K282" s="1690"/>
      <c r="L282" s="1690"/>
    </row>
    <row r="283" spans="8:12" ht="14.25" customHeight="1">
      <c r="H283" s="1690"/>
      <c r="I283" s="1690"/>
      <c r="J283" s="1690"/>
      <c r="K283" s="1690"/>
      <c r="L283" s="1690"/>
    </row>
    <row r="284" spans="8:12" ht="14.25" customHeight="1">
      <c r="H284" s="1690"/>
      <c r="I284" s="1690"/>
      <c r="J284" s="1690"/>
      <c r="K284" s="1690"/>
      <c r="L284" s="1690"/>
    </row>
    <row r="285" spans="8:12" ht="14.25" customHeight="1">
      <c r="H285" s="1690"/>
      <c r="I285" s="1690"/>
      <c r="J285" s="1690"/>
      <c r="K285" s="1690"/>
      <c r="L285" s="1690"/>
    </row>
    <row r="286" spans="8:12" ht="14.25" customHeight="1">
      <c r="H286" s="1690"/>
      <c r="I286" s="1690"/>
      <c r="J286" s="1690"/>
      <c r="K286" s="1690"/>
      <c r="L286" s="1690"/>
    </row>
    <row r="287" spans="8:12" ht="14.25" customHeight="1">
      <c r="H287" s="1690"/>
      <c r="I287" s="1690"/>
      <c r="J287" s="1690"/>
      <c r="K287" s="1690"/>
      <c r="L287" s="1690"/>
    </row>
    <row r="288" spans="8:12" ht="14.25" customHeight="1">
      <c r="H288" s="1690"/>
      <c r="I288" s="1690"/>
      <c r="J288" s="1690"/>
      <c r="K288" s="1690"/>
      <c r="L288" s="1690"/>
    </row>
    <row r="289" spans="8:12" ht="14.25" customHeight="1">
      <c r="H289" s="1690"/>
      <c r="I289" s="1690"/>
      <c r="J289" s="1690"/>
      <c r="K289" s="1690"/>
      <c r="L289" s="1690"/>
    </row>
    <row r="290" spans="8:12" ht="14.25" customHeight="1">
      <c r="H290" s="1690"/>
      <c r="I290" s="1690"/>
      <c r="J290" s="1690"/>
      <c r="K290" s="1690"/>
      <c r="L290" s="1690"/>
    </row>
    <row r="291" spans="8:12" ht="14.25" customHeight="1">
      <c r="H291" s="1690"/>
      <c r="I291" s="1690"/>
      <c r="J291" s="1690"/>
      <c r="K291" s="1690"/>
      <c r="L291" s="1690"/>
    </row>
    <row r="292" spans="8:12" ht="14.25" customHeight="1">
      <c r="H292" s="1690"/>
      <c r="I292" s="1690"/>
      <c r="J292" s="1690"/>
      <c r="K292" s="1690"/>
      <c r="L292" s="1690"/>
    </row>
    <row r="293" spans="8:12" ht="14.25" customHeight="1">
      <c r="H293" s="1690"/>
      <c r="I293" s="1690"/>
      <c r="J293" s="1690"/>
      <c r="K293" s="1690"/>
      <c r="L293" s="1690"/>
    </row>
    <row r="294" spans="8:12" ht="14.25" customHeight="1">
      <c r="H294" s="1690"/>
      <c r="I294" s="1690"/>
      <c r="J294" s="1690"/>
      <c r="K294" s="1690"/>
      <c r="L294" s="1690"/>
    </row>
    <row r="295" spans="8:12" ht="14.25" customHeight="1">
      <c r="H295" s="1690"/>
      <c r="I295" s="1690"/>
      <c r="J295" s="1690"/>
      <c r="K295" s="1690"/>
      <c r="L295" s="1690"/>
    </row>
    <row r="296" spans="8:12" ht="14.25" customHeight="1">
      <c r="H296" s="1690"/>
      <c r="I296" s="1690"/>
      <c r="J296" s="1690"/>
      <c r="K296" s="1690"/>
      <c r="L296" s="1690"/>
    </row>
    <row r="297" spans="8:12" ht="14.25" customHeight="1">
      <c r="H297" s="1690"/>
      <c r="I297" s="1690"/>
      <c r="J297" s="1690"/>
      <c r="K297" s="1690"/>
      <c r="L297" s="1690"/>
    </row>
    <row r="298" spans="8:12" ht="14.25" customHeight="1">
      <c r="H298" s="1690"/>
      <c r="I298" s="1690"/>
      <c r="J298" s="1690"/>
      <c r="K298" s="1690"/>
      <c r="L298" s="1690"/>
    </row>
    <row r="299" spans="8:12" ht="14.25" customHeight="1">
      <c r="H299" s="1690"/>
      <c r="I299" s="1690"/>
      <c r="J299" s="1690"/>
      <c r="K299" s="1690"/>
      <c r="L299" s="1690"/>
    </row>
    <row r="300" spans="8:12" ht="14.25" customHeight="1">
      <c r="H300" s="1690"/>
      <c r="I300" s="1690"/>
      <c r="J300" s="1690"/>
      <c r="K300" s="1690"/>
      <c r="L300" s="1690"/>
    </row>
    <row r="301" spans="8:12" ht="14.25" customHeight="1">
      <c r="H301" s="1690"/>
      <c r="I301" s="1690"/>
      <c r="J301" s="1690"/>
      <c r="K301" s="1690"/>
      <c r="L301" s="1690"/>
    </row>
    <row r="302" spans="8:12" ht="14.25" customHeight="1">
      <c r="H302" s="1690"/>
      <c r="I302" s="1690"/>
      <c r="J302" s="1690"/>
      <c r="K302" s="1690"/>
      <c r="L302" s="1690"/>
    </row>
    <row r="303" spans="8:12" ht="14.25" customHeight="1">
      <c r="H303" s="1690"/>
      <c r="I303" s="1690"/>
      <c r="J303" s="1690"/>
      <c r="K303" s="1690"/>
      <c r="L303" s="1690"/>
    </row>
    <row r="304" spans="8:12" ht="14.25" customHeight="1">
      <c r="H304" s="1690"/>
      <c r="I304" s="1690"/>
      <c r="J304" s="1690"/>
      <c r="K304" s="1690"/>
      <c r="L304" s="1690"/>
    </row>
    <row r="305" spans="8:12" ht="14.25" customHeight="1">
      <c r="H305" s="1690"/>
      <c r="I305" s="1690"/>
      <c r="J305" s="1690"/>
      <c r="K305" s="1690"/>
      <c r="L305" s="1690"/>
    </row>
    <row r="306" spans="8:12" ht="14.25" customHeight="1">
      <c r="H306" s="1690"/>
      <c r="I306" s="1690"/>
      <c r="J306" s="1690"/>
      <c r="K306" s="1690"/>
      <c r="L306" s="1690"/>
    </row>
    <row r="307" spans="8:12" ht="14.25" customHeight="1">
      <c r="H307" s="1690"/>
      <c r="I307" s="1690"/>
      <c r="J307" s="1690"/>
      <c r="K307" s="1690"/>
      <c r="L307" s="1690"/>
    </row>
    <row r="308" spans="8:12" ht="14.25" customHeight="1">
      <c r="H308" s="1690"/>
      <c r="I308" s="1690"/>
      <c r="J308" s="1690"/>
      <c r="K308" s="1690"/>
      <c r="L308" s="1690"/>
    </row>
    <row r="309" spans="8:12" ht="14.25" customHeight="1">
      <c r="H309" s="1690"/>
      <c r="I309" s="1690"/>
      <c r="J309" s="1690"/>
      <c r="K309" s="1690"/>
      <c r="L309" s="1690"/>
    </row>
    <row r="310" spans="8:12" ht="14.25" customHeight="1">
      <c r="H310" s="1690"/>
      <c r="I310" s="1690"/>
      <c r="J310" s="1690"/>
      <c r="K310" s="1690"/>
      <c r="L310" s="1690"/>
    </row>
    <row r="311" spans="8:12" ht="14.25" customHeight="1">
      <c r="H311" s="1690"/>
      <c r="I311" s="1690"/>
      <c r="J311" s="1690"/>
      <c r="K311" s="1690"/>
      <c r="L311" s="1690"/>
    </row>
    <row r="312" spans="8:12" ht="14.25" customHeight="1">
      <c r="H312" s="1690"/>
      <c r="I312" s="1690"/>
      <c r="J312" s="1690"/>
      <c r="K312" s="1690"/>
      <c r="L312" s="1690"/>
    </row>
    <row r="313" spans="8:12" ht="14.25" customHeight="1">
      <c r="H313" s="1690"/>
      <c r="I313" s="1690"/>
      <c r="J313" s="1690"/>
      <c r="K313" s="1690"/>
      <c r="L313" s="1690"/>
    </row>
    <row r="314" spans="8:12" ht="14.25" customHeight="1">
      <c r="H314" s="1690"/>
      <c r="I314" s="1690"/>
      <c r="J314" s="1690"/>
      <c r="K314" s="1690"/>
      <c r="L314" s="1690"/>
    </row>
    <row r="315" spans="8:12" ht="14.25" customHeight="1">
      <c r="H315" s="1690"/>
      <c r="I315" s="1690"/>
      <c r="J315" s="1690"/>
      <c r="K315" s="1690"/>
      <c r="L315" s="1690"/>
    </row>
    <row r="316" spans="8:12" ht="14.25" customHeight="1">
      <c r="H316" s="1690"/>
      <c r="I316" s="1690"/>
      <c r="J316" s="1690"/>
      <c r="K316" s="1690"/>
      <c r="L316" s="1690"/>
    </row>
    <row r="317" spans="8:12" ht="14.25" customHeight="1">
      <c r="H317" s="1690"/>
      <c r="I317" s="1690"/>
      <c r="J317" s="1690"/>
      <c r="K317" s="1690"/>
      <c r="L317" s="1690"/>
    </row>
    <row r="318" spans="8:12" ht="14.25" customHeight="1">
      <c r="H318" s="1690"/>
      <c r="I318" s="1690"/>
      <c r="J318" s="1690"/>
      <c r="K318" s="1690"/>
      <c r="L318" s="1690"/>
    </row>
    <row r="319" spans="8:12" ht="14.25" customHeight="1">
      <c r="H319" s="1690"/>
      <c r="I319" s="1690"/>
      <c r="J319" s="1690"/>
      <c r="K319" s="1690"/>
      <c r="L319" s="1690"/>
    </row>
    <row r="320" spans="8:12" ht="14.25" customHeight="1">
      <c r="H320" s="1690"/>
      <c r="I320" s="1690"/>
      <c r="J320" s="1690"/>
      <c r="K320" s="1690"/>
      <c r="L320" s="1690"/>
    </row>
    <row r="321" spans="8:12" ht="14.25" customHeight="1">
      <c r="H321" s="1690"/>
      <c r="I321" s="1690"/>
      <c r="J321" s="1690"/>
      <c r="K321" s="1690"/>
      <c r="L321" s="1690"/>
    </row>
    <row r="322" spans="8:12" ht="14.25" customHeight="1">
      <c r="H322" s="1690"/>
      <c r="I322" s="1690"/>
      <c r="J322" s="1690"/>
      <c r="K322" s="1690"/>
      <c r="L322" s="1690"/>
    </row>
    <row r="323" spans="8:12" ht="14.25" customHeight="1">
      <c r="H323" s="1690"/>
      <c r="I323" s="1690"/>
      <c r="J323" s="1690"/>
      <c r="K323" s="1690"/>
      <c r="L323" s="1690"/>
    </row>
    <row r="324" spans="8:12" ht="14.25" customHeight="1">
      <c r="H324" s="1690"/>
      <c r="I324" s="1690"/>
      <c r="J324" s="1690"/>
      <c r="K324" s="1690"/>
      <c r="L324" s="1690"/>
    </row>
    <row r="325" spans="8:12" ht="14.25" customHeight="1">
      <c r="H325" s="1690"/>
      <c r="I325" s="1690"/>
      <c r="J325" s="1690"/>
      <c r="K325" s="1690"/>
      <c r="L325" s="1690"/>
    </row>
    <row r="326" spans="8:12" ht="14.25" customHeight="1">
      <c r="H326" s="1690"/>
      <c r="I326" s="1690"/>
      <c r="J326" s="1690"/>
      <c r="K326" s="1690"/>
      <c r="L326" s="1690"/>
    </row>
    <row r="327" spans="8:12" ht="14.25" customHeight="1">
      <c r="H327" s="1690"/>
      <c r="I327" s="1690"/>
      <c r="J327" s="1690"/>
      <c r="K327" s="1690"/>
      <c r="L327" s="1690"/>
    </row>
    <row r="328" spans="8:12" ht="14.25" customHeight="1">
      <c r="H328" s="1690"/>
      <c r="I328" s="1690"/>
      <c r="J328" s="1690"/>
      <c r="K328" s="1690"/>
      <c r="L328" s="1690"/>
    </row>
    <row r="329" spans="8:12" ht="14.25" customHeight="1">
      <c r="H329" s="1690"/>
      <c r="I329" s="1690"/>
      <c r="J329" s="1690"/>
      <c r="K329" s="1690"/>
      <c r="L329" s="1690"/>
    </row>
    <row r="330" spans="8:12" ht="14.25" customHeight="1">
      <c r="H330" s="1690"/>
      <c r="I330" s="1690"/>
      <c r="J330" s="1690"/>
      <c r="K330" s="1690"/>
      <c r="L330" s="1690"/>
    </row>
    <row r="331" spans="8:12" ht="14.25" customHeight="1">
      <c r="H331" s="1690"/>
      <c r="I331" s="1690"/>
      <c r="J331" s="1690"/>
      <c r="K331" s="1690"/>
      <c r="L331" s="1690"/>
    </row>
    <row r="332" spans="8:12" ht="14.25" customHeight="1">
      <c r="H332" s="1690"/>
      <c r="I332" s="1690"/>
      <c r="J332" s="1690"/>
      <c r="K332" s="1690"/>
      <c r="L332" s="1690"/>
    </row>
    <row r="333" spans="8:12" ht="14.25" customHeight="1">
      <c r="H333" s="1690"/>
      <c r="I333" s="1690"/>
      <c r="J333" s="1690"/>
      <c r="K333" s="1690"/>
      <c r="L333" s="1690"/>
    </row>
    <row r="334" spans="8:12" ht="14.25" customHeight="1">
      <c r="H334" s="1690"/>
      <c r="I334" s="1690"/>
      <c r="J334" s="1690"/>
      <c r="K334" s="1690"/>
      <c r="L334" s="1690"/>
    </row>
    <row r="335" spans="8:12" ht="14.25" customHeight="1">
      <c r="H335" s="1690"/>
      <c r="I335" s="1690"/>
      <c r="J335" s="1690"/>
      <c r="K335" s="1690"/>
      <c r="L335" s="1690"/>
    </row>
    <row r="336" spans="8:12" ht="14.25" customHeight="1">
      <c r="H336" s="1690"/>
      <c r="I336" s="1690"/>
      <c r="J336" s="1690"/>
      <c r="K336" s="1690"/>
      <c r="L336" s="1690"/>
    </row>
    <row r="337" spans="8:12" ht="14.25" customHeight="1">
      <c r="H337" s="1690"/>
      <c r="I337" s="1690"/>
      <c r="J337" s="1690"/>
      <c r="K337" s="1690"/>
      <c r="L337" s="1690"/>
    </row>
    <row r="338" spans="8:12" ht="14.25" customHeight="1">
      <c r="H338" s="1690"/>
      <c r="I338" s="1690"/>
      <c r="J338" s="1690"/>
      <c r="K338" s="1690"/>
      <c r="L338" s="1690"/>
    </row>
    <row r="339" spans="8:12" ht="14.25" customHeight="1">
      <c r="H339" s="1690"/>
      <c r="I339" s="1690"/>
      <c r="J339" s="1690"/>
      <c r="K339" s="1690"/>
      <c r="L339" s="1690"/>
    </row>
    <row r="340" spans="8:12" ht="14.25" customHeight="1">
      <c r="H340" s="1690"/>
      <c r="I340" s="1690"/>
      <c r="J340" s="1690"/>
      <c r="K340" s="1690"/>
      <c r="L340" s="1690"/>
    </row>
    <row r="341" spans="8:12" ht="14.25" customHeight="1">
      <c r="H341" s="1690"/>
      <c r="I341" s="1690"/>
      <c r="J341" s="1690"/>
      <c r="K341" s="1690"/>
      <c r="L341" s="1690"/>
    </row>
    <row r="342" spans="8:12" ht="14.25" customHeight="1">
      <c r="H342" s="1690"/>
      <c r="I342" s="1690"/>
      <c r="J342" s="1690"/>
      <c r="K342" s="1690"/>
      <c r="L342" s="1690"/>
    </row>
    <row r="343" spans="8:12" ht="14.25" customHeight="1">
      <c r="H343" s="1690"/>
      <c r="I343" s="1690"/>
      <c r="J343" s="1690"/>
      <c r="K343" s="1690"/>
      <c r="L343" s="1690"/>
    </row>
    <row r="344" spans="8:12" ht="14.25" customHeight="1">
      <c r="H344" s="1690"/>
      <c r="I344" s="1690"/>
      <c r="J344" s="1690"/>
      <c r="K344" s="1690"/>
      <c r="L344" s="1690"/>
    </row>
    <row r="345" spans="8:12" ht="14.25" customHeight="1">
      <c r="H345" s="1690"/>
      <c r="I345" s="1690"/>
      <c r="J345" s="1690"/>
      <c r="K345" s="1690"/>
      <c r="L345" s="1690"/>
    </row>
    <row r="346" spans="8:12" ht="14.25" customHeight="1">
      <c r="H346" s="1690"/>
      <c r="I346" s="1690"/>
      <c r="J346" s="1690"/>
      <c r="K346" s="1690"/>
      <c r="L346" s="1690"/>
    </row>
    <row r="347" spans="8:12" ht="14.25" customHeight="1">
      <c r="H347" s="1690"/>
      <c r="I347" s="1690"/>
      <c r="J347" s="1690"/>
      <c r="K347" s="1690"/>
      <c r="L347" s="1690"/>
    </row>
    <row r="348" spans="8:12" ht="14.25" customHeight="1">
      <c r="H348" s="1690"/>
      <c r="I348" s="1690"/>
      <c r="J348" s="1690"/>
      <c r="K348" s="1690"/>
      <c r="L348" s="1690"/>
    </row>
    <row r="349" spans="8:12" ht="14.25" customHeight="1">
      <c r="H349" s="1690"/>
      <c r="I349" s="1690"/>
      <c r="J349" s="1690"/>
      <c r="K349" s="1690"/>
      <c r="L349" s="1690"/>
    </row>
    <row r="350" spans="8:12" ht="14.25" customHeight="1">
      <c r="H350" s="1690"/>
      <c r="I350" s="1690"/>
      <c r="J350" s="1690"/>
      <c r="K350" s="1690"/>
      <c r="L350" s="1690"/>
    </row>
    <row r="351" spans="8:12" ht="14.25" customHeight="1">
      <c r="H351" s="1690"/>
      <c r="I351" s="1690"/>
      <c r="J351" s="1690"/>
      <c r="K351" s="1690"/>
      <c r="L351" s="1690"/>
    </row>
    <row r="352" spans="8:12" ht="14.25" customHeight="1">
      <c r="H352" s="1690"/>
      <c r="I352" s="1690"/>
      <c r="J352" s="1690"/>
      <c r="K352" s="1690"/>
      <c r="L352" s="1690"/>
    </row>
    <row r="353" spans="8:12" ht="14.25" customHeight="1">
      <c r="H353" s="1690"/>
      <c r="I353" s="1690"/>
      <c r="J353" s="1690"/>
      <c r="K353" s="1690"/>
      <c r="L353" s="1690"/>
    </row>
    <row r="354" spans="8:12" ht="14.25" customHeight="1">
      <c r="H354" s="1690"/>
      <c r="I354" s="1690"/>
      <c r="J354" s="1690"/>
      <c r="K354" s="1690"/>
      <c r="L354" s="1690"/>
    </row>
    <row r="355" spans="8:12" ht="14.25" customHeight="1">
      <c r="H355" s="1690"/>
      <c r="I355" s="1690"/>
      <c r="J355" s="1690"/>
      <c r="K355" s="1690"/>
      <c r="L355" s="1690"/>
    </row>
    <row r="356" spans="8:12" ht="14.25" customHeight="1">
      <c r="H356" s="1690"/>
      <c r="I356" s="1690"/>
      <c r="J356" s="1690"/>
      <c r="K356" s="1690"/>
      <c r="L356" s="1690"/>
    </row>
    <row r="357" spans="8:12" ht="14.25" customHeight="1">
      <c r="H357" s="1690"/>
      <c r="I357" s="1690"/>
      <c r="J357" s="1690"/>
      <c r="K357" s="1690"/>
      <c r="L357" s="1690"/>
    </row>
    <row r="358" spans="8:12" ht="14.25" customHeight="1">
      <c r="H358" s="1690"/>
      <c r="I358" s="1690"/>
      <c r="J358" s="1690"/>
      <c r="K358" s="1690"/>
      <c r="L358" s="1690"/>
    </row>
    <row r="359" spans="8:12" ht="14.25" customHeight="1">
      <c r="H359" s="1690"/>
      <c r="I359" s="1690"/>
      <c r="J359" s="1690"/>
      <c r="K359" s="1690"/>
      <c r="L359" s="1690"/>
    </row>
    <row r="360" spans="8:12" ht="14.25" customHeight="1">
      <c r="H360" s="1690"/>
      <c r="I360" s="1690"/>
      <c r="J360" s="1690"/>
      <c r="K360" s="1690"/>
      <c r="L360" s="1690"/>
    </row>
    <row r="361" spans="8:12" ht="14.25" customHeight="1">
      <c r="H361" s="1690"/>
      <c r="I361" s="1690"/>
      <c r="J361" s="1690"/>
      <c r="K361" s="1690"/>
      <c r="L361" s="1690"/>
    </row>
    <row r="362" spans="8:12" ht="14.25" customHeight="1">
      <c r="H362" s="1690"/>
      <c r="I362" s="1690"/>
      <c r="J362" s="1690"/>
      <c r="K362" s="1690"/>
      <c r="L362" s="1690"/>
    </row>
    <row r="363" spans="8:12" ht="14.25" customHeight="1">
      <c r="H363" s="1690"/>
      <c r="I363" s="1690"/>
      <c r="J363" s="1690"/>
      <c r="K363" s="1690"/>
      <c r="L363" s="1690"/>
    </row>
    <row r="364" spans="8:12" ht="14.25" customHeight="1">
      <c r="H364" s="1690"/>
      <c r="I364" s="1690"/>
      <c r="J364" s="1690"/>
      <c r="K364" s="1690"/>
      <c r="L364" s="1690"/>
    </row>
    <row r="365" spans="8:12" ht="14.25" customHeight="1">
      <c r="H365" s="1690"/>
      <c r="I365" s="1690"/>
      <c r="J365" s="1690"/>
      <c r="K365" s="1690"/>
      <c r="L365" s="1690"/>
    </row>
    <row r="366" spans="8:12" ht="14.25" customHeight="1">
      <c r="H366" s="1690"/>
      <c r="I366" s="1690"/>
      <c r="J366" s="1690"/>
      <c r="K366" s="1690"/>
      <c r="L366" s="1690"/>
    </row>
    <row r="367" spans="8:12" ht="14.25" customHeight="1">
      <c r="H367" s="1690"/>
      <c r="I367" s="1690"/>
      <c r="J367" s="1690"/>
      <c r="K367" s="1690"/>
      <c r="L367" s="1690"/>
    </row>
    <row r="368" spans="8:12" ht="14.25" customHeight="1">
      <c r="H368" s="1690"/>
      <c r="I368" s="1690"/>
      <c r="J368" s="1690"/>
      <c r="K368" s="1690"/>
      <c r="L368" s="1690"/>
    </row>
    <row r="369" spans="8:12" ht="14.25" customHeight="1">
      <c r="H369" s="1690"/>
      <c r="I369" s="1690"/>
      <c r="J369" s="1690"/>
      <c r="K369" s="1690"/>
      <c r="L369" s="1690"/>
    </row>
    <row r="370" spans="8:12" ht="14.25" customHeight="1">
      <c r="H370" s="1690"/>
      <c r="I370" s="1690"/>
      <c r="J370" s="1690"/>
      <c r="K370" s="1690"/>
      <c r="L370" s="1690"/>
    </row>
    <row r="371" spans="8:12" ht="14.25" customHeight="1">
      <c r="H371" s="1690"/>
      <c r="I371" s="1690"/>
      <c r="J371" s="1690"/>
      <c r="K371" s="1690"/>
      <c r="L371" s="1690"/>
    </row>
    <row r="372" spans="8:12" ht="14.25" customHeight="1">
      <c r="H372" s="1690"/>
      <c r="I372" s="1690"/>
      <c r="J372" s="1690"/>
      <c r="K372" s="1690"/>
      <c r="L372" s="1690"/>
    </row>
    <row r="373" spans="8:12" ht="14.25" customHeight="1">
      <c r="H373" s="1690"/>
      <c r="I373" s="1690"/>
      <c r="J373" s="1690"/>
      <c r="K373" s="1690"/>
      <c r="L373" s="1690"/>
    </row>
    <row r="374" spans="8:12" ht="14.25" customHeight="1">
      <c r="H374" s="1690"/>
      <c r="I374" s="1690"/>
      <c r="J374" s="1690"/>
      <c r="K374" s="1690"/>
      <c r="L374" s="1690"/>
    </row>
    <row r="375" spans="8:12" ht="14.25" customHeight="1">
      <c r="H375" s="1690"/>
      <c r="I375" s="1690"/>
      <c r="J375" s="1690"/>
      <c r="K375" s="1690"/>
      <c r="L375" s="1690"/>
    </row>
    <row r="376" spans="8:12" ht="14.25" customHeight="1">
      <c r="H376" s="1690"/>
      <c r="I376" s="1690"/>
      <c r="J376" s="1690"/>
      <c r="K376" s="1690"/>
      <c r="L376" s="1690"/>
    </row>
    <row r="377" spans="8:12" ht="14.25" customHeight="1">
      <c r="H377" s="1690"/>
      <c r="I377" s="1690"/>
      <c r="J377" s="1690"/>
      <c r="K377" s="1690"/>
      <c r="L377" s="1690"/>
    </row>
    <row r="378" spans="8:12" ht="14.25" customHeight="1">
      <c r="H378" s="1690"/>
      <c r="I378" s="1690"/>
      <c r="J378" s="1690"/>
      <c r="K378" s="1690"/>
      <c r="L378" s="1690"/>
    </row>
    <row r="379" spans="8:12" ht="14.25" customHeight="1">
      <c r="H379" s="1690"/>
      <c r="I379" s="1690"/>
      <c r="J379" s="1690"/>
      <c r="K379" s="1690"/>
      <c r="L379" s="1690"/>
    </row>
    <row r="380" spans="8:12" ht="14.25" customHeight="1">
      <c r="H380" s="1690"/>
      <c r="I380" s="1690"/>
      <c r="J380" s="1690"/>
      <c r="K380" s="1690"/>
      <c r="L380" s="1690"/>
    </row>
    <row r="381" spans="8:12" ht="14.25" customHeight="1">
      <c r="H381" s="1690"/>
      <c r="I381" s="1690"/>
      <c r="J381" s="1690"/>
      <c r="K381" s="1690"/>
      <c r="L381" s="1690"/>
    </row>
    <row r="382" spans="8:12" ht="14.25" customHeight="1">
      <c r="H382" s="1690"/>
      <c r="I382" s="1690"/>
      <c r="J382" s="1690"/>
      <c r="K382" s="1690"/>
      <c r="L382" s="1690"/>
    </row>
    <row r="383" spans="8:12" ht="14.25" customHeight="1">
      <c r="H383" s="1690"/>
      <c r="I383" s="1690"/>
      <c r="J383" s="1690"/>
      <c r="K383" s="1690"/>
      <c r="L383" s="1690"/>
    </row>
    <row r="384" spans="8:12" ht="14.25" customHeight="1">
      <c r="H384" s="1690"/>
      <c r="I384" s="1690"/>
      <c r="J384" s="1690"/>
      <c r="K384" s="1690"/>
      <c r="L384" s="1690"/>
    </row>
    <row r="385" spans="8:12" ht="14.25" customHeight="1">
      <c r="H385" s="1690"/>
      <c r="I385" s="1690"/>
      <c r="J385" s="1690"/>
      <c r="K385" s="1690"/>
      <c r="L385" s="1690"/>
    </row>
    <row r="386" spans="8:12" ht="14.25" customHeight="1">
      <c r="H386" s="1690"/>
      <c r="I386" s="1690"/>
      <c r="J386" s="1690"/>
      <c r="K386" s="1690"/>
      <c r="L386" s="1690"/>
    </row>
    <row r="387" spans="8:12" ht="14.25" customHeight="1">
      <c r="H387" s="1690"/>
      <c r="I387" s="1690"/>
      <c r="J387" s="1690"/>
      <c r="K387" s="1690"/>
      <c r="L387" s="1690"/>
    </row>
    <row r="388" spans="8:12" ht="14.25" customHeight="1">
      <c r="H388" s="1690"/>
      <c r="I388" s="1690"/>
      <c r="J388" s="1690"/>
      <c r="K388" s="1690"/>
      <c r="L388" s="1690"/>
    </row>
    <row r="389" spans="8:12" ht="14.25" customHeight="1">
      <c r="H389" s="1690"/>
      <c r="I389" s="1690"/>
      <c r="J389" s="1690"/>
      <c r="K389" s="1690"/>
      <c r="L389" s="1690"/>
    </row>
    <row r="390" spans="8:12" ht="14.25" customHeight="1">
      <c r="H390" s="1690"/>
      <c r="I390" s="1690"/>
      <c r="J390" s="1690"/>
      <c r="K390" s="1690"/>
      <c r="L390" s="1690"/>
    </row>
    <row r="391" spans="8:12" ht="14.25" customHeight="1">
      <c r="H391" s="1690"/>
      <c r="I391" s="1690"/>
      <c r="J391" s="1690"/>
      <c r="K391" s="1690"/>
      <c r="L391" s="1690"/>
    </row>
    <row r="392" spans="8:12" ht="14.25" customHeight="1">
      <c r="H392" s="1690"/>
      <c r="I392" s="1690"/>
      <c r="J392" s="1690"/>
      <c r="K392" s="1690"/>
      <c r="L392" s="1690"/>
    </row>
    <row r="393" spans="8:12" ht="14.25" customHeight="1">
      <c r="H393" s="1690"/>
      <c r="I393" s="1690"/>
      <c r="J393" s="1690"/>
      <c r="K393" s="1690"/>
      <c r="L393" s="1690"/>
    </row>
    <row r="394" spans="8:12" ht="14.25" customHeight="1">
      <c r="H394" s="1690"/>
      <c r="I394" s="1690"/>
      <c r="J394" s="1690"/>
      <c r="K394" s="1690"/>
      <c r="L394" s="1690"/>
    </row>
    <row r="395" spans="8:12" ht="14.25" customHeight="1">
      <c r="H395" s="1690"/>
      <c r="I395" s="1690"/>
      <c r="J395" s="1690"/>
      <c r="K395" s="1690"/>
      <c r="L395" s="1690"/>
    </row>
    <row r="396" spans="8:12" ht="14.25" customHeight="1">
      <c r="H396" s="1690"/>
      <c r="I396" s="1690"/>
      <c r="J396" s="1690"/>
      <c r="K396" s="1690"/>
      <c r="L396" s="1690"/>
    </row>
    <row r="397" spans="8:12" ht="14.25" customHeight="1">
      <c r="H397" s="1690"/>
      <c r="I397" s="1690"/>
      <c r="J397" s="1690"/>
      <c r="K397" s="1690"/>
      <c r="L397" s="1690"/>
    </row>
    <row r="398" spans="8:12" ht="14.25" customHeight="1">
      <c r="H398" s="1690"/>
      <c r="I398" s="1690"/>
      <c r="J398" s="1690"/>
      <c r="K398" s="1690"/>
      <c r="L398" s="1690"/>
    </row>
    <row r="399" spans="8:12" ht="14.25" customHeight="1">
      <c r="H399" s="1690"/>
      <c r="I399" s="1690"/>
      <c r="J399" s="1690"/>
      <c r="K399" s="1690"/>
      <c r="L399" s="1690"/>
    </row>
    <row r="400" spans="8:12" ht="14.25" customHeight="1">
      <c r="H400" s="1690"/>
      <c r="I400" s="1690"/>
      <c r="J400" s="1690"/>
      <c r="K400" s="1690"/>
      <c r="L400" s="1690"/>
    </row>
    <row r="401" spans="8:12" ht="14.25" customHeight="1">
      <c r="H401" s="1690"/>
      <c r="I401" s="1690"/>
      <c r="J401" s="1690"/>
      <c r="K401" s="1690"/>
      <c r="L401" s="1690"/>
    </row>
    <row r="402" spans="8:12" ht="14.25" customHeight="1">
      <c r="H402" s="1690"/>
      <c r="I402" s="1690"/>
      <c r="J402" s="1690"/>
      <c r="K402" s="1690"/>
      <c r="L402" s="1690"/>
    </row>
    <row r="403" spans="8:12" ht="14.25" customHeight="1">
      <c r="H403" s="1690"/>
      <c r="I403" s="1690"/>
      <c r="J403" s="1690"/>
      <c r="K403" s="1690"/>
      <c r="L403" s="1690"/>
    </row>
    <row r="404" spans="8:12" ht="14.25" customHeight="1">
      <c r="H404" s="1690"/>
      <c r="I404" s="1690"/>
      <c r="J404" s="1690"/>
      <c r="K404" s="1690"/>
      <c r="L404" s="1690"/>
    </row>
    <row r="405" spans="8:12" ht="14.25" customHeight="1">
      <c r="H405" s="1690"/>
      <c r="I405" s="1690"/>
      <c r="J405" s="1690"/>
      <c r="K405" s="1690"/>
      <c r="L405" s="1690"/>
    </row>
    <row r="406" spans="8:12" ht="14.25" customHeight="1">
      <c r="H406" s="1690"/>
      <c r="I406" s="1690"/>
      <c r="J406" s="1690"/>
      <c r="K406" s="1690"/>
      <c r="L406" s="1690"/>
    </row>
    <row r="407" spans="8:12" ht="14.25" customHeight="1">
      <c r="H407" s="1690"/>
      <c r="I407" s="1690"/>
      <c r="J407" s="1690"/>
      <c r="K407" s="1690"/>
      <c r="L407" s="1690"/>
    </row>
    <row r="408" spans="8:12" ht="14.25" customHeight="1">
      <c r="H408" s="1690"/>
      <c r="I408" s="1690"/>
      <c r="J408" s="1690"/>
      <c r="K408" s="1690"/>
      <c r="L408" s="1690"/>
    </row>
    <row r="409" spans="8:12" ht="14.25" customHeight="1">
      <c r="H409" s="1690"/>
      <c r="I409" s="1690"/>
      <c r="J409" s="1690"/>
      <c r="K409" s="1690"/>
      <c r="L409" s="1690"/>
    </row>
    <row r="410" spans="8:12" ht="14.25" customHeight="1">
      <c r="H410" s="1690"/>
      <c r="I410" s="1690"/>
      <c r="J410" s="1690"/>
      <c r="K410" s="1690"/>
      <c r="L410" s="1690"/>
    </row>
    <row r="411" spans="8:12" ht="14.25" customHeight="1">
      <c r="H411" s="1690"/>
      <c r="I411" s="1690"/>
      <c r="J411" s="1690"/>
      <c r="K411" s="1690"/>
      <c r="L411" s="1690"/>
    </row>
    <row r="412" spans="8:12" ht="14.25" customHeight="1">
      <c r="H412" s="1690"/>
      <c r="I412" s="1690"/>
      <c r="J412" s="1690"/>
      <c r="K412" s="1690"/>
      <c r="L412" s="1690"/>
    </row>
    <row r="413" spans="8:12" ht="14.25" customHeight="1">
      <c r="H413" s="1690"/>
      <c r="I413" s="1690"/>
      <c r="J413" s="1690"/>
      <c r="K413" s="1690"/>
      <c r="L413" s="1690"/>
    </row>
    <row r="414" spans="8:12" ht="14.25" customHeight="1">
      <c r="H414" s="1690"/>
      <c r="I414" s="1690"/>
      <c r="J414" s="1690"/>
      <c r="K414" s="1690"/>
      <c r="L414" s="1690"/>
    </row>
    <row r="415" spans="8:12" ht="14.25" customHeight="1">
      <c r="H415" s="1690"/>
      <c r="I415" s="1690"/>
      <c r="J415" s="1690"/>
      <c r="K415" s="1690"/>
      <c r="L415" s="1690"/>
    </row>
    <row r="416" spans="8:12" ht="14.25" customHeight="1">
      <c r="H416" s="1690"/>
      <c r="I416" s="1690"/>
      <c r="J416" s="1690"/>
      <c r="K416" s="1690"/>
      <c r="L416" s="1690"/>
    </row>
    <row r="417" spans="8:12" ht="14.25" customHeight="1">
      <c r="H417" s="1690"/>
      <c r="I417" s="1690"/>
      <c r="J417" s="1690"/>
      <c r="K417" s="1690"/>
      <c r="L417" s="1690"/>
    </row>
    <row r="418" spans="8:12" ht="14.25" customHeight="1">
      <c r="H418" s="1690"/>
      <c r="I418" s="1690"/>
      <c r="J418" s="1690"/>
      <c r="K418" s="1690"/>
      <c r="L418" s="1690"/>
    </row>
    <row r="419" spans="8:12" ht="14.25" customHeight="1">
      <c r="H419" s="1690"/>
      <c r="I419" s="1690"/>
      <c r="J419" s="1690"/>
      <c r="K419" s="1690"/>
      <c r="L419" s="1690"/>
    </row>
    <row r="420" spans="8:12" ht="14.25" customHeight="1">
      <c r="H420" s="1690"/>
      <c r="I420" s="1690"/>
      <c r="J420" s="1690"/>
      <c r="K420" s="1690"/>
      <c r="L420" s="1690"/>
    </row>
    <row r="421" spans="8:12" ht="14.25" customHeight="1">
      <c r="H421" s="1690"/>
      <c r="I421" s="1690"/>
      <c r="J421" s="1690"/>
      <c r="K421" s="1690"/>
      <c r="L421" s="1690"/>
    </row>
    <row r="422" spans="8:12" ht="14.25" customHeight="1">
      <c r="H422" s="1690"/>
      <c r="I422" s="1690"/>
      <c r="J422" s="1690"/>
      <c r="K422" s="1690"/>
      <c r="L422" s="1690"/>
    </row>
    <row r="423" spans="8:12" ht="14.25" customHeight="1">
      <c r="H423" s="1690"/>
      <c r="I423" s="1690"/>
      <c r="J423" s="1690"/>
      <c r="K423" s="1690"/>
      <c r="L423" s="1690"/>
    </row>
    <row r="424" spans="8:12" ht="14.25" customHeight="1">
      <c r="H424" s="1690"/>
      <c r="I424" s="1690"/>
      <c r="J424" s="1690"/>
      <c r="K424" s="1690"/>
      <c r="L424" s="1690"/>
    </row>
    <row r="425" spans="8:12" ht="14.25" customHeight="1">
      <c r="H425" s="1690"/>
      <c r="I425" s="1690"/>
      <c r="J425" s="1690"/>
      <c r="K425" s="1690"/>
      <c r="L425" s="1690"/>
    </row>
    <row r="426" spans="8:12" ht="14.25" customHeight="1">
      <c r="H426" s="1690"/>
      <c r="I426" s="1690"/>
      <c r="J426" s="1690"/>
      <c r="K426" s="1690"/>
      <c r="L426" s="1690"/>
    </row>
    <row r="427" spans="8:12" ht="14.25" customHeight="1">
      <c r="H427" s="1690"/>
      <c r="I427" s="1690"/>
      <c r="J427" s="1690"/>
      <c r="K427" s="1690"/>
      <c r="L427" s="1690"/>
    </row>
    <row r="428" spans="8:12" ht="14.25" customHeight="1">
      <c r="H428" s="1690"/>
      <c r="I428" s="1690"/>
      <c r="J428" s="1690"/>
      <c r="K428" s="1690"/>
      <c r="L428" s="1690"/>
    </row>
    <row r="429" spans="8:12" ht="14.25" customHeight="1">
      <c r="H429" s="1690"/>
      <c r="I429" s="1690"/>
      <c r="J429" s="1690"/>
      <c r="K429" s="1690"/>
      <c r="L429" s="1690"/>
    </row>
    <row r="430" spans="8:12" ht="14.25" customHeight="1">
      <c r="H430" s="1690"/>
      <c r="I430" s="1690"/>
      <c r="J430" s="1690"/>
      <c r="K430" s="1690"/>
      <c r="L430" s="1690"/>
    </row>
    <row r="431" spans="8:12" ht="14.25" customHeight="1">
      <c r="H431" s="1690"/>
      <c r="I431" s="1690"/>
      <c r="J431" s="1690"/>
      <c r="K431" s="1690"/>
      <c r="L431" s="1690"/>
    </row>
    <row r="432" spans="8:12" ht="14.25" customHeight="1">
      <c r="H432" s="1690"/>
      <c r="I432" s="1690"/>
      <c r="J432" s="1690"/>
      <c r="K432" s="1690"/>
      <c r="L432" s="1690"/>
    </row>
    <row r="433" spans="8:12" ht="14.25" customHeight="1">
      <c r="H433" s="1690"/>
      <c r="I433" s="1690"/>
      <c r="J433" s="1690"/>
      <c r="K433" s="1690"/>
      <c r="L433" s="1690"/>
    </row>
    <row r="434" spans="8:12" ht="14.25" customHeight="1">
      <c r="H434" s="1690"/>
      <c r="I434" s="1690"/>
      <c r="J434" s="1690"/>
      <c r="K434" s="1690"/>
      <c r="L434" s="1690"/>
    </row>
    <row r="435" spans="8:12" ht="14.25" customHeight="1">
      <c r="H435" s="1690"/>
      <c r="I435" s="1690"/>
      <c r="J435" s="1690"/>
      <c r="K435" s="1690"/>
      <c r="L435" s="1690"/>
    </row>
    <row r="436" spans="8:12" ht="14.25" customHeight="1">
      <c r="H436" s="1690"/>
      <c r="I436" s="1690"/>
      <c r="J436" s="1690"/>
      <c r="K436" s="1690"/>
      <c r="L436" s="1690"/>
    </row>
    <row r="437" spans="8:12" ht="14.25" customHeight="1">
      <c r="H437" s="1690"/>
      <c r="I437" s="1690"/>
      <c r="J437" s="1690"/>
      <c r="K437" s="1690"/>
      <c r="L437" s="1690"/>
    </row>
    <row r="438" spans="8:12" ht="14.25" customHeight="1">
      <c r="H438" s="1690"/>
      <c r="I438" s="1690"/>
      <c r="J438" s="1690"/>
      <c r="K438" s="1690"/>
      <c r="L438" s="1690"/>
    </row>
    <row r="439" spans="8:12" ht="14.25" customHeight="1">
      <c r="H439" s="1690"/>
      <c r="I439" s="1690"/>
      <c r="J439" s="1690"/>
      <c r="K439" s="1690"/>
      <c r="L439" s="1690"/>
    </row>
    <row r="440" spans="8:12" ht="14.25" customHeight="1">
      <c r="H440" s="1690"/>
      <c r="I440" s="1690"/>
      <c r="J440" s="1690"/>
      <c r="K440" s="1690"/>
      <c r="L440" s="1690"/>
    </row>
    <row r="441" spans="8:12" ht="14.25" customHeight="1">
      <c r="H441" s="1690"/>
      <c r="I441" s="1690"/>
      <c r="J441" s="1690"/>
      <c r="K441" s="1690"/>
      <c r="L441" s="1690"/>
    </row>
    <row r="442" spans="8:12" ht="14.25" customHeight="1">
      <c r="H442" s="1690"/>
      <c r="I442" s="1690"/>
      <c r="J442" s="1690"/>
      <c r="K442" s="1690"/>
      <c r="L442" s="1690"/>
    </row>
    <row r="443" spans="8:12" ht="14.25" customHeight="1">
      <c r="H443" s="1690"/>
      <c r="I443" s="1690"/>
      <c r="J443" s="1690"/>
      <c r="K443" s="1690"/>
      <c r="L443" s="1690"/>
    </row>
    <row r="444" spans="8:12" ht="14.25" customHeight="1">
      <c r="H444" s="1690"/>
      <c r="I444" s="1690"/>
      <c r="J444" s="1690"/>
      <c r="K444" s="1690"/>
      <c r="L444" s="1690"/>
    </row>
    <row r="445" spans="8:12" ht="14.25" customHeight="1">
      <c r="H445" s="1690"/>
      <c r="I445" s="1690"/>
      <c r="J445" s="1690"/>
      <c r="K445" s="1690"/>
      <c r="L445" s="1690"/>
    </row>
    <row r="446" spans="8:12" ht="14.25" customHeight="1">
      <c r="H446" s="1690"/>
      <c r="I446" s="1690"/>
      <c r="J446" s="1690"/>
      <c r="K446" s="1690"/>
      <c r="L446" s="1690"/>
    </row>
    <row r="447" spans="8:12" ht="14.25" customHeight="1">
      <c r="H447" s="1690"/>
      <c r="I447" s="1690"/>
      <c r="J447" s="1690"/>
      <c r="K447" s="1690"/>
      <c r="L447" s="1690"/>
    </row>
    <row r="448" spans="8:12" ht="14.25" customHeight="1">
      <c r="H448" s="1690"/>
      <c r="I448" s="1690"/>
      <c r="J448" s="1690"/>
      <c r="K448" s="1690"/>
      <c r="L448" s="1690"/>
    </row>
    <row r="449" spans="8:12" ht="14.25" customHeight="1">
      <c r="H449" s="1690"/>
      <c r="I449" s="1690"/>
      <c r="J449" s="1690"/>
      <c r="K449" s="1690"/>
      <c r="L449" s="1690"/>
    </row>
    <row r="450" spans="8:12" ht="14.25" customHeight="1">
      <c r="H450" s="1690"/>
      <c r="I450" s="1690"/>
      <c r="J450" s="1690"/>
      <c r="K450" s="1690"/>
      <c r="L450" s="1690"/>
    </row>
    <row r="451" spans="8:12" ht="14.25" customHeight="1">
      <c r="H451" s="1690"/>
      <c r="I451" s="1690"/>
      <c r="J451" s="1690"/>
      <c r="K451" s="1690"/>
      <c r="L451" s="1690"/>
    </row>
    <row r="452" spans="8:12" ht="14.25" customHeight="1">
      <c r="H452" s="1690"/>
      <c r="I452" s="1690"/>
      <c r="J452" s="1690"/>
      <c r="K452" s="1690"/>
      <c r="L452" s="1690"/>
    </row>
    <row r="453" spans="8:12" ht="14.25" customHeight="1">
      <c r="H453" s="1690"/>
      <c r="I453" s="1690"/>
      <c r="J453" s="1690"/>
      <c r="K453" s="1690"/>
      <c r="L453" s="1690"/>
    </row>
    <row r="454" spans="8:12" ht="14.25" customHeight="1">
      <c r="H454" s="1690"/>
      <c r="I454" s="1690"/>
      <c r="J454" s="1690"/>
      <c r="K454" s="1690"/>
      <c r="L454" s="1690"/>
    </row>
    <row r="455" spans="8:12" ht="14.25" customHeight="1">
      <c r="H455" s="1690"/>
      <c r="I455" s="1690"/>
      <c r="J455" s="1690"/>
      <c r="K455" s="1690"/>
      <c r="L455" s="1690"/>
    </row>
    <row r="456" spans="8:12" ht="14.25" customHeight="1">
      <c r="H456" s="1690"/>
      <c r="I456" s="1690"/>
      <c r="J456" s="1690"/>
      <c r="K456" s="1690"/>
      <c r="L456" s="1690"/>
    </row>
    <row r="457" spans="8:12" ht="14.25" customHeight="1">
      <c r="H457" s="1690"/>
      <c r="I457" s="1690"/>
      <c r="J457" s="1690"/>
      <c r="K457" s="1690"/>
      <c r="L457" s="1690"/>
    </row>
    <row r="458" spans="8:12" ht="14.25" customHeight="1">
      <c r="H458" s="1690"/>
      <c r="I458" s="1690"/>
      <c r="J458" s="1690"/>
      <c r="K458" s="1690"/>
      <c r="L458" s="1690"/>
    </row>
    <row r="459" spans="8:12" ht="14.25" customHeight="1">
      <c r="H459" s="1690"/>
      <c r="I459" s="1690"/>
      <c r="J459" s="1690"/>
      <c r="K459" s="1690"/>
      <c r="L459" s="1690"/>
    </row>
    <row r="460" spans="8:12" ht="14.25" customHeight="1">
      <c r="H460" s="1690"/>
      <c r="I460" s="1690"/>
      <c r="J460" s="1690"/>
      <c r="K460" s="1690"/>
      <c r="L460" s="1690"/>
    </row>
    <row r="461" spans="8:12" ht="14.25" customHeight="1">
      <c r="H461" s="1690"/>
      <c r="I461" s="1690"/>
      <c r="J461" s="1690"/>
      <c r="K461" s="1690"/>
      <c r="L461" s="1690"/>
    </row>
    <row r="462" spans="8:12" ht="14.25" customHeight="1">
      <c r="H462" s="1690"/>
      <c r="I462" s="1690"/>
      <c r="J462" s="1690"/>
      <c r="K462" s="1690"/>
      <c r="L462" s="1690"/>
    </row>
    <row r="463" spans="8:12" ht="14.25" customHeight="1">
      <c r="H463" s="1690"/>
      <c r="I463" s="1690"/>
      <c r="J463" s="1690"/>
      <c r="K463" s="1690"/>
      <c r="L463" s="1690"/>
    </row>
    <row r="464" spans="8:12" ht="14.25" customHeight="1">
      <c r="H464" s="1690"/>
      <c r="I464" s="1690"/>
      <c r="J464" s="1690"/>
      <c r="K464" s="1690"/>
      <c r="L464" s="1690"/>
    </row>
    <row r="465" spans="8:12" ht="14.25" customHeight="1">
      <c r="H465" s="1690"/>
      <c r="I465" s="1690"/>
      <c r="J465" s="1690"/>
      <c r="K465" s="1690"/>
      <c r="L465" s="1690"/>
    </row>
    <row r="466" spans="8:12" ht="14.25" customHeight="1">
      <c r="H466" s="1690"/>
      <c r="I466" s="1690"/>
      <c r="J466" s="1690"/>
      <c r="K466" s="1690"/>
      <c r="L466" s="1690"/>
    </row>
    <row r="467" spans="8:12" ht="14.25" customHeight="1">
      <c r="H467" s="1690"/>
      <c r="I467" s="1690"/>
      <c r="J467" s="1690"/>
      <c r="K467" s="1690"/>
      <c r="L467" s="1690"/>
    </row>
    <row r="468" spans="8:12" ht="14.25" customHeight="1">
      <c r="H468" s="1690"/>
      <c r="I468" s="1690"/>
      <c r="J468" s="1690"/>
      <c r="K468" s="1690"/>
      <c r="L468" s="1690"/>
    </row>
    <row r="469" spans="8:12" ht="14.25" customHeight="1">
      <c r="H469" s="1690"/>
      <c r="I469" s="1690"/>
      <c r="J469" s="1690"/>
      <c r="K469" s="1690"/>
      <c r="L469" s="1690"/>
    </row>
    <row r="470" spans="8:12" ht="14.25" customHeight="1">
      <c r="H470" s="1690"/>
      <c r="I470" s="1690"/>
      <c r="J470" s="1690"/>
      <c r="K470" s="1690"/>
      <c r="L470" s="1690"/>
    </row>
    <row r="471" spans="8:12" ht="14.25" customHeight="1">
      <c r="H471" s="1690"/>
      <c r="I471" s="1690"/>
      <c r="J471" s="1690"/>
      <c r="K471" s="1690"/>
      <c r="L471" s="1690"/>
    </row>
    <row r="472" spans="8:12" ht="14.25" customHeight="1">
      <c r="H472" s="1690"/>
      <c r="I472" s="1690"/>
      <c r="J472" s="1690"/>
      <c r="K472" s="1690"/>
      <c r="L472" s="1690"/>
    </row>
    <row r="473" spans="8:12" ht="14.25" customHeight="1">
      <c r="H473" s="1690"/>
      <c r="I473" s="1690"/>
      <c r="J473" s="1690"/>
      <c r="K473" s="1690"/>
      <c r="L473" s="1690"/>
    </row>
    <row r="474" spans="8:12" ht="14.25" customHeight="1">
      <c r="H474" s="1690"/>
      <c r="I474" s="1690"/>
      <c r="J474" s="1690"/>
      <c r="K474" s="1690"/>
      <c r="L474" s="1690"/>
    </row>
    <row r="475" spans="8:12" ht="14.25" customHeight="1">
      <c r="H475" s="1690"/>
      <c r="I475" s="1690"/>
      <c r="J475" s="1690"/>
      <c r="K475" s="1690"/>
      <c r="L475" s="1690"/>
    </row>
    <row r="476" spans="8:12" ht="14.25" customHeight="1">
      <c r="H476" s="1690"/>
      <c r="I476" s="1690"/>
      <c r="J476" s="1690"/>
      <c r="K476" s="1690"/>
      <c r="L476" s="1690"/>
    </row>
    <row r="477" spans="8:12" ht="14.25" customHeight="1">
      <c r="H477" s="1690"/>
      <c r="I477" s="1690"/>
      <c r="J477" s="1690"/>
      <c r="K477" s="1690"/>
      <c r="L477" s="1690"/>
    </row>
    <row r="478" spans="8:12" ht="14.25" customHeight="1">
      <c r="H478" s="1690"/>
      <c r="I478" s="1690"/>
      <c r="J478" s="1690"/>
      <c r="K478" s="1690"/>
      <c r="L478" s="1690"/>
    </row>
    <row r="479" spans="8:12" ht="14.25" customHeight="1">
      <c r="H479" s="1690"/>
      <c r="I479" s="1690"/>
      <c r="J479" s="1690"/>
      <c r="K479" s="1690"/>
      <c r="L479" s="1690"/>
    </row>
    <row r="480" spans="8:12" ht="14.25" customHeight="1">
      <c r="H480" s="1690"/>
      <c r="I480" s="1690"/>
      <c r="J480" s="1690"/>
      <c r="K480" s="1690"/>
      <c r="L480" s="1690"/>
    </row>
    <row r="481" spans="8:12" ht="14.25" customHeight="1">
      <c r="H481" s="1690"/>
      <c r="I481" s="1690"/>
      <c r="J481" s="1690"/>
      <c r="K481" s="1690"/>
      <c r="L481" s="1690"/>
    </row>
    <row r="482" spans="8:12" ht="14.25" customHeight="1">
      <c r="H482" s="1690"/>
      <c r="I482" s="1690"/>
      <c r="J482" s="1690"/>
      <c r="K482" s="1690"/>
      <c r="L482" s="1690"/>
    </row>
    <row r="483" spans="8:12" ht="14.25" customHeight="1">
      <c r="H483" s="1690"/>
      <c r="I483" s="1690"/>
      <c r="J483" s="1690"/>
      <c r="K483" s="1690"/>
      <c r="L483" s="1690"/>
    </row>
    <row r="484" spans="8:12" ht="14.25" customHeight="1">
      <c r="H484" s="1690"/>
      <c r="I484" s="1690"/>
      <c r="J484" s="1690"/>
      <c r="K484" s="1690"/>
      <c r="L484" s="1690"/>
    </row>
    <row r="485" spans="8:12" ht="14.25" customHeight="1">
      <c r="H485" s="1690"/>
      <c r="I485" s="1690"/>
      <c r="J485" s="1690"/>
      <c r="K485" s="1690"/>
      <c r="L485" s="1690"/>
    </row>
    <row r="486" spans="8:12" ht="14.25" customHeight="1">
      <c r="H486" s="1690"/>
      <c r="I486" s="1690"/>
      <c r="J486" s="1690"/>
      <c r="K486" s="1690"/>
      <c r="L486" s="1690"/>
    </row>
    <row r="487" spans="8:12" ht="14.25" customHeight="1">
      <c r="H487" s="1690"/>
      <c r="I487" s="1690"/>
      <c r="J487" s="1690"/>
      <c r="K487" s="1690"/>
      <c r="L487" s="1690"/>
    </row>
    <row r="488" spans="8:12" ht="14.25" customHeight="1">
      <c r="H488" s="1690"/>
      <c r="I488" s="1690"/>
      <c r="J488" s="1690"/>
      <c r="K488" s="1690"/>
      <c r="L488" s="1690"/>
    </row>
    <row r="489" spans="8:12" ht="14.25" customHeight="1">
      <c r="H489" s="1690"/>
      <c r="I489" s="1690"/>
      <c r="J489" s="1690"/>
      <c r="K489" s="1690"/>
      <c r="L489" s="1690"/>
    </row>
    <row r="490" spans="8:12" ht="14.25" customHeight="1">
      <c r="H490" s="1690"/>
      <c r="I490" s="1690"/>
      <c r="J490" s="1690"/>
      <c r="K490" s="1690"/>
      <c r="L490" s="1690"/>
    </row>
    <row r="491" spans="8:12" ht="14.25" customHeight="1">
      <c r="H491" s="1690"/>
      <c r="I491" s="1690"/>
      <c r="J491" s="1690"/>
      <c r="K491" s="1690"/>
      <c r="L491" s="1690"/>
    </row>
    <row r="492" spans="8:12" ht="14.25" customHeight="1">
      <c r="H492" s="1690"/>
      <c r="I492" s="1690"/>
      <c r="J492" s="1690"/>
      <c r="K492" s="1690"/>
      <c r="L492" s="1690"/>
    </row>
    <row r="493" spans="8:12" ht="14.25" customHeight="1">
      <c r="H493" s="1690"/>
      <c r="I493" s="1690"/>
      <c r="J493" s="1690"/>
      <c r="K493" s="1690"/>
      <c r="L493" s="1690"/>
    </row>
    <row r="494" spans="8:12" ht="14.25" customHeight="1">
      <c r="H494" s="1690"/>
      <c r="I494" s="1690"/>
      <c r="J494" s="1690"/>
      <c r="K494" s="1690"/>
      <c r="L494" s="1690"/>
    </row>
    <row r="495" spans="8:12" ht="14.25" customHeight="1">
      <c r="H495" s="1690"/>
      <c r="I495" s="1690"/>
      <c r="J495" s="1690"/>
      <c r="K495" s="1690"/>
      <c r="L495" s="1690"/>
    </row>
    <row r="496" spans="8:12" ht="14.25" customHeight="1">
      <c r="H496" s="1690"/>
      <c r="I496" s="1690"/>
      <c r="J496" s="1690"/>
      <c r="K496" s="1690"/>
      <c r="L496" s="1690"/>
    </row>
    <row r="497" spans="8:12" ht="14.25" customHeight="1">
      <c r="H497" s="1690"/>
      <c r="I497" s="1690"/>
      <c r="J497" s="1690"/>
      <c r="K497" s="1690"/>
      <c r="L497" s="1690"/>
    </row>
    <row r="498" spans="8:12" ht="14.25" customHeight="1">
      <c r="H498" s="1690"/>
      <c r="I498" s="1690"/>
      <c r="J498" s="1690"/>
      <c r="K498" s="1690"/>
      <c r="L498" s="1690"/>
    </row>
    <row r="499" spans="8:12" ht="14.25" customHeight="1">
      <c r="H499" s="1690"/>
      <c r="I499" s="1690"/>
      <c r="J499" s="1690"/>
      <c r="K499" s="1690"/>
      <c r="L499" s="1690"/>
    </row>
    <row r="500" spans="8:12" ht="14.25" customHeight="1">
      <c r="H500" s="1690"/>
      <c r="I500" s="1690"/>
      <c r="J500" s="1690"/>
      <c r="K500" s="1690"/>
      <c r="L500" s="1690"/>
    </row>
    <row r="501" spans="8:12" ht="14.25" customHeight="1">
      <c r="H501" s="1690"/>
      <c r="I501" s="1690"/>
      <c r="J501" s="1690"/>
      <c r="K501" s="1690"/>
      <c r="L501" s="1690"/>
    </row>
    <row r="502" spans="8:12" ht="14.25" customHeight="1">
      <c r="H502" s="1690"/>
      <c r="I502" s="1690"/>
      <c r="J502" s="1690"/>
      <c r="K502" s="1690"/>
      <c r="L502" s="1690"/>
    </row>
    <row r="503" spans="8:12" ht="14.25" customHeight="1">
      <c r="H503" s="1690"/>
      <c r="I503" s="1690"/>
      <c r="J503" s="1690"/>
      <c r="K503" s="1690"/>
      <c r="L503" s="1690"/>
    </row>
    <row r="504" spans="8:12" ht="14.25" customHeight="1">
      <c r="H504" s="1690"/>
      <c r="I504" s="1690"/>
      <c r="J504" s="1690"/>
      <c r="K504" s="1690"/>
      <c r="L504" s="1690"/>
    </row>
    <row r="505" spans="8:12" ht="14.25" customHeight="1">
      <c r="H505" s="1690"/>
      <c r="I505" s="1690"/>
      <c r="J505" s="1690"/>
      <c r="K505" s="1690"/>
      <c r="L505" s="1690"/>
    </row>
    <row r="506" spans="8:12" ht="14.25" customHeight="1">
      <c r="H506" s="1690"/>
      <c r="I506" s="1690"/>
      <c r="J506" s="1690"/>
      <c r="K506" s="1690"/>
      <c r="L506" s="1690"/>
    </row>
    <row r="507" spans="8:12" ht="14.25" customHeight="1">
      <c r="H507" s="1690"/>
      <c r="I507" s="1690"/>
      <c r="J507" s="1690"/>
      <c r="K507" s="1690"/>
      <c r="L507" s="1690"/>
    </row>
    <row r="508" spans="8:12" ht="14.25" customHeight="1">
      <c r="H508" s="1690"/>
      <c r="I508" s="1690"/>
      <c r="J508" s="1690"/>
      <c r="K508" s="1690"/>
      <c r="L508" s="1690"/>
    </row>
    <row r="509" spans="8:12" ht="14.25" customHeight="1">
      <c r="H509" s="1690"/>
      <c r="I509" s="1690"/>
      <c r="J509" s="1690"/>
      <c r="K509" s="1690"/>
      <c r="L509" s="1690"/>
    </row>
    <row r="510" spans="8:12" ht="14.25" customHeight="1">
      <c r="H510" s="1690"/>
      <c r="I510" s="1690"/>
      <c r="J510" s="1690"/>
      <c r="K510" s="1690"/>
      <c r="L510" s="1690"/>
    </row>
    <row r="511" spans="8:12" ht="14.25" customHeight="1">
      <c r="H511" s="1690"/>
      <c r="I511" s="1690"/>
      <c r="J511" s="1690"/>
      <c r="K511" s="1690"/>
      <c r="L511" s="1690"/>
    </row>
    <row r="512" spans="8:12" ht="14.25" customHeight="1">
      <c r="H512" s="1690"/>
      <c r="I512" s="1690"/>
      <c r="J512" s="1690"/>
      <c r="K512" s="1690"/>
      <c r="L512" s="1690"/>
    </row>
    <row r="513" spans="8:12" ht="14.25" customHeight="1">
      <c r="H513" s="1690"/>
      <c r="I513" s="1690"/>
      <c r="J513" s="1690"/>
      <c r="K513" s="1690"/>
      <c r="L513" s="1690"/>
    </row>
    <row r="514" spans="8:12" ht="14.25" customHeight="1">
      <c r="H514" s="1690"/>
      <c r="I514" s="1690"/>
      <c r="J514" s="1690"/>
      <c r="K514" s="1690"/>
      <c r="L514" s="1690"/>
    </row>
    <row r="515" spans="8:12" ht="14.25" customHeight="1">
      <c r="H515" s="1690"/>
      <c r="I515" s="1690"/>
      <c r="J515" s="1690"/>
      <c r="K515" s="1690"/>
      <c r="L515" s="1690"/>
    </row>
    <row r="516" spans="8:12" ht="14.25" customHeight="1">
      <c r="H516" s="1690"/>
      <c r="I516" s="1690"/>
      <c r="J516" s="1690"/>
      <c r="K516" s="1690"/>
      <c r="L516" s="1690"/>
    </row>
    <row r="517" spans="8:12" ht="14.25" customHeight="1">
      <c r="H517" s="1690"/>
      <c r="I517" s="1690"/>
      <c r="J517" s="1690"/>
      <c r="K517" s="1690"/>
      <c r="L517" s="1690"/>
    </row>
    <row r="518" spans="8:12" ht="14.25" customHeight="1">
      <c r="H518" s="1690"/>
      <c r="I518" s="1690"/>
      <c r="J518" s="1690"/>
      <c r="K518" s="1690"/>
      <c r="L518" s="1690"/>
    </row>
    <row r="519" spans="8:12" ht="14.25" customHeight="1">
      <c r="H519" s="1690"/>
      <c r="I519" s="1690"/>
      <c r="J519" s="1690"/>
      <c r="K519" s="1690"/>
      <c r="L519" s="1690"/>
    </row>
    <row r="520" spans="8:12" ht="14.25" customHeight="1">
      <c r="H520" s="1690"/>
      <c r="I520" s="1690"/>
      <c r="J520" s="1690"/>
      <c r="K520" s="1690"/>
      <c r="L520" s="1690"/>
    </row>
    <row r="521" spans="8:12" ht="14.25" customHeight="1">
      <c r="H521" s="1690"/>
      <c r="I521" s="1690"/>
      <c r="J521" s="1690"/>
      <c r="K521" s="1690"/>
      <c r="L521" s="1690"/>
    </row>
    <row r="522" spans="8:12" ht="14.25" customHeight="1">
      <c r="H522" s="1690"/>
      <c r="I522" s="1690"/>
      <c r="J522" s="1690"/>
      <c r="K522" s="1690"/>
      <c r="L522" s="1690"/>
    </row>
    <row r="523" spans="8:12" ht="14.25" customHeight="1">
      <c r="H523" s="1690"/>
      <c r="I523" s="1690"/>
      <c r="J523" s="1690"/>
      <c r="K523" s="1690"/>
      <c r="L523" s="1690"/>
    </row>
    <row r="524" spans="8:12" ht="14.25" customHeight="1">
      <c r="H524" s="1690"/>
      <c r="I524" s="1690"/>
      <c r="J524" s="1690"/>
      <c r="K524" s="1690"/>
      <c r="L524" s="1690"/>
    </row>
    <row r="525" spans="8:12" ht="14.25" customHeight="1">
      <c r="H525" s="1690"/>
      <c r="I525" s="1690"/>
      <c r="J525" s="1690"/>
      <c r="K525" s="1690"/>
      <c r="L525" s="1690"/>
    </row>
    <row r="526" spans="8:12" ht="14.25" customHeight="1">
      <c r="H526" s="1690"/>
      <c r="I526" s="1690"/>
      <c r="J526" s="1690"/>
      <c r="K526" s="1690"/>
      <c r="L526" s="1690"/>
    </row>
    <row r="527" spans="8:12" ht="14.25" customHeight="1">
      <c r="H527" s="1690"/>
      <c r="I527" s="1690"/>
      <c r="J527" s="1690"/>
      <c r="K527" s="1690"/>
      <c r="L527" s="1690"/>
    </row>
    <row r="528" spans="8:12" ht="14.25" customHeight="1">
      <c r="H528" s="1690"/>
      <c r="I528" s="1690"/>
      <c r="J528" s="1690"/>
      <c r="K528" s="1690"/>
      <c r="L528" s="1690"/>
    </row>
    <row r="529" spans="8:12" ht="14.25" customHeight="1">
      <c r="H529" s="1690"/>
      <c r="I529" s="1690"/>
      <c r="J529" s="1690"/>
      <c r="K529" s="1690"/>
      <c r="L529" s="1690"/>
    </row>
    <row r="530" spans="8:12" ht="14.25" customHeight="1">
      <c r="H530" s="1690"/>
      <c r="I530" s="1690"/>
      <c r="J530" s="1690"/>
      <c r="K530" s="1690"/>
      <c r="L530" s="1690"/>
    </row>
    <row r="531" spans="8:12" ht="14.25" customHeight="1">
      <c r="H531" s="1690"/>
      <c r="I531" s="1690"/>
      <c r="J531" s="1690"/>
      <c r="K531" s="1690"/>
      <c r="L531" s="1690"/>
    </row>
    <row r="532" spans="8:12" ht="14.25" customHeight="1">
      <c r="H532" s="1690"/>
      <c r="I532" s="1690"/>
      <c r="J532" s="1690"/>
      <c r="K532" s="1690"/>
      <c r="L532" s="1690"/>
    </row>
    <row r="533" spans="8:12" ht="14.25" customHeight="1">
      <c r="H533" s="1690"/>
      <c r="I533" s="1690"/>
      <c r="J533" s="1690"/>
      <c r="K533" s="1690"/>
      <c r="L533" s="1690"/>
    </row>
    <row r="534" spans="8:12" ht="14.25" customHeight="1">
      <c r="H534" s="1690"/>
      <c r="I534" s="1690"/>
      <c r="J534" s="1690"/>
      <c r="K534" s="1690"/>
      <c r="L534" s="1690"/>
    </row>
    <row r="535" spans="8:12" ht="14.25" customHeight="1">
      <c r="H535" s="1690"/>
      <c r="I535" s="1690"/>
      <c r="J535" s="1690"/>
      <c r="K535" s="1690"/>
      <c r="L535" s="1690"/>
    </row>
    <row r="536" spans="8:12" ht="14.25" customHeight="1">
      <c r="H536" s="1690"/>
      <c r="I536" s="1690"/>
      <c r="J536" s="1690"/>
      <c r="K536" s="1690"/>
      <c r="L536" s="1690"/>
    </row>
    <row r="537" spans="8:12" ht="14.25" customHeight="1">
      <c r="H537" s="1690"/>
      <c r="I537" s="1690"/>
      <c r="J537" s="1690"/>
      <c r="K537" s="1690"/>
      <c r="L537" s="1690"/>
    </row>
    <row r="538" spans="8:12" ht="14.25" customHeight="1">
      <c r="H538" s="1690"/>
      <c r="I538" s="1690"/>
      <c r="J538" s="1690"/>
      <c r="K538" s="1690"/>
      <c r="L538" s="1690"/>
    </row>
    <row r="539" spans="8:12" ht="14.25" customHeight="1">
      <c r="H539" s="1690"/>
      <c r="I539" s="1690"/>
      <c r="J539" s="1690"/>
      <c r="K539" s="1690"/>
      <c r="L539" s="1690"/>
    </row>
    <row r="540" spans="8:12" ht="14.25" customHeight="1">
      <c r="H540" s="1690"/>
      <c r="I540" s="1690"/>
      <c r="J540" s="1690"/>
      <c r="K540" s="1690"/>
      <c r="L540" s="1690"/>
    </row>
    <row r="541" spans="8:12" ht="14.25" customHeight="1">
      <c r="H541" s="1690"/>
      <c r="I541" s="1690"/>
      <c r="J541" s="1690"/>
      <c r="K541" s="1690"/>
      <c r="L541" s="1690"/>
    </row>
    <row r="542" spans="8:12" ht="14.25" customHeight="1">
      <c r="H542" s="1690"/>
      <c r="I542" s="1690"/>
      <c r="J542" s="1690"/>
      <c r="K542" s="1690"/>
      <c r="L542" s="1690"/>
    </row>
    <row r="543" spans="8:12" ht="14.25" customHeight="1">
      <c r="H543" s="1690"/>
      <c r="I543" s="1690"/>
      <c r="J543" s="1690"/>
      <c r="K543" s="1690"/>
      <c r="L543" s="1690"/>
    </row>
    <row r="544" spans="8:12" ht="14.25" customHeight="1">
      <c r="H544" s="1690"/>
      <c r="I544" s="1690"/>
      <c r="J544" s="1690"/>
      <c r="K544" s="1690"/>
      <c r="L544" s="1690"/>
    </row>
    <row r="545" spans="8:12" ht="14.25" customHeight="1">
      <c r="H545" s="1690"/>
      <c r="I545" s="1690"/>
      <c r="J545" s="1690"/>
      <c r="K545" s="1690"/>
      <c r="L545" s="1690"/>
    </row>
    <row r="546" spans="8:12" ht="14.25" customHeight="1">
      <c r="H546" s="1690"/>
      <c r="I546" s="1690"/>
      <c r="J546" s="1690"/>
      <c r="K546" s="1690"/>
      <c r="L546" s="1690"/>
    </row>
    <row r="547" spans="8:12" ht="14.25" customHeight="1">
      <c r="H547" s="1690"/>
      <c r="I547" s="1690"/>
      <c r="J547" s="1690"/>
      <c r="K547" s="1690"/>
      <c r="L547" s="1690"/>
    </row>
    <row r="548" spans="8:12" ht="14.25" customHeight="1">
      <c r="H548" s="1690"/>
      <c r="I548" s="1690"/>
      <c r="J548" s="1690"/>
      <c r="K548" s="1690"/>
      <c r="L548" s="1690"/>
    </row>
    <row r="549" spans="8:12" ht="14.25" customHeight="1">
      <c r="H549" s="1690"/>
      <c r="I549" s="1690"/>
      <c r="J549" s="1690"/>
      <c r="K549" s="1690"/>
      <c r="L549" s="1690"/>
    </row>
    <row r="550" spans="8:12" ht="14.25" customHeight="1">
      <c r="H550" s="1690"/>
      <c r="I550" s="1690"/>
      <c r="J550" s="1690"/>
      <c r="K550" s="1690"/>
      <c r="L550" s="1690"/>
    </row>
    <row r="551" spans="8:12" ht="14.25" customHeight="1">
      <c r="H551" s="1690"/>
      <c r="I551" s="1690"/>
      <c r="J551" s="1690"/>
      <c r="K551" s="1690"/>
      <c r="L551" s="1690"/>
    </row>
    <row r="552" spans="8:12" ht="14.25" customHeight="1">
      <c r="H552" s="1690"/>
      <c r="I552" s="1690"/>
      <c r="J552" s="1690"/>
      <c r="K552" s="1690"/>
      <c r="L552" s="1690"/>
    </row>
    <row r="553" spans="8:12" ht="14.25" customHeight="1">
      <c r="H553" s="1690"/>
      <c r="I553" s="1690"/>
      <c r="J553" s="1690"/>
      <c r="K553" s="1690"/>
      <c r="L553" s="1690"/>
    </row>
    <row r="554" spans="8:12" ht="14.25" customHeight="1">
      <c r="H554" s="1690"/>
      <c r="I554" s="1690"/>
      <c r="J554" s="1690"/>
      <c r="K554" s="1690"/>
      <c r="L554" s="1690"/>
    </row>
    <row r="555" spans="8:12" ht="14.25" customHeight="1">
      <c r="H555" s="1690"/>
      <c r="I555" s="1690"/>
      <c r="J555" s="1690"/>
      <c r="K555" s="1690"/>
      <c r="L555" s="1690"/>
    </row>
    <row r="556" spans="8:12" ht="14.25" customHeight="1">
      <c r="H556" s="1690"/>
      <c r="I556" s="1690"/>
      <c r="J556" s="1690"/>
      <c r="K556" s="1690"/>
      <c r="L556" s="1690"/>
    </row>
    <row r="557" spans="8:12" ht="14.25" customHeight="1">
      <c r="H557" s="1690"/>
      <c r="I557" s="1690"/>
      <c r="J557" s="1690"/>
      <c r="K557" s="1690"/>
      <c r="L557" s="1690"/>
    </row>
    <row r="558" spans="8:12" ht="14.25" customHeight="1">
      <c r="H558" s="1690"/>
      <c r="I558" s="1690"/>
      <c r="J558" s="1690"/>
      <c r="K558" s="1690"/>
      <c r="L558" s="1690"/>
    </row>
    <row r="559" spans="8:12" ht="14.25" customHeight="1">
      <c r="H559" s="1690"/>
      <c r="I559" s="1690"/>
      <c r="J559" s="1690"/>
      <c r="K559" s="1690"/>
      <c r="L559" s="1690"/>
    </row>
    <row r="560" spans="8:12" ht="14.25" customHeight="1">
      <c r="H560" s="1690"/>
      <c r="I560" s="1690"/>
      <c r="J560" s="1690"/>
      <c r="K560" s="1690"/>
      <c r="L560" s="1690"/>
    </row>
    <row r="561" spans="8:12" ht="14.25" customHeight="1">
      <c r="H561" s="1690"/>
      <c r="I561" s="1690"/>
      <c r="J561" s="1690"/>
      <c r="K561" s="1690"/>
      <c r="L561" s="1690"/>
    </row>
    <row r="562" spans="8:12" ht="14.25" customHeight="1">
      <c r="H562" s="1690"/>
      <c r="I562" s="1690"/>
      <c r="J562" s="1690"/>
      <c r="K562" s="1690"/>
      <c r="L562" s="1690"/>
    </row>
    <row r="563" spans="8:12" ht="14.25" customHeight="1">
      <c r="H563" s="1690"/>
      <c r="I563" s="1690"/>
      <c r="J563" s="1690"/>
      <c r="K563" s="1690"/>
      <c r="L563" s="1690"/>
    </row>
    <row r="564" spans="8:12" ht="14.25" customHeight="1">
      <c r="H564" s="1690"/>
      <c r="I564" s="1690"/>
      <c r="J564" s="1690"/>
      <c r="K564" s="1690"/>
      <c r="L564" s="1690"/>
    </row>
    <row r="565" spans="8:12" ht="14.25" customHeight="1">
      <c r="H565" s="1690"/>
      <c r="I565" s="1690"/>
      <c r="J565" s="1690"/>
      <c r="K565" s="1690"/>
      <c r="L565" s="1690"/>
    </row>
    <row r="566" spans="8:12" ht="14.25" customHeight="1">
      <c r="H566" s="1690"/>
      <c r="I566" s="1690"/>
      <c r="J566" s="1690"/>
      <c r="K566" s="1690"/>
      <c r="L566" s="1690"/>
    </row>
    <row r="567" spans="8:12" ht="14.25" customHeight="1">
      <c r="H567" s="1690"/>
      <c r="I567" s="1690"/>
      <c r="J567" s="1690"/>
      <c r="K567" s="1690"/>
      <c r="L567" s="1690"/>
    </row>
    <row r="568" spans="8:12" ht="14.25" customHeight="1">
      <c r="H568" s="1690"/>
      <c r="I568" s="1690"/>
      <c r="J568" s="1690"/>
      <c r="K568" s="1690"/>
      <c r="L568" s="1690"/>
    </row>
    <row r="569" spans="8:12" ht="14.25" customHeight="1">
      <c r="H569" s="1690"/>
      <c r="I569" s="1690"/>
      <c r="J569" s="1690"/>
      <c r="K569" s="1690"/>
      <c r="L569" s="1690"/>
    </row>
    <row r="570" spans="8:12" ht="14.25" customHeight="1">
      <c r="H570" s="1690"/>
      <c r="I570" s="1690"/>
      <c r="J570" s="1690"/>
      <c r="K570" s="1690"/>
      <c r="L570" s="1690"/>
    </row>
    <row r="571" spans="8:12" ht="14.25" customHeight="1">
      <c r="H571" s="1690"/>
      <c r="I571" s="1690"/>
      <c r="J571" s="1690"/>
      <c r="K571" s="1690"/>
      <c r="L571" s="1690"/>
    </row>
    <row r="572" spans="8:12" ht="14.25" customHeight="1">
      <c r="H572" s="1690"/>
      <c r="I572" s="1690"/>
      <c r="J572" s="1690"/>
      <c r="K572" s="1690"/>
      <c r="L572" s="1690"/>
    </row>
    <row r="573" spans="8:12" ht="14.25" customHeight="1">
      <c r="H573" s="1690"/>
      <c r="I573" s="1690"/>
      <c r="J573" s="1690"/>
      <c r="K573" s="1690"/>
      <c r="L573" s="1690"/>
    </row>
    <row r="574" spans="8:12" ht="14.25" customHeight="1">
      <c r="H574" s="1690"/>
      <c r="I574" s="1690"/>
      <c r="J574" s="1690"/>
      <c r="K574" s="1690"/>
      <c r="L574" s="1690"/>
    </row>
    <row r="575" spans="8:12" ht="14.25" customHeight="1">
      <c r="H575" s="1690"/>
      <c r="I575" s="1690"/>
      <c r="J575" s="1690"/>
      <c r="K575" s="1690"/>
      <c r="L575" s="1690"/>
    </row>
    <row r="576" spans="8:12" ht="14.25" customHeight="1">
      <c r="H576" s="1690"/>
      <c r="I576" s="1690"/>
      <c r="J576" s="1690"/>
      <c r="K576" s="1690"/>
      <c r="L576" s="1690"/>
    </row>
    <row r="577" spans="8:12" ht="14.25" customHeight="1">
      <c r="H577" s="1690"/>
      <c r="I577" s="1690"/>
      <c r="J577" s="1690"/>
      <c r="K577" s="1690"/>
      <c r="L577" s="1690"/>
    </row>
    <row r="578" spans="8:12" ht="14.25" customHeight="1">
      <c r="H578" s="1690"/>
      <c r="I578" s="1690"/>
      <c r="J578" s="1690"/>
      <c r="K578" s="1690"/>
      <c r="L578" s="1690"/>
    </row>
    <row r="579" spans="8:12" ht="14.25" customHeight="1">
      <c r="H579" s="1690"/>
      <c r="I579" s="1690"/>
      <c r="J579" s="1690"/>
      <c r="K579" s="1690"/>
      <c r="L579" s="1690"/>
    </row>
    <row r="580" spans="8:12" ht="14.25" customHeight="1">
      <c r="H580" s="1690"/>
      <c r="I580" s="1690"/>
      <c r="J580" s="1690"/>
      <c r="K580" s="1690"/>
      <c r="L580" s="1690"/>
    </row>
    <row r="581" spans="8:12" ht="14.25" customHeight="1">
      <c r="H581" s="1690"/>
      <c r="I581" s="1690"/>
      <c r="J581" s="1690"/>
      <c r="K581" s="1690"/>
      <c r="L581" s="1690"/>
    </row>
    <row r="582" spans="8:12" ht="14.25" customHeight="1">
      <c r="H582" s="1690"/>
      <c r="I582" s="1690"/>
      <c r="J582" s="1690"/>
      <c r="K582" s="1690"/>
      <c r="L582" s="1690"/>
    </row>
    <row r="583" spans="8:12" ht="14.25" customHeight="1">
      <c r="H583" s="1690"/>
      <c r="I583" s="1690"/>
      <c r="J583" s="1690"/>
      <c r="K583" s="1690"/>
      <c r="L583" s="1690"/>
    </row>
    <row r="584" spans="8:12" ht="14.25" customHeight="1">
      <c r="H584" s="1690"/>
      <c r="I584" s="1690"/>
      <c r="J584" s="1690"/>
      <c r="K584" s="1690"/>
      <c r="L584" s="1690"/>
    </row>
    <row r="585" spans="8:12" ht="14.25" customHeight="1">
      <c r="H585" s="1690"/>
      <c r="I585" s="1690"/>
      <c r="J585" s="1690"/>
      <c r="K585" s="1690"/>
      <c r="L585" s="1690"/>
    </row>
    <row r="586" spans="8:12" ht="14.25" customHeight="1">
      <c r="H586" s="1690"/>
      <c r="I586" s="1690"/>
      <c r="J586" s="1690"/>
      <c r="K586" s="1690"/>
      <c r="L586" s="1690"/>
    </row>
    <row r="587" spans="8:12" ht="14.25" customHeight="1">
      <c r="H587" s="1690"/>
      <c r="I587" s="1690"/>
      <c r="J587" s="1690"/>
      <c r="K587" s="1690"/>
      <c r="L587" s="1690"/>
    </row>
    <row r="588" spans="8:12" ht="14.25" customHeight="1">
      <c r="H588" s="1690"/>
      <c r="I588" s="1690"/>
      <c r="J588" s="1690"/>
      <c r="K588" s="1690"/>
      <c r="L588" s="1690"/>
    </row>
    <row r="589" spans="8:12" ht="14.25" customHeight="1">
      <c r="H589" s="1690"/>
      <c r="I589" s="1690"/>
      <c r="J589" s="1690"/>
      <c r="K589" s="1690"/>
      <c r="L589" s="1690"/>
    </row>
    <row r="590" spans="8:12" ht="14.25" customHeight="1">
      <c r="H590" s="1690"/>
      <c r="I590" s="1690"/>
      <c r="J590" s="1690"/>
      <c r="K590" s="1690"/>
      <c r="L590" s="1690"/>
    </row>
    <row r="591" spans="8:12" ht="14.25" customHeight="1">
      <c r="H591" s="1690"/>
      <c r="I591" s="1690"/>
      <c r="J591" s="1690"/>
      <c r="K591" s="1690"/>
      <c r="L591" s="1690"/>
    </row>
    <row r="592" spans="8:12" ht="14.25" customHeight="1">
      <c r="H592" s="1690"/>
      <c r="I592" s="1690"/>
      <c r="J592" s="1690"/>
      <c r="K592" s="1690"/>
      <c r="L592" s="1690"/>
    </row>
    <row r="593" spans="8:12" ht="14.25" customHeight="1">
      <c r="H593" s="1690"/>
      <c r="I593" s="1690"/>
      <c r="J593" s="1690"/>
      <c r="K593" s="1690"/>
      <c r="L593" s="1690"/>
    </row>
    <row r="594" spans="8:12" ht="14.25" customHeight="1">
      <c r="H594" s="1690"/>
      <c r="I594" s="1690"/>
      <c r="J594" s="1690"/>
      <c r="K594" s="1690"/>
      <c r="L594" s="1690"/>
    </row>
    <row r="595" spans="8:12" ht="14.25" customHeight="1">
      <c r="H595" s="1690"/>
      <c r="I595" s="1690"/>
      <c r="J595" s="1690"/>
      <c r="K595" s="1690"/>
      <c r="L595" s="1690"/>
    </row>
    <row r="596" spans="8:12" ht="14.25" customHeight="1">
      <c r="H596" s="1690"/>
      <c r="I596" s="1690"/>
      <c r="J596" s="1690"/>
      <c r="K596" s="1690"/>
      <c r="L596" s="1690"/>
    </row>
    <row r="597" spans="8:12" ht="14.25" customHeight="1">
      <c r="H597" s="1690"/>
      <c r="I597" s="1690"/>
      <c r="J597" s="1690"/>
      <c r="K597" s="1690"/>
      <c r="L597" s="1690"/>
    </row>
    <row r="598" spans="8:12" ht="14.25" customHeight="1">
      <c r="H598" s="1690"/>
      <c r="I598" s="1690"/>
      <c r="J598" s="1690"/>
      <c r="K598" s="1690"/>
      <c r="L598" s="1690"/>
    </row>
    <row r="599" spans="8:12" ht="14.25" customHeight="1">
      <c r="H599" s="1690"/>
      <c r="I599" s="1690"/>
      <c r="J599" s="1690"/>
      <c r="K599" s="1690"/>
      <c r="L599" s="1690"/>
    </row>
    <row r="600" spans="8:12" ht="14.25" customHeight="1">
      <c r="H600" s="1690"/>
      <c r="I600" s="1690"/>
      <c r="J600" s="1690"/>
      <c r="K600" s="1690"/>
      <c r="L600" s="1690"/>
    </row>
    <row r="601" spans="8:12" ht="14.25" customHeight="1">
      <c r="H601" s="1690"/>
      <c r="I601" s="1690"/>
      <c r="J601" s="1690"/>
      <c r="K601" s="1690"/>
      <c r="L601" s="1690"/>
    </row>
    <row r="602" spans="8:12" ht="14.25" customHeight="1">
      <c r="H602" s="1690"/>
      <c r="I602" s="1690"/>
      <c r="J602" s="1690"/>
      <c r="K602" s="1690"/>
      <c r="L602" s="1690"/>
    </row>
    <row r="603" spans="8:12" ht="14.25" customHeight="1">
      <c r="H603" s="1690"/>
      <c r="I603" s="1690"/>
      <c r="J603" s="1690"/>
      <c r="K603" s="1690"/>
      <c r="L603" s="1690"/>
    </row>
    <row r="604" spans="8:12" ht="14.25" customHeight="1">
      <c r="H604" s="1690"/>
      <c r="I604" s="1690"/>
      <c r="J604" s="1690"/>
      <c r="K604" s="1690"/>
      <c r="L604" s="1690"/>
    </row>
    <row r="605" spans="8:12" ht="14.25" customHeight="1">
      <c r="H605" s="1690"/>
      <c r="I605" s="1690"/>
      <c r="J605" s="1690"/>
      <c r="K605" s="1690"/>
      <c r="L605" s="1690"/>
    </row>
    <row r="606" spans="8:12" ht="14.25" customHeight="1">
      <c r="H606" s="1690"/>
      <c r="I606" s="1690"/>
      <c r="J606" s="1690"/>
      <c r="K606" s="1690"/>
      <c r="L606" s="1690"/>
    </row>
    <row r="607" spans="8:12" ht="14.25" customHeight="1">
      <c r="H607" s="1690"/>
      <c r="I607" s="1690"/>
      <c r="J607" s="1690"/>
      <c r="K607" s="1690"/>
      <c r="L607" s="1690"/>
    </row>
    <row r="608" spans="8:12" ht="14.25" customHeight="1">
      <c r="H608" s="1690"/>
      <c r="I608" s="1690"/>
      <c r="J608" s="1690"/>
      <c r="K608" s="1690"/>
      <c r="L608" s="1690"/>
    </row>
    <row r="609" spans="8:12" ht="14.25" customHeight="1">
      <c r="H609" s="1690"/>
      <c r="I609" s="1690"/>
      <c r="J609" s="1690"/>
      <c r="K609" s="1690"/>
      <c r="L609" s="1690"/>
    </row>
    <row r="610" spans="8:12" ht="14.25" customHeight="1">
      <c r="H610" s="1690"/>
      <c r="I610" s="1690"/>
      <c r="J610" s="1690"/>
      <c r="K610" s="1690"/>
      <c r="L610" s="1690"/>
    </row>
    <row r="611" spans="8:12" ht="14.25" customHeight="1">
      <c r="H611" s="1690"/>
      <c r="I611" s="1690"/>
      <c r="J611" s="1690"/>
      <c r="K611" s="1690"/>
      <c r="L611" s="1690"/>
    </row>
    <row r="612" spans="8:12" ht="14.25" customHeight="1">
      <c r="H612" s="1690"/>
      <c r="I612" s="1690"/>
      <c r="J612" s="1690"/>
      <c r="K612" s="1690"/>
      <c r="L612" s="1690"/>
    </row>
    <row r="613" spans="8:12" ht="14.25" customHeight="1">
      <c r="H613" s="1690"/>
      <c r="I613" s="1690"/>
      <c r="J613" s="1690"/>
      <c r="K613" s="1690"/>
      <c r="L613" s="1690"/>
    </row>
    <row r="614" spans="8:12" ht="14.25" customHeight="1">
      <c r="H614" s="1690"/>
      <c r="I614" s="1690"/>
      <c r="J614" s="1690"/>
      <c r="K614" s="1690"/>
      <c r="L614" s="1690"/>
    </row>
    <row r="615" spans="8:12" ht="14.25" customHeight="1">
      <c r="H615" s="1690"/>
      <c r="I615" s="1690"/>
      <c r="J615" s="1690"/>
      <c r="K615" s="1690"/>
      <c r="L615" s="1690"/>
    </row>
    <row r="616" spans="8:12" ht="14.25" customHeight="1">
      <c r="H616" s="1690"/>
      <c r="I616" s="1690"/>
      <c r="J616" s="1690"/>
      <c r="K616" s="1690"/>
      <c r="L616" s="1690"/>
    </row>
    <row r="617" spans="8:12" ht="14.25" customHeight="1">
      <c r="H617" s="1690"/>
      <c r="I617" s="1690"/>
      <c r="J617" s="1690"/>
      <c r="K617" s="1690"/>
      <c r="L617" s="1690"/>
    </row>
    <row r="618" spans="8:12" ht="14.25" customHeight="1">
      <c r="H618" s="1690"/>
      <c r="I618" s="1690"/>
      <c r="J618" s="1690"/>
      <c r="K618" s="1690"/>
      <c r="L618" s="1690"/>
    </row>
    <row r="619" spans="8:12" ht="14.25" customHeight="1">
      <c r="H619" s="1690"/>
      <c r="I619" s="1690"/>
      <c r="J619" s="1690"/>
      <c r="K619" s="1690"/>
      <c r="L619" s="1690"/>
    </row>
    <row r="620" spans="8:12" ht="14.25" customHeight="1">
      <c r="H620" s="1690"/>
      <c r="I620" s="1690"/>
      <c r="J620" s="1690"/>
      <c r="K620" s="1690"/>
      <c r="L620" s="1690"/>
    </row>
    <row r="621" spans="8:12" ht="14.25" customHeight="1">
      <c r="H621" s="1690"/>
      <c r="I621" s="1690"/>
      <c r="J621" s="1690"/>
      <c r="K621" s="1690"/>
      <c r="L621" s="1690"/>
    </row>
    <row r="622" spans="8:12" ht="14.25" customHeight="1">
      <c r="H622" s="1690"/>
      <c r="I622" s="1690"/>
      <c r="J622" s="1690"/>
      <c r="K622" s="1690"/>
      <c r="L622" s="1690"/>
    </row>
    <row r="623" spans="8:12" ht="14.25" customHeight="1">
      <c r="H623" s="1690"/>
      <c r="I623" s="1690"/>
      <c r="J623" s="1690"/>
      <c r="K623" s="1690"/>
      <c r="L623" s="1690"/>
    </row>
    <row r="624" spans="8:12" ht="14.25" customHeight="1">
      <c r="H624" s="1690"/>
      <c r="I624" s="1690"/>
      <c r="J624" s="1690"/>
      <c r="K624" s="1690"/>
      <c r="L624" s="1690"/>
    </row>
    <row r="625" spans="8:12" ht="14.25" customHeight="1">
      <c r="H625" s="1690"/>
      <c r="I625" s="1690"/>
      <c r="J625" s="1690"/>
      <c r="K625" s="1690"/>
      <c r="L625" s="1690"/>
    </row>
    <row r="626" spans="8:12" ht="14.25" customHeight="1">
      <c r="H626" s="1690"/>
      <c r="I626" s="1690"/>
      <c r="J626" s="1690"/>
      <c r="K626" s="1690"/>
      <c r="L626" s="1690"/>
    </row>
    <row r="627" spans="8:12" ht="14.25" customHeight="1">
      <c r="H627" s="1690"/>
      <c r="I627" s="1690"/>
      <c r="J627" s="1690"/>
      <c r="K627" s="1690"/>
      <c r="L627" s="1690"/>
    </row>
    <row r="628" spans="8:12" ht="14.25" customHeight="1">
      <c r="H628" s="1690"/>
      <c r="I628" s="1690"/>
      <c r="J628" s="1690"/>
      <c r="K628" s="1690"/>
      <c r="L628" s="1690"/>
    </row>
    <row r="629" spans="8:12" ht="14.25" customHeight="1">
      <c r="H629" s="1690"/>
      <c r="I629" s="1690"/>
      <c r="J629" s="1690"/>
      <c r="K629" s="1690"/>
      <c r="L629" s="1690"/>
    </row>
    <row r="630" spans="8:12" ht="14.25" customHeight="1">
      <c r="H630" s="1690"/>
      <c r="I630" s="1690"/>
      <c r="J630" s="1690"/>
      <c r="K630" s="1690"/>
      <c r="L630" s="1690"/>
    </row>
    <row r="631" spans="8:12" ht="14.25" customHeight="1">
      <c r="H631" s="1690"/>
      <c r="I631" s="1690"/>
      <c r="J631" s="1690"/>
      <c r="K631" s="1690"/>
      <c r="L631" s="1690"/>
    </row>
    <row r="632" spans="8:12" ht="14.25" customHeight="1">
      <c r="H632" s="1690"/>
      <c r="I632" s="1690"/>
      <c r="J632" s="1690"/>
      <c r="K632" s="1690"/>
      <c r="L632" s="1690"/>
    </row>
    <row r="633" spans="8:12" ht="14.25" customHeight="1">
      <c r="H633" s="1690"/>
      <c r="I633" s="1690"/>
      <c r="J633" s="1690"/>
      <c r="K633" s="1690"/>
      <c r="L633" s="1690"/>
    </row>
    <row r="634" spans="8:12" ht="14.25" customHeight="1">
      <c r="H634" s="1690"/>
      <c r="I634" s="1690"/>
      <c r="J634" s="1690"/>
      <c r="K634" s="1690"/>
      <c r="L634" s="1690"/>
    </row>
    <row r="635" spans="8:12" ht="14.25" customHeight="1">
      <c r="H635" s="1690"/>
      <c r="I635" s="1690"/>
      <c r="J635" s="1690"/>
      <c r="K635" s="1690"/>
      <c r="L635" s="1690"/>
    </row>
    <row r="636" spans="8:12" ht="14.25" customHeight="1">
      <c r="H636" s="1690"/>
      <c r="I636" s="1690"/>
      <c r="J636" s="1690"/>
      <c r="K636" s="1690"/>
      <c r="L636" s="1690"/>
    </row>
    <row r="637" spans="8:12" ht="14.25" customHeight="1">
      <c r="H637" s="1690"/>
      <c r="I637" s="1690"/>
      <c r="J637" s="1690"/>
      <c r="K637" s="1690"/>
      <c r="L637" s="1690"/>
    </row>
    <row r="638" spans="8:12" ht="14.25" customHeight="1">
      <c r="H638" s="1690"/>
      <c r="I638" s="1690"/>
      <c r="J638" s="1690"/>
      <c r="K638" s="1690"/>
      <c r="L638" s="1690"/>
    </row>
    <row r="639" spans="8:12" ht="14.25" customHeight="1">
      <c r="H639" s="1690"/>
      <c r="I639" s="1690"/>
      <c r="J639" s="1690"/>
      <c r="K639" s="1690"/>
      <c r="L639" s="1690"/>
    </row>
    <row r="640" spans="8:12" ht="14.25" customHeight="1">
      <c r="H640" s="1690"/>
      <c r="I640" s="1690"/>
      <c r="J640" s="1690"/>
      <c r="K640" s="1690"/>
      <c r="L640" s="1690"/>
    </row>
    <row r="641" spans="8:12" ht="14.25" customHeight="1">
      <c r="H641" s="1690"/>
      <c r="I641" s="1690"/>
      <c r="J641" s="1690"/>
      <c r="K641" s="1690"/>
      <c r="L641" s="1690"/>
    </row>
    <row r="642" spans="8:12" ht="14.25" customHeight="1">
      <c r="H642" s="1690"/>
      <c r="I642" s="1690"/>
      <c r="J642" s="1690"/>
      <c r="K642" s="1690"/>
      <c r="L642" s="1690"/>
    </row>
    <row r="643" spans="8:12" ht="14.25" customHeight="1">
      <c r="H643" s="1690"/>
      <c r="I643" s="1690"/>
      <c r="J643" s="1690"/>
      <c r="K643" s="1690"/>
      <c r="L643" s="1690"/>
    </row>
    <row r="644" spans="8:12" ht="14.25" customHeight="1">
      <c r="H644" s="1690"/>
      <c r="I644" s="1690"/>
      <c r="J644" s="1690"/>
      <c r="K644" s="1690"/>
      <c r="L644" s="1690"/>
    </row>
    <row r="645" spans="8:12" ht="14.25" customHeight="1">
      <c r="H645" s="1690"/>
      <c r="I645" s="1690"/>
      <c r="J645" s="1690"/>
      <c r="K645" s="1690"/>
      <c r="L645" s="1690"/>
    </row>
    <row r="646" spans="8:12" ht="14.25" customHeight="1">
      <c r="H646" s="1690"/>
      <c r="I646" s="1690"/>
      <c r="J646" s="1690"/>
      <c r="K646" s="1690"/>
      <c r="L646" s="1690"/>
    </row>
    <row r="647" spans="8:12" ht="14.25" customHeight="1">
      <c r="H647" s="1690"/>
      <c r="I647" s="1690"/>
      <c r="J647" s="1690"/>
      <c r="K647" s="1690"/>
      <c r="L647" s="1690"/>
    </row>
    <row r="648" spans="8:12" ht="14.25" customHeight="1">
      <c r="H648" s="1690"/>
      <c r="I648" s="1690"/>
      <c r="J648" s="1690"/>
      <c r="K648" s="1690"/>
      <c r="L648" s="1690"/>
    </row>
    <row r="649" spans="8:12" ht="14.25" customHeight="1">
      <c r="H649" s="1690"/>
      <c r="I649" s="1690"/>
      <c r="J649" s="1690"/>
      <c r="K649" s="1690"/>
      <c r="L649" s="1690"/>
    </row>
    <row r="650" spans="8:12" ht="14.25" customHeight="1">
      <c r="H650" s="1690"/>
      <c r="I650" s="1690"/>
      <c r="J650" s="1690"/>
      <c r="K650" s="1690"/>
      <c r="L650" s="1690"/>
    </row>
    <row r="651" spans="8:12" ht="14.25" customHeight="1">
      <c r="H651" s="1690"/>
      <c r="I651" s="1690"/>
      <c r="J651" s="1690"/>
      <c r="K651" s="1690"/>
      <c r="L651" s="1690"/>
    </row>
    <row r="652" spans="8:12" ht="14.25" customHeight="1">
      <c r="H652" s="1690"/>
      <c r="I652" s="1690"/>
      <c r="J652" s="1690"/>
      <c r="K652" s="1690"/>
      <c r="L652" s="1690"/>
    </row>
    <row r="653" spans="8:12" ht="14.25" customHeight="1">
      <c r="H653" s="1690"/>
      <c r="I653" s="1690"/>
      <c r="J653" s="1690"/>
      <c r="K653" s="1690"/>
      <c r="L653" s="1690"/>
    </row>
    <row r="654" spans="8:12" ht="14.25" customHeight="1">
      <c r="H654" s="1690"/>
      <c r="I654" s="1690"/>
      <c r="J654" s="1690"/>
      <c r="K654" s="1690"/>
      <c r="L654" s="1690"/>
    </row>
    <row r="655" spans="8:12" ht="14.25" customHeight="1">
      <c r="H655" s="1690"/>
      <c r="I655" s="1690"/>
      <c r="J655" s="1690"/>
      <c r="K655" s="1690"/>
      <c r="L655" s="1690"/>
    </row>
    <row r="656" spans="8:12" ht="14.25" customHeight="1">
      <c r="H656" s="1690"/>
      <c r="I656" s="1690"/>
      <c r="J656" s="1690"/>
      <c r="K656" s="1690"/>
      <c r="L656" s="1690"/>
    </row>
    <row r="657" spans="8:12" ht="14.25" customHeight="1">
      <c r="H657" s="1690"/>
      <c r="I657" s="1690"/>
      <c r="J657" s="1690"/>
      <c r="K657" s="1690"/>
      <c r="L657" s="1690"/>
    </row>
    <row r="658" spans="8:12" ht="14.25" customHeight="1">
      <c r="H658" s="1690"/>
      <c r="I658" s="1690"/>
      <c r="J658" s="1690"/>
      <c r="K658" s="1690"/>
      <c r="L658" s="1690"/>
    </row>
    <row r="659" spans="8:12" ht="14.25" customHeight="1">
      <c r="H659" s="1690"/>
      <c r="I659" s="1690"/>
      <c r="J659" s="1690"/>
      <c r="K659" s="1690"/>
      <c r="L659" s="1690"/>
    </row>
    <row r="660" spans="8:12" ht="14.25" customHeight="1">
      <c r="H660" s="1690"/>
      <c r="I660" s="1690"/>
      <c r="J660" s="1690"/>
      <c r="K660" s="1690"/>
      <c r="L660" s="1690"/>
    </row>
    <row r="661" spans="8:12" ht="14.25" customHeight="1">
      <c r="H661" s="1690"/>
      <c r="I661" s="1690"/>
      <c r="J661" s="1690"/>
      <c r="K661" s="1690"/>
      <c r="L661" s="1690"/>
    </row>
    <row r="662" spans="8:12" ht="14.25" customHeight="1">
      <c r="H662" s="1690"/>
      <c r="I662" s="1690"/>
      <c r="J662" s="1690"/>
      <c r="K662" s="1690"/>
      <c r="L662" s="1690"/>
    </row>
    <row r="663" spans="8:12" ht="14.25" customHeight="1">
      <c r="H663" s="1690"/>
      <c r="I663" s="1690"/>
      <c r="J663" s="1690"/>
      <c r="K663" s="1690"/>
      <c r="L663" s="1690"/>
    </row>
    <row r="664" spans="8:12" ht="14.25" customHeight="1">
      <c r="H664" s="1690"/>
      <c r="I664" s="1690"/>
      <c r="J664" s="1690"/>
      <c r="K664" s="1690"/>
      <c r="L664" s="1690"/>
    </row>
    <row r="665" spans="8:12" ht="14.25" customHeight="1">
      <c r="H665" s="1690"/>
      <c r="I665" s="1690"/>
      <c r="J665" s="1690"/>
      <c r="K665" s="1690"/>
      <c r="L665" s="1690"/>
    </row>
    <row r="666" spans="8:12" ht="14.25" customHeight="1">
      <c r="H666" s="1690"/>
      <c r="I666" s="1690"/>
      <c r="J666" s="1690"/>
      <c r="K666" s="1690"/>
      <c r="L666" s="1690"/>
    </row>
    <row r="667" spans="8:12" ht="14.25" customHeight="1">
      <c r="H667" s="1690"/>
      <c r="I667" s="1690"/>
      <c r="J667" s="1690"/>
      <c r="K667" s="1690"/>
      <c r="L667" s="1690"/>
    </row>
    <row r="668" spans="8:12" ht="14.25" customHeight="1">
      <c r="H668" s="1690"/>
      <c r="I668" s="1690"/>
      <c r="J668" s="1690"/>
      <c r="K668" s="1690"/>
      <c r="L668" s="1690"/>
    </row>
    <row r="669" spans="8:12" ht="14.25" customHeight="1">
      <c r="H669" s="1690"/>
      <c r="I669" s="1690"/>
      <c r="J669" s="1690"/>
      <c r="K669" s="1690"/>
      <c r="L669" s="1690"/>
    </row>
    <row r="670" spans="8:12" ht="14.25" customHeight="1">
      <c r="H670" s="1690"/>
      <c r="I670" s="1690"/>
      <c r="J670" s="1690"/>
      <c r="K670" s="1690"/>
      <c r="L670" s="1690"/>
    </row>
    <row r="671" spans="8:12" ht="14.25" customHeight="1">
      <c r="H671" s="1690"/>
      <c r="I671" s="1690"/>
      <c r="J671" s="1690"/>
      <c r="K671" s="1690"/>
      <c r="L671" s="1690"/>
    </row>
    <row r="672" spans="8:12" ht="14.25" customHeight="1">
      <c r="H672" s="1690"/>
      <c r="I672" s="1690"/>
      <c r="J672" s="1690"/>
      <c r="K672" s="1690"/>
      <c r="L672" s="1690"/>
    </row>
    <row r="673" spans="8:12" ht="14.25" customHeight="1">
      <c r="H673" s="1690"/>
      <c r="I673" s="1690"/>
      <c r="J673" s="1690"/>
      <c r="K673" s="1690"/>
      <c r="L673" s="1690"/>
    </row>
    <row r="674" spans="8:12" ht="14.25" customHeight="1">
      <c r="H674" s="1690"/>
      <c r="I674" s="1690"/>
      <c r="J674" s="1690"/>
      <c r="K674" s="1690"/>
      <c r="L674" s="1690"/>
    </row>
    <row r="675" spans="8:12" ht="14.25" customHeight="1">
      <c r="H675" s="1690"/>
      <c r="I675" s="1690"/>
      <c r="J675" s="1690"/>
      <c r="K675" s="1690"/>
      <c r="L675" s="1690"/>
    </row>
    <row r="676" spans="8:12" ht="14.25" customHeight="1">
      <c r="H676" s="1690"/>
      <c r="I676" s="1690"/>
      <c r="J676" s="1690"/>
      <c r="K676" s="1690"/>
      <c r="L676" s="1690"/>
    </row>
    <row r="677" spans="8:12" ht="14.25" customHeight="1">
      <c r="H677" s="1690"/>
      <c r="I677" s="1690"/>
      <c r="J677" s="1690"/>
      <c r="K677" s="1690"/>
      <c r="L677" s="1690"/>
    </row>
    <row r="678" spans="8:12" ht="14.25" customHeight="1">
      <c r="H678" s="1690"/>
      <c r="I678" s="1690"/>
      <c r="J678" s="1690"/>
      <c r="K678" s="1690"/>
      <c r="L678" s="1690"/>
    </row>
    <row r="679" spans="8:12" ht="14.25" customHeight="1">
      <c r="H679" s="1690"/>
      <c r="I679" s="1690"/>
      <c r="J679" s="1690"/>
      <c r="K679" s="1690"/>
      <c r="L679" s="1690"/>
    </row>
    <row r="680" spans="8:12" ht="14.25" customHeight="1">
      <c r="H680" s="1690"/>
      <c r="I680" s="1690"/>
      <c r="J680" s="1690"/>
      <c r="K680" s="1690"/>
      <c r="L680" s="1690"/>
    </row>
    <row r="681" spans="8:12" ht="14.25" customHeight="1">
      <c r="H681" s="1690"/>
      <c r="I681" s="1690"/>
      <c r="J681" s="1690"/>
      <c r="K681" s="1690"/>
      <c r="L681" s="1690"/>
    </row>
    <row r="682" spans="8:12" ht="14.25" customHeight="1">
      <c r="H682" s="1690"/>
      <c r="I682" s="1690"/>
      <c r="J682" s="1690"/>
      <c r="K682" s="1690"/>
      <c r="L682" s="1690"/>
    </row>
    <row r="683" spans="8:12" ht="14.25" customHeight="1">
      <c r="H683" s="1690"/>
      <c r="I683" s="1690"/>
      <c r="J683" s="1690"/>
      <c r="K683" s="1690"/>
      <c r="L683" s="1690"/>
    </row>
    <row r="684" spans="8:12" ht="14.25" customHeight="1">
      <c r="H684" s="1690"/>
      <c r="I684" s="1690"/>
      <c r="J684" s="1690"/>
      <c r="K684" s="1690"/>
      <c r="L684" s="1690"/>
    </row>
    <row r="685" spans="8:12" ht="14.25" customHeight="1">
      <c r="H685" s="1690"/>
      <c r="I685" s="1690"/>
      <c r="J685" s="1690"/>
      <c r="K685" s="1690"/>
      <c r="L685" s="1690"/>
    </row>
    <row r="686" spans="8:12" ht="14.25" customHeight="1">
      <c r="H686" s="1690"/>
      <c r="I686" s="1690"/>
      <c r="J686" s="1690"/>
      <c r="K686" s="1690"/>
      <c r="L686" s="1690"/>
    </row>
    <row r="687" spans="8:12" ht="14.25" customHeight="1">
      <c r="H687" s="1690"/>
      <c r="I687" s="1690"/>
      <c r="J687" s="1690"/>
      <c r="K687" s="1690"/>
      <c r="L687" s="1690"/>
    </row>
    <row r="688" spans="8:12" ht="14.25" customHeight="1">
      <c r="H688" s="1690"/>
      <c r="I688" s="1690"/>
      <c r="J688" s="1690"/>
      <c r="K688" s="1690"/>
      <c r="L688" s="1690"/>
    </row>
    <row r="689" spans="8:12" ht="14.25" customHeight="1">
      <c r="H689" s="1690"/>
      <c r="I689" s="1690"/>
      <c r="J689" s="1690"/>
      <c r="K689" s="1690"/>
      <c r="L689" s="1690"/>
    </row>
    <row r="690" spans="8:12" ht="14.25" customHeight="1">
      <c r="H690" s="1690"/>
      <c r="I690" s="1690"/>
      <c r="J690" s="1690"/>
      <c r="K690" s="1690"/>
      <c r="L690" s="1690"/>
    </row>
    <row r="691" spans="8:12" ht="14.25" customHeight="1">
      <c r="H691" s="1690"/>
      <c r="I691" s="1690"/>
      <c r="J691" s="1690"/>
      <c r="K691" s="1690"/>
      <c r="L691" s="1690"/>
    </row>
    <row r="692" spans="8:12" ht="14.25" customHeight="1">
      <c r="H692" s="1690"/>
      <c r="I692" s="1690"/>
      <c r="J692" s="1690"/>
      <c r="K692" s="1690"/>
      <c r="L692" s="1690"/>
    </row>
    <row r="693" spans="8:12" ht="14.25" customHeight="1">
      <c r="H693" s="1690"/>
      <c r="I693" s="1690"/>
      <c r="J693" s="1690"/>
      <c r="K693" s="1690"/>
      <c r="L693" s="1690"/>
    </row>
    <row r="694" spans="8:12" ht="14.25" customHeight="1">
      <c r="H694" s="1690"/>
      <c r="I694" s="1690"/>
      <c r="J694" s="1690"/>
      <c r="K694" s="1690"/>
      <c r="L694" s="1690"/>
    </row>
    <row r="695" spans="8:12" ht="14.25" customHeight="1">
      <c r="H695" s="1690"/>
      <c r="I695" s="1690"/>
      <c r="J695" s="1690"/>
      <c r="K695" s="1690"/>
      <c r="L695" s="1690"/>
    </row>
    <row r="696" spans="8:12" ht="14.25" customHeight="1">
      <c r="H696" s="1690"/>
      <c r="I696" s="1690"/>
      <c r="J696" s="1690"/>
      <c r="K696" s="1690"/>
      <c r="L696" s="1690"/>
    </row>
    <row r="697" spans="8:12" ht="14.25" customHeight="1">
      <c r="H697" s="1690"/>
      <c r="I697" s="1690"/>
      <c r="J697" s="1690"/>
      <c r="K697" s="1690"/>
      <c r="L697" s="1690"/>
    </row>
    <row r="698" spans="8:12" ht="14.25" customHeight="1">
      <c r="H698" s="1690"/>
      <c r="I698" s="1690"/>
      <c r="J698" s="1690"/>
      <c r="K698" s="1690"/>
      <c r="L698" s="1690"/>
    </row>
    <row r="699" spans="8:12" ht="14.25" customHeight="1">
      <c r="H699" s="1690"/>
      <c r="I699" s="1690"/>
      <c r="J699" s="1690"/>
      <c r="K699" s="1690"/>
      <c r="L699" s="1690"/>
    </row>
    <row r="700" spans="8:12" ht="14.25" customHeight="1">
      <c r="H700" s="1690"/>
      <c r="I700" s="1690"/>
      <c r="J700" s="1690"/>
      <c r="K700" s="1690"/>
      <c r="L700" s="1690"/>
    </row>
    <row r="701" spans="8:12" ht="14.25" customHeight="1">
      <c r="H701" s="1690"/>
      <c r="I701" s="1690"/>
      <c r="J701" s="1690"/>
      <c r="K701" s="1690"/>
      <c r="L701" s="1690"/>
    </row>
    <row r="702" spans="8:12" ht="14.25" customHeight="1">
      <c r="H702" s="1690"/>
      <c r="I702" s="1690"/>
      <c r="J702" s="1690"/>
      <c r="K702" s="1690"/>
      <c r="L702" s="1690"/>
    </row>
    <row r="703" spans="8:12" ht="14.25" customHeight="1">
      <c r="H703" s="1690"/>
      <c r="I703" s="1690"/>
      <c r="J703" s="1690"/>
      <c r="K703" s="1690"/>
      <c r="L703" s="1690"/>
    </row>
    <row r="704" spans="8:12" ht="14.25" customHeight="1">
      <c r="H704" s="1690"/>
      <c r="I704" s="1690"/>
      <c r="J704" s="1690"/>
      <c r="K704" s="1690"/>
      <c r="L704" s="1690"/>
    </row>
    <row r="705" spans="8:12" ht="14.25" customHeight="1">
      <c r="H705" s="1690"/>
      <c r="I705" s="1690"/>
      <c r="J705" s="1690"/>
      <c r="K705" s="1690"/>
      <c r="L705" s="1690"/>
    </row>
    <row r="706" spans="8:12" ht="14.25" customHeight="1">
      <c r="H706" s="1690"/>
      <c r="I706" s="1690"/>
      <c r="J706" s="1690"/>
      <c r="K706" s="1690"/>
      <c r="L706" s="1690"/>
    </row>
    <row r="707" spans="8:12" ht="14.25" customHeight="1">
      <c r="H707" s="1690"/>
      <c r="I707" s="1690"/>
      <c r="J707" s="1690"/>
      <c r="K707" s="1690"/>
      <c r="L707" s="1690"/>
    </row>
    <row r="708" spans="8:12" ht="14.25" customHeight="1">
      <c r="H708" s="1690"/>
      <c r="I708" s="1690"/>
      <c r="J708" s="1690"/>
      <c r="K708" s="1690"/>
      <c r="L708" s="1690"/>
    </row>
    <row r="709" spans="8:12" ht="14.25" customHeight="1">
      <c r="H709" s="1690"/>
      <c r="I709" s="1690"/>
      <c r="J709" s="1690"/>
      <c r="K709" s="1690"/>
      <c r="L709" s="1690"/>
    </row>
    <row r="710" spans="8:12" ht="14.25" customHeight="1">
      <c r="H710" s="1690"/>
      <c r="I710" s="1690"/>
      <c r="J710" s="1690"/>
      <c r="K710" s="1690"/>
      <c r="L710" s="1690"/>
    </row>
    <row r="711" spans="8:12" ht="14.25" customHeight="1">
      <c r="H711" s="1690"/>
      <c r="I711" s="1690"/>
      <c r="J711" s="1690"/>
      <c r="K711" s="1690"/>
      <c r="L711" s="1690"/>
    </row>
    <row r="712" spans="8:12" ht="14.25" customHeight="1">
      <c r="H712" s="1690"/>
      <c r="I712" s="1690"/>
      <c r="J712" s="1690"/>
      <c r="K712" s="1690"/>
      <c r="L712" s="1690"/>
    </row>
    <row r="713" spans="8:12" ht="14.25" customHeight="1">
      <c r="H713" s="1690"/>
      <c r="I713" s="1690"/>
      <c r="J713" s="1690"/>
      <c r="K713" s="1690"/>
      <c r="L713" s="1690"/>
    </row>
    <row r="714" spans="8:12" ht="14.25" customHeight="1">
      <c r="H714" s="1690"/>
      <c r="I714" s="1690"/>
      <c r="J714" s="1690"/>
      <c r="K714" s="1690"/>
      <c r="L714" s="1690"/>
    </row>
    <row r="715" spans="8:12" ht="14.25" customHeight="1">
      <c r="H715" s="1690"/>
      <c r="I715" s="1690"/>
      <c r="J715" s="1690"/>
      <c r="K715" s="1690"/>
      <c r="L715" s="1690"/>
    </row>
    <row r="716" spans="8:12" ht="14.25" customHeight="1">
      <c r="H716" s="1690"/>
      <c r="I716" s="1690"/>
      <c r="J716" s="1690"/>
      <c r="K716" s="1690"/>
      <c r="L716" s="1690"/>
    </row>
    <row r="717" spans="8:12" ht="14.25" customHeight="1">
      <c r="H717" s="1690"/>
      <c r="I717" s="1690"/>
      <c r="J717" s="1690"/>
      <c r="K717" s="1690"/>
      <c r="L717" s="1690"/>
    </row>
    <row r="718" spans="8:12" ht="14.25" customHeight="1">
      <c r="H718" s="1690"/>
      <c r="I718" s="1690"/>
      <c r="J718" s="1690"/>
      <c r="K718" s="1690"/>
      <c r="L718" s="1690"/>
    </row>
    <row r="719" spans="8:12" ht="14.25" customHeight="1">
      <c r="H719" s="1690"/>
      <c r="I719" s="1690"/>
      <c r="J719" s="1690"/>
      <c r="K719" s="1690"/>
      <c r="L719" s="1690"/>
    </row>
    <row r="720" spans="8:12" ht="14.25" customHeight="1">
      <c r="H720" s="1690"/>
      <c r="I720" s="1690"/>
      <c r="J720" s="1690"/>
      <c r="K720" s="1690"/>
      <c r="L720" s="1690"/>
    </row>
    <row r="721" spans="8:12" ht="14.25" customHeight="1">
      <c r="H721" s="1690"/>
      <c r="I721" s="1690"/>
      <c r="J721" s="1690"/>
      <c r="K721" s="1690"/>
      <c r="L721" s="1690"/>
    </row>
    <row r="722" spans="8:12" ht="14.25" customHeight="1">
      <c r="H722" s="1690"/>
      <c r="I722" s="1690"/>
      <c r="J722" s="1690"/>
      <c r="K722" s="1690"/>
      <c r="L722" s="1690"/>
    </row>
    <row r="723" spans="8:12" ht="14.25" customHeight="1">
      <c r="H723" s="1690"/>
      <c r="I723" s="1690"/>
      <c r="J723" s="1690"/>
      <c r="K723" s="1690"/>
      <c r="L723" s="1690"/>
    </row>
    <row r="724" spans="8:12" ht="14.25" customHeight="1">
      <c r="H724" s="1690"/>
      <c r="I724" s="1690"/>
      <c r="J724" s="1690"/>
      <c r="K724" s="1690"/>
      <c r="L724" s="1690"/>
    </row>
    <row r="725" spans="8:12" ht="14.25" customHeight="1">
      <c r="H725" s="1690"/>
      <c r="I725" s="1690"/>
      <c r="J725" s="1690"/>
      <c r="K725" s="1690"/>
      <c r="L725" s="1690"/>
    </row>
    <row r="726" spans="8:12" ht="14.25" customHeight="1">
      <c r="H726" s="1690"/>
      <c r="I726" s="1690"/>
      <c r="J726" s="1690"/>
      <c r="K726" s="1690"/>
      <c r="L726" s="1690"/>
    </row>
    <row r="727" spans="8:12" ht="14.25" customHeight="1">
      <c r="H727" s="1690"/>
      <c r="I727" s="1690"/>
      <c r="J727" s="1690"/>
      <c r="K727" s="1690"/>
      <c r="L727" s="1690"/>
    </row>
    <row r="728" spans="8:12" ht="14.25" customHeight="1">
      <c r="H728" s="1690"/>
      <c r="I728" s="1690"/>
      <c r="J728" s="1690"/>
      <c r="K728" s="1690"/>
      <c r="L728" s="1690"/>
    </row>
    <row r="729" spans="8:12" ht="14.25" customHeight="1">
      <c r="H729" s="1690"/>
      <c r="I729" s="1690"/>
      <c r="J729" s="1690"/>
      <c r="K729" s="1690"/>
      <c r="L729" s="1690"/>
    </row>
    <row r="730" spans="8:12" ht="14.25" customHeight="1">
      <c r="H730" s="1690"/>
      <c r="I730" s="1690"/>
      <c r="J730" s="1690"/>
      <c r="K730" s="1690"/>
      <c r="L730" s="1690"/>
    </row>
    <row r="731" spans="8:12" ht="14.25" customHeight="1">
      <c r="H731" s="1690"/>
      <c r="I731" s="1690"/>
      <c r="J731" s="1690"/>
      <c r="K731" s="1690"/>
      <c r="L731" s="1690"/>
    </row>
    <row r="732" spans="8:12" ht="14.25" customHeight="1">
      <c r="H732" s="1690"/>
      <c r="I732" s="1690"/>
      <c r="J732" s="1690"/>
      <c r="K732" s="1690"/>
      <c r="L732" s="1690"/>
    </row>
    <row r="733" spans="8:12" ht="14.25" customHeight="1">
      <c r="H733" s="1690"/>
      <c r="I733" s="1690"/>
      <c r="J733" s="1690"/>
      <c r="K733" s="1690"/>
      <c r="L733" s="1690"/>
    </row>
    <row r="734" spans="8:12" ht="14.25" customHeight="1">
      <c r="H734" s="1690"/>
      <c r="I734" s="1690"/>
      <c r="J734" s="1690"/>
      <c r="K734" s="1690"/>
      <c r="L734" s="1690"/>
    </row>
    <row r="735" spans="8:12" ht="14.25" customHeight="1">
      <c r="H735" s="1690"/>
      <c r="I735" s="1690"/>
      <c r="J735" s="1690"/>
      <c r="K735" s="1690"/>
      <c r="L735" s="1690"/>
    </row>
    <row r="736" spans="8:12" ht="14.25" customHeight="1">
      <c r="H736" s="1690"/>
      <c r="I736" s="1690"/>
      <c r="J736" s="1690"/>
      <c r="K736" s="1690"/>
      <c r="L736" s="1690"/>
    </row>
    <row r="737" spans="8:12" ht="14.25" customHeight="1">
      <c r="H737" s="1690"/>
      <c r="I737" s="1690"/>
      <c r="J737" s="1690"/>
      <c r="K737" s="1690"/>
      <c r="L737" s="1690"/>
    </row>
    <row r="738" spans="8:12" ht="14.25" customHeight="1">
      <c r="H738" s="1690"/>
      <c r="I738" s="1690"/>
      <c r="J738" s="1690"/>
      <c r="K738" s="1690"/>
      <c r="L738" s="1690"/>
    </row>
    <row r="739" spans="8:12" ht="14.25" customHeight="1">
      <c r="H739" s="1690"/>
      <c r="I739" s="1690"/>
      <c r="J739" s="1690"/>
      <c r="K739" s="1690"/>
      <c r="L739" s="1690"/>
    </row>
    <row r="740" spans="8:12" ht="14.25" customHeight="1">
      <c r="H740" s="1690"/>
      <c r="I740" s="1690"/>
      <c r="J740" s="1690"/>
      <c r="K740" s="1690"/>
      <c r="L740" s="1690"/>
    </row>
    <row r="741" spans="8:12" ht="14.25" customHeight="1">
      <c r="H741" s="1690"/>
      <c r="I741" s="1690"/>
      <c r="J741" s="1690"/>
      <c r="K741" s="1690"/>
      <c r="L741" s="1690"/>
    </row>
    <row r="742" spans="8:12" ht="14.25" customHeight="1">
      <c r="H742" s="1690"/>
      <c r="I742" s="1690"/>
      <c r="J742" s="1690"/>
      <c r="K742" s="1690"/>
      <c r="L742" s="1690"/>
    </row>
    <row r="743" spans="8:12" ht="14.25" customHeight="1">
      <c r="H743" s="1690"/>
      <c r="I743" s="1690"/>
      <c r="J743" s="1690"/>
      <c r="K743" s="1690"/>
      <c r="L743" s="1690"/>
    </row>
    <row r="744" spans="8:12" ht="14.25" customHeight="1">
      <c r="H744" s="1690"/>
      <c r="I744" s="1690"/>
      <c r="J744" s="1690"/>
      <c r="K744" s="1690"/>
      <c r="L744" s="1690"/>
    </row>
    <row r="745" spans="8:12" ht="14.25" customHeight="1">
      <c r="H745" s="1690"/>
      <c r="I745" s="1690"/>
      <c r="J745" s="1690"/>
      <c r="K745" s="1690"/>
      <c r="L745" s="1690"/>
    </row>
    <row r="746" spans="8:12" ht="14.25" customHeight="1">
      <c r="H746" s="1690"/>
      <c r="I746" s="1690"/>
      <c r="J746" s="1690"/>
      <c r="K746" s="1690"/>
      <c r="L746" s="1690"/>
    </row>
    <row r="747" spans="8:12" ht="14.25" customHeight="1">
      <c r="H747" s="1690"/>
      <c r="I747" s="1690"/>
      <c r="J747" s="1690"/>
      <c r="K747" s="1690"/>
      <c r="L747" s="1690"/>
    </row>
    <row r="748" spans="8:12" ht="14.25" customHeight="1">
      <c r="H748" s="1690"/>
      <c r="I748" s="1690"/>
      <c r="J748" s="1690"/>
      <c r="K748" s="1690"/>
      <c r="L748" s="1690"/>
    </row>
    <row r="749" spans="8:12" ht="14.25" customHeight="1">
      <c r="H749" s="1690"/>
      <c r="I749" s="1690"/>
      <c r="J749" s="1690"/>
      <c r="K749" s="1690"/>
      <c r="L749" s="1690"/>
    </row>
    <row r="750" spans="8:12" ht="14.25" customHeight="1">
      <c r="H750" s="1690"/>
      <c r="I750" s="1690"/>
      <c r="J750" s="1690"/>
      <c r="K750" s="1690"/>
      <c r="L750" s="1690"/>
    </row>
    <row r="751" spans="8:12" ht="14.25" customHeight="1">
      <c r="H751" s="1690"/>
      <c r="I751" s="1690"/>
      <c r="J751" s="1690"/>
      <c r="K751" s="1690"/>
      <c r="L751" s="1690"/>
    </row>
    <row r="752" spans="8:12" ht="14.25" customHeight="1">
      <c r="H752" s="1690"/>
      <c r="I752" s="1690"/>
      <c r="J752" s="1690"/>
      <c r="K752" s="1690"/>
      <c r="L752" s="1690"/>
    </row>
    <row r="753" spans="8:12" ht="14.25" customHeight="1">
      <c r="H753" s="1690"/>
      <c r="I753" s="1690"/>
      <c r="J753" s="1690"/>
      <c r="K753" s="1690"/>
      <c r="L753" s="1690"/>
    </row>
    <row r="754" spans="8:12" ht="14.25" customHeight="1">
      <c r="H754" s="1690"/>
      <c r="I754" s="1690"/>
      <c r="J754" s="1690"/>
      <c r="K754" s="1690"/>
      <c r="L754" s="1690"/>
    </row>
    <row r="755" spans="8:12" ht="14.25" customHeight="1">
      <c r="H755" s="1690"/>
      <c r="I755" s="1690"/>
      <c r="J755" s="1690"/>
      <c r="K755" s="1690"/>
      <c r="L755" s="1690"/>
    </row>
    <row r="756" spans="8:12" ht="14.25" customHeight="1">
      <c r="H756" s="1690"/>
      <c r="I756" s="1690"/>
      <c r="J756" s="1690"/>
      <c r="K756" s="1690"/>
      <c r="L756" s="1690"/>
    </row>
    <row r="757" spans="8:12" ht="14.25" customHeight="1">
      <c r="H757" s="1690"/>
      <c r="I757" s="1690"/>
      <c r="J757" s="1690"/>
      <c r="K757" s="1690"/>
      <c r="L757" s="1690"/>
    </row>
    <row r="758" spans="8:12" ht="14.25" customHeight="1">
      <c r="H758" s="1690"/>
      <c r="I758" s="1690"/>
      <c r="J758" s="1690"/>
      <c r="K758" s="1690"/>
      <c r="L758" s="1690"/>
    </row>
    <row r="759" spans="8:12" ht="14.25" customHeight="1">
      <c r="H759" s="1690"/>
      <c r="I759" s="1690"/>
      <c r="J759" s="1690"/>
      <c r="K759" s="1690"/>
      <c r="L759" s="1690"/>
    </row>
    <row r="760" spans="8:12" ht="14.25" customHeight="1">
      <c r="H760" s="1690"/>
      <c r="I760" s="1690"/>
      <c r="J760" s="1690"/>
      <c r="K760" s="1690"/>
      <c r="L760" s="1690"/>
    </row>
    <row r="761" spans="8:12" ht="14.25" customHeight="1">
      <c r="H761" s="1690"/>
      <c r="I761" s="1690"/>
      <c r="J761" s="1690"/>
      <c r="K761" s="1690"/>
      <c r="L761" s="1690"/>
    </row>
    <row r="762" spans="8:12" ht="14.25" customHeight="1">
      <c r="H762" s="1690"/>
      <c r="I762" s="1690"/>
      <c r="J762" s="1690"/>
      <c r="K762" s="1690"/>
      <c r="L762" s="1690"/>
    </row>
    <row r="763" spans="8:12" ht="14.25" customHeight="1">
      <c r="H763" s="1690"/>
      <c r="I763" s="1690"/>
      <c r="J763" s="1690"/>
      <c r="K763" s="1690"/>
      <c r="L763" s="1690"/>
    </row>
    <row r="764" spans="8:12" ht="14.25" customHeight="1">
      <c r="H764" s="1690"/>
      <c r="I764" s="1690"/>
      <c r="J764" s="1690"/>
      <c r="K764" s="1690"/>
      <c r="L764" s="1690"/>
    </row>
    <row r="765" spans="8:12" ht="14.25" customHeight="1">
      <c r="H765" s="1690"/>
      <c r="I765" s="1690"/>
      <c r="J765" s="1690"/>
      <c r="K765" s="1690"/>
      <c r="L765" s="1690"/>
    </row>
    <row r="766" spans="8:12" ht="14.25" customHeight="1">
      <c r="H766" s="1690"/>
      <c r="I766" s="1690"/>
      <c r="J766" s="1690"/>
      <c r="K766" s="1690"/>
      <c r="L766" s="1690"/>
    </row>
    <row r="767" spans="8:12" ht="14.25" customHeight="1">
      <c r="H767" s="1690"/>
      <c r="I767" s="1690"/>
      <c r="J767" s="1690"/>
      <c r="K767" s="1690"/>
      <c r="L767" s="1690"/>
    </row>
    <row r="768" spans="8:12" ht="14.25" customHeight="1">
      <c r="H768" s="1690"/>
      <c r="I768" s="1690"/>
      <c r="J768" s="1690"/>
      <c r="K768" s="1690"/>
      <c r="L768" s="1690"/>
    </row>
    <row r="769" spans="8:12" ht="14.25" customHeight="1">
      <c r="H769" s="1690"/>
      <c r="I769" s="1690"/>
      <c r="J769" s="1690"/>
      <c r="K769" s="1690"/>
      <c r="L769" s="1690"/>
    </row>
    <row r="770" spans="8:12" ht="14.25" customHeight="1">
      <c r="H770" s="1690"/>
      <c r="I770" s="1690"/>
      <c r="J770" s="1690"/>
      <c r="K770" s="1690"/>
      <c r="L770" s="1690"/>
    </row>
    <row r="771" spans="8:12" ht="14.25" customHeight="1">
      <c r="H771" s="1690"/>
      <c r="I771" s="1690"/>
      <c r="J771" s="1690"/>
      <c r="K771" s="1690"/>
      <c r="L771" s="1690"/>
    </row>
    <row r="772" spans="8:12" ht="14.25" customHeight="1">
      <c r="H772" s="1690"/>
      <c r="I772" s="1690"/>
      <c r="J772" s="1690"/>
      <c r="K772" s="1690"/>
      <c r="L772" s="1690"/>
    </row>
    <row r="773" spans="8:12" ht="14.25" customHeight="1">
      <c r="H773" s="1690"/>
      <c r="I773" s="1690"/>
      <c r="J773" s="1690"/>
      <c r="K773" s="1690"/>
      <c r="L773" s="1690"/>
    </row>
    <row r="774" spans="8:12" ht="14.25" customHeight="1">
      <c r="H774" s="1690"/>
      <c r="I774" s="1690"/>
      <c r="J774" s="1690"/>
      <c r="K774" s="1690"/>
      <c r="L774" s="1690"/>
    </row>
    <row r="775" spans="8:12" ht="14.25" customHeight="1">
      <c r="H775" s="1690"/>
      <c r="I775" s="1690"/>
      <c r="J775" s="1690"/>
      <c r="K775" s="1690"/>
      <c r="L775" s="1690"/>
    </row>
    <row r="776" spans="8:12" ht="14.25" customHeight="1">
      <c r="H776" s="1690"/>
      <c r="I776" s="1690"/>
      <c r="J776" s="1690"/>
      <c r="K776" s="1690"/>
      <c r="L776" s="1690"/>
    </row>
    <row r="777" spans="8:12" ht="14.25" customHeight="1">
      <c r="H777" s="1690"/>
      <c r="I777" s="1690"/>
      <c r="J777" s="1690"/>
      <c r="K777" s="1690"/>
      <c r="L777" s="1690"/>
    </row>
    <row r="778" spans="8:12" ht="14.25" customHeight="1">
      <c r="H778" s="1690"/>
      <c r="I778" s="1690"/>
      <c r="J778" s="1690"/>
      <c r="K778" s="1690"/>
      <c r="L778" s="1690"/>
    </row>
    <row r="779" spans="8:12" ht="14.25" customHeight="1">
      <c r="H779" s="1690"/>
      <c r="I779" s="1690"/>
      <c r="J779" s="1690"/>
      <c r="K779" s="1690"/>
      <c r="L779" s="1690"/>
    </row>
    <row r="780" spans="8:12" ht="14.25" customHeight="1">
      <c r="H780" s="1690"/>
      <c r="I780" s="1690"/>
      <c r="J780" s="1690"/>
      <c r="K780" s="1690"/>
      <c r="L780" s="1690"/>
    </row>
    <row r="781" spans="8:12" ht="14.25" customHeight="1">
      <c r="H781" s="1690"/>
      <c r="I781" s="1690"/>
      <c r="J781" s="1690"/>
      <c r="K781" s="1690"/>
      <c r="L781" s="1690"/>
    </row>
    <row r="782" spans="8:12" ht="14.25" customHeight="1">
      <c r="H782" s="1690"/>
      <c r="I782" s="1690"/>
      <c r="J782" s="1690"/>
      <c r="K782" s="1690"/>
      <c r="L782" s="1690"/>
    </row>
    <row r="783" spans="8:12" ht="14.25" customHeight="1">
      <c r="H783" s="1690"/>
      <c r="I783" s="1690"/>
      <c r="J783" s="1690"/>
      <c r="K783" s="1690"/>
      <c r="L783" s="1690"/>
    </row>
    <row r="784" spans="8:12" ht="14.25" customHeight="1">
      <c r="H784" s="1690"/>
      <c r="I784" s="1690"/>
      <c r="J784" s="1690"/>
      <c r="K784" s="1690"/>
      <c r="L784" s="1690"/>
    </row>
    <row r="785" spans="8:12" ht="14.25" customHeight="1">
      <c r="H785" s="1690"/>
      <c r="I785" s="1690"/>
      <c r="J785" s="1690"/>
      <c r="K785" s="1690"/>
      <c r="L785" s="1690"/>
    </row>
    <row r="786" spans="8:12" ht="14.25" customHeight="1">
      <c r="H786" s="1690"/>
      <c r="I786" s="1690"/>
      <c r="J786" s="1690"/>
      <c r="K786" s="1690"/>
      <c r="L786" s="1690"/>
    </row>
    <row r="787" spans="8:12" ht="14.25" customHeight="1">
      <c r="H787" s="1690"/>
      <c r="I787" s="1690"/>
      <c r="J787" s="1690"/>
      <c r="K787" s="1690"/>
      <c r="L787" s="1690"/>
    </row>
    <row r="788" spans="8:12" ht="14.25" customHeight="1">
      <c r="H788" s="1690"/>
      <c r="I788" s="1690"/>
      <c r="J788" s="1690"/>
      <c r="K788" s="1690"/>
      <c r="L788" s="1690"/>
    </row>
    <row r="789" spans="8:12" ht="14.25" customHeight="1">
      <c r="H789" s="1690"/>
      <c r="I789" s="1690"/>
      <c r="J789" s="1690"/>
      <c r="K789" s="1690"/>
      <c r="L789" s="1690"/>
    </row>
    <row r="790" spans="8:12" ht="14.25" customHeight="1">
      <c r="H790" s="1690"/>
      <c r="I790" s="1690"/>
      <c r="J790" s="1690"/>
      <c r="K790" s="1690"/>
      <c r="L790" s="1690"/>
    </row>
    <row r="791" spans="8:12" ht="14.25" customHeight="1">
      <c r="H791" s="1690"/>
      <c r="I791" s="1690"/>
      <c r="J791" s="1690"/>
      <c r="K791" s="1690"/>
      <c r="L791" s="1690"/>
    </row>
    <row r="792" spans="8:12" ht="14.25" customHeight="1">
      <c r="H792" s="1690"/>
      <c r="I792" s="1690"/>
      <c r="J792" s="1690"/>
      <c r="K792" s="1690"/>
      <c r="L792" s="1690"/>
    </row>
    <row r="793" spans="8:12" ht="14.25" customHeight="1">
      <c r="H793" s="1690"/>
      <c r="I793" s="1690"/>
      <c r="J793" s="1690"/>
      <c r="K793" s="1690"/>
      <c r="L793" s="1690"/>
    </row>
    <row r="794" spans="8:12" ht="14.25" customHeight="1">
      <c r="H794" s="1690"/>
      <c r="I794" s="1690"/>
      <c r="J794" s="1690"/>
      <c r="K794" s="1690"/>
      <c r="L794" s="1690"/>
    </row>
    <row r="795" spans="8:12" ht="14.25" customHeight="1">
      <c r="H795" s="1690"/>
      <c r="I795" s="1690"/>
      <c r="J795" s="1690"/>
      <c r="K795" s="1690"/>
      <c r="L795" s="1690"/>
    </row>
    <row r="796" spans="8:12" ht="14.25" customHeight="1">
      <c r="H796" s="1690"/>
      <c r="I796" s="1690"/>
      <c r="J796" s="1690"/>
      <c r="K796" s="1690"/>
      <c r="L796" s="1690"/>
    </row>
    <row r="797" spans="8:12" ht="14.25" customHeight="1">
      <c r="H797" s="1690"/>
      <c r="I797" s="1690"/>
      <c r="J797" s="1690"/>
      <c r="K797" s="1690"/>
      <c r="L797" s="1690"/>
    </row>
    <row r="798" spans="8:12" ht="14.25" customHeight="1">
      <c r="H798" s="1690"/>
      <c r="I798" s="1690"/>
      <c r="J798" s="1690"/>
      <c r="K798" s="1690"/>
      <c r="L798" s="1690"/>
    </row>
    <row r="799" spans="8:12" ht="14.25" customHeight="1">
      <c r="H799" s="1690"/>
      <c r="I799" s="1690"/>
      <c r="J799" s="1690"/>
      <c r="K799" s="1690"/>
      <c r="L799" s="1690"/>
    </row>
    <row r="800" spans="8:12" ht="14.25" customHeight="1">
      <c r="H800" s="1690"/>
      <c r="I800" s="1690"/>
      <c r="J800" s="1690"/>
      <c r="K800" s="1690"/>
      <c r="L800" s="1690"/>
    </row>
    <row r="801" spans="8:12" ht="14.25" customHeight="1">
      <c r="H801" s="1690"/>
      <c r="I801" s="1690"/>
      <c r="J801" s="1690"/>
      <c r="K801" s="1690"/>
      <c r="L801" s="1690"/>
    </row>
    <row r="802" spans="8:12" ht="14.25" customHeight="1">
      <c r="H802" s="1690"/>
      <c r="I802" s="1690"/>
      <c r="J802" s="1690"/>
      <c r="K802" s="1690"/>
      <c r="L802" s="1690"/>
    </row>
    <row r="803" spans="8:12" ht="14.25" customHeight="1">
      <c r="H803" s="1690"/>
      <c r="I803" s="1690"/>
      <c r="J803" s="1690"/>
      <c r="K803" s="1690"/>
      <c r="L803" s="1690"/>
    </row>
    <row r="804" spans="8:12" ht="14.25" customHeight="1">
      <c r="H804" s="1690"/>
      <c r="I804" s="1690"/>
      <c r="J804" s="1690"/>
      <c r="K804" s="1690"/>
      <c r="L804" s="1690"/>
    </row>
    <row r="805" spans="8:12" ht="14.25" customHeight="1">
      <c r="H805" s="1690"/>
      <c r="I805" s="1690"/>
      <c r="J805" s="1690"/>
      <c r="K805" s="1690"/>
      <c r="L805" s="1690"/>
    </row>
    <row r="806" spans="8:12" ht="14.25" customHeight="1">
      <c r="H806" s="1690"/>
      <c r="I806" s="1690"/>
      <c r="J806" s="1690"/>
      <c r="K806" s="1690"/>
      <c r="L806" s="1690"/>
    </row>
    <row r="807" spans="8:12" ht="14.25" customHeight="1">
      <c r="H807" s="1690"/>
      <c r="I807" s="1690"/>
      <c r="J807" s="1690"/>
      <c r="K807" s="1690"/>
      <c r="L807" s="1690"/>
    </row>
    <row r="808" spans="8:12" ht="14.25" customHeight="1">
      <c r="H808" s="1690"/>
      <c r="I808" s="1690"/>
      <c r="J808" s="1690"/>
      <c r="K808" s="1690"/>
      <c r="L808" s="1690"/>
    </row>
    <row r="809" spans="8:12" ht="14.25" customHeight="1">
      <c r="H809" s="1690"/>
      <c r="I809" s="1690"/>
      <c r="J809" s="1690"/>
      <c r="K809" s="1690"/>
      <c r="L809" s="1690"/>
    </row>
    <row r="810" spans="8:12" ht="14.25" customHeight="1">
      <c r="H810" s="1690"/>
      <c r="I810" s="1690"/>
      <c r="J810" s="1690"/>
      <c r="K810" s="1690"/>
      <c r="L810" s="1690"/>
    </row>
    <row r="811" spans="8:12" ht="14.25" customHeight="1">
      <c r="H811" s="1690"/>
      <c r="I811" s="1690"/>
      <c r="J811" s="1690"/>
      <c r="K811" s="1690"/>
      <c r="L811" s="1690"/>
    </row>
    <row r="812" spans="8:12" ht="14.25" customHeight="1">
      <c r="H812" s="1690"/>
      <c r="I812" s="1690"/>
      <c r="J812" s="1690"/>
      <c r="K812" s="1690"/>
      <c r="L812" s="1690"/>
    </row>
    <row r="813" spans="8:12" ht="14.25" customHeight="1">
      <c r="H813" s="1690"/>
      <c r="I813" s="1690"/>
      <c r="J813" s="1690"/>
      <c r="K813" s="1690"/>
      <c r="L813" s="1690"/>
    </row>
    <row r="814" spans="8:12" ht="14.25" customHeight="1">
      <c r="H814" s="1690"/>
      <c r="I814" s="1690"/>
      <c r="J814" s="1690"/>
      <c r="K814" s="1690"/>
      <c r="L814" s="1690"/>
    </row>
    <row r="815" spans="8:12" ht="14.25" customHeight="1">
      <c r="H815" s="1690"/>
      <c r="I815" s="1690"/>
      <c r="J815" s="1690"/>
      <c r="K815" s="1690"/>
      <c r="L815" s="1690"/>
    </row>
    <row r="816" spans="8:12" ht="14.25" customHeight="1">
      <c r="H816" s="1690"/>
      <c r="I816" s="1690"/>
      <c r="J816" s="1690"/>
      <c r="K816" s="1690"/>
      <c r="L816" s="1690"/>
    </row>
    <row r="817" spans="8:12" ht="14.25" customHeight="1">
      <c r="H817" s="1690"/>
      <c r="I817" s="1690"/>
      <c r="J817" s="1690"/>
      <c r="K817" s="1690"/>
      <c r="L817" s="1690"/>
    </row>
    <row r="818" spans="8:12" ht="14.25" customHeight="1">
      <c r="H818" s="1690"/>
      <c r="I818" s="1690"/>
      <c r="J818" s="1690"/>
      <c r="K818" s="1690"/>
      <c r="L818" s="1690"/>
    </row>
    <row r="819" spans="8:12" ht="14.25" customHeight="1">
      <c r="H819" s="1690"/>
      <c r="I819" s="1690"/>
      <c r="J819" s="1690"/>
      <c r="K819" s="1690"/>
      <c r="L819" s="1690"/>
    </row>
    <row r="820" spans="8:12" ht="14.25" customHeight="1">
      <c r="H820" s="1690"/>
      <c r="I820" s="1690"/>
      <c r="J820" s="1690"/>
      <c r="K820" s="1690"/>
      <c r="L820" s="1690"/>
    </row>
    <row r="821" spans="8:12" ht="14.25" customHeight="1">
      <c r="H821" s="1690"/>
      <c r="I821" s="1690"/>
      <c r="J821" s="1690"/>
      <c r="K821" s="1690"/>
      <c r="L821" s="1690"/>
    </row>
    <row r="822" spans="8:12" ht="14.25" customHeight="1">
      <c r="H822" s="1690"/>
      <c r="I822" s="1690"/>
      <c r="J822" s="1690"/>
      <c r="K822" s="1690"/>
      <c r="L822" s="1690"/>
    </row>
    <row r="823" spans="8:12" ht="14.25" customHeight="1">
      <c r="H823" s="1690"/>
      <c r="I823" s="1690"/>
      <c r="J823" s="1690"/>
      <c r="K823" s="1690"/>
      <c r="L823" s="1690"/>
    </row>
    <row r="824" spans="8:12" ht="14.25" customHeight="1">
      <c r="H824" s="1690"/>
      <c r="I824" s="1690"/>
      <c r="J824" s="1690"/>
      <c r="K824" s="1690"/>
      <c r="L824" s="1690"/>
    </row>
    <row r="825" spans="8:12" ht="14.25" customHeight="1">
      <c r="H825" s="1690"/>
      <c r="I825" s="1690"/>
      <c r="J825" s="1690"/>
      <c r="K825" s="1690"/>
      <c r="L825" s="1690"/>
    </row>
    <row r="826" spans="8:12" ht="14.25" customHeight="1">
      <c r="H826" s="1690"/>
      <c r="I826" s="1690"/>
      <c r="J826" s="1690"/>
      <c r="K826" s="1690"/>
      <c r="L826" s="1690"/>
    </row>
    <row r="827" spans="8:12" ht="14.25" customHeight="1">
      <c r="H827" s="1690"/>
      <c r="I827" s="1690"/>
      <c r="J827" s="1690"/>
      <c r="K827" s="1690"/>
      <c r="L827" s="1690"/>
    </row>
    <row r="828" spans="8:12" ht="14.25" customHeight="1">
      <c r="H828" s="1690"/>
      <c r="I828" s="1690"/>
      <c r="J828" s="1690"/>
      <c r="K828" s="1690"/>
      <c r="L828" s="1690"/>
    </row>
    <row r="829" spans="8:12" ht="14.25" customHeight="1">
      <c r="H829" s="1690"/>
      <c r="I829" s="1690"/>
      <c r="J829" s="1690"/>
      <c r="K829" s="1690"/>
      <c r="L829" s="1690"/>
    </row>
    <row r="830" spans="8:12" ht="14.25" customHeight="1">
      <c r="H830" s="1690"/>
      <c r="I830" s="1690"/>
      <c r="J830" s="1690"/>
      <c r="K830" s="1690"/>
      <c r="L830" s="1690"/>
    </row>
    <row r="831" spans="8:12" ht="14.25" customHeight="1">
      <c r="H831" s="1690"/>
      <c r="I831" s="1690"/>
      <c r="J831" s="1690"/>
      <c r="K831" s="1690"/>
      <c r="L831" s="1690"/>
    </row>
    <row r="832" spans="8:12" ht="14.25" customHeight="1">
      <c r="H832" s="1690"/>
      <c r="I832" s="1690"/>
      <c r="J832" s="1690"/>
      <c r="K832" s="1690"/>
      <c r="L832" s="1690"/>
    </row>
    <row r="833" spans="8:12" ht="14.25" customHeight="1">
      <c r="H833" s="1690"/>
      <c r="I833" s="1690"/>
      <c r="J833" s="1690"/>
      <c r="K833" s="1690"/>
      <c r="L833" s="1690"/>
    </row>
    <row r="834" spans="8:12" ht="14.25" customHeight="1">
      <c r="H834" s="1690"/>
      <c r="I834" s="1690"/>
      <c r="J834" s="1690"/>
      <c r="K834" s="1690"/>
      <c r="L834" s="1690"/>
    </row>
    <row r="835" spans="8:12" ht="14.25" customHeight="1">
      <c r="H835" s="1690"/>
      <c r="I835" s="1690"/>
      <c r="J835" s="1690"/>
      <c r="K835" s="1690"/>
      <c r="L835" s="1690"/>
    </row>
    <row r="836" spans="8:12" ht="14.25" customHeight="1">
      <c r="H836" s="1690"/>
      <c r="I836" s="1690"/>
      <c r="J836" s="1690"/>
      <c r="K836" s="1690"/>
      <c r="L836" s="1690"/>
    </row>
    <row r="837" spans="8:12" ht="14.25" customHeight="1">
      <c r="H837" s="1690"/>
      <c r="I837" s="1690"/>
      <c r="J837" s="1690"/>
      <c r="K837" s="1690"/>
      <c r="L837" s="1690"/>
    </row>
    <row r="838" spans="8:12" ht="14.25" customHeight="1">
      <c r="H838" s="1690"/>
      <c r="I838" s="1690"/>
      <c r="J838" s="1690"/>
      <c r="K838" s="1690"/>
      <c r="L838" s="1690"/>
    </row>
    <row r="839" spans="8:12" ht="14.25" customHeight="1">
      <c r="H839" s="1690"/>
      <c r="I839" s="1690"/>
      <c r="J839" s="1690"/>
      <c r="K839" s="1690"/>
      <c r="L839" s="1690"/>
    </row>
    <row r="840" spans="8:12" ht="14.25" customHeight="1">
      <c r="H840" s="1690"/>
      <c r="I840" s="1690"/>
      <c r="J840" s="1690"/>
      <c r="K840" s="1690"/>
      <c r="L840" s="1690"/>
    </row>
    <row r="841" spans="8:12" ht="14.25" customHeight="1">
      <c r="H841" s="1690"/>
      <c r="I841" s="1690"/>
      <c r="J841" s="1690"/>
      <c r="K841" s="1690"/>
      <c r="L841" s="1690"/>
    </row>
    <row r="842" spans="8:12" ht="14.25" customHeight="1">
      <c r="H842" s="1690"/>
      <c r="I842" s="1690"/>
      <c r="J842" s="1690"/>
      <c r="K842" s="1690"/>
      <c r="L842" s="1690"/>
    </row>
    <row r="843" spans="8:12" ht="14.25" customHeight="1">
      <c r="H843" s="1690"/>
      <c r="I843" s="1690"/>
      <c r="J843" s="1690"/>
      <c r="K843" s="1690"/>
      <c r="L843" s="1690"/>
    </row>
    <row r="844" spans="8:12" ht="14.25" customHeight="1">
      <c r="H844" s="1690"/>
      <c r="I844" s="1690"/>
      <c r="J844" s="1690"/>
      <c r="K844" s="1690"/>
      <c r="L844" s="1690"/>
    </row>
    <row r="845" spans="8:12" ht="14.25" customHeight="1">
      <c r="H845" s="1690"/>
      <c r="I845" s="1690"/>
      <c r="J845" s="1690"/>
      <c r="K845" s="1690"/>
      <c r="L845" s="1690"/>
    </row>
    <row r="846" spans="8:12" ht="14.25" customHeight="1">
      <c r="H846" s="1690"/>
      <c r="I846" s="1690"/>
      <c r="J846" s="1690"/>
      <c r="K846" s="1690"/>
      <c r="L846" s="1690"/>
    </row>
    <row r="847" spans="8:12" ht="14.25" customHeight="1">
      <c r="H847" s="1690"/>
      <c r="I847" s="1690"/>
      <c r="J847" s="1690"/>
      <c r="K847" s="1690"/>
      <c r="L847" s="1690"/>
    </row>
    <row r="848" spans="8:12" ht="14.25" customHeight="1">
      <c r="H848" s="1690"/>
      <c r="I848" s="1690"/>
      <c r="J848" s="1690"/>
      <c r="K848" s="1690"/>
      <c r="L848" s="1690"/>
    </row>
    <row r="849" spans="8:12" ht="14.25" customHeight="1">
      <c r="H849" s="1690"/>
      <c r="I849" s="1690"/>
      <c r="J849" s="1690"/>
      <c r="K849" s="1690"/>
      <c r="L849" s="1690"/>
    </row>
    <row r="850" spans="8:12" ht="14.25" customHeight="1">
      <c r="H850" s="1690"/>
      <c r="I850" s="1690"/>
      <c r="J850" s="1690"/>
      <c r="K850" s="1690"/>
      <c r="L850" s="1690"/>
    </row>
    <row r="851" spans="8:12" ht="14.25" customHeight="1">
      <c r="H851" s="1690"/>
      <c r="I851" s="1690"/>
      <c r="J851" s="1690"/>
      <c r="K851" s="1690"/>
      <c r="L851" s="1690"/>
    </row>
    <row r="852" spans="8:12" ht="14.25" customHeight="1">
      <c r="H852" s="1690"/>
      <c r="I852" s="1690"/>
      <c r="J852" s="1690"/>
      <c r="K852" s="1690"/>
      <c r="L852" s="1690"/>
    </row>
    <row r="853" spans="8:12" ht="14.25" customHeight="1">
      <c r="H853" s="1690"/>
      <c r="I853" s="1690"/>
      <c r="J853" s="1690"/>
      <c r="K853" s="1690"/>
      <c r="L853" s="1690"/>
    </row>
    <row r="854" spans="8:12" ht="14.25" customHeight="1">
      <c r="H854" s="1690"/>
      <c r="I854" s="1690"/>
      <c r="J854" s="1690"/>
      <c r="K854" s="1690"/>
      <c r="L854" s="1690"/>
    </row>
    <row r="855" spans="8:12" ht="14.25" customHeight="1">
      <c r="H855" s="1690"/>
      <c r="I855" s="1690"/>
      <c r="J855" s="1690"/>
      <c r="K855" s="1690"/>
      <c r="L855" s="1690"/>
    </row>
    <row r="856" spans="8:12" ht="14.25" customHeight="1">
      <c r="H856" s="1690"/>
      <c r="I856" s="1690"/>
      <c r="J856" s="1690"/>
      <c r="K856" s="1690"/>
      <c r="L856" s="1690"/>
    </row>
    <row r="857" spans="8:12" ht="14.25" customHeight="1">
      <c r="H857" s="1690"/>
      <c r="I857" s="1690"/>
      <c r="J857" s="1690"/>
      <c r="K857" s="1690"/>
      <c r="L857" s="1690"/>
    </row>
    <row r="858" spans="8:12" ht="14.25" customHeight="1">
      <c r="H858" s="1690"/>
      <c r="I858" s="1690"/>
      <c r="J858" s="1690"/>
      <c r="K858" s="1690"/>
      <c r="L858" s="1690"/>
    </row>
    <row r="859" spans="8:12" ht="14.25" customHeight="1">
      <c r="H859" s="1690"/>
      <c r="I859" s="1690"/>
      <c r="J859" s="1690"/>
      <c r="K859" s="1690"/>
      <c r="L859" s="1690"/>
    </row>
    <row r="860" spans="8:12" ht="14.25" customHeight="1">
      <c r="H860" s="1690"/>
      <c r="I860" s="1690"/>
      <c r="J860" s="1690"/>
      <c r="K860" s="1690"/>
      <c r="L860" s="1690"/>
    </row>
    <row r="861" spans="8:12" ht="14.25" customHeight="1">
      <c r="H861" s="1690"/>
      <c r="I861" s="1690"/>
      <c r="J861" s="1690"/>
      <c r="K861" s="1690"/>
      <c r="L861" s="1690"/>
    </row>
    <row r="862" spans="8:12" ht="14.25" customHeight="1">
      <c r="H862" s="1690"/>
      <c r="I862" s="1690"/>
      <c r="J862" s="1690"/>
      <c r="K862" s="1690"/>
      <c r="L862" s="1690"/>
    </row>
    <row r="863" spans="8:12" ht="14.25" customHeight="1">
      <c r="H863" s="1690"/>
      <c r="I863" s="1690"/>
      <c r="J863" s="1690"/>
      <c r="K863" s="1690"/>
      <c r="L863" s="1690"/>
    </row>
    <row r="864" spans="8:12" ht="14.25" customHeight="1">
      <c r="H864" s="1690"/>
      <c r="I864" s="1690"/>
      <c r="J864" s="1690"/>
      <c r="K864" s="1690"/>
      <c r="L864" s="1690"/>
    </row>
    <row r="865" spans="8:12" ht="14.25" customHeight="1">
      <c r="H865" s="1690"/>
      <c r="I865" s="1690"/>
      <c r="J865" s="1690"/>
      <c r="K865" s="1690"/>
      <c r="L865" s="1690"/>
    </row>
    <row r="866" spans="8:12" ht="14.25" customHeight="1">
      <c r="H866" s="1690"/>
      <c r="I866" s="1690"/>
      <c r="J866" s="1690"/>
      <c r="K866" s="1690"/>
      <c r="L866" s="1690"/>
    </row>
    <row r="867" spans="8:12" ht="14.25" customHeight="1">
      <c r="H867" s="1690"/>
      <c r="I867" s="1690"/>
      <c r="J867" s="1690"/>
      <c r="K867" s="1690"/>
      <c r="L867" s="1690"/>
    </row>
    <row r="868" spans="8:12" ht="14.25" customHeight="1">
      <c r="H868" s="1690"/>
      <c r="I868" s="1690"/>
      <c r="J868" s="1690"/>
      <c r="K868" s="1690"/>
      <c r="L868" s="1690"/>
    </row>
    <row r="869" spans="8:12" ht="14.25" customHeight="1">
      <c r="H869" s="1690"/>
      <c r="I869" s="1690"/>
      <c r="J869" s="1690"/>
      <c r="K869" s="1690"/>
      <c r="L869" s="1690"/>
    </row>
    <row r="870" spans="8:12" ht="14.25" customHeight="1">
      <c r="H870" s="1690"/>
      <c r="I870" s="1690"/>
      <c r="J870" s="1690"/>
      <c r="K870" s="1690"/>
      <c r="L870" s="1690"/>
    </row>
    <row r="871" spans="8:12" ht="14.25" customHeight="1">
      <c r="H871" s="1690"/>
      <c r="I871" s="1690"/>
      <c r="J871" s="1690"/>
      <c r="K871" s="1690"/>
      <c r="L871" s="1690"/>
    </row>
    <row r="872" spans="8:12" ht="14.25" customHeight="1">
      <c r="H872" s="1690"/>
      <c r="I872" s="1690"/>
      <c r="J872" s="1690"/>
      <c r="K872" s="1690"/>
      <c r="L872" s="1690"/>
    </row>
    <row r="873" spans="8:12" ht="14.25" customHeight="1">
      <c r="H873" s="1690"/>
      <c r="I873" s="1690"/>
      <c r="J873" s="1690"/>
      <c r="K873" s="1690"/>
      <c r="L873" s="1690"/>
    </row>
    <row r="874" spans="8:12" ht="14.25" customHeight="1">
      <c r="H874" s="1690"/>
      <c r="I874" s="1690"/>
      <c r="J874" s="1690"/>
      <c r="K874" s="1690"/>
      <c r="L874" s="1690"/>
    </row>
    <row r="875" spans="8:12" ht="14.25" customHeight="1">
      <c r="H875" s="1690"/>
      <c r="I875" s="1690"/>
      <c r="J875" s="1690"/>
      <c r="K875" s="1690"/>
      <c r="L875" s="1690"/>
    </row>
    <row r="876" spans="8:12" ht="14.25" customHeight="1">
      <c r="H876" s="1690"/>
      <c r="I876" s="1690"/>
      <c r="J876" s="1690"/>
      <c r="K876" s="1690"/>
      <c r="L876" s="1690"/>
    </row>
    <row r="877" spans="8:12" ht="14.25" customHeight="1">
      <c r="H877" s="1690"/>
      <c r="I877" s="1690"/>
      <c r="J877" s="1690"/>
      <c r="K877" s="1690"/>
      <c r="L877" s="1690"/>
    </row>
    <row r="878" spans="8:12" ht="14.25" customHeight="1">
      <c r="H878" s="1690"/>
      <c r="I878" s="1690"/>
      <c r="J878" s="1690"/>
      <c r="K878" s="1690"/>
      <c r="L878" s="1690"/>
    </row>
    <row r="879" spans="8:12" ht="14.25" customHeight="1">
      <c r="H879" s="1690"/>
      <c r="I879" s="1690"/>
      <c r="J879" s="1690"/>
      <c r="K879" s="1690"/>
      <c r="L879" s="1690"/>
    </row>
    <row r="880" spans="8:12" ht="14.25" customHeight="1">
      <c r="H880" s="1690"/>
      <c r="I880" s="1690"/>
      <c r="J880" s="1690"/>
      <c r="K880" s="1690"/>
      <c r="L880" s="1690"/>
    </row>
    <row r="881" spans="8:12" ht="14.25" customHeight="1">
      <c r="H881" s="1690"/>
      <c r="I881" s="1690"/>
      <c r="J881" s="1690"/>
      <c r="K881" s="1690"/>
      <c r="L881" s="1690"/>
    </row>
    <row r="882" spans="8:12" ht="14.25" customHeight="1">
      <c r="H882" s="1690"/>
      <c r="I882" s="1690"/>
      <c r="J882" s="1690"/>
      <c r="K882" s="1690"/>
      <c r="L882" s="1690"/>
    </row>
    <row r="883" spans="8:12" ht="14.25" customHeight="1">
      <c r="H883" s="1690"/>
      <c r="I883" s="1690"/>
      <c r="J883" s="1690"/>
      <c r="K883" s="1690"/>
      <c r="L883" s="1690"/>
    </row>
    <row r="884" spans="8:12" ht="14.25" customHeight="1">
      <c r="H884" s="1690"/>
      <c r="I884" s="1690"/>
      <c r="J884" s="1690"/>
      <c r="K884" s="1690"/>
      <c r="L884" s="1690"/>
    </row>
    <row r="885" spans="8:12" ht="14.25" customHeight="1">
      <c r="H885" s="1690"/>
      <c r="I885" s="1690"/>
      <c r="J885" s="1690"/>
      <c r="K885" s="1690"/>
      <c r="L885" s="1690"/>
    </row>
    <row r="886" spans="8:12" ht="14.25" customHeight="1">
      <c r="H886" s="1690"/>
      <c r="I886" s="1690"/>
      <c r="J886" s="1690"/>
      <c r="K886" s="1690"/>
      <c r="L886" s="1690"/>
    </row>
    <row r="887" spans="8:12" ht="14.25" customHeight="1">
      <c r="H887" s="1690"/>
      <c r="I887" s="1690"/>
      <c r="J887" s="1690"/>
      <c r="K887" s="1690"/>
      <c r="L887" s="1690"/>
    </row>
    <row r="888" spans="8:12" ht="14.25" customHeight="1">
      <c r="H888" s="1690"/>
      <c r="I888" s="1690"/>
      <c r="J888" s="1690"/>
      <c r="K888" s="1690"/>
      <c r="L888" s="1690"/>
    </row>
    <row r="889" spans="8:12" ht="14.25" customHeight="1">
      <c r="H889" s="1690"/>
      <c r="I889" s="1690"/>
      <c r="J889" s="1690"/>
      <c r="K889" s="1690"/>
      <c r="L889" s="1690"/>
    </row>
    <row r="890" spans="8:12" ht="14.25" customHeight="1">
      <c r="H890" s="1690"/>
      <c r="I890" s="1690"/>
      <c r="J890" s="1690"/>
      <c r="K890" s="1690"/>
      <c r="L890" s="1690"/>
    </row>
    <row r="891" spans="8:12" ht="14.25" customHeight="1">
      <c r="H891" s="1690"/>
      <c r="I891" s="1690"/>
      <c r="J891" s="1690"/>
      <c r="K891" s="1690"/>
      <c r="L891" s="1690"/>
    </row>
    <row r="892" spans="8:12" ht="14.25" customHeight="1">
      <c r="H892" s="1690"/>
      <c r="I892" s="1690"/>
      <c r="J892" s="1690"/>
      <c r="K892" s="1690"/>
      <c r="L892" s="1690"/>
    </row>
    <row r="893" spans="8:12" ht="14.25" customHeight="1">
      <c r="H893" s="1690"/>
      <c r="I893" s="1690"/>
      <c r="J893" s="1690"/>
      <c r="K893" s="1690"/>
      <c r="L893" s="1690"/>
    </row>
    <row r="894" spans="8:12" ht="14.25" customHeight="1">
      <c r="H894" s="1690"/>
      <c r="I894" s="1690"/>
      <c r="J894" s="1690"/>
      <c r="K894" s="1690"/>
      <c r="L894" s="1690"/>
    </row>
    <row r="895" spans="8:12" ht="14.25" customHeight="1">
      <c r="H895" s="1690"/>
      <c r="I895" s="1690"/>
      <c r="J895" s="1690"/>
      <c r="K895" s="1690"/>
      <c r="L895" s="1690"/>
    </row>
    <row r="896" spans="8:12" ht="14.25" customHeight="1">
      <c r="H896" s="1690"/>
      <c r="I896" s="1690"/>
      <c r="J896" s="1690"/>
      <c r="K896" s="1690"/>
      <c r="L896" s="1690"/>
    </row>
    <row r="897" spans="8:12" ht="14.25" customHeight="1">
      <c r="H897" s="1690"/>
      <c r="I897" s="1690"/>
      <c r="J897" s="1690"/>
      <c r="K897" s="1690"/>
      <c r="L897" s="1690"/>
    </row>
    <row r="898" spans="8:12" ht="14.25" customHeight="1">
      <c r="H898" s="1690"/>
      <c r="I898" s="1690"/>
      <c r="J898" s="1690"/>
      <c r="K898" s="1690"/>
      <c r="L898" s="1690"/>
    </row>
    <row r="899" spans="8:12" ht="14.25" customHeight="1">
      <c r="H899" s="1690"/>
      <c r="I899" s="1690"/>
      <c r="J899" s="1690"/>
      <c r="K899" s="1690"/>
      <c r="L899" s="1690"/>
    </row>
    <row r="900" spans="8:12" ht="14.25" customHeight="1">
      <c r="H900" s="1690"/>
      <c r="I900" s="1690"/>
      <c r="J900" s="1690"/>
      <c r="K900" s="1690"/>
      <c r="L900" s="1690"/>
    </row>
    <row r="901" spans="8:12" ht="14.25" customHeight="1">
      <c r="H901" s="1690"/>
      <c r="I901" s="1690"/>
      <c r="J901" s="1690"/>
      <c r="K901" s="1690"/>
      <c r="L901" s="1690"/>
    </row>
    <row r="902" spans="8:12" ht="14.25" customHeight="1">
      <c r="H902" s="1690"/>
      <c r="I902" s="1690"/>
      <c r="J902" s="1690"/>
      <c r="K902" s="1690"/>
      <c r="L902" s="1690"/>
    </row>
    <row r="903" spans="8:12" ht="14.25" customHeight="1">
      <c r="H903" s="1690"/>
      <c r="I903" s="1690"/>
      <c r="J903" s="1690"/>
      <c r="K903" s="1690"/>
      <c r="L903" s="1690"/>
    </row>
    <row r="904" spans="8:12" ht="14.25" customHeight="1">
      <c r="H904" s="1690"/>
      <c r="I904" s="1690"/>
      <c r="J904" s="1690"/>
      <c r="K904" s="1690"/>
      <c r="L904" s="1690"/>
    </row>
    <row r="905" spans="8:12" ht="14.25" customHeight="1">
      <c r="H905" s="1690"/>
      <c r="I905" s="1690"/>
      <c r="J905" s="1690"/>
      <c r="K905" s="1690"/>
      <c r="L905" s="1690"/>
    </row>
    <row r="906" spans="8:12" ht="14.25" customHeight="1">
      <c r="H906" s="1690"/>
      <c r="I906" s="1690"/>
      <c r="J906" s="1690"/>
      <c r="K906" s="1690"/>
      <c r="L906" s="1690"/>
    </row>
    <row r="907" spans="8:12" ht="14.25" customHeight="1">
      <c r="H907" s="1690"/>
      <c r="I907" s="1690"/>
      <c r="J907" s="1690"/>
      <c r="K907" s="1690"/>
      <c r="L907" s="1690"/>
    </row>
    <row r="908" spans="8:12" ht="14.25" customHeight="1">
      <c r="H908" s="1690"/>
      <c r="I908" s="1690"/>
      <c r="J908" s="1690"/>
      <c r="K908" s="1690"/>
      <c r="L908" s="1690"/>
    </row>
    <row r="909" spans="8:12" ht="14.25" customHeight="1">
      <c r="H909" s="1690"/>
      <c r="I909" s="1690"/>
      <c r="J909" s="1690"/>
      <c r="K909" s="1690"/>
      <c r="L909" s="1690"/>
    </row>
    <row r="910" spans="8:12" ht="14.25" customHeight="1">
      <c r="H910" s="1690"/>
      <c r="I910" s="1690"/>
      <c r="J910" s="1690"/>
      <c r="K910" s="1690"/>
      <c r="L910" s="1690"/>
    </row>
    <row r="911" spans="8:12" ht="14.25" customHeight="1">
      <c r="H911" s="1690"/>
      <c r="I911" s="1690"/>
      <c r="J911" s="1690"/>
      <c r="K911" s="1690"/>
      <c r="L911" s="1690"/>
    </row>
    <row r="912" spans="8:12" ht="14.25" customHeight="1">
      <c r="H912" s="1690"/>
      <c r="I912" s="1690"/>
      <c r="J912" s="1690"/>
      <c r="K912" s="1690"/>
      <c r="L912" s="1690"/>
    </row>
    <row r="913" spans="8:12" ht="14.25" customHeight="1">
      <c r="H913" s="1690"/>
      <c r="I913" s="1690"/>
      <c r="J913" s="1690"/>
      <c r="K913" s="1690"/>
      <c r="L913" s="1690"/>
    </row>
    <row r="914" spans="8:12" ht="14.25" customHeight="1">
      <c r="H914" s="1690"/>
      <c r="I914" s="1690"/>
      <c r="J914" s="1690"/>
      <c r="K914" s="1690"/>
      <c r="L914" s="1690"/>
    </row>
    <row r="915" spans="8:12" ht="14.25" customHeight="1">
      <c r="H915" s="1690"/>
      <c r="I915" s="1690"/>
      <c r="J915" s="1690"/>
      <c r="K915" s="1690"/>
      <c r="L915" s="1690"/>
    </row>
    <row r="916" spans="8:12" ht="14.25" customHeight="1">
      <c r="H916" s="1690"/>
      <c r="I916" s="1690"/>
      <c r="J916" s="1690"/>
      <c r="K916" s="1690"/>
      <c r="L916" s="1690"/>
    </row>
    <row r="917" spans="8:12" ht="14.25" customHeight="1">
      <c r="H917" s="1690"/>
      <c r="I917" s="1690"/>
      <c r="J917" s="1690"/>
      <c r="K917" s="1690"/>
      <c r="L917" s="1690"/>
    </row>
    <row r="918" spans="8:12" ht="14.25" customHeight="1">
      <c r="H918" s="1690"/>
      <c r="I918" s="1690"/>
      <c r="J918" s="1690"/>
      <c r="K918" s="1690"/>
      <c r="L918" s="1690"/>
    </row>
    <row r="919" spans="8:12" ht="14.25" customHeight="1">
      <c r="H919" s="1690"/>
      <c r="I919" s="1690"/>
      <c r="J919" s="1690"/>
      <c r="K919" s="1690"/>
      <c r="L919" s="1690"/>
    </row>
    <row r="920" spans="8:12" ht="14.25" customHeight="1">
      <c r="H920" s="1690"/>
      <c r="I920" s="1690"/>
      <c r="J920" s="1690"/>
      <c r="K920" s="1690"/>
      <c r="L920" s="1690"/>
    </row>
    <row r="921" spans="8:12" ht="14.25" customHeight="1">
      <c r="H921" s="1690"/>
      <c r="I921" s="1690"/>
      <c r="J921" s="1690"/>
      <c r="K921" s="1690"/>
      <c r="L921" s="1690"/>
    </row>
    <row r="922" spans="8:12" ht="14.25" customHeight="1">
      <c r="H922" s="1690"/>
      <c r="I922" s="1690"/>
      <c r="J922" s="1690"/>
      <c r="K922" s="1690"/>
      <c r="L922" s="1690"/>
    </row>
    <row r="923" spans="8:12" ht="14.25" customHeight="1">
      <c r="H923" s="1690"/>
      <c r="I923" s="1690"/>
      <c r="J923" s="1690"/>
      <c r="K923" s="1690"/>
      <c r="L923" s="1690"/>
    </row>
    <row r="924" spans="8:12" ht="14.25" customHeight="1">
      <c r="H924" s="1690"/>
      <c r="I924" s="1690"/>
      <c r="J924" s="1690"/>
      <c r="K924" s="1690"/>
      <c r="L924" s="1690"/>
    </row>
    <row r="925" spans="8:12" ht="14.25" customHeight="1">
      <c r="H925" s="1690"/>
      <c r="I925" s="1690"/>
      <c r="J925" s="1690"/>
      <c r="K925" s="1690"/>
      <c r="L925" s="1690"/>
    </row>
    <row r="926" spans="8:12" ht="14.25" customHeight="1">
      <c r="H926" s="1690"/>
      <c r="I926" s="1690"/>
      <c r="J926" s="1690"/>
      <c r="K926" s="1690"/>
      <c r="L926" s="1690"/>
    </row>
    <row r="927" spans="8:12" ht="14.25" customHeight="1">
      <c r="H927" s="1690"/>
      <c r="I927" s="1690"/>
      <c r="J927" s="1690"/>
      <c r="K927" s="1690"/>
      <c r="L927" s="1690"/>
    </row>
    <row r="928" spans="8:12" ht="14.25" customHeight="1">
      <c r="H928" s="1690"/>
      <c r="I928" s="1690"/>
      <c r="J928" s="1690"/>
      <c r="K928" s="1690"/>
      <c r="L928" s="1690"/>
    </row>
    <row r="929" spans="8:12" ht="14.25" customHeight="1">
      <c r="H929" s="1690"/>
      <c r="I929" s="1690"/>
      <c r="J929" s="1690"/>
      <c r="K929" s="1690"/>
      <c r="L929" s="1690"/>
    </row>
    <row r="930" spans="8:12" ht="14.25" customHeight="1">
      <c r="H930" s="1690"/>
      <c r="I930" s="1690"/>
      <c r="J930" s="1690"/>
      <c r="K930" s="1690"/>
      <c r="L930" s="1690"/>
    </row>
    <row r="931" spans="8:12" ht="14.25" customHeight="1">
      <c r="H931" s="1690"/>
      <c r="I931" s="1690"/>
      <c r="J931" s="1690"/>
      <c r="K931" s="1690"/>
      <c r="L931" s="1690"/>
    </row>
    <row r="932" spans="8:12" ht="14.25" customHeight="1">
      <c r="H932" s="1690"/>
      <c r="I932" s="1690"/>
      <c r="J932" s="1690"/>
      <c r="K932" s="1690"/>
      <c r="L932" s="1690"/>
    </row>
    <row r="933" spans="8:12" ht="14.25" customHeight="1">
      <c r="H933" s="1690"/>
      <c r="I933" s="1690"/>
      <c r="J933" s="1690"/>
      <c r="K933" s="1690"/>
      <c r="L933" s="1690"/>
    </row>
    <row r="934" spans="8:12" ht="14.25" customHeight="1">
      <c r="H934" s="1690"/>
      <c r="I934" s="1690"/>
      <c r="J934" s="1690"/>
      <c r="K934" s="1690"/>
      <c r="L934" s="1690"/>
    </row>
    <row r="935" spans="8:12" ht="14.25" customHeight="1">
      <c r="H935" s="1690"/>
      <c r="I935" s="1690"/>
      <c r="J935" s="1690"/>
      <c r="K935" s="1690"/>
      <c r="L935" s="1690"/>
    </row>
    <row r="936" spans="8:12" ht="14.25" customHeight="1">
      <c r="H936" s="1690"/>
      <c r="I936" s="1690"/>
      <c r="J936" s="1690"/>
      <c r="K936" s="1690"/>
      <c r="L936" s="1690"/>
    </row>
    <row r="937" spans="8:12" ht="14.25" customHeight="1">
      <c r="H937" s="1690"/>
      <c r="I937" s="1690"/>
      <c r="J937" s="1690"/>
      <c r="K937" s="1690"/>
      <c r="L937" s="1690"/>
    </row>
    <row r="938" spans="8:12" ht="14.25" customHeight="1">
      <c r="H938" s="1690"/>
      <c r="I938" s="1690"/>
      <c r="J938" s="1690"/>
      <c r="K938" s="1690"/>
      <c r="L938" s="1690"/>
    </row>
    <row r="939" spans="8:12" ht="14.25" customHeight="1">
      <c r="H939" s="1690"/>
      <c r="I939" s="1690"/>
      <c r="J939" s="1690"/>
      <c r="K939" s="1690"/>
      <c r="L939" s="1690"/>
    </row>
    <row r="940" spans="8:12" ht="14.25" customHeight="1">
      <c r="H940" s="1690"/>
      <c r="I940" s="1690"/>
      <c r="J940" s="1690"/>
      <c r="K940" s="1690"/>
      <c r="L940" s="1690"/>
    </row>
    <row r="941" spans="8:12" ht="14.25" customHeight="1">
      <c r="H941" s="1690"/>
      <c r="I941" s="1690"/>
      <c r="J941" s="1690"/>
      <c r="K941" s="1690"/>
      <c r="L941" s="1690"/>
    </row>
    <row r="942" spans="8:12" ht="14.25" customHeight="1">
      <c r="H942" s="1690"/>
      <c r="I942" s="1690"/>
      <c r="J942" s="1690"/>
      <c r="K942" s="1690"/>
      <c r="L942" s="1690"/>
    </row>
    <row r="943" spans="8:12" ht="14.25" customHeight="1">
      <c r="H943" s="1690"/>
      <c r="I943" s="1690"/>
      <c r="J943" s="1690"/>
      <c r="K943" s="1690"/>
      <c r="L943" s="1690"/>
    </row>
    <row r="944" spans="8:12" ht="14.25" customHeight="1">
      <c r="H944" s="1690"/>
      <c r="I944" s="1690"/>
      <c r="J944" s="1690"/>
      <c r="K944" s="1690"/>
      <c r="L944" s="1690"/>
    </row>
    <row r="945" spans="8:12" ht="14.25" customHeight="1">
      <c r="H945" s="1690"/>
      <c r="I945" s="1690"/>
      <c r="J945" s="1690"/>
      <c r="K945" s="1690"/>
      <c r="L945" s="1690"/>
    </row>
    <row r="946" spans="8:12" ht="14.25" customHeight="1">
      <c r="H946" s="1690"/>
      <c r="I946" s="1690"/>
      <c r="J946" s="1690"/>
      <c r="K946" s="1690"/>
      <c r="L946" s="1690"/>
    </row>
    <row r="947" spans="8:12" ht="14.25" customHeight="1">
      <c r="H947" s="1690"/>
      <c r="I947" s="1690"/>
      <c r="J947" s="1690"/>
      <c r="K947" s="1690"/>
      <c r="L947" s="1690"/>
    </row>
    <row r="948" spans="8:12" ht="14.25" customHeight="1">
      <c r="H948" s="1690"/>
      <c r="I948" s="1690"/>
      <c r="J948" s="1690"/>
      <c r="K948" s="1690"/>
      <c r="L948" s="1690"/>
    </row>
    <row r="949" spans="8:12" ht="14.25" customHeight="1">
      <c r="H949" s="1690"/>
      <c r="I949" s="1690"/>
      <c r="J949" s="1690"/>
      <c r="K949" s="1690"/>
      <c r="L949" s="1690"/>
    </row>
    <row r="950" spans="8:12" ht="14.25" customHeight="1">
      <c r="H950" s="1690"/>
      <c r="I950" s="1690"/>
      <c r="J950" s="1690"/>
      <c r="K950" s="1690"/>
      <c r="L950" s="1690"/>
    </row>
    <row r="951" spans="8:12" ht="14.25" customHeight="1">
      <c r="H951" s="1690"/>
      <c r="I951" s="1690"/>
      <c r="J951" s="1690"/>
      <c r="K951" s="1690"/>
      <c r="L951" s="1690"/>
    </row>
    <row r="952" spans="8:12" ht="14.25" customHeight="1">
      <c r="H952" s="1690"/>
      <c r="I952" s="1690"/>
      <c r="J952" s="1690"/>
      <c r="K952" s="1690"/>
      <c r="L952" s="1690"/>
    </row>
    <row r="953" spans="8:12" ht="14.25" customHeight="1">
      <c r="H953" s="1690"/>
      <c r="I953" s="1690"/>
      <c r="J953" s="1690"/>
      <c r="K953" s="1690"/>
      <c r="L953" s="1690"/>
    </row>
    <row r="954" spans="8:12" ht="14.25" customHeight="1">
      <c r="H954" s="1690"/>
      <c r="I954" s="1690"/>
      <c r="J954" s="1690"/>
      <c r="K954" s="1690"/>
      <c r="L954" s="1690"/>
    </row>
    <row r="955" spans="8:12" ht="14.25" customHeight="1">
      <c r="H955" s="1690"/>
      <c r="I955" s="1690"/>
      <c r="J955" s="1690"/>
      <c r="K955" s="1690"/>
      <c r="L955" s="1690"/>
    </row>
    <row r="956" spans="8:12" ht="14.25" customHeight="1">
      <c r="H956" s="1690"/>
      <c r="I956" s="1690"/>
      <c r="J956" s="1690"/>
      <c r="K956" s="1690"/>
      <c r="L956" s="1690"/>
    </row>
    <row r="957" spans="8:12" ht="14.25" customHeight="1">
      <c r="H957" s="1690"/>
      <c r="I957" s="1690"/>
      <c r="J957" s="1690"/>
      <c r="K957" s="1690"/>
      <c r="L957" s="1690"/>
    </row>
    <row r="958" spans="8:12" ht="14.25" customHeight="1">
      <c r="H958" s="1690"/>
      <c r="I958" s="1690"/>
      <c r="J958" s="1690"/>
      <c r="K958" s="1690"/>
      <c r="L958" s="1690"/>
    </row>
    <row r="959" spans="8:12" ht="14.25" customHeight="1">
      <c r="H959" s="1690"/>
      <c r="I959" s="1690"/>
      <c r="J959" s="1690"/>
      <c r="K959" s="1690"/>
      <c r="L959" s="1690"/>
    </row>
    <row r="960" spans="8:12" ht="14.25" customHeight="1">
      <c r="H960" s="1690"/>
      <c r="I960" s="1690"/>
      <c r="J960" s="1690"/>
      <c r="K960" s="1690"/>
      <c r="L960" s="1690"/>
    </row>
    <row r="961" spans="8:12" ht="14.25" customHeight="1">
      <c r="H961" s="1690"/>
      <c r="I961" s="1690"/>
      <c r="J961" s="1690"/>
      <c r="K961" s="1690"/>
      <c r="L961" s="1690"/>
    </row>
    <row r="962" spans="8:12" ht="14.25" customHeight="1">
      <c r="H962" s="1690"/>
      <c r="I962" s="1690"/>
      <c r="J962" s="1690"/>
      <c r="K962" s="1690"/>
      <c r="L962" s="1690"/>
    </row>
    <row r="963" spans="8:12" ht="14.25" customHeight="1">
      <c r="H963" s="1690"/>
      <c r="I963" s="1690"/>
      <c r="J963" s="1690"/>
      <c r="K963" s="1690"/>
      <c r="L963" s="1690"/>
    </row>
    <row r="964" spans="8:12" ht="14.25" customHeight="1">
      <c r="H964" s="1690"/>
      <c r="I964" s="1690"/>
      <c r="J964" s="1690"/>
      <c r="K964" s="1690"/>
      <c r="L964" s="1690"/>
    </row>
    <row r="965" spans="8:12" ht="14.25" customHeight="1">
      <c r="H965" s="1690"/>
      <c r="I965" s="1690"/>
      <c r="J965" s="1690"/>
      <c r="K965" s="1690"/>
      <c r="L965" s="1690"/>
    </row>
    <row r="966" spans="8:12" ht="14.25" customHeight="1">
      <c r="H966" s="1690"/>
      <c r="I966" s="1690"/>
      <c r="J966" s="1690"/>
      <c r="K966" s="1690"/>
      <c r="L966" s="1690"/>
    </row>
    <row r="967" spans="8:12" ht="14.25" customHeight="1">
      <c r="H967" s="1690"/>
      <c r="I967" s="1690"/>
      <c r="J967" s="1690"/>
      <c r="K967" s="1690"/>
      <c r="L967" s="1690"/>
    </row>
    <row r="968" spans="8:12" ht="14.25" customHeight="1">
      <c r="H968" s="1690"/>
      <c r="I968" s="1690"/>
      <c r="J968" s="1690"/>
      <c r="K968" s="1690"/>
      <c r="L968" s="1690"/>
    </row>
    <row r="969" spans="8:12" ht="14.25" customHeight="1">
      <c r="H969" s="1690"/>
      <c r="I969" s="1690"/>
      <c r="J969" s="1690"/>
      <c r="K969" s="1690"/>
      <c r="L969" s="1690"/>
    </row>
    <row r="970" spans="8:12" ht="14.25" customHeight="1">
      <c r="H970" s="1690"/>
      <c r="I970" s="1690"/>
      <c r="J970" s="1690"/>
      <c r="K970" s="1690"/>
      <c r="L970" s="1690"/>
    </row>
    <row r="971" spans="8:12" ht="14.25" customHeight="1">
      <c r="H971" s="1690"/>
      <c r="I971" s="1690"/>
      <c r="J971" s="1690"/>
      <c r="K971" s="1690"/>
      <c r="L971" s="1690"/>
    </row>
    <row r="972" spans="8:12" ht="14.25" customHeight="1">
      <c r="H972" s="1690"/>
      <c r="I972" s="1690"/>
      <c r="J972" s="1690"/>
      <c r="K972" s="1690"/>
      <c r="L972" s="1690"/>
    </row>
    <row r="973" spans="8:12" ht="14.25" customHeight="1">
      <c r="H973" s="1690"/>
      <c r="I973" s="1690"/>
      <c r="J973" s="1690"/>
      <c r="K973" s="1690"/>
      <c r="L973" s="1690"/>
    </row>
    <row r="974" spans="8:12" ht="14.25" customHeight="1">
      <c r="H974" s="1690"/>
      <c r="I974" s="1690"/>
      <c r="J974" s="1690"/>
      <c r="K974" s="1690"/>
      <c r="L974" s="1690"/>
    </row>
    <row r="975" spans="8:12" ht="14.25" customHeight="1">
      <c r="H975" s="1690"/>
      <c r="I975" s="1690"/>
      <c r="J975" s="1690"/>
      <c r="K975" s="1690"/>
      <c r="L975" s="1690"/>
    </row>
    <row r="976" spans="8:12" ht="14.25" customHeight="1">
      <c r="H976" s="1690"/>
      <c r="I976" s="1690"/>
      <c r="J976" s="1690"/>
      <c r="K976" s="1690"/>
      <c r="L976" s="1690"/>
    </row>
    <row r="977" spans="8:12" ht="14.25" customHeight="1">
      <c r="H977" s="1690"/>
      <c r="I977" s="1690"/>
      <c r="J977" s="1690"/>
      <c r="K977" s="1690"/>
      <c r="L977" s="1690"/>
    </row>
    <row r="978" spans="8:12" ht="14.25" customHeight="1">
      <c r="H978" s="1690"/>
      <c r="I978" s="1690"/>
      <c r="J978" s="1690"/>
      <c r="K978" s="1690"/>
      <c r="L978" s="1690"/>
    </row>
    <row r="979" spans="8:12" ht="14.25" customHeight="1">
      <c r="H979" s="1690"/>
      <c r="I979" s="1690"/>
      <c r="J979" s="1690"/>
      <c r="K979" s="1690"/>
      <c r="L979" s="1690"/>
    </row>
    <row r="980" spans="8:12" ht="14.25" customHeight="1">
      <c r="H980" s="1690"/>
      <c r="I980" s="1690"/>
      <c r="J980" s="1690"/>
      <c r="K980" s="1690"/>
      <c r="L980" s="1690"/>
    </row>
    <row r="981" spans="8:12" ht="14.25" customHeight="1">
      <c r="H981" s="1690"/>
      <c r="I981" s="1690"/>
      <c r="J981" s="1690"/>
      <c r="K981" s="1690"/>
      <c r="L981" s="1690"/>
    </row>
    <row r="982" spans="8:12" ht="14.25" customHeight="1">
      <c r="H982" s="1690"/>
      <c r="I982" s="1690"/>
      <c r="J982" s="1690"/>
      <c r="K982" s="1690"/>
      <c r="L982" s="1690"/>
    </row>
    <row r="983" spans="8:12" ht="14.25" customHeight="1">
      <c r="H983" s="1690"/>
      <c r="I983" s="1690"/>
      <c r="J983" s="1690"/>
      <c r="K983" s="1690"/>
      <c r="L983" s="1690"/>
    </row>
    <row r="984" spans="8:12" ht="14.25" customHeight="1">
      <c r="H984" s="1690"/>
      <c r="I984" s="1690"/>
      <c r="J984" s="1690"/>
      <c r="K984" s="1690"/>
      <c r="L984" s="1690"/>
    </row>
    <row r="985" spans="8:12" ht="14.25" customHeight="1">
      <c r="H985" s="1690"/>
      <c r="I985" s="1690"/>
      <c r="J985" s="1690"/>
      <c r="K985" s="1690"/>
      <c r="L985" s="1690"/>
    </row>
    <row r="986" spans="8:12" ht="14.25" customHeight="1">
      <c r="H986" s="1690"/>
      <c r="I986" s="1690"/>
      <c r="J986" s="1690"/>
      <c r="K986" s="1690"/>
      <c r="L986" s="1690"/>
    </row>
    <row r="987" spans="8:12" ht="14.25" customHeight="1">
      <c r="H987" s="1690"/>
      <c r="I987" s="1690"/>
      <c r="J987" s="1690"/>
      <c r="K987" s="1690"/>
      <c r="L987" s="1690"/>
    </row>
    <row r="988" spans="8:12" ht="14.25" customHeight="1">
      <c r="H988" s="1690"/>
      <c r="I988" s="1690"/>
      <c r="J988" s="1690"/>
      <c r="K988" s="1690"/>
      <c r="L988" s="1690"/>
    </row>
    <row r="989" spans="8:12" ht="14.25" customHeight="1">
      <c r="H989" s="1690"/>
      <c r="I989" s="1690"/>
      <c r="J989" s="1690"/>
      <c r="K989" s="1690"/>
      <c r="L989" s="1690"/>
    </row>
    <row r="990" spans="8:12" ht="14.25" customHeight="1">
      <c r="H990" s="1690"/>
      <c r="I990" s="1690"/>
      <c r="J990" s="1690"/>
      <c r="K990" s="1690"/>
      <c r="L990" s="1690"/>
    </row>
    <row r="991" spans="8:12" ht="14.25" customHeight="1">
      <c r="H991" s="1690"/>
      <c r="I991" s="1690"/>
      <c r="J991" s="1690"/>
      <c r="K991" s="1690"/>
      <c r="L991" s="1690"/>
    </row>
    <row r="992" spans="8:12" ht="14.25" customHeight="1">
      <c r="H992" s="1690"/>
      <c r="I992" s="1690"/>
      <c r="J992" s="1690"/>
      <c r="K992" s="1690"/>
      <c r="L992" s="1690"/>
    </row>
    <row r="993" spans="8:12" ht="14.25" customHeight="1">
      <c r="H993" s="1690"/>
      <c r="I993" s="1690"/>
      <c r="J993" s="1690"/>
      <c r="K993" s="1690"/>
      <c r="L993" s="1690"/>
    </row>
    <row r="994" spans="8:12" ht="14.25" customHeight="1">
      <c r="H994" s="1690"/>
      <c r="I994" s="1690"/>
      <c r="J994" s="1690"/>
      <c r="K994" s="1690"/>
      <c r="L994" s="1690"/>
    </row>
    <row r="995" spans="8:12" ht="14.25" customHeight="1">
      <c r="H995" s="1690"/>
      <c r="I995" s="1690"/>
      <c r="J995" s="1690"/>
      <c r="K995" s="1690"/>
      <c r="L995" s="1690"/>
    </row>
    <row r="996" spans="8:12" ht="14.25" customHeight="1">
      <c r="H996" s="1690"/>
      <c r="I996" s="1690"/>
      <c r="J996" s="1690"/>
      <c r="K996" s="1690"/>
      <c r="L996" s="1690"/>
    </row>
    <row r="997" spans="8:12" ht="14.25" customHeight="1">
      <c r="H997" s="1690"/>
      <c r="I997" s="1690"/>
      <c r="J997" s="1690"/>
      <c r="K997" s="1690"/>
      <c r="L997" s="1690"/>
    </row>
    <row r="998" spans="8:12" ht="14.25" customHeight="1">
      <c r="H998" s="1690"/>
      <c r="I998" s="1690"/>
      <c r="J998" s="1690"/>
      <c r="K998" s="1690"/>
      <c r="L998" s="1690"/>
    </row>
    <row r="999" spans="8:12" ht="14.25" customHeight="1">
      <c r="H999" s="1690"/>
      <c r="I999" s="1690"/>
      <c r="J999" s="1690"/>
      <c r="K999" s="1690"/>
      <c r="L999" s="1690"/>
    </row>
    <row r="1000" spans="8:12" ht="14.25" customHeight="1">
      <c r="H1000" s="1690"/>
      <c r="I1000" s="1690"/>
      <c r="J1000" s="1690"/>
      <c r="K1000" s="1690"/>
      <c r="L1000" s="1690"/>
    </row>
    <row r="1001" spans="8:12" ht="14.25" customHeight="1">
      <c r="H1001" s="1690"/>
      <c r="I1001" s="1690"/>
      <c r="J1001" s="1690"/>
      <c r="K1001" s="1690"/>
      <c r="L1001" s="1690"/>
    </row>
    <row r="1002" spans="8:12" ht="14.25" customHeight="1">
      <c r="H1002" s="1690"/>
      <c r="I1002" s="1690"/>
      <c r="J1002" s="1690"/>
      <c r="K1002" s="1690"/>
      <c r="L1002" s="1690"/>
    </row>
    <row r="1003" spans="8:12" ht="14.25" customHeight="1">
      <c r="H1003" s="1690"/>
      <c r="I1003" s="1690"/>
      <c r="J1003" s="1690"/>
      <c r="K1003" s="1690"/>
      <c r="L1003" s="1690"/>
    </row>
    <row r="1004" spans="8:12" ht="14.25" customHeight="1">
      <c r="H1004" s="1690"/>
      <c r="I1004" s="1690"/>
      <c r="J1004" s="1690"/>
      <c r="K1004" s="1690"/>
      <c r="L1004" s="1690"/>
    </row>
    <row r="1005" spans="8:12" ht="14.25" customHeight="1">
      <c r="H1005" s="1690"/>
      <c r="I1005" s="1690"/>
      <c r="J1005" s="1690"/>
      <c r="K1005" s="1690"/>
      <c r="L1005" s="1690"/>
    </row>
    <row r="1006" spans="8:12" ht="14.25" customHeight="1">
      <c r="H1006" s="1690"/>
      <c r="I1006" s="1690"/>
      <c r="J1006" s="1690"/>
      <c r="K1006" s="1690"/>
      <c r="L1006" s="1690"/>
    </row>
    <row r="1007" spans="8:12" ht="14.25" customHeight="1">
      <c r="H1007" s="1690"/>
      <c r="I1007" s="1690"/>
      <c r="J1007" s="1690"/>
      <c r="K1007" s="1690"/>
      <c r="L1007" s="1690"/>
    </row>
    <row r="1008" spans="8:12" ht="14.25" customHeight="1">
      <c r="H1008" s="1690"/>
      <c r="I1008" s="1690"/>
      <c r="J1008" s="1690"/>
      <c r="K1008" s="1690"/>
      <c r="L1008" s="1690"/>
    </row>
    <row r="1009" spans="8:12" ht="14.25" customHeight="1">
      <c r="H1009" s="1690"/>
      <c r="I1009" s="1690"/>
      <c r="J1009" s="1690"/>
      <c r="K1009" s="1690"/>
      <c r="L1009" s="1690"/>
    </row>
    <row r="1010" spans="8:12" ht="14.25" customHeight="1">
      <c r="H1010" s="1690"/>
      <c r="I1010" s="1690"/>
      <c r="J1010" s="1690"/>
      <c r="K1010" s="1690"/>
      <c r="L1010" s="1690"/>
    </row>
    <row r="1011" spans="8:12" ht="14.25" customHeight="1">
      <c r="H1011" s="1690"/>
      <c r="I1011" s="1690"/>
      <c r="J1011" s="1690"/>
      <c r="K1011" s="1690"/>
      <c r="L1011" s="1690"/>
    </row>
    <row r="1012" spans="8:12" ht="14.25" customHeight="1">
      <c r="H1012" s="1690"/>
      <c r="I1012" s="1690"/>
      <c r="J1012" s="1690"/>
      <c r="K1012" s="1690"/>
      <c r="L1012" s="1690"/>
    </row>
    <row r="1013" spans="8:12" ht="14.25" customHeight="1">
      <c r="H1013" s="1690"/>
      <c r="I1013" s="1690"/>
      <c r="J1013" s="1690"/>
      <c r="K1013" s="1690"/>
      <c r="L1013" s="1690"/>
    </row>
    <row r="1014" spans="8:12" ht="14.25" customHeight="1">
      <c r="H1014" s="1690"/>
      <c r="I1014" s="1690"/>
      <c r="J1014" s="1690"/>
      <c r="K1014" s="1690"/>
      <c r="L1014" s="1690"/>
    </row>
    <row r="1015" spans="8:12" ht="14.25" customHeight="1">
      <c r="H1015" s="1690"/>
      <c r="I1015" s="1690"/>
      <c r="J1015" s="1690"/>
      <c r="K1015" s="1690"/>
      <c r="L1015" s="1690"/>
    </row>
    <row r="1016" spans="8:12" ht="14.25" customHeight="1">
      <c r="H1016" s="1690"/>
      <c r="I1016" s="1690"/>
      <c r="J1016" s="1690"/>
      <c r="K1016" s="1690"/>
      <c r="L1016" s="1690"/>
    </row>
    <row r="1017" spans="8:12" ht="14.25" customHeight="1">
      <c r="H1017" s="1690"/>
      <c r="I1017" s="1690"/>
      <c r="J1017" s="1690"/>
      <c r="K1017" s="1690"/>
      <c r="L1017" s="1690"/>
    </row>
  </sheetData>
  <autoFilter ref="A6:BX6" xr:uid="{4909E263-893F-4261-A4E4-1EC4CD4952A1}">
    <filterColumn colId="9" showButton="0"/>
    <filterColumn colId="10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9" showButton="0"/>
    <filterColumn colId="30" showButton="0"/>
    <filterColumn colId="32" showButton="0"/>
    <filterColumn colId="33" showButton="0"/>
    <filterColumn colId="35" showButton="0"/>
    <filterColumn colId="36" showButton="0"/>
    <filterColumn colId="38" showButton="0"/>
    <filterColumn colId="39" showButton="0"/>
    <filterColumn colId="41" showButton="0"/>
    <filterColumn colId="42" showButton="0"/>
    <filterColumn colId="45" showButton="0"/>
    <filterColumn colId="46" showButton="0"/>
    <filterColumn colId="48" showButton="0"/>
    <filterColumn colId="49" showButton="0"/>
    <filterColumn colId="51" showButton="0"/>
    <filterColumn colId="52" showButton="0"/>
    <filterColumn colId="54" showButton="0"/>
    <filterColumn colId="55" showButton="0"/>
    <filterColumn colId="57" showButton="0"/>
    <filterColumn colId="58" showButton="0"/>
    <filterColumn colId="61" showButton="0"/>
    <filterColumn colId="62" showButton="0"/>
    <filterColumn colId="64" showButton="0"/>
    <filterColumn colId="65" showButton="0"/>
    <filterColumn colId="67" showButton="0"/>
    <filterColumn colId="68" showButton="0"/>
    <filterColumn colId="70" showButton="0"/>
    <filterColumn colId="71" showButton="0"/>
    <filterColumn colId="73" showButton="0"/>
    <filterColumn colId="74" showButton="0"/>
  </autoFilter>
  <mergeCells count="78">
    <mergeCell ref="BY6:CA6"/>
    <mergeCell ref="CB6:CD6"/>
    <mergeCell ref="CE6:CG6"/>
    <mergeCell ref="CH6:CJ6"/>
    <mergeCell ref="B47:C47"/>
    <mergeCell ref="BS6:BU6"/>
    <mergeCell ref="BV6:BX6"/>
    <mergeCell ref="B7:B10"/>
    <mergeCell ref="B11:B12"/>
    <mergeCell ref="B13:B15"/>
    <mergeCell ref="AZ6:BB6"/>
    <mergeCell ref="BC6:BE6"/>
    <mergeCell ref="BF6:BH6"/>
    <mergeCell ref="BJ6:BL6"/>
    <mergeCell ref="BP6:BR6"/>
    <mergeCell ref="AG6:AI6"/>
    <mergeCell ref="B48:C48"/>
    <mergeCell ref="B49:C49"/>
    <mergeCell ref="B50:C50"/>
    <mergeCell ref="I35:I36"/>
    <mergeCell ref="J35:L36"/>
    <mergeCell ref="E45:E46"/>
    <mergeCell ref="F45:F46"/>
    <mergeCell ref="G45:G46"/>
    <mergeCell ref="B46:C46"/>
    <mergeCell ref="B16:B44"/>
    <mergeCell ref="E35:E36"/>
    <mergeCell ref="F35:F36"/>
    <mergeCell ref="G35:G36"/>
    <mergeCell ref="H35:H36"/>
    <mergeCell ref="BC5:BE5"/>
    <mergeCell ref="N6:P6"/>
    <mergeCell ref="Q6:S6"/>
    <mergeCell ref="T6:V6"/>
    <mergeCell ref="W6:Y6"/>
    <mergeCell ref="Z6:AB6"/>
    <mergeCell ref="AJ6:AL6"/>
    <mergeCell ref="AM6:AO6"/>
    <mergeCell ref="AP6:AR6"/>
    <mergeCell ref="AT6:AV6"/>
    <mergeCell ref="AW6:AY6"/>
    <mergeCell ref="AP5:AR5"/>
    <mergeCell ref="AD6:AF6"/>
    <mergeCell ref="AT5:AV5"/>
    <mergeCell ref="AW5:AY5"/>
    <mergeCell ref="AZ5:BB5"/>
    <mergeCell ref="Z5:AB5"/>
    <mergeCell ref="AD5:AF5"/>
    <mergeCell ref="AG5:AI5"/>
    <mergeCell ref="AJ5:AL5"/>
    <mergeCell ref="AM5:AO5"/>
    <mergeCell ref="BX5:BZ5"/>
    <mergeCell ref="CA5:CC5"/>
    <mergeCell ref="CD5:CF5"/>
    <mergeCell ref="W5:Y5"/>
    <mergeCell ref="B5:B6"/>
    <mergeCell ref="C5:C6"/>
    <mergeCell ref="E5:E6"/>
    <mergeCell ref="F5:F6"/>
    <mergeCell ref="G5:G6"/>
    <mergeCell ref="H5:H6"/>
    <mergeCell ref="I5:I6"/>
    <mergeCell ref="J5:L6"/>
    <mergeCell ref="N5:P5"/>
    <mergeCell ref="Q5:S5"/>
    <mergeCell ref="T5:V5"/>
    <mergeCell ref="BF5:BH5"/>
    <mergeCell ref="BI5:BK5"/>
    <mergeCell ref="BL5:BN5"/>
    <mergeCell ref="BO5:BQ5"/>
    <mergeCell ref="BR5:BT5"/>
    <mergeCell ref="BU5:BW5"/>
    <mergeCell ref="CT6:CV6"/>
    <mergeCell ref="CG5:CJ5"/>
    <mergeCell ref="CK5:CM5"/>
    <mergeCell ref="CN6:CP6"/>
    <mergeCell ref="CQ6:CS6"/>
    <mergeCell ref="CK6:CM6"/>
  </mergeCells>
  <dataValidations count="1">
    <dataValidation type="list" allowBlank="1" showErrorMessage="1" sqref="AD17:AI17 AL17:AR17 AD18:BH18 J19:K28 AG19:AG28 AJ19:AJ28 S39:AB39 AD7:AR16 AD29:AR46 J29:L34 J37:L46 BJ7:BX18 N7:AB18 J7:L18 AT7:BH17 N39 N29:AB38 N40:AB46 P39:Q39 BJ29:BX46 AT29:BH46" xr:uid="{FACAD47D-CCB2-4246-94D0-8B0238D4EA9C}">
      <formula1>_ConsultorTH</formula1>
    </dataValidation>
  </dataValidation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50A5-C9F8-438C-85FB-073C35129418}">
  <sheetPr>
    <tabColor rgb="FF7030A0"/>
  </sheetPr>
  <dimension ref="A1:H26"/>
  <sheetViews>
    <sheetView workbookViewId="0">
      <selection activeCell="C8" sqref="C8"/>
    </sheetView>
  </sheetViews>
  <sheetFormatPr defaultColWidth="8.7109375" defaultRowHeight="14.45"/>
  <cols>
    <col min="1" max="1" width="10.28515625" bestFit="1" customWidth="1"/>
    <col min="2" max="2" width="7.42578125" bestFit="1" customWidth="1"/>
    <col min="3" max="3" width="17.85546875" bestFit="1" customWidth="1"/>
    <col min="4" max="4" width="18.42578125" bestFit="1" customWidth="1"/>
    <col min="5" max="6" width="14.85546875" bestFit="1" customWidth="1"/>
  </cols>
  <sheetData>
    <row r="1" spans="1:8">
      <c r="A1" s="400"/>
      <c r="B1" s="400"/>
      <c r="C1" s="400"/>
      <c r="D1" s="400"/>
      <c r="E1" s="400"/>
      <c r="F1" s="400"/>
    </row>
    <row r="2" spans="1:8">
      <c r="A2" s="1760" t="s">
        <v>1282</v>
      </c>
      <c r="B2" s="1760" t="s">
        <v>1283</v>
      </c>
      <c r="C2" s="1760" t="s">
        <v>1284</v>
      </c>
      <c r="D2" s="1760" t="s">
        <v>1285</v>
      </c>
      <c r="E2" s="1760" t="s">
        <v>1286</v>
      </c>
      <c r="F2" s="1760" t="s">
        <v>1287</v>
      </c>
      <c r="G2" s="1760" t="s">
        <v>1288</v>
      </c>
    </row>
    <row r="3" spans="1:8">
      <c r="A3" s="1404"/>
      <c r="B3" s="1404"/>
      <c r="C3" s="1404"/>
      <c r="D3" s="1404"/>
      <c r="E3" s="1784"/>
      <c r="F3" s="1404"/>
      <c r="G3" s="1404"/>
      <c r="H3" s="400"/>
    </row>
    <row r="4" spans="1:8">
      <c r="A4" s="1404"/>
      <c r="B4" s="1404"/>
      <c r="C4" s="1404"/>
      <c r="D4" s="1404"/>
      <c r="E4" s="1784"/>
      <c r="F4" s="1404"/>
      <c r="G4" s="1404"/>
      <c r="H4" s="400"/>
    </row>
    <row r="5" spans="1:8">
      <c r="A5" s="1404"/>
      <c r="B5" s="1404"/>
      <c r="C5" s="1404"/>
      <c r="D5" s="1404"/>
      <c r="E5" s="1784"/>
      <c r="F5" s="1404"/>
      <c r="G5" s="1404"/>
      <c r="H5" s="400"/>
    </row>
    <row r="6" spans="1:8">
      <c r="A6" s="1404"/>
      <c r="B6" s="1404"/>
      <c r="C6" s="1404"/>
      <c r="D6" s="1404"/>
      <c r="E6" s="1784"/>
      <c r="F6" s="1404"/>
      <c r="G6" s="1404"/>
      <c r="H6" s="400"/>
    </row>
    <row r="7" spans="1:8">
      <c r="A7" s="1404"/>
      <c r="B7" s="1404"/>
      <c r="C7" s="1404"/>
      <c r="D7" s="1404"/>
      <c r="E7" s="1784"/>
      <c r="F7" s="1404"/>
      <c r="G7" s="1404"/>
      <c r="H7" s="400"/>
    </row>
    <row r="8" spans="1:8">
      <c r="A8" s="1404"/>
      <c r="B8" s="1404"/>
      <c r="C8" s="1404"/>
      <c r="D8" s="1404"/>
      <c r="E8" s="1784"/>
      <c r="F8" s="1404"/>
      <c r="G8" s="1404"/>
      <c r="H8" s="400"/>
    </row>
    <row r="9" spans="1:8">
      <c r="A9" s="1404"/>
      <c r="B9" s="1404"/>
      <c r="C9" s="1404"/>
      <c r="D9" s="1404"/>
      <c r="E9" s="1784"/>
      <c r="F9" s="1404"/>
      <c r="G9" s="1404"/>
      <c r="H9" s="400"/>
    </row>
    <row r="10" spans="1:8">
      <c r="A10" s="1404"/>
      <c r="B10" s="1404"/>
      <c r="C10" s="1404"/>
      <c r="D10" s="1404"/>
      <c r="E10" s="1784"/>
      <c r="F10" s="1404"/>
      <c r="G10" s="1404"/>
      <c r="H10" s="400"/>
    </row>
    <row r="11" spans="1:8">
      <c r="A11" s="1404"/>
      <c r="B11" s="1404"/>
      <c r="C11" s="1404"/>
      <c r="D11" s="1404"/>
      <c r="E11" s="1784"/>
      <c r="F11" s="1404"/>
      <c r="G11" s="1404"/>
      <c r="H11" s="400"/>
    </row>
    <row r="12" spans="1:8">
      <c r="A12" s="1404"/>
      <c r="B12" s="1404"/>
      <c r="C12" s="1404"/>
      <c r="D12" s="1404"/>
      <c r="E12" s="1784"/>
      <c r="F12" s="1404"/>
      <c r="G12" s="1404"/>
      <c r="H12" s="400"/>
    </row>
    <row r="13" spans="1:8">
      <c r="A13" s="1404"/>
      <c r="B13" s="1404"/>
      <c r="C13" s="1404"/>
      <c r="D13" s="1404"/>
      <c r="E13" s="1784"/>
      <c r="F13" s="1404"/>
      <c r="G13" s="1404"/>
      <c r="H13" s="400"/>
    </row>
    <row r="14" spans="1:8">
      <c r="A14" s="1404"/>
      <c r="B14" s="1404"/>
      <c r="C14" s="1404"/>
      <c r="D14" s="1404"/>
      <c r="E14" s="1784"/>
      <c r="F14" s="1404"/>
      <c r="G14" s="1404"/>
      <c r="H14" s="400"/>
    </row>
    <row r="15" spans="1:8">
      <c r="A15" s="1404"/>
      <c r="B15" s="1404"/>
      <c r="C15" s="1404"/>
      <c r="D15" s="1404"/>
      <c r="E15" s="1784"/>
      <c r="F15" s="1404"/>
      <c r="G15" s="1404"/>
      <c r="H15" s="400"/>
    </row>
    <row r="16" spans="1:8">
      <c r="A16" s="1404"/>
      <c r="B16" s="1404"/>
      <c r="C16" s="1404"/>
      <c r="D16" s="1404"/>
      <c r="E16" s="1784"/>
      <c r="F16" s="1404"/>
      <c r="G16" s="1404"/>
      <c r="H16" s="400"/>
    </row>
    <row r="17" spans="1:8">
      <c r="A17" s="1404"/>
      <c r="B17" s="1404"/>
      <c r="C17" s="1404"/>
      <c r="D17" s="1404"/>
      <c r="E17" s="1784"/>
      <c r="F17" s="1404"/>
      <c r="G17" s="1404"/>
      <c r="H17" s="400"/>
    </row>
    <row r="18" spans="1:8">
      <c r="A18" s="1404"/>
      <c r="B18" s="1404"/>
      <c r="C18" s="1404"/>
      <c r="D18" s="1404"/>
      <c r="E18" s="1784"/>
      <c r="F18" s="1404"/>
      <c r="G18" s="1404"/>
      <c r="H18" s="400"/>
    </row>
    <row r="19" spans="1:8">
      <c r="A19" s="1404"/>
      <c r="B19" s="1404"/>
      <c r="C19" s="1404"/>
      <c r="D19" s="1404"/>
      <c r="E19" s="1784"/>
      <c r="F19" s="1404"/>
      <c r="G19" s="1404"/>
      <c r="H19" s="400"/>
    </row>
    <row r="20" spans="1:8">
      <c r="A20" s="1404"/>
      <c r="B20" s="1404"/>
      <c r="C20" s="1404"/>
      <c r="D20" s="1404"/>
      <c r="E20" s="1784"/>
      <c r="F20" s="1404"/>
      <c r="G20" s="1404"/>
      <c r="H20" s="400"/>
    </row>
    <row r="21" spans="1:8">
      <c r="A21" s="1404"/>
      <c r="B21" s="1404"/>
      <c r="C21" s="1404"/>
      <c r="D21" s="1404"/>
      <c r="E21" s="1784"/>
      <c r="F21" s="1404"/>
      <c r="G21" s="1404"/>
      <c r="H21" s="400"/>
    </row>
    <row r="22" spans="1:8">
      <c r="A22" s="1404"/>
      <c r="B22" s="1404"/>
      <c r="C22" s="1404"/>
      <c r="D22" s="1404"/>
      <c r="E22" s="1784"/>
      <c r="F22" s="1404"/>
      <c r="G22" s="1404"/>
      <c r="H22" s="400"/>
    </row>
    <row r="23" spans="1:8">
      <c r="A23" s="1404"/>
      <c r="B23" s="1404"/>
      <c r="C23" s="1404"/>
      <c r="D23" s="1404"/>
      <c r="E23" s="1784"/>
      <c r="F23" s="1404"/>
      <c r="G23" s="1404"/>
      <c r="H23" s="400"/>
    </row>
    <row r="24" spans="1:8">
      <c r="A24" s="1404"/>
      <c r="B24" s="1404"/>
      <c r="C24" s="1404"/>
      <c r="D24" s="1404"/>
      <c r="E24" s="1784"/>
      <c r="F24" s="1404"/>
      <c r="G24" s="1404"/>
      <c r="H24" s="400"/>
    </row>
    <row r="25" spans="1:8">
      <c r="A25" s="1404"/>
      <c r="B25" s="1404"/>
      <c r="C25" s="1404"/>
      <c r="D25" s="1404"/>
      <c r="E25" s="1784"/>
      <c r="F25" s="1404"/>
      <c r="G25" s="1404"/>
      <c r="H25" s="400"/>
    </row>
    <row r="26" spans="1:8">
      <c r="A26" s="400"/>
      <c r="B26" s="400"/>
      <c r="C26" s="400"/>
      <c r="D26" s="400"/>
      <c r="E26" s="400"/>
      <c r="F26" s="400"/>
      <c r="G26" s="4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BBC5-BD11-448D-BB13-5B90AF73E6CC}">
  <sheetPr>
    <tabColor rgb="FF00B050"/>
    <outlinePr summaryBelow="0" summaryRight="0"/>
  </sheetPr>
  <dimension ref="A1:QL986"/>
  <sheetViews>
    <sheetView zoomScale="80" zoomScaleNormal="80" workbookViewId="0">
      <pane xSplit="62" topLeftCell="BK1" activePane="topRight" state="frozen"/>
      <selection pane="topRight" activeCell="A2" sqref="A2"/>
    </sheetView>
  </sheetViews>
  <sheetFormatPr defaultColWidth="12.5703125" defaultRowHeight="15" customHeight="1"/>
  <cols>
    <col min="1" max="1" width="22.42578125" style="1202" customWidth="1"/>
    <col min="2" max="62" width="3.140625" style="1202" hidden="1" customWidth="1"/>
    <col min="63" max="86" width="3.140625" style="1202" customWidth="1"/>
    <col min="87" max="88" width="3.140625" style="1294" customWidth="1"/>
    <col min="89" max="252" width="3.140625" style="1202" customWidth="1"/>
    <col min="253" max="16384" width="12.5703125" style="1202"/>
  </cols>
  <sheetData>
    <row r="1" spans="1:247" ht="15.75" customHeight="1" thickBot="1">
      <c r="A1" s="1336" t="s">
        <v>0</v>
      </c>
      <c r="B1" s="1335"/>
      <c r="C1" s="1335"/>
      <c r="D1" s="1335"/>
      <c r="E1" s="1335"/>
      <c r="F1" s="1335"/>
      <c r="G1" s="1335"/>
      <c r="H1" s="1335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  <c r="AA1" s="1335"/>
      <c r="AB1" s="1335"/>
      <c r="AC1" s="1335"/>
      <c r="AD1" s="1335"/>
      <c r="AE1" s="1335"/>
      <c r="AF1" s="1335"/>
      <c r="AG1" s="1335"/>
      <c r="AH1" s="1335"/>
      <c r="AI1" s="1335"/>
      <c r="AJ1" s="1335"/>
      <c r="AK1" s="1335"/>
      <c r="AL1" s="1335"/>
      <c r="AM1" s="1335"/>
      <c r="AN1" s="1335"/>
      <c r="AO1" s="1335"/>
      <c r="AP1" s="1335"/>
      <c r="AQ1" s="1335"/>
      <c r="AR1" s="1335"/>
      <c r="AS1" s="1335"/>
      <c r="AT1" s="1335"/>
      <c r="AU1" s="1335"/>
      <c r="AV1" s="1335"/>
      <c r="AW1" s="1335"/>
      <c r="AX1" s="1335"/>
      <c r="AY1" s="1335"/>
      <c r="AZ1" s="1335"/>
      <c r="BA1" s="1335"/>
      <c r="BB1" s="1335"/>
      <c r="BC1" s="1335"/>
      <c r="BD1" s="1335"/>
      <c r="BE1" s="1335"/>
      <c r="BF1" s="1335"/>
      <c r="BG1" s="1335"/>
      <c r="BH1" s="1335"/>
      <c r="BI1" s="1335"/>
      <c r="BJ1" s="1335"/>
      <c r="BK1" s="1335"/>
      <c r="BL1" s="1335"/>
      <c r="BM1" s="1335"/>
      <c r="BN1" s="1335"/>
      <c r="BO1" s="1335"/>
      <c r="BP1" s="1335"/>
      <c r="BQ1" s="1335"/>
      <c r="BR1" s="1335"/>
      <c r="BS1" s="1335"/>
      <c r="BT1" s="1335"/>
      <c r="BU1" s="1335"/>
      <c r="BV1" s="1335"/>
      <c r="BW1" s="1335"/>
      <c r="BX1" s="1335"/>
      <c r="BY1" s="1335"/>
      <c r="BZ1" s="1335"/>
      <c r="CA1" s="1335"/>
      <c r="CB1" s="1335"/>
      <c r="CC1" s="1335"/>
      <c r="CD1" s="1335"/>
      <c r="CE1" s="1335"/>
      <c r="CF1" s="1335"/>
      <c r="CG1" s="1335"/>
      <c r="CH1" s="1335"/>
      <c r="CI1" s="1335"/>
      <c r="CJ1" s="1335"/>
      <c r="CK1" s="1335"/>
      <c r="CL1" s="1335"/>
      <c r="CM1" s="1335"/>
      <c r="CN1" s="1335"/>
      <c r="CO1" s="1335"/>
      <c r="CP1" s="1335"/>
      <c r="CQ1" s="1335"/>
      <c r="CR1" s="1335"/>
      <c r="CS1" s="1335"/>
      <c r="CT1" s="1335"/>
      <c r="CU1" s="1335"/>
      <c r="CV1" s="1335"/>
      <c r="CW1" s="1335"/>
      <c r="CX1" s="1335"/>
      <c r="CY1" s="1335"/>
      <c r="CZ1" s="1335"/>
      <c r="DA1" s="1335"/>
      <c r="DB1" s="1335"/>
      <c r="DC1" s="1335"/>
      <c r="DD1" s="1335"/>
      <c r="DE1" s="1335"/>
      <c r="DF1" s="1335"/>
      <c r="DG1" s="1335"/>
      <c r="DH1" s="1335"/>
      <c r="DI1" s="1335"/>
      <c r="DJ1" s="1335"/>
      <c r="DK1" s="1335"/>
      <c r="DL1" s="1335"/>
      <c r="DM1" s="1335"/>
      <c r="DN1" s="1335"/>
      <c r="DO1" s="1335"/>
      <c r="DP1" s="1335"/>
      <c r="DQ1" s="1335"/>
      <c r="DR1" s="1335"/>
      <c r="DS1" s="1335"/>
      <c r="DT1" s="1335"/>
      <c r="DU1" s="1335"/>
      <c r="DV1" s="1335"/>
      <c r="DW1" s="1335"/>
      <c r="DX1" s="1335"/>
      <c r="DY1" s="1335"/>
      <c r="DZ1" s="1335"/>
      <c r="EA1" s="1335"/>
      <c r="EB1" s="1335"/>
      <c r="EC1" s="1335"/>
      <c r="ED1" s="1335"/>
      <c r="EE1" s="1335"/>
      <c r="EF1" s="1335"/>
      <c r="EG1" s="1335"/>
      <c r="EH1" s="1335"/>
      <c r="EI1" s="1335"/>
      <c r="EJ1" s="1335"/>
      <c r="EK1" s="1335"/>
      <c r="EL1" s="1335"/>
      <c r="EM1" s="1335"/>
      <c r="EN1" s="1335"/>
      <c r="EO1" s="1335"/>
      <c r="EP1" s="1335"/>
      <c r="EQ1" s="1335"/>
      <c r="ER1" s="1335"/>
      <c r="ES1" s="1335"/>
      <c r="ET1" s="1335"/>
      <c r="EU1" s="1335"/>
      <c r="EV1" s="1335"/>
      <c r="EW1" s="1335"/>
      <c r="EX1" s="1335"/>
      <c r="EY1" s="1335"/>
      <c r="EZ1" s="1335"/>
      <c r="FA1" s="1335"/>
      <c r="FB1" s="1335"/>
      <c r="FC1" s="1335"/>
      <c r="FD1" s="1335"/>
      <c r="FE1" s="1335"/>
      <c r="FF1" s="1335"/>
      <c r="FG1" s="1335"/>
      <c r="FH1" s="1335"/>
      <c r="FI1" s="1335"/>
      <c r="FJ1" s="1335"/>
      <c r="FK1" s="1335"/>
      <c r="FL1" s="1335"/>
      <c r="FM1" s="1335"/>
      <c r="FN1" s="1335"/>
      <c r="FO1" s="1335"/>
      <c r="FP1" s="1335"/>
      <c r="FQ1" s="1335"/>
      <c r="FR1" s="1335"/>
      <c r="FS1" s="1335"/>
      <c r="FT1" s="1335"/>
      <c r="FU1" s="1335"/>
      <c r="FV1" s="1335"/>
      <c r="FW1" s="1335"/>
      <c r="FX1" s="1335"/>
      <c r="FY1" s="1335"/>
      <c r="FZ1" s="1335"/>
      <c r="GA1" s="1335"/>
      <c r="GB1" s="1335"/>
      <c r="GC1" s="1335"/>
      <c r="GD1" s="1335"/>
      <c r="GE1" s="1335"/>
      <c r="GF1" s="1335"/>
      <c r="GG1" s="1335"/>
      <c r="GH1" s="1335"/>
      <c r="GI1" s="1335"/>
      <c r="GJ1" s="1335"/>
      <c r="GK1" s="1335"/>
      <c r="GL1" s="1335"/>
      <c r="GM1" s="1335"/>
      <c r="GN1" s="1335"/>
      <c r="GO1" s="1335"/>
      <c r="GP1" s="1335"/>
      <c r="GQ1" s="1335"/>
      <c r="GR1" s="1335"/>
      <c r="GS1" s="1335"/>
      <c r="GT1" s="1335"/>
      <c r="GU1" s="1335"/>
      <c r="GV1" s="1335"/>
      <c r="GW1" s="1335"/>
      <c r="GX1" s="1335"/>
      <c r="GY1" s="1335"/>
      <c r="GZ1" s="1335"/>
      <c r="HA1" s="1335"/>
      <c r="HB1" s="1335"/>
      <c r="HC1" s="1335"/>
      <c r="HD1" s="1335"/>
      <c r="HE1" s="1335"/>
      <c r="HF1" s="1335"/>
      <c r="HG1" s="1335"/>
      <c r="HH1" s="1335"/>
      <c r="HI1" s="1335"/>
      <c r="HJ1" s="1335"/>
      <c r="HK1" s="1335"/>
      <c r="HL1" s="1335"/>
      <c r="HM1" s="1335"/>
      <c r="HN1" s="1335"/>
      <c r="HO1" s="1335"/>
      <c r="HP1" s="1335"/>
      <c r="HQ1" s="1335"/>
      <c r="HR1" s="1335"/>
      <c r="HS1" s="1335"/>
      <c r="HT1" s="1335"/>
      <c r="HU1" s="1335"/>
      <c r="HV1" s="1335"/>
      <c r="HW1" s="1335"/>
      <c r="HX1" s="1335"/>
      <c r="HY1" s="1335"/>
      <c r="HZ1" s="1335"/>
      <c r="IA1" s="1335"/>
      <c r="IB1" s="1335"/>
      <c r="IC1" s="1335"/>
      <c r="ID1" s="1335"/>
      <c r="IE1" s="1335"/>
      <c r="IF1" s="1335"/>
      <c r="IG1" s="1335"/>
      <c r="IH1" s="1335"/>
      <c r="II1" s="1335"/>
      <c r="IJ1" s="1335"/>
    </row>
    <row r="2" spans="1:247" ht="15.75" customHeight="1" thickBot="1">
      <c r="A2" s="1539" t="s">
        <v>1197</v>
      </c>
      <c r="B2" s="3090" t="s">
        <v>9</v>
      </c>
      <c r="C2" s="3091"/>
      <c r="D2" s="3091"/>
      <c r="E2" s="3091"/>
      <c r="F2" s="3091"/>
      <c r="G2" s="3091"/>
      <c r="H2" s="3091"/>
      <c r="I2" s="3091"/>
      <c r="J2" s="3091"/>
      <c r="K2" s="3091"/>
      <c r="L2" s="3091"/>
      <c r="M2" s="3091"/>
      <c r="N2" s="3091"/>
      <c r="O2" s="3091"/>
      <c r="P2" s="3091"/>
      <c r="Q2" s="3091"/>
      <c r="R2" s="3091"/>
      <c r="S2" s="3091"/>
      <c r="T2" s="3091"/>
      <c r="U2" s="3091"/>
      <c r="V2" s="3091"/>
      <c r="W2" s="3091"/>
      <c r="X2" s="3091"/>
      <c r="Y2" s="3091"/>
      <c r="Z2" s="3091"/>
      <c r="AA2" s="3091"/>
      <c r="AB2" s="3091"/>
      <c r="AC2" s="3091"/>
      <c r="AD2" s="3091"/>
      <c r="AE2" s="3091"/>
      <c r="AF2" s="3091"/>
      <c r="AG2" s="3090" t="s">
        <v>10</v>
      </c>
      <c r="AH2" s="3091"/>
      <c r="AI2" s="3091"/>
      <c r="AJ2" s="3091"/>
      <c r="AK2" s="3091"/>
      <c r="AL2" s="3091"/>
      <c r="AM2" s="3091"/>
      <c r="AN2" s="3091"/>
      <c r="AO2" s="3091"/>
      <c r="AP2" s="3091"/>
      <c r="AQ2" s="3091"/>
      <c r="AR2" s="3091"/>
      <c r="AS2" s="3091"/>
      <c r="AT2" s="3091"/>
      <c r="AU2" s="3091"/>
      <c r="AV2" s="3091"/>
      <c r="AW2" s="3091"/>
      <c r="AX2" s="3091"/>
      <c r="AY2" s="3091"/>
      <c r="AZ2" s="3091"/>
      <c r="BA2" s="3091"/>
      <c r="BB2" s="3091"/>
      <c r="BC2" s="3091"/>
      <c r="BD2" s="3091"/>
      <c r="BE2" s="3091"/>
      <c r="BF2" s="3091"/>
      <c r="BG2" s="3091"/>
      <c r="BH2" s="3091"/>
      <c r="BI2" s="3091"/>
      <c r="BJ2" s="3092"/>
      <c r="BK2" s="3099" t="s">
        <v>1147</v>
      </c>
      <c r="BL2" s="3100"/>
      <c r="BM2" s="3100"/>
      <c r="BN2" s="3100"/>
      <c r="BO2" s="3100"/>
      <c r="BP2" s="3100"/>
      <c r="BQ2" s="3100"/>
      <c r="BR2" s="3100"/>
      <c r="BS2" s="3100"/>
      <c r="BT2" s="3100"/>
      <c r="BU2" s="3100"/>
      <c r="BV2" s="3100"/>
      <c r="BW2" s="3100"/>
      <c r="BX2" s="3100"/>
      <c r="BY2" s="3100"/>
      <c r="BZ2" s="3100"/>
      <c r="CA2" s="3100"/>
      <c r="CB2" s="3100"/>
      <c r="CC2" s="3100"/>
      <c r="CD2" s="3100"/>
      <c r="CE2" s="3100"/>
      <c r="CF2" s="3100"/>
      <c r="CG2" s="3100"/>
      <c r="CH2" s="3100"/>
      <c r="CI2" s="3100"/>
      <c r="CJ2" s="3100"/>
      <c r="CK2" s="3100"/>
      <c r="CL2" s="3100"/>
      <c r="CM2" s="3100"/>
      <c r="CN2" s="3100"/>
      <c r="CO2" s="3101"/>
      <c r="CP2" s="3099" t="s">
        <v>1148</v>
      </c>
      <c r="CQ2" s="3100"/>
      <c r="CR2" s="3100"/>
      <c r="CS2" s="3100"/>
      <c r="CT2" s="3100"/>
      <c r="CU2" s="3100"/>
      <c r="CV2" s="3100"/>
      <c r="CW2" s="3100"/>
      <c r="CX2" s="3100"/>
      <c r="CY2" s="3100"/>
      <c r="CZ2" s="3100"/>
      <c r="DA2" s="3100"/>
      <c r="DB2" s="3100"/>
      <c r="DC2" s="3100"/>
      <c r="DD2" s="3100"/>
      <c r="DE2" s="3100"/>
      <c r="DF2" s="3100"/>
      <c r="DG2" s="3100"/>
      <c r="DH2" s="3100"/>
      <c r="DI2" s="3100"/>
      <c r="DJ2" s="3100"/>
      <c r="DK2" s="3100"/>
      <c r="DL2" s="3100"/>
      <c r="DM2" s="3100"/>
      <c r="DN2" s="3100"/>
      <c r="DO2" s="3100"/>
      <c r="DP2" s="3100"/>
      <c r="DQ2" s="3100"/>
      <c r="DR2" s="3100"/>
      <c r="DS2" s="3101"/>
      <c r="DT2" s="3090" t="s">
        <v>1</v>
      </c>
      <c r="DU2" s="3091"/>
      <c r="DV2" s="3091"/>
      <c r="DW2" s="3091"/>
      <c r="DX2" s="3091"/>
      <c r="DY2" s="3091"/>
      <c r="DZ2" s="3091"/>
      <c r="EA2" s="3091"/>
      <c r="EB2" s="3091"/>
      <c r="EC2" s="3091"/>
      <c r="ED2" s="3091"/>
      <c r="EE2" s="3091"/>
      <c r="EF2" s="3091"/>
      <c r="EG2" s="3091"/>
      <c r="EH2" s="3091"/>
      <c r="EI2" s="3091"/>
      <c r="EJ2" s="3091"/>
      <c r="EK2" s="3091"/>
      <c r="EL2" s="3091"/>
      <c r="EM2" s="3091"/>
      <c r="EN2" s="3091"/>
      <c r="EO2" s="3091"/>
      <c r="EP2" s="3091"/>
      <c r="EQ2" s="3091"/>
      <c r="ER2" s="3091"/>
      <c r="ES2" s="3091"/>
      <c r="ET2" s="3091"/>
      <c r="EU2" s="3091"/>
      <c r="EV2" s="3091"/>
      <c r="EW2" s="3091"/>
      <c r="EX2" s="3092"/>
      <c r="EY2" s="3090" t="s">
        <v>2</v>
      </c>
      <c r="EZ2" s="3091"/>
      <c r="FA2" s="3091"/>
      <c r="FB2" s="3091"/>
      <c r="FC2" s="3091"/>
      <c r="FD2" s="3091"/>
      <c r="FE2" s="3091"/>
      <c r="FF2" s="3091"/>
      <c r="FG2" s="3091"/>
      <c r="FH2" s="3091"/>
      <c r="FI2" s="3091"/>
      <c r="FJ2" s="3091"/>
      <c r="FK2" s="3091"/>
      <c r="FL2" s="3091"/>
      <c r="FM2" s="3091"/>
      <c r="FN2" s="3091"/>
      <c r="FO2" s="3091"/>
      <c r="FP2" s="3091"/>
      <c r="FQ2" s="3091"/>
      <c r="FR2" s="3091"/>
      <c r="FS2" s="3091"/>
      <c r="FT2" s="3091"/>
      <c r="FU2" s="3091"/>
      <c r="FV2" s="3091"/>
      <c r="FW2" s="3091"/>
      <c r="FX2" s="3091"/>
      <c r="FY2" s="3091"/>
      <c r="FZ2" s="3091"/>
      <c r="GA2" s="3091"/>
      <c r="GB2" s="3091"/>
      <c r="GC2" s="3092"/>
      <c r="GD2" s="3093" t="s">
        <v>3</v>
      </c>
      <c r="GE2" s="3094"/>
      <c r="GF2" s="3094"/>
      <c r="GG2" s="3094"/>
      <c r="GH2" s="3094"/>
      <c r="GI2" s="3094"/>
      <c r="GJ2" s="3094"/>
      <c r="GK2" s="3094"/>
      <c r="GL2" s="3094"/>
      <c r="GM2" s="3094"/>
      <c r="GN2" s="3094"/>
      <c r="GO2" s="3094"/>
      <c r="GP2" s="3094"/>
      <c r="GQ2" s="3094"/>
      <c r="GR2" s="3094"/>
      <c r="GS2" s="3094"/>
      <c r="GT2" s="3094"/>
      <c r="GU2" s="3094"/>
      <c r="GV2" s="3094"/>
      <c r="GW2" s="3094"/>
      <c r="GX2" s="3094"/>
      <c r="GY2" s="3094"/>
      <c r="GZ2" s="3094"/>
      <c r="HA2" s="3094"/>
      <c r="HB2" s="3094"/>
      <c r="HC2" s="3094"/>
      <c r="HD2" s="3094"/>
      <c r="HE2" s="3095"/>
      <c r="HF2" s="3096" t="s">
        <v>4</v>
      </c>
      <c r="HG2" s="3097"/>
      <c r="HH2" s="3097"/>
      <c r="HI2" s="3097"/>
      <c r="HJ2" s="3097"/>
      <c r="HK2" s="3097"/>
      <c r="HL2" s="3097"/>
      <c r="HM2" s="3097"/>
      <c r="HN2" s="3097"/>
      <c r="HO2" s="3097"/>
      <c r="HP2" s="3097"/>
      <c r="HQ2" s="3097"/>
      <c r="HR2" s="3097"/>
      <c r="HS2" s="3097"/>
      <c r="HT2" s="3097"/>
      <c r="HU2" s="3097"/>
      <c r="HV2" s="3097"/>
      <c r="HW2" s="3097"/>
      <c r="HX2" s="3097"/>
      <c r="HY2" s="3097"/>
      <c r="HZ2" s="3097"/>
      <c r="IA2" s="3097"/>
      <c r="IB2" s="3097"/>
      <c r="IC2" s="3097"/>
      <c r="ID2" s="3097"/>
      <c r="IE2" s="3097"/>
      <c r="IF2" s="3097"/>
      <c r="IG2" s="3097"/>
      <c r="IH2" s="3097"/>
      <c r="II2" s="3097"/>
      <c r="IJ2" s="3098"/>
    </row>
    <row r="3" spans="1:247" ht="15.75" customHeight="1" thickBot="1">
      <c r="A3" s="1539"/>
      <c r="B3" s="1399"/>
      <c r="C3" s="1399"/>
      <c r="D3" s="1399"/>
      <c r="E3" s="1399"/>
      <c r="F3" s="1399"/>
      <c r="G3" s="1399"/>
      <c r="H3" s="1399"/>
      <c r="I3" s="1399"/>
      <c r="J3" s="1399"/>
      <c r="K3" s="1399"/>
      <c r="L3" s="1399"/>
      <c r="M3" s="1399"/>
      <c r="N3" s="1399"/>
      <c r="O3" s="1399"/>
      <c r="P3" s="1399"/>
      <c r="Q3" s="1399"/>
      <c r="R3" s="1399"/>
      <c r="S3" s="1399"/>
      <c r="T3" s="1399"/>
      <c r="U3" s="1399"/>
      <c r="V3" s="1399"/>
      <c r="W3" s="1399"/>
      <c r="X3" s="1399"/>
      <c r="Y3" s="1399"/>
      <c r="Z3" s="1399"/>
      <c r="AA3" s="1399"/>
      <c r="AB3" s="1399"/>
      <c r="AC3" s="1399"/>
      <c r="AD3" s="1399"/>
      <c r="AE3" s="1399"/>
      <c r="AF3" s="1399"/>
      <c r="AG3" s="1398"/>
      <c r="AH3" s="1399"/>
      <c r="AI3" s="1399"/>
      <c r="AJ3" s="1399"/>
      <c r="AK3" s="1399"/>
      <c r="AL3" s="1399"/>
      <c r="AM3" s="1399"/>
      <c r="AN3" s="1399"/>
      <c r="AO3" s="1399"/>
      <c r="AP3" s="1399"/>
      <c r="AQ3" s="1399"/>
      <c r="AR3" s="1399"/>
      <c r="AS3" s="1399"/>
      <c r="AT3" s="1399"/>
      <c r="AU3" s="1399"/>
      <c r="AV3" s="1399"/>
      <c r="AW3" s="1399"/>
      <c r="AX3" s="1399"/>
      <c r="AY3" s="1399"/>
      <c r="AZ3" s="1399"/>
      <c r="BA3" s="1399"/>
      <c r="BB3" s="1399"/>
      <c r="BC3" s="1399"/>
      <c r="BD3" s="1399"/>
      <c r="BE3" s="1399"/>
      <c r="BF3" s="1399"/>
      <c r="BG3" s="1399"/>
      <c r="BH3" s="1399"/>
      <c r="BI3" s="1399"/>
      <c r="BJ3" s="1400"/>
      <c r="BK3" s="1767"/>
      <c r="BL3" s="1768"/>
      <c r="BM3" s="1768"/>
      <c r="BN3" s="1768"/>
      <c r="BO3" s="1768"/>
      <c r="BP3" s="1768"/>
      <c r="BQ3" s="1768"/>
      <c r="BR3" s="1768"/>
      <c r="BS3" s="1768"/>
      <c r="BT3" s="1768"/>
      <c r="BU3" s="1768"/>
      <c r="BV3" s="1768"/>
      <c r="BW3" s="1768"/>
      <c r="BX3" s="1768"/>
      <c r="BY3" s="1768"/>
      <c r="BZ3" s="1768"/>
      <c r="CA3" s="1768"/>
      <c r="CB3" s="1768"/>
      <c r="CC3" s="1768"/>
      <c r="CD3" s="1768"/>
      <c r="CE3" s="1768"/>
      <c r="CF3" s="1768"/>
      <c r="CG3" s="1768"/>
      <c r="CH3" s="1768"/>
      <c r="CI3" s="1768"/>
      <c r="CJ3" s="1768"/>
      <c r="CK3" s="1768"/>
      <c r="CL3" s="1768"/>
      <c r="CM3" s="1768"/>
      <c r="CN3" s="1768"/>
      <c r="CO3" s="1769"/>
      <c r="CP3" s="1767"/>
      <c r="CQ3" s="1768"/>
      <c r="CR3" s="1768"/>
      <c r="CS3" s="1768"/>
      <c r="CT3" s="1768"/>
      <c r="CU3" s="1768"/>
      <c r="CV3" s="1768"/>
      <c r="CW3" s="1768"/>
      <c r="CX3" s="1768"/>
      <c r="CY3" s="1768"/>
      <c r="CZ3" s="1768"/>
      <c r="DA3" s="1768"/>
      <c r="DB3" s="1768"/>
      <c r="DC3" s="1768"/>
      <c r="DD3" s="1768"/>
      <c r="DE3" s="1768"/>
      <c r="DF3" s="1768"/>
      <c r="DG3" s="1768"/>
      <c r="DH3" s="1768"/>
      <c r="DI3" s="1768"/>
      <c r="DJ3" s="1768"/>
      <c r="DK3" s="1768"/>
      <c r="DL3" s="1768"/>
      <c r="DM3" s="1768"/>
      <c r="DN3" s="1768"/>
      <c r="DO3" s="1768"/>
      <c r="DP3" s="1768"/>
      <c r="DQ3" s="1768"/>
      <c r="DR3" s="1768"/>
      <c r="DS3" s="1769"/>
      <c r="DT3" s="1398"/>
      <c r="DU3" s="1399"/>
      <c r="DV3" s="1399"/>
      <c r="DW3" s="1399"/>
      <c r="DX3" s="1399"/>
      <c r="DY3" s="1399"/>
      <c r="DZ3" s="1399"/>
      <c r="EA3" s="1399"/>
      <c r="EB3" s="1399"/>
      <c r="EC3" s="1399"/>
      <c r="ED3" s="1399"/>
      <c r="EE3" s="1399"/>
      <c r="EF3" s="1399"/>
      <c r="EG3" s="1399"/>
      <c r="EH3" s="1399"/>
      <c r="EI3" s="1399"/>
      <c r="EJ3" s="1399"/>
      <c r="EK3" s="1399"/>
      <c r="EL3" s="1399"/>
      <c r="EM3" s="1399"/>
      <c r="EN3" s="1399"/>
      <c r="EO3" s="1399"/>
      <c r="EP3" s="1399"/>
      <c r="EQ3" s="1399"/>
      <c r="ER3" s="1399"/>
      <c r="ES3" s="1399"/>
      <c r="ET3" s="1399"/>
      <c r="EU3" s="1399"/>
      <c r="EV3" s="1399"/>
      <c r="EW3" s="1399"/>
      <c r="EX3" s="1400"/>
      <c r="EY3" s="1399"/>
      <c r="EZ3" s="1388"/>
      <c r="FA3" s="1388"/>
      <c r="FB3" s="1388"/>
      <c r="FC3" s="1388"/>
      <c r="FD3" s="1388"/>
      <c r="FE3" s="1388"/>
      <c r="FF3" s="1388"/>
      <c r="FG3" s="1388"/>
      <c r="FH3" s="1388"/>
      <c r="FI3" s="1388"/>
      <c r="FJ3" s="1388"/>
      <c r="FK3" s="1388"/>
      <c r="FL3" s="1388"/>
      <c r="FM3" s="1388"/>
      <c r="FN3" s="1388"/>
      <c r="FO3" s="1388"/>
      <c r="FP3" s="1388"/>
      <c r="FQ3" s="1388"/>
      <c r="FR3" s="1388"/>
      <c r="FS3" s="1388"/>
      <c r="FT3" s="1388"/>
      <c r="FU3" s="1388"/>
      <c r="FV3" s="1388"/>
      <c r="FW3" s="1388"/>
      <c r="FX3" s="1388"/>
      <c r="FY3" s="1388"/>
      <c r="FZ3" s="1388"/>
      <c r="GA3" s="1388"/>
      <c r="GB3" s="1388"/>
      <c r="GC3" s="1389"/>
      <c r="GD3" s="1761"/>
      <c r="GE3" s="1762"/>
      <c r="GF3" s="1762"/>
      <c r="GG3" s="1762"/>
      <c r="GH3" s="1762"/>
      <c r="GI3" s="1762"/>
      <c r="GJ3" s="1762"/>
      <c r="GK3" s="1762"/>
      <c r="GL3" s="1762"/>
      <c r="GM3" s="1762"/>
      <c r="GN3" s="1762"/>
      <c r="GO3" s="1762"/>
      <c r="GP3" s="1762"/>
      <c r="GQ3" s="1762"/>
      <c r="GR3" s="1762"/>
      <c r="GS3" s="1762"/>
      <c r="GT3" s="1762"/>
      <c r="GU3" s="1762"/>
      <c r="GV3" s="1762"/>
      <c r="GW3" s="1762"/>
      <c r="GX3" s="1762"/>
      <c r="GY3" s="1762"/>
      <c r="GZ3" s="1762"/>
      <c r="HA3" s="1762"/>
      <c r="HB3" s="1762"/>
      <c r="HC3" s="1762"/>
      <c r="HD3" s="1762"/>
      <c r="HE3" s="1763"/>
      <c r="HF3" s="1764"/>
      <c r="HG3" s="1765"/>
      <c r="HH3" s="1765"/>
      <c r="HI3" s="1765"/>
      <c r="HJ3" s="1765"/>
      <c r="HK3" s="1765"/>
      <c r="HL3" s="1765"/>
      <c r="HM3" s="1765"/>
      <c r="HN3" s="1765"/>
      <c r="HO3" s="1765"/>
      <c r="HP3" s="1765"/>
      <c r="HQ3" s="1765"/>
      <c r="HR3" s="1765"/>
      <c r="HS3" s="1765"/>
      <c r="HT3" s="1765"/>
      <c r="HU3" s="1765"/>
      <c r="HV3" s="1765"/>
      <c r="HW3" s="1765"/>
      <c r="HX3" s="1765"/>
      <c r="HY3" s="1765"/>
      <c r="HZ3" s="1765"/>
      <c r="IA3" s="1765"/>
      <c r="IB3" s="1765"/>
      <c r="IC3" s="1765"/>
      <c r="ID3" s="1765"/>
      <c r="IE3" s="1765"/>
      <c r="IF3" s="1765"/>
      <c r="IG3" s="1765"/>
      <c r="IH3" s="1765"/>
      <c r="II3" s="1765"/>
      <c r="IJ3" s="1766"/>
    </row>
    <row r="4" spans="1:247" ht="15.75" customHeight="1" thickBot="1">
      <c r="A4" s="1539"/>
      <c r="B4" s="1770">
        <v>1</v>
      </c>
      <c r="C4" s="1770">
        <v>2</v>
      </c>
      <c r="D4" s="1770">
        <v>3</v>
      </c>
      <c r="E4" s="1770">
        <v>4</v>
      </c>
      <c r="F4" s="1770">
        <v>5</v>
      </c>
      <c r="G4" s="1770">
        <v>6</v>
      </c>
      <c r="H4" s="1770">
        <v>7</v>
      </c>
      <c r="I4" s="1770">
        <v>8</v>
      </c>
      <c r="J4" s="1770">
        <v>9</v>
      </c>
      <c r="K4" s="1770">
        <v>10</v>
      </c>
      <c r="L4" s="1770">
        <v>11</v>
      </c>
      <c r="M4" s="1770">
        <v>12</v>
      </c>
      <c r="N4" s="1770">
        <v>13</v>
      </c>
      <c r="O4" s="1770">
        <v>14</v>
      </c>
      <c r="P4" s="1770">
        <v>15</v>
      </c>
      <c r="Q4" s="1770">
        <v>16</v>
      </c>
      <c r="R4" s="1770">
        <v>17</v>
      </c>
      <c r="S4" s="1770">
        <v>18</v>
      </c>
      <c r="T4" s="1770">
        <v>19</v>
      </c>
      <c r="U4" s="1770">
        <v>20</v>
      </c>
      <c r="V4" s="1770">
        <v>21</v>
      </c>
      <c r="W4" s="1770">
        <v>22</v>
      </c>
      <c r="X4" s="1770">
        <v>23</v>
      </c>
      <c r="Y4" s="1770">
        <v>24</v>
      </c>
      <c r="Z4" s="1770">
        <v>25</v>
      </c>
      <c r="AA4" s="1770">
        <v>26</v>
      </c>
      <c r="AB4" s="1770">
        <v>27</v>
      </c>
      <c r="AC4" s="1770">
        <v>28</v>
      </c>
      <c r="AD4" s="1770">
        <v>29</v>
      </c>
      <c r="AE4" s="1770">
        <v>30</v>
      </c>
      <c r="AF4" s="1771">
        <v>31</v>
      </c>
      <c r="AG4" s="1772">
        <v>1</v>
      </c>
      <c r="AH4" s="1387">
        <v>2</v>
      </c>
      <c r="AI4" s="1387">
        <v>3</v>
      </c>
      <c r="AJ4" s="1387">
        <v>4</v>
      </c>
      <c r="AK4" s="1387">
        <v>5</v>
      </c>
      <c r="AL4" s="1387">
        <v>6</v>
      </c>
      <c r="AM4" s="1387">
        <v>7</v>
      </c>
      <c r="AN4" s="1387">
        <v>8</v>
      </c>
      <c r="AO4" s="1387">
        <v>9</v>
      </c>
      <c r="AP4" s="1387">
        <v>10</v>
      </c>
      <c r="AQ4" s="1387">
        <v>11</v>
      </c>
      <c r="AR4" s="1387">
        <v>12</v>
      </c>
      <c r="AS4" s="1387">
        <v>13</v>
      </c>
      <c r="AT4" s="1387">
        <v>14</v>
      </c>
      <c r="AU4" s="1387">
        <v>15</v>
      </c>
      <c r="AV4" s="1387">
        <v>16</v>
      </c>
      <c r="AW4" s="1387">
        <v>17</v>
      </c>
      <c r="AX4" s="1387">
        <v>18</v>
      </c>
      <c r="AY4" s="1387">
        <v>19</v>
      </c>
      <c r="AZ4" s="1387">
        <v>20</v>
      </c>
      <c r="BA4" s="1387">
        <v>21</v>
      </c>
      <c r="BB4" s="1387">
        <v>22</v>
      </c>
      <c r="BC4" s="1387">
        <v>23</v>
      </c>
      <c r="BD4" s="1387">
        <v>24</v>
      </c>
      <c r="BE4" s="1387">
        <v>25</v>
      </c>
      <c r="BF4" s="1387">
        <v>26</v>
      </c>
      <c r="BG4" s="1387">
        <v>27</v>
      </c>
      <c r="BH4" s="1387">
        <v>28</v>
      </c>
      <c r="BI4" s="1387">
        <v>29</v>
      </c>
      <c r="BJ4" s="1773">
        <v>30</v>
      </c>
      <c r="BK4" s="1774">
        <v>1</v>
      </c>
      <c r="BL4" s="1775">
        <v>2</v>
      </c>
      <c r="BM4" s="1775">
        <v>3</v>
      </c>
      <c r="BN4" s="1775">
        <v>4</v>
      </c>
      <c r="BO4" s="1775">
        <v>5</v>
      </c>
      <c r="BP4" s="1775">
        <v>6</v>
      </c>
      <c r="BQ4" s="1775">
        <v>7</v>
      </c>
      <c r="BR4" s="1775">
        <v>8</v>
      </c>
      <c r="BS4" s="1775">
        <v>9</v>
      </c>
      <c r="BT4" s="1775">
        <v>10</v>
      </c>
      <c r="BU4" s="1775">
        <v>11</v>
      </c>
      <c r="BV4" s="1775">
        <v>12</v>
      </c>
      <c r="BW4" s="1775">
        <v>13</v>
      </c>
      <c r="BX4" s="1775">
        <v>14</v>
      </c>
      <c r="BY4" s="1775">
        <v>15</v>
      </c>
      <c r="BZ4" s="1775">
        <v>16</v>
      </c>
      <c r="CA4" s="1775">
        <v>17</v>
      </c>
      <c r="CB4" s="1775">
        <v>18</v>
      </c>
      <c r="CC4" s="1775">
        <v>19</v>
      </c>
      <c r="CD4" s="1775">
        <v>20</v>
      </c>
      <c r="CE4" s="1775">
        <v>21</v>
      </c>
      <c r="CF4" s="1775">
        <v>22</v>
      </c>
      <c r="CG4" s="1775">
        <v>23</v>
      </c>
      <c r="CH4" s="1775">
        <v>24</v>
      </c>
      <c r="CI4" s="1776">
        <v>25</v>
      </c>
      <c r="CJ4" s="1776">
        <v>26</v>
      </c>
      <c r="CK4" s="1775">
        <v>27</v>
      </c>
      <c r="CL4" s="1775">
        <v>28</v>
      </c>
      <c r="CM4" s="1775">
        <v>29</v>
      </c>
      <c r="CN4" s="1775">
        <v>30</v>
      </c>
      <c r="CO4" s="1777">
        <v>31</v>
      </c>
      <c r="CP4" s="1774">
        <v>1</v>
      </c>
      <c r="CQ4" s="1775">
        <v>2</v>
      </c>
      <c r="CR4" s="1775">
        <v>3</v>
      </c>
      <c r="CS4" s="1775">
        <v>4</v>
      </c>
      <c r="CT4" s="1775">
        <v>5</v>
      </c>
      <c r="CU4" s="1775">
        <v>6</v>
      </c>
      <c r="CV4" s="1775">
        <v>7</v>
      </c>
      <c r="CW4" s="1775">
        <v>8</v>
      </c>
      <c r="CX4" s="1775">
        <v>9</v>
      </c>
      <c r="CY4" s="1775">
        <v>10</v>
      </c>
      <c r="CZ4" s="1775">
        <v>11</v>
      </c>
      <c r="DA4" s="1775">
        <v>12</v>
      </c>
      <c r="DB4" s="1775">
        <v>13</v>
      </c>
      <c r="DC4" s="1775">
        <v>14</v>
      </c>
      <c r="DD4" s="1775">
        <v>15</v>
      </c>
      <c r="DE4" s="1775">
        <v>16</v>
      </c>
      <c r="DF4" s="1775">
        <v>17</v>
      </c>
      <c r="DG4" s="1775">
        <v>18</v>
      </c>
      <c r="DH4" s="1775">
        <v>19</v>
      </c>
      <c r="DI4" s="1775">
        <v>20</v>
      </c>
      <c r="DJ4" s="1775">
        <v>21</v>
      </c>
      <c r="DK4" s="1775">
        <v>22</v>
      </c>
      <c r="DL4" s="1775">
        <v>23</v>
      </c>
      <c r="DM4" s="1775">
        <v>24</v>
      </c>
      <c r="DN4" s="1775">
        <v>25</v>
      </c>
      <c r="DO4" s="1775">
        <v>26</v>
      </c>
      <c r="DP4" s="1775">
        <v>27</v>
      </c>
      <c r="DQ4" s="1775">
        <v>28</v>
      </c>
      <c r="DR4" s="1775">
        <v>29</v>
      </c>
      <c r="DS4" s="1777">
        <v>30</v>
      </c>
      <c r="DT4" s="1772">
        <v>1</v>
      </c>
      <c r="DU4" s="1387">
        <v>2</v>
      </c>
      <c r="DV4" s="1387">
        <v>3</v>
      </c>
      <c r="DW4" s="1387">
        <v>4</v>
      </c>
      <c r="DX4" s="1387">
        <v>5</v>
      </c>
      <c r="DY4" s="1387">
        <v>6</v>
      </c>
      <c r="DZ4" s="1387">
        <v>7</v>
      </c>
      <c r="EA4" s="1387">
        <v>8</v>
      </c>
      <c r="EB4" s="1387">
        <v>9</v>
      </c>
      <c r="EC4" s="1387">
        <v>10</v>
      </c>
      <c r="ED4" s="1387">
        <v>11</v>
      </c>
      <c r="EE4" s="1387">
        <v>12</v>
      </c>
      <c r="EF4" s="1387">
        <v>13</v>
      </c>
      <c r="EG4" s="1387">
        <v>14</v>
      </c>
      <c r="EH4" s="1387">
        <v>15</v>
      </c>
      <c r="EI4" s="1387">
        <v>16</v>
      </c>
      <c r="EJ4" s="1387">
        <v>17</v>
      </c>
      <c r="EK4" s="1387">
        <v>18</v>
      </c>
      <c r="EL4" s="1387">
        <v>19</v>
      </c>
      <c r="EM4" s="1387">
        <v>20</v>
      </c>
      <c r="EN4" s="1387">
        <v>21</v>
      </c>
      <c r="EO4" s="1387">
        <v>22</v>
      </c>
      <c r="EP4" s="1387">
        <v>23</v>
      </c>
      <c r="EQ4" s="1387">
        <v>24</v>
      </c>
      <c r="ER4" s="1387">
        <v>25</v>
      </c>
      <c r="ES4" s="1387">
        <v>26</v>
      </c>
      <c r="ET4" s="1387">
        <v>27</v>
      </c>
      <c r="EU4" s="1387">
        <v>28</v>
      </c>
      <c r="EV4" s="1387">
        <v>29</v>
      </c>
      <c r="EW4" s="1387">
        <v>30</v>
      </c>
      <c r="EX4" s="1773">
        <v>31</v>
      </c>
      <c r="EY4" s="1387">
        <v>1</v>
      </c>
      <c r="EZ4" s="1778">
        <v>2</v>
      </c>
      <c r="FA4" s="1778">
        <v>3</v>
      </c>
      <c r="FB4" s="1778">
        <v>4</v>
      </c>
      <c r="FC4" s="1778">
        <v>5</v>
      </c>
      <c r="FD4" s="1778">
        <v>6</v>
      </c>
      <c r="FE4" s="1778">
        <v>7</v>
      </c>
      <c r="FF4" s="1778">
        <v>8</v>
      </c>
      <c r="FG4" s="1778">
        <v>9</v>
      </c>
      <c r="FH4" s="1778">
        <v>10</v>
      </c>
      <c r="FI4" s="1778">
        <v>11</v>
      </c>
      <c r="FJ4" s="1778">
        <v>12</v>
      </c>
      <c r="FK4" s="1778">
        <v>13</v>
      </c>
      <c r="FL4" s="1778">
        <v>14</v>
      </c>
      <c r="FM4" s="1778">
        <v>15</v>
      </c>
      <c r="FN4" s="1778">
        <v>16</v>
      </c>
      <c r="FO4" s="1778">
        <v>17</v>
      </c>
      <c r="FP4" s="1778">
        <v>18</v>
      </c>
      <c r="FQ4" s="1778">
        <v>19</v>
      </c>
      <c r="FR4" s="1778">
        <v>20</v>
      </c>
      <c r="FS4" s="1778">
        <v>21</v>
      </c>
      <c r="FT4" s="1778">
        <v>22</v>
      </c>
      <c r="FU4" s="1778">
        <v>23</v>
      </c>
      <c r="FV4" s="1778">
        <v>24</v>
      </c>
      <c r="FW4" s="1778">
        <v>25</v>
      </c>
      <c r="FX4" s="1778">
        <v>26</v>
      </c>
      <c r="FY4" s="1778">
        <v>27</v>
      </c>
      <c r="FZ4" s="1778">
        <v>28</v>
      </c>
      <c r="GA4" s="1778">
        <v>29</v>
      </c>
      <c r="GB4" s="1778">
        <v>30</v>
      </c>
      <c r="GC4" s="1779">
        <v>31</v>
      </c>
      <c r="GD4" s="1780">
        <v>1</v>
      </c>
      <c r="GE4" s="1778">
        <v>2</v>
      </c>
      <c r="GF4" s="1778">
        <v>3</v>
      </c>
      <c r="GG4" s="1778">
        <v>4</v>
      </c>
      <c r="GH4" s="1778">
        <v>5</v>
      </c>
      <c r="GI4" s="1778">
        <v>6</v>
      </c>
      <c r="GJ4" s="1778">
        <v>7</v>
      </c>
      <c r="GK4" s="1778">
        <v>8</v>
      </c>
      <c r="GL4" s="1778">
        <v>9</v>
      </c>
      <c r="GM4" s="1778">
        <v>10</v>
      </c>
      <c r="GN4" s="1778">
        <v>11</v>
      </c>
      <c r="GO4" s="1778">
        <v>12</v>
      </c>
      <c r="GP4" s="1778">
        <v>13</v>
      </c>
      <c r="GQ4" s="1762">
        <v>14</v>
      </c>
      <c r="GR4" s="1762">
        <v>15</v>
      </c>
      <c r="GS4" s="1778">
        <v>16</v>
      </c>
      <c r="GT4" s="1778">
        <v>17</v>
      </c>
      <c r="GU4" s="1778">
        <v>18</v>
      </c>
      <c r="GV4" s="1778">
        <v>19</v>
      </c>
      <c r="GW4" s="1778">
        <v>20</v>
      </c>
      <c r="GX4" s="1778">
        <v>21</v>
      </c>
      <c r="GY4" s="1778">
        <v>22</v>
      </c>
      <c r="GZ4" s="1778">
        <v>23</v>
      </c>
      <c r="HA4" s="1778">
        <v>24</v>
      </c>
      <c r="HB4" s="1778">
        <v>25</v>
      </c>
      <c r="HC4" s="1778">
        <v>26</v>
      </c>
      <c r="HD4" s="1778">
        <v>27</v>
      </c>
      <c r="HE4" s="1779">
        <v>28</v>
      </c>
      <c r="HF4" s="1780">
        <v>1</v>
      </c>
      <c r="HG4" s="1778">
        <v>2</v>
      </c>
      <c r="HH4" s="1778">
        <v>3</v>
      </c>
      <c r="HI4" s="1778">
        <v>4</v>
      </c>
      <c r="HJ4" s="1778">
        <v>5</v>
      </c>
      <c r="HK4" s="1778">
        <v>6</v>
      </c>
      <c r="HL4" s="1778">
        <v>7</v>
      </c>
      <c r="HM4" s="1778">
        <v>8</v>
      </c>
      <c r="HN4" s="1778">
        <v>9</v>
      </c>
      <c r="HO4" s="1778">
        <v>10</v>
      </c>
      <c r="HP4" s="1778">
        <v>11</v>
      </c>
      <c r="HQ4" s="1778">
        <v>12</v>
      </c>
      <c r="HR4" s="1778">
        <v>13</v>
      </c>
      <c r="HS4" s="1778">
        <v>14</v>
      </c>
      <c r="HT4" s="1778">
        <v>15</v>
      </c>
      <c r="HU4" s="1778">
        <v>16</v>
      </c>
      <c r="HV4" s="1778">
        <v>17</v>
      </c>
      <c r="HW4" s="1778">
        <v>18</v>
      </c>
      <c r="HX4" s="1778">
        <v>19</v>
      </c>
      <c r="HY4" s="1778">
        <v>20</v>
      </c>
      <c r="HZ4" s="1778">
        <v>21</v>
      </c>
      <c r="IA4" s="1778">
        <v>22</v>
      </c>
      <c r="IB4" s="1778">
        <v>23</v>
      </c>
      <c r="IC4" s="1778">
        <v>24</v>
      </c>
      <c r="ID4" s="1778">
        <v>25</v>
      </c>
      <c r="IE4" s="1778">
        <v>26</v>
      </c>
      <c r="IF4" s="1778">
        <v>27</v>
      </c>
      <c r="IG4" s="1778">
        <v>28</v>
      </c>
      <c r="IH4" s="1778">
        <v>29</v>
      </c>
      <c r="II4" s="1778">
        <v>30</v>
      </c>
      <c r="IJ4" s="1779">
        <v>31</v>
      </c>
      <c r="IK4" s="1399"/>
      <c r="IL4" s="1399"/>
      <c r="IM4" s="1399"/>
    </row>
    <row r="5" spans="1:247" ht="15.75" customHeight="1">
      <c r="A5" s="1203" t="s">
        <v>22</v>
      </c>
      <c r="B5" s="1334"/>
      <c r="C5" s="1333"/>
      <c r="D5" s="1332"/>
      <c r="E5" s="1331"/>
      <c r="F5" s="1331"/>
      <c r="G5" s="1331"/>
      <c r="H5" s="1331"/>
      <c r="I5" s="1331"/>
      <c r="J5" s="1330"/>
      <c r="K5" s="1330"/>
      <c r="L5" s="1331"/>
      <c r="M5" s="1331"/>
      <c r="N5" s="1331"/>
      <c r="O5" s="1331"/>
      <c r="P5" s="1330"/>
      <c r="Q5" s="1330"/>
      <c r="R5" s="1330"/>
      <c r="S5" s="1331"/>
      <c r="T5" s="1331"/>
      <c r="U5" s="1331"/>
      <c r="V5" s="1331"/>
      <c r="W5" s="1331"/>
      <c r="X5" s="1330"/>
      <c r="Y5" s="1330"/>
      <c r="Z5" s="1331"/>
      <c r="AA5" s="1331"/>
      <c r="AB5" s="1331"/>
      <c r="AC5" s="1331"/>
      <c r="AD5" s="1331"/>
      <c r="AE5" s="1330"/>
      <c r="AF5" s="1329"/>
      <c r="AG5" s="1204"/>
      <c r="AH5" s="1205"/>
      <c r="AI5" s="1205"/>
      <c r="AJ5" s="1205"/>
      <c r="AK5" s="1205"/>
      <c r="AL5" s="1206"/>
      <c r="AM5" s="1206"/>
      <c r="AN5" s="1205"/>
      <c r="AO5" s="1205"/>
      <c r="AP5" s="1205"/>
      <c r="AQ5" s="1205"/>
      <c r="AR5" s="1205"/>
      <c r="AS5" s="1206"/>
      <c r="AT5" s="1206"/>
      <c r="AU5" s="1239"/>
      <c r="AV5" s="1325"/>
      <c r="AW5" s="1325"/>
      <c r="AX5" s="1206"/>
      <c r="AY5" s="1206"/>
      <c r="AZ5" s="1206"/>
      <c r="BA5" s="1206"/>
      <c r="BB5" s="1305"/>
      <c r="BC5" s="1305"/>
      <c r="BD5" s="1305"/>
      <c r="BE5" s="1305"/>
      <c r="BF5" s="1305"/>
      <c r="BG5" s="1206"/>
      <c r="BH5" s="1206"/>
      <c r="BI5" s="1305"/>
      <c r="BJ5" s="1328"/>
      <c r="BK5" s="1327"/>
      <c r="BL5" s="1316"/>
      <c r="BM5" s="1316"/>
      <c r="BN5" s="1210"/>
      <c r="BO5" s="1210"/>
      <c r="BP5" s="1326"/>
      <c r="BQ5" s="1326"/>
      <c r="BR5" s="1326"/>
      <c r="BS5" s="1326"/>
      <c r="BT5" s="1326"/>
      <c r="BU5" s="1210"/>
      <c r="BV5" s="1210"/>
      <c r="BW5" s="1326"/>
      <c r="BX5" s="1326"/>
      <c r="BY5" s="1326"/>
      <c r="BZ5" s="1326"/>
      <c r="CA5" s="1326"/>
      <c r="CB5" s="1210"/>
      <c r="CC5" s="1210"/>
      <c r="CD5" s="1326"/>
      <c r="CE5" s="1326"/>
      <c r="CF5" s="1326"/>
      <c r="CG5" s="1267"/>
      <c r="CH5" s="1316"/>
      <c r="CI5" s="1210"/>
      <c r="CJ5" s="1210"/>
      <c r="CK5" s="1209"/>
      <c r="CL5" s="1209"/>
      <c r="CM5" s="1209"/>
      <c r="CN5" s="1211"/>
      <c r="CO5" s="1212"/>
      <c r="CP5" s="1213"/>
      <c r="CQ5" s="1206"/>
      <c r="CR5" s="1205"/>
      <c r="CS5" s="1205"/>
      <c r="CT5" s="1205"/>
      <c r="CU5" s="1205"/>
      <c r="CV5" s="1205"/>
      <c r="CW5" s="1206"/>
      <c r="CX5" s="1206"/>
      <c r="CY5" s="1205"/>
      <c r="CZ5" s="1205"/>
      <c r="DA5" s="1205"/>
      <c r="DB5" s="1205"/>
      <c r="DC5" s="1205"/>
      <c r="DD5" s="1206"/>
      <c r="DE5" s="1206"/>
      <c r="DF5" s="1205"/>
      <c r="DG5" s="1205"/>
      <c r="DH5" s="1205"/>
      <c r="DI5" s="1205"/>
      <c r="DJ5" s="1205"/>
      <c r="DK5" s="1206"/>
      <c r="DL5" s="1206"/>
      <c r="DM5" s="1205"/>
      <c r="DN5" s="1205"/>
      <c r="DO5" s="1205"/>
      <c r="DP5" s="1205"/>
      <c r="DQ5" s="1205"/>
      <c r="DR5" s="1206"/>
      <c r="DS5" s="1214"/>
      <c r="DT5" s="1204"/>
      <c r="DU5" s="1205"/>
      <c r="DV5" s="1205"/>
      <c r="DW5" s="1205"/>
      <c r="DX5" s="1205"/>
      <c r="DY5" s="1206"/>
      <c r="DZ5" s="1206"/>
      <c r="EA5" s="1206"/>
      <c r="EB5" s="1205"/>
      <c r="EC5" s="1205"/>
      <c r="ED5" s="1205"/>
      <c r="EE5" s="1205"/>
      <c r="EF5" s="1206"/>
      <c r="EG5" s="1206"/>
      <c r="EH5" s="1205"/>
      <c r="EI5" s="1205"/>
      <c r="EJ5" s="1205"/>
      <c r="EK5" s="1205"/>
      <c r="EL5" s="1205"/>
      <c r="EM5" s="1206"/>
      <c r="EN5" s="1206"/>
      <c r="EO5" s="1205"/>
      <c r="EP5" s="1205"/>
      <c r="EQ5" s="1205"/>
      <c r="ER5" s="1206"/>
      <c r="ES5" s="1205"/>
      <c r="ET5" s="1206"/>
      <c r="EU5" s="1206"/>
      <c r="EV5" s="1205"/>
      <c r="EW5" s="1205"/>
      <c r="EX5" s="1215"/>
      <c r="EY5" s="1206"/>
      <c r="EZ5" s="1205"/>
      <c r="FA5" s="1206"/>
      <c r="FB5" s="1206"/>
      <c r="FC5" s="1205"/>
      <c r="FD5" s="1205"/>
      <c r="FE5" s="1205"/>
      <c r="FF5" s="1205"/>
      <c r="FG5" s="1205"/>
      <c r="FH5" s="1206"/>
      <c r="FI5" s="1206"/>
      <c r="FJ5" s="1205"/>
      <c r="FK5" s="1205"/>
      <c r="FL5" s="1205"/>
      <c r="FM5" s="1205"/>
      <c r="FN5" s="1205"/>
      <c r="FO5" s="1206"/>
      <c r="FP5" s="1206"/>
      <c r="FQ5" s="1205"/>
      <c r="FR5" s="1205"/>
      <c r="FS5" s="1205"/>
      <c r="FT5" s="1205"/>
      <c r="FU5" s="1205"/>
      <c r="FV5" s="1206"/>
      <c r="FW5" s="1206"/>
      <c r="FX5" s="1205"/>
      <c r="FY5" s="1205"/>
      <c r="FZ5" s="1205"/>
      <c r="GA5" s="1205"/>
      <c r="GB5" s="1205"/>
      <c r="GC5" s="1214"/>
      <c r="GD5" s="1213"/>
      <c r="GE5" s="1205"/>
      <c r="GF5" s="1205"/>
      <c r="GG5" s="1205"/>
      <c r="GH5" s="1205"/>
      <c r="GI5" s="1205"/>
      <c r="GJ5" s="1206"/>
      <c r="GK5" s="1206"/>
      <c r="GL5" s="1205"/>
      <c r="GM5" s="1205"/>
      <c r="GN5" s="1205"/>
      <c r="GO5" s="1205"/>
      <c r="GP5" s="1207"/>
      <c r="GQ5" s="1225"/>
      <c r="GR5" s="1225"/>
      <c r="GS5" s="1384"/>
      <c r="GT5" s="1382"/>
      <c r="GU5" s="1382"/>
      <c r="GV5" s="1382"/>
      <c r="GW5" s="1382"/>
      <c r="GX5" s="1206"/>
      <c r="GY5" s="1206"/>
      <c r="GZ5" s="1382"/>
      <c r="HA5" s="1382"/>
      <c r="HB5" s="1382"/>
      <c r="HC5" s="1382"/>
      <c r="HD5" s="1382"/>
      <c r="HE5" s="1218"/>
      <c r="HF5" s="1213"/>
      <c r="HG5" s="1205"/>
      <c r="HH5" s="1205"/>
      <c r="HI5" s="1205"/>
      <c r="HJ5" s="1205"/>
      <c r="HK5" s="1205"/>
      <c r="HL5" s="1206"/>
      <c r="HM5" s="1206"/>
      <c r="HN5" s="1205"/>
      <c r="HO5" s="1205"/>
      <c r="HP5" s="1205"/>
      <c r="HQ5" s="1205"/>
      <c r="HR5" s="1205"/>
      <c r="HS5" s="1206"/>
      <c r="HT5" s="1206"/>
      <c r="HU5" s="1205"/>
      <c r="HV5" s="1205"/>
      <c r="HW5" s="1205"/>
      <c r="HX5" s="1205"/>
      <c r="HY5" s="1205"/>
      <c r="HZ5" s="1206"/>
      <c r="IA5" s="1206"/>
      <c r="IB5" s="1205"/>
      <c r="IC5" s="1205"/>
      <c r="ID5" s="1205"/>
      <c r="IE5" s="1205"/>
      <c r="IF5" s="1205"/>
      <c r="IG5" s="1206"/>
      <c r="IH5" s="1206"/>
      <c r="II5" s="1205"/>
      <c r="IJ5" s="1215"/>
      <c r="IK5" s="1216"/>
      <c r="IL5" s="1205"/>
      <c r="IM5" s="1205"/>
    </row>
    <row r="6" spans="1:247" ht="15.75" customHeight="1">
      <c r="A6" s="1203" t="s">
        <v>23</v>
      </c>
      <c r="B6" s="1307"/>
      <c r="C6" s="1225"/>
      <c r="D6" s="1306"/>
      <c r="E6" s="1305"/>
      <c r="F6" s="1305"/>
      <c r="G6" s="1305"/>
      <c r="H6" s="1305"/>
      <c r="I6" s="1305"/>
      <c r="J6" s="1206"/>
      <c r="K6" s="1206"/>
      <c r="L6" s="1305"/>
      <c r="M6" s="1305"/>
      <c r="N6" s="1305"/>
      <c r="O6" s="1305"/>
      <c r="P6" s="1206"/>
      <c r="Q6" s="1206"/>
      <c r="R6" s="1206"/>
      <c r="S6" s="1305"/>
      <c r="T6" s="1305"/>
      <c r="U6" s="1305"/>
      <c r="V6" s="1305"/>
      <c r="W6" s="1305"/>
      <c r="X6" s="1206"/>
      <c r="Y6" s="1206"/>
      <c r="Z6" s="1305"/>
      <c r="AA6" s="1305"/>
      <c r="AB6" s="1305"/>
      <c r="AC6" s="1305"/>
      <c r="AD6" s="1305"/>
      <c r="AE6" s="1206"/>
      <c r="AF6" s="1218"/>
      <c r="AG6" s="1204"/>
      <c r="AH6" s="1205"/>
      <c r="AI6" s="1205"/>
      <c r="AJ6" s="1205"/>
      <c r="AK6" s="1205"/>
      <c r="AL6" s="1206"/>
      <c r="AM6" s="1206"/>
      <c r="AN6" s="1205"/>
      <c r="AO6" s="1205"/>
      <c r="AP6" s="1205"/>
      <c r="AQ6" s="1239"/>
      <c r="AR6" s="1325"/>
      <c r="AS6" s="1206"/>
      <c r="AT6" s="1206"/>
      <c r="AU6" s="1325"/>
      <c r="AV6" s="1325"/>
      <c r="AW6" s="1325"/>
      <c r="AX6" s="1206"/>
      <c r="AY6" s="1206"/>
      <c r="AZ6" s="1206"/>
      <c r="BA6" s="1206"/>
      <c r="BB6" s="1239"/>
      <c r="BC6" s="1205"/>
      <c r="BD6" s="1205"/>
      <c r="BE6" s="1205"/>
      <c r="BF6" s="1205"/>
      <c r="BG6" s="1206"/>
      <c r="BH6" s="1206"/>
      <c r="BI6" s="1205"/>
      <c r="BJ6" s="1215"/>
      <c r="BK6" s="1208"/>
      <c r="BL6" s="1209"/>
      <c r="BM6" s="1209"/>
      <c r="BN6" s="1210"/>
      <c r="BO6" s="1210"/>
      <c r="BP6" s="1209"/>
      <c r="BQ6" s="1209"/>
      <c r="BR6" s="1209"/>
      <c r="BS6" s="1209"/>
      <c r="BT6" s="1209"/>
      <c r="BU6" s="1210"/>
      <c r="BV6" s="1210"/>
      <c r="BW6" s="1209"/>
      <c r="BX6" s="1209"/>
      <c r="BY6" s="1209"/>
      <c r="BZ6" s="1209"/>
      <c r="CA6" s="1209"/>
      <c r="CB6" s="1210"/>
      <c r="CC6" s="1210"/>
      <c r="CD6" s="1209"/>
      <c r="CE6" s="1209"/>
      <c r="CF6" s="1209"/>
      <c r="CG6" s="1209"/>
      <c r="CH6" s="1209"/>
      <c r="CI6" s="1210"/>
      <c r="CJ6" s="1210"/>
      <c r="CK6" s="1209"/>
      <c r="CL6" s="1209"/>
      <c r="CM6" s="1209"/>
      <c r="CN6" s="1211"/>
      <c r="CO6" s="1212"/>
      <c r="CP6" s="1213"/>
      <c r="CQ6" s="1206"/>
      <c r="CR6" s="1205"/>
      <c r="CS6" s="1205"/>
      <c r="CT6" s="1205"/>
      <c r="CU6" s="1205"/>
      <c r="CV6" s="1205"/>
      <c r="CW6" s="1206"/>
      <c r="CX6" s="1206"/>
      <c r="CY6" s="1205"/>
      <c r="CZ6" s="1205"/>
      <c r="DA6" s="1205"/>
      <c r="DB6" s="1205"/>
      <c r="DC6" s="1205"/>
      <c r="DD6" s="1206"/>
      <c r="DE6" s="1206"/>
      <c r="DF6" s="1205"/>
      <c r="DG6" s="1205"/>
      <c r="DH6" s="1205"/>
      <c r="DI6" s="1205"/>
      <c r="DJ6" s="1205"/>
      <c r="DK6" s="1206"/>
      <c r="DL6" s="1206"/>
      <c r="DM6" s="1205"/>
      <c r="DN6" s="1205"/>
      <c r="DO6" s="1205"/>
      <c r="DP6" s="1205"/>
      <c r="DQ6" s="1205"/>
      <c r="DR6" s="1206"/>
      <c r="DS6" s="1214"/>
      <c r="DT6" s="1204"/>
      <c r="DU6" s="1205"/>
      <c r="DV6" s="1205"/>
      <c r="DW6" s="1205"/>
      <c r="DX6" s="1205"/>
      <c r="DY6" s="1206"/>
      <c r="DZ6" s="1206"/>
      <c r="EA6" s="1206"/>
      <c r="EB6" s="1205"/>
      <c r="EC6" s="1205"/>
      <c r="ED6" s="1205"/>
      <c r="EE6" s="1205"/>
      <c r="EF6" s="1206"/>
      <c r="EG6" s="1206"/>
      <c r="EH6" s="1205"/>
      <c r="EI6" s="1205"/>
      <c r="EJ6" s="1205"/>
      <c r="EK6" s="1205"/>
      <c r="EL6" s="1205"/>
      <c r="EM6" s="1206"/>
      <c r="EN6" s="1206"/>
      <c r="EO6" s="1205"/>
      <c r="EP6" s="1205"/>
      <c r="EQ6" s="1205"/>
      <c r="ER6" s="1206"/>
      <c r="ES6" s="1205"/>
      <c r="ET6" s="1206"/>
      <c r="EU6" s="1206"/>
      <c r="EV6" s="1205"/>
      <c r="EW6" s="1205"/>
      <c r="EX6" s="1215"/>
      <c r="EY6" s="1206"/>
      <c r="EZ6" s="1205"/>
      <c r="FA6" s="1206"/>
      <c r="FB6" s="1206"/>
      <c r="FC6" s="1205"/>
      <c r="FD6" s="1205"/>
      <c r="FE6" s="1205"/>
      <c r="FF6" s="1205"/>
      <c r="FG6" s="1205"/>
      <c r="FH6" s="1206"/>
      <c r="FI6" s="1206"/>
      <c r="FJ6" s="1205"/>
      <c r="FK6" s="1205"/>
      <c r="FL6" s="1205"/>
      <c r="FM6" s="1205"/>
      <c r="FN6" s="1205"/>
      <c r="FO6" s="1206"/>
      <c r="FP6" s="1206"/>
      <c r="FQ6" s="1205"/>
      <c r="FR6" s="1205"/>
      <c r="FS6" s="1205"/>
      <c r="FT6" s="1205"/>
      <c r="FU6" s="1205"/>
      <c r="FV6" s="1206"/>
      <c r="FW6" s="1206"/>
      <c r="FX6" s="1205"/>
      <c r="FY6" s="1205"/>
      <c r="FZ6" s="1205"/>
      <c r="GA6" s="1205"/>
      <c r="GB6" s="1205"/>
      <c r="GC6" s="1214"/>
      <c r="GD6" s="1213"/>
      <c r="GE6" s="1205"/>
      <c r="GF6" s="1205"/>
      <c r="GG6" s="1205"/>
      <c r="GH6" s="1205"/>
      <c r="GI6" s="1382"/>
      <c r="GJ6" s="1206"/>
      <c r="GK6" s="1206"/>
      <c r="GL6" s="1382"/>
      <c r="GM6" s="1382"/>
      <c r="GN6" s="1382"/>
      <c r="GO6" s="1382"/>
      <c r="GP6" s="1397"/>
      <c r="GQ6" s="1225"/>
      <c r="GR6" s="1225"/>
      <c r="GS6" s="1384"/>
      <c r="GT6" s="1382"/>
      <c r="GU6" s="1382"/>
      <c r="GV6" s="1205"/>
      <c r="GW6" s="1205"/>
      <c r="GX6" s="1206"/>
      <c r="GY6" s="1206"/>
      <c r="GZ6" s="1205"/>
      <c r="HA6" s="1205"/>
      <c r="HB6" s="1205"/>
      <c r="HC6" s="1205"/>
      <c r="HD6" s="1205"/>
      <c r="HE6" s="1218"/>
      <c r="HF6" s="1213"/>
      <c r="HG6" s="1205"/>
      <c r="HH6" s="1205"/>
      <c r="HI6" s="1205"/>
      <c r="HJ6" s="1205"/>
      <c r="HK6" s="1205"/>
      <c r="HL6" s="1206"/>
      <c r="HM6" s="1206"/>
      <c r="HN6" s="1205"/>
      <c r="HO6" s="1205"/>
      <c r="HP6" s="1205"/>
      <c r="HQ6" s="1205"/>
      <c r="HR6" s="1205"/>
      <c r="HS6" s="1206"/>
      <c r="HT6" s="1206"/>
      <c r="HU6" s="1205"/>
      <c r="HV6" s="1205"/>
      <c r="HW6" s="1205"/>
      <c r="HX6" s="1205"/>
      <c r="HY6" s="1205"/>
      <c r="HZ6" s="1206"/>
      <c r="IA6" s="1206"/>
      <c r="IB6" s="1205"/>
      <c r="IC6" s="1205"/>
      <c r="ID6" s="1205"/>
      <c r="IE6" s="1205"/>
      <c r="IF6" s="1205"/>
      <c r="IG6" s="1206"/>
      <c r="IH6" s="1206"/>
      <c r="II6" s="1205"/>
      <c r="IJ6" s="1215"/>
      <c r="IK6" s="1216"/>
      <c r="IL6" s="1205"/>
      <c r="IM6" s="1205"/>
    </row>
    <row r="7" spans="1:247" ht="15.75" customHeight="1">
      <c r="A7" s="1203" t="s">
        <v>25</v>
      </c>
      <c r="B7" s="1307"/>
      <c r="C7" s="1225"/>
      <c r="D7" s="1306"/>
      <c r="E7" s="1305"/>
      <c r="F7" s="1305"/>
      <c r="G7" s="1305"/>
      <c r="H7" s="1305"/>
      <c r="I7" s="1305"/>
      <c r="J7" s="1206"/>
      <c r="K7" s="1206"/>
      <c r="L7" s="1305"/>
      <c r="M7" s="1305"/>
      <c r="N7" s="1305"/>
      <c r="O7" s="1305"/>
      <c r="P7" s="1206"/>
      <c r="Q7" s="1206"/>
      <c r="R7" s="1206"/>
      <c r="S7" s="1305"/>
      <c r="T7" s="1305"/>
      <c r="U7" s="1305"/>
      <c r="V7" s="1305"/>
      <c r="W7" s="1305"/>
      <c r="X7" s="1206"/>
      <c r="Y7" s="1206"/>
      <c r="Z7" s="1305"/>
      <c r="AA7" s="1305"/>
      <c r="AB7" s="1305"/>
      <c r="AC7" s="1305"/>
      <c r="AD7" s="1305"/>
      <c r="AE7" s="1206"/>
      <c r="AF7" s="1218"/>
      <c r="AG7" s="1204"/>
      <c r="AH7" s="1205"/>
      <c r="AI7" s="1205"/>
      <c r="AJ7" s="1205"/>
      <c r="AK7" s="1205"/>
      <c r="AL7" s="1206"/>
      <c r="AM7" s="1206"/>
      <c r="AN7" s="1205"/>
      <c r="AO7" s="1205"/>
      <c r="AP7" s="1205"/>
      <c r="AQ7" s="1205"/>
      <c r="AR7" s="1205"/>
      <c r="AS7" s="1206"/>
      <c r="AT7" s="1206"/>
      <c r="AU7" s="1205"/>
      <c r="AV7" s="1205"/>
      <c r="AW7" s="1205"/>
      <c r="AX7" s="1206"/>
      <c r="AY7" s="1206"/>
      <c r="AZ7" s="1206"/>
      <c r="BA7" s="1206"/>
      <c r="BB7" s="1205"/>
      <c r="BC7" s="1205"/>
      <c r="BD7" s="1205"/>
      <c r="BE7" s="1205"/>
      <c r="BF7" s="1205"/>
      <c r="BG7" s="1206"/>
      <c r="BH7" s="1206"/>
      <c r="BI7" s="1205"/>
      <c r="BJ7" s="1215"/>
      <c r="BK7" s="1208"/>
      <c r="BL7" s="1209"/>
      <c r="BM7" s="1209"/>
      <c r="BN7" s="1210"/>
      <c r="BO7" s="1210"/>
      <c r="BP7" s="1209"/>
      <c r="BQ7" s="1209"/>
      <c r="BR7" s="1209"/>
      <c r="BS7" s="1209"/>
      <c r="BT7" s="1209"/>
      <c r="BU7" s="1210"/>
      <c r="BV7" s="1210"/>
      <c r="BW7" s="1209"/>
      <c r="BX7" s="1209"/>
      <c r="BY7" s="1209"/>
      <c r="BZ7" s="1209"/>
      <c r="CA7" s="1209"/>
      <c r="CB7" s="1210"/>
      <c r="CC7" s="1210"/>
      <c r="CD7" s="1209"/>
      <c r="CE7" s="1209"/>
      <c r="CF7" s="1209"/>
      <c r="CG7" s="1209"/>
      <c r="CH7" s="1209"/>
      <c r="CI7" s="1210"/>
      <c r="CJ7" s="1210"/>
      <c r="CK7" s="1209"/>
      <c r="CL7" s="1209"/>
      <c r="CM7" s="1209"/>
      <c r="CN7" s="1211"/>
      <c r="CO7" s="1212"/>
      <c r="CP7" s="1213"/>
      <c r="CQ7" s="1206"/>
      <c r="CR7" s="1205"/>
      <c r="CS7" s="1205"/>
      <c r="CT7" s="1205"/>
      <c r="CU7" s="1205"/>
      <c r="CV7" s="1205"/>
      <c r="CW7" s="1206"/>
      <c r="CX7" s="1206"/>
      <c r="CY7" s="1205"/>
      <c r="CZ7" s="1205"/>
      <c r="DA7" s="1205"/>
      <c r="DB7" s="1205"/>
      <c r="DC7" s="1205"/>
      <c r="DD7" s="1206"/>
      <c r="DE7" s="1206"/>
      <c r="DF7" s="1205"/>
      <c r="DG7" s="1205"/>
      <c r="DH7" s="1205"/>
      <c r="DI7" s="1205"/>
      <c r="DJ7" s="1205"/>
      <c r="DK7" s="1206"/>
      <c r="DL7" s="1206"/>
      <c r="DM7" s="1205"/>
      <c r="DN7" s="1205"/>
      <c r="DO7" s="1205"/>
      <c r="DP7" s="1205"/>
      <c r="DQ7" s="1205"/>
      <c r="DR7" s="1206"/>
      <c r="DS7" s="1214"/>
      <c r="DT7" s="1204"/>
      <c r="DU7" s="1205"/>
      <c r="DV7" s="1205"/>
      <c r="DW7" s="1205"/>
      <c r="DX7" s="1205"/>
      <c r="DY7" s="1206"/>
      <c r="DZ7" s="1206"/>
      <c r="EA7" s="1206"/>
      <c r="EB7" s="1205"/>
      <c r="EC7" s="1205"/>
      <c r="ED7" s="1205"/>
      <c r="EE7" s="1205"/>
      <c r="EF7" s="1206"/>
      <c r="EG7" s="1206"/>
      <c r="EH7" s="1205"/>
      <c r="EI7" s="1205"/>
      <c r="EJ7" s="1205"/>
      <c r="EK7" s="1205"/>
      <c r="EL7" s="1205"/>
      <c r="EM7" s="1206"/>
      <c r="EN7" s="1206"/>
      <c r="EO7" s="1205"/>
      <c r="EP7" s="1205"/>
      <c r="EQ7" s="1205"/>
      <c r="ER7" s="1206"/>
      <c r="ES7" s="1205"/>
      <c r="ET7" s="1206"/>
      <c r="EU7" s="1206"/>
      <c r="EV7" s="1205"/>
      <c r="EW7" s="1205"/>
      <c r="EX7" s="1215"/>
      <c r="EY7" s="1206"/>
      <c r="EZ7" s="1205"/>
      <c r="FA7" s="1206"/>
      <c r="FB7" s="1206"/>
      <c r="FC7" s="1205"/>
      <c r="FD7" s="1205"/>
      <c r="FE7" s="1205"/>
      <c r="FF7" s="1205"/>
      <c r="FG7" s="1205"/>
      <c r="FH7" s="1206"/>
      <c r="FI7" s="1206"/>
      <c r="FJ7" s="1205"/>
      <c r="FK7" s="1205"/>
      <c r="FL7" s="1205"/>
      <c r="FM7" s="1217"/>
      <c r="FN7" s="1217"/>
      <c r="FO7" s="1206"/>
      <c r="FP7" s="1206"/>
      <c r="FQ7" s="1217"/>
      <c r="FR7" s="1217"/>
      <c r="FS7" s="1217"/>
      <c r="FT7" s="1217"/>
      <c r="FU7" s="1217"/>
      <c r="FV7" s="1206"/>
      <c r="FW7" s="1206"/>
      <c r="FX7" s="1217"/>
      <c r="FY7" s="1217"/>
      <c r="FZ7" s="1217"/>
      <c r="GA7" s="1217"/>
      <c r="GB7" s="1217"/>
      <c r="GC7" s="1214"/>
      <c r="GD7" s="1213"/>
      <c r="GE7" s="1217"/>
      <c r="GF7" s="1217"/>
      <c r="GG7" s="1217"/>
      <c r="GH7" s="1217"/>
      <c r="GI7" s="1217"/>
      <c r="GJ7" s="1206"/>
      <c r="GK7" s="1206"/>
      <c r="GL7" s="1217"/>
      <c r="GM7" s="1217"/>
      <c r="GN7" s="1217"/>
      <c r="GO7" s="1217"/>
      <c r="GP7" s="1390"/>
      <c r="GQ7" s="1225"/>
      <c r="GR7" s="1225"/>
      <c r="GS7" s="1216"/>
      <c r="GT7" s="1205"/>
      <c r="GU7" s="1205"/>
      <c r="GV7" s="1205"/>
      <c r="GW7" s="1205"/>
      <c r="GX7" s="1206"/>
      <c r="GY7" s="1206"/>
      <c r="GZ7" s="1205"/>
      <c r="HA7" s="1205"/>
      <c r="HB7" s="1205"/>
      <c r="HC7" s="1205"/>
      <c r="HD7" s="1205"/>
      <c r="HE7" s="1218"/>
      <c r="HF7" s="1213"/>
      <c r="HG7" s="1205"/>
      <c r="HH7" s="1205"/>
      <c r="HI7" s="1205"/>
      <c r="HJ7" s="1205"/>
      <c r="HK7" s="1205"/>
      <c r="HL7" s="1206"/>
      <c r="HM7" s="1206"/>
      <c r="HN7" s="1205"/>
      <c r="HO7" s="1205"/>
      <c r="HP7" s="1205"/>
      <c r="HQ7" s="1205"/>
      <c r="HR7" s="1205"/>
      <c r="HS7" s="1206"/>
      <c r="HT7" s="1206"/>
      <c r="HU7" s="1205"/>
      <c r="HV7" s="1205"/>
      <c r="HW7" s="1205"/>
      <c r="HX7" s="1205"/>
      <c r="HY7" s="1205"/>
      <c r="HZ7" s="1206"/>
      <c r="IA7" s="1206"/>
      <c r="IB7" s="1205"/>
      <c r="IC7" s="1205"/>
      <c r="ID7" s="1205"/>
      <c r="IE7" s="1205"/>
      <c r="IF7" s="1205"/>
      <c r="IG7" s="1206"/>
      <c r="IH7" s="1206"/>
      <c r="II7" s="1205"/>
      <c r="IJ7" s="1215"/>
      <c r="IK7" s="1216"/>
      <c r="IL7" s="1205"/>
      <c r="IM7" s="1205"/>
    </row>
    <row r="8" spans="1:247" ht="15.75" customHeight="1">
      <c r="A8" s="1203" t="s">
        <v>26</v>
      </c>
      <c r="B8" s="1307"/>
      <c r="C8" s="1225"/>
      <c r="D8" s="1312"/>
      <c r="E8" s="1311"/>
      <c r="F8" s="1311"/>
      <c r="G8" s="1311"/>
      <c r="H8" s="1311"/>
      <c r="I8" s="1311"/>
      <c r="J8" s="1221"/>
      <c r="K8" s="1221"/>
      <c r="L8" s="1311"/>
      <c r="M8" s="1311"/>
      <c r="N8" s="1311"/>
      <c r="O8" s="1311"/>
      <c r="P8" s="1221"/>
      <c r="Q8" s="1221"/>
      <c r="R8" s="1221"/>
      <c r="S8" s="1311"/>
      <c r="T8" s="1311"/>
      <c r="U8" s="1311"/>
      <c r="V8" s="1311"/>
      <c r="W8" s="1311"/>
      <c r="X8" s="1221"/>
      <c r="Y8" s="1221"/>
      <c r="Z8" s="1311"/>
      <c r="AA8" s="1311"/>
      <c r="AB8" s="1311"/>
      <c r="AC8" s="1311"/>
      <c r="AD8" s="1311"/>
      <c r="AE8" s="1221"/>
      <c r="AF8" s="1231"/>
      <c r="AG8" s="1219"/>
      <c r="AH8" s="1220"/>
      <c r="AI8" s="1220"/>
      <c r="AJ8" s="1220"/>
      <c r="AK8" s="1220"/>
      <c r="AL8" s="1221"/>
      <c r="AM8" s="1221"/>
      <c r="AN8" s="1220"/>
      <c r="AO8" s="1220"/>
      <c r="AP8" s="1220"/>
      <c r="AQ8" s="1220"/>
      <c r="AR8" s="1220"/>
      <c r="AS8" s="1221"/>
      <c r="AT8" s="1221"/>
      <c r="AU8" s="1220"/>
      <c r="AV8" s="1220"/>
      <c r="AW8" s="1220"/>
      <c r="AX8" s="1221"/>
      <c r="AY8" s="1221"/>
      <c r="AZ8" s="1221"/>
      <c r="BA8" s="1221"/>
      <c r="BB8" s="1220"/>
      <c r="BC8" s="1220"/>
      <c r="BD8" s="1220"/>
      <c r="BE8" s="1220"/>
      <c r="BF8" s="1220"/>
      <c r="BG8" s="1221"/>
      <c r="BH8" s="1221"/>
      <c r="BI8" s="1220"/>
      <c r="BJ8" s="1229"/>
      <c r="BK8" s="1223"/>
      <c r="BL8" s="1224"/>
      <c r="BM8" s="1224"/>
      <c r="BN8" s="1225"/>
      <c r="BO8" s="1225"/>
      <c r="BP8" s="1224"/>
      <c r="BQ8" s="1224"/>
      <c r="BR8" s="1224"/>
      <c r="BS8" s="1224"/>
      <c r="BT8" s="1224"/>
      <c r="BU8" s="1225"/>
      <c r="BV8" s="1225"/>
      <c r="BW8" s="1224"/>
      <c r="BX8" s="1224"/>
      <c r="BY8" s="1224"/>
      <c r="BZ8" s="1224"/>
      <c r="CA8" s="1224"/>
      <c r="CB8" s="1225"/>
      <c r="CC8" s="1225"/>
      <c r="CD8" s="1224"/>
      <c r="CE8" s="1224"/>
      <c r="CF8" s="1224"/>
      <c r="CG8" s="1224"/>
      <c r="CH8" s="1224"/>
      <c r="CI8" s="1225"/>
      <c r="CJ8" s="1225"/>
      <c r="CK8" s="1224"/>
      <c r="CL8" s="1224"/>
      <c r="CM8" s="1224"/>
      <c r="CN8" s="1226"/>
      <c r="CO8" s="1212"/>
      <c r="CP8" s="1227"/>
      <c r="CQ8" s="1221"/>
      <c r="CR8" s="1220"/>
      <c r="CS8" s="1220"/>
      <c r="CT8" s="1220"/>
      <c r="CU8" s="1220"/>
      <c r="CV8" s="1220"/>
      <c r="CW8" s="1221"/>
      <c r="CX8" s="1221"/>
      <c r="CY8" s="1220"/>
      <c r="CZ8" s="1220"/>
      <c r="DA8" s="1220"/>
      <c r="DB8" s="1220"/>
      <c r="DC8" s="1220"/>
      <c r="DD8" s="1221"/>
      <c r="DE8" s="1221"/>
      <c r="DF8" s="1220"/>
      <c r="DG8" s="1220"/>
      <c r="DH8" s="1220"/>
      <c r="DI8" s="1220"/>
      <c r="DJ8" s="1220"/>
      <c r="DK8" s="1221"/>
      <c r="DL8" s="1221"/>
      <c r="DM8" s="1220"/>
      <c r="DN8" s="1220"/>
      <c r="DO8" s="1220"/>
      <c r="DP8" s="1220"/>
      <c r="DQ8" s="1220"/>
      <c r="DR8" s="1221"/>
      <c r="DS8" s="1228"/>
      <c r="DT8" s="1219"/>
      <c r="DU8" s="1220"/>
      <c r="DV8" s="1220"/>
      <c r="DW8" s="1220"/>
      <c r="DX8" s="1220"/>
      <c r="DY8" s="1221"/>
      <c r="DZ8" s="1221"/>
      <c r="EA8" s="1221"/>
      <c r="EB8" s="1220"/>
      <c r="EC8" s="1220"/>
      <c r="ED8" s="1220"/>
      <c r="EE8" s="1220"/>
      <c r="EF8" s="1221"/>
      <c r="EG8" s="1221"/>
      <c r="EH8" s="1220"/>
      <c r="EI8" s="1220"/>
      <c r="EJ8" s="1220"/>
      <c r="EK8" s="1220"/>
      <c r="EL8" s="1220"/>
      <c r="EM8" s="1221"/>
      <c r="EN8" s="1221"/>
      <c r="EO8" s="1220"/>
      <c r="EP8" s="1220"/>
      <c r="EQ8" s="1220"/>
      <c r="ER8" s="1221"/>
      <c r="ES8" s="1220"/>
      <c r="ET8" s="1221"/>
      <c r="EU8" s="1221"/>
      <c r="EV8" s="1220"/>
      <c r="EW8" s="1220"/>
      <c r="EX8" s="1229"/>
      <c r="EY8" s="1221"/>
      <c r="EZ8" s="1220"/>
      <c r="FA8" s="1221"/>
      <c r="FB8" s="1221"/>
      <c r="FC8" s="1220"/>
      <c r="FD8" s="1220"/>
      <c r="FE8" s="1220"/>
      <c r="FF8" s="1220"/>
      <c r="FG8" s="1220"/>
      <c r="FH8" s="1221"/>
      <c r="FI8" s="1221"/>
      <c r="FJ8" s="1220"/>
      <c r="FK8" s="1220"/>
      <c r="FL8" s="1220"/>
      <c r="FM8" s="1220"/>
      <c r="FN8" s="1220"/>
      <c r="FO8" s="1221"/>
      <c r="FP8" s="1221"/>
      <c r="FQ8" s="1220"/>
      <c r="FR8" s="1220"/>
      <c r="FS8" s="1220"/>
      <c r="FT8" s="1220"/>
      <c r="FU8" s="1220"/>
      <c r="FV8" s="1221"/>
      <c r="FW8" s="1221"/>
      <c r="FX8" s="1220"/>
      <c r="FY8" s="1220"/>
      <c r="FZ8" s="1220"/>
      <c r="GA8" s="1220"/>
      <c r="GB8" s="1220"/>
      <c r="GC8" s="1228"/>
      <c r="GD8" s="1227"/>
      <c r="GE8" s="1240"/>
      <c r="GF8" s="1240"/>
      <c r="GG8" s="1240"/>
      <c r="GH8" s="1240"/>
      <c r="GI8" s="1240"/>
      <c r="GJ8" s="1221"/>
      <c r="GK8" s="1221"/>
      <c r="GL8" s="1240"/>
      <c r="GM8" s="1240"/>
      <c r="GN8" s="1240"/>
      <c r="GO8" s="1240"/>
      <c r="GP8" s="1240"/>
      <c r="GQ8" s="1206"/>
      <c r="GR8" s="1206"/>
      <c r="GS8" s="1240"/>
      <c r="GT8" s="1240"/>
      <c r="GU8" s="1240"/>
      <c r="GV8" s="1240"/>
      <c r="GW8" s="1240"/>
      <c r="GX8" s="1221"/>
      <c r="GY8" s="1221"/>
      <c r="GZ8" s="1220"/>
      <c r="HA8" s="1220"/>
      <c r="HB8" s="1220"/>
      <c r="HC8" s="1220"/>
      <c r="HD8" s="1220"/>
      <c r="HE8" s="1231"/>
      <c r="HF8" s="1227"/>
      <c r="HG8" s="1220"/>
      <c r="HH8" s="1220"/>
      <c r="HI8" s="1220"/>
      <c r="HJ8" s="1220"/>
      <c r="HK8" s="1220"/>
      <c r="HL8" s="1221"/>
      <c r="HM8" s="1221"/>
      <c r="HN8" s="1220"/>
      <c r="HO8" s="1220"/>
      <c r="HP8" s="1220"/>
      <c r="HQ8" s="1220"/>
      <c r="HR8" s="1220"/>
      <c r="HS8" s="1221"/>
      <c r="HT8" s="1221"/>
      <c r="HU8" s="1220"/>
      <c r="HV8" s="1220"/>
      <c r="HW8" s="1220"/>
      <c r="HX8" s="1220"/>
      <c r="HY8" s="1220"/>
      <c r="HZ8" s="1221"/>
      <c r="IA8" s="1221"/>
      <c r="IB8" s="1220"/>
      <c r="IC8" s="1220"/>
      <c r="ID8" s="1220"/>
      <c r="IE8" s="1220"/>
      <c r="IF8" s="1220"/>
      <c r="IG8" s="1221"/>
      <c r="IH8" s="1221"/>
      <c r="II8" s="1220"/>
      <c r="IJ8" s="1229"/>
      <c r="IK8" s="1230"/>
      <c r="IL8" s="1220"/>
      <c r="IM8" s="1220"/>
    </row>
    <row r="9" spans="1:247" ht="12.75" hidden="1" customHeight="1">
      <c r="A9" s="1232" t="s">
        <v>1289</v>
      </c>
      <c r="B9" s="1307"/>
      <c r="C9" s="1225"/>
      <c r="D9" s="1312"/>
      <c r="E9" s="1311"/>
      <c r="F9" s="1311"/>
      <c r="G9" s="1311"/>
      <c r="H9" s="1311"/>
      <c r="I9" s="1311"/>
      <c r="J9" s="1221"/>
      <c r="K9" s="1221"/>
      <c r="L9" s="1311"/>
      <c r="M9" s="1311"/>
      <c r="N9" s="1311"/>
      <c r="O9" s="1311"/>
      <c r="P9" s="1221"/>
      <c r="Q9" s="1221"/>
      <c r="R9" s="1221"/>
      <c r="S9" s="1311"/>
      <c r="T9" s="1311"/>
      <c r="U9" s="1311"/>
      <c r="V9" s="1311"/>
      <c r="W9" s="1311"/>
      <c r="X9" s="1221"/>
      <c r="Y9" s="1221"/>
      <c r="Z9" s="1311"/>
      <c r="AA9" s="1311"/>
      <c r="AB9" s="1311"/>
      <c r="AC9" s="1311"/>
      <c r="AD9" s="1311"/>
      <c r="AE9" s="1221"/>
      <c r="AF9" s="1231"/>
      <c r="AG9" s="1219"/>
      <c r="AH9" s="1220"/>
      <c r="AI9" s="1220"/>
      <c r="AJ9" s="1220"/>
      <c r="AK9" s="1220"/>
      <c r="AL9" s="1221"/>
      <c r="AM9" s="1221"/>
      <c r="AN9" s="1220"/>
      <c r="AO9" s="1220"/>
      <c r="AP9" s="1220"/>
      <c r="AQ9" s="1220"/>
      <c r="AR9" s="1220"/>
      <c r="AS9" s="1221"/>
      <c r="AT9" s="1221"/>
      <c r="AU9" s="1220"/>
      <c r="AV9" s="1220"/>
      <c r="AW9" s="1220"/>
      <c r="AX9" s="1221"/>
      <c r="AY9" s="1221"/>
      <c r="AZ9" s="1221"/>
      <c r="BA9" s="1221"/>
      <c r="BB9" s="1220"/>
      <c r="BC9" s="1220"/>
      <c r="BD9" s="1220"/>
      <c r="BE9" s="1220"/>
      <c r="BF9" s="1220"/>
      <c r="BG9" s="1221"/>
      <c r="BH9" s="1221"/>
      <c r="BI9" s="1220"/>
      <c r="BJ9" s="1229"/>
      <c r="BK9" s="1223"/>
      <c r="BL9" s="1224"/>
      <c r="BM9" s="1224"/>
      <c r="BN9" s="1225"/>
      <c r="BO9" s="1225"/>
      <c r="BP9" s="1224"/>
      <c r="BQ9" s="1224"/>
      <c r="BR9" s="1224"/>
      <c r="BS9" s="1224"/>
      <c r="BT9" s="1224"/>
      <c r="BU9" s="1225"/>
      <c r="BV9" s="1225"/>
      <c r="BW9" s="1224"/>
      <c r="BX9" s="1224"/>
      <c r="BY9" s="1224"/>
      <c r="BZ9" s="1224"/>
      <c r="CA9" s="1224"/>
      <c r="CB9" s="1225"/>
      <c r="CC9" s="1225"/>
      <c r="CD9" s="1224"/>
      <c r="CE9" s="1224"/>
      <c r="CF9" s="1224"/>
      <c r="CG9" s="1224"/>
      <c r="CH9" s="1224"/>
      <c r="CI9" s="1225"/>
      <c r="CJ9" s="1225"/>
      <c r="CK9" s="1224"/>
      <c r="CL9" s="1224"/>
      <c r="CM9" s="1224"/>
      <c r="CN9" s="1226"/>
      <c r="CO9" s="1212"/>
      <c r="CP9" s="1227"/>
      <c r="CQ9" s="1221"/>
      <c r="CR9" s="1220"/>
      <c r="CS9" s="1220"/>
      <c r="CT9" s="1220"/>
      <c r="CU9" s="1220"/>
      <c r="CV9" s="1220"/>
      <c r="CW9" s="1221"/>
      <c r="CX9" s="1221"/>
      <c r="CY9" s="1220"/>
      <c r="CZ9" s="1220"/>
      <c r="DA9" s="1220"/>
      <c r="DB9" s="1220"/>
      <c r="DC9" s="1220"/>
      <c r="DD9" s="1221"/>
      <c r="DE9" s="1221"/>
      <c r="DF9" s="1220"/>
      <c r="DG9" s="1220"/>
      <c r="DH9" s="1220"/>
      <c r="DI9" s="1220"/>
      <c r="DJ9" s="1220"/>
      <c r="DK9" s="1221"/>
      <c r="DL9" s="1221"/>
      <c r="DM9" s="1220"/>
      <c r="DN9" s="1220"/>
      <c r="DO9" s="1220"/>
      <c r="DP9" s="1220"/>
      <c r="DQ9" s="1220"/>
      <c r="DR9" s="1221"/>
      <c r="DS9" s="1228"/>
      <c r="DT9" s="1219"/>
      <c r="DU9" s="1220"/>
      <c r="DV9" s="1220"/>
      <c r="DW9" s="1220"/>
      <c r="DX9" s="1220"/>
      <c r="DY9" s="1221"/>
      <c r="DZ9" s="1221"/>
      <c r="EA9" s="1221"/>
      <c r="EB9" s="1220"/>
      <c r="EC9" s="1220"/>
      <c r="ED9" s="1220"/>
      <c r="EE9" s="1220"/>
      <c r="EF9" s="1221"/>
      <c r="EG9" s="1221"/>
      <c r="EH9" s="1220"/>
      <c r="EI9" s="1220"/>
      <c r="EJ9" s="1220"/>
      <c r="EK9" s="1220"/>
      <c r="EL9" s="1220"/>
      <c r="EM9" s="1221"/>
      <c r="EN9" s="1221"/>
      <c r="EO9" s="1220"/>
      <c r="EP9" s="1220"/>
      <c r="EQ9" s="1220"/>
      <c r="ER9" s="1221"/>
      <c r="ES9" s="1220"/>
      <c r="ET9" s="1221"/>
      <c r="EU9" s="1221"/>
      <c r="EV9" s="1220"/>
      <c r="EW9" s="1220"/>
      <c r="EX9" s="1229"/>
      <c r="EY9" s="1221"/>
      <c r="EZ9" s="1220"/>
      <c r="FA9" s="1221"/>
      <c r="FB9" s="1221"/>
      <c r="FC9" s="1220"/>
      <c r="FD9" s="1220"/>
      <c r="FE9" s="1220"/>
      <c r="FF9" s="1220"/>
      <c r="FG9" s="1220"/>
      <c r="FH9" s="1221"/>
      <c r="FI9" s="1221"/>
      <c r="FJ9" s="1220"/>
      <c r="FK9" s="1220"/>
      <c r="FL9" s="1220"/>
      <c r="FM9" s="1220"/>
      <c r="FN9" s="1220"/>
      <c r="FO9" s="1221"/>
      <c r="FP9" s="1221"/>
      <c r="FQ9" s="1220"/>
      <c r="FR9" s="1220"/>
      <c r="FS9" s="1220"/>
      <c r="FT9" s="1220"/>
      <c r="FU9" s="1220"/>
      <c r="FV9" s="1221"/>
      <c r="FW9" s="1221"/>
      <c r="FX9" s="1220"/>
      <c r="FY9" s="1220"/>
      <c r="FZ9" s="1220"/>
      <c r="GA9" s="1220"/>
      <c r="GB9" s="1220"/>
      <c r="GC9" s="1228"/>
      <c r="GD9" s="1227"/>
      <c r="GE9" s="1220"/>
      <c r="GF9" s="1220"/>
      <c r="GG9" s="1220"/>
      <c r="GH9" s="1220"/>
      <c r="GI9" s="1220"/>
      <c r="GJ9" s="1221"/>
      <c r="GK9" s="1221"/>
      <c r="GL9" s="1220"/>
      <c r="GM9" s="1220"/>
      <c r="GN9" s="1220"/>
      <c r="GO9" s="1220"/>
      <c r="GP9" s="1220"/>
      <c r="GQ9" s="1221"/>
      <c r="GR9" s="1221"/>
      <c r="GS9" s="1220"/>
      <c r="GT9" s="1220"/>
      <c r="GU9" s="1220"/>
      <c r="GV9" s="1220"/>
      <c r="GW9" s="1220"/>
      <c r="GX9" s="1221"/>
      <c r="GY9" s="1221"/>
      <c r="GZ9" s="1220"/>
      <c r="HA9" s="1220"/>
      <c r="HB9" s="1220"/>
      <c r="HC9" s="1220"/>
      <c r="HD9" s="1220"/>
      <c r="HE9" s="1231"/>
      <c r="HF9" s="1227"/>
      <c r="HG9" s="1220"/>
      <c r="HH9" s="1220"/>
      <c r="HI9" s="1220"/>
      <c r="HJ9" s="1220"/>
      <c r="HK9" s="1220"/>
      <c r="HL9" s="1221"/>
      <c r="HM9" s="1221"/>
      <c r="HN9" s="1220"/>
      <c r="HO9" s="1220"/>
      <c r="HP9" s="1220"/>
      <c r="HQ9" s="1220"/>
      <c r="HR9" s="1220"/>
      <c r="HS9" s="1221"/>
      <c r="HT9" s="1221"/>
      <c r="HU9" s="1220"/>
      <c r="HV9" s="1220"/>
      <c r="HW9" s="1220"/>
      <c r="HX9" s="1220"/>
      <c r="HY9" s="1220"/>
      <c r="HZ9" s="1221"/>
      <c r="IA9" s="1221"/>
      <c r="IB9" s="1220"/>
      <c r="IC9" s="1220"/>
      <c r="ID9" s="1220"/>
      <c r="IE9" s="1220"/>
      <c r="IF9" s="1220"/>
      <c r="IG9" s="1221"/>
      <c r="IH9" s="1221"/>
      <c r="II9" s="1220"/>
      <c r="IJ9" s="1229"/>
      <c r="IK9" s="1230"/>
      <c r="IL9" s="1220"/>
      <c r="IM9" s="1220"/>
    </row>
    <row r="10" spans="1:247" ht="15.75" customHeight="1">
      <c r="A10" s="1232" t="s">
        <v>27</v>
      </c>
      <c r="B10" s="1307"/>
      <c r="C10" s="1225"/>
      <c r="D10" s="1324" t="s">
        <v>28</v>
      </c>
      <c r="E10" s="1234"/>
      <c r="F10" s="1234"/>
      <c r="G10" s="1234"/>
      <c r="H10" s="1234"/>
      <c r="I10" s="1234"/>
      <c r="J10" s="1221"/>
      <c r="K10" s="1221"/>
      <c r="L10" s="1234"/>
      <c r="M10" s="1234"/>
      <c r="N10" s="1234"/>
      <c r="O10" s="1234"/>
      <c r="P10" s="1221"/>
      <c r="Q10" s="1221"/>
      <c r="R10" s="1221"/>
      <c r="S10" s="1234"/>
      <c r="T10" s="1234"/>
      <c r="U10" s="1234"/>
      <c r="V10" s="1234"/>
      <c r="W10" s="1234"/>
      <c r="X10" s="1234"/>
      <c r="Y10" s="1234"/>
      <c r="Z10" s="1234"/>
      <c r="AA10" s="1234"/>
      <c r="AB10" s="1234"/>
      <c r="AC10" s="1234"/>
      <c r="AD10" s="1234"/>
      <c r="AE10" s="1221"/>
      <c r="AF10" s="1231"/>
      <c r="AG10" s="1233" t="s">
        <v>28</v>
      </c>
      <c r="AH10" s="1234"/>
      <c r="AI10" s="1234"/>
      <c r="AJ10" s="1234"/>
      <c r="AK10" s="1234"/>
      <c r="AL10" s="1221"/>
      <c r="AM10" s="1221"/>
      <c r="AN10" s="1234"/>
      <c r="AO10" s="1234"/>
      <c r="AP10" s="1234"/>
      <c r="AQ10" s="1234"/>
      <c r="AR10" s="1234"/>
      <c r="AS10" s="1221"/>
      <c r="AT10" s="1221"/>
      <c r="AU10" s="1234"/>
      <c r="AV10" s="1234"/>
      <c r="AW10" s="1234"/>
      <c r="AX10" s="1221"/>
      <c r="AY10" s="1221"/>
      <c r="AZ10" s="1221"/>
      <c r="BA10" s="1221"/>
      <c r="BB10" s="1234"/>
      <c r="BC10" s="1234"/>
      <c r="BD10" s="1234"/>
      <c r="BE10" s="1234"/>
      <c r="BF10" s="1234"/>
      <c r="BG10" s="1221"/>
      <c r="BH10" s="1221"/>
      <c r="BI10" s="1234"/>
      <c r="BJ10" s="1238"/>
      <c r="BK10" s="1235"/>
      <c r="BL10" s="1236"/>
      <c r="BM10" s="1236"/>
      <c r="BN10" s="1236"/>
      <c r="BO10" s="1236"/>
      <c r="BP10" s="1236"/>
      <c r="BQ10" s="1236"/>
      <c r="BR10" s="1236"/>
      <c r="BS10" s="1236"/>
      <c r="BT10" s="1236"/>
      <c r="BU10" s="1225"/>
      <c r="BV10" s="1225"/>
      <c r="BW10" s="1236"/>
      <c r="BX10" s="1236"/>
      <c r="BY10" s="1236"/>
      <c r="BZ10" s="1236"/>
      <c r="CA10" s="1236"/>
      <c r="CB10" s="1225"/>
      <c r="CC10" s="1225"/>
      <c r="CD10" s="1236"/>
      <c r="CE10" s="1236"/>
      <c r="CF10" s="1236"/>
      <c r="CG10" s="1236"/>
      <c r="CH10" s="1236"/>
      <c r="CI10" s="1225"/>
      <c r="CJ10" s="1225"/>
      <c r="CK10" s="1236"/>
      <c r="CL10" s="1236"/>
      <c r="CM10" s="1236"/>
      <c r="CN10" s="1237"/>
      <c r="CO10" s="1212"/>
      <c r="CP10" s="1227"/>
      <c r="CQ10" s="1221"/>
      <c r="CR10" s="1234"/>
      <c r="CS10" s="1234"/>
      <c r="CT10" s="1234"/>
      <c r="CU10" s="1234"/>
      <c r="CV10" s="1234"/>
      <c r="CW10" s="1221"/>
      <c r="CX10" s="1221"/>
      <c r="CY10" s="1234"/>
      <c r="CZ10" s="1234"/>
      <c r="DA10" s="1234"/>
      <c r="DB10" s="1234"/>
      <c r="DC10" s="1234"/>
      <c r="DD10" s="1221"/>
      <c r="DE10" s="1221"/>
      <c r="DF10" s="1234"/>
      <c r="DG10" s="1234"/>
      <c r="DH10" s="1234"/>
      <c r="DI10" s="1234"/>
      <c r="DJ10" s="1234"/>
      <c r="DK10" s="1234"/>
      <c r="DL10" s="1234"/>
      <c r="DM10" s="1234"/>
      <c r="DN10" s="1234"/>
      <c r="DO10" s="1234"/>
      <c r="DP10" s="1234"/>
      <c r="DQ10" s="1234"/>
      <c r="DR10" s="1234"/>
      <c r="DS10" s="1238"/>
      <c r="DT10" s="1233"/>
      <c r="DU10" s="1234"/>
      <c r="DV10" s="1234"/>
      <c r="DW10" s="1234"/>
      <c r="DX10" s="1234"/>
      <c r="DY10" s="1234"/>
      <c r="DZ10" s="1234"/>
      <c r="EA10" s="1234"/>
      <c r="EB10" s="1234"/>
      <c r="EC10" s="1234"/>
      <c r="ED10" s="1234"/>
      <c r="EE10" s="1234"/>
      <c r="EF10" s="1234"/>
      <c r="EG10" s="1234"/>
      <c r="EH10" s="1234"/>
      <c r="EI10" s="1234"/>
      <c r="EJ10" s="1234"/>
      <c r="EK10" s="1234"/>
      <c r="EL10" s="1234"/>
      <c r="EM10" s="1234"/>
      <c r="EN10" s="1234"/>
      <c r="EO10" s="1234"/>
      <c r="EP10" s="1234"/>
      <c r="EQ10" s="1378"/>
      <c r="ER10" s="1221"/>
      <c r="ES10" s="1220"/>
      <c r="ET10" s="1221"/>
      <c r="EU10" s="1221"/>
      <c r="EV10" s="1220"/>
      <c r="EW10" s="1220"/>
      <c r="EX10" s="1229"/>
      <c r="EY10" s="1221"/>
      <c r="EZ10" s="1220"/>
      <c r="FA10" s="1221"/>
      <c r="FB10" s="1221"/>
      <c r="FC10" s="1240"/>
      <c r="FD10" s="1240"/>
      <c r="FE10" s="1240"/>
      <c r="FF10" s="1240"/>
      <c r="FG10" s="1240"/>
      <c r="FH10" s="1221"/>
      <c r="FI10" s="1221"/>
      <c r="FJ10" s="1220"/>
      <c r="FK10" s="1220"/>
      <c r="FL10" s="1220"/>
      <c r="FM10" s="1220"/>
      <c r="FN10" s="1220"/>
      <c r="FO10" s="1221"/>
      <c r="FP10" s="1221"/>
      <c r="FQ10" s="1220"/>
      <c r="FR10" s="1220"/>
      <c r="FS10" s="1220"/>
      <c r="FT10" s="1220"/>
      <c r="FU10" s="1220"/>
      <c r="FV10" s="1221"/>
      <c r="FW10" s="1221"/>
      <c r="FX10" s="1220"/>
      <c r="FY10" s="1220"/>
      <c r="FZ10" s="1220"/>
      <c r="GA10" s="1220"/>
      <c r="GB10" s="1220"/>
      <c r="GC10" s="1228"/>
      <c r="GD10" s="1227"/>
      <c r="GE10" s="1220"/>
      <c r="GF10" s="1220"/>
      <c r="GG10" s="1220"/>
      <c r="GH10" s="1220"/>
      <c r="GI10" s="1220"/>
      <c r="GJ10" s="1221"/>
      <c r="GK10" s="1221"/>
      <c r="GL10" s="1220"/>
      <c r="GM10" s="1220"/>
      <c r="GN10" s="1220"/>
      <c r="GO10" s="1220"/>
      <c r="GP10" s="1220"/>
      <c r="GQ10" s="1221"/>
      <c r="GR10" s="1221"/>
      <c r="GS10" s="1220"/>
      <c r="GT10" s="1220"/>
      <c r="GU10" s="1220"/>
      <c r="GV10" s="1220"/>
      <c r="GW10" s="1220"/>
      <c r="GX10" s="1221"/>
      <c r="GY10" s="1221"/>
      <c r="GZ10" s="1220"/>
      <c r="HA10" s="1220"/>
      <c r="HB10" s="1220"/>
      <c r="HC10" s="1220"/>
      <c r="HD10" s="1220"/>
      <c r="HE10" s="1231"/>
      <c r="HF10" s="1227"/>
      <c r="HG10" s="1220"/>
      <c r="HH10" s="1220"/>
      <c r="HI10" s="1220"/>
      <c r="HJ10" s="1220"/>
      <c r="HK10" s="1220"/>
      <c r="HL10" s="1221"/>
      <c r="HM10" s="1221"/>
      <c r="HN10" s="1220"/>
      <c r="HO10" s="1220"/>
      <c r="HP10" s="1220"/>
      <c r="HQ10" s="1220"/>
      <c r="HR10" s="1220"/>
      <c r="HS10" s="1221"/>
      <c r="HT10" s="1221"/>
      <c r="HU10" s="1220"/>
      <c r="HV10" s="1220"/>
      <c r="HW10" s="1220"/>
      <c r="HX10" s="1220"/>
      <c r="HY10" s="1220"/>
      <c r="HZ10" s="1221"/>
      <c r="IA10" s="1221"/>
      <c r="IB10" s="1220"/>
      <c r="IC10" s="1220"/>
      <c r="ID10" s="1220"/>
      <c r="IE10" s="1220"/>
      <c r="IF10" s="1220"/>
      <c r="IG10" s="1221"/>
      <c r="IH10" s="1221"/>
      <c r="II10" s="1220"/>
      <c r="IJ10" s="1229"/>
      <c r="IK10" s="1230"/>
      <c r="IL10" s="1220"/>
      <c r="IM10" s="1220"/>
    </row>
    <row r="11" spans="1:247" ht="15.75" hidden="1" customHeight="1">
      <c r="A11" s="1232" t="s">
        <v>1290</v>
      </c>
      <c r="B11" s="1307"/>
      <c r="C11" s="1225"/>
      <c r="D11" s="1312"/>
      <c r="E11" s="1311"/>
      <c r="F11" s="1311"/>
      <c r="G11" s="1311"/>
      <c r="H11" s="1311"/>
      <c r="I11" s="1311"/>
      <c r="J11" s="1221"/>
      <c r="K11" s="1221"/>
      <c r="L11" s="1311"/>
      <c r="M11" s="1311"/>
      <c r="N11" s="1311"/>
      <c r="O11" s="1311"/>
      <c r="P11" s="1221"/>
      <c r="Q11" s="1206"/>
      <c r="R11" s="1206"/>
      <c r="S11" s="1305"/>
      <c r="T11" s="1305"/>
      <c r="U11" s="1305"/>
      <c r="V11" s="1305"/>
      <c r="W11" s="1305"/>
      <c r="X11" s="1206"/>
      <c r="Y11" s="1206"/>
      <c r="Z11" s="1305"/>
      <c r="AA11" s="1305"/>
      <c r="AB11" s="1305"/>
      <c r="AC11" s="1305"/>
      <c r="AD11" s="1305"/>
      <c r="AE11" s="1206"/>
      <c r="AF11" s="1231"/>
      <c r="AG11" s="1219"/>
      <c r="AH11" s="1220"/>
      <c r="AI11" s="1220"/>
      <c r="AJ11" s="1220"/>
      <c r="AK11" s="1220"/>
      <c r="AL11" s="1221"/>
      <c r="AM11" s="1221"/>
      <c r="AN11" s="1220"/>
      <c r="AO11" s="1220"/>
      <c r="AP11" s="1220"/>
      <c r="AQ11" s="1220"/>
      <c r="AR11" s="1220"/>
      <c r="AS11" s="1221"/>
      <c r="AT11" s="1221"/>
      <c r="AU11" s="1239"/>
      <c r="AV11" s="1239"/>
      <c r="AW11" s="1239"/>
      <c r="AX11" s="1206"/>
      <c r="AY11" s="1206"/>
      <c r="AZ11" s="1206"/>
      <c r="BA11" s="1206"/>
      <c r="BB11" s="1239"/>
      <c r="BC11" s="1239"/>
      <c r="BD11" s="1239"/>
      <c r="BE11" s="1239"/>
      <c r="BF11" s="1239"/>
      <c r="BG11" s="1206"/>
      <c r="BH11" s="1206"/>
      <c r="BI11" s="1239"/>
      <c r="BJ11" s="1229"/>
      <c r="BK11" s="1223"/>
      <c r="BL11" s="1224"/>
      <c r="BM11" s="1224"/>
      <c r="BN11" s="1225"/>
      <c r="BO11" s="1225"/>
      <c r="BP11" s="1224"/>
      <c r="BQ11" s="1224"/>
      <c r="BR11" s="1224"/>
      <c r="BS11" s="1224"/>
      <c r="BT11" s="1224"/>
      <c r="BU11" s="1225"/>
      <c r="BV11" s="1225"/>
      <c r="BW11" s="1224"/>
      <c r="BX11" s="1224"/>
      <c r="BY11" s="1224"/>
      <c r="BZ11" s="1224"/>
      <c r="CA11" s="1224"/>
      <c r="CB11" s="1225"/>
      <c r="CC11" s="1225"/>
      <c r="CD11" s="1224"/>
      <c r="CE11" s="1224"/>
      <c r="CF11" s="1224"/>
      <c r="CG11" s="1224"/>
      <c r="CH11" s="1224"/>
      <c r="CI11" s="1225"/>
      <c r="CJ11" s="1225"/>
      <c r="CK11" s="1224"/>
      <c r="CL11" s="1224"/>
      <c r="CM11" s="1224"/>
      <c r="CN11" s="1226"/>
      <c r="CO11" s="1212"/>
      <c r="CP11" s="1227"/>
      <c r="CQ11" s="1221"/>
      <c r="CR11" s="1220"/>
      <c r="CS11" s="1220"/>
      <c r="CT11" s="1220"/>
      <c r="CU11" s="1220"/>
      <c r="CV11" s="1220"/>
      <c r="CW11" s="1221"/>
      <c r="CX11" s="1221"/>
      <c r="CY11" s="1220"/>
      <c r="CZ11" s="1220"/>
      <c r="DA11" s="1220"/>
      <c r="DB11" s="1220"/>
      <c r="DC11" s="1220"/>
      <c r="DD11" s="1221"/>
      <c r="DE11" s="1221"/>
      <c r="DF11" s="1240" t="s">
        <v>52</v>
      </c>
      <c r="DG11" s="1240"/>
      <c r="DH11" s="1240"/>
      <c r="DI11" s="1240"/>
      <c r="DJ11" s="1240"/>
      <c r="DK11" s="1221"/>
      <c r="DL11" s="1221"/>
      <c r="DM11" s="1240"/>
      <c r="DN11" s="1240"/>
      <c r="DO11" s="1240"/>
      <c r="DP11" s="1240"/>
      <c r="DQ11" s="1240"/>
      <c r="DR11" s="1221"/>
      <c r="DS11" s="1228"/>
      <c r="DT11" s="1219"/>
      <c r="DU11" s="1220"/>
      <c r="DV11" s="1220"/>
      <c r="DW11" s="1220"/>
      <c r="DX11" s="1220"/>
      <c r="DY11" s="1221"/>
      <c r="DZ11" s="1221"/>
      <c r="EA11" s="1221"/>
      <c r="EB11" s="1220"/>
      <c r="EC11" s="1220"/>
      <c r="ED11" s="1220"/>
      <c r="EE11" s="1220"/>
      <c r="EF11" s="1221"/>
      <c r="EG11" s="1221"/>
      <c r="EH11" s="1220"/>
      <c r="EI11" s="1220"/>
      <c r="EJ11" s="1220"/>
      <c r="EK11" s="1220"/>
      <c r="EL11" s="1220"/>
      <c r="EM11" s="1221"/>
      <c r="EN11" s="1221"/>
      <c r="EO11" s="1220"/>
      <c r="EP11" s="1220"/>
      <c r="EQ11" s="1220"/>
      <c r="ER11" s="1221"/>
      <c r="ES11" s="1220"/>
      <c r="ET11" s="1221"/>
      <c r="EU11" s="1221"/>
      <c r="EV11" s="1220"/>
      <c r="EW11" s="1220"/>
      <c r="EX11" s="1229"/>
      <c r="EY11" s="1221"/>
      <c r="EZ11" s="1220"/>
      <c r="FA11" s="1221"/>
      <c r="FB11" s="1221"/>
      <c r="FC11" s="1220"/>
      <c r="FD11" s="1220"/>
      <c r="FE11" s="1220"/>
      <c r="FF11" s="1220"/>
      <c r="FG11" s="1220"/>
      <c r="FH11" s="1221"/>
      <c r="FI11" s="1221"/>
      <c r="FJ11" s="1220"/>
      <c r="FK11" s="1220"/>
      <c r="FL11" s="1220"/>
      <c r="FM11" s="1220"/>
      <c r="FN11" s="1220"/>
      <c r="FO11" s="1221"/>
      <c r="FP11" s="1221"/>
      <c r="FQ11" s="1220"/>
      <c r="FR11" s="1220"/>
      <c r="FS11" s="1220"/>
      <c r="FT11" s="1220"/>
      <c r="FU11" s="1220"/>
      <c r="FV11" s="1221"/>
      <c r="FW11" s="1221"/>
      <c r="FX11" s="1220"/>
      <c r="FY11" s="1220"/>
      <c r="FZ11" s="1220"/>
      <c r="GA11" s="1220"/>
      <c r="GB11" s="1220"/>
      <c r="GC11" s="1228"/>
      <c r="GD11" s="1227"/>
      <c r="GE11" s="1220"/>
      <c r="GF11" s="1220"/>
      <c r="GG11" s="1220"/>
      <c r="GH11" s="1220"/>
      <c r="GI11" s="1220"/>
      <c r="GJ11" s="1221"/>
      <c r="GK11" s="1221"/>
      <c r="GL11" s="1220"/>
      <c r="GM11" s="1220"/>
      <c r="GN11" s="1220"/>
      <c r="GO11" s="1220"/>
      <c r="GP11" s="1220"/>
      <c r="GQ11" s="1221"/>
      <c r="GR11" s="1221"/>
      <c r="GS11" s="1220"/>
      <c r="GT11" s="1220"/>
      <c r="GU11" s="1220"/>
      <c r="GV11" s="1220"/>
      <c r="GW11" s="1220"/>
      <c r="GX11" s="1221"/>
      <c r="GY11" s="1221"/>
      <c r="GZ11" s="1220"/>
      <c r="HA11" s="1220"/>
      <c r="HB11" s="1220"/>
      <c r="HC11" s="1220"/>
      <c r="HD11" s="1220"/>
      <c r="HE11" s="1231"/>
      <c r="HF11" s="1227"/>
      <c r="HG11" s="1220"/>
      <c r="HH11" s="1220"/>
      <c r="HI11" s="1220"/>
      <c r="HJ11" s="1220"/>
      <c r="HK11" s="1220"/>
      <c r="HL11" s="1221"/>
      <c r="HM11" s="1221"/>
      <c r="HN11" s="1220"/>
      <c r="HO11" s="1220"/>
      <c r="HP11" s="1220"/>
      <c r="HQ11" s="1220"/>
      <c r="HR11" s="1220"/>
      <c r="HS11" s="1221"/>
      <c r="HT11" s="1221"/>
      <c r="HU11" s="1220"/>
      <c r="HV11" s="1220"/>
      <c r="HW11" s="1220"/>
      <c r="HX11" s="1220"/>
      <c r="HY11" s="1220"/>
      <c r="HZ11" s="1221"/>
      <c r="IA11" s="1221"/>
      <c r="IB11" s="1220"/>
      <c r="IC11" s="1220"/>
      <c r="ID11" s="1220"/>
      <c r="IE11" s="1220"/>
      <c r="IF11" s="1220"/>
      <c r="IG11" s="1221"/>
      <c r="IH11" s="1221"/>
      <c r="II11" s="1220"/>
      <c r="IJ11" s="1229"/>
      <c r="IK11" s="1230"/>
      <c r="IL11" s="1220"/>
      <c r="IM11" s="1220"/>
    </row>
    <row r="12" spans="1:247" ht="15.75" customHeight="1" thickBot="1">
      <c r="A12" s="1203" t="s">
        <v>29</v>
      </c>
      <c r="B12" s="1307"/>
      <c r="C12" s="1225"/>
      <c r="D12" s="1312"/>
      <c r="E12" s="1311"/>
      <c r="F12" s="1311"/>
      <c r="G12" s="1311"/>
      <c r="H12" s="1311"/>
      <c r="I12" s="1311"/>
      <c r="J12" s="1221"/>
      <c r="K12" s="1221"/>
      <c r="L12" s="1311"/>
      <c r="M12" s="1311"/>
      <c r="N12" s="1311"/>
      <c r="O12" s="1311"/>
      <c r="P12" s="1221"/>
      <c r="Q12" s="1221"/>
      <c r="R12" s="1221"/>
      <c r="S12" s="1311"/>
      <c r="T12" s="1311"/>
      <c r="U12" s="1311"/>
      <c r="V12" s="1311"/>
      <c r="W12" s="1311"/>
      <c r="X12" s="1221"/>
      <c r="Y12" s="1221"/>
      <c r="Z12" s="1311"/>
      <c r="AA12" s="1311"/>
      <c r="AB12" s="1311"/>
      <c r="AC12" s="1311"/>
      <c r="AD12" s="1311"/>
      <c r="AE12" s="1221"/>
      <c r="AF12" s="1231"/>
      <c r="AG12" s="1219"/>
      <c r="AH12" s="1220"/>
      <c r="AI12" s="1220"/>
      <c r="AJ12" s="1220"/>
      <c r="AK12" s="1220"/>
      <c r="AL12" s="1221"/>
      <c r="AM12" s="1221"/>
      <c r="AN12" s="1220"/>
      <c r="AO12" s="1220"/>
      <c r="AP12" s="1220"/>
      <c r="AQ12" s="1220"/>
      <c r="AR12" s="1220"/>
      <c r="AS12" s="1221"/>
      <c r="AT12" s="1221"/>
      <c r="AU12" s="1220"/>
      <c r="AV12" s="1220"/>
      <c r="AW12" s="1220"/>
      <c r="AX12" s="1221"/>
      <c r="AY12" s="1221"/>
      <c r="AZ12" s="1221"/>
      <c r="BA12" s="1221"/>
      <c r="BB12" s="1220"/>
      <c r="BC12" s="1220"/>
      <c r="BD12" s="1220"/>
      <c r="BE12" s="1220"/>
      <c r="BF12" s="1220"/>
      <c r="BG12" s="1221"/>
      <c r="BH12" s="1221"/>
      <c r="BI12" s="1220"/>
      <c r="BJ12" s="1229"/>
      <c r="BK12" s="1223"/>
      <c r="BL12" s="1224"/>
      <c r="BM12" s="1224"/>
      <c r="BN12" s="1225"/>
      <c r="BO12" s="1225"/>
      <c r="BP12" s="1224"/>
      <c r="BQ12" s="1224"/>
      <c r="BR12" s="1224"/>
      <c r="BS12" s="1224"/>
      <c r="BT12" s="1224"/>
      <c r="BU12" s="1225"/>
      <c r="BV12" s="1225"/>
      <c r="BW12" s="1224"/>
      <c r="BX12" s="1224"/>
      <c r="BY12" s="1224"/>
      <c r="BZ12" s="1224"/>
      <c r="CA12" s="1224"/>
      <c r="CB12" s="1225"/>
      <c r="CC12" s="1225"/>
      <c r="CD12" s="1224"/>
      <c r="CE12" s="1224"/>
      <c r="CF12" s="1224"/>
      <c r="CG12" s="1224"/>
      <c r="CH12" s="1224"/>
      <c r="CI12" s="1225"/>
      <c r="CJ12" s="1225"/>
      <c r="CK12" s="1224"/>
      <c r="CL12" s="1224"/>
      <c r="CM12" s="1224"/>
      <c r="CN12" s="1226"/>
      <c r="CO12" s="1212"/>
      <c r="CP12" s="1227"/>
      <c r="CQ12" s="1221"/>
      <c r="CR12" s="1220"/>
      <c r="CS12" s="1220"/>
      <c r="CT12" s="1220"/>
      <c r="CU12" s="1220"/>
      <c r="CV12" s="1220"/>
      <c r="CW12" s="1221"/>
      <c r="CX12" s="1221"/>
      <c r="CY12" s="1220"/>
      <c r="CZ12" s="1220"/>
      <c r="DA12" s="1220"/>
      <c r="DB12" s="1220"/>
      <c r="DC12" s="1220"/>
      <c r="DD12" s="1221"/>
      <c r="DE12" s="1221"/>
      <c r="DF12" s="1220"/>
      <c r="DG12" s="1220"/>
      <c r="DH12" s="1220"/>
      <c r="DI12" s="1220"/>
      <c r="DJ12" s="1220"/>
      <c r="DK12" s="1221"/>
      <c r="DL12" s="1221"/>
      <c r="DM12" s="1220"/>
      <c r="DN12" s="1220"/>
      <c r="DO12" s="1220"/>
      <c r="DP12" s="1220"/>
      <c r="DQ12" s="1220"/>
      <c r="DR12" s="1221"/>
      <c r="DS12" s="1228"/>
      <c r="DT12" s="1219"/>
      <c r="DU12" s="1220"/>
      <c r="DV12" s="1220"/>
      <c r="DW12" s="1220"/>
      <c r="DX12" s="1220"/>
      <c r="DY12" s="1221"/>
      <c r="DZ12" s="1221"/>
      <c r="EA12" s="1221"/>
      <c r="EB12" s="1220"/>
      <c r="EC12" s="1220"/>
      <c r="ED12" s="1220"/>
      <c r="EE12" s="1220"/>
      <c r="EF12" s="1221"/>
      <c r="EG12" s="1221"/>
      <c r="EH12" s="1220"/>
      <c r="EI12" s="1220"/>
      <c r="EJ12" s="1220"/>
      <c r="EK12" s="1220"/>
      <c r="EL12" s="1220"/>
      <c r="EM12" s="1221"/>
      <c r="EN12" s="1221"/>
      <c r="EO12" s="1220"/>
      <c r="EP12" s="1220"/>
      <c r="EQ12" s="1378"/>
      <c r="ER12" s="1221"/>
      <c r="ES12" s="1379"/>
      <c r="ET12" s="1221"/>
      <c r="EU12" s="1221"/>
      <c r="EV12" s="1379"/>
      <c r="EW12" s="1379"/>
      <c r="EX12" s="1380"/>
      <c r="EY12" s="1221"/>
      <c r="EZ12" s="1379"/>
      <c r="FA12" s="1221"/>
      <c r="FB12" s="1221"/>
      <c r="FC12" s="1220"/>
      <c r="FD12" s="1220"/>
      <c r="FE12" s="1220"/>
      <c r="FF12" s="1220"/>
      <c r="FG12" s="1220"/>
      <c r="FH12" s="1221"/>
      <c r="FI12" s="1221"/>
      <c r="FJ12" s="1220"/>
      <c r="FK12" s="1220"/>
      <c r="FL12" s="1220"/>
      <c r="FM12" s="1220"/>
      <c r="FN12" s="1220"/>
      <c r="FO12" s="1221"/>
      <c r="FP12" s="1221"/>
      <c r="FQ12" s="1220"/>
      <c r="FR12" s="1220"/>
      <c r="FS12" s="1220"/>
      <c r="FT12" s="1220"/>
      <c r="FU12" s="1220"/>
      <c r="FV12" s="1221"/>
      <c r="FW12" s="1221"/>
      <c r="FX12" s="1220"/>
      <c r="FY12" s="1220"/>
      <c r="FZ12" s="1220"/>
      <c r="GA12" s="1220"/>
      <c r="GB12" s="1220"/>
      <c r="GC12" s="1228"/>
      <c r="GD12" s="1227"/>
      <c r="GE12" s="1220"/>
      <c r="GF12" s="1220"/>
      <c r="GG12" s="1220"/>
      <c r="GH12" s="1220"/>
      <c r="GI12" s="1220"/>
      <c r="GJ12" s="1221"/>
      <c r="GK12" s="1221"/>
      <c r="GL12" s="1220"/>
      <c r="GM12" s="1220"/>
      <c r="GN12" s="1220"/>
      <c r="GO12" s="1220"/>
      <c r="GP12" s="1220"/>
      <c r="GQ12" s="1221"/>
      <c r="GR12" s="1221"/>
      <c r="GS12" s="1220"/>
      <c r="GT12" s="1220"/>
      <c r="GU12" s="1220"/>
      <c r="GV12" s="1220"/>
      <c r="GW12" s="1220"/>
      <c r="GX12" s="1221"/>
      <c r="GY12" s="1221"/>
      <c r="GZ12" s="1220"/>
      <c r="HA12" s="1220"/>
      <c r="HB12" s="1220"/>
      <c r="HC12" s="1220"/>
      <c r="HD12" s="1220"/>
      <c r="HE12" s="1231"/>
      <c r="HF12" s="1227"/>
      <c r="HG12" s="1220"/>
      <c r="HH12" s="1220"/>
      <c r="HI12" s="1220"/>
      <c r="HJ12" s="1220"/>
      <c r="HK12" s="1220"/>
      <c r="HL12" s="1221"/>
      <c r="HM12" s="1221"/>
      <c r="HN12" s="1220"/>
      <c r="HO12" s="1220"/>
      <c r="HP12" s="1220"/>
      <c r="HQ12" s="1220"/>
      <c r="HR12" s="1220"/>
      <c r="HS12" s="1221"/>
      <c r="HT12" s="1221"/>
      <c r="HU12" s="1220"/>
      <c r="HV12" s="1220"/>
      <c r="HW12" s="1220"/>
      <c r="HX12" s="1220"/>
      <c r="HY12" s="1220"/>
      <c r="HZ12" s="1221"/>
      <c r="IA12" s="1221"/>
      <c r="IB12" s="1220"/>
      <c r="IC12" s="1220"/>
      <c r="ID12" s="1220"/>
      <c r="IE12" s="1220"/>
      <c r="IF12" s="1220"/>
      <c r="IG12" s="1221"/>
      <c r="IH12" s="1221"/>
      <c r="II12" s="1220"/>
      <c r="IJ12" s="1229"/>
      <c r="IK12" s="1230"/>
      <c r="IL12" s="1220"/>
      <c r="IM12" s="1220"/>
    </row>
    <row r="13" spans="1:247" ht="15.75" hidden="1" customHeight="1" thickBot="1">
      <c r="A13" s="1241" t="s">
        <v>1291</v>
      </c>
      <c r="B13" s="1307"/>
      <c r="C13" s="1225"/>
      <c r="D13" s="1322"/>
      <c r="E13" s="1321"/>
      <c r="F13" s="1321"/>
      <c r="G13" s="1321"/>
      <c r="H13" s="1321"/>
      <c r="I13" s="1321"/>
      <c r="J13" s="1245"/>
      <c r="K13" s="1245"/>
      <c r="L13" s="1321"/>
      <c r="M13" s="1321"/>
      <c r="N13" s="1321"/>
      <c r="O13" s="1321"/>
      <c r="P13" s="1245"/>
      <c r="Q13" s="1245"/>
      <c r="R13" s="1245"/>
      <c r="S13" s="1244" t="s">
        <v>1292</v>
      </c>
      <c r="T13" s="1244"/>
      <c r="U13" s="1244"/>
      <c r="V13" s="1244"/>
      <c r="W13" s="1244"/>
      <c r="X13" s="1245"/>
      <c r="Y13" s="1245"/>
      <c r="Z13" s="1321"/>
      <c r="AA13" s="1321"/>
      <c r="AB13" s="1321"/>
      <c r="AC13" s="1321"/>
      <c r="AD13" s="1321"/>
      <c r="AE13" s="1245"/>
      <c r="AF13" s="1255"/>
      <c r="AG13" s="1242"/>
      <c r="AH13" s="1243"/>
      <c r="AI13" s="1244" t="s">
        <v>1292</v>
      </c>
      <c r="AJ13" s="1244"/>
      <c r="AK13" s="1244"/>
      <c r="AL13" s="1245"/>
      <c r="AM13" s="1245"/>
      <c r="AN13" s="1246" t="s">
        <v>1293</v>
      </c>
      <c r="AO13" s="1246"/>
      <c r="AP13" s="1246"/>
      <c r="AQ13" s="1246"/>
      <c r="AR13" s="1246"/>
      <c r="AS13" s="1245"/>
      <c r="AT13" s="1245"/>
      <c r="AU13" s="1246"/>
      <c r="AV13" s="1246"/>
      <c r="AW13" s="1246"/>
      <c r="AX13" s="1245"/>
      <c r="AY13" s="1245"/>
      <c r="AZ13" s="1245"/>
      <c r="BA13" s="1245"/>
      <c r="BB13" s="1246"/>
      <c r="BC13" s="1246"/>
      <c r="BD13" s="1246"/>
      <c r="BE13" s="1243"/>
      <c r="BF13" s="1243"/>
      <c r="BG13" s="1245"/>
      <c r="BH13" s="1245"/>
      <c r="BI13" s="1243"/>
      <c r="BJ13" s="1254"/>
      <c r="BK13" s="1247"/>
      <c r="BL13" s="1244" t="s">
        <v>1292</v>
      </c>
      <c r="BM13" s="1244"/>
      <c r="BN13" s="1248"/>
      <c r="BO13" s="1248"/>
      <c r="BP13" s="1249"/>
      <c r="BQ13" s="1249"/>
      <c r="BR13" s="1249"/>
      <c r="BS13" s="1249"/>
      <c r="BT13" s="1249"/>
      <c r="BU13" s="1248"/>
      <c r="BV13" s="1248"/>
      <c r="BW13" s="1249"/>
      <c r="BX13" s="1249"/>
      <c r="BY13" s="1249"/>
      <c r="BZ13" s="1249"/>
      <c r="CA13" s="1249"/>
      <c r="CB13" s="1248"/>
      <c r="CC13" s="1248"/>
      <c r="CD13" s="1249"/>
      <c r="CE13" s="1249"/>
      <c r="CF13" s="1249"/>
      <c r="CG13" s="1249"/>
      <c r="CH13" s="1249"/>
      <c r="CI13" s="1248"/>
      <c r="CJ13" s="1248"/>
      <c r="CK13" s="1249"/>
      <c r="CL13" s="1249"/>
      <c r="CM13" s="1249"/>
      <c r="CN13" s="1250"/>
      <c r="CO13" s="1251"/>
      <c r="CP13" s="1252"/>
      <c r="CQ13" s="1245"/>
      <c r="CR13" s="1243"/>
      <c r="CS13" s="1243"/>
      <c r="CT13" s="1243"/>
      <c r="CU13" s="1243"/>
      <c r="CV13" s="1243"/>
      <c r="CW13" s="1245"/>
      <c r="CX13" s="1245"/>
      <c r="CY13" s="1243"/>
      <c r="CZ13" s="1243"/>
      <c r="DA13" s="1243"/>
      <c r="DB13" s="1243"/>
      <c r="DC13" s="1243"/>
      <c r="DD13" s="1245"/>
      <c r="DE13" s="1245"/>
      <c r="DF13" s="1244" t="s">
        <v>1292</v>
      </c>
      <c r="DG13" s="1244"/>
      <c r="DH13" s="1244"/>
      <c r="DI13" s="1244"/>
      <c r="DJ13" s="1244"/>
      <c r="DK13" s="1245"/>
      <c r="DL13" s="1245"/>
      <c r="DM13" s="1244"/>
      <c r="DN13" s="1244"/>
      <c r="DO13" s="1243"/>
      <c r="DP13" s="1243"/>
      <c r="DQ13" s="1243"/>
      <c r="DR13" s="1245"/>
      <c r="DS13" s="1253"/>
      <c r="DT13" s="1242"/>
      <c r="DU13" s="1243"/>
      <c r="DV13" s="1243"/>
      <c r="DW13" s="1243"/>
      <c r="DX13" s="1243"/>
      <c r="DY13" s="1245"/>
      <c r="DZ13" s="1245"/>
      <c r="EA13" s="1245"/>
      <c r="EB13" s="1243"/>
      <c r="EC13" s="1243"/>
      <c r="ED13" s="1243"/>
      <c r="EE13" s="1243"/>
      <c r="EF13" s="1245"/>
      <c r="EG13" s="1245"/>
      <c r="EH13" s="1243"/>
      <c r="EI13" s="1243"/>
      <c r="EJ13" s="1243"/>
      <c r="EK13" s="1243"/>
      <c r="EL13" s="1243"/>
      <c r="EM13" s="1245"/>
      <c r="EN13" s="1245"/>
      <c r="EO13" s="1243"/>
      <c r="EP13" s="1243"/>
      <c r="EQ13" s="1243"/>
      <c r="ER13" s="1245"/>
      <c r="ES13" s="1243"/>
      <c r="ET13" s="1245"/>
      <c r="EU13" s="1245"/>
      <c r="EV13" s="1243"/>
      <c r="EW13" s="1243"/>
      <c r="EX13" s="1254"/>
      <c r="EY13" s="1245"/>
      <c r="EZ13" s="1243"/>
      <c r="FA13" s="1245"/>
      <c r="FB13" s="1245"/>
      <c r="FC13" s="1243"/>
      <c r="FD13" s="1243"/>
      <c r="FE13" s="1243"/>
      <c r="FF13" s="1243"/>
      <c r="FG13" s="1243"/>
      <c r="FH13" s="1245"/>
      <c r="FI13" s="1245"/>
      <c r="FJ13" s="1243"/>
      <c r="FK13" s="1243"/>
      <c r="FL13" s="1243"/>
      <c r="FM13" s="1244" t="s">
        <v>1292</v>
      </c>
      <c r="FN13" s="1244"/>
      <c r="FO13" s="1245"/>
      <c r="FP13" s="1245"/>
      <c r="FQ13" s="1243"/>
      <c r="FR13" s="1243"/>
      <c r="FS13" s="1243"/>
      <c r="FT13" s="1243"/>
      <c r="FU13" s="1243"/>
      <c r="FV13" s="1245"/>
      <c r="FW13" s="1245"/>
      <c r="FX13" s="1243"/>
      <c r="FY13" s="1243"/>
      <c r="FZ13" s="1243"/>
      <c r="GA13" s="1243"/>
      <c r="GB13" s="1243"/>
      <c r="GC13" s="1253"/>
      <c r="GD13" s="1252"/>
      <c r="GE13" s="1243"/>
      <c r="GF13" s="1243"/>
      <c r="GG13" s="1243"/>
      <c r="GH13" s="1243"/>
      <c r="GI13" s="1243"/>
      <c r="GJ13" s="1245"/>
      <c r="GK13" s="1245"/>
      <c r="GL13" s="1243"/>
      <c r="GM13" s="1243"/>
      <c r="GN13" s="1243"/>
      <c r="GO13" s="1243"/>
      <c r="GP13" s="1243"/>
      <c r="GQ13" s="1245"/>
      <c r="GR13" s="1245"/>
      <c r="GS13" s="1243"/>
      <c r="GT13" s="1243"/>
      <c r="GU13" s="1243"/>
      <c r="GV13" s="1244" t="s">
        <v>1292</v>
      </c>
      <c r="GW13" s="1244"/>
      <c r="GX13" s="1245"/>
      <c r="GY13" s="1245"/>
      <c r="GZ13" s="1243"/>
      <c r="HA13" s="1243"/>
      <c r="HB13" s="1243"/>
      <c r="HC13" s="1243"/>
      <c r="HD13" s="1243"/>
      <c r="HE13" s="1255"/>
      <c r="HF13" s="1252"/>
      <c r="HG13" s="1243"/>
      <c r="HH13" s="1243"/>
      <c r="HI13" s="1243"/>
      <c r="HJ13" s="1243"/>
      <c r="HK13" s="1243"/>
      <c r="HL13" s="1245"/>
      <c r="HM13" s="1245"/>
      <c r="HN13" s="1243"/>
      <c r="HO13" s="1243"/>
      <c r="HP13" s="1243"/>
      <c r="HQ13" s="1243"/>
      <c r="HR13" s="1243"/>
      <c r="HS13" s="1245"/>
      <c r="HT13" s="1245"/>
      <c r="HU13" s="1243"/>
      <c r="HV13" s="1243"/>
      <c r="HW13" s="1243"/>
      <c r="HX13" s="1243"/>
      <c r="HY13" s="1243"/>
      <c r="HZ13" s="1245"/>
      <c r="IA13" s="1245"/>
      <c r="IB13" s="1243"/>
      <c r="IC13" s="1243"/>
      <c r="ID13" s="1243"/>
      <c r="IE13" s="1243"/>
      <c r="IF13" s="1243"/>
      <c r="IG13" s="1245"/>
      <c r="IH13" s="1245"/>
      <c r="II13" s="1243"/>
      <c r="IJ13" s="1254"/>
      <c r="IK13" s="1256"/>
      <c r="IL13" s="1257"/>
      <c r="IM13" s="1257"/>
    </row>
    <row r="14" spans="1:247" ht="15.75" customHeight="1" thickBot="1">
      <c r="A14" s="1323" t="s">
        <v>32</v>
      </c>
      <c r="B14" s="1319"/>
      <c r="C14" s="1318"/>
      <c r="D14" s="1258"/>
      <c r="E14" s="1258"/>
      <c r="F14" s="1258"/>
      <c r="G14" s="1258"/>
      <c r="H14" s="1258"/>
      <c r="I14" s="1258"/>
      <c r="J14" s="1258"/>
      <c r="K14" s="1258"/>
      <c r="L14" s="1258"/>
      <c r="M14" s="1258"/>
      <c r="N14" s="1258"/>
      <c r="O14" s="1258"/>
      <c r="P14" s="1258"/>
      <c r="Q14" s="1258"/>
      <c r="R14" s="1258"/>
      <c r="S14" s="1258"/>
      <c r="T14" s="1258"/>
      <c r="U14" s="1258"/>
      <c r="V14" s="1258"/>
      <c r="W14" s="1258"/>
      <c r="X14" s="1258"/>
      <c r="Y14" s="1258"/>
      <c r="Z14" s="1258"/>
      <c r="AA14" s="1258"/>
      <c r="AB14" s="1258"/>
      <c r="AC14" s="1258"/>
      <c r="AD14" s="1258"/>
      <c r="AE14" s="1258"/>
      <c r="AF14" s="1258"/>
      <c r="AG14" s="1259"/>
      <c r="AH14" s="1258"/>
      <c r="AI14" s="1258"/>
      <c r="AJ14" s="1258"/>
      <c r="AK14" s="1258"/>
      <c r="AL14" s="1258"/>
      <c r="AM14" s="1258"/>
      <c r="AN14" s="1258"/>
      <c r="AO14" s="1258"/>
      <c r="AP14" s="1258"/>
      <c r="AQ14" s="1258"/>
      <c r="AR14" s="1258"/>
      <c r="AS14" s="1258"/>
      <c r="AT14" s="1258"/>
      <c r="AU14" s="1258"/>
      <c r="AV14" s="1258"/>
      <c r="AW14" s="1258"/>
      <c r="AX14" s="1258"/>
      <c r="AY14" s="1258"/>
      <c r="AZ14" s="1258"/>
      <c r="BA14" s="1258"/>
      <c r="BB14" s="1258"/>
      <c r="BC14" s="1258"/>
      <c r="BD14" s="1258"/>
      <c r="BE14" s="1258"/>
      <c r="BF14" s="1258"/>
      <c r="BG14" s="1258"/>
      <c r="BH14" s="1258"/>
      <c r="BI14" s="1258"/>
      <c r="BJ14" s="1261"/>
      <c r="BK14" s="1259"/>
      <c r="BL14" s="1258"/>
      <c r="BM14" s="1258"/>
      <c r="BN14" s="1258"/>
      <c r="BO14" s="1258"/>
      <c r="BP14" s="1258"/>
      <c r="BQ14" s="1258"/>
      <c r="BR14" s="1258"/>
      <c r="BS14" s="1258"/>
      <c r="BT14" s="1258"/>
      <c r="BU14" s="1258"/>
      <c r="BV14" s="1258"/>
      <c r="BW14" s="1258"/>
      <c r="BX14" s="1258"/>
      <c r="BY14" s="1258"/>
      <c r="BZ14" s="1258"/>
      <c r="CA14" s="1258"/>
      <c r="CB14" s="1258"/>
      <c r="CC14" s="1258"/>
      <c r="CD14" s="1258"/>
      <c r="CE14" s="1258"/>
      <c r="CF14" s="1258"/>
      <c r="CG14" s="1258"/>
      <c r="CH14" s="1258"/>
      <c r="CI14" s="1260"/>
      <c r="CJ14" s="1260"/>
      <c r="CK14" s="1258"/>
      <c r="CL14" s="1258"/>
      <c r="CM14" s="1258"/>
      <c r="CN14" s="1258"/>
      <c r="CO14" s="1261"/>
      <c r="CP14" s="1259"/>
      <c r="CQ14" s="1258"/>
      <c r="CR14" s="1258"/>
      <c r="CS14" s="1258"/>
      <c r="CT14" s="1258"/>
      <c r="CU14" s="1258"/>
      <c r="CV14" s="1258"/>
      <c r="CW14" s="1258"/>
      <c r="CX14" s="1258"/>
      <c r="CY14" s="1258"/>
      <c r="CZ14" s="1258"/>
      <c r="DA14" s="1258"/>
      <c r="DB14" s="1258"/>
      <c r="DC14" s="1258"/>
      <c r="DD14" s="1258"/>
      <c r="DE14" s="1258"/>
      <c r="DF14" s="1258"/>
      <c r="DG14" s="1258"/>
      <c r="DH14" s="1258"/>
      <c r="DI14" s="1258"/>
      <c r="DJ14" s="1258"/>
      <c r="DK14" s="1258"/>
      <c r="DL14" s="1258"/>
      <c r="DM14" s="1258"/>
      <c r="DN14" s="1258"/>
      <c r="DO14" s="1258"/>
      <c r="DP14" s="1258"/>
      <c r="DQ14" s="1258"/>
      <c r="DR14" s="1258"/>
      <c r="DS14" s="1261"/>
      <c r="DT14" s="1259"/>
      <c r="DU14" s="1258"/>
      <c r="DV14" s="1258"/>
      <c r="DW14" s="1258"/>
      <c r="DX14" s="1258"/>
      <c r="DY14" s="1258"/>
      <c r="DZ14" s="1258"/>
      <c r="EA14" s="1258"/>
      <c r="EB14" s="1258"/>
      <c r="EC14" s="1258"/>
      <c r="ED14" s="1258"/>
      <c r="EE14" s="1258"/>
      <c r="EF14" s="1258"/>
      <c r="EG14" s="1258"/>
      <c r="EH14" s="1258"/>
      <c r="EI14" s="1258"/>
      <c r="EJ14" s="1258"/>
      <c r="EK14" s="1258"/>
      <c r="EL14" s="1258"/>
      <c r="EM14" s="1258"/>
      <c r="EN14" s="1258"/>
      <c r="EO14" s="1258"/>
      <c r="EP14" s="1258"/>
      <c r="EQ14" s="1258"/>
      <c r="ER14" s="1258"/>
      <c r="ES14" s="1258"/>
      <c r="ET14" s="1258"/>
      <c r="EU14" s="1258"/>
      <c r="EV14" s="1258"/>
      <c r="EW14" s="1258"/>
      <c r="EX14" s="1261"/>
      <c r="EY14" s="1258"/>
      <c r="EZ14" s="1258"/>
      <c r="FA14" s="1258"/>
      <c r="FB14" s="1258"/>
      <c r="FC14" s="1258"/>
      <c r="FD14" s="1258"/>
      <c r="FE14" s="1258"/>
      <c r="FF14" s="1258"/>
      <c r="FG14" s="1258"/>
      <c r="FH14" s="1258"/>
      <c r="FI14" s="1258"/>
      <c r="FJ14" s="1258"/>
      <c r="FK14" s="1258"/>
      <c r="FL14" s="1258"/>
      <c r="FM14" s="1258"/>
      <c r="FN14" s="1258"/>
      <c r="FO14" s="1258"/>
      <c r="FP14" s="1258"/>
      <c r="FQ14" s="1258"/>
      <c r="FR14" s="1258"/>
      <c r="FS14" s="1258"/>
      <c r="FT14" s="1258"/>
      <c r="FU14" s="1258"/>
      <c r="FV14" s="1258"/>
      <c r="FW14" s="1258"/>
      <c r="FX14" s="1258"/>
      <c r="FY14" s="1258"/>
      <c r="FZ14" s="1258"/>
      <c r="GA14" s="1258"/>
      <c r="GB14" s="1258"/>
      <c r="GC14" s="1258"/>
      <c r="GD14" s="1258"/>
      <c r="GE14" s="1258"/>
      <c r="GF14" s="1258"/>
      <c r="GG14" s="1258"/>
      <c r="GH14" s="1258"/>
      <c r="GI14" s="1258"/>
      <c r="GJ14" s="1258"/>
      <c r="GK14" s="1258"/>
      <c r="GL14" s="1258"/>
      <c r="GM14" s="1258"/>
      <c r="GN14" s="1258"/>
      <c r="GO14" s="1258"/>
      <c r="GP14" s="1258"/>
      <c r="GQ14" s="1258"/>
      <c r="GR14" s="1258"/>
      <c r="GS14" s="1258"/>
      <c r="GT14" s="1258"/>
      <c r="GU14" s="1258"/>
      <c r="GV14" s="1258"/>
      <c r="GW14" s="1258"/>
      <c r="GX14" s="1258"/>
      <c r="GY14" s="1258"/>
      <c r="GZ14" s="1258"/>
      <c r="HA14" s="1258"/>
      <c r="HB14" s="1258"/>
      <c r="HC14" s="1258"/>
      <c r="HD14" s="1258"/>
      <c r="HE14" s="1258"/>
      <c r="HF14" s="1259"/>
      <c r="HG14" s="1258"/>
      <c r="HH14" s="1258"/>
      <c r="HI14" s="1258"/>
      <c r="HJ14" s="1258"/>
      <c r="HK14" s="1258"/>
      <c r="HL14" s="1258"/>
      <c r="HM14" s="1258"/>
      <c r="HN14" s="1258"/>
      <c r="HO14" s="1258"/>
      <c r="HP14" s="1258"/>
      <c r="HQ14" s="1258"/>
      <c r="HR14" s="1258"/>
      <c r="HS14" s="1258"/>
      <c r="HT14" s="1258"/>
      <c r="HU14" s="1258"/>
      <c r="HV14" s="1258"/>
      <c r="HW14" s="1258"/>
      <c r="HX14" s="1258"/>
      <c r="HY14" s="1258"/>
      <c r="HZ14" s="1258"/>
      <c r="IA14" s="1258"/>
      <c r="IB14" s="1258"/>
      <c r="IC14" s="1258"/>
      <c r="ID14" s="1258"/>
      <c r="IE14" s="1258"/>
      <c r="IF14" s="1258"/>
      <c r="IG14" s="1258"/>
      <c r="IH14" s="1258"/>
      <c r="II14" s="1258"/>
      <c r="IJ14" s="1261"/>
    </row>
    <row r="15" spans="1:247" ht="15.75" hidden="1" customHeight="1">
      <c r="A15" s="1313" t="s">
        <v>1294</v>
      </c>
      <c r="B15" s="1307"/>
      <c r="C15" s="1225"/>
      <c r="D15" s="1306"/>
      <c r="E15" s="1305"/>
      <c r="F15" s="1305"/>
      <c r="G15" s="1305"/>
      <c r="H15" s="1305"/>
      <c r="I15" s="1305"/>
      <c r="J15" s="1206"/>
      <c r="K15" s="1206"/>
      <c r="L15" s="1205"/>
      <c r="M15" s="1205"/>
      <c r="N15" s="1205"/>
      <c r="O15" s="1305"/>
      <c r="P15" s="1206"/>
      <c r="Q15" s="1206"/>
      <c r="R15" s="1206"/>
      <c r="S15" s="1305"/>
      <c r="T15" s="1305"/>
      <c r="U15" s="1305"/>
      <c r="V15" s="1305"/>
      <c r="W15" s="1305"/>
      <c r="X15" s="1206"/>
      <c r="Y15" s="1206"/>
      <c r="Z15" s="1305"/>
      <c r="AA15" s="1305"/>
      <c r="AB15" s="1305"/>
      <c r="AC15" s="1305"/>
      <c r="AD15" s="1305"/>
      <c r="AE15" s="1206"/>
      <c r="AF15" s="1218"/>
      <c r="AG15" s="1204"/>
      <c r="AH15" s="1205"/>
      <c r="AI15" s="1205"/>
      <c r="AJ15" s="1205"/>
      <c r="AK15" s="1205"/>
      <c r="AL15" s="1206"/>
      <c r="AM15" s="1206"/>
      <c r="AN15" s="1205"/>
      <c r="AO15" s="1205"/>
      <c r="AP15" s="1205"/>
      <c r="AQ15" s="1205"/>
      <c r="AR15" s="1205"/>
      <c r="AS15" s="1206"/>
      <c r="AT15" s="1206"/>
      <c r="AU15" s="1205"/>
      <c r="AV15" s="1205"/>
      <c r="AW15" s="1205"/>
      <c r="AX15" s="1206"/>
      <c r="AY15" s="1206"/>
      <c r="AZ15" s="1206"/>
      <c r="BA15" s="1206"/>
      <c r="BB15" s="1205"/>
      <c r="BC15" s="1205"/>
      <c r="BD15" s="1205"/>
      <c r="BE15" s="1205"/>
      <c r="BF15" s="1205"/>
      <c r="BG15" s="1206"/>
      <c r="BH15" s="1206"/>
      <c r="BI15" s="1205"/>
      <c r="BJ15" s="1215"/>
      <c r="BK15" s="1208"/>
      <c r="BL15" s="1209"/>
      <c r="BM15" s="1209"/>
      <c r="BN15" s="1210"/>
      <c r="BO15" s="1210"/>
      <c r="BP15" s="1209"/>
      <c r="BQ15" s="1209"/>
      <c r="BR15" s="1209"/>
      <c r="BS15" s="1209"/>
      <c r="BT15" s="1209"/>
      <c r="BU15" s="1210"/>
      <c r="BV15" s="1210"/>
      <c r="BW15" s="1209"/>
      <c r="BX15" s="1209"/>
      <c r="BY15" s="1209"/>
      <c r="BZ15" s="1209"/>
      <c r="CA15" s="1209"/>
      <c r="CB15" s="1210"/>
      <c r="CC15" s="1210"/>
      <c r="CD15" s="1209"/>
      <c r="CE15" s="1209"/>
      <c r="CF15" s="1209"/>
      <c r="CG15" s="1209"/>
      <c r="CH15" s="1209"/>
      <c r="CI15" s="1210"/>
      <c r="CJ15" s="1210"/>
      <c r="CK15" s="1209"/>
      <c r="CL15" s="1209"/>
      <c r="CM15" s="1209"/>
      <c r="CN15" s="1211"/>
      <c r="CO15" s="1262"/>
      <c r="CP15" s="1213"/>
      <c r="CQ15" s="1206"/>
      <c r="CR15" s="1205"/>
      <c r="CS15" s="1205"/>
      <c r="CT15" s="1205"/>
      <c r="CU15" s="1205"/>
      <c r="CV15" s="1205"/>
      <c r="CW15" s="1206"/>
      <c r="CX15" s="1206"/>
      <c r="CY15" s="1205"/>
      <c r="CZ15" s="1205"/>
      <c r="DA15" s="1205"/>
      <c r="DB15" s="1205"/>
      <c r="DC15" s="1205"/>
      <c r="DD15" s="1206"/>
      <c r="DE15" s="1206"/>
      <c r="DF15" s="1205"/>
      <c r="DG15" s="1205"/>
      <c r="DH15" s="1205"/>
      <c r="DI15" s="1205"/>
      <c r="DJ15" s="1205"/>
      <c r="DK15" s="1206"/>
      <c r="DL15" s="1206"/>
      <c r="DM15" s="1205"/>
      <c r="DN15" s="1205"/>
      <c r="DO15" s="1205"/>
      <c r="DP15" s="1217" t="s">
        <v>52</v>
      </c>
      <c r="DQ15" s="1217"/>
      <c r="DR15" s="1206"/>
      <c r="DS15" s="1214"/>
      <c r="DT15" s="1263"/>
      <c r="DU15" s="1217"/>
      <c r="DV15" s="1217"/>
      <c r="DW15" s="1217"/>
      <c r="DX15" s="1217"/>
      <c r="DY15" s="1206"/>
      <c r="DZ15" s="1206"/>
      <c r="EA15" s="1206"/>
      <c r="EB15" s="1205"/>
      <c r="EC15" s="1205"/>
      <c r="ED15" s="1205"/>
      <c r="EE15" s="1205"/>
      <c r="EF15" s="1206"/>
      <c r="EG15" s="1206"/>
      <c r="EH15" s="1205"/>
      <c r="EI15" s="1205"/>
      <c r="EJ15" s="1205"/>
      <c r="EK15" s="1205"/>
      <c r="EL15" s="1205"/>
      <c r="EM15" s="1206"/>
      <c r="EN15" s="1206"/>
      <c r="EO15" s="1205"/>
      <c r="EP15" s="1205"/>
      <c r="EQ15" s="1205"/>
      <c r="ER15" s="1206"/>
      <c r="ES15" s="1205"/>
      <c r="ET15" s="1206"/>
      <c r="EU15" s="1206"/>
      <c r="EV15" s="1205"/>
      <c r="EW15" s="1205"/>
      <c r="EX15" s="1215"/>
      <c r="EY15" s="1206"/>
      <c r="EZ15" s="1205"/>
      <c r="FA15" s="1206"/>
      <c r="FB15" s="1206"/>
      <c r="FC15" s="1205"/>
      <c r="FD15" s="1205"/>
      <c r="FE15" s="1205"/>
      <c r="FF15" s="1205"/>
      <c r="FG15" s="1205"/>
      <c r="FH15" s="1206"/>
      <c r="FI15" s="1206"/>
      <c r="FJ15" s="1205"/>
      <c r="FK15" s="1205"/>
      <c r="FL15" s="1205"/>
      <c r="FM15" s="1205"/>
      <c r="FN15" s="1205"/>
      <c r="FO15" s="1206"/>
      <c r="FP15" s="1206"/>
      <c r="FQ15" s="1205"/>
      <c r="FR15" s="1205"/>
      <c r="FS15" s="1205"/>
      <c r="FT15" s="1205"/>
      <c r="FU15" s="1205"/>
      <c r="FV15" s="1206"/>
      <c r="FW15" s="1206"/>
      <c r="FX15" s="1205"/>
      <c r="FY15" s="1205"/>
      <c r="FZ15" s="1205"/>
      <c r="GA15" s="1205"/>
      <c r="GB15" s="1205"/>
      <c r="GC15" s="1214"/>
      <c r="GD15" s="1213"/>
      <c r="GE15" s="1205"/>
      <c r="GF15" s="1205"/>
      <c r="GG15" s="1205"/>
      <c r="GH15" s="1205"/>
      <c r="GI15" s="1205"/>
      <c r="GJ15" s="1206"/>
      <c r="GK15" s="1206"/>
      <c r="GL15" s="1205"/>
      <c r="GM15" s="1205"/>
      <c r="GN15" s="1205"/>
      <c r="GO15" s="1205"/>
      <c r="GP15" s="1205"/>
      <c r="GQ15" s="1206"/>
      <c r="GR15" s="1206"/>
      <c r="GS15" s="1205"/>
      <c r="GT15" s="1205"/>
      <c r="GU15" s="1205"/>
      <c r="GV15" s="1205"/>
      <c r="GW15" s="1205"/>
      <c r="GX15" s="1206"/>
      <c r="GY15" s="1206"/>
      <c r="GZ15" s="1205"/>
      <c r="HA15" s="1205"/>
      <c r="HB15" s="1205"/>
      <c r="HC15" s="1205"/>
      <c r="HD15" s="1205"/>
      <c r="HE15" s="1218"/>
      <c r="HF15" s="1213"/>
      <c r="HG15" s="1205"/>
      <c r="HH15" s="1205"/>
      <c r="HI15" s="1205"/>
      <c r="HJ15" s="1205"/>
      <c r="HK15" s="1205"/>
      <c r="HL15" s="1206"/>
      <c r="HM15" s="1206"/>
      <c r="HN15" s="1205"/>
      <c r="HO15" s="1205"/>
      <c r="HP15" s="1205"/>
      <c r="HQ15" s="1205"/>
      <c r="HR15" s="1205"/>
      <c r="HS15" s="1206"/>
      <c r="HT15" s="1206"/>
      <c r="HU15" s="1205"/>
      <c r="HV15" s="1205"/>
      <c r="HW15" s="1205"/>
      <c r="HX15" s="1205"/>
      <c r="HY15" s="1205"/>
      <c r="HZ15" s="1225"/>
      <c r="IA15" s="1225"/>
      <c r="IB15" s="1224"/>
      <c r="IC15" s="1224"/>
      <c r="ID15" s="1224"/>
      <c r="IE15" s="1224"/>
      <c r="IF15" s="1224"/>
      <c r="IG15" s="1225"/>
      <c r="IH15" s="1225"/>
      <c r="II15" s="1224"/>
      <c r="IJ15" s="1264"/>
    </row>
    <row r="16" spans="1:247" ht="15.75" customHeight="1">
      <c r="A16" s="1313" t="s">
        <v>33</v>
      </c>
      <c r="B16" s="1307"/>
      <c r="C16" s="1225"/>
      <c r="D16" s="1306"/>
      <c r="E16" s="1305"/>
      <c r="F16" s="1305"/>
      <c r="G16" s="1305"/>
      <c r="H16" s="1305"/>
      <c r="I16" s="1305"/>
      <c r="J16" s="1206"/>
      <c r="K16" s="1206"/>
      <c r="L16" s="1305"/>
      <c r="M16" s="1305"/>
      <c r="N16" s="1305"/>
      <c r="O16" s="1305"/>
      <c r="P16" s="1206"/>
      <c r="Q16" s="1206"/>
      <c r="R16" s="1206"/>
      <c r="S16" s="1305"/>
      <c r="T16" s="1305"/>
      <c r="U16" s="1305"/>
      <c r="V16" s="1305"/>
      <c r="W16" s="1305"/>
      <c r="X16" s="1206"/>
      <c r="Y16" s="1206"/>
      <c r="Z16" s="1305"/>
      <c r="AA16" s="1305"/>
      <c r="AB16" s="1305"/>
      <c r="AC16" s="1305"/>
      <c r="AD16" s="1305"/>
      <c r="AE16" s="1206"/>
      <c r="AF16" s="1218"/>
      <c r="AG16" s="1204"/>
      <c r="AH16" s="1205"/>
      <c r="AI16" s="1205"/>
      <c r="AJ16" s="1205"/>
      <c r="AK16" s="1205"/>
      <c r="AL16" s="1206"/>
      <c r="AM16" s="1206"/>
      <c r="AN16" s="1205"/>
      <c r="AO16" s="1205"/>
      <c r="AP16" s="1239"/>
      <c r="AQ16" s="1239"/>
      <c r="AR16" s="1239"/>
      <c r="AS16" s="1206"/>
      <c r="AT16" s="1206"/>
      <c r="AU16" s="1239"/>
      <c r="AV16" s="1239"/>
      <c r="AW16" s="1239"/>
      <c r="AX16" s="1206"/>
      <c r="AY16" s="1206"/>
      <c r="AZ16" s="1206"/>
      <c r="BA16" s="1206"/>
      <c r="BB16" s="1239"/>
      <c r="BC16" s="1239"/>
      <c r="BD16" s="1239"/>
      <c r="BE16" s="1239"/>
      <c r="BF16" s="1239"/>
      <c r="BG16" s="1206"/>
      <c r="BH16" s="1206"/>
      <c r="BI16" s="1239"/>
      <c r="BJ16" s="1215"/>
      <c r="BK16" s="1208"/>
      <c r="BL16" s="1209"/>
      <c r="BM16" s="1209"/>
      <c r="BN16" s="1210"/>
      <c r="BO16" s="1210"/>
      <c r="BP16" s="1209"/>
      <c r="BQ16" s="1209"/>
      <c r="BR16" s="1209"/>
      <c r="BS16" s="1209"/>
      <c r="BT16" s="1209"/>
      <c r="BU16" s="1210"/>
      <c r="BV16" s="1210"/>
      <c r="BW16" s="1209"/>
      <c r="BX16" s="1209"/>
      <c r="BY16" s="1209"/>
      <c r="BZ16" s="1209"/>
      <c r="CA16" s="1209"/>
      <c r="CB16" s="1210"/>
      <c r="CC16" s="1210"/>
      <c r="CD16" s="1209"/>
      <c r="CE16" s="1209"/>
      <c r="CF16" s="1209"/>
      <c r="CG16" s="1209"/>
      <c r="CH16" s="1209"/>
      <c r="CI16" s="1210"/>
      <c r="CJ16" s="1210"/>
      <c r="CK16" s="1209"/>
      <c r="CL16" s="1209"/>
      <c r="CM16" s="1209"/>
      <c r="CN16" s="1211"/>
      <c r="CO16" s="1212"/>
      <c r="CP16" s="1213"/>
      <c r="CQ16" s="1206"/>
      <c r="CR16" s="1205"/>
      <c r="CS16" s="1205"/>
      <c r="CT16" s="1205"/>
      <c r="CU16" s="1205"/>
      <c r="CV16" s="1205"/>
      <c r="CW16" s="1206"/>
      <c r="CX16" s="1206"/>
      <c r="CY16" s="1205"/>
      <c r="CZ16" s="1205"/>
      <c r="DA16" s="1205"/>
      <c r="DB16" s="1205"/>
      <c r="DC16" s="1205"/>
      <c r="DD16" s="1206"/>
      <c r="DE16" s="1206"/>
      <c r="DF16" s="1205"/>
      <c r="DG16" s="1205"/>
      <c r="DH16" s="1205"/>
      <c r="DI16" s="1205"/>
      <c r="DJ16" s="1205"/>
      <c r="DK16" s="1206"/>
      <c r="DL16" s="1206"/>
      <c r="DM16" s="1205"/>
      <c r="DN16" s="1205"/>
      <c r="DO16" s="1205"/>
      <c r="DP16" s="1205"/>
      <c r="DQ16" s="1205"/>
      <c r="DR16" s="1206"/>
      <c r="DS16" s="1214"/>
      <c r="DT16" s="1204"/>
      <c r="DU16" s="1205"/>
      <c r="DV16" s="1205"/>
      <c r="DW16" s="1205"/>
      <c r="DX16" s="1205"/>
      <c r="DY16" s="1206"/>
      <c r="DZ16" s="1206"/>
      <c r="EA16" s="1206"/>
      <c r="EB16" s="1205"/>
      <c r="EC16" s="1205"/>
      <c r="ED16" s="1205"/>
      <c r="EE16" s="1205"/>
      <c r="EF16" s="1206"/>
      <c r="EG16" s="1206"/>
      <c r="EH16" s="1205"/>
      <c r="EI16" s="1205"/>
      <c r="EJ16" s="1205"/>
      <c r="EK16" s="1205"/>
      <c r="EL16" s="1205"/>
      <c r="EM16" s="1206"/>
      <c r="EN16" s="1206"/>
      <c r="EO16" s="1205"/>
      <c r="EP16" s="1205"/>
      <c r="EQ16" s="1205"/>
      <c r="ER16" s="1206"/>
      <c r="ES16" s="1382"/>
      <c r="ET16" s="1206"/>
      <c r="EU16" s="1206"/>
      <c r="EV16" s="1382"/>
      <c r="EW16" s="1382"/>
      <c r="EX16" s="1383"/>
      <c r="EY16" s="1206"/>
      <c r="EZ16" s="1382"/>
      <c r="FA16" s="1206"/>
      <c r="FB16" s="1206"/>
      <c r="FC16" s="1205"/>
      <c r="FD16" s="1205"/>
      <c r="FE16" s="1205"/>
      <c r="FF16" s="1205"/>
      <c r="FG16" s="1205"/>
      <c r="FH16" s="1206"/>
      <c r="FI16" s="1206"/>
      <c r="FJ16" s="1205"/>
      <c r="FK16" s="1391" t="s">
        <v>1295</v>
      </c>
      <c r="FL16" s="1205"/>
      <c r="FM16" s="1205"/>
      <c r="FN16" s="1205"/>
      <c r="FO16" s="1206"/>
      <c r="FP16" s="1206"/>
      <c r="FQ16" s="1205"/>
      <c r="FR16" s="1205"/>
      <c r="FS16" s="1205"/>
      <c r="FT16" s="1205"/>
      <c r="FU16" s="1205"/>
      <c r="FV16" s="1206"/>
      <c r="FW16" s="1206"/>
      <c r="FX16" s="1205"/>
      <c r="FY16" s="1205"/>
      <c r="FZ16" s="1205"/>
      <c r="GA16" s="1205"/>
      <c r="GB16" s="1205"/>
      <c r="GC16" s="1214"/>
      <c r="GD16" s="1213"/>
      <c r="GE16" s="1205"/>
      <c r="GF16" s="1205"/>
      <c r="GG16" s="1205"/>
      <c r="GH16" s="1205"/>
      <c r="GI16" s="1205"/>
      <c r="GJ16" s="1206"/>
      <c r="GK16" s="1206"/>
      <c r="GL16" s="1205"/>
      <c r="GM16" s="1205"/>
      <c r="GN16" s="1205"/>
      <c r="GO16" s="1205"/>
      <c r="GP16" s="1205"/>
      <c r="GQ16" s="1206"/>
      <c r="GR16" s="1206"/>
      <c r="GS16" s="1205"/>
      <c r="GT16" s="1205"/>
      <c r="GU16" s="1205"/>
      <c r="GV16" s="1205"/>
      <c r="GW16" s="1205"/>
      <c r="GX16" s="1206"/>
      <c r="GY16" s="1206"/>
      <c r="GZ16" s="1205"/>
      <c r="HA16" s="1205"/>
      <c r="HB16" s="1205"/>
      <c r="HC16" s="1205"/>
      <c r="HD16" s="1205"/>
      <c r="HE16" s="1218"/>
      <c r="HF16" s="1213"/>
      <c r="HG16" s="1205"/>
      <c r="HH16" s="1205"/>
      <c r="HI16" s="1205"/>
      <c r="HJ16" s="1205"/>
      <c r="HK16" s="1205"/>
      <c r="HL16" s="1206"/>
      <c r="HM16" s="1206"/>
      <c r="HN16" s="1205"/>
      <c r="HO16" s="1205"/>
      <c r="HP16" s="1205"/>
      <c r="HQ16" s="1205"/>
      <c r="HR16" s="1205"/>
      <c r="HS16" s="1206"/>
      <c r="HT16" s="1206"/>
      <c r="HU16" s="1205"/>
      <c r="HV16" s="1205"/>
      <c r="HW16" s="1205"/>
      <c r="HX16" s="1205"/>
      <c r="HY16" s="1205"/>
      <c r="HZ16" s="1225"/>
      <c r="IA16" s="1225"/>
      <c r="IB16" s="1224"/>
      <c r="IC16" s="1224"/>
      <c r="ID16" s="1224"/>
      <c r="IE16" s="1224"/>
      <c r="IF16" s="1224"/>
      <c r="IG16" s="1225"/>
      <c r="IH16" s="1225"/>
      <c r="II16" s="1224"/>
      <c r="IJ16" s="1264"/>
    </row>
    <row r="17" spans="1:454" ht="15.75" customHeight="1">
      <c r="A17" s="1314" t="s">
        <v>34</v>
      </c>
      <c r="B17" s="1307"/>
      <c r="C17" s="1225"/>
      <c r="D17" s="1312"/>
      <c r="E17" s="1311"/>
      <c r="F17" s="1311"/>
      <c r="G17" s="1311"/>
      <c r="H17" s="1311"/>
      <c r="I17" s="1311"/>
      <c r="J17" s="1221"/>
      <c r="K17" s="1221"/>
      <c r="L17" s="1220"/>
      <c r="M17" s="1220"/>
      <c r="N17" s="1220"/>
      <c r="O17" s="1311"/>
      <c r="P17" s="1221"/>
      <c r="Q17" s="1221"/>
      <c r="R17" s="1221"/>
      <c r="S17" s="1311"/>
      <c r="T17" s="1311"/>
      <c r="U17" s="1311"/>
      <c r="V17" s="1311"/>
      <c r="W17" s="1311"/>
      <c r="X17" s="1221"/>
      <c r="Y17" s="1221"/>
      <c r="Z17" s="1311"/>
      <c r="AA17" s="1311"/>
      <c r="AB17" s="1311"/>
      <c r="AC17" s="1311"/>
      <c r="AD17" s="1311"/>
      <c r="AE17" s="1221"/>
      <c r="AF17" s="1231"/>
      <c r="AG17" s="1219"/>
      <c r="AH17" s="1220"/>
      <c r="AI17" s="1220"/>
      <c r="AJ17" s="1220"/>
      <c r="AK17" s="1220"/>
      <c r="AL17" s="1221"/>
      <c r="AM17" s="1221"/>
      <c r="AN17" s="1220"/>
      <c r="AO17" s="1220"/>
      <c r="AP17" s="1220"/>
      <c r="AQ17" s="1220"/>
      <c r="AR17" s="1220"/>
      <c r="AS17" s="1221"/>
      <c r="AT17" s="1221"/>
      <c r="AU17" s="1220"/>
      <c r="AV17" s="1220"/>
      <c r="AW17" s="1220"/>
      <c r="AX17" s="1221"/>
      <c r="AY17" s="1221"/>
      <c r="AZ17" s="1221"/>
      <c r="BA17" s="1221"/>
      <c r="BB17" s="1220"/>
      <c r="BC17" s="1220"/>
      <c r="BD17" s="1220"/>
      <c r="BE17" s="1220"/>
      <c r="BF17" s="1220"/>
      <c r="BG17" s="1221"/>
      <c r="BH17" s="1221"/>
      <c r="BI17" s="1220"/>
      <c r="BJ17" s="1229"/>
      <c r="BK17" s="1223"/>
      <c r="BL17" s="1224"/>
      <c r="BM17" s="1224"/>
      <c r="BN17" s="1225"/>
      <c r="BO17" s="1225"/>
      <c r="BP17" s="1224"/>
      <c r="BQ17" s="1224"/>
      <c r="BR17" s="1224"/>
      <c r="BS17" s="1224"/>
      <c r="BT17" s="1224"/>
      <c r="BU17" s="1225"/>
      <c r="BV17" s="1225"/>
      <c r="BW17" s="1224"/>
      <c r="BX17" s="1224"/>
      <c r="BY17" s="1224"/>
      <c r="BZ17" s="1224"/>
      <c r="CA17" s="1224"/>
      <c r="CB17" s="1225"/>
      <c r="CC17" s="1225"/>
      <c r="CD17" s="1224"/>
      <c r="CE17" s="1224"/>
      <c r="CF17" s="1224"/>
      <c r="CG17" s="1224"/>
      <c r="CH17" s="1224"/>
      <c r="CI17" s="1225"/>
      <c r="CJ17" s="1225"/>
      <c r="CK17" s="1224"/>
      <c r="CL17" s="1224"/>
      <c r="CM17" s="1224"/>
      <c r="CN17" s="1226"/>
      <c r="CO17" s="1212"/>
      <c r="CP17" s="1227"/>
      <c r="CQ17" s="1221"/>
      <c r="CR17" s="1220"/>
      <c r="CS17" s="1220"/>
      <c r="CT17" s="1220"/>
      <c r="CU17" s="1220"/>
      <c r="CV17" s="1220"/>
      <c r="CW17" s="1221"/>
      <c r="CX17" s="1221"/>
      <c r="CY17" s="1220"/>
      <c r="CZ17" s="1220"/>
      <c r="DA17" s="1220"/>
      <c r="DB17" s="1220"/>
      <c r="DC17" s="1220"/>
      <c r="DD17" s="1221"/>
      <c r="DE17" s="1221"/>
      <c r="DF17" s="1220"/>
      <c r="DG17" s="1220"/>
      <c r="DH17" s="1220"/>
      <c r="DI17" s="1220"/>
      <c r="DJ17" s="1220"/>
      <c r="DK17" s="1221"/>
      <c r="DL17" s="1221"/>
      <c r="DM17" s="1220"/>
      <c r="DN17" s="1220"/>
      <c r="DO17" s="1220"/>
      <c r="DP17" s="1220"/>
      <c r="DQ17" s="1220"/>
      <c r="DR17" s="1221"/>
      <c r="DS17" s="1228"/>
      <c r="DT17" s="1219"/>
      <c r="DU17" s="1220"/>
      <c r="DV17" s="1220"/>
      <c r="DW17" s="1220"/>
      <c r="DX17" s="1220"/>
      <c r="DY17" s="1221"/>
      <c r="DZ17" s="1221"/>
      <c r="EA17" s="1221"/>
      <c r="EB17" s="1220"/>
      <c r="EC17" s="1220"/>
      <c r="ED17" s="1220"/>
      <c r="EE17" s="1220"/>
      <c r="EF17" s="1221"/>
      <c r="EG17" s="1221"/>
      <c r="EH17" s="1220"/>
      <c r="EI17" s="1220"/>
      <c r="EJ17" s="1220"/>
      <c r="EK17" s="1220"/>
      <c r="EL17" s="1220"/>
      <c r="EM17" s="1221"/>
      <c r="EN17" s="1221"/>
      <c r="EO17" s="1220"/>
      <c r="EP17" s="1220"/>
      <c r="EQ17" s="1220"/>
      <c r="ER17" s="1221"/>
      <c r="ES17" s="1220"/>
      <c r="ET17" s="1221"/>
      <c r="EU17" s="1221"/>
      <c r="EV17" s="1220"/>
      <c r="EW17" s="1220"/>
      <c r="EX17" s="1229"/>
      <c r="EY17" s="1221"/>
      <c r="EZ17" s="1220"/>
      <c r="FA17" s="1221"/>
      <c r="FB17" s="1221"/>
      <c r="FC17" s="1220"/>
      <c r="FD17" s="1220"/>
      <c r="FE17" s="1220"/>
      <c r="FF17" s="1220"/>
      <c r="FG17" s="1220"/>
      <c r="FH17" s="1221"/>
      <c r="FI17" s="1221"/>
      <c r="FJ17" s="1220"/>
      <c r="FK17" s="1220"/>
      <c r="FL17" s="1220"/>
      <c r="FM17" s="1220"/>
      <c r="FN17" s="1220"/>
      <c r="FO17" s="1221"/>
      <c r="FP17" s="1221"/>
      <c r="FQ17" s="1220"/>
      <c r="FR17" s="1220"/>
      <c r="FS17" s="1220"/>
      <c r="FT17" s="1220"/>
      <c r="FU17" s="1220"/>
      <c r="FV17" s="1221"/>
      <c r="FW17" s="1221"/>
      <c r="FX17" s="1220"/>
      <c r="FY17" s="1220"/>
      <c r="FZ17" s="1220"/>
      <c r="GA17" s="1220"/>
      <c r="GB17" s="1220"/>
      <c r="GC17" s="1228"/>
      <c r="GD17" s="1227"/>
      <c r="GE17" s="1220"/>
      <c r="GF17" s="1220"/>
      <c r="GG17" s="1220"/>
      <c r="GH17" s="1220"/>
      <c r="GI17" s="1220"/>
      <c r="GJ17" s="1221"/>
      <c r="GK17" s="1221"/>
      <c r="GL17" s="1220"/>
      <c r="GM17" s="1220"/>
      <c r="GN17" s="1220"/>
      <c r="GO17" s="1220"/>
      <c r="GP17" s="1220"/>
      <c r="GQ17" s="1221"/>
      <c r="GR17" s="1221"/>
      <c r="GS17" s="1220"/>
      <c r="GT17" s="1220"/>
      <c r="GU17" s="1220"/>
      <c r="GV17" s="1220"/>
      <c r="GW17" s="1220"/>
      <c r="GX17" s="1221"/>
      <c r="GY17" s="1221"/>
      <c r="GZ17" s="1220"/>
      <c r="HA17" s="1220"/>
      <c r="HB17" s="1220"/>
      <c r="HC17" s="1220"/>
      <c r="HD17" s="1220"/>
      <c r="HE17" s="1231"/>
      <c r="HF17" s="1227"/>
      <c r="HG17" s="1220"/>
      <c r="HH17" s="1220"/>
      <c r="HI17" s="1220"/>
      <c r="HJ17" s="1220"/>
      <c r="HK17" s="1220"/>
      <c r="HL17" s="1221"/>
      <c r="HM17" s="1221"/>
      <c r="HN17" s="1220"/>
      <c r="HO17" s="1220"/>
      <c r="HP17" s="1220"/>
      <c r="HQ17" s="1220"/>
      <c r="HR17" s="1220"/>
      <c r="HS17" s="1221"/>
      <c r="HT17" s="1221"/>
      <c r="HU17" s="1220"/>
      <c r="HV17" s="1220"/>
      <c r="HW17" s="1220"/>
      <c r="HX17" s="1220"/>
      <c r="HY17" s="1220"/>
      <c r="HZ17" s="1225"/>
      <c r="IA17" s="1225"/>
      <c r="IB17" s="1224"/>
      <c r="IC17" s="1224"/>
      <c r="ID17" s="1224"/>
      <c r="IE17" s="1224"/>
      <c r="IF17" s="1224"/>
      <c r="IG17" s="1225"/>
      <c r="IH17" s="1225"/>
      <c r="II17" s="1224"/>
      <c r="IJ17" s="1266"/>
    </row>
    <row r="18" spans="1:454" ht="15.75" customHeight="1">
      <c r="A18" s="1314" t="s">
        <v>35</v>
      </c>
      <c r="B18" s="1307"/>
      <c r="C18" s="1225"/>
      <c r="D18" s="1312"/>
      <c r="E18" s="1311"/>
      <c r="F18" s="1311"/>
      <c r="G18" s="1311"/>
      <c r="H18" s="1311"/>
      <c r="I18" s="1311"/>
      <c r="J18" s="1221"/>
      <c r="K18" s="1221"/>
      <c r="L18" s="1220"/>
      <c r="M18" s="1220"/>
      <c r="N18" s="1220"/>
      <c r="O18" s="1311"/>
      <c r="P18" s="1221"/>
      <c r="Q18" s="1206"/>
      <c r="R18" s="1206"/>
      <c r="S18" s="1305"/>
      <c r="T18" s="1311"/>
      <c r="U18" s="1311"/>
      <c r="V18" s="1311"/>
      <c r="W18" s="1311"/>
      <c r="X18" s="1221"/>
      <c r="Y18" s="1221"/>
      <c r="Z18" s="1311"/>
      <c r="AA18" s="1311"/>
      <c r="AB18" s="1311"/>
      <c r="AC18" s="1311"/>
      <c r="AD18" s="1311"/>
      <c r="AE18" s="1221"/>
      <c r="AF18" s="1231"/>
      <c r="AG18" s="1219"/>
      <c r="AH18" s="1220"/>
      <c r="AI18" s="1220"/>
      <c r="AJ18" s="1220"/>
      <c r="AK18" s="1220"/>
      <c r="AL18" s="1221"/>
      <c r="AM18" s="1221"/>
      <c r="AN18" s="1220"/>
      <c r="AO18" s="1220"/>
      <c r="AP18" s="1220"/>
      <c r="AQ18" s="1220"/>
      <c r="AR18" s="1220"/>
      <c r="AS18" s="1221"/>
      <c r="AT18" s="1221"/>
      <c r="AU18" s="1239"/>
      <c r="AV18" s="1239"/>
      <c r="AW18" s="1239"/>
      <c r="AX18" s="1221"/>
      <c r="AY18" s="1221"/>
      <c r="AZ18" s="1221"/>
      <c r="BA18" s="1221"/>
      <c r="BB18" s="1220"/>
      <c r="BC18" s="1220"/>
      <c r="BD18" s="1220"/>
      <c r="BE18" s="1220"/>
      <c r="BF18" s="1220"/>
      <c r="BG18" s="1221"/>
      <c r="BH18" s="1221"/>
      <c r="BI18" s="1220"/>
      <c r="BJ18" s="1229"/>
      <c r="BK18" s="1223"/>
      <c r="BL18" s="1224"/>
      <c r="BM18" s="1224"/>
      <c r="BN18" s="1225"/>
      <c r="BO18" s="1225"/>
      <c r="BP18" s="1224"/>
      <c r="BQ18" s="1224"/>
      <c r="BR18" s="1224"/>
      <c r="BS18" s="1224"/>
      <c r="BT18" s="1236" t="s">
        <v>28</v>
      </c>
      <c r="BU18" s="1225"/>
      <c r="BV18" s="1225"/>
      <c r="BW18" s="1236"/>
      <c r="BX18" s="1236"/>
      <c r="BY18" s="1236"/>
      <c r="BZ18" s="1236"/>
      <c r="CA18" s="1236"/>
      <c r="CB18" s="1225"/>
      <c r="CC18" s="1225"/>
      <c r="CD18" s="1236"/>
      <c r="CE18" s="1236"/>
      <c r="CF18" s="1236"/>
      <c r="CG18" s="1236"/>
      <c r="CH18" s="1236"/>
      <c r="CI18" s="1225"/>
      <c r="CJ18" s="1225"/>
      <c r="CK18" s="1224"/>
      <c r="CL18" s="1224"/>
      <c r="CM18" s="1224"/>
      <c r="CN18" s="1226"/>
      <c r="CO18" s="1212"/>
      <c r="CP18" s="1227"/>
      <c r="CQ18" s="1221"/>
      <c r="CR18" s="1220"/>
      <c r="CS18" s="1220"/>
      <c r="CT18" s="1220"/>
      <c r="CU18" s="1220"/>
      <c r="CV18" s="1220"/>
      <c r="CW18" s="1221"/>
      <c r="CX18" s="1221"/>
      <c r="CY18" s="1220"/>
      <c r="CZ18" s="1220"/>
      <c r="DA18" s="1220"/>
      <c r="DB18" s="1220"/>
      <c r="DC18" s="1220"/>
      <c r="DD18" s="1221"/>
      <c r="DE18" s="1221"/>
      <c r="DF18" s="1220"/>
      <c r="DG18" s="1220"/>
      <c r="DH18" s="1220"/>
      <c r="DI18" s="1220"/>
      <c r="DJ18" s="1220"/>
      <c r="DK18" s="1221"/>
      <c r="DL18" s="1221"/>
      <c r="DM18" s="1220"/>
      <c r="DN18" s="1220"/>
      <c r="DO18" s="1220"/>
      <c r="DP18" s="1220"/>
      <c r="DQ18" s="1220"/>
      <c r="DR18" s="1221"/>
      <c r="DS18" s="1228"/>
      <c r="DT18" s="1219"/>
      <c r="DU18" s="1220"/>
      <c r="DV18" s="1220"/>
      <c r="DW18" s="1220"/>
      <c r="DX18" s="1220"/>
      <c r="DY18" s="1221"/>
      <c r="DZ18" s="1221"/>
      <c r="EA18" s="1221"/>
      <c r="EB18" s="1220"/>
      <c r="EC18" s="1220"/>
      <c r="ED18" s="1220"/>
      <c r="EE18" s="1220"/>
      <c r="EF18" s="1221"/>
      <c r="EG18" s="1221"/>
      <c r="EH18" s="1220"/>
      <c r="EI18" s="1220"/>
      <c r="EJ18" s="1220"/>
      <c r="EK18" s="1220"/>
      <c r="EL18" s="1220"/>
      <c r="EM18" s="1221"/>
      <c r="EN18" s="1221"/>
      <c r="EO18" s="1220"/>
      <c r="EP18" s="1220"/>
      <c r="EQ18" s="1220"/>
      <c r="ER18" s="1221"/>
      <c r="ES18" s="1220"/>
      <c r="ET18" s="1221"/>
      <c r="EU18" s="1221"/>
      <c r="EV18" s="1220"/>
      <c r="EW18" s="1220"/>
      <c r="EX18" s="1402"/>
      <c r="EY18" s="1221"/>
      <c r="EZ18" s="1220"/>
      <c r="FA18" s="1221"/>
      <c r="FB18" s="1221"/>
      <c r="FC18" s="1220"/>
      <c r="FD18" s="1220"/>
      <c r="FE18" s="1220"/>
      <c r="FF18" s="1220"/>
      <c r="FG18" s="1220"/>
      <c r="FH18" s="1221"/>
      <c r="FI18" s="1221"/>
      <c r="FJ18" s="1220"/>
      <c r="FK18" s="1220"/>
      <c r="FL18" s="1220"/>
      <c r="FM18" s="1220"/>
      <c r="FN18" s="1220"/>
      <c r="FO18" s="1221"/>
      <c r="FP18" s="1221"/>
      <c r="FQ18" s="1379"/>
      <c r="FR18" s="1379"/>
      <c r="FS18" s="1379"/>
      <c r="FT18" s="1379"/>
      <c r="FU18" s="1379"/>
      <c r="FV18" s="1221"/>
      <c r="FW18" s="1221"/>
      <c r="FX18" s="1379"/>
      <c r="FY18" s="1379"/>
      <c r="FZ18" s="1379"/>
      <c r="GA18" s="1379"/>
      <c r="GB18" s="1379"/>
      <c r="GC18" s="1228"/>
      <c r="GD18" s="1227"/>
      <c r="GE18" s="1379"/>
      <c r="GF18" s="1379"/>
      <c r="GG18" s="1379"/>
      <c r="GH18" s="1379"/>
      <c r="GI18" s="1379"/>
      <c r="GJ18" s="1221"/>
      <c r="GK18" s="1221"/>
      <c r="GL18" s="1220"/>
      <c r="GM18" s="1220"/>
      <c r="GN18" s="1220"/>
      <c r="GO18" s="1220"/>
      <c r="GP18" s="1220"/>
      <c r="GQ18" s="1221"/>
      <c r="GR18" s="1221"/>
      <c r="GS18" s="1220"/>
      <c r="GT18" s="1220"/>
      <c r="GU18" s="1220"/>
      <c r="GV18" s="1220"/>
      <c r="GW18" s="1220"/>
      <c r="GX18" s="1221"/>
      <c r="GY18" s="1221"/>
      <c r="GZ18" s="1220"/>
      <c r="HA18" s="1220"/>
      <c r="HB18" s="1220"/>
      <c r="HC18" s="1220"/>
      <c r="HD18" s="1220"/>
      <c r="HE18" s="1231"/>
      <c r="HF18" s="1227"/>
      <c r="HG18" s="1220"/>
      <c r="HH18" s="1220"/>
      <c r="HI18" s="1220"/>
      <c r="HJ18" s="1220"/>
      <c r="HK18" s="1220"/>
      <c r="HL18" s="1221"/>
      <c r="HM18" s="1221"/>
      <c r="HN18" s="1220"/>
      <c r="HO18" s="1220"/>
      <c r="HP18" s="1220"/>
      <c r="HQ18" s="1220"/>
      <c r="HR18" s="1220"/>
      <c r="HS18" s="1221"/>
      <c r="HT18" s="1221"/>
      <c r="HU18" s="1220"/>
      <c r="HV18" s="1220"/>
      <c r="HW18" s="1220"/>
      <c r="HX18" s="1220"/>
      <c r="HY18" s="1220"/>
      <c r="HZ18" s="1225"/>
      <c r="IA18" s="1225"/>
      <c r="IB18" s="1224"/>
      <c r="IC18" s="1224"/>
      <c r="ID18" s="1224"/>
      <c r="IE18" s="1224"/>
      <c r="IF18" s="1224"/>
      <c r="IG18" s="1225"/>
      <c r="IH18" s="1225"/>
      <c r="II18" s="1224"/>
      <c r="IJ18" s="1264"/>
    </row>
    <row r="19" spans="1:454" ht="15.6" customHeight="1" thickBot="1">
      <c r="A19" s="1314" t="s">
        <v>36</v>
      </c>
      <c r="B19" s="1307"/>
      <c r="C19" s="1225"/>
      <c r="D19" s="1322"/>
      <c r="E19" s="1321"/>
      <c r="F19" s="1321"/>
      <c r="G19" s="1321"/>
      <c r="H19" s="1321"/>
      <c r="I19" s="1321"/>
      <c r="J19" s="1245"/>
      <c r="K19" s="1245"/>
      <c r="L19" s="1243"/>
      <c r="M19" s="1243"/>
      <c r="N19" s="1243"/>
      <c r="O19" s="1321"/>
      <c r="P19" s="1245"/>
      <c r="Q19" s="1245"/>
      <c r="R19" s="1245"/>
      <c r="S19" s="1321"/>
      <c r="T19" s="1321"/>
      <c r="U19" s="1321"/>
      <c r="V19" s="1321"/>
      <c r="W19" s="1321"/>
      <c r="X19" s="1245"/>
      <c r="Y19" s="1245"/>
      <c r="Z19" s="1321"/>
      <c r="AA19" s="1321"/>
      <c r="AB19" s="1321"/>
      <c r="AC19" s="1321"/>
      <c r="AD19" s="1321"/>
      <c r="AE19" s="1245"/>
      <c r="AF19" s="1255"/>
      <c r="AG19" s="1242"/>
      <c r="AH19" s="1243"/>
      <c r="AI19" s="1243"/>
      <c r="AJ19" s="1243"/>
      <c r="AK19" s="1243"/>
      <c r="AL19" s="1245"/>
      <c r="AM19" s="1245"/>
      <c r="AN19" s="1243"/>
      <c r="AO19" s="1243"/>
      <c r="AP19" s="1243"/>
      <c r="AQ19" s="1243"/>
      <c r="AR19" s="1243"/>
      <c r="AS19" s="1245"/>
      <c r="AT19" s="1245"/>
      <c r="AU19" s="1243"/>
      <c r="AV19" s="1243"/>
      <c r="AW19" s="1243"/>
      <c r="AX19" s="1245"/>
      <c r="AY19" s="1245"/>
      <c r="AZ19" s="1245"/>
      <c r="BA19" s="1245"/>
      <c r="BB19" s="1243"/>
      <c r="BC19" s="1243"/>
      <c r="BD19" s="1243"/>
      <c r="BE19" s="1243"/>
      <c r="BF19" s="1243"/>
      <c r="BG19" s="1245"/>
      <c r="BH19" s="1245"/>
      <c r="BI19" s="1243"/>
      <c r="BJ19" s="1254"/>
      <c r="BK19" s="1247"/>
      <c r="BL19" s="1249"/>
      <c r="BM19" s="1249"/>
      <c r="BN19" s="1248"/>
      <c r="BO19" s="1248"/>
      <c r="BP19" s="1249"/>
      <c r="BQ19" s="1249"/>
      <c r="BR19" s="1249"/>
      <c r="BS19" s="1249"/>
      <c r="BT19" s="1249"/>
      <c r="BU19" s="1248"/>
      <c r="BV19" s="1248"/>
      <c r="BW19" s="1249"/>
      <c r="BX19" s="1249"/>
      <c r="BY19" s="1249"/>
      <c r="BZ19" s="1249"/>
      <c r="CA19" s="1249"/>
      <c r="CB19" s="1248"/>
      <c r="CC19" s="1248"/>
      <c r="CD19" s="1249"/>
      <c r="CE19" s="1249"/>
      <c r="CF19" s="1249"/>
      <c r="CG19" s="1249"/>
      <c r="CH19" s="1249"/>
      <c r="CI19" s="1248"/>
      <c r="CJ19" s="1248"/>
      <c r="CK19" s="1249"/>
      <c r="CL19" s="1249"/>
      <c r="CM19" s="1249"/>
      <c r="CN19" s="1250"/>
      <c r="CO19" s="1251"/>
      <c r="CP19" s="1252"/>
      <c r="CQ19" s="1245"/>
      <c r="CR19" s="1243"/>
      <c r="CS19" s="1243"/>
      <c r="CT19" s="1243"/>
      <c r="CU19" s="1243"/>
      <c r="CV19" s="1243"/>
      <c r="CW19" s="1245"/>
      <c r="CX19" s="1245"/>
      <c r="CY19" s="1243"/>
      <c r="CZ19" s="1243"/>
      <c r="DA19" s="1243"/>
      <c r="DB19" s="1243"/>
      <c r="DC19" s="1243"/>
      <c r="DD19" s="1245"/>
      <c r="DE19" s="1245"/>
      <c r="DF19" s="1243"/>
      <c r="DG19" s="1243"/>
      <c r="DH19" s="1243"/>
      <c r="DI19" s="1243"/>
      <c r="DJ19" s="1243"/>
      <c r="DK19" s="1245"/>
      <c r="DL19" s="1245"/>
      <c r="DM19" s="1243"/>
      <c r="DN19" s="1243"/>
      <c r="DO19" s="1243"/>
      <c r="DP19" s="1243"/>
      <c r="DQ19" s="1243"/>
      <c r="DR19" s="1245"/>
      <c r="DS19" s="1253"/>
      <c r="DT19" s="1242"/>
      <c r="DU19" s="1243"/>
      <c r="DV19" s="1243"/>
      <c r="DW19" s="1243"/>
      <c r="DX19" s="1243"/>
      <c r="DY19" s="1245"/>
      <c r="DZ19" s="1245"/>
      <c r="EA19" s="1245"/>
      <c r="EB19" s="1243"/>
      <c r="EC19" s="1243"/>
      <c r="ED19" s="1243"/>
      <c r="EE19" s="1243"/>
      <c r="EF19" s="1245"/>
      <c r="EG19" s="1245"/>
      <c r="EH19" s="1243"/>
      <c r="EI19" s="1243"/>
      <c r="EJ19" s="1243"/>
      <c r="EK19" s="1243"/>
      <c r="EL19" s="1243"/>
      <c r="EM19" s="1245"/>
      <c r="EN19" s="1245"/>
      <c r="EO19" s="1243"/>
      <c r="EP19" s="1243"/>
      <c r="EQ19" s="1385"/>
      <c r="ER19" s="1245"/>
      <c r="ES19" s="1386"/>
      <c r="ET19" s="1245"/>
      <c r="EU19" s="1245"/>
      <c r="EV19" s="1243"/>
      <c r="EW19" s="1243"/>
      <c r="EX19" s="1254"/>
      <c r="EY19" s="1245"/>
      <c r="EZ19" s="1243"/>
      <c r="FA19" s="1245"/>
      <c r="FB19" s="1245"/>
      <c r="FC19" s="1243"/>
      <c r="FD19" s="1243"/>
      <c r="FE19" s="1243"/>
      <c r="FF19" s="1243"/>
      <c r="FG19" s="1243"/>
      <c r="FH19" s="1245"/>
      <c r="FI19" s="1245"/>
      <c r="FJ19" s="1243"/>
      <c r="FK19" s="1243"/>
      <c r="FL19" s="1243"/>
      <c r="FM19" s="1243"/>
      <c r="FN19" s="1243"/>
      <c r="FO19" s="1245"/>
      <c r="FP19" s="1245"/>
      <c r="FQ19" s="1243"/>
      <c r="FR19" s="1243"/>
      <c r="FS19" s="1243"/>
      <c r="FT19" s="1243"/>
      <c r="FU19" s="1243"/>
      <c r="FV19" s="1245"/>
      <c r="FW19" s="1245"/>
      <c r="FX19" s="1379"/>
      <c r="FY19" s="1379"/>
      <c r="FZ19" s="1379"/>
      <c r="GA19" s="1379"/>
      <c r="GB19" s="1379"/>
      <c r="GC19" s="1228"/>
      <c r="GD19" s="1227"/>
      <c r="GE19" s="1379"/>
      <c r="GF19" s="1379"/>
      <c r="GG19" s="1379"/>
      <c r="GH19" s="1379"/>
      <c r="GI19" s="1379"/>
      <c r="GJ19" s="1245"/>
      <c r="GK19" s="1245"/>
      <c r="GL19" s="1243"/>
      <c r="GM19" s="1243"/>
      <c r="GN19" s="1243"/>
      <c r="GO19" s="1243"/>
      <c r="GP19" s="1243"/>
      <c r="GQ19" s="1245"/>
      <c r="GR19" s="1245"/>
      <c r="GS19" s="1243"/>
      <c r="GT19" s="1243"/>
      <c r="GU19" s="1243"/>
      <c r="GV19" s="1243"/>
      <c r="GW19" s="1243"/>
      <c r="GX19" s="1245"/>
      <c r="GY19" s="1245"/>
      <c r="GZ19" s="1220"/>
      <c r="HA19" s="1220"/>
      <c r="HB19" s="1220"/>
      <c r="HC19" s="1220"/>
      <c r="HD19" s="1220"/>
      <c r="HE19" s="1255"/>
      <c r="HF19" s="1252"/>
      <c r="HG19" s="1243"/>
      <c r="HH19" s="1243"/>
      <c r="HI19" s="1243"/>
      <c r="HJ19" s="1243"/>
      <c r="HK19" s="1243"/>
      <c r="HL19" s="1245"/>
      <c r="HM19" s="1245"/>
      <c r="HN19" s="1243"/>
      <c r="HO19" s="1243"/>
      <c r="HP19" s="1243"/>
      <c r="HQ19" s="1243"/>
      <c r="HR19" s="1243"/>
      <c r="HS19" s="1245"/>
      <c r="HT19" s="1245"/>
      <c r="HU19" s="1243"/>
      <c r="HV19" s="1243"/>
      <c r="HW19" s="1243"/>
      <c r="HX19" s="1243"/>
      <c r="HY19" s="1243"/>
      <c r="HZ19" s="1225"/>
      <c r="IA19" s="1225"/>
      <c r="IB19" s="1224"/>
      <c r="IC19" s="1224"/>
      <c r="ID19" s="1224"/>
      <c r="IE19" s="1224"/>
      <c r="IF19" s="1224"/>
      <c r="IG19" s="1225"/>
      <c r="IH19" s="1225"/>
      <c r="II19" s="1224"/>
      <c r="IJ19" s="1264"/>
    </row>
    <row r="20" spans="1:454" ht="15.75" customHeight="1">
      <c r="A20" s="1317" t="s">
        <v>38</v>
      </c>
      <c r="B20" s="1307"/>
      <c r="C20" s="1225"/>
      <c r="D20" s="1306"/>
      <c r="E20" s="1305"/>
      <c r="F20" s="1305"/>
      <c r="G20" s="1305"/>
      <c r="H20" s="1305"/>
      <c r="I20" s="1305"/>
      <c r="J20" s="1213"/>
      <c r="K20" s="1206"/>
      <c r="L20" s="1205"/>
      <c r="M20" s="1205"/>
      <c r="N20" s="1205"/>
      <c r="O20" s="1304"/>
      <c r="P20" s="1210"/>
      <c r="Q20" s="1210"/>
      <c r="R20" s="1210"/>
      <c r="S20" s="1316"/>
      <c r="T20" s="1316"/>
      <c r="U20" s="1316"/>
      <c r="V20" s="1316"/>
      <c r="W20" s="1316"/>
      <c r="X20" s="1210"/>
      <c r="Y20" s="1210"/>
      <c r="Z20" s="1316"/>
      <c r="AA20" s="1316"/>
      <c r="AB20" s="1316"/>
      <c r="AC20" s="1316"/>
      <c r="AD20" s="1316"/>
      <c r="AE20" s="1210"/>
      <c r="AF20" s="1302"/>
      <c r="AG20" s="1204"/>
      <c r="AH20" s="1205"/>
      <c r="AI20" s="1205"/>
      <c r="AJ20" s="1205"/>
      <c r="AK20" s="1205"/>
      <c r="AL20" s="1206"/>
      <c r="AM20" s="1206"/>
      <c r="AN20" s="1204"/>
      <c r="AO20" s="1205"/>
      <c r="AP20" s="1205"/>
      <c r="AQ20" s="1205"/>
      <c r="AR20" s="1205"/>
      <c r="AS20" s="1218"/>
      <c r="AT20" s="1210"/>
      <c r="AU20" s="1209"/>
      <c r="AV20" s="1209"/>
      <c r="AW20" s="1209"/>
      <c r="AX20" s="1210"/>
      <c r="AY20" s="1210"/>
      <c r="AZ20" s="1210"/>
      <c r="BA20" s="1210"/>
      <c r="BB20" s="1267"/>
      <c r="BC20" s="1267"/>
      <c r="BD20" s="1267"/>
      <c r="BE20" s="1267"/>
      <c r="BF20" s="1267"/>
      <c r="BG20" s="1210"/>
      <c r="BH20" s="1210"/>
      <c r="BI20" s="1209"/>
      <c r="BJ20" s="1266"/>
      <c r="BK20" s="1204"/>
      <c r="BL20" s="1205"/>
      <c r="BM20" s="1207"/>
      <c r="BN20" s="1210"/>
      <c r="BO20" s="1210"/>
      <c r="BP20" s="1209"/>
      <c r="BQ20" s="1209"/>
      <c r="BR20" s="1209"/>
      <c r="BS20" s="1209"/>
      <c r="BT20" s="1209"/>
      <c r="BU20" s="1210"/>
      <c r="BV20" s="1210"/>
      <c r="BW20" s="1209"/>
      <c r="BX20" s="1209"/>
      <c r="BY20" s="1209"/>
      <c r="BZ20" s="1209"/>
      <c r="CA20" s="1209"/>
      <c r="CB20" s="1210"/>
      <c r="CC20" s="1210"/>
      <c r="CD20" s="1209"/>
      <c r="CE20" s="1209"/>
      <c r="CF20" s="1209"/>
      <c r="CG20" s="1209"/>
      <c r="CH20" s="1209"/>
      <c r="CI20" s="1210"/>
      <c r="CJ20" s="1210"/>
      <c r="CK20" s="1209"/>
      <c r="CL20" s="1209"/>
      <c r="CM20" s="1209"/>
      <c r="CN20" s="1209"/>
      <c r="CO20" s="1262"/>
      <c r="CP20" s="1268"/>
      <c r="CQ20" s="1210"/>
      <c r="CR20" s="1209"/>
      <c r="CS20" s="1209"/>
      <c r="CT20" s="1209"/>
      <c r="CU20" s="1209"/>
      <c r="CV20" s="1209"/>
      <c r="CW20" s="1210"/>
      <c r="CX20" s="1210"/>
      <c r="CY20" s="1209"/>
      <c r="CZ20" s="1209"/>
      <c r="DA20" s="1209"/>
      <c r="DB20" s="1209"/>
      <c r="DC20" s="1209"/>
      <c r="DD20" s="1210"/>
      <c r="DE20" s="1210"/>
      <c r="DF20" s="1209"/>
      <c r="DG20" s="1209"/>
      <c r="DH20" s="1209"/>
      <c r="DI20" s="1209"/>
      <c r="DJ20" s="1209"/>
      <c r="DK20" s="1210"/>
      <c r="DL20" s="1210"/>
      <c r="DM20" s="1209"/>
      <c r="DN20" s="1216"/>
      <c r="DO20" s="1205"/>
      <c r="DP20" s="1205"/>
      <c r="DQ20" s="1205"/>
      <c r="DR20" s="1206"/>
      <c r="DS20" s="1214"/>
      <c r="DT20" s="1204"/>
      <c r="DU20" s="1205"/>
      <c r="DV20" s="1205"/>
      <c r="DW20" s="1205"/>
      <c r="DX20" s="1205"/>
      <c r="DY20" s="1218"/>
      <c r="DZ20" s="1210"/>
      <c r="EA20" s="1210"/>
      <c r="EB20" s="1209"/>
      <c r="EC20" s="1209"/>
      <c r="ED20" s="1209"/>
      <c r="EE20" s="1209"/>
      <c r="EF20" s="1210"/>
      <c r="EG20" s="1210"/>
      <c r="EH20" s="1209"/>
      <c r="EI20" s="1209"/>
      <c r="EJ20" s="1209"/>
      <c r="EK20" s="1209"/>
      <c r="EL20" s="1209"/>
      <c r="EM20" s="1210"/>
      <c r="EN20" s="1210"/>
      <c r="EO20" s="1209"/>
      <c r="EP20" s="1216"/>
      <c r="EQ20" s="1205"/>
      <c r="ER20" s="1206"/>
      <c r="ES20" s="1205"/>
      <c r="ET20" s="1218"/>
      <c r="EU20" s="1210"/>
      <c r="EV20" s="1209"/>
      <c r="EW20" s="1216"/>
      <c r="EX20" s="1383"/>
      <c r="EY20" s="1206"/>
      <c r="EZ20" s="1205"/>
      <c r="FA20" s="1218"/>
      <c r="FB20" s="1210"/>
      <c r="FC20" s="1209"/>
      <c r="FD20" s="1209"/>
      <c r="FE20" s="1209"/>
      <c r="FF20" s="1209"/>
      <c r="FG20" s="1209"/>
      <c r="FH20" s="1210"/>
      <c r="FI20" s="1210"/>
      <c r="FJ20" s="1209"/>
      <c r="FK20" s="1209"/>
      <c r="FL20" s="1209"/>
      <c r="FM20" s="1209"/>
      <c r="FN20" s="1209"/>
      <c r="FO20" s="1210"/>
      <c r="FP20" s="1210"/>
      <c r="FQ20" s="1209"/>
      <c r="FR20" s="1209"/>
      <c r="FS20" s="1209"/>
      <c r="FT20" s="1209"/>
      <c r="FU20" s="1209"/>
      <c r="FV20" s="1210"/>
      <c r="FW20" s="1210"/>
      <c r="FX20" s="1209"/>
      <c r="FY20" s="1216"/>
      <c r="FZ20" s="1205"/>
      <c r="GA20" s="1205"/>
      <c r="GB20" s="1205"/>
      <c r="GC20" s="1206"/>
      <c r="GD20" s="1206"/>
      <c r="GE20" s="1204"/>
      <c r="GF20" s="1205"/>
      <c r="GG20" s="1205"/>
      <c r="GH20" s="1205"/>
      <c r="GI20" s="1207"/>
      <c r="GJ20" s="1210"/>
      <c r="GK20" s="1210"/>
      <c r="GL20" s="1209"/>
      <c r="GM20" s="1209"/>
      <c r="GN20" s="1209"/>
      <c r="GO20" s="1209"/>
      <c r="GP20" s="1401"/>
      <c r="GQ20" s="1210"/>
      <c r="GR20" s="1210"/>
      <c r="GS20" s="1209"/>
      <c r="GT20" s="1209"/>
      <c r="GU20" s="1209"/>
      <c r="GV20" s="1209"/>
      <c r="GW20" s="1394"/>
      <c r="GX20" s="1210"/>
      <c r="GY20" s="1210"/>
      <c r="GZ20" s="1220"/>
      <c r="HA20" s="1220"/>
      <c r="HB20" s="1220"/>
      <c r="HC20" s="1220"/>
      <c r="HD20" s="1220"/>
      <c r="HE20" s="1218"/>
      <c r="HF20" s="1268"/>
      <c r="HG20" s="1209"/>
      <c r="HH20" s="1209"/>
      <c r="HI20" s="1209"/>
      <c r="HJ20" s="1209"/>
      <c r="HK20" s="1209"/>
      <c r="HL20" s="1210"/>
      <c r="HM20" s="1210"/>
      <c r="HN20" s="1209"/>
      <c r="HO20" s="1209"/>
      <c r="HP20" s="1209"/>
      <c r="HQ20" s="1209"/>
      <c r="HR20" s="1209"/>
      <c r="HS20" s="1210"/>
      <c r="HT20" s="1210"/>
      <c r="HU20" s="1209"/>
      <c r="HV20" s="1209"/>
      <c r="HW20" s="1209"/>
      <c r="HX20" s="1209"/>
      <c r="HY20" s="1209"/>
      <c r="HZ20" s="1225"/>
      <c r="IA20" s="1225"/>
      <c r="IB20" s="1224"/>
      <c r="IC20" s="1224"/>
      <c r="ID20" s="1224"/>
      <c r="IE20" s="1224"/>
      <c r="IF20" s="1224"/>
      <c r="IG20" s="1225"/>
      <c r="IH20" s="1225"/>
      <c r="II20" s="1278"/>
      <c r="IJ20" s="1395"/>
      <c r="IK20" s="1265"/>
      <c r="IL20" s="1217"/>
      <c r="IM20" s="1217"/>
    </row>
    <row r="21" spans="1:454" ht="15.6" customHeight="1">
      <c r="A21" s="1314" t="s">
        <v>39</v>
      </c>
      <c r="B21" s="1307"/>
      <c r="C21" s="1225"/>
      <c r="D21" s="1312"/>
      <c r="E21" s="1311"/>
      <c r="F21" s="1311"/>
      <c r="G21" s="1311"/>
      <c r="H21" s="1311"/>
      <c r="I21" s="1311"/>
      <c r="J21" s="1227"/>
      <c r="K21" s="1221"/>
      <c r="L21" s="1220"/>
      <c r="M21" s="1220"/>
      <c r="N21" s="1220"/>
      <c r="O21" s="1310"/>
      <c r="P21" s="1225"/>
      <c r="Q21" s="1225"/>
      <c r="R21" s="1225"/>
      <c r="S21" s="1303"/>
      <c r="T21" s="1303"/>
      <c r="U21" s="1303"/>
      <c r="V21" s="1303"/>
      <c r="W21" s="1303"/>
      <c r="X21" s="1225"/>
      <c r="Y21" s="1225"/>
      <c r="Z21" s="1303"/>
      <c r="AA21" s="1303"/>
      <c r="AB21" s="1303"/>
      <c r="AC21" s="1303"/>
      <c r="AD21" s="1303"/>
      <c r="AE21" s="1225"/>
      <c r="AF21" s="1309"/>
      <c r="AG21" s="1219"/>
      <c r="AH21" s="1220"/>
      <c r="AI21" s="1220"/>
      <c r="AJ21" s="1220"/>
      <c r="AK21" s="1220"/>
      <c r="AL21" s="1221"/>
      <c r="AM21" s="1221"/>
      <c r="AN21" s="1219"/>
      <c r="AO21" s="1220"/>
      <c r="AP21" s="1220"/>
      <c r="AQ21" s="1220"/>
      <c r="AR21" s="1220"/>
      <c r="AS21" s="1231"/>
      <c r="AT21" s="1225"/>
      <c r="AU21" s="1224"/>
      <c r="AV21" s="1224"/>
      <c r="AW21" s="1224"/>
      <c r="AX21" s="1225"/>
      <c r="AY21" s="1225"/>
      <c r="AZ21" s="1225"/>
      <c r="BA21" s="1225"/>
      <c r="BB21" s="1224"/>
      <c r="BC21" s="1224"/>
      <c r="BD21" s="1224"/>
      <c r="BE21" s="1224"/>
      <c r="BF21" s="1224"/>
      <c r="BG21" s="1225"/>
      <c r="BH21" s="1225"/>
      <c r="BI21" s="1224"/>
      <c r="BJ21" s="1264"/>
      <c r="BK21" s="1219"/>
      <c r="BL21" s="1220"/>
      <c r="BM21" s="1222"/>
      <c r="BN21" s="1225"/>
      <c r="BO21" s="1225"/>
      <c r="BP21" s="1224"/>
      <c r="BQ21" s="1224"/>
      <c r="BR21" s="1224"/>
      <c r="BS21" s="1224"/>
      <c r="BT21" s="1224"/>
      <c r="BU21" s="1225"/>
      <c r="BV21" s="1225"/>
      <c r="BW21" s="1224"/>
      <c r="BX21" s="1224"/>
      <c r="BY21" s="1224"/>
      <c r="BZ21" s="1224"/>
      <c r="CA21" s="1224"/>
      <c r="CB21" s="1225"/>
      <c r="CC21" s="1225"/>
      <c r="CD21" s="1224"/>
      <c r="CE21" s="1224"/>
      <c r="CF21" s="1224"/>
      <c r="CG21" s="1224"/>
      <c r="CH21" s="1224"/>
      <c r="CI21" s="1225"/>
      <c r="CJ21" s="1225"/>
      <c r="CK21" s="1224"/>
      <c r="CL21" s="1224"/>
      <c r="CM21" s="1224"/>
      <c r="CN21" s="1224"/>
      <c r="CO21" s="1212"/>
      <c r="CP21" s="1269"/>
      <c r="CQ21" s="1225"/>
      <c r="CR21" s="1224"/>
      <c r="CS21" s="1224"/>
      <c r="CT21" s="1224"/>
      <c r="CU21" s="1224"/>
      <c r="CV21" s="1224"/>
      <c r="CW21" s="1225"/>
      <c r="CX21" s="1225"/>
      <c r="CY21" s="1224"/>
      <c r="CZ21" s="1224"/>
      <c r="DA21" s="1224"/>
      <c r="DB21" s="1224"/>
      <c r="DC21" s="1224"/>
      <c r="DD21" s="1225"/>
      <c r="DE21" s="1225"/>
      <c r="DF21" s="1224"/>
      <c r="DG21" s="1224"/>
      <c r="DH21" s="1224"/>
      <c r="DI21" s="1224"/>
      <c r="DJ21" s="1224"/>
      <c r="DK21" s="1225"/>
      <c r="DL21" s="1225"/>
      <c r="DM21" s="1224"/>
      <c r="DN21" s="1230"/>
      <c r="DO21" s="1220"/>
      <c r="DP21" s="1220"/>
      <c r="DQ21" s="1220"/>
      <c r="DR21" s="1221"/>
      <c r="DS21" s="1228"/>
      <c r="DT21" s="1219"/>
      <c r="DU21" s="1220"/>
      <c r="DV21" s="1220"/>
      <c r="DW21" s="1220"/>
      <c r="DX21" s="1220"/>
      <c r="DY21" s="1231"/>
      <c r="DZ21" s="1225"/>
      <c r="EA21" s="1225"/>
      <c r="EB21" s="1224"/>
      <c r="EC21" s="1224"/>
      <c r="ED21" s="1224"/>
      <c r="EE21" s="1224"/>
      <c r="EF21" s="1225"/>
      <c r="EG21" s="1225"/>
      <c r="EH21" s="1224"/>
      <c r="EI21" s="1224"/>
      <c r="EJ21" s="1224"/>
      <c r="EK21" s="1224"/>
      <c r="EL21" s="1224"/>
      <c r="EM21" s="1225"/>
      <c r="EN21" s="1225"/>
      <c r="EO21" s="1224"/>
      <c r="EP21" s="1230"/>
      <c r="EQ21" s="1220"/>
      <c r="ER21" s="1221"/>
      <c r="ES21" s="1220"/>
      <c r="ET21" s="1231"/>
      <c r="EU21" s="1225"/>
      <c r="EV21" s="1224"/>
      <c r="EW21" s="1230"/>
      <c r="EX21" s="1229"/>
      <c r="EY21" s="1221"/>
      <c r="EZ21" s="1220"/>
      <c r="FA21" s="1231"/>
      <c r="FB21" s="1225"/>
      <c r="FC21" s="1224"/>
      <c r="FD21" s="1224"/>
      <c r="FE21" s="1224"/>
      <c r="FF21" s="1224"/>
      <c r="FG21" s="1224"/>
      <c r="FH21" s="1225"/>
      <c r="FI21" s="1225"/>
      <c r="FJ21" s="1224"/>
      <c r="FK21" s="1224"/>
      <c r="FL21" s="1224"/>
      <c r="FM21" s="1224"/>
      <c r="FN21" s="1224"/>
      <c r="FO21" s="1225"/>
      <c r="FP21" s="1225"/>
      <c r="FQ21" s="1224"/>
      <c r="FR21" s="1224"/>
      <c r="FS21" s="1224"/>
      <c r="FT21" s="1224"/>
      <c r="FU21" s="1224"/>
      <c r="FV21" s="1225"/>
      <c r="FW21" s="1225"/>
      <c r="FX21" s="1224"/>
      <c r="FY21" s="1230"/>
      <c r="FZ21" s="1220"/>
      <c r="GA21" s="1220"/>
      <c r="GB21" s="1220"/>
      <c r="GC21" s="1221"/>
      <c r="GD21" s="1221"/>
      <c r="GE21" s="1219"/>
      <c r="GF21" s="1220"/>
      <c r="GG21" s="1220"/>
      <c r="GH21" s="1220"/>
      <c r="GI21" s="1393"/>
      <c r="GJ21" s="1225"/>
      <c r="GK21" s="1225"/>
      <c r="GL21" s="1375"/>
      <c r="GM21" s="1375"/>
      <c r="GN21" s="1375"/>
      <c r="GO21" s="1375"/>
      <c r="GP21" s="1375"/>
      <c r="GQ21" s="1225"/>
      <c r="GR21" s="1225"/>
      <c r="GS21" s="1375"/>
      <c r="GT21" s="1224"/>
      <c r="GU21" s="1224"/>
      <c r="GV21" s="1224"/>
      <c r="GW21" s="1224"/>
      <c r="GX21" s="1225"/>
      <c r="GY21" s="1225"/>
      <c r="GZ21" s="1220"/>
      <c r="HA21" s="1220"/>
      <c r="HB21" s="1220"/>
      <c r="HC21" s="1220"/>
      <c r="HD21" s="1220"/>
      <c r="HE21" s="1231"/>
      <c r="HF21" s="1269"/>
      <c r="HG21" s="1224"/>
      <c r="HH21" s="1224"/>
      <c r="HI21" s="1224"/>
      <c r="HJ21" s="1224"/>
      <c r="HK21" s="1224"/>
      <c r="HL21" s="1225"/>
      <c r="HM21" s="1225"/>
      <c r="HN21" s="1278"/>
      <c r="HO21" s="1278"/>
      <c r="HP21" s="1278"/>
      <c r="HQ21" s="1278"/>
      <c r="HR21" s="1278"/>
      <c r="HS21" s="1225"/>
      <c r="HT21" s="1225"/>
      <c r="HU21" s="1278"/>
      <c r="HV21" s="1278"/>
      <c r="HW21" s="1278"/>
      <c r="HX21" s="1278"/>
      <c r="HY21" s="1224"/>
      <c r="HZ21" s="1225"/>
      <c r="IA21" s="1225"/>
      <c r="IB21" s="1224"/>
      <c r="IC21" s="1224"/>
      <c r="ID21" s="1224"/>
      <c r="IE21" s="1224"/>
      <c r="IF21" s="1224"/>
      <c r="IG21" s="1225"/>
      <c r="IH21" s="1225"/>
      <c r="II21" s="1224"/>
      <c r="IJ21" s="1264"/>
      <c r="IK21" s="1230"/>
      <c r="IL21" s="1220"/>
      <c r="IM21" s="1220"/>
      <c r="IN21" s="1205"/>
      <c r="IO21" s="1205"/>
      <c r="IP21" s="1206"/>
      <c r="IQ21" s="1206"/>
      <c r="IR21" s="1205"/>
      <c r="IS21" s="1205"/>
      <c r="IT21" s="1205"/>
      <c r="IU21" s="1205"/>
      <c r="IV21" s="1205"/>
      <c r="IW21" s="1206"/>
      <c r="IX21" s="1206"/>
      <c r="IY21" s="1205"/>
      <c r="IZ21" s="1205"/>
      <c r="JA21" s="1205"/>
      <c r="JB21" s="1206"/>
      <c r="JC21" s="1206"/>
      <c r="JD21" s="1206"/>
      <c r="JE21" s="1206"/>
      <c r="JF21" s="1205"/>
      <c r="JG21" s="1205"/>
      <c r="JH21" s="1205"/>
      <c r="JI21" s="1205"/>
      <c r="JJ21" s="1205"/>
      <c r="JK21" s="1206"/>
      <c r="JL21" s="1206"/>
      <c r="JM21" s="1205"/>
      <c r="JN21" s="1207"/>
      <c r="JO21" s="1209"/>
      <c r="JP21" s="1209"/>
      <c r="JQ21" s="1209"/>
      <c r="JR21" s="1210"/>
      <c r="JS21" s="1210"/>
      <c r="JT21" s="1209"/>
      <c r="JU21" s="1209"/>
      <c r="JV21" s="1209"/>
      <c r="JW21" s="1209"/>
      <c r="JX21" s="1209"/>
      <c r="JY21" s="1210"/>
      <c r="JZ21" s="1210"/>
      <c r="KA21" s="1209"/>
      <c r="KB21" s="1209"/>
      <c r="KC21" s="1209"/>
      <c r="KD21" s="1209"/>
      <c r="KE21" s="1209"/>
      <c r="KF21" s="1210"/>
      <c r="KG21" s="1210"/>
      <c r="KH21" s="1209"/>
      <c r="KI21" s="1209"/>
      <c r="KJ21" s="1209"/>
      <c r="KK21" s="1209"/>
      <c r="KL21" s="1209"/>
      <c r="KM21" s="1210"/>
      <c r="KN21" s="1210"/>
      <c r="KO21" s="1209"/>
      <c r="KP21" s="1209"/>
      <c r="KQ21" s="1209"/>
      <c r="KR21" s="1270"/>
      <c r="KS21" s="1216"/>
      <c r="KT21" s="1206"/>
      <c r="KU21" s="1206"/>
      <c r="KV21" s="1205"/>
      <c r="KW21" s="1205"/>
      <c r="KX21" s="1205"/>
      <c r="KY21" s="1205"/>
      <c r="KZ21" s="1205"/>
      <c r="LA21" s="1206"/>
      <c r="LB21" s="1206"/>
      <c r="LC21" s="1205"/>
      <c r="LD21" s="1205"/>
      <c r="LE21" s="1205"/>
      <c r="LF21" s="1205"/>
      <c r="LG21" s="1205"/>
      <c r="LH21" s="1206"/>
      <c r="LI21" s="1206"/>
      <c r="LJ21" s="1205"/>
      <c r="LK21" s="1205"/>
      <c r="LL21" s="1205"/>
      <c r="LM21" s="1205"/>
      <c r="LN21" s="1205"/>
      <c r="LO21" s="1206"/>
      <c r="LP21" s="1206"/>
      <c r="LQ21" s="1205"/>
      <c r="LR21" s="1205"/>
      <c r="LS21" s="1205"/>
      <c r="LT21" s="1205"/>
      <c r="LU21" s="1205"/>
      <c r="LV21" s="1206"/>
      <c r="LW21" s="1206"/>
      <c r="LX21" s="1205"/>
      <c r="LY21" s="1205"/>
      <c r="LZ21" s="1205"/>
      <c r="MA21" s="1205"/>
      <c r="MB21" s="1205"/>
      <c r="MC21" s="1206"/>
      <c r="MD21" s="1206"/>
      <c r="ME21" s="1205"/>
      <c r="MF21" s="1205"/>
      <c r="MG21" s="1205"/>
      <c r="MH21" s="1205"/>
      <c r="MI21" s="1205"/>
      <c r="MJ21" s="1206"/>
      <c r="MK21" s="1206"/>
      <c r="ML21" s="1205"/>
      <c r="MM21" s="1205"/>
      <c r="MN21" s="1205"/>
      <c r="MO21" s="1205"/>
      <c r="MP21" s="1205"/>
      <c r="MQ21" s="1206"/>
      <c r="MR21" s="1206"/>
      <c r="MS21" s="1205"/>
      <c r="MT21" s="1205"/>
      <c r="MU21" s="1205"/>
      <c r="MV21" s="1205"/>
      <c r="MW21" s="1205"/>
      <c r="MX21" s="1206"/>
      <c r="MY21" s="1206"/>
      <c r="MZ21" s="1205"/>
      <c r="NA21" s="1205"/>
      <c r="NB21" s="1207"/>
      <c r="NC21" s="1204"/>
      <c r="ND21" s="1205"/>
      <c r="NE21" s="1206"/>
      <c r="NF21" s="1206"/>
      <c r="NG21" s="1205"/>
      <c r="NH21" s="1205"/>
      <c r="NI21" s="1205"/>
      <c r="NJ21" s="1205"/>
      <c r="NK21" s="1205"/>
      <c r="NL21" s="1206"/>
      <c r="NM21" s="1206"/>
      <c r="NN21" s="1205"/>
      <c r="NO21" s="1205"/>
      <c r="NP21" s="1205"/>
      <c r="NQ21" s="1205"/>
      <c r="NR21" s="1205"/>
      <c r="NS21" s="1206"/>
      <c r="NT21" s="1206"/>
      <c r="NU21" s="1205"/>
      <c r="NV21" s="1205"/>
      <c r="NW21" s="1205"/>
      <c r="NX21" s="1205"/>
      <c r="NY21" s="1205"/>
      <c r="NZ21" s="1206"/>
      <c r="OA21" s="1206"/>
      <c r="OB21" s="1205"/>
      <c r="OC21" s="1205"/>
      <c r="OD21" s="1205"/>
      <c r="OE21" s="1205"/>
      <c r="OF21" s="1205"/>
      <c r="OG21" s="1214"/>
      <c r="OH21" s="1213"/>
      <c r="OI21" s="1205"/>
      <c r="OJ21" s="1205"/>
      <c r="OK21" s="1205"/>
      <c r="OL21" s="1205"/>
      <c r="OM21" s="1205"/>
      <c r="ON21" s="1206"/>
      <c r="OO21" s="1206"/>
      <c r="OP21" s="1205"/>
      <c r="OQ21" s="1205"/>
      <c r="OR21" s="1205"/>
      <c r="OS21" s="1205"/>
      <c r="OT21" s="1205"/>
      <c r="OU21" s="1206"/>
      <c r="OV21" s="1206"/>
      <c r="OW21" s="1205"/>
      <c r="OX21" s="1205"/>
      <c r="OY21" s="1205"/>
      <c r="OZ21" s="1205"/>
      <c r="PA21" s="1205"/>
      <c r="PB21" s="1206"/>
      <c r="PC21" s="1206"/>
      <c r="PD21" s="1205"/>
      <c r="PE21" s="1205"/>
      <c r="PF21" s="1205"/>
      <c r="PG21" s="1205"/>
      <c r="PH21" s="1205"/>
      <c r="PI21" s="1214"/>
      <c r="PJ21" s="1271"/>
      <c r="PK21" s="1205"/>
      <c r="PL21" s="1205"/>
      <c r="PM21" s="1205"/>
      <c r="PN21" s="1205"/>
      <c r="PO21" s="1205"/>
      <c r="PP21" s="1206"/>
      <c r="PQ21" s="1206"/>
      <c r="PR21" s="1205"/>
      <c r="PS21" s="1205"/>
      <c r="PT21" s="1205"/>
      <c r="PU21" s="1205"/>
      <c r="PV21" s="1205"/>
      <c r="PW21" s="1206"/>
      <c r="PX21" s="1206"/>
      <c r="PY21" s="1205"/>
      <c r="PZ21" s="1205"/>
      <c r="QA21" s="1205"/>
      <c r="QB21" s="1205"/>
      <c r="QC21" s="1205"/>
      <c r="QD21" s="1206"/>
      <c r="QE21" s="1206"/>
      <c r="QF21" s="1205"/>
      <c r="QG21" s="1205"/>
      <c r="QH21" s="1205"/>
      <c r="QI21" s="1205"/>
      <c r="QJ21" s="1205"/>
      <c r="QK21" s="1206"/>
      <c r="QL21" s="1206"/>
    </row>
    <row r="22" spans="1:454" ht="15.75" customHeight="1">
      <c r="A22" s="1314" t="s">
        <v>41</v>
      </c>
      <c r="B22" s="1307"/>
      <c r="C22" s="1225"/>
      <c r="D22" s="1312"/>
      <c r="E22" s="1311"/>
      <c r="F22" s="1311"/>
      <c r="G22" s="1311"/>
      <c r="H22" s="1311"/>
      <c r="I22" s="1311"/>
      <c r="J22" s="1227"/>
      <c r="K22" s="1221"/>
      <c r="L22" s="1220"/>
      <c r="M22" s="1220"/>
      <c r="N22" s="1220"/>
      <c r="O22" s="1310"/>
      <c r="P22" s="1225"/>
      <c r="Q22" s="1225"/>
      <c r="R22" s="1225"/>
      <c r="S22" s="1303"/>
      <c r="T22" s="1303"/>
      <c r="U22" s="1303"/>
      <c r="V22" s="1303"/>
      <c r="W22" s="1303"/>
      <c r="X22" s="1225"/>
      <c r="Y22" s="1225"/>
      <c r="Z22" s="1303"/>
      <c r="AA22" s="1303"/>
      <c r="AB22" s="1303"/>
      <c r="AC22" s="1303"/>
      <c r="AD22" s="1303"/>
      <c r="AE22" s="1225"/>
      <c r="AF22" s="1309"/>
      <c r="AG22" s="1219"/>
      <c r="AH22" s="1220"/>
      <c r="AI22" s="1220"/>
      <c r="AJ22" s="1220"/>
      <c r="AK22" s="1220"/>
      <c r="AL22" s="1221"/>
      <c r="AM22" s="1221"/>
      <c r="AN22" s="1219"/>
      <c r="AO22" s="1220"/>
      <c r="AP22" s="1220"/>
      <c r="AQ22" s="1220"/>
      <c r="AR22" s="1220"/>
      <c r="AS22" s="1231"/>
      <c r="AT22" s="1225"/>
      <c r="AU22" s="1272"/>
      <c r="AV22" s="1272"/>
      <c r="AW22" s="1272"/>
      <c r="AX22" s="1225"/>
      <c r="AY22" s="1225"/>
      <c r="AZ22" s="1225"/>
      <c r="BA22" s="1225"/>
      <c r="BB22" s="1272"/>
      <c r="BC22" s="1272"/>
      <c r="BD22" s="1272"/>
      <c r="BE22" s="1272"/>
      <c r="BF22" s="1272"/>
      <c r="BG22" s="1225"/>
      <c r="BH22" s="1225"/>
      <c r="BI22" s="1272"/>
      <c r="BJ22" s="1315"/>
      <c r="BK22" s="1273"/>
      <c r="BL22" s="1274"/>
      <c r="BM22" s="1275"/>
      <c r="BN22" s="1225"/>
      <c r="BO22" s="1225"/>
      <c r="BP22" s="1272"/>
      <c r="BQ22" s="1272"/>
      <c r="BR22" s="1272"/>
      <c r="BS22" s="1272"/>
      <c r="BT22" s="1272"/>
      <c r="BU22" s="1225"/>
      <c r="BV22" s="1225"/>
      <c r="BW22" s="1224"/>
      <c r="BX22" s="1224"/>
      <c r="BY22" s="1224"/>
      <c r="BZ22" s="1224"/>
      <c r="CA22" s="1224"/>
      <c r="CB22" s="1225"/>
      <c r="CC22" s="1225"/>
      <c r="CD22" s="1224"/>
      <c r="CE22" s="1224"/>
      <c r="CF22" s="1224"/>
      <c r="CG22" s="1224"/>
      <c r="CH22" s="1224"/>
      <c r="CI22" s="1225"/>
      <c r="CJ22" s="1225"/>
      <c r="CK22" s="1224"/>
      <c r="CL22" s="1224"/>
      <c r="CM22" s="1224"/>
      <c r="CN22" s="1224"/>
      <c r="CO22" s="1212"/>
      <c r="CP22" s="1269"/>
      <c r="CQ22" s="1225"/>
      <c r="CR22" s="1224"/>
      <c r="CS22" s="1224"/>
      <c r="CT22" s="1224"/>
      <c r="CU22" s="1224"/>
      <c r="CV22" s="1224"/>
      <c r="CW22" s="1225"/>
      <c r="CX22" s="1225"/>
      <c r="CY22" s="1224"/>
      <c r="CZ22" s="1224"/>
      <c r="DA22" s="1224"/>
      <c r="DB22" s="1224"/>
      <c r="DC22" s="1224"/>
      <c r="DD22" s="1225"/>
      <c r="DE22" s="1225"/>
      <c r="DF22" s="1224"/>
      <c r="DG22" s="1224"/>
      <c r="DH22" s="1224"/>
      <c r="DI22" s="1224"/>
      <c r="DJ22" s="1224"/>
      <c r="DK22" s="1225"/>
      <c r="DL22" s="1225"/>
      <c r="DM22" s="1224"/>
      <c r="DN22" s="1230"/>
      <c r="DO22" s="1220"/>
      <c r="DP22" s="1220"/>
      <c r="DQ22" s="1220"/>
      <c r="DR22" s="1221"/>
      <c r="DS22" s="1228"/>
      <c r="DT22" s="1376" t="s">
        <v>1295</v>
      </c>
      <c r="DU22" s="1220"/>
      <c r="DV22" s="1220"/>
      <c r="DW22" s="1220"/>
      <c r="DX22" s="1220"/>
      <c r="DY22" s="1231"/>
      <c r="DZ22" s="1225"/>
      <c r="EA22" s="1225"/>
      <c r="EB22" s="1224"/>
      <c r="EC22" s="1224"/>
      <c r="ED22" s="1224"/>
      <c r="EE22" s="1224"/>
      <c r="EF22" s="1225"/>
      <c r="EG22" s="1225"/>
      <c r="EH22" s="1224"/>
      <c r="EI22" s="1224"/>
      <c r="EJ22" s="1224"/>
      <c r="EK22" s="1224"/>
      <c r="EL22" s="1224"/>
      <c r="EM22" s="1225"/>
      <c r="EN22" s="1225"/>
      <c r="EO22" s="1224"/>
      <c r="EP22" s="1230"/>
      <c r="EQ22" s="1220"/>
      <c r="ER22" s="1221"/>
      <c r="ES22" s="1220"/>
      <c r="ET22" s="1231"/>
      <c r="EU22" s="1225"/>
      <c r="EV22" s="1224"/>
      <c r="EW22" s="1230"/>
      <c r="EX22" s="1402"/>
      <c r="EY22" s="1221"/>
      <c r="EZ22" s="1220"/>
      <c r="FA22" s="1231"/>
      <c r="FB22" s="1225"/>
      <c r="FC22" s="1224"/>
      <c r="FD22" s="1224"/>
      <c r="FE22" s="1224"/>
      <c r="FF22" s="1224"/>
      <c r="FG22" s="1224"/>
      <c r="FH22" s="1225"/>
      <c r="FI22" s="1225"/>
      <c r="FJ22" s="1224"/>
      <c r="FK22" s="1224"/>
      <c r="FL22" s="1224"/>
      <c r="FM22" s="1224"/>
      <c r="FN22" s="1224"/>
      <c r="FO22" s="1225"/>
      <c r="FP22" s="1225"/>
      <c r="FQ22" s="1224"/>
      <c r="FR22" s="1224"/>
      <c r="FS22" s="1224"/>
      <c r="FT22" s="1224"/>
      <c r="FU22" s="1224"/>
      <c r="FV22" s="1225"/>
      <c r="FW22" s="1225"/>
      <c r="FX22" s="1224"/>
      <c r="FY22" s="1230"/>
      <c r="FZ22" s="1220"/>
      <c r="GA22" s="1220"/>
      <c r="GB22" s="1220"/>
      <c r="GC22" s="1221"/>
      <c r="GD22" s="1221"/>
      <c r="GE22" s="1219"/>
      <c r="GF22" s="1220"/>
      <c r="GG22" s="1220"/>
      <c r="GH22" s="1220"/>
      <c r="GI22" s="1222"/>
      <c r="GJ22" s="1225"/>
      <c r="GK22" s="1225"/>
      <c r="GL22" s="1224"/>
      <c r="GM22" s="1224"/>
      <c r="GN22" s="1224"/>
      <c r="GO22" s="1224"/>
      <c r="GP22" s="1224"/>
      <c r="GQ22" s="1225"/>
      <c r="GR22" s="1225"/>
      <c r="GS22" s="1278"/>
      <c r="GT22" s="1278"/>
      <c r="GU22" s="1278"/>
      <c r="GV22" s="1278"/>
      <c r="GW22" s="1278"/>
      <c r="GX22" s="1225"/>
      <c r="GY22" s="1225"/>
      <c r="GZ22" s="1224"/>
      <c r="HA22" s="1230"/>
      <c r="HB22" s="1220"/>
      <c r="HC22" s="1220"/>
      <c r="HD22" s="1220"/>
      <c r="HE22" s="1231"/>
      <c r="HF22" s="1269"/>
      <c r="HG22" s="1224" t="s">
        <v>1296</v>
      </c>
      <c r="HH22" s="1224"/>
      <c r="HI22" s="1224"/>
      <c r="HJ22" s="1224"/>
      <c r="HK22" s="1224"/>
      <c r="HL22" s="1225"/>
      <c r="HM22" s="1225"/>
      <c r="HN22" s="1224"/>
      <c r="HO22" s="1224"/>
      <c r="HP22" s="1224"/>
      <c r="HQ22" s="1224"/>
      <c r="HR22" s="1224"/>
      <c r="HS22" s="1225"/>
      <c r="HT22" s="1225"/>
      <c r="HU22" s="1224"/>
      <c r="HV22" s="1224"/>
      <c r="HW22" s="1224"/>
      <c r="HX22" s="1224"/>
      <c r="HY22" s="1224"/>
      <c r="HZ22" s="1225"/>
      <c r="IA22" s="1225"/>
      <c r="IB22" s="1224"/>
      <c r="IC22" s="1224"/>
      <c r="ID22" s="1224"/>
      <c r="IE22" s="1224"/>
      <c r="IF22" s="1224"/>
      <c r="IG22" s="1224"/>
      <c r="IH22" s="1224"/>
      <c r="II22" s="1224"/>
      <c r="IJ22" s="1264"/>
      <c r="IK22" s="1230" t="s">
        <v>1297</v>
      </c>
      <c r="IL22" s="1220"/>
      <c r="IM22" s="1220"/>
      <c r="IN22" s="1205"/>
      <c r="IO22" s="1205"/>
      <c r="IP22" s="1206"/>
      <c r="IQ22" s="1206"/>
      <c r="IR22" s="1205"/>
      <c r="IS22" s="1205"/>
      <c r="IT22" s="1205"/>
      <c r="IU22" s="1205"/>
      <c r="IV22" s="1205"/>
      <c r="IW22" s="1206"/>
      <c r="IX22" s="1206"/>
      <c r="IY22" s="1205"/>
      <c r="IZ22" s="1205"/>
      <c r="JA22" s="1205"/>
      <c r="JB22" s="1206"/>
      <c r="JC22" s="1206"/>
      <c r="JD22" s="1206"/>
      <c r="JE22" s="1206"/>
      <c r="JF22" s="1205"/>
      <c r="JG22" s="1205"/>
      <c r="JH22" s="1205"/>
      <c r="JI22" s="1205"/>
      <c r="JJ22" s="1205"/>
      <c r="JK22" s="1206"/>
      <c r="JL22" s="1206"/>
      <c r="JM22" s="1205"/>
      <c r="JN22" s="1207"/>
      <c r="JO22" s="1209"/>
      <c r="JP22" s="1209"/>
      <c r="JQ22" s="1209"/>
      <c r="JR22" s="1210"/>
      <c r="JS22" s="1210"/>
      <c r="JT22" s="1209"/>
      <c r="JU22" s="1209"/>
      <c r="JV22" s="1209"/>
      <c r="JW22" s="1209"/>
      <c r="JX22" s="1209"/>
      <c r="JY22" s="1210"/>
      <c r="JZ22" s="1210"/>
      <c r="KA22" s="1209"/>
      <c r="KB22" s="1209"/>
      <c r="KC22" s="1209"/>
      <c r="KD22" s="1209"/>
      <c r="KE22" s="1209"/>
      <c r="KF22" s="1210"/>
      <c r="KG22" s="1210"/>
      <c r="KH22" s="1209"/>
      <c r="KI22" s="1209"/>
      <c r="KJ22" s="1209"/>
      <c r="KK22" s="1209"/>
      <c r="KL22" s="1209"/>
      <c r="KM22" s="1210"/>
      <c r="KN22" s="1210"/>
      <c r="KO22" s="1209"/>
      <c r="KP22" s="1209"/>
      <c r="KQ22" s="1209"/>
      <c r="KR22" s="1270"/>
      <c r="KS22" s="1216"/>
      <c r="KT22" s="1206"/>
      <c r="KU22" s="1206"/>
      <c r="KV22" s="1205"/>
      <c r="KW22" s="1205"/>
      <c r="KX22" s="1205"/>
      <c r="KY22" s="1205"/>
      <c r="KZ22" s="1205"/>
      <c r="LA22" s="1206"/>
      <c r="LB22" s="1206"/>
      <c r="LC22" s="1205"/>
      <c r="LD22" s="1205"/>
      <c r="LE22" s="1205"/>
      <c r="LF22" s="1205"/>
      <c r="LG22" s="1205"/>
      <c r="LH22" s="1206"/>
      <c r="LI22" s="1206"/>
      <c r="LJ22" s="1205"/>
      <c r="LK22" s="1205"/>
      <c r="LL22" s="1205"/>
      <c r="LM22" s="1205"/>
      <c r="LN22" s="1205"/>
      <c r="LO22" s="1206"/>
      <c r="LP22" s="1206"/>
      <c r="LQ22" s="1205"/>
      <c r="LR22" s="1205"/>
      <c r="LS22" s="1205"/>
      <c r="LT22" s="1205"/>
      <c r="LU22" s="1205"/>
      <c r="LV22" s="1206"/>
      <c r="LW22" s="1206"/>
      <c r="LX22" s="1205"/>
      <c r="LY22" s="1205"/>
      <c r="LZ22" s="1205"/>
      <c r="MA22" s="1205"/>
      <c r="MB22" s="1205"/>
      <c r="MC22" s="1206"/>
      <c r="MD22" s="1206"/>
      <c r="ME22" s="1205"/>
      <c r="MF22" s="1205"/>
      <c r="MG22" s="1205"/>
      <c r="MH22" s="1205"/>
      <c r="MI22" s="1205"/>
      <c r="MJ22" s="1206"/>
      <c r="MK22" s="1206"/>
      <c r="ML22" s="1205"/>
      <c r="MM22" s="1205"/>
      <c r="MN22" s="1205"/>
      <c r="MO22" s="1205"/>
      <c r="MP22" s="1205"/>
      <c r="MQ22" s="1206"/>
      <c r="MR22" s="1206"/>
      <c r="MS22" s="1205"/>
      <c r="MT22" s="1205"/>
      <c r="MU22" s="1205"/>
      <c r="MV22" s="1205"/>
      <c r="MW22" s="1205"/>
      <c r="MX22" s="1206"/>
      <c r="MY22" s="1206"/>
      <c r="MZ22" s="1205"/>
      <c r="NA22" s="1205"/>
      <c r="NB22" s="1207"/>
      <c r="NC22" s="1204"/>
      <c r="ND22" s="1205"/>
      <c r="NE22" s="1206"/>
      <c r="NF22" s="1206"/>
      <c r="NG22" s="1205"/>
      <c r="NH22" s="1205"/>
      <c r="NI22" s="1205"/>
      <c r="NJ22" s="1205"/>
      <c r="NK22" s="1205"/>
      <c r="NL22" s="1206"/>
      <c r="NM22" s="1206"/>
      <c r="NN22" s="1205"/>
      <c r="NO22" s="1205"/>
      <c r="NP22" s="1205"/>
      <c r="NQ22" s="1205"/>
      <c r="NR22" s="1205"/>
      <c r="NS22" s="1206"/>
      <c r="NT22" s="1206"/>
      <c r="NU22" s="1205"/>
      <c r="NV22" s="1205"/>
      <c r="NW22" s="1205"/>
      <c r="NX22" s="1205"/>
      <c r="NY22" s="1205"/>
      <c r="NZ22" s="1206"/>
      <c r="OA22" s="1206"/>
      <c r="OB22" s="1205"/>
      <c r="OC22" s="1205"/>
      <c r="OD22" s="1205"/>
      <c r="OE22" s="1205"/>
      <c r="OF22" s="1205"/>
      <c r="OG22" s="1214"/>
      <c r="OH22" s="1213"/>
      <c r="OI22" s="1205"/>
      <c r="OJ22" s="1205"/>
      <c r="OK22" s="1205"/>
      <c r="OL22" s="1205"/>
      <c r="OM22" s="1205"/>
      <c r="ON22" s="1206"/>
      <c r="OO22" s="1206"/>
      <c r="OP22" s="1205"/>
      <c r="OQ22" s="1205"/>
      <c r="OR22" s="1205"/>
      <c r="OS22" s="1205"/>
      <c r="OT22" s="1205"/>
      <c r="OU22" s="1206"/>
      <c r="OV22" s="1206"/>
      <c r="OW22" s="1205"/>
      <c r="OX22" s="1205"/>
      <c r="OY22" s="1205"/>
      <c r="OZ22" s="1205"/>
      <c r="PA22" s="1205"/>
      <c r="PB22" s="1206"/>
      <c r="PC22" s="1206"/>
      <c r="PD22" s="1205"/>
      <c r="PE22" s="1205"/>
      <c r="PF22" s="1205"/>
      <c r="PG22" s="1205"/>
      <c r="PH22" s="1205"/>
      <c r="PI22" s="1214"/>
      <c r="PJ22" s="1271"/>
      <c r="PK22" s="1205"/>
      <c r="PL22" s="1205"/>
      <c r="PM22" s="1205"/>
      <c r="PN22" s="1205"/>
      <c r="PO22" s="1205"/>
      <c r="PP22" s="1206"/>
      <c r="PQ22" s="1206"/>
      <c r="PR22" s="1205"/>
      <c r="PS22" s="1205"/>
      <c r="PT22" s="1205"/>
      <c r="PU22" s="1205"/>
      <c r="PV22" s="1205"/>
      <c r="PW22" s="1206"/>
      <c r="PX22" s="1206"/>
      <c r="PY22" s="1205"/>
      <c r="PZ22" s="1205"/>
      <c r="QA22" s="1205"/>
      <c r="QB22" s="1205"/>
      <c r="QC22" s="1205"/>
      <c r="QD22" s="1206"/>
      <c r="QE22" s="1206"/>
      <c r="QF22" s="1205"/>
      <c r="QG22" s="1205"/>
      <c r="QH22" s="1205"/>
      <c r="QI22" s="1205"/>
      <c r="QJ22" s="1205"/>
      <c r="QK22" s="1206"/>
      <c r="QL22" s="1206"/>
    </row>
    <row r="23" spans="1:454" s="1404" customFormat="1" ht="15.75" customHeight="1" thickBot="1">
      <c r="A23" s="1405" t="s">
        <v>42</v>
      </c>
      <c r="ET23" s="1255"/>
      <c r="EU23" s="1248"/>
      <c r="EX23" s="1406"/>
    </row>
    <row r="24" spans="1:454" ht="15.75" customHeight="1" thickBot="1">
      <c r="A24" s="1320" t="s">
        <v>47</v>
      </c>
      <c r="B24" s="1319"/>
      <c r="C24" s="1318"/>
      <c r="D24" s="1258"/>
      <c r="E24" s="1258"/>
      <c r="F24" s="1258"/>
      <c r="G24" s="1258"/>
      <c r="H24" s="1258"/>
      <c r="I24" s="1258"/>
      <c r="J24" s="1258"/>
      <c r="K24" s="1258"/>
      <c r="L24" s="1258"/>
      <c r="M24" s="1258"/>
      <c r="N24" s="1258"/>
      <c r="O24" s="1258"/>
      <c r="P24" s="1258"/>
      <c r="Q24" s="1258"/>
      <c r="R24" s="1258"/>
      <c r="S24" s="1258"/>
      <c r="T24" s="1258"/>
      <c r="U24" s="1258"/>
      <c r="V24" s="1258"/>
      <c r="W24" s="1258"/>
      <c r="X24" s="1258"/>
      <c r="Y24" s="1258"/>
      <c r="Z24" s="1258"/>
      <c r="AA24" s="1258"/>
      <c r="AB24" s="1258"/>
      <c r="AC24" s="1258"/>
      <c r="AD24" s="1258"/>
      <c r="AE24" s="1258"/>
      <c r="AF24" s="1258"/>
      <c r="AG24" s="1259"/>
      <c r="AH24" s="1258"/>
      <c r="AI24" s="1258"/>
      <c r="AJ24" s="1258"/>
      <c r="AK24" s="1258"/>
      <c r="AL24" s="1258"/>
      <c r="AM24" s="1258"/>
      <c r="AN24" s="1258"/>
      <c r="AO24" s="1258"/>
      <c r="AP24" s="1258"/>
      <c r="AQ24" s="1258"/>
      <c r="AR24" s="1258"/>
      <c r="AS24" s="1258"/>
      <c r="AT24" s="1258"/>
      <c r="AU24" s="1258"/>
      <c r="AV24" s="1258"/>
      <c r="AW24" s="1258"/>
      <c r="AX24" s="1258"/>
      <c r="AY24" s="1258"/>
      <c r="AZ24" s="1258"/>
      <c r="BA24" s="1258"/>
      <c r="BB24" s="1258"/>
      <c r="BC24" s="1258"/>
      <c r="BD24" s="1258"/>
      <c r="BE24" s="1258"/>
      <c r="BF24" s="1258"/>
      <c r="BG24" s="1258"/>
      <c r="BH24" s="1258"/>
      <c r="BI24" s="1258"/>
      <c r="BJ24" s="1261"/>
      <c r="BK24" s="1259"/>
      <c r="BL24" s="1258"/>
      <c r="BM24" s="1258"/>
      <c r="BN24" s="1258"/>
      <c r="BO24" s="1258"/>
      <c r="BP24" s="1258"/>
      <c r="BQ24" s="1258"/>
      <c r="BR24" s="1258"/>
      <c r="BS24" s="1258"/>
      <c r="BT24" s="1258"/>
      <c r="BU24" s="1258"/>
      <c r="BV24" s="1258"/>
      <c r="BW24" s="1258"/>
      <c r="BX24" s="1258"/>
      <c r="BY24" s="1258"/>
      <c r="BZ24" s="1258"/>
      <c r="CA24" s="1258"/>
      <c r="CB24" s="1258"/>
      <c r="CC24" s="1258"/>
      <c r="CD24" s="1258"/>
      <c r="CE24" s="1258"/>
      <c r="CF24" s="1258"/>
      <c r="CG24" s="1258"/>
      <c r="CH24" s="1258"/>
      <c r="CI24" s="1260"/>
      <c r="CJ24" s="1260"/>
      <c r="CK24" s="1258"/>
      <c r="CL24" s="1258"/>
      <c r="CM24" s="1258"/>
      <c r="CN24" s="1258"/>
      <c r="CO24" s="1261"/>
      <c r="CP24" s="1259"/>
      <c r="CQ24" s="1258"/>
      <c r="CR24" s="1258"/>
      <c r="CS24" s="1258"/>
      <c r="CT24" s="1258"/>
      <c r="CU24" s="1258"/>
      <c r="CV24" s="1258"/>
      <c r="CW24" s="1258"/>
      <c r="CX24" s="1258"/>
      <c r="CY24" s="1258"/>
      <c r="CZ24" s="1258"/>
      <c r="DA24" s="1258"/>
      <c r="DB24" s="1258"/>
      <c r="DC24" s="1258"/>
      <c r="DD24" s="1258"/>
      <c r="DE24" s="1258"/>
      <c r="DF24" s="1258"/>
      <c r="DG24" s="1258"/>
      <c r="DH24" s="1258"/>
      <c r="DI24" s="1258"/>
      <c r="DJ24" s="1258"/>
      <c r="DK24" s="1258"/>
      <c r="DL24" s="1258"/>
      <c r="DM24" s="1258"/>
      <c r="DN24" s="1258"/>
      <c r="DO24" s="1258"/>
      <c r="DP24" s="1258"/>
      <c r="DQ24" s="1258"/>
      <c r="DR24" s="1258"/>
      <c r="DS24" s="1261"/>
      <c r="DT24" s="1259"/>
      <c r="DU24" s="1258"/>
      <c r="DV24" s="1258"/>
      <c r="DW24" s="1258"/>
      <c r="DX24" s="1258"/>
      <c r="DY24" s="1258"/>
      <c r="DZ24" s="1258"/>
      <c r="EA24" s="1258"/>
      <c r="EB24" s="1258"/>
      <c r="EC24" s="1258"/>
      <c r="ED24" s="1258"/>
      <c r="EE24" s="1258"/>
      <c r="EF24" s="1258"/>
      <c r="EG24" s="1258"/>
      <c r="EH24" s="1258"/>
      <c r="EI24" s="1258"/>
      <c r="EJ24" s="1258"/>
      <c r="EK24" s="1258"/>
      <c r="EL24" s="1258"/>
      <c r="EM24" s="1258"/>
      <c r="EN24" s="1258"/>
      <c r="EO24" s="1258"/>
      <c r="EP24" s="1258"/>
      <c r="EQ24" s="1258"/>
      <c r="ER24" s="1258"/>
      <c r="ES24" s="1258"/>
      <c r="ET24" s="1258"/>
      <c r="EU24" s="1258"/>
      <c r="EV24" s="1258"/>
      <c r="EW24" s="1258"/>
      <c r="EX24" s="1261"/>
      <c r="EY24" s="1258"/>
      <c r="EZ24" s="1258"/>
      <c r="FA24" s="1258"/>
      <c r="FB24" s="1258"/>
      <c r="FC24" s="1258"/>
      <c r="FD24" s="1258"/>
      <c r="FE24" s="1258"/>
      <c r="FF24" s="1258"/>
      <c r="FG24" s="1258"/>
      <c r="FH24" s="1258"/>
      <c r="FI24" s="1258"/>
      <c r="FJ24" s="1258"/>
      <c r="FK24" s="1258"/>
      <c r="FL24" s="1258"/>
      <c r="FM24" s="1258"/>
      <c r="FN24" s="1258"/>
      <c r="FO24" s="1258"/>
      <c r="FP24" s="1258"/>
      <c r="FQ24" s="1258"/>
      <c r="FR24" s="1258"/>
      <c r="FS24" s="1258"/>
      <c r="FT24" s="1258"/>
      <c r="FU24" s="1258"/>
      <c r="FV24" s="1258"/>
      <c r="FW24" s="1258"/>
      <c r="FX24" s="1258"/>
      <c r="FY24" s="1258"/>
      <c r="FZ24" s="1258"/>
      <c r="GA24" s="1258"/>
      <c r="GB24" s="1258"/>
      <c r="GC24" s="1261"/>
      <c r="GD24" s="1259"/>
      <c r="GE24" s="1258"/>
      <c r="GF24" s="1258"/>
      <c r="GG24" s="1258"/>
      <c r="GH24" s="1258"/>
      <c r="GI24" s="1258"/>
      <c r="GJ24" s="1258"/>
      <c r="GK24" s="1258"/>
      <c r="GL24" s="1258"/>
      <c r="GM24" s="1258"/>
      <c r="GN24" s="1258"/>
      <c r="GO24" s="1258"/>
      <c r="GP24" s="1258"/>
      <c r="GQ24" s="1258"/>
      <c r="GR24" s="1258"/>
      <c r="GS24" s="1258"/>
      <c r="GT24" s="1258"/>
      <c r="GU24" s="1258"/>
      <c r="GV24" s="1258"/>
      <c r="GW24" s="1258"/>
      <c r="GX24" s="1258"/>
      <c r="GY24" s="1258"/>
      <c r="GZ24" s="1258"/>
      <c r="HA24" s="1258"/>
      <c r="HB24" s="1258"/>
      <c r="HC24" s="1258"/>
      <c r="HD24" s="1258"/>
      <c r="HE24" s="1261"/>
      <c r="HF24" s="1259"/>
      <c r="HG24" s="1258"/>
      <c r="HH24" s="1258"/>
      <c r="HI24" s="1258"/>
      <c r="HJ24" s="1258"/>
      <c r="HK24" s="1258"/>
      <c r="HL24" s="1258"/>
      <c r="HM24" s="1258"/>
      <c r="HN24" s="1258"/>
      <c r="HO24" s="1258"/>
      <c r="HP24" s="1258"/>
      <c r="HQ24" s="1258"/>
      <c r="HR24" s="1258"/>
      <c r="HS24" s="1258"/>
      <c r="HT24" s="1258"/>
      <c r="HU24" s="1258"/>
      <c r="HV24" s="1258"/>
      <c r="HW24" s="1258"/>
      <c r="HX24" s="1258"/>
      <c r="HY24" s="1258"/>
      <c r="HZ24" s="1258"/>
      <c r="IA24" s="1258"/>
      <c r="IB24" s="1258"/>
      <c r="IC24" s="1258"/>
      <c r="ID24" s="1258"/>
      <c r="IE24" s="1258"/>
      <c r="IF24" s="1258"/>
      <c r="IG24" s="1258"/>
      <c r="IH24" s="1258"/>
      <c r="II24" s="1258"/>
      <c r="IJ24" s="1258"/>
    </row>
    <row r="25" spans="1:454" ht="15.75" customHeight="1">
      <c r="A25" s="1314" t="s">
        <v>48</v>
      </c>
      <c r="B25" s="1307"/>
      <c r="C25" s="1225"/>
      <c r="D25" s="1312"/>
      <c r="E25" s="1311"/>
      <c r="F25" s="1311"/>
      <c r="G25" s="1311"/>
      <c r="H25" s="1311"/>
      <c r="I25" s="1311"/>
      <c r="J25" s="1227"/>
      <c r="K25" s="1221"/>
      <c r="L25" s="1220"/>
      <c r="M25" s="1220"/>
      <c r="N25" s="1220"/>
      <c r="O25" s="1310"/>
      <c r="P25" s="1225"/>
      <c r="Q25" s="1225"/>
      <c r="R25" s="1225"/>
      <c r="S25" s="1303"/>
      <c r="T25" s="1303"/>
      <c r="U25" s="1303"/>
      <c r="V25" s="1303"/>
      <c r="W25" s="1303"/>
      <c r="X25" s="1225"/>
      <c r="Y25" s="1225"/>
      <c r="Z25" s="1303"/>
      <c r="AA25" s="1303"/>
      <c r="AB25" s="1303"/>
      <c r="AC25" s="1303"/>
      <c r="AD25" s="1303"/>
      <c r="AE25" s="1225"/>
      <c r="AF25" s="1309"/>
      <c r="AG25" s="1219"/>
      <c r="AH25" s="1220"/>
      <c r="AI25" s="1220"/>
      <c r="AJ25" s="1220"/>
      <c r="AK25" s="1220"/>
      <c r="AL25" s="1221"/>
      <c r="AM25" s="1221"/>
      <c r="AN25" s="1219"/>
      <c r="AO25" s="1220"/>
      <c r="AP25" s="1220"/>
      <c r="AQ25" s="1220"/>
      <c r="AR25" s="1220"/>
      <c r="AS25" s="1231"/>
      <c r="AT25" s="1225"/>
      <c r="AU25" s="1224"/>
      <c r="AV25" s="1224"/>
      <c r="AW25" s="1224"/>
      <c r="AX25" s="1225"/>
      <c r="AY25" s="1225"/>
      <c r="AZ25" s="1225"/>
      <c r="BA25" s="1225"/>
      <c r="BB25" s="1224"/>
      <c r="BC25" s="1224"/>
      <c r="BD25" s="1224"/>
      <c r="BE25" s="1224"/>
      <c r="BF25" s="1224"/>
      <c r="BG25" s="1225"/>
      <c r="BH25" s="1225"/>
      <c r="BI25" s="1224"/>
      <c r="BJ25" s="1264"/>
      <c r="BK25" s="1219"/>
      <c r="BL25" s="1220"/>
      <c r="BM25" s="1222"/>
      <c r="BN25" s="1225"/>
      <c r="BO25" s="1225"/>
      <c r="BP25" s="1224"/>
      <c r="BQ25" s="1224"/>
      <c r="BR25" s="1224"/>
      <c r="BS25" s="1224"/>
      <c r="BT25" s="1224"/>
      <c r="BU25" s="1225"/>
      <c r="BV25" s="1225"/>
      <c r="BW25" s="1224"/>
      <c r="BX25" s="1224"/>
      <c r="BY25" s="1224"/>
      <c r="BZ25" s="1224"/>
      <c r="CA25" s="1224"/>
      <c r="CB25" s="1225"/>
      <c r="CC25" s="1225"/>
      <c r="CD25" s="1224"/>
      <c r="CE25" s="1224"/>
      <c r="CF25" s="1224"/>
      <c r="CG25" s="1224"/>
      <c r="CH25" s="1224"/>
      <c r="CI25" s="1225"/>
      <c r="CJ25" s="1225"/>
      <c r="CK25" s="1224"/>
      <c r="CL25" s="1224"/>
      <c r="CM25" s="1224"/>
      <c r="CN25" s="1224"/>
      <c r="CO25" s="1212"/>
      <c r="CP25" s="1269"/>
      <c r="CQ25" s="1225"/>
      <c r="CR25" s="1224"/>
      <c r="CS25" s="1224"/>
      <c r="CT25" s="1224"/>
      <c r="CU25" s="1224"/>
      <c r="CV25" s="1224"/>
      <c r="CW25" s="1225"/>
      <c r="CX25" s="1225"/>
      <c r="CY25" s="1224"/>
      <c r="CZ25" s="1224"/>
      <c r="DA25" s="1224"/>
      <c r="DB25" s="1224"/>
      <c r="DC25" s="1224"/>
      <c r="DD25" s="1225"/>
      <c r="DE25" s="1225"/>
      <c r="DF25" s="1224"/>
      <c r="DG25" s="1224"/>
      <c r="DH25" s="1224"/>
      <c r="DI25" s="1224"/>
      <c r="DJ25" s="1224"/>
      <c r="DK25" s="1225"/>
      <c r="DL25" s="1225"/>
      <c r="DM25" s="1224"/>
      <c r="DN25" s="1230"/>
      <c r="DO25" s="1220"/>
      <c r="DP25" s="1220"/>
      <c r="DQ25" s="1220"/>
      <c r="DR25" s="1221"/>
      <c r="DS25" s="1228"/>
      <c r="DT25" s="1219"/>
      <c r="DU25" s="1220"/>
      <c r="DV25" s="1220"/>
      <c r="DW25" s="1220"/>
      <c r="DX25" s="1220"/>
      <c r="DY25" s="1231"/>
      <c r="DZ25" s="1225"/>
      <c r="EA25" s="1225"/>
      <c r="EB25" s="1224"/>
      <c r="EC25" s="1224"/>
      <c r="ED25" s="1224"/>
      <c r="EE25" s="1224"/>
      <c r="EF25" s="1225"/>
      <c r="EG25" s="1225"/>
      <c r="EH25" s="1224"/>
      <c r="EI25" s="1224"/>
      <c r="EJ25" s="1224"/>
      <c r="EK25" s="1224"/>
      <c r="EL25" s="1224"/>
      <c r="EM25" s="1225"/>
      <c r="EN25" s="1225"/>
      <c r="EO25" s="1224"/>
      <c r="EP25" s="1230"/>
      <c r="EQ25" s="1378"/>
      <c r="ER25" s="1221"/>
      <c r="ES25" s="1220"/>
      <c r="ET25" s="1231"/>
      <c r="EU25" s="1225"/>
      <c r="EV25" s="1224"/>
      <c r="EW25" s="1230"/>
      <c r="EX25" s="1229"/>
      <c r="EY25" s="1221"/>
      <c r="EZ25" s="1220"/>
      <c r="FA25" s="1231"/>
      <c r="FB25" s="1225"/>
      <c r="FC25" s="1224"/>
      <c r="FD25" s="1224"/>
      <c r="FE25" s="1224"/>
      <c r="FF25" s="1224"/>
      <c r="FG25" s="1224"/>
      <c r="FH25" s="1225"/>
      <c r="FI25" s="1225"/>
      <c r="FJ25" s="1224"/>
      <c r="FK25" s="1224"/>
      <c r="FL25" s="1224"/>
      <c r="FM25" s="1224"/>
      <c r="FN25" s="1224"/>
      <c r="FO25" s="1225"/>
      <c r="FP25" s="1225"/>
      <c r="FQ25" s="1375"/>
      <c r="FR25" s="1375"/>
      <c r="FS25" s="1375"/>
      <c r="FT25" s="1375"/>
      <c r="FU25" s="1375"/>
      <c r="FV25" s="1225"/>
      <c r="FW25" s="1225"/>
      <c r="FX25" s="1224"/>
      <c r="FY25" s="1230"/>
      <c r="FZ25" s="1220"/>
      <c r="GA25" s="1220"/>
      <c r="GB25" s="1220"/>
      <c r="GC25" s="1221"/>
      <c r="GD25" s="1221"/>
      <c r="GE25" s="1219"/>
      <c r="GF25" s="1220"/>
      <c r="GG25" s="1220"/>
      <c r="GH25" s="1220"/>
      <c r="GI25" s="1222"/>
      <c r="GJ25" s="1225"/>
      <c r="GK25" s="1225"/>
      <c r="GL25" s="1375"/>
      <c r="GM25" s="1375"/>
      <c r="GN25" s="1375"/>
      <c r="GO25" s="1375"/>
      <c r="GP25" s="1224"/>
      <c r="GQ25" s="1225"/>
      <c r="GR25" s="1225"/>
      <c r="GS25" s="1224"/>
      <c r="GT25" s="1224"/>
      <c r="GU25" s="1224"/>
      <c r="GV25" s="1224"/>
      <c r="GW25" s="1224"/>
      <c r="GX25" s="1225"/>
      <c r="GY25" s="1225"/>
      <c r="GZ25" s="1224"/>
      <c r="HA25" s="1230"/>
      <c r="HB25" s="1220"/>
      <c r="HC25" s="1220"/>
      <c r="HD25" s="1220"/>
      <c r="HE25" s="1231"/>
      <c r="HF25" s="1269"/>
      <c r="HG25" s="1224"/>
      <c r="HH25" s="1224"/>
      <c r="HI25" s="1224"/>
      <c r="HJ25" s="1224"/>
      <c r="HK25" s="1224"/>
      <c r="HL25" s="1225"/>
      <c r="HM25" s="1225"/>
      <c r="HN25" s="1224"/>
      <c r="HO25" s="1224"/>
      <c r="HP25" s="1224"/>
      <c r="HQ25" s="1224"/>
      <c r="HR25" s="1224"/>
      <c r="HS25" s="1225"/>
      <c r="HT25" s="1225"/>
      <c r="HU25" s="1224"/>
      <c r="HV25" s="1224"/>
      <c r="HW25" s="1224"/>
      <c r="HX25" s="1224"/>
      <c r="HY25" s="1224"/>
      <c r="HZ25" s="1225"/>
      <c r="IA25" s="1225"/>
      <c r="IB25" s="1224"/>
      <c r="IC25" s="1224"/>
      <c r="ID25" s="1224"/>
      <c r="IE25" s="1224"/>
      <c r="IF25" s="1224"/>
      <c r="IG25" s="1225"/>
      <c r="IH25" s="1225"/>
      <c r="II25" s="1224"/>
      <c r="IJ25" s="1264"/>
      <c r="IK25" s="1230"/>
      <c r="IL25" s="1220"/>
      <c r="IM25" s="1220"/>
      <c r="IN25" s="1220"/>
      <c r="IO25" s="1220"/>
      <c r="IP25" s="1221"/>
      <c r="IQ25" s="1221"/>
      <c r="IR25" s="1220"/>
      <c r="IS25" s="1220"/>
      <c r="IT25" s="1220"/>
      <c r="IU25" s="1220"/>
      <c r="IV25" s="1220"/>
      <c r="IW25" s="1221"/>
      <c r="IX25" s="1221"/>
      <c r="IY25" s="1220"/>
      <c r="IZ25" s="1220"/>
      <c r="JA25" s="1220"/>
      <c r="JB25" s="1221"/>
      <c r="JC25" s="1221"/>
      <c r="JD25" s="1221"/>
      <c r="JE25" s="1221"/>
      <c r="JF25" s="1220"/>
      <c r="JG25" s="1220"/>
      <c r="JH25" s="1220"/>
      <c r="JI25" s="1220"/>
      <c r="JJ25" s="1220"/>
      <c r="JK25" s="1221"/>
      <c r="JL25" s="1221"/>
      <c r="JM25" s="1220"/>
      <c r="JN25" s="1222"/>
      <c r="JO25" s="1224"/>
      <c r="JP25" s="1224"/>
      <c r="JQ25" s="1224"/>
      <c r="JR25" s="1225"/>
      <c r="JS25" s="1225"/>
      <c r="JT25" s="1224"/>
      <c r="JU25" s="1224"/>
      <c r="JV25" s="1224"/>
      <c r="JW25" s="1224"/>
      <c r="JX25" s="1224"/>
      <c r="JY25" s="1225"/>
      <c r="JZ25" s="1225"/>
      <c r="KA25" s="1224"/>
      <c r="KB25" s="1224"/>
      <c r="KC25" s="1224"/>
      <c r="KD25" s="1224"/>
      <c r="KE25" s="1224"/>
      <c r="KF25" s="1225"/>
      <c r="KG25" s="1225"/>
      <c r="KH25" s="1224"/>
      <c r="KI25" s="1224"/>
      <c r="KJ25" s="1224"/>
      <c r="KK25" s="1224"/>
      <c r="KL25" s="1224"/>
      <c r="KM25" s="1225"/>
      <c r="KN25" s="1225"/>
      <c r="KO25" s="1224"/>
      <c r="KP25" s="1224"/>
      <c r="KQ25" s="1224"/>
      <c r="KR25" s="1276"/>
      <c r="KS25" s="1230"/>
      <c r="KT25" s="1221"/>
      <c r="KU25" s="1221"/>
      <c r="KV25" s="1220"/>
      <c r="KW25" s="1220"/>
      <c r="KX25" s="1220"/>
      <c r="KY25" s="1220"/>
      <c r="KZ25" s="1220"/>
      <c r="LA25" s="1221"/>
      <c r="LB25" s="1221"/>
      <c r="LC25" s="1220"/>
      <c r="LD25" s="1220"/>
      <c r="LE25" s="1220"/>
      <c r="LF25" s="1220"/>
      <c r="LG25" s="1220"/>
      <c r="LH25" s="1221"/>
      <c r="LI25" s="1221"/>
      <c r="LJ25" s="1220"/>
      <c r="LK25" s="1220"/>
      <c r="LL25" s="1220"/>
      <c r="LM25" s="1220"/>
      <c r="LN25" s="1220"/>
      <c r="LO25" s="1221"/>
      <c r="LP25" s="1221"/>
      <c r="LQ25" s="1220"/>
      <c r="LR25" s="1220"/>
      <c r="LS25" s="1220"/>
      <c r="LT25" s="1220"/>
      <c r="LU25" s="1220"/>
      <c r="LV25" s="1221"/>
      <c r="LW25" s="1221"/>
      <c r="LX25" s="1220"/>
      <c r="LY25" s="1220"/>
      <c r="LZ25" s="1220"/>
      <c r="MA25" s="1220"/>
      <c r="MB25" s="1220"/>
      <c r="MC25" s="1221"/>
      <c r="MD25" s="1221"/>
      <c r="ME25" s="1220"/>
      <c r="MF25" s="1220"/>
      <c r="MG25" s="1220"/>
      <c r="MH25" s="1220"/>
      <c r="MI25" s="1220"/>
      <c r="MJ25" s="1221"/>
      <c r="MK25" s="1221"/>
      <c r="ML25" s="1220"/>
      <c r="MM25" s="1220"/>
      <c r="MN25" s="1220"/>
      <c r="MO25" s="1220"/>
      <c r="MP25" s="1220"/>
      <c r="MQ25" s="1221"/>
      <c r="MR25" s="1221"/>
      <c r="MS25" s="1220"/>
      <c r="MT25" s="1220"/>
      <c r="MU25" s="1220"/>
      <c r="MV25" s="1220"/>
      <c r="MW25" s="1220"/>
      <c r="MX25" s="1221"/>
      <c r="MY25" s="1221"/>
      <c r="MZ25" s="1220"/>
      <c r="NA25" s="1220"/>
      <c r="NB25" s="1222"/>
      <c r="NC25" s="1219"/>
      <c r="ND25" s="1220"/>
      <c r="NE25" s="1221"/>
      <c r="NF25" s="1221"/>
      <c r="NG25" s="1220"/>
      <c r="NH25" s="1220"/>
      <c r="NI25" s="1220"/>
      <c r="NJ25" s="1220"/>
      <c r="NK25" s="1220"/>
      <c r="NL25" s="1221"/>
      <c r="NM25" s="1221"/>
      <c r="NN25" s="1220"/>
      <c r="NO25" s="1220"/>
      <c r="NP25" s="1220"/>
      <c r="NQ25" s="1220"/>
      <c r="NR25" s="1220"/>
      <c r="NS25" s="1221"/>
      <c r="NT25" s="1221"/>
      <c r="NU25" s="1220"/>
      <c r="NV25" s="1220"/>
      <c r="NW25" s="1220"/>
      <c r="NX25" s="1220"/>
      <c r="NY25" s="1220"/>
      <c r="NZ25" s="1221"/>
      <c r="OA25" s="1221"/>
      <c r="OB25" s="1220"/>
      <c r="OC25" s="1220"/>
      <c r="OD25" s="1220"/>
      <c r="OE25" s="1220"/>
      <c r="OF25" s="1220"/>
      <c r="OG25" s="1228"/>
      <c r="OH25" s="1227"/>
      <c r="OI25" s="1220"/>
      <c r="OJ25" s="1220"/>
      <c r="OK25" s="1220"/>
      <c r="OL25" s="1220"/>
      <c r="OM25" s="1220"/>
      <c r="ON25" s="1221"/>
      <c r="OO25" s="1221"/>
      <c r="OP25" s="1220"/>
      <c r="OQ25" s="1220"/>
      <c r="OR25" s="1220"/>
      <c r="OS25" s="1220"/>
      <c r="OT25" s="1220"/>
      <c r="OU25" s="1221"/>
      <c r="OV25" s="1221"/>
      <c r="OW25" s="1220"/>
      <c r="OX25" s="1220"/>
      <c r="OY25" s="1220"/>
      <c r="OZ25" s="1220"/>
      <c r="PA25" s="1220"/>
      <c r="PB25" s="1221"/>
      <c r="PC25" s="1221"/>
      <c r="PD25" s="1220"/>
      <c r="PE25" s="1220"/>
      <c r="PF25" s="1220"/>
      <c r="PG25" s="1220"/>
      <c r="PH25" s="1220"/>
      <c r="PI25" s="1228"/>
      <c r="PJ25" s="1277"/>
      <c r="PK25" s="1220"/>
      <c r="PL25" s="1220"/>
      <c r="PM25" s="1220"/>
      <c r="PN25" s="1220"/>
      <c r="PO25" s="1220"/>
      <c r="PP25" s="1221"/>
      <c r="PQ25" s="1221"/>
      <c r="PR25" s="1220"/>
      <c r="PS25" s="1220"/>
      <c r="PT25" s="1220"/>
      <c r="PU25" s="1220"/>
      <c r="PV25" s="1220"/>
      <c r="PW25" s="1221"/>
      <c r="PX25" s="1221"/>
      <c r="PY25" s="1220"/>
      <c r="PZ25" s="1220"/>
      <c r="QA25" s="1220"/>
      <c r="QB25" s="1220"/>
      <c r="QC25" s="1220"/>
      <c r="QD25" s="1221"/>
      <c r="QE25" s="1221"/>
      <c r="QF25" s="1220"/>
      <c r="QG25" s="1220"/>
      <c r="QH25" s="1220"/>
      <c r="QI25" s="1220"/>
      <c r="QJ25" s="1220"/>
      <c r="QK25" s="1221"/>
      <c r="QL25" s="1221"/>
    </row>
    <row r="26" spans="1:454" ht="15.6" customHeight="1">
      <c r="A26" s="1314" t="s">
        <v>49</v>
      </c>
      <c r="B26" s="1307"/>
      <c r="C26" s="1225"/>
      <c r="D26" s="1312"/>
      <c r="E26" s="1311"/>
      <c r="F26" s="1311"/>
      <c r="G26" s="1311"/>
      <c r="H26" s="1311"/>
      <c r="I26" s="1311"/>
      <c r="J26" s="1227"/>
      <c r="K26" s="1221"/>
      <c r="L26" s="1220"/>
      <c r="M26" s="1220"/>
      <c r="N26" s="1220"/>
      <c r="O26" s="1310"/>
      <c r="P26" s="1225"/>
      <c r="Q26" s="1225"/>
      <c r="R26" s="1225"/>
      <c r="S26" s="1303"/>
      <c r="T26" s="1303"/>
      <c r="U26" s="1303"/>
      <c r="V26" s="1303"/>
      <c r="W26" s="1303"/>
      <c r="X26" s="1225"/>
      <c r="Y26" s="1225"/>
      <c r="Z26" s="1303"/>
      <c r="AA26" s="1303"/>
      <c r="AB26" s="1303"/>
      <c r="AC26" s="1303"/>
      <c r="AD26" s="1303"/>
      <c r="AE26" s="1225"/>
      <c r="AF26" s="1309"/>
      <c r="AG26" s="1219"/>
      <c r="AH26" s="1220"/>
      <c r="AI26" s="1220"/>
      <c r="AJ26" s="1220"/>
      <c r="AK26" s="1220"/>
      <c r="AL26" s="1221"/>
      <c r="AM26" s="1221"/>
      <c r="AN26" s="1219"/>
      <c r="AO26" s="1220"/>
      <c r="AP26" s="1220"/>
      <c r="AQ26" s="1220"/>
      <c r="AR26" s="1220"/>
      <c r="AS26" s="1231"/>
      <c r="AT26" s="1225"/>
      <c r="AU26" s="1272"/>
      <c r="AV26" s="1272"/>
      <c r="AW26" s="1272"/>
      <c r="AX26" s="1225"/>
      <c r="AY26" s="1225"/>
      <c r="AZ26" s="1225"/>
      <c r="BA26" s="1225"/>
      <c r="BB26" s="1224"/>
      <c r="BC26" s="1224"/>
      <c r="BD26" s="1224"/>
      <c r="BE26" s="1224"/>
      <c r="BF26" s="1224"/>
      <c r="BG26" s="1225"/>
      <c r="BH26" s="1225"/>
      <c r="BI26" s="1224"/>
      <c r="BJ26" s="1264"/>
      <c r="BK26" s="1219"/>
      <c r="BL26" s="1220"/>
      <c r="BM26" s="1222"/>
      <c r="BN26" s="1225"/>
      <c r="BO26" s="1225"/>
      <c r="BP26" s="1224"/>
      <c r="BQ26" s="1224"/>
      <c r="BR26" s="1224"/>
      <c r="BS26" s="1224"/>
      <c r="BT26" s="1224"/>
      <c r="BU26" s="1225"/>
      <c r="BV26" s="1225"/>
      <c r="BW26" s="1224"/>
      <c r="BX26" s="1224"/>
      <c r="BY26" s="1224"/>
      <c r="BZ26" s="1224"/>
      <c r="CA26" s="1224"/>
      <c r="CB26" s="1225"/>
      <c r="CC26" s="1225"/>
      <c r="CD26" s="1224"/>
      <c r="CE26" s="1224"/>
      <c r="CF26" s="1224"/>
      <c r="CG26" s="1224"/>
      <c r="CH26" s="1224"/>
      <c r="CI26" s="1225"/>
      <c r="CJ26" s="1225"/>
      <c r="CK26" s="1272"/>
      <c r="CL26" s="1272"/>
      <c r="CM26" s="1272"/>
      <c r="CN26" s="1272"/>
      <c r="CO26" s="1212"/>
      <c r="CP26" s="1269"/>
      <c r="CQ26" s="1225"/>
      <c r="CR26" s="1224"/>
      <c r="CS26" s="1224"/>
      <c r="CT26" s="1224"/>
      <c r="CU26" s="1224"/>
      <c r="CV26" s="1224"/>
      <c r="CW26" s="1225"/>
      <c r="CX26" s="1225"/>
      <c r="CY26" s="1224"/>
      <c r="CZ26" s="1224"/>
      <c r="DA26" s="1224"/>
      <c r="DB26" s="1224"/>
      <c r="DC26" s="1224"/>
      <c r="DD26" s="1225"/>
      <c r="DE26" s="1225"/>
      <c r="DF26" s="1224"/>
      <c r="DG26" s="1224"/>
      <c r="DH26" s="1224"/>
      <c r="DI26" s="1224"/>
      <c r="DJ26" s="1224"/>
      <c r="DK26" s="1225"/>
      <c r="DL26" s="1225"/>
      <c r="DM26" s="1224"/>
      <c r="DN26" s="1230"/>
      <c r="DO26" s="1220"/>
      <c r="DP26" s="1220"/>
      <c r="DQ26" s="1220"/>
      <c r="DR26" s="1221"/>
      <c r="DS26" s="1228"/>
      <c r="DT26" s="1219"/>
      <c r="DU26" s="1220"/>
      <c r="DV26" s="1220"/>
      <c r="DW26" s="1220"/>
      <c r="DX26" s="1220"/>
      <c r="DY26" s="1231"/>
      <c r="DZ26" s="1225"/>
      <c r="EA26" s="1225"/>
      <c r="EB26" s="1224"/>
      <c r="EC26" s="1224"/>
      <c r="ED26" s="1224"/>
      <c r="EE26" s="1224"/>
      <c r="EF26" s="1225"/>
      <c r="EG26" s="1225"/>
      <c r="EH26" s="1224"/>
      <c r="EI26" s="1224"/>
      <c r="EJ26" s="1224"/>
      <c r="EK26" s="1224"/>
      <c r="EL26" s="1224"/>
      <c r="EM26" s="1225"/>
      <c r="EN26" s="1225"/>
      <c r="EO26" s="1224"/>
      <c r="EP26" s="1230"/>
      <c r="EQ26" s="1220"/>
      <c r="ER26" s="1221"/>
      <c r="ES26" s="1220"/>
      <c r="ET26" s="1231"/>
      <c r="EU26" s="1225"/>
      <c r="EV26" s="1224"/>
      <c r="EW26" s="1230"/>
      <c r="EX26" s="1402"/>
      <c r="EY26" s="1221"/>
      <c r="EZ26" s="1379"/>
      <c r="FA26" s="1231"/>
      <c r="FB26" s="1225"/>
      <c r="FC26" s="1224"/>
      <c r="FD26" s="1224"/>
      <c r="FE26" s="1224"/>
      <c r="FF26" s="1224"/>
      <c r="FG26" s="1224"/>
      <c r="FH26" s="1225"/>
      <c r="FI26" s="1225"/>
      <c r="FJ26" s="1224"/>
      <c r="FK26" s="1224"/>
      <c r="FL26" s="1224"/>
      <c r="FM26" s="1224"/>
      <c r="FN26" s="1224"/>
      <c r="FO26" s="1225"/>
      <c r="FP26" s="1225"/>
      <c r="FQ26" s="1224"/>
      <c r="FR26" s="1224"/>
      <c r="FS26" s="1224"/>
      <c r="FT26" s="1224"/>
      <c r="FU26" s="1224"/>
      <c r="FV26" s="1225"/>
      <c r="FW26" s="1225"/>
      <c r="FX26" s="1224"/>
      <c r="FY26" s="1230"/>
      <c r="FZ26" s="1220"/>
      <c r="GA26" s="1220"/>
      <c r="GB26" s="1220"/>
      <c r="GC26" s="1221"/>
      <c r="GD26" s="1221"/>
      <c r="GE26" s="1219"/>
      <c r="GF26" s="1220"/>
      <c r="GG26" s="1220"/>
      <c r="GH26" s="1220"/>
      <c r="GI26" s="1222"/>
      <c r="GJ26" s="1225"/>
      <c r="GK26" s="1225"/>
      <c r="GL26" s="1224"/>
      <c r="GM26" s="1224"/>
      <c r="GN26" s="1375"/>
      <c r="GO26" s="1375"/>
      <c r="GP26" s="1375"/>
      <c r="GQ26" s="1225"/>
      <c r="GR26" s="1225"/>
      <c r="GS26" s="1375"/>
      <c r="GT26" s="1375"/>
      <c r="GU26" s="1224"/>
      <c r="GV26" s="1224"/>
      <c r="GW26" s="1224"/>
      <c r="GX26" s="1225"/>
      <c r="GY26" s="1225"/>
      <c r="GZ26" s="1224"/>
      <c r="HA26" s="1230"/>
      <c r="HB26" s="1220"/>
      <c r="HC26" s="1220"/>
      <c r="HD26" s="1220"/>
      <c r="HE26" s="1231"/>
      <c r="HF26" s="1269"/>
      <c r="HG26" s="1224"/>
      <c r="HH26" s="1224"/>
      <c r="HI26" s="1224"/>
      <c r="HJ26" s="1224"/>
      <c r="HK26" s="1224"/>
      <c r="HL26" s="1225"/>
      <c r="HM26" s="1225"/>
      <c r="HN26" s="1224"/>
      <c r="HO26" s="1224"/>
      <c r="HP26" s="1224"/>
      <c r="HQ26" s="1224"/>
      <c r="HR26" s="1224"/>
      <c r="HS26" s="1225"/>
      <c r="HT26" s="1225"/>
      <c r="HU26" s="1224"/>
      <c r="HV26" s="1224"/>
      <c r="HW26" s="1224"/>
      <c r="HX26" s="1224"/>
      <c r="HY26" s="1224"/>
      <c r="HZ26" s="1225"/>
      <c r="IA26" s="1225"/>
      <c r="IB26" s="1224"/>
      <c r="IC26" s="1224"/>
      <c r="ID26" s="1224"/>
      <c r="IE26" s="1224"/>
      <c r="IF26" s="1224"/>
      <c r="IG26" s="1225"/>
      <c r="IH26" s="1225"/>
      <c r="II26" s="1224"/>
      <c r="IJ26" s="1264"/>
      <c r="IK26" s="1230"/>
      <c r="IL26" s="1220"/>
      <c r="IM26" s="1220"/>
      <c r="IN26" s="1220"/>
      <c r="IO26" s="1220"/>
      <c r="IP26" s="1221"/>
      <c r="IQ26" s="1221"/>
      <c r="IR26" s="1220"/>
      <c r="IS26" s="1220"/>
      <c r="IT26" s="1220"/>
      <c r="IU26" s="1220"/>
      <c r="IV26" s="1220"/>
      <c r="IW26" s="1221"/>
      <c r="IX26" s="1221"/>
      <c r="IY26" s="1220"/>
      <c r="IZ26" s="1220"/>
      <c r="JA26" s="1220"/>
      <c r="JB26" s="1221"/>
      <c r="JC26" s="1221"/>
      <c r="JD26" s="1221"/>
      <c r="JE26" s="1221"/>
      <c r="JF26" s="1220"/>
      <c r="JG26" s="1220"/>
      <c r="JH26" s="1220"/>
      <c r="JI26" s="1220"/>
      <c r="JJ26" s="1220"/>
      <c r="JK26" s="1221"/>
      <c r="JL26" s="1221"/>
      <c r="JM26" s="1220"/>
      <c r="JN26" s="1222"/>
      <c r="JO26" s="1224"/>
      <c r="JP26" s="1224"/>
      <c r="JQ26" s="1224"/>
      <c r="JR26" s="1225"/>
      <c r="JS26" s="1225"/>
      <c r="JT26" s="1224"/>
      <c r="JU26" s="1224"/>
      <c r="JV26" s="1224"/>
      <c r="JW26" s="1224"/>
      <c r="JX26" s="1224"/>
      <c r="JY26" s="1225"/>
      <c r="JZ26" s="1225"/>
      <c r="KA26" s="1224"/>
      <c r="KB26" s="1224"/>
      <c r="KC26" s="1224"/>
      <c r="KD26" s="1224"/>
      <c r="KE26" s="1224"/>
      <c r="KF26" s="1225"/>
      <c r="KG26" s="1225"/>
      <c r="KH26" s="1224"/>
      <c r="KI26" s="1224"/>
      <c r="KJ26" s="1224"/>
      <c r="KK26" s="1224"/>
      <c r="KL26" s="1224"/>
      <c r="KM26" s="1225"/>
      <c r="KN26" s="1225"/>
      <c r="KO26" s="1224"/>
      <c r="KP26" s="1224"/>
      <c r="KQ26" s="1224"/>
      <c r="KR26" s="1276"/>
      <c r="KS26" s="1230"/>
      <c r="KT26" s="1221"/>
      <c r="KU26" s="1221"/>
      <c r="KV26" s="1220"/>
      <c r="KW26" s="1220"/>
      <c r="KX26" s="1220"/>
      <c r="KY26" s="1220"/>
      <c r="KZ26" s="1220"/>
      <c r="LA26" s="1221"/>
      <c r="LB26" s="1221"/>
      <c r="LC26" s="1220"/>
      <c r="LD26" s="1220"/>
      <c r="LE26" s="1220"/>
      <c r="LF26" s="1220"/>
      <c r="LG26" s="1220"/>
      <c r="LH26" s="1221"/>
      <c r="LI26" s="1221"/>
      <c r="LJ26" s="1220"/>
      <c r="LK26" s="1220"/>
      <c r="LL26" s="1220"/>
      <c r="LM26" s="1220"/>
      <c r="LN26" s="1220"/>
      <c r="LO26" s="1221"/>
      <c r="LP26" s="1221"/>
      <c r="LQ26" s="1220"/>
      <c r="LR26" s="1220"/>
      <c r="LS26" s="1220"/>
      <c r="LT26" s="1220"/>
      <c r="LU26" s="1220"/>
      <c r="LV26" s="1221"/>
      <c r="LW26" s="1221"/>
      <c r="LX26" s="1220"/>
      <c r="LY26" s="1220"/>
      <c r="LZ26" s="1220"/>
      <c r="MA26" s="1220"/>
      <c r="MB26" s="1220"/>
      <c r="MC26" s="1221"/>
      <c r="MD26" s="1221"/>
      <c r="ME26" s="1220"/>
      <c r="MF26" s="1220"/>
      <c r="MG26" s="1220"/>
      <c r="MH26" s="1220"/>
      <c r="MI26" s="1220"/>
      <c r="MJ26" s="1221"/>
      <c r="MK26" s="1221"/>
      <c r="ML26" s="1220"/>
      <c r="MM26" s="1220"/>
      <c r="MN26" s="1220"/>
      <c r="MO26" s="1220"/>
      <c r="MP26" s="1220"/>
      <c r="MQ26" s="1221"/>
      <c r="MR26" s="1221"/>
      <c r="MS26" s="1220"/>
      <c r="MT26" s="1220"/>
      <c r="MU26" s="1220"/>
      <c r="MV26" s="1220"/>
      <c r="MW26" s="1220"/>
      <c r="MX26" s="1221"/>
      <c r="MY26" s="1221"/>
      <c r="MZ26" s="1220"/>
      <c r="NA26" s="1220"/>
      <c r="NB26" s="1222"/>
      <c r="NC26" s="1219"/>
      <c r="ND26" s="1220"/>
      <c r="NE26" s="1221"/>
      <c r="NF26" s="1221"/>
      <c r="NG26" s="1220"/>
      <c r="NH26" s="1220"/>
      <c r="NI26" s="1220"/>
      <c r="NJ26" s="1220"/>
      <c r="NK26" s="1220"/>
      <c r="NL26" s="1221"/>
      <c r="NM26" s="1221"/>
      <c r="NN26" s="1220"/>
      <c r="NO26" s="1220"/>
      <c r="NP26" s="1220"/>
      <c r="NQ26" s="1220"/>
      <c r="NR26" s="1220"/>
      <c r="NS26" s="1221"/>
      <c r="NT26" s="1221"/>
      <c r="NU26" s="1220"/>
      <c r="NV26" s="1220"/>
      <c r="NW26" s="1220"/>
      <c r="NX26" s="1220"/>
      <c r="NY26" s="1220"/>
      <c r="NZ26" s="1221"/>
      <c r="OA26" s="1221"/>
      <c r="OB26" s="1220"/>
      <c r="OC26" s="1220"/>
      <c r="OD26" s="1220"/>
      <c r="OE26" s="1220"/>
      <c r="OF26" s="1220"/>
      <c r="OG26" s="1228"/>
      <c r="OH26" s="1227"/>
      <c r="OI26" s="1220"/>
      <c r="OJ26" s="1220"/>
      <c r="OK26" s="1220"/>
      <c r="OL26" s="1220"/>
      <c r="OM26" s="1220"/>
      <c r="ON26" s="1221"/>
      <c r="OO26" s="1221"/>
      <c r="OP26" s="1220"/>
      <c r="OQ26" s="1220"/>
      <c r="OR26" s="1220"/>
      <c r="OS26" s="1220"/>
      <c r="OT26" s="1220"/>
      <c r="OU26" s="1221"/>
      <c r="OV26" s="1221"/>
      <c r="OW26" s="1220"/>
      <c r="OX26" s="1220"/>
      <c r="OY26" s="1220"/>
      <c r="OZ26" s="1220"/>
      <c r="PA26" s="1220"/>
      <c r="PB26" s="1221"/>
      <c r="PC26" s="1221"/>
      <c r="PD26" s="1220"/>
      <c r="PE26" s="1220"/>
      <c r="PF26" s="1220"/>
      <c r="PG26" s="1220"/>
      <c r="PH26" s="1220"/>
      <c r="PI26" s="1228"/>
      <c r="PJ26" s="1277"/>
      <c r="PK26" s="1220"/>
      <c r="PL26" s="1220"/>
      <c r="PM26" s="1220"/>
      <c r="PN26" s="1220"/>
      <c r="PO26" s="1220"/>
      <c r="PP26" s="1221"/>
      <c r="PQ26" s="1221"/>
      <c r="PR26" s="1220"/>
      <c r="PS26" s="1220"/>
      <c r="PT26" s="1220"/>
      <c r="PU26" s="1220"/>
      <c r="PV26" s="1220"/>
      <c r="PW26" s="1221"/>
      <c r="PX26" s="1221"/>
      <c r="PY26" s="1220"/>
      <c r="PZ26" s="1220"/>
      <c r="QA26" s="1220"/>
      <c r="QB26" s="1220"/>
      <c r="QC26" s="1220"/>
      <c r="QD26" s="1221"/>
      <c r="QE26" s="1221"/>
      <c r="QF26" s="1220"/>
      <c r="QG26" s="1220"/>
      <c r="QH26" s="1220"/>
      <c r="QI26" s="1220"/>
      <c r="QJ26" s="1220"/>
      <c r="QK26" s="1221"/>
      <c r="QL26" s="1221"/>
    </row>
    <row r="27" spans="1:454" ht="15.75" customHeight="1">
      <c r="A27" s="1313" t="s">
        <v>50</v>
      </c>
      <c r="B27" s="1307"/>
      <c r="C27" s="1225"/>
      <c r="D27" s="1312"/>
      <c r="E27" s="1311"/>
      <c r="F27" s="1311"/>
      <c r="G27" s="1311"/>
      <c r="H27" s="1311"/>
      <c r="I27" s="1311"/>
      <c r="J27" s="1227"/>
      <c r="K27" s="1221"/>
      <c r="L27" s="1220"/>
      <c r="M27" s="1220"/>
      <c r="N27" s="1220"/>
      <c r="O27" s="1310"/>
      <c r="P27" s="1225"/>
      <c r="Q27" s="1225"/>
      <c r="R27" s="1225"/>
      <c r="S27" s="1303"/>
      <c r="T27" s="1303"/>
      <c r="U27" s="1303"/>
      <c r="V27" s="1303"/>
      <c r="W27" s="1303"/>
      <c r="X27" s="1225"/>
      <c r="Y27" s="1225"/>
      <c r="Z27" s="1303"/>
      <c r="AA27" s="1303"/>
      <c r="AB27" s="1303"/>
      <c r="AC27" s="1303"/>
      <c r="AD27" s="1303"/>
      <c r="AE27" s="1225"/>
      <c r="AF27" s="1309"/>
      <c r="AG27" s="1219"/>
      <c r="AH27" s="1220"/>
      <c r="AI27" s="1220"/>
      <c r="AJ27" s="1220"/>
      <c r="AK27" s="1220"/>
      <c r="AL27" s="1221"/>
      <c r="AM27" s="1221"/>
      <c r="AN27" s="1219"/>
      <c r="AO27" s="1220"/>
      <c r="AP27" s="1220"/>
      <c r="AQ27" s="1220"/>
      <c r="AR27" s="1220"/>
      <c r="AS27" s="1231"/>
      <c r="AT27" s="1225"/>
      <c r="AU27" s="1224"/>
      <c r="AV27" s="1224"/>
      <c r="AW27" s="1224"/>
      <c r="AX27" s="1225"/>
      <c r="AY27" s="1225"/>
      <c r="AZ27" s="1225"/>
      <c r="BA27" s="1225"/>
      <c r="BB27" s="1224"/>
      <c r="BC27" s="1224"/>
      <c r="BD27" s="1224"/>
      <c r="BE27" s="1224"/>
      <c r="BF27" s="1224"/>
      <c r="BG27" s="1225"/>
      <c r="BH27" s="1225"/>
      <c r="BI27" s="1224"/>
      <c r="BJ27" s="1264"/>
      <c r="BK27" s="1219"/>
      <c r="BL27" s="1220"/>
      <c r="BM27" s="1222"/>
      <c r="BN27" s="1225"/>
      <c r="BO27" s="1225"/>
      <c r="BP27" s="1224"/>
      <c r="BQ27" s="1224"/>
      <c r="BR27" s="1224"/>
      <c r="BS27" s="1224"/>
      <c r="BT27" s="1224"/>
      <c r="BU27" s="1225"/>
      <c r="BV27" s="1225"/>
      <c r="BW27" s="1224"/>
      <c r="BX27" s="1224"/>
      <c r="BY27" s="1224"/>
      <c r="BZ27" s="1224"/>
      <c r="CA27" s="1224"/>
      <c r="CB27" s="1225"/>
      <c r="CC27" s="1225"/>
      <c r="CD27" s="1224"/>
      <c r="CE27" s="1224"/>
      <c r="CF27" s="1224"/>
      <c r="CG27" s="1224"/>
      <c r="CH27" s="1224"/>
      <c r="CI27" s="1225"/>
      <c r="CJ27" s="1225"/>
      <c r="CK27" s="1224"/>
      <c r="CL27" s="1224"/>
      <c r="CM27" s="1224"/>
      <c r="CN27" s="1224"/>
      <c r="CO27" s="1212"/>
      <c r="CP27" s="1269"/>
      <c r="CQ27" s="1225"/>
      <c r="CR27" s="1224"/>
      <c r="CS27" s="1224"/>
      <c r="CT27" s="1224"/>
      <c r="CU27" s="1224"/>
      <c r="CV27" s="1224"/>
      <c r="CW27" s="1225"/>
      <c r="CX27" s="1225"/>
      <c r="CY27" s="1224"/>
      <c r="CZ27" s="1224"/>
      <c r="DA27" s="1224"/>
      <c r="DB27" s="1224"/>
      <c r="DC27" s="1224"/>
      <c r="DD27" s="1225"/>
      <c r="DE27" s="1225"/>
      <c r="DF27" s="1224"/>
      <c r="DG27" s="1224"/>
      <c r="DH27" s="1224"/>
      <c r="DI27" s="1224"/>
      <c r="DJ27" s="1224"/>
      <c r="DK27" s="1225"/>
      <c r="DL27" s="1225"/>
      <c r="DM27" s="1224"/>
      <c r="DN27" s="1230"/>
      <c r="DO27" s="1220"/>
      <c r="DP27" s="1220"/>
      <c r="DQ27" s="1220"/>
      <c r="DR27" s="1221"/>
      <c r="DS27" s="1228"/>
      <c r="DT27" s="1219"/>
      <c r="DU27" s="1220"/>
      <c r="DV27" s="1220"/>
      <c r="DW27" s="1220"/>
      <c r="DX27" s="1220"/>
      <c r="DY27" s="1231"/>
      <c r="DZ27" s="1225"/>
      <c r="EA27" s="1225"/>
      <c r="EB27" s="1224"/>
      <c r="EC27" s="1224"/>
      <c r="ED27" s="1224"/>
      <c r="EE27" s="1224"/>
      <c r="EF27" s="1225"/>
      <c r="EG27" s="1225"/>
      <c r="EH27" s="1224"/>
      <c r="EI27" s="1224"/>
      <c r="EJ27" s="1224"/>
      <c r="EK27" s="1224"/>
      <c r="EL27" s="1224"/>
      <c r="EM27" s="1225"/>
      <c r="EN27" s="1225"/>
      <c r="EO27" s="1224"/>
      <c r="EP27" s="1230"/>
      <c r="EQ27" s="1220"/>
      <c r="ER27" s="1221"/>
      <c r="ES27" s="1220"/>
      <c r="ET27" s="1231"/>
      <c r="EU27" s="1225"/>
      <c r="EV27" s="1224"/>
      <c r="EW27" s="1230"/>
      <c r="EX27" s="1229"/>
      <c r="EY27" s="1221"/>
      <c r="EZ27" s="1220"/>
      <c r="FA27" s="1231"/>
      <c r="FB27" s="1225"/>
      <c r="FC27" s="1224"/>
      <c r="FD27" s="1224"/>
      <c r="FE27" s="1224"/>
      <c r="FF27" s="1224"/>
      <c r="FG27" s="1224"/>
      <c r="FH27" s="1225"/>
      <c r="FI27" s="1225"/>
      <c r="FJ27" s="1224"/>
      <c r="FK27" s="1224"/>
      <c r="FL27" s="1224"/>
      <c r="FM27" s="1224"/>
      <c r="FN27" s="1224"/>
      <c r="FO27" s="1225"/>
      <c r="FP27" s="1225"/>
      <c r="FQ27" s="1224"/>
      <c r="FR27" s="1224"/>
      <c r="FS27" s="1224"/>
      <c r="FT27" s="1224"/>
      <c r="FU27" s="1224"/>
      <c r="FV27" s="1225"/>
      <c r="FW27" s="1225"/>
      <c r="FX27" s="1224"/>
      <c r="FY27" s="1230"/>
      <c r="FZ27" s="1220"/>
      <c r="GA27" s="1220"/>
      <c r="GB27" s="1220"/>
      <c r="GC27" s="1221"/>
      <c r="GD27" s="1221"/>
      <c r="GE27" s="1219"/>
      <c r="GF27" s="1220"/>
      <c r="GG27" s="1220"/>
      <c r="GH27" s="1220"/>
      <c r="GI27" s="1222"/>
      <c r="GJ27" s="1225"/>
      <c r="GK27" s="1225"/>
      <c r="GL27" s="1224"/>
      <c r="GM27" s="1224"/>
      <c r="GN27" s="1224"/>
      <c r="GO27" s="1224"/>
      <c r="GP27" s="1224"/>
      <c r="GQ27" s="1225"/>
      <c r="GR27" s="1225"/>
      <c r="GS27" s="1396"/>
      <c r="GT27" s="1375"/>
      <c r="GU27" s="1375"/>
      <c r="GV27" s="1375"/>
      <c r="GW27" s="1375"/>
      <c r="GX27" s="1225"/>
      <c r="GY27" s="1225"/>
      <c r="GZ27" s="1224"/>
      <c r="HA27" s="1230"/>
      <c r="HB27" s="1220"/>
      <c r="HC27" s="1220"/>
      <c r="HD27" s="1220"/>
      <c r="HE27" s="1231"/>
      <c r="HF27" s="1269"/>
      <c r="HG27" s="1224"/>
      <c r="HH27" s="1224"/>
      <c r="HI27" s="1224"/>
      <c r="HJ27" s="1224"/>
      <c r="HK27" s="1224"/>
      <c r="HL27" s="1225"/>
      <c r="HM27" s="1225"/>
      <c r="HN27" s="1224"/>
      <c r="HO27" s="1224"/>
      <c r="HP27" s="1224"/>
      <c r="HQ27" s="1224"/>
      <c r="HR27" s="1224"/>
      <c r="HS27" s="1225"/>
      <c r="HT27" s="1225"/>
      <c r="HU27" s="1224"/>
      <c r="HV27" s="1224"/>
      <c r="HW27" s="1224"/>
      <c r="HX27" s="1224"/>
      <c r="HY27" s="1224"/>
      <c r="HZ27" s="1225"/>
      <c r="IA27" s="1225"/>
      <c r="IB27" s="1224"/>
      <c r="IC27" s="1224"/>
      <c r="ID27" s="1224"/>
      <c r="IE27" s="1224"/>
      <c r="IF27" s="1224"/>
      <c r="IG27" s="1225"/>
      <c r="IH27" s="1225"/>
      <c r="II27" s="1224"/>
      <c r="IJ27" s="1264"/>
      <c r="IK27" s="1230"/>
      <c r="IL27" s="1220"/>
      <c r="IM27" s="1220"/>
      <c r="IN27" s="1220"/>
      <c r="IO27" s="1220"/>
      <c r="IP27" s="1221"/>
      <c r="IQ27" s="1221"/>
      <c r="IR27" s="1220"/>
      <c r="IS27" s="1220"/>
      <c r="IT27" s="1220"/>
      <c r="IU27" s="1220"/>
      <c r="IV27" s="1220"/>
      <c r="IW27" s="1221"/>
      <c r="IX27" s="1221"/>
      <c r="IY27" s="1220"/>
      <c r="IZ27" s="1220"/>
      <c r="JA27" s="1220"/>
      <c r="JB27" s="1221"/>
      <c r="JC27" s="1221"/>
      <c r="JD27" s="1221"/>
      <c r="JE27" s="1221"/>
      <c r="JF27" s="1220"/>
      <c r="JG27" s="1220"/>
      <c r="JH27" s="1220"/>
      <c r="JI27" s="1220"/>
      <c r="JJ27" s="1220"/>
      <c r="JK27" s="1221"/>
      <c r="JL27" s="1221"/>
      <c r="JM27" s="1220"/>
      <c r="JN27" s="1222"/>
      <c r="JO27" s="1224"/>
      <c r="JP27" s="1224"/>
      <c r="JQ27" s="1224"/>
      <c r="JR27" s="1225"/>
      <c r="JS27" s="1225"/>
      <c r="JT27" s="1224"/>
      <c r="JU27" s="1224"/>
      <c r="JV27" s="1224"/>
      <c r="JW27" s="1224"/>
      <c r="JX27" s="1224"/>
      <c r="JY27" s="1225"/>
      <c r="JZ27" s="1225"/>
      <c r="KA27" s="1224"/>
      <c r="KB27" s="1224"/>
      <c r="KC27" s="1224"/>
      <c r="KD27" s="1224"/>
      <c r="KE27" s="1224"/>
      <c r="KF27" s="1225"/>
      <c r="KG27" s="1225"/>
      <c r="KH27" s="1224"/>
      <c r="KI27" s="1224"/>
      <c r="KJ27" s="1224"/>
      <c r="KK27" s="1224"/>
      <c r="KL27" s="1224"/>
      <c r="KM27" s="1225"/>
      <c r="KN27" s="1225"/>
      <c r="KO27" s="1224"/>
      <c r="KP27" s="1224"/>
      <c r="KQ27" s="1224"/>
      <c r="KR27" s="1276"/>
      <c r="KS27" s="1230"/>
      <c r="KT27" s="1221"/>
      <c r="KU27" s="1221"/>
      <c r="KV27" s="1220"/>
      <c r="KW27" s="1220"/>
      <c r="KX27" s="1220"/>
      <c r="KY27" s="1220"/>
      <c r="KZ27" s="1220"/>
      <c r="LA27" s="1221"/>
      <c r="LB27" s="1221"/>
      <c r="LC27" s="1220"/>
      <c r="LD27" s="1220"/>
      <c r="LE27" s="1220"/>
      <c r="LF27" s="1220"/>
      <c r="LG27" s="1220"/>
      <c r="LH27" s="1221"/>
      <c r="LI27" s="1221"/>
      <c r="LJ27" s="1220"/>
      <c r="LK27" s="1220"/>
      <c r="LL27" s="1220"/>
      <c r="LM27" s="1220"/>
      <c r="LN27" s="1220"/>
      <c r="LO27" s="1221"/>
      <c r="LP27" s="1221"/>
      <c r="LQ27" s="1220"/>
      <c r="LR27" s="1220"/>
      <c r="LS27" s="1220"/>
      <c r="LT27" s="1220"/>
      <c r="LU27" s="1220"/>
      <c r="LV27" s="1221"/>
      <c r="LW27" s="1221"/>
      <c r="LX27" s="1220"/>
      <c r="LY27" s="1220"/>
      <c r="LZ27" s="1220"/>
      <c r="MA27" s="1220"/>
      <c r="MB27" s="1220"/>
      <c r="MC27" s="1221"/>
      <c r="MD27" s="1221"/>
      <c r="ME27" s="1220"/>
      <c r="MF27" s="1220"/>
      <c r="MG27" s="1220"/>
      <c r="MH27" s="1220"/>
      <c r="MI27" s="1220"/>
      <c r="MJ27" s="1221"/>
      <c r="MK27" s="1221"/>
      <c r="ML27" s="1220"/>
      <c r="MM27" s="1220"/>
      <c r="MN27" s="1220"/>
      <c r="MO27" s="1220"/>
      <c r="MP27" s="1220"/>
      <c r="MQ27" s="1221"/>
      <c r="MR27" s="1221"/>
      <c r="MS27" s="1220"/>
      <c r="MT27" s="1220"/>
      <c r="MU27" s="1220"/>
      <c r="MV27" s="1220"/>
      <c r="MW27" s="1220"/>
      <c r="MX27" s="1221"/>
      <c r="MY27" s="1221"/>
      <c r="MZ27" s="1220"/>
      <c r="NA27" s="1220"/>
      <c r="NB27" s="1222"/>
      <c r="NC27" s="1219"/>
      <c r="ND27" s="1220"/>
      <c r="NE27" s="1221"/>
      <c r="NF27" s="1221"/>
      <c r="NG27" s="1220"/>
      <c r="NH27" s="1220"/>
      <c r="NI27" s="1220"/>
      <c r="NJ27" s="1220"/>
      <c r="NK27" s="1220"/>
      <c r="NL27" s="1221"/>
      <c r="NM27" s="1221"/>
      <c r="NN27" s="1220"/>
      <c r="NO27" s="1220"/>
      <c r="NP27" s="1220"/>
      <c r="NQ27" s="1220"/>
      <c r="NR27" s="1220"/>
      <c r="NS27" s="1221"/>
      <c r="NT27" s="1221"/>
      <c r="NU27" s="1220"/>
      <c r="NV27" s="1220"/>
      <c r="NW27" s="1220"/>
      <c r="NX27" s="1220"/>
      <c r="NY27" s="1220"/>
      <c r="NZ27" s="1221"/>
      <c r="OA27" s="1221"/>
      <c r="OB27" s="1220"/>
      <c r="OC27" s="1220"/>
      <c r="OD27" s="1220"/>
      <c r="OE27" s="1220"/>
      <c r="OF27" s="1220"/>
      <c r="OG27" s="1228"/>
      <c r="OH27" s="1227"/>
      <c r="OI27" s="1220"/>
      <c r="OJ27" s="1220"/>
      <c r="OK27" s="1220"/>
      <c r="OL27" s="1220"/>
      <c r="OM27" s="1220"/>
      <c r="ON27" s="1221"/>
      <c r="OO27" s="1221"/>
      <c r="OP27" s="1220"/>
      <c r="OQ27" s="1220"/>
      <c r="OR27" s="1220"/>
      <c r="OS27" s="1220"/>
      <c r="OT27" s="1220"/>
      <c r="OU27" s="1221"/>
      <c r="OV27" s="1221"/>
      <c r="OW27" s="1220"/>
      <c r="OX27" s="1220"/>
      <c r="OY27" s="1220"/>
      <c r="OZ27" s="1220"/>
      <c r="PA27" s="1220"/>
      <c r="PB27" s="1221"/>
      <c r="PC27" s="1221"/>
      <c r="PD27" s="1220"/>
      <c r="PE27" s="1220"/>
      <c r="PF27" s="1220"/>
      <c r="PG27" s="1220"/>
      <c r="PH27" s="1220"/>
      <c r="PI27" s="1228"/>
      <c r="PJ27" s="1277"/>
      <c r="PK27" s="1220"/>
      <c r="PL27" s="1220"/>
      <c r="PM27" s="1220"/>
      <c r="PN27" s="1220"/>
      <c r="PO27" s="1220"/>
      <c r="PP27" s="1221"/>
      <c r="PQ27" s="1221"/>
      <c r="PR27" s="1220"/>
      <c r="PS27" s="1220"/>
      <c r="PT27" s="1220"/>
      <c r="PU27" s="1220"/>
      <c r="PV27" s="1220"/>
      <c r="PW27" s="1221"/>
      <c r="PX27" s="1221"/>
      <c r="PY27" s="1220"/>
      <c r="PZ27" s="1220"/>
      <c r="QA27" s="1220"/>
      <c r="QB27" s="1220"/>
      <c r="QC27" s="1220"/>
      <c r="QD27" s="1221"/>
      <c r="QE27" s="1221"/>
      <c r="QF27" s="1220"/>
      <c r="QG27" s="1220"/>
      <c r="QH27" s="1220"/>
      <c r="QI27" s="1220"/>
      <c r="QJ27" s="1220"/>
      <c r="QK27" s="1221"/>
      <c r="QL27" s="1221"/>
    </row>
    <row r="28" spans="1:454" ht="15.75" customHeight="1">
      <c r="A28" s="1313" t="s">
        <v>51</v>
      </c>
      <c r="B28" s="1307"/>
      <c r="C28" s="1225"/>
      <c r="D28" s="1306"/>
      <c r="E28" s="1305"/>
      <c r="F28" s="1305"/>
      <c r="G28" s="1305"/>
      <c r="H28" s="1305"/>
      <c r="I28" s="1305"/>
      <c r="J28" s="1213"/>
      <c r="K28" s="1206"/>
      <c r="L28" s="1205"/>
      <c r="M28" s="1205"/>
      <c r="N28" s="1205"/>
      <c r="O28" s="1304"/>
      <c r="P28" s="1225"/>
      <c r="Q28" s="1225"/>
      <c r="R28" s="1225"/>
      <c r="S28" s="1303"/>
      <c r="T28" s="1303"/>
      <c r="U28" s="1303"/>
      <c r="V28" s="1303"/>
      <c r="W28" s="1303"/>
      <c r="X28" s="1225"/>
      <c r="Y28" s="1225"/>
      <c r="Z28" s="1303"/>
      <c r="AA28" s="1303"/>
      <c r="AB28" s="1303"/>
      <c r="AC28" s="1303"/>
      <c r="AD28" s="1303"/>
      <c r="AE28" s="1225"/>
      <c r="AF28" s="1309"/>
      <c r="AG28" s="1204"/>
      <c r="AH28" s="1205"/>
      <c r="AI28" s="1205"/>
      <c r="AJ28" s="1205"/>
      <c r="AK28" s="1205"/>
      <c r="AL28" s="1206"/>
      <c r="AM28" s="1206"/>
      <c r="AN28" s="1204"/>
      <c r="AO28" s="1205"/>
      <c r="AP28" s="1205"/>
      <c r="AQ28" s="1205"/>
      <c r="AR28" s="1205"/>
      <c r="AS28" s="1218"/>
      <c r="AT28" s="1225"/>
      <c r="AU28" s="1224"/>
      <c r="AV28" s="1224"/>
      <c r="AW28" s="1224"/>
      <c r="AX28" s="1225"/>
      <c r="AY28" s="1225"/>
      <c r="AZ28" s="1225"/>
      <c r="BA28" s="1225"/>
      <c r="BB28" s="1224"/>
      <c r="BC28" s="1224"/>
      <c r="BD28" s="1224"/>
      <c r="BE28" s="1224"/>
      <c r="BF28" s="1224"/>
      <c r="BG28" s="1225"/>
      <c r="BH28" s="1225"/>
      <c r="BI28" s="1224"/>
      <c r="BJ28" s="1264"/>
      <c r="BK28" s="1219"/>
      <c r="BL28" s="1220"/>
      <c r="BM28" s="1222"/>
      <c r="BN28" s="1225"/>
      <c r="BO28" s="1225"/>
      <c r="BP28" s="1224"/>
      <c r="BQ28" s="1224"/>
      <c r="BR28" s="1224"/>
      <c r="BS28" s="1224"/>
      <c r="BT28" s="1224"/>
      <c r="BU28" s="1225"/>
      <c r="BV28" s="1225"/>
      <c r="BW28" s="1224"/>
      <c r="BX28" s="1224"/>
      <c r="BY28" s="1272"/>
      <c r="BZ28" s="1272"/>
      <c r="CA28" s="1272"/>
      <c r="CB28" s="1225"/>
      <c r="CC28" s="1225"/>
      <c r="CD28" s="1272"/>
      <c r="CE28" s="1272"/>
      <c r="CF28" s="1272"/>
      <c r="CG28" s="1272"/>
      <c r="CH28" s="1272"/>
      <c r="CI28" s="1225"/>
      <c r="CJ28" s="1225"/>
      <c r="CK28" s="1272"/>
      <c r="CL28" s="1272"/>
      <c r="CM28" s="1272"/>
      <c r="CN28" s="1272"/>
      <c r="CO28" s="1212"/>
      <c r="CP28" s="1268"/>
      <c r="CQ28" s="1225"/>
      <c r="CR28" s="1272"/>
      <c r="CS28" s="1272"/>
      <c r="CT28" s="1272"/>
      <c r="CU28" s="1272"/>
      <c r="CV28" s="1272"/>
      <c r="CW28" s="1225"/>
      <c r="CX28" s="1225"/>
      <c r="CY28" s="1272"/>
      <c r="CZ28" s="1272"/>
      <c r="DA28" s="1272"/>
      <c r="DB28" s="1272"/>
      <c r="DC28" s="1272"/>
      <c r="DD28" s="1225"/>
      <c r="DE28" s="1225"/>
      <c r="DF28" s="1278" t="s">
        <v>52</v>
      </c>
      <c r="DG28" s="1278"/>
      <c r="DH28" s="1224"/>
      <c r="DI28" s="1224"/>
      <c r="DJ28" s="1224"/>
      <c r="DK28" s="1225"/>
      <c r="DL28" s="1225"/>
      <c r="DM28" s="1224"/>
      <c r="DN28" s="1216"/>
      <c r="DO28" s="1205"/>
      <c r="DP28" s="1205"/>
      <c r="DQ28" s="1205"/>
      <c r="DR28" s="1206"/>
      <c r="DS28" s="1214"/>
      <c r="DT28" s="1204"/>
      <c r="DU28" s="1205"/>
      <c r="DV28" s="1205"/>
      <c r="DW28" s="1205"/>
      <c r="DX28" s="1205"/>
      <c r="DY28" s="1218"/>
      <c r="DZ28" s="1225"/>
      <c r="EA28" s="1225"/>
      <c r="EB28" s="1224"/>
      <c r="EC28" s="1224"/>
      <c r="ED28" s="1224"/>
      <c r="EE28" s="1224"/>
      <c r="EF28" s="1225"/>
      <c r="EG28" s="1225"/>
      <c r="EH28" s="1224"/>
      <c r="EI28" s="1224"/>
      <c r="EJ28" s="1224"/>
      <c r="EK28" s="1224"/>
      <c r="EL28" s="1224"/>
      <c r="EM28" s="1225"/>
      <c r="EN28" s="1225"/>
      <c r="EO28" s="1224"/>
      <c r="EP28" s="1216"/>
      <c r="EQ28" s="1205"/>
      <c r="ER28" s="1206"/>
      <c r="ES28" s="1205"/>
      <c r="ET28" s="1218"/>
      <c r="EU28" s="1225"/>
      <c r="EV28" s="1375"/>
      <c r="EW28" s="1384"/>
      <c r="EX28" s="1383"/>
      <c r="EY28" s="1206"/>
      <c r="EZ28" s="1382"/>
      <c r="FA28" s="1218"/>
      <c r="FB28" s="1225"/>
      <c r="FC28" s="1224"/>
      <c r="FD28" s="1224"/>
      <c r="FE28" s="1224"/>
      <c r="FF28" s="1224"/>
      <c r="FG28" s="1224"/>
      <c r="FH28" s="1225"/>
      <c r="FI28" s="1225"/>
      <c r="FJ28" s="1224"/>
      <c r="FK28" s="1224"/>
      <c r="FL28" s="1224"/>
      <c r="FM28" s="1224"/>
      <c r="FN28" s="1224"/>
      <c r="FO28" s="1225"/>
      <c r="FP28" s="1225"/>
      <c r="FQ28" s="1224"/>
      <c r="FR28" s="1224"/>
      <c r="FS28" s="1224"/>
      <c r="FT28" s="1224"/>
      <c r="FU28" s="1224"/>
      <c r="FV28" s="1225"/>
      <c r="FW28" s="1225"/>
      <c r="FX28" s="1224"/>
      <c r="FY28" s="1216"/>
      <c r="FZ28" s="1205"/>
      <c r="GA28" s="1205"/>
      <c r="GB28" s="1205"/>
      <c r="GC28" s="1206"/>
      <c r="GD28" s="1206"/>
      <c r="GE28" s="1204"/>
      <c r="GF28" s="1205"/>
      <c r="GG28" s="1205"/>
      <c r="GH28" s="1205"/>
      <c r="GI28" s="1207"/>
      <c r="GJ28" s="1225"/>
      <c r="GK28" s="1225"/>
      <c r="GL28" s="1224"/>
      <c r="GM28" s="1224"/>
      <c r="GN28" s="1224"/>
      <c r="GO28" s="1224"/>
      <c r="GP28" s="1224"/>
      <c r="GQ28" s="1225"/>
      <c r="GR28" s="1225"/>
      <c r="GS28" s="1224"/>
      <c r="GT28" s="1224"/>
      <c r="GU28" s="1224"/>
      <c r="GV28" s="1224"/>
      <c r="GW28" s="1224"/>
      <c r="GX28" s="1225"/>
      <c r="GY28" s="1225"/>
      <c r="GZ28" s="1224"/>
      <c r="HA28" s="1216"/>
      <c r="HB28" s="1205"/>
      <c r="HC28" s="1205"/>
      <c r="HD28" s="1205"/>
      <c r="HE28" s="1218"/>
      <c r="HF28" s="1268"/>
      <c r="HG28" s="1224"/>
      <c r="HH28" s="1224"/>
      <c r="HI28" s="1224"/>
      <c r="HJ28" s="1224"/>
      <c r="HK28" s="1224"/>
      <c r="HL28" s="1225"/>
      <c r="HM28" s="1225"/>
      <c r="HN28" s="1224"/>
      <c r="HO28" s="1224"/>
      <c r="HP28" s="1224"/>
      <c r="HQ28" s="1224"/>
      <c r="HR28" s="1224"/>
      <c r="HS28" s="1225"/>
      <c r="HT28" s="1225"/>
      <c r="HU28" s="1224"/>
      <c r="HV28" s="1224"/>
      <c r="HW28" s="1224"/>
      <c r="HX28" s="1224"/>
      <c r="HY28" s="1224"/>
      <c r="HZ28" s="1225"/>
      <c r="IA28" s="1225"/>
      <c r="IB28" s="1224"/>
      <c r="IC28" s="1224"/>
      <c r="ID28" s="1224"/>
      <c r="IE28" s="1224"/>
      <c r="IF28" s="1224"/>
      <c r="IG28" s="1225"/>
      <c r="IH28" s="1225"/>
      <c r="II28" s="1224"/>
      <c r="IJ28" s="1266"/>
      <c r="IK28" s="1216"/>
      <c r="IL28" s="1205"/>
      <c r="IM28" s="1205"/>
      <c r="IN28" s="1220"/>
      <c r="IO28" s="1220"/>
      <c r="IP28" s="1221"/>
      <c r="IQ28" s="1221"/>
      <c r="IR28" s="1220"/>
      <c r="IS28" s="1220"/>
      <c r="IT28" s="1220"/>
      <c r="IU28" s="1220"/>
      <c r="IV28" s="1220"/>
      <c r="IW28" s="1221"/>
      <c r="IX28" s="1221"/>
      <c r="IY28" s="1220"/>
      <c r="IZ28" s="1220"/>
      <c r="JA28" s="1220"/>
      <c r="JB28" s="1221"/>
      <c r="JC28" s="1221"/>
      <c r="JD28" s="1221"/>
      <c r="JE28" s="1221"/>
      <c r="JF28" s="1220"/>
      <c r="JG28" s="1220"/>
      <c r="JH28" s="1220"/>
      <c r="JI28" s="1220"/>
      <c r="JJ28" s="1220"/>
      <c r="JK28" s="1221"/>
      <c r="JL28" s="1221"/>
      <c r="JM28" s="1220"/>
      <c r="JN28" s="1222"/>
      <c r="JO28" s="1224"/>
      <c r="JP28" s="1224"/>
      <c r="JQ28" s="1224"/>
      <c r="JR28" s="1225"/>
      <c r="JS28" s="1225"/>
      <c r="JT28" s="1224"/>
      <c r="JU28" s="1224"/>
      <c r="JV28" s="1224"/>
      <c r="JW28" s="1224"/>
      <c r="JX28" s="1224"/>
      <c r="JY28" s="1225"/>
      <c r="JZ28" s="1225"/>
      <c r="KA28" s="1224"/>
      <c r="KB28" s="1224"/>
      <c r="KC28" s="1224"/>
      <c r="KD28" s="1224"/>
      <c r="KE28" s="1224"/>
      <c r="KF28" s="1225"/>
      <c r="KG28" s="1225"/>
      <c r="KH28" s="1224"/>
      <c r="KI28" s="1224"/>
      <c r="KJ28" s="1224"/>
      <c r="KK28" s="1224"/>
      <c r="KL28" s="1224"/>
      <c r="KM28" s="1225"/>
      <c r="KN28" s="1225"/>
      <c r="KO28" s="1224"/>
      <c r="KP28" s="1224"/>
      <c r="KQ28" s="1224"/>
      <c r="KR28" s="1276"/>
      <c r="KS28" s="1230"/>
      <c r="KT28" s="1221"/>
      <c r="KU28" s="1221"/>
      <c r="KV28" s="1220"/>
      <c r="KW28" s="1220"/>
      <c r="KX28" s="1220"/>
      <c r="KY28" s="1220"/>
      <c r="KZ28" s="1220"/>
      <c r="LA28" s="1221"/>
      <c r="LB28" s="1221"/>
      <c r="LC28" s="1220"/>
      <c r="LD28" s="1220"/>
      <c r="LE28" s="1220"/>
      <c r="LF28" s="1220"/>
      <c r="LG28" s="1220"/>
      <c r="LH28" s="1221"/>
      <c r="LI28" s="1221"/>
      <c r="LJ28" s="1220"/>
      <c r="LK28" s="1220"/>
      <c r="LL28" s="1220"/>
      <c r="LM28" s="1220"/>
      <c r="LN28" s="1220"/>
      <c r="LO28" s="1221"/>
      <c r="LP28" s="1221"/>
      <c r="LQ28" s="1220"/>
      <c r="LR28" s="1220"/>
      <c r="LS28" s="1220"/>
      <c r="LT28" s="1220"/>
      <c r="LU28" s="1220"/>
      <c r="LV28" s="1221"/>
      <c r="LW28" s="1221"/>
      <c r="LX28" s="1220"/>
      <c r="LY28" s="1220"/>
      <c r="LZ28" s="1220"/>
      <c r="MA28" s="1220"/>
      <c r="MB28" s="1220"/>
      <c r="MC28" s="1221"/>
      <c r="MD28" s="1221"/>
      <c r="ME28" s="1220"/>
      <c r="MF28" s="1220"/>
      <c r="MG28" s="1220"/>
      <c r="MH28" s="1220"/>
      <c r="MI28" s="1220"/>
      <c r="MJ28" s="1221"/>
      <c r="MK28" s="1221"/>
      <c r="ML28" s="1220"/>
      <c r="MM28" s="1220"/>
      <c r="MN28" s="1220"/>
      <c r="MO28" s="1220"/>
      <c r="MP28" s="1220"/>
      <c r="MQ28" s="1221"/>
      <c r="MR28" s="1221"/>
      <c r="MS28" s="1220"/>
      <c r="MT28" s="1220"/>
      <c r="MU28" s="1220"/>
      <c r="MV28" s="1220"/>
      <c r="MW28" s="1220"/>
      <c r="MX28" s="1221"/>
      <c r="MY28" s="1221"/>
      <c r="MZ28" s="1220"/>
      <c r="NA28" s="1220"/>
      <c r="NB28" s="1222"/>
      <c r="NC28" s="1219"/>
      <c r="ND28" s="1220"/>
      <c r="NE28" s="1221"/>
      <c r="NF28" s="1221"/>
      <c r="NG28" s="1220"/>
      <c r="NH28" s="1220"/>
      <c r="NI28" s="1220"/>
      <c r="NJ28" s="1220"/>
      <c r="NK28" s="1220"/>
      <c r="NL28" s="1221"/>
      <c r="NM28" s="1221"/>
      <c r="NN28" s="1220"/>
      <c r="NO28" s="1220"/>
      <c r="NP28" s="1220"/>
      <c r="NQ28" s="1220"/>
      <c r="NR28" s="1220"/>
      <c r="NS28" s="1221"/>
      <c r="NT28" s="1221"/>
      <c r="NU28" s="1220"/>
      <c r="NV28" s="1220"/>
      <c r="NW28" s="1220"/>
      <c r="NX28" s="1220"/>
      <c r="NY28" s="1220"/>
      <c r="NZ28" s="1221"/>
      <c r="OA28" s="1221"/>
      <c r="OB28" s="1220"/>
      <c r="OC28" s="1220"/>
      <c r="OD28" s="1220"/>
      <c r="OE28" s="1220"/>
      <c r="OF28" s="1220"/>
      <c r="OG28" s="1228"/>
      <c r="OH28" s="1227"/>
      <c r="OI28" s="1220"/>
      <c r="OJ28" s="1220"/>
      <c r="OK28" s="1220"/>
      <c r="OL28" s="1220"/>
      <c r="OM28" s="1220"/>
      <c r="ON28" s="1221"/>
      <c r="OO28" s="1221"/>
      <c r="OP28" s="1220"/>
      <c r="OQ28" s="1220"/>
      <c r="OR28" s="1220"/>
      <c r="OS28" s="1220"/>
      <c r="OT28" s="1220"/>
      <c r="OU28" s="1221"/>
      <c r="OV28" s="1221"/>
      <c r="OW28" s="1220"/>
      <c r="OX28" s="1220"/>
      <c r="OY28" s="1220"/>
      <c r="OZ28" s="1220"/>
      <c r="PA28" s="1220"/>
      <c r="PB28" s="1221"/>
      <c r="PC28" s="1221"/>
      <c r="PD28" s="1220"/>
      <c r="PE28" s="1220"/>
      <c r="PF28" s="1220"/>
      <c r="PG28" s="1220"/>
      <c r="PH28" s="1220"/>
      <c r="PI28" s="1228"/>
      <c r="PJ28" s="1277"/>
      <c r="PK28" s="1220"/>
      <c r="PL28" s="1220"/>
      <c r="PM28" s="1220"/>
      <c r="PN28" s="1220"/>
      <c r="PO28" s="1220"/>
      <c r="PP28" s="1221"/>
      <c r="PQ28" s="1221"/>
      <c r="PR28" s="1220"/>
      <c r="PS28" s="1220"/>
      <c r="PT28" s="1220"/>
      <c r="PU28" s="1220"/>
      <c r="PV28" s="1220"/>
      <c r="PW28" s="1221"/>
      <c r="PX28" s="1221"/>
      <c r="PY28" s="1220"/>
      <c r="PZ28" s="1220"/>
      <c r="QA28" s="1220"/>
      <c r="QB28" s="1220"/>
      <c r="QC28" s="1220"/>
      <c r="QD28" s="1221"/>
      <c r="QE28" s="1221"/>
      <c r="QF28" s="1220"/>
      <c r="QG28" s="1220"/>
      <c r="QH28" s="1220"/>
      <c r="QI28" s="1220"/>
      <c r="QJ28" s="1220"/>
      <c r="QK28" s="1221"/>
      <c r="QL28" s="1221"/>
    </row>
    <row r="29" spans="1:454" ht="15.75" customHeight="1">
      <c r="A29" s="1314" t="s">
        <v>53</v>
      </c>
      <c r="B29" s="1307"/>
      <c r="C29" s="1225"/>
      <c r="D29" s="1312"/>
      <c r="E29" s="1311"/>
      <c r="F29" s="1311"/>
      <c r="G29" s="1311"/>
      <c r="H29" s="1311"/>
      <c r="I29" s="1311"/>
      <c r="J29" s="1227"/>
      <c r="K29" s="1221"/>
      <c r="L29" s="1220"/>
      <c r="M29" s="1220"/>
      <c r="N29" s="1220"/>
      <c r="O29" s="1310"/>
      <c r="P29" s="1225"/>
      <c r="Q29" s="1225"/>
      <c r="R29" s="1225"/>
      <c r="S29" s="1303"/>
      <c r="T29" s="1303"/>
      <c r="U29" s="1303"/>
      <c r="V29" s="1303"/>
      <c r="W29" s="1303"/>
      <c r="X29" s="1225"/>
      <c r="Y29" s="1225"/>
      <c r="Z29" s="1303"/>
      <c r="AA29" s="1303"/>
      <c r="AB29" s="1303"/>
      <c r="AC29" s="1303"/>
      <c r="AD29" s="1303"/>
      <c r="AE29" s="1225"/>
      <c r="AF29" s="1309"/>
      <c r="AG29" s="1219"/>
      <c r="AH29" s="1220"/>
      <c r="AI29" s="1220"/>
      <c r="AJ29" s="1220"/>
      <c r="AK29" s="1220"/>
      <c r="AL29" s="1221"/>
      <c r="AM29" s="1221"/>
      <c r="AN29" s="1219"/>
      <c r="AO29" s="1220"/>
      <c r="AP29" s="1220"/>
      <c r="AQ29" s="1220"/>
      <c r="AR29" s="1220"/>
      <c r="AS29" s="1231"/>
      <c r="AT29" s="1225"/>
      <c r="AU29" s="1224"/>
      <c r="AV29" s="1224"/>
      <c r="AW29" s="1224"/>
      <c r="AX29" s="1225"/>
      <c r="AY29" s="1225"/>
      <c r="AZ29" s="1225"/>
      <c r="BA29" s="1225"/>
      <c r="BB29" s="1224"/>
      <c r="BC29" s="1224"/>
      <c r="BD29" s="1224"/>
      <c r="BE29" s="1224"/>
      <c r="BF29" s="1224"/>
      <c r="BG29" s="1225"/>
      <c r="BH29" s="1225"/>
      <c r="BI29" s="1224"/>
      <c r="BJ29" s="1264"/>
      <c r="BK29" s="1219"/>
      <c r="BL29" s="1220"/>
      <c r="BM29" s="1222"/>
      <c r="BN29" s="1225"/>
      <c r="BO29" s="1225"/>
      <c r="BP29" s="1224"/>
      <c r="BQ29" s="1224"/>
      <c r="BR29" s="1224"/>
      <c r="BS29" s="1224"/>
      <c r="BT29" s="1224"/>
      <c r="BU29" s="1225"/>
      <c r="BV29" s="1225"/>
      <c r="BW29" s="1224"/>
      <c r="BX29" s="1224"/>
      <c r="BY29" s="1224"/>
      <c r="BZ29" s="1224"/>
      <c r="CA29" s="1224"/>
      <c r="CB29" s="1225"/>
      <c r="CC29" s="1225"/>
      <c r="CD29" s="1224"/>
      <c r="CE29" s="1224"/>
      <c r="CF29" s="1224"/>
      <c r="CG29" s="1224"/>
      <c r="CH29" s="1224"/>
      <c r="CI29" s="1225"/>
      <c r="CJ29" s="1225"/>
      <c r="CK29" s="1278" t="s">
        <v>52</v>
      </c>
      <c r="CL29" s="1278"/>
      <c r="CM29" s="1278"/>
      <c r="CN29" s="1278"/>
      <c r="CO29" s="1212"/>
      <c r="CP29" s="1269"/>
      <c r="CQ29" s="1225"/>
      <c r="CR29" s="1224"/>
      <c r="CS29" s="1224"/>
      <c r="CT29" s="1224"/>
      <c r="CU29" s="1224"/>
      <c r="CV29" s="1224"/>
      <c r="CW29" s="1225"/>
      <c r="CX29" s="1225"/>
      <c r="CY29" s="1224"/>
      <c r="CZ29" s="1224"/>
      <c r="DA29" s="1224"/>
      <c r="DB29" s="1224"/>
      <c r="DC29" s="1224"/>
      <c r="DD29" s="1225"/>
      <c r="DE29" s="1225"/>
      <c r="DF29" s="1224"/>
      <c r="DG29" s="1224"/>
      <c r="DH29" s="1224"/>
      <c r="DI29" s="1224"/>
      <c r="DJ29" s="1224"/>
      <c r="DK29" s="1225"/>
      <c r="DL29" s="1225"/>
      <c r="DM29" s="1224"/>
      <c r="DN29" s="1230"/>
      <c r="DO29" s="1220"/>
      <c r="DP29" s="1220"/>
      <c r="DQ29" s="1220"/>
      <c r="DR29" s="1221"/>
      <c r="DS29" s="1228"/>
      <c r="DT29" s="1377"/>
      <c r="DU29" s="1220"/>
      <c r="DV29" s="1220"/>
      <c r="DW29" s="1220"/>
      <c r="DX29" s="1220"/>
      <c r="DY29" s="1231"/>
      <c r="DZ29" s="1225"/>
      <c r="EA29" s="1225"/>
      <c r="EB29" s="1224"/>
      <c r="EC29" s="1224"/>
      <c r="ED29" s="1224"/>
      <c r="EE29" s="1224"/>
      <c r="EF29" s="1225"/>
      <c r="EG29" s="1225"/>
      <c r="EH29" s="1224"/>
      <c r="EI29" s="1224"/>
      <c r="EJ29" s="1224"/>
      <c r="EK29" s="1224"/>
      <c r="EL29" s="1224"/>
      <c r="EM29" s="1225"/>
      <c r="EN29" s="1225"/>
      <c r="EO29" s="1224"/>
      <c r="EP29" s="1230"/>
      <c r="EQ29" s="1220"/>
      <c r="ER29" s="1221"/>
      <c r="ES29" s="1220"/>
      <c r="ET29" s="1231"/>
      <c r="EU29" s="1225"/>
      <c r="EV29" s="1224"/>
      <c r="EW29" s="1230"/>
      <c r="EX29" s="1229"/>
      <c r="EY29" s="1221"/>
      <c r="EZ29" s="1220"/>
      <c r="FA29" s="1231"/>
      <c r="FB29" s="1225"/>
      <c r="FC29" s="1224"/>
      <c r="FD29" s="1224"/>
      <c r="FE29" s="1224"/>
      <c r="FF29" s="1224"/>
      <c r="FG29" s="1224"/>
      <c r="FH29" s="1225"/>
      <c r="FI29" s="1225"/>
      <c r="FJ29" s="1224"/>
      <c r="FK29" s="1224"/>
      <c r="FL29" s="1224"/>
      <c r="FM29" s="1224"/>
      <c r="FN29" s="1224"/>
      <c r="FO29" s="1225"/>
      <c r="FP29" s="1225"/>
      <c r="FQ29" s="1224"/>
      <c r="FR29" s="1224"/>
      <c r="FS29" s="1224"/>
      <c r="FT29" s="1224"/>
      <c r="FU29" s="1224"/>
      <c r="FV29" s="1225"/>
      <c r="FW29" s="1225"/>
      <c r="FX29" s="1224"/>
      <c r="FY29" s="1230"/>
      <c r="FZ29" s="1220"/>
      <c r="GA29" s="1220"/>
      <c r="GB29" s="1220"/>
      <c r="GC29" s="1221"/>
      <c r="GD29" s="1221"/>
      <c r="GE29" s="1219"/>
      <c r="GF29" s="1220"/>
      <c r="GG29" s="1220"/>
      <c r="GH29" s="1220"/>
      <c r="GI29" s="1222"/>
      <c r="GJ29" s="1225"/>
      <c r="GK29" s="1225"/>
      <c r="GL29" s="1224"/>
      <c r="GM29" s="1224"/>
      <c r="GN29" s="1224"/>
      <c r="GO29" s="1224"/>
      <c r="GP29" s="1224"/>
      <c r="GQ29" s="1225"/>
      <c r="GR29" s="1225"/>
      <c r="GS29" s="1224"/>
      <c r="GT29" s="1224"/>
      <c r="GU29" s="1224"/>
      <c r="GV29" s="1224"/>
      <c r="GW29" s="1224"/>
      <c r="GX29" s="1225"/>
      <c r="GY29" s="1225"/>
      <c r="GZ29" s="1224"/>
      <c r="HA29" s="1230"/>
      <c r="HB29" s="1220"/>
      <c r="HC29" s="1220"/>
      <c r="HD29" s="1220"/>
      <c r="HE29" s="1231"/>
      <c r="HF29" s="1269"/>
      <c r="HG29" s="1224"/>
      <c r="HH29" s="1224"/>
      <c r="HI29" s="1224"/>
      <c r="HJ29" s="1224"/>
      <c r="HK29" s="1224"/>
      <c r="HL29" s="1225"/>
      <c r="HM29" s="1225"/>
      <c r="HN29" s="1224"/>
      <c r="HO29" s="1224"/>
      <c r="HP29" s="1224"/>
      <c r="HQ29" s="1224"/>
      <c r="HR29" s="1224"/>
      <c r="HS29" s="1225"/>
      <c r="HT29" s="1225"/>
      <c r="HU29" s="1224"/>
      <c r="HV29" s="1224"/>
      <c r="HW29" s="1224"/>
      <c r="HX29" s="1224"/>
      <c r="HY29" s="1224"/>
      <c r="HZ29" s="1225"/>
      <c r="IA29" s="1225"/>
      <c r="IB29" s="1224"/>
      <c r="IC29" s="1224"/>
      <c r="ID29" s="1224"/>
      <c r="IE29" s="1224"/>
      <c r="IF29" s="1224"/>
      <c r="IG29" s="1225"/>
      <c r="IH29" s="1225"/>
      <c r="II29" s="1224"/>
      <c r="IJ29" s="1264"/>
      <c r="IK29" s="1230"/>
      <c r="IL29" s="1220"/>
      <c r="IM29" s="1220"/>
      <c r="IN29" s="1220"/>
      <c r="IO29" s="1220"/>
      <c r="IP29" s="1221"/>
      <c r="IQ29" s="1221"/>
      <c r="IR29" s="1220"/>
      <c r="IS29" s="1220"/>
      <c r="IT29" s="1220"/>
      <c r="IU29" s="1220"/>
      <c r="IV29" s="1220"/>
      <c r="IW29" s="1221"/>
      <c r="IX29" s="1221"/>
      <c r="IY29" s="1220"/>
      <c r="IZ29" s="1220"/>
      <c r="JA29" s="1220"/>
      <c r="JB29" s="1221"/>
      <c r="JC29" s="1221"/>
      <c r="JD29" s="1221"/>
      <c r="JE29" s="1221"/>
      <c r="JF29" s="1220"/>
      <c r="JG29" s="1220"/>
      <c r="JH29" s="1220"/>
      <c r="JI29" s="1220"/>
      <c r="JJ29" s="1220"/>
      <c r="JK29" s="1221"/>
      <c r="JL29" s="1221"/>
      <c r="JM29" s="1220"/>
      <c r="JN29" s="1222"/>
      <c r="JO29" s="1224"/>
      <c r="JP29" s="1224"/>
      <c r="JQ29" s="1224"/>
      <c r="JR29" s="1225"/>
      <c r="JS29" s="1225"/>
      <c r="JT29" s="1224"/>
      <c r="JU29" s="1224"/>
      <c r="JV29" s="1224"/>
      <c r="JW29" s="1224"/>
      <c r="JX29" s="1224"/>
      <c r="JY29" s="1225"/>
      <c r="JZ29" s="1225"/>
      <c r="KA29" s="1224"/>
      <c r="KB29" s="1224"/>
      <c r="KC29" s="1224"/>
      <c r="KD29" s="1224"/>
      <c r="KE29" s="1224"/>
      <c r="KF29" s="1225"/>
      <c r="KG29" s="1225"/>
      <c r="KH29" s="1224"/>
      <c r="KI29" s="1224"/>
      <c r="KJ29" s="1224"/>
      <c r="KK29" s="1224"/>
      <c r="KL29" s="1224"/>
      <c r="KM29" s="1225"/>
      <c r="KN29" s="1225"/>
      <c r="KO29" s="1224"/>
      <c r="KP29" s="1224"/>
      <c r="KQ29" s="1224"/>
      <c r="KR29" s="1276"/>
      <c r="KS29" s="1230"/>
      <c r="KT29" s="1221"/>
      <c r="KU29" s="1221"/>
      <c r="KV29" s="1220"/>
      <c r="KW29" s="1220"/>
      <c r="KX29" s="1220"/>
      <c r="KY29" s="1220"/>
      <c r="KZ29" s="1220"/>
      <c r="LA29" s="1221"/>
      <c r="LB29" s="1221"/>
      <c r="LC29" s="1220"/>
      <c r="LD29" s="1220"/>
      <c r="LE29" s="1220"/>
      <c r="LF29" s="1220"/>
      <c r="LG29" s="1220"/>
      <c r="LH29" s="1221"/>
      <c r="LI29" s="1221"/>
      <c r="LJ29" s="1220"/>
      <c r="LK29" s="1220"/>
      <c r="LL29" s="1220"/>
      <c r="LM29" s="1220"/>
      <c r="LN29" s="1220"/>
      <c r="LO29" s="1221"/>
      <c r="LP29" s="1221"/>
      <c r="LQ29" s="1220"/>
      <c r="LR29" s="1220"/>
      <c r="LS29" s="1220"/>
      <c r="LT29" s="1220"/>
      <c r="LU29" s="1220"/>
      <c r="LV29" s="1221"/>
      <c r="LW29" s="1221"/>
      <c r="LX29" s="1220"/>
      <c r="LY29" s="1220"/>
      <c r="LZ29" s="1220"/>
      <c r="MA29" s="1220"/>
      <c r="MB29" s="1220"/>
      <c r="MC29" s="1221"/>
      <c r="MD29" s="1221"/>
      <c r="ME29" s="1220"/>
      <c r="MF29" s="1220"/>
      <c r="MG29" s="1220"/>
      <c r="MH29" s="1220"/>
      <c r="MI29" s="1220"/>
      <c r="MJ29" s="1221"/>
      <c r="MK29" s="1221"/>
      <c r="ML29" s="1220"/>
      <c r="MM29" s="1220"/>
      <c r="MN29" s="1220"/>
      <c r="MO29" s="1220"/>
      <c r="MP29" s="1220"/>
      <c r="MQ29" s="1221"/>
      <c r="MR29" s="1221"/>
      <c r="MS29" s="1220"/>
      <c r="MT29" s="1220"/>
      <c r="MU29" s="1220"/>
      <c r="MV29" s="1220"/>
      <c r="MW29" s="1220"/>
      <c r="MX29" s="1221"/>
      <c r="MY29" s="1221"/>
      <c r="MZ29" s="1220"/>
      <c r="NA29" s="1220"/>
      <c r="NB29" s="1222"/>
      <c r="NC29" s="1219"/>
      <c r="ND29" s="1220"/>
      <c r="NE29" s="1221"/>
      <c r="NF29" s="1221"/>
      <c r="NG29" s="1220"/>
      <c r="NH29" s="1220"/>
      <c r="NI29" s="1220"/>
      <c r="NJ29" s="1220"/>
      <c r="NK29" s="1220"/>
      <c r="NL29" s="1221"/>
      <c r="NM29" s="1221"/>
      <c r="NN29" s="1220"/>
      <c r="NO29" s="1220"/>
      <c r="NP29" s="1220"/>
      <c r="NQ29" s="1220"/>
      <c r="NR29" s="1220"/>
      <c r="NS29" s="1221"/>
      <c r="NT29" s="1221"/>
      <c r="NU29" s="1220"/>
      <c r="NV29" s="1220"/>
      <c r="NW29" s="1220"/>
      <c r="NX29" s="1220"/>
      <c r="NY29" s="1220"/>
      <c r="NZ29" s="1221"/>
      <c r="OA29" s="1221"/>
      <c r="OB29" s="1220"/>
      <c r="OC29" s="1220"/>
      <c r="OD29" s="1220"/>
      <c r="OE29" s="1220"/>
      <c r="OF29" s="1220"/>
      <c r="OG29" s="1228"/>
      <c r="OH29" s="1227"/>
      <c r="OI29" s="1220"/>
      <c r="OJ29" s="1220"/>
      <c r="OK29" s="1220"/>
      <c r="OL29" s="1220"/>
      <c r="OM29" s="1220"/>
      <c r="ON29" s="1221"/>
      <c r="OO29" s="1221"/>
      <c r="OP29" s="1220"/>
      <c r="OQ29" s="1220"/>
      <c r="OR29" s="1220"/>
      <c r="OS29" s="1220"/>
      <c r="OT29" s="1220"/>
      <c r="OU29" s="1221"/>
      <c r="OV29" s="1221"/>
      <c r="OW29" s="1220"/>
      <c r="OX29" s="1220"/>
      <c r="OY29" s="1220"/>
      <c r="OZ29" s="1220"/>
      <c r="PA29" s="1220"/>
      <c r="PB29" s="1221"/>
      <c r="PC29" s="1221"/>
      <c r="PD29" s="1220"/>
      <c r="PE29" s="1220"/>
      <c r="PF29" s="1220"/>
      <c r="PG29" s="1220"/>
      <c r="PH29" s="1220"/>
      <c r="PI29" s="1228"/>
      <c r="PJ29" s="1277"/>
      <c r="PK29" s="1220"/>
      <c r="PL29" s="1220"/>
      <c r="PM29" s="1220"/>
      <c r="PN29" s="1220"/>
      <c r="PO29" s="1220"/>
      <c r="PP29" s="1221"/>
      <c r="PQ29" s="1221"/>
      <c r="PR29" s="1220"/>
      <c r="PS29" s="1220"/>
      <c r="PT29" s="1220"/>
      <c r="PU29" s="1220"/>
      <c r="PV29" s="1220"/>
      <c r="PW29" s="1221"/>
      <c r="PX29" s="1221"/>
      <c r="PY29" s="1220"/>
      <c r="PZ29" s="1220"/>
      <c r="QA29" s="1220"/>
      <c r="QB29" s="1220"/>
      <c r="QC29" s="1220"/>
      <c r="QD29" s="1221"/>
      <c r="QE29" s="1221"/>
      <c r="QF29" s="1220"/>
      <c r="QG29" s="1220"/>
      <c r="QH29" s="1220"/>
      <c r="QI29" s="1220"/>
      <c r="QJ29" s="1220"/>
      <c r="QK29" s="1221"/>
      <c r="QL29" s="1221"/>
    </row>
    <row r="30" spans="1:454" ht="15.75" customHeight="1" thickBot="1">
      <c r="A30" s="1314" t="s">
        <v>54</v>
      </c>
      <c r="B30" s="1307"/>
      <c r="C30" s="1225"/>
      <c r="D30" s="1312"/>
      <c r="E30" s="1311"/>
      <c r="F30" s="1311"/>
      <c r="G30" s="1311"/>
      <c r="H30" s="1311"/>
      <c r="I30" s="1311"/>
      <c r="J30" s="1227"/>
      <c r="K30" s="1221"/>
      <c r="L30" s="1220"/>
      <c r="M30" s="1220"/>
      <c r="N30" s="1220"/>
      <c r="O30" s="1310"/>
      <c r="P30" s="1225"/>
      <c r="Q30" s="1225"/>
      <c r="R30" s="1225"/>
      <c r="S30" s="1303"/>
      <c r="T30" s="1303"/>
      <c r="U30" s="1303"/>
      <c r="V30" s="1303"/>
      <c r="W30" s="1303"/>
      <c r="X30" s="1225"/>
      <c r="Y30" s="1225"/>
      <c r="Z30" s="1224"/>
      <c r="AA30" s="1224"/>
      <c r="AB30" s="1224"/>
      <c r="AC30" s="1303"/>
      <c r="AD30" s="1303"/>
      <c r="AE30" s="1225"/>
      <c r="AF30" s="1309"/>
      <c r="AG30" s="1219"/>
      <c r="AH30" s="1220"/>
      <c r="AI30" s="1220"/>
      <c r="AJ30" s="1220"/>
      <c r="AK30" s="1220"/>
      <c r="AL30" s="1221"/>
      <c r="AM30" s="1221"/>
      <c r="AN30" s="1219"/>
      <c r="AO30" s="1220"/>
      <c r="AP30" s="1220"/>
      <c r="AQ30" s="1220"/>
      <c r="AR30" s="1220"/>
      <c r="AS30" s="1231"/>
      <c r="AT30" s="1225"/>
      <c r="AU30" s="1278" t="s">
        <v>55</v>
      </c>
      <c r="AV30" s="1278"/>
      <c r="AW30" s="1278"/>
      <c r="AX30" s="1225"/>
      <c r="AY30" s="1225"/>
      <c r="AZ30" s="1225"/>
      <c r="BA30" s="1225"/>
      <c r="BB30" s="1224"/>
      <c r="BC30" s="1224"/>
      <c r="BD30" s="1224"/>
      <c r="BE30" s="1224"/>
      <c r="BF30" s="1224"/>
      <c r="BG30" s="1225"/>
      <c r="BH30" s="1225"/>
      <c r="BI30" s="1224"/>
      <c r="BJ30" s="1264"/>
      <c r="BK30" s="1219"/>
      <c r="BL30" s="1220"/>
      <c r="BM30" s="1222"/>
      <c r="BN30" s="1225"/>
      <c r="BO30" s="1225"/>
      <c r="BP30" s="1224"/>
      <c r="BQ30" s="1224"/>
      <c r="BR30" s="1224"/>
      <c r="BS30" s="1224"/>
      <c r="BT30" s="1224"/>
      <c r="BU30" s="1225"/>
      <c r="BV30" s="1225"/>
      <c r="BW30" s="1224"/>
      <c r="BX30" s="1224"/>
      <c r="BY30" s="1224"/>
      <c r="BZ30" s="1224"/>
      <c r="CA30" s="1224"/>
      <c r="CB30" s="1225"/>
      <c r="CC30" s="1225"/>
      <c r="CD30" s="1224"/>
      <c r="CE30" s="1224"/>
      <c r="CF30" s="1224"/>
      <c r="CG30" s="1224"/>
      <c r="CH30" s="1224"/>
      <c r="CI30" s="1225"/>
      <c r="CJ30" s="1225"/>
      <c r="CK30" s="1224"/>
      <c r="CL30" s="1224"/>
      <c r="CM30" s="1224"/>
      <c r="CN30" s="1224"/>
      <c r="CO30" s="1212"/>
      <c r="CP30" s="1269"/>
      <c r="CQ30" s="1225"/>
      <c r="CR30" s="1224"/>
      <c r="CS30" s="1224"/>
      <c r="CT30" s="1224"/>
      <c r="CU30" s="1224"/>
      <c r="CV30" s="1224"/>
      <c r="CW30" s="1225"/>
      <c r="CX30" s="1225"/>
      <c r="CY30" s="1224"/>
      <c r="CZ30" s="1224"/>
      <c r="DA30" s="1224"/>
      <c r="DB30" s="1224"/>
      <c r="DC30" s="1224"/>
      <c r="DD30" s="1225"/>
      <c r="DE30" s="1225"/>
      <c r="DF30" s="1224"/>
      <c r="DG30" s="1224"/>
      <c r="DH30" s="1224"/>
      <c r="DI30" s="1224"/>
      <c r="DJ30" s="1224"/>
      <c r="DK30" s="1225"/>
      <c r="DL30" s="1225"/>
      <c r="DM30" s="1224"/>
      <c r="DN30" s="1230"/>
      <c r="DO30" s="1220"/>
      <c r="DP30" s="1220"/>
      <c r="DQ30" s="1220"/>
      <c r="DR30" s="1221"/>
      <c r="DS30" s="1228"/>
      <c r="DT30" s="1219"/>
      <c r="DU30" s="1220"/>
      <c r="DV30" s="1220"/>
      <c r="DW30" s="1220"/>
      <c r="DX30" s="1220"/>
      <c r="DY30" s="1231"/>
      <c r="DZ30" s="1225"/>
      <c r="EA30" s="1225"/>
      <c r="EB30" s="1224"/>
      <c r="EC30" s="1224"/>
      <c r="ED30" s="1224"/>
      <c r="EE30" s="1224"/>
      <c r="EF30" s="1225"/>
      <c r="EG30" s="1225"/>
      <c r="EH30" s="1224"/>
      <c r="EI30" s="1224"/>
      <c r="EJ30" s="1224"/>
      <c r="EK30" s="1224"/>
      <c r="EL30" s="1224"/>
      <c r="EM30" s="1225"/>
      <c r="EN30" s="1225"/>
      <c r="EO30" s="1224"/>
      <c r="EP30" s="1230"/>
      <c r="EQ30" s="1220"/>
      <c r="ER30" s="1221"/>
      <c r="ES30" s="1220"/>
      <c r="ET30" s="1231"/>
      <c r="EU30" s="1225"/>
      <c r="EV30" s="1224"/>
      <c r="EW30" s="1230"/>
      <c r="EX30" s="1402"/>
      <c r="EY30" s="1221"/>
      <c r="EZ30" s="1240"/>
      <c r="FA30" s="1231"/>
      <c r="FB30" s="1225"/>
      <c r="FC30" s="1224"/>
      <c r="FD30" s="1224"/>
      <c r="FE30" s="1224"/>
      <c r="FF30" s="1224"/>
      <c r="FG30" s="1224"/>
      <c r="FH30" s="1225"/>
      <c r="FI30" s="1225"/>
      <c r="FJ30" s="1224"/>
      <c r="FK30" s="1224"/>
      <c r="FL30" s="1224"/>
      <c r="FM30" s="1224"/>
      <c r="FN30" s="1224"/>
      <c r="FO30" s="1225"/>
      <c r="FP30" s="1225"/>
      <c r="FQ30" s="1224"/>
      <c r="FR30" s="1224"/>
      <c r="FS30" s="1224"/>
      <c r="FT30" s="1224"/>
      <c r="FU30" s="1224"/>
      <c r="FV30" s="1225"/>
      <c r="FW30" s="1225"/>
      <c r="FX30" s="1224"/>
      <c r="FY30" s="1230"/>
      <c r="FZ30" s="1220"/>
      <c r="GA30" s="1220"/>
      <c r="GB30" s="1220"/>
      <c r="GC30" s="1221"/>
      <c r="GD30" s="1221"/>
      <c r="GE30" s="1392"/>
      <c r="GF30" s="1379"/>
      <c r="GG30" s="1379"/>
      <c r="GH30" s="1379"/>
      <c r="GI30" s="1393"/>
      <c r="GJ30" s="1225"/>
      <c r="GK30" s="1225"/>
      <c r="GL30" s="1375"/>
      <c r="GM30" s="1375"/>
      <c r="GN30" s="1375"/>
      <c r="GO30" s="1375"/>
      <c r="GP30" s="1375"/>
      <c r="GQ30" s="1225"/>
      <c r="GR30" s="1225"/>
      <c r="GS30" s="1224"/>
      <c r="GT30" s="1224"/>
      <c r="GU30" s="1224"/>
      <c r="GV30" s="1224"/>
      <c r="GW30" s="1224"/>
      <c r="GX30" s="1225"/>
      <c r="GY30" s="1225"/>
      <c r="GZ30" s="1224"/>
      <c r="HA30" s="1230"/>
      <c r="HB30" s="1220"/>
      <c r="HC30" s="1220"/>
      <c r="HD30" s="1220"/>
      <c r="HE30" s="1231"/>
      <c r="HF30" s="1269"/>
      <c r="HG30" s="1224"/>
      <c r="HH30" s="1224"/>
      <c r="HI30" s="1224"/>
      <c r="HJ30" s="1224"/>
      <c r="HK30" s="1224"/>
      <c r="HL30" s="1225"/>
      <c r="HM30" s="1225"/>
      <c r="HN30" s="1224"/>
      <c r="HO30" s="1224"/>
      <c r="HP30" s="1224"/>
      <c r="HQ30" s="1224"/>
      <c r="HR30" s="1224"/>
      <c r="HS30" s="1225"/>
      <c r="HT30" s="1225"/>
      <c r="HU30" s="1224"/>
      <c r="HV30" s="1224"/>
      <c r="HW30" s="1224"/>
      <c r="HX30" s="1224"/>
      <c r="HY30" s="1224"/>
      <c r="HZ30" s="1225"/>
      <c r="IA30" s="1225"/>
      <c r="IB30" s="1224"/>
      <c r="IC30" s="1224"/>
      <c r="ID30" s="1224"/>
      <c r="IE30" s="1224"/>
      <c r="IF30" s="1224"/>
      <c r="IG30" s="1225"/>
      <c r="IH30" s="1225"/>
      <c r="II30" s="1224"/>
      <c r="IJ30" s="1264"/>
      <c r="IK30" s="1230"/>
      <c r="IL30" s="1220"/>
      <c r="IM30" s="1220"/>
      <c r="IN30" s="1257"/>
      <c r="IO30" s="1257"/>
      <c r="IP30" s="1279"/>
      <c r="IQ30" s="1279"/>
      <c r="IR30" s="1257"/>
      <c r="IS30" s="1257"/>
      <c r="IT30" s="1257"/>
      <c r="IU30" s="1257"/>
      <c r="IV30" s="1257"/>
      <c r="IW30" s="1279"/>
      <c r="IX30" s="1279"/>
      <c r="IY30" s="1257"/>
      <c r="IZ30" s="1257"/>
      <c r="JA30" s="1257"/>
      <c r="JB30" s="1279"/>
      <c r="JC30" s="1279"/>
      <c r="JD30" s="1279"/>
      <c r="JE30" s="1279"/>
      <c r="JF30" s="1257"/>
      <c r="JG30" s="1257"/>
      <c r="JH30" s="1257"/>
      <c r="JI30" s="1257"/>
      <c r="JJ30" s="1257"/>
      <c r="JK30" s="1279"/>
      <c r="JL30" s="1279"/>
      <c r="JM30" s="1257"/>
      <c r="JN30" s="1280"/>
      <c r="JO30" s="1281"/>
      <c r="JP30" s="1281"/>
      <c r="JQ30" s="1281"/>
      <c r="JR30" s="1282"/>
      <c r="JS30" s="1282"/>
      <c r="JT30" s="1281"/>
      <c r="JU30" s="1281"/>
      <c r="JV30" s="1281"/>
      <c r="JW30" s="1281"/>
      <c r="JX30" s="1281"/>
      <c r="JY30" s="1282"/>
      <c r="JZ30" s="1282"/>
      <c r="KA30" s="1281"/>
      <c r="KB30" s="1281"/>
      <c r="KC30" s="1281"/>
      <c r="KD30" s="1281"/>
      <c r="KE30" s="1281"/>
      <c r="KF30" s="1282"/>
      <c r="KG30" s="1282"/>
      <c r="KH30" s="1281"/>
      <c r="KI30" s="1281"/>
      <c r="KJ30" s="1281"/>
      <c r="KK30" s="1281"/>
      <c r="KL30" s="1281"/>
      <c r="KM30" s="1282"/>
      <c r="KN30" s="1282"/>
      <c r="KO30" s="1281"/>
      <c r="KP30" s="1281"/>
      <c r="KQ30" s="1281"/>
      <c r="KR30" s="1283"/>
      <c r="KS30" s="1256"/>
      <c r="KT30" s="1279"/>
      <c r="KU30" s="1279"/>
      <c r="KV30" s="1257"/>
      <c r="KW30" s="1257"/>
      <c r="KX30" s="1257"/>
      <c r="KY30" s="1257"/>
      <c r="KZ30" s="1257"/>
      <c r="LA30" s="1279"/>
      <c r="LB30" s="1279"/>
      <c r="LC30" s="1257"/>
      <c r="LD30" s="1257"/>
      <c r="LE30" s="1257"/>
      <c r="LF30" s="1257"/>
      <c r="LG30" s="1257"/>
      <c r="LH30" s="1279"/>
      <c r="LI30" s="1279"/>
      <c r="LJ30" s="1257"/>
      <c r="LK30" s="1257"/>
      <c r="LL30" s="1257"/>
      <c r="LM30" s="1257"/>
      <c r="LN30" s="1257"/>
      <c r="LO30" s="1279"/>
      <c r="LP30" s="1279"/>
      <c r="LQ30" s="1257"/>
      <c r="LR30" s="1257"/>
      <c r="LS30" s="1257"/>
      <c r="LT30" s="1257"/>
      <c r="LU30" s="1257"/>
      <c r="LV30" s="1279"/>
      <c r="LW30" s="1279"/>
      <c r="LX30" s="1257"/>
      <c r="LY30" s="1257"/>
      <c r="LZ30" s="1257"/>
      <c r="MA30" s="1257"/>
      <c r="MB30" s="1257"/>
      <c r="MC30" s="1279"/>
      <c r="MD30" s="1279"/>
      <c r="ME30" s="1257"/>
      <c r="MF30" s="1257"/>
      <c r="MG30" s="1257"/>
      <c r="MH30" s="1257"/>
      <c r="MI30" s="1257"/>
      <c r="MJ30" s="1279"/>
      <c r="MK30" s="1279"/>
      <c r="ML30" s="1257"/>
      <c r="MM30" s="1257"/>
      <c r="MN30" s="1257"/>
      <c r="MO30" s="1257"/>
      <c r="MP30" s="1257"/>
      <c r="MQ30" s="1279"/>
      <c r="MR30" s="1279"/>
      <c r="MS30" s="1257"/>
      <c r="MT30" s="1257"/>
      <c r="MU30" s="1257"/>
      <c r="MV30" s="1257"/>
      <c r="MW30" s="1257"/>
      <c r="MX30" s="1279"/>
      <c r="MY30" s="1279"/>
      <c r="MZ30" s="1257"/>
      <c r="NA30" s="1257"/>
      <c r="NB30" s="1280"/>
      <c r="NC30" s="1284"/>
      <c r="ND30" s="1257"/>
      <c r="NE30" s="1279"/>
      <c r="NF30" s="1279"/>
      <c r="NG30" s="1257"/>
      <c r="NH30" s="1257"/>
      <c r="NI30" s="1257"/>
      <c r="NJ30" s="1257"/>
      <c r="NK30" s="1257"/>
      <c r="NL30" s="1279"/>
      <c r="NM30" s="1279"/>
      <c r="NN30" s="1257"/>
      <c r="NO30" s="1257"/>
      <c r="NP30" s="1257"/>
      <c r="NQ30" s="1257"/>
      <c r="NR30" s="1257"/>
      <c r="NS30" s="1279"/>
      <c r="NT30" s="1279"/>
      <c r="NU30" s="1257"/>
      <c r="NV30" s="1257"/>
      <c r="NW30" s="1257"/>
      <c r="NX30" s="1257"/>
      <c r="NY30" s="1257"/>
      <c r="NZ30" s="1279"/>
      <c r="OA30" s="1279"/>
      <c r="OB30" s="1257"/>
      <c r="OC30" s="1257"/>
      <c r="OD30" s="1257"/>
      <c r="OE30" s="1257"/>
      <c r="OF30" s="1257"/>
      <c r="OG30" s="1285"/>
      <c r="OH30" s="1286"/>
      <c r="OI30" s="1257"/>
      <c r="OJ30" s="1257"/>
      <c r="OK30" s="1257"/>
      <c r="OL30" s="1257"/>
      <c r="OM30" s="1257"/>
      <c r="ON30" s="1279"/>
      <c r="OO30" s="1279"/>
      <c r="OP30" s="1257"/>
      <c r="OQ30" s="1257"/>
      <c r="OR30" s="1257"/>
      <c r="OS30" s="1257"/>
      <c r="OT30" s="1257"/>
      <c r="OU30" s="1279"/>
      <c r="OV30" s="1279"/>
      <c r="OW30" s="1257"/>
      <c r="OX30" s="1257"/>
      <c r="OY30" s="1257"/>
      <c r="OZ30" s="1257"/>
      <c r="PA30" s="1257"/>
      <c r="PB30" s="1279"/>
      <c r="PC30" s="1279"/>
      <c r="PD30" s="1257"/>
      <c r="PE30" s="1257"/>
      <c r="PF30" s="1257"/>
      <c r="PG30" s="1257"/>
      <c r="PH30" s="1257"/>
      <c r="PI30" s="1285"/>
      <c r="PJ30" s="1287"/>
      <c r="PK30" s="1257"/>
      <c r="PL30" s="1257"/>
      <c r="PM30" s="1257"/>
      <c r="PN30" s="1257"/>
      <c r="PO30" s="1257"/>
      <c r="PP30" s="1279"/>
      <c r="PQ30" s="1279"/>
      <c r="PR30" s="1257"/>
      <c r="PS30" s="1257"/>
      <c r="PT30" s="1257"/>
      <c r="PU30" s="1257"/>
      <c r="PV30" s="1257"/>
      <c r="PW30" s="1279"/>
      <c r="PX30" s="1279"/>
      <c r="PY30" s="1257"/>
      <c r="PZ30" s="1257"/>
      <c r="QA30" s="1257"/>
      <c r="QB30" s="1257"/>
      <c r="QC30" s="1257"/>
      <c r="QD30" s="1279"/>
      <c r="QE30" s="1279"/>
      <c r="QF30" s="1257"/>
      <c r="QG30" s="1257"/>
      <c r="QH30" s="1257"/>
      <c r="QI30" s="1257"/>
      <c r="QJ30" s="1257"/>
      <c r="QK30" s="1279"/>
      <c r="QL30" s="1279"/>
    </row>
    <row r="31" spans="1:454" ht="15.75" customHeight="1">
      <c r="A31" s="1314" t="s">
        <v>56</v>
      </c>
      <c r="B31" s="1307"/>
      <c r="C31" s="1225"/>
      <c r="D31" s="1312"/>
      <c r="E31" s="1311"/>
      <c r="F31" s="1311"/>
      <c r="G31" s="1311"/>
      <c r="H31" s="1311"/>
      <c r="I31" s="1311"/>
      <c r="J31" s="1227"/>
      <c r="K31" s="1221"/>
      <c r="L31" s="1220"/>
      <c r="M31" s="1220"/>
      <c r="N31" s="1220"/>
      <c r="O31" s="1310"/>
      <c r="P31" s="1225"/>
      <c r="Q31" s="1225"/>
      <c r="R31" s="1225"/>
      <c r="S31" s="1303"/>
      <c r="T31" s="1303"/>
      <c r="U31" s="1303"/>
      <c r="V31" s="1303"/>
      <c r="W31" s="1303"/>
      <c r="X31" s="1225"/>
      <c r="Y31" s="1225"/>
      <c r="Z31" s="1224"/>
      <c r="AA31" s="1224"/>
      <c r="AB31" s="1224"/>
      <c r="AC31" s="1303"/>
      <c r="AD31" s="1303"/>
      <c r="AE31" s="1225"/>
      <c r="AF31" s="1309"/>
      <c r="AG31" s="1219"/>
      <c r="AH31" s="1220"/>
      <c r="AI31" s="1220"/>
      <c r="AJ31" s="1220"/>
      <c r="AK31" s="1220"/>
      <c r="AL31" s="1221"/>
      <c r="AM31" s="1221"/>
      <c r="AN31" s="1219"/>
      <c r="AO31" s="1220"/>
      <c r="AP31" s="1220"/>
      <c r="AQ31" s="1220"/>
      <c r="AR31" s="1220"/>
      <c r="AS31" s="1231"/>
      <c r="AT31" s="1225"/>
      <c r="AU31" s="1224"/>
      <c r="AV31" s="1224"/>
      <c r="AW31" s="1224"/>
      <c r="AX31" s="1225"/>
      <c r="AY31" s="1225"/>
      <c r="AZ31" s="1225"/>
      <c r="BA31" s="1225"/>
      <c r="BB31" s="1224"/>
      <c r="BC31" s="1224"/>
      <c r="BD31" s="1224"/>
      <c r="BE31" s="1224"/>
      <c r="BF31" s="1224"/>
      <c r="BG31" s="1225"/>
      <c r="BH31" s="1225"/>
      <c r="BI31" s="1224"/>
      <c r="BJ31" s="1264"/>
      <c r="BK31" s="1219"/>
      <c r="BL31" s="1220"/>
      <c r="BM31" s="1222"/>
      <c r="BN31" s="1225"/>
      <c r="BO31" s="1225"/>
      <c r="BP31" s="1224"/>
      <c r="BQ31" s="1224"/>
      <c r="BR31" s="1224"/>
      <c r="BS31" s="1224"/>
      <c r="BT31" s="1224"/>
      <c r="BU31" s="1225"/>
      <c r="BV31" s="1225"/>
      <c r="BW31" s="1224"/>
      <c r="BX31" s="1224"/>
      <c r="BY31" s="1224"/>
      <c r="BZ31" s="1224"/>
      <c r="CA31" s="1224"/>
      <c r="CB31" s="1225"/>
      <c r="CC31" s="1225"/>
      <c r="CD31" s="1224"/>
      <c r="CE31" s="1224"/>
      <c r="CF31" s="1224"/>
      <c r="CG31" s="1224"/>
      <c r="CH31" s="1224"/>
      <c r="CI31" s="1225"/>
      <c r="CJ31" s="1225"/>
      <c r="CK31" s="1224"/>
      <c r="CL31" s="1224"/>
      <c r="CM31" s="1224"/>
      <c r="CN31" s="1224"/>
      <c r="CO31" s="1212"/>
      <c r="CP31" s="1269"/>
      <c r="CQ31" s="1225"/>
      <c r="CR31" s="1224"/>
      <c r="CS31" s="1224"/>
      <c r="CT31" s="1224"/>
      <c r="CU31" s="1224"/>
      <c r="CV31" s="1224"/>
      <c r="CW31" s="1225"/>
      <c r="CX31" s="1225"/>
      <c r="CY31" s="1224"/>
      <c r="CZ31" s="1224"/>
      <c r="DA31" s="1224"/>
      <c r="DB31" s="1224"/>
      <c r="DC31" s="1224"/>
      <c r="DD31" s="1225"/>
      <c r="DE31" s="1225"/>
      <c r="DF31" s="1224"/>
      <c r="DG31" s="1224"/>
      <c r="DH31" s="1224"/>
      <c r="DI31" s="1224"/>
      <c r="DJ31" s="1224"/>
      <c r="DK31" s="1225"/>
      <c r="DL31" s="1225"/>
      <c r="DM31" s="1224"/>
      <c r="DN31" s="1230"/>
      <c r="DO31" s="1220"/>
      <c r="DP31" s="1220"/>
      <c r="DQ31" s="1220"/>
      <c r="DR31" s="1221"/>
      <c r="DS31" s="1228"/>
      <c r="DT31" s="1219"/>
      <c r="DU31" s="1220"/>
      <c r="DV31" s="1220"/>
      <c r="DW31" s="1220"/>
      <c r="DX31" s="1220"/>
      <c r="DY31" s="1231"/>
      <c r="DZ31" s="1225"/>
      <c r="EA31" s="1225"/>
      <c r="EB31" s="1224"/>
      <c r="EC31" s="1224"/>
      <c r="ED31" s="1224"/>
      <c r="EE31" s="1224"/>
      <c r="EF31" s="1225"/>
      <c r="EG31" s="1225"/>
      <c r="EH31" s="1224"/>
      <c r="EI31" s="1224"/>
      <c r="EJ31" s="1224"/>
      <c r="EK31" s="1224"/>
      <c r="EL31" s="1224"/>
      <c r="EM31" s="1225"/>
      <c r="EN31" s="1225"/>
      <c r="EO31" s="1224"/>
      <c r="EP31" s="1230"/>
      <c r="EQ31" s="1220"/>
      <c r="ER31" s="1221"/>
      <c r="ES31" s="1220"/>
      <c r="ET31" s="1231"/>
      <c r="EU31" s="1225"/>
      <c r="EV31" s="1224"/>
      <c r="EW31" s="1230"/>
      <c r="EX31" s="1402"/>
      <c r="EY31" s="1221"/>
      <c r="EZ31" s="1220"/>
      <c r="FA31" s="1231"/>
      <c r="FB31" s="1225"/>
      <c r="FC31" s="1224"/>
      <c r="FD31" s="1224"/>
      <c r="FE31" s="1224"/>
      <c r="FF31" s="1224"/>
      <c r="FG31" s="1224"/>
      <c r="FH31" s="1225"/>
      <c r="FI31" s="1225"/>
      <c r="FJ31" s="1224"/>
      <c r="FK31" s="1224"/>
      <c r="FL31" s="1224"/>
      <c r="FM31" s="1224"/>
      <c r="FN31" s="1224"/>
      <c r="FO31" s="1225"/>
      <c r="FP31" s="1225"/>
      <c r="FQ31" s="1224"/>
      <c r="FR31" s="1224"/>
      <c r="FS31" s="1224"/>
      <c r="FT31" s="1224"/>
      <c r="FU31" s="1224"/>
      <c r="FV31" s="1225"/>
      <c r="FW31" s="1225"/>
      <c r="FX31" s="1224"/>
      <c r="FY31" s="1230"/>
      <c r="FZ31" s="1220"/>
      <c r="GA31" s="1220"/>
      <c r="GB31" s="1220"/>
      <c r="GC31" s="1221"/>
      <c r="GD31" s="1221"/>
      <c r="GE31" s="1219"/>
      <c r="GF31" s="1220"/>
      <c r="GG31" s="1220"/>
      <c r="GH31" s="1220"/>
      <c r="GI31" s="1222"/>
      <c r="GJ31" s="1225"/>
      <c r="GK31" s="1225"/>
      <c r="GL31" s="1224"/>
      <c r="GM31" s="1224"/>
      <c r="GN31" s="1224"/>
      <c r="GO31" s="1224"/>
      <c r="GP31" s="1224"/>
      <c r="GQ31" s="1225"/>
      <c r="GR31" s="1225"/>
      <c r="GS31" s="1224"/>
      <c r="GT31" s="1224"/>
      <c r="GU31" s="1224"/>
      <c r="GV31" s="1224"/>
      <c r="GW31" s="1224"/>
      <c r="GX31" s="1225"/>
      <c r="GY31" s="1225"/>
      <c r="GZ31" s="1224"/>
      <c r="HA31" s="1230"/>
      <c r="HB31" s="1220"/>
      <c r="HC31" s="1220"/>
      <c r="HD31" s="1220"/>
      <c r="HE31" s="1231"/>
      <c r="HF31" s="1269"/>
      <c r="HG31" s="1224"/>
      <c r="HH31" s="1224"/>
      <c r="HI31" s="1224"/>
      <c r="HJ31" s="1224"/>
      <c r="HK31" s="1224"/>
      <c r="HL31" s="1225"/>
      <c r="HM31" s="1225"/>
      <c r="HN31" s="1224"/>
      <c r="HO31" s="1224"/>
      <c r="HP31" s="1224"/>
      <c r="HQ31" s="1224"/>
      <c r="HR31" s="1224"/>
      <c r="HS31" s="1225"/>
      <c r="HT31" s="1225"/>
      <c r="HU31" s="1224"/>
      <c r="HV31" s="1224"/>
      <c r="HW31" s="1224"/>
      <c r="HX31" s="1224"/>
      <c r="HY31" s="1224"/>
      <c r="HZ31" s="1225"/>
      <c r="IA31" s="1225"/>
      <c r="IB31" s="1224"/>
      <c r="IC31" s="1224"/>
      <c r="ID31" s="1224"/>
      <c r="IE31" s="1224"/>
      <c r="IF31" s="1224"/>
      <c r="IG31" s="1225"/>
      <c r="IH31" s="1225"/>
      <c r="II31" s="1224"/>
      <c r="IJ31" s="1264"/>
      <c r="IK31" s="1230"/>
      <c r="IL31" s="1220"/>
      <c r="IM31" s="1220"/>
    </row>
    <row r="32" spans="1:454" ht="15.75" customHeight="1">
      <c r="A32" s="1313" t="s">
        <v>57</v>
      </c>
      <c r="B32" s="1307"/>
      <c r="C32" s="1225"/>
      <c r="D32" s="1312"/>
      <c r="E32" s="1311"/>
      <c r="F32" s="1311"/>
      <c r="G32" s="1311"/>
      <c r="H32" s="1311"/>
      <c r="I32" s="1311"/>
      <c r="J32" s="1227"/>
      <c r="K32" s="1221"/>
      <c r="L32" s="1220"/>
      <c r="M32" s="1220"/>
      <c r="N32" s="1220"/>
      <c r="O32" s="1310"/>
      <c r="P32" s="1225"/>
      <c r="Q32" s="1225"/>
      <c r="R32" s="1225"/>
      <c r="S32" s="1303"/>
      <c r="T32" s="1303"/>
      <c r="U32" s="1303"/>
      <c r="V32" s="1303"/>
      <c r="W32" s="1303"/>
      <c r="X32" s="1225"/>
      <c r="Y32" s="1225"/>
      <c r="Z32" s="1224"/>
      <c r="AA32" s="1224"/>
      <c r="AB32" s="1224"/>
      <c r="AC32" s="1303"/>
      <c r="AD32" s="1303"/>
      <c r="AE32" s="1225"/>
      <c r="AF32" s="1309"/>
      <c r="AG32" s="1219"/>
      <c r="AH32" s="1220"/>
      <c r="AI32" s="1220"/>
      <c r="AJ32" s="1220"/>
      <c r="AK32" s="1220"/>
      <c r="AL32" s="1221"/>
      <c r="AM32" s="1221"/>
      <c r="AN32" s="1219"/>
      <c r="AO32" s="1220"/>
      <c r="AP32" s="1220"/>
      <c r="AQ32" s="1220"/>
      <c r="AR32" s="1220"/>
      <c r="AS32" s="1231"/>
      <c r="AT32" s="1225"/>
      <c r="AU32" s="1224"/>
      <c r="AV32" s="1224"/>
      <c r="AW32" s="1224"/>
      <c r="AX32" s="1225"/>
      <c r="AY32" s="1225"/>
      <c r="AZ32" s="1225"/>
      <c r="BA32" s="1225"/>
      <c r="BB32" s="1224"/>
      <c r="BC32" s="1224"/>
      <c r="BD32" s="1224"/>
      <c r="BE32" s="1224"/>
      <c r="BF32" s="1224"/>
      <c r="BG32" s="1225"/>
      <c r="BH32" s="1225"/>
      <c r="BI32" s="1224"/>
      <c r="BJ32" s="1264"/>
      <c r="BK32" s="1219"/>
      <c r="BL32" s="1220"/>
      <c r="BM32" s="1222"/>
      <c r="BN32" s="1225"/>
      <c r="BO32" s="1225"/>
      <c r="BP32" s="1224"/>
      <c r="BQ32" s="1224"/>
      <c r="BR32" s="1224"/>
      <c r="BS32" s="1224"/>
      <c r="BT32" s="1224"/>
      <c r="BU32" s="1225"/>
      <c r="BV32" s="1225"/>
      <c r="BW32" s="1224"/>
      <c r="BX32" s="1224"/>
      <c r="BY32" s="1224"/>
      <c r="BZ32" s="1224"/>
      <c r="CA32" s="1224"/>
      <c r="CB32" s="1225"/>
      <c r="CC32" s="1225"/>
      <c r="CD32" s="1224"/>
      <c r="CE32" s="1224"/>
      <c r="CF32" s="1224"/>
      <c r="CG32" s="1224"/>
      <c r="CH32" s="1224"/>
      <c r="CI32" s="1225"/>
      <c r="CJ32" s="1225"/>
      <c r="CK32" s="1224"/>
      <c r="CL32" s="1224"/>
      <c r="CM32" s="1224"/>
      <c r="CN32" s="1224"/>
      <c r="CO32" s="1212"/>
      <c r="CP32" s="1269"/>
      <c r="CQ32" s="1225"/>
      <c r="CR32" s="1224"/>
      <c r="CS32" s="1224"/>
      <c r="CT32" s="1224"/>
      <c r="CU32" s="1224"/>
      <c r="CV32" s="1224"/>
      <c r="CW32" s="1225"/>
      <c r="CX32" s="1225"/>
      <c r="CY32" s="1224"/>
      <c r="CZ32" s="1224"/>
      <c r="DA32" s="1224"/>
      <c r="DB32" s="1224"/>
      <c r="DC32" s="1224"/>
      <c r="DD32" s="1225"/>
      <c r="DE32" s="1225"/>
      <c r="DF32" s="1224"/>
      <c r="DG32" s="1224"/>
      <c r="DH32" s="1224"/>
      <c r="DI32" s="1224"/>
      <c r="DJ32" s="1224"/>
      <c r="DK32" s="1225"/>
      <c r="DL32" s="1225"/>
      <c r="DM32" s="1224"/>
      <c r="DN32" s="1230"/>
      <c r="DO32" s="1220"/>
      <c r="DP32" s="1220"/>
      <c r="DQ32" s="1220"/>
      <c r="DR32" s="1221"/>
      <c r="DS32" s="1228"/>
      <c r="DT32" s="1219"/>
      <c r="DU32" s="1220"/>
      <c r="DV32" s="1220"/>
      <c r="DW32" s="1220"/>
      <c r="DX32" s="1220"/>
      <c r="DY32" s="1231"/>
      <c r="DZ32" s="1225"/>
      <c r="EA32" s="1225"/>
      <c r="EB32" s="1374"/>
      <c r="EC32" s="1375"/>
      <c r="ED32" s="1375"/>
      <c r="EE32" s="1375"/>
      <c r="EF32" s="1225"/>
      <c r="EG32" s="1225"/>
      <c r="EH32" s="1278"/>
      <c r="EI32" s="1224"/>
      <c r="EJ32" s="1224"/>
      <c r="EK32" s="1224"/>
      <c r="EL32" s="1224"/>
      <c r="EM32" s="1225"/>
      <c r="EN32" s="1225"/>
      <c r="EO32" s="1224"/>
      <c r="EP32" s="1230"/>
      <c r="EQ32" s="1220"/>
      <c r="ER32" s="1221"/>
      <c r="ES32" s="1220"/>
      <c r="ET32" s="1231"/>
      <c r="EU32" s="1225"/>
      <c r="EV32" s="1224"/>
      <c r="EW32" s="1230"/>
      <c r="EX32" s="1402"/>
      <c r="EY32" s="1221"/>
      <c r="EZ32" s="1220"/>
      <c r="FA32" s="1231"/>
      <c r="FB32" s="1225"/>
      <c r="FC32" s="1224"/>
      <c r="FD32" s="1224"/>
      <c r="FE32" s="1224"/>
      <c r="FF32" s="1224"/>
      <c r="FG32" s="1224"/>
      <c r="FH32" s="1225"/>
      <c r="FI32" s="1225"/>
      <c r="FJ32" s="1224"/>
      <c r="FK32" s="1224"/>
      <c r="FL32" s="1224"/>
      <c r="FM32" s="1224"/>
      <c r="FN32" s="1224"/>
      <c r="FO32" s="1225"/>
      <c r="FP32" s="1225"/>
      <c r="FQ32" s="1224"/>
      <c r="FR32" s="1224"/>
      <c r="FS32" s="1224"/>
      <c r="FT32" s="1224"/>
      <c r="FU32" s="1224"/>
      <c r="FV32" s="1225"/>
      <c r="FW32" s="1225"/>
      <c r="FX32" s="1224"/>
      <c r="FY32" s="1230"/>
      <c r="FZ32" s="1220"/>
      <c r="GA32" s="1220"/>
      <c r="GB32" s="1220"/>
      <c r="GC32" s="1221"/>
      <c r="GD32" s="1221"/>
      <c r="GE32" s="1219"/>
      <c r="GF32" s="1220"/>
      <c r="GG32" s="1220"/>
      <c r="GH32" s="1220"/>
      <c r="GI32" s="1222"/>
      <c r="GJ32" s="1225"/>
      <c r="GK32" s="1225"/>
      <c r="GL32" s="1224"/>
      <c r="GM32" s="1224"/>
      <c r="GN32" s="1224"/>
      <c r="GO32" s="1224"/>
      <c r="GP32" s="1224"/>
      <c r="GQ32" s="1225"/>
      <c r="GR32" s="1225"/>
      <c r="GS32" s="1224"/>
      <c r="GT32" s="1224"/>
      <c r="GU32" s="1224"/>
      <c r="GV32" s="1224"/>
      <c r="GW32" s="1224"/>
      <c r="GX32" s="1225"/>
      <c r="GY32" s="1225"/>
      <c r="GZ32" s="1224"/>
      <c r="HA32" s="1230"/>
      <c r="HB32" s="1220"/>
      <c r="HC32" s="1220"/>
      <c r="HD32" s="1220"/>
      <c r="HE32" s="1231"/>
      <c r="HF32" s="1269"/>
      <c r="HG32" s="1224"/>
      <c r="HH32" s="1224"/>
      <c r="HI32" s="1224"/>
      <c r="HJ32" s="1224"/>
      <c r="HK32" s="1224"/>
      <c r="HL32" s="1225"/>
      <c r="HM32" s="1225"/>
      <c r="HN32" s="1224"/>
      <c r="HO32" s="1224"/>
      <c r="HP32" s="1224"/>
      <c r="HQ32" s="1224"/>
      <c r="HR32" s="1224"/>
      <c r="HS32" s="1225"/>
      <c r="HT32" s="1225"/>
      <c r="HU32" s="1224"/>
      <c r="HV32" s="1224"/>
      <c r="HW32" s="1224"/>
      <c r="HX32" s="1224"/>
      <c r="HY32" s="1224"/>
      <c r="HZ32" s="1225"/>
      <c r="IA32" s="1225"/>
      <c r="IB32" s="1224"/>
      <c r="IC32" s="1224"/>
      <c r="ID32" s="1224"/>
      <c r="IE32" s="1224"/>
      <c r="IF32" s="1224"/>
      <c r="IG32" s="1225"/>
      <c r="IH32" s="1225"/>
      <c r="II32" s="1224"/>
      <c r="IJ32" s="1264"/>
      <c r="IK32" s="1230"/>
      <c r="IL32" s="1220"/>
      <c r="IM32" s="1220"/>
    </row>
    <row r="33" spans="1:247" ht="15.75" customHeight="1">
      <c r="A33" s="1313" t="s">
        <v>58</v>
      </c>
      <c r="B33" s="1307"/>
      <c r="C33" s="1225"/>
      <c r="D33" s="1306"/>
      <c r="E33" s="1305"/>
      <c r="F33" s="1305"/>
      <c r="G33" s="1305"/>
      <c r="H33" s="1305"/>
      <c r="I33" s="1305"/>
      <c r="J33" s="1213"/>
      <c r="K33" s="1206"/>
      <c r="L33" s="1205"/>
      <c r="M33" s="1205"/>
      <c r="N33" s="1205"/>
      <c r="O33" s="1304"/>
      <c r="P33" s="1225"/>
      <c r="Q33" s="1225"/>
      <c r="R33" s="1225"/>
      <c r="S33" s="1303"/>
      <c r="T33" s="1303"/>
      <c r="U33" s="1303"/>
      <c r="V33" s="1303"/>
      <c r="W33" s="1303"/>
      <c r="X33" s="1225"/>
      <c r="Y33" s="1225"/>
      <c r="Z33" s="1224"/>
      <c r="AA33" s="1224"/>
      <c r="AB33" s="1224"/>
      <c r="AC33" s="1303"/>
      <c r="AD33" s="1303"/>
      <c r="AE33" s="1225"/>
      <c r="AF33" s="1302"/>
      <c r="AG33" s="1204"/>
      <c r="AH33" s="1205"/>
      <c r="AI33" s="1205"/>
      <c r="AJ33" s="1205"/>
      <c r="AK33" s="1205"/>
      <c r="AL33" s="1206"/>
      <c r="AM33" s="1206"/>
      <c r="AN33" s="1204"/>
      <c r="AO33" s="1205"/>
      <c r="AP33" s="1205"/>
      <c r="AQ33" s="1205"/>
      <c r="AR33" s="1205"/>
      <c r="AS33" s="1218"/>
      <c r="AT33" s="1225"/>
      <c r="AU33" s="1224"/>
      <c r="AV33" s="1224"/>
      <c r="AW33" s="1224"/>
      <c r="AX33" s="1225"/>
      <c r="AY33" s="1225"/>
      <c r="AZ33" s="1225"/>
      <c r="BA33" s="1225"/>
      <c r="BB33" s="1224"/>
      <c r="BC33" s="1224"/>
      <c r="BD33" s="1224"/>
      <c r="BE33" s="1224"/>
      <c r="BF33" s="1224"/>
      <c r="BG33" s="1225"/>
      <c r="BH33" s="1225"/>
      <c r="BI33" s="1224"/>
      <c r="BJ33" s="1266"/>
      <c r="BK33" s="1204"/>
      <c r="BL33" s="1205"/>
      <c r="BM33" s="1207"/>
      <c r="BN33" s="1225"/>
      <c r="BO33" s="1225"/>
      <c r="BP33" s="1224"/>
      <c r="BQ33" s="1224"/>
      <c r="BR33" s="1224"/>
      <c r="BS33" s="1224"/>
      <c r="BT33" s="1224"/>
      <c r="BU33" s="1225"/>
      <c r="BV33" s="1225"/>
      <c r="BW33" s="1224"/>
      <c r="BX33" s="1224"/>
      <c r="BY33" s="1224"/>
      <c r="BZ33" s="1224"/>
      <c r="CA33" s="1224"/>
      <c r="CB33" s="1225"/>
      <c r="CC33" s="1225"/>
      <c r="CD33" s="1224"/>
      <c r="CE33" s="1224"/>
      <c r="CF33" s="1224"/>
      <c r="CG33" s="1224"/>
      <c r="CH33" s="1224"/>
      <c r="CI33" s="1225"/>
      <c r="CJ33" s="1225"/>
      <c r="CK33" s="1224"/>
      <c r="CL33" s="1224"/>
      <c r="CM33" s="1224"/>
      <c r="CN33" s="1224"/>
      <c r="CO33" s="1212"/>
      <c r="CP33" s="1268"/>
      <c r="CQ33" s="1225"/>
      <c r="CR33" s="1224"/>
      <c r="CS33" s="1224"/>
      <c r="CT33" s="1224"/>
      <c r="CU33" s="1224"/>
      <c r="CV33" s="1224"/>
      <c r="CW33" s="1225"/>
      <c r="CX33" s="1225"/>
      <c r="CY33" s="1224"/>
      <c r="CZ33" s="1224"/>
      <c r="DA33" s="1224"/>
      <c r="DB33" s="1224"/>
      <c r="DC33" s="1224"/>
      <c r="DD33" s="1225"/>
      <c r="DE33" s="1225"/>
      <c r="DF33" s="1224"/>
      <c r="DG33" s="1224"/>
      <c r="DH33" s="1224"/>
      <c r="DI33" s="1224"/>
      <c r="DJ33" s="1224"/>
      <c r="DK33" s="1225"/>
      <c r="DL33" s="1225"/>
      <c r="DM33" s="1224"/>
      <c r="DN33" s="1216"/>
      <c r="DO33" s="1205"/>
      <c r="DP33" s="1205"/>
      <c r="DQ33" s="1205"/>
      <c r="DR33" s="1206"/>
      <c r="DS33" s="1214"/>
      <c r="DT33" s="1204"/>
      <c r="DU33" s="1205"/>
      <c r="DV33" s="1205"/>
      <c r="DW33" s="1205"/>
      <c r="DX33" s="1205"/>
      <c r="DY33" s="1218"/>
      <c r="DZ33" s="1225"/>
      <c r="EA33" s="1225"/>
      <c r="EB33" s="1224"/>
      <c r="EC33" s="1224"/>
      <c r="ED33" s="1224"/>
      <c r="EE33" s="1224"/>
      <c r="EF33" s="1225"/>
      <c r="EG33" s="1225"/>
      <c r="EH33" s="1224"/>
      <c r="EI33" s="1224"/>
      <c r="EJ33" s="1224"/>
      <c r="EK33" s="1224"/>
      <c r="EL33" s="1224"/>
      <c r="EM33" s="1225"/>
      <c r="EN33" s="1225"/>
      <c r="EO33" s="1224"/>
      <c r="EP33" s="1216"/>
      <c r="EQ33" s="1407"/>
      <c r="ER33" s="1206"/>
      <c r="ES33" s="1205"/>
      <c r="ET33" s="1218"/>
      <c r="EU33" s="1225"/>
      <c r="EV33" s="1224"/>
      <c r="EW33" s="1216"/>
      <c r="EX33" s="1215"/>
      <c r="EY33" s="1206"/>
      <c r="EZ33" s="1205"/>
      <c r="FA33" s="1218"/>
      <c r="FB33" s="1225"/>
      <c r="FC33" s="1224"/>
      <c r="FD33" s="1224"/>
      <c r="FE33" s="1224"/>
      <c r="FF33" s="1224"/>
      <c r="FG33" s="1224"/>
      <c r="FH33" s="1225"/>
      <c r="FI33" s="1225"/>
      <c r="FJ33" s="1224"/>
      <c r="FK33" s="1224"/>
      <c r="FL33" s="1224"/>
      <c r="FM33" s="1224"/>
      <c r="FN33" s="1224"/>
      <c r="FO33" s="1225"/>
      <c r="FP33" s="1225"/>
      <c r="FQ33" s="1224"/>
      <c r="FR33" s="1224"/>
      <c r="FS33" s="1224"/>
      <c r="FT33" s="1224"/>
      <c r="FU33" s="1224"/>
      <c r="FV33" s="1225"/>
      <c r="FW33" s="1225"/>
      <c r="FX33" s="1224"/>
      <c r="FY33" s="1216"/>
      <c r="FZ33" s="1205"/>
      <c r="GA33" s="1205"/>
      <c r="GB33" s="1205"/>
      <c r="GC33" s="1206"/>
      <c r="GD33" s="1206"/>
      <c r="GE33" s="1204"/>
      <c r="GF33" s="1205"/>
      <c r="GG33" s="1205"/>
      <c r="GH33" s="1205"/>
      <c r="GI33" s="1207"/>
      <c r="GJ33" s="1225"/>
      <c r="GK33" s="1225"/>
      <c r="GL33" s="1224"/>
      <c r="GM33" s="1224"/>
      <c r="GN33" s="1224"/>
      <c r="GO33" s="1224"/>
      <c r="GP33" s="1224"/>
      <c r="GQ33" s="1225"/>
      <c r="GR33" s="1225"/>
      <c r="GS33" s="1224"/>
      <c r="GT33" s="1224"/>
      <c r="GU33" s="1224"/>
      <c r="GV33" s="1224"/>
      <c r="GW33" s="1224"/>
      <c r="GX33" s="1225"/>
      <c r="GY33" s="1225"/>
      <c r="GZ33" s="1224"/>
      <c r="HA33" s="1216"/>
      <c r="HB33" s="1205"/>
      <c r="HC33" s="1205"/>
      <c r="HD33" s="1205"/>
      <c r="HE33" s="1218"/>
      <c r="HF33" s="1268"/>
      <c r="HG33" s="1224"/>
      <c r="HH33" s="1224"/>
      <c r="HI33" s="1224"/>
      <c r="HJ33" s="1224"/>
      <c r="HK33" s="1224"/>
      <c r="HL33" s="1225"/>
      <c r="HM33" s="1225"/>
      <c r="HN33" s="1224"/>
      <c r="HO33" s="1224"/>
      <c r="HP33" s="1224"/>
      <c r="HQ33" s="1224"/>
      <c r="HR33" s="1224"/>
      <c r="HS33" s="1225"/>
      <c r="HT33" s="1225"/>
      <c r="HU33" s="1224"/>
      <c r="HV33" s="1224"/>
      <c r="HW33" s="1224"/>
      <c r="HX33" s="1224"/>
      <c r="HY33" s="1224"/>
      <c r="HZ33" s="1225"/>
      <c r="IA33" s="1225"/>
      <c r="IB33" s="1224"/>
      <c r="IC33" s="1224"/>
      <c r="ID33" s="1224"/>
      <c r="IE33" s="1224"/>
      <c r="IF33" s="1224"/>
      <c r="IG33" s="1225"/>
      <c r="IH33" s="1225"/>
      <c r="II33" s="1224"/>
      <c r="IJ33" s="1266"/>
      <c r="IK33" s="1216"/>
      <c r="IL33" s="1205"/>
      <c r="IM33" s="1205"/>
    </row>
    <row r="34" spans="1:247" ht="15.75" customHeight="1">
      <c r="A34" s="1314" t="s">
        <v>59</v>
      </c>
      <c r="B34" s="1307"/>
      <c r="C34" s="1225"/>
      <c r="D34" s="1312"/>
      <c r="E34" s="1311"/>
      <c r="F34" s="1311"/>
      <c r="G34" s="1311"/>
      <c r="H34" s="1311"/>
      <c r="I34" s="1311"/>
      <c r="J34" s="1227"/>
      <c r="K34" s="1221"/>
      <c r="L34" s="1220"/>
      <c r="M34" s="1220"/>
      <c r="N34" s="1220"/>
      <c r="O34" s="1310"/>
      <c r="P34" s="1225"/>
      <c r="Q34" s="1225"/>
      <c r="R34" s="1225"/>
      <c r="S34" s="1303"/>
      <c r="T34" s="1303"/>
      <c r="U34" s="1303"/>
      <c r="V34" s="1303"/>
      <c r="W34" s="1303"/>
      <c r="X34" s="1225"/>
      <c r="Y34" s="1225"/>
      <c r="Z34" s="1224"/>
      <c r="AA34" s="1224"/>
      <c r="AB34" s="1224"/>
      <c r="AC34" s="1303"/>
      <c r="AD34" s="1303"/>
      <c r="AE34" s="1225"/>
      <c r="AF34" s="1309"/>
      <c r="AG34" s="1219"/>
      <c r="AH34" s="1220"/>
      <c r="AI34" s="1220"/>
      <c r="AJ34" s="1220"/>
      <c r="AK34" s="1220"/>
      <c r="AL34" s="1221"/>
      <c r="AM34" s="1221"/>
      <c r="AN34" s="1219"/>
      <c r="AO34" s="1220"/>
      <c r="AP34" s="1220"/>
      <c r="AQ34" s="1220"/>
      <c r="AR34" s="1220"/>
      <c r="AS34" s="1231"/>
      <c r="AT34" s="1225"/>
      <c r="AU34" s="1224"/>
      <c r="AV34" s="1224"/>
      <c r="AW34" s="1224"/>
      <c r="AX34" s="1225"/>
      <c r="AY34" s="1225"/>
      <c r="AZ34" s="1225"/>
      <c r="BA34" s="1225"/>
      <c r="BB34" s="1224"/>
      <c r="BC34" s="1224"/>
      <c r="BD34" s="1224"/>
      <c r="BE34" s="1224"/>
      <c r="BF34" s="1224"/>
      <c r="BG34" s="1225"/>
      <c r="BH34" s="1225"/>
      <c r="BI34" s="1224"/>
      <c r="BJ34" s="1264"/>
      <c r="BK34" s="1219"/>
      <c r="BL34" s="1220"/>
      <c r="BM34" s="1222"/>
      <c r="BN34" s="1225"/>
      <c r="BO34" s="1225"/>
      <c r="BP34" s="1224"/>
      <c r="BQ34" s="1224"/>
      <c r="BR34" s="1224"/>
      <c r="BS34" s="1224"/>
      <c r="BT34" s="1224"/>
      <c r="BU34" s="1225"/>
      <c r="BV34" s="1225"/>
      <c r="BW34" s="1224"/>
      <c r="BX34" s="1224"/>
      <c r="BY34" s="1224"/>
      <c r="BZ34" s="1224"/>
      <c r="CA34" s="1224"/>
      <c r="CB34" s="1225"/>
      <c r="CC34" s="1225"/>
      <c r="CD34" s="1224"/>
      <c r="CE34" s="1224"/>
      <c r="CF34" s="1224"/>
      <c r="CG34" s="1224"/>
      <c r="CH34" s="1224"/>
      <c r="CI34" s="1225"/>
      <c r="CJ34" s="1225"/>
      <c r="CK34" s="1224"/>
      <c r="CL34" s="1224"/>
      <c r="CM34" s="1224"/>
      <c r="CN34" s="1224"/>
      <c r="CO34" s="1212"/>
      <c r="CP34" s="1269"/>
      <c r="CQ34" s="1225"/>
      <c r="CR34" s="1224"/>
      <c r="CS34" s="1224"/>
      <c r="CT34" s="1224"/>
      <c r="CU34" s="1224"/>
      <c r="CV34" s="1224"/>
      <c r="CW34" s="1225"/>
      <c r="CX34" s="1225"/>
      <c r="CY34" s="1224"/>
      <c r="CZ34" s="1224"/>
      <c r="DA34" s="1224"/>
      <c r="DB34" s="1224"/>
      <c r="DC34" s="1224"/>
      <c r="DD34" s="1225"/>
      <c r="DE34" s="1225"/>
      <c r="DF34" s="1224"/>
      <c r="DG34" s="1224"/>
      <c r="DH34" s="1224"/>
      <c r="DI34" s="1224"/>
      <c r="DJ34" s="1224"/>
      <c r="DK34" s="1225"/>
      <c r="DL34" s="1225"/>
      <c r="DM34" s="1224"/>
      <c r="DN34" s="1230"/>
      <c r="DO34" s="1220"/>
      <c r="DP34" s="1220"/>
      <c r="DQ34" s="1220"/>
      <c r="DR34" s="1221"/>
      <c r="DS34" s="1228"/>
      <c r="DT34" s="1219"/>
      <c r="DU34" s="1220"/>
      <c r="DV34" s="1220"/>
      <c r="DW34" s="1220"/>
      <c r="DX34" s="1220"/>
      <c r="DY34" s="1231"/>
      <c r="DZ34" s="1225"/>
      <c r="EA34" s="1225"/>
      <c r="EB34" s="1224"/>
      <c r="EC34" s="1224"/>
      <c r="ED34" s="1224"/>
      <c r="EE34" s="1224"/>
      <c r="EF34" s="1225"/>
      <c r="EG34" s="1225"/>
      <c r="EH34" s="1224"/>
      <c r="EI34" s="1224"/>
      <c r="EJ34" s="1224"/>
      <c r="EK34" s="1224"/>
      <c r="EL34" s="1224"/>
      <c r="EM34" s="1225"/>
      <c r="EN34" s="1225"/>
      <c r="EO34" s="1224"/>
      <c r="EP34" s="1230"/>
      <c r="EQ34" s="1220"/>
      <c r="ER34" s="1221"/>
      <c r="ES34" s="1220"/>
      <c r="ET34" s="1231"/>
      <c r="EU34" s="1225"/>
      <c r="EV34" s="1224"/>
      <c r="EW34" s="1230"/>
      <c r="EX34" s="1229"/>
      <c r="EY34" s="1221"/>
      <c r="EZ34" s="1220"/>
      <c r="FA34" s="1231"/>
      <c r="FB34" s="1225"/>
      <c r="FC34" s="1224"/>
      <c r="FD34" s="1224"/>
      <c r="FE34" s="1224"/>
      <c r="FF34" s="1224"/>
      <c r="FG34" s="1224"/>
      <c r="FH34" s="1225"/>
      <c r="FI34" s="1225"/>
      <c r="FJ34" s="1224"/>
      <c r="FK34" s="1224"/>
      <c r="FL34" s="1224"/>
      <c r="FM34" s="1224"/>
      <c r="FN34" s="1224"/>
      <c r="FO34" s="1225"/>
      <c r="FP34" s="1225"/>
      <c r="FQ34" s="1224"/>
      <c r="FR34" s="1224"/>
      <c r="FS34" s="1224"/>
      <c r="FT34" s="1224"/>
      <c r="FU34" s="1224"/>
      <c r="FV34" s="1225"/>
      <c r="FW34" s="1225"/>
      <c r="FX34" s="1224"/>
      <c r="FY34" s="1230"/>
      <c r="FZ34" s="1220"/>
      <c r="GA34" s="1220"/>
      <c r="GB34" s="1220"/>
      <c r="GC34" s="1221"/>
      <c r="GD34" s="1221"/>
      <c r="GE34" s="1219"/>
      <c r="GF34" s="1220"/>
      <c r="GG34" s="1220"/>
      <c r="GH34" s="1220"/>
      <c r="GI34" s="1222"/>
      <c r="GJ34" s="1225"/>
      <c r="GK34" s="1225"/>
      <c r="GL34" s="1278" t="s">
        <v>1298</v>
      </c>
      <c r="GM34" s="1278"/>
      <c r="GN34" s="1278"/>
      <c r="GO34" s="1278"/>
      <c r="GP34" s="1278"/>
      <c r="GQ34" s="1225"/>
      <c r="GR34" s="1225"/>
      <c r="GS34" s="1278"/>
      <c r="GT34" s="1278"/>
      <c r="GU34" s="1278"/>
      <c r="GV34" s="1278"/>
      <c r="GW34" s="1278"/>
      <c r="GX34" s="1225"/>
      <c r="GY34" s="1225"/>
      <c r="GZ34" s="1224"/>
      <c r="HA34" s="1230"/>
      <c r="HB34" s="1220"/>
      <c r="HC34" s="1220"/>
      <c r="HD34" s="1220"/>
      <c r="HE34" s="1231"/>
      <c r="HF34" s="1269"/>
      <c r="HG34" s="1224"/>
      <c r="HH34" s="1224"/>
      <c r="HI34" s="1224"/>
      <c r="HJ34" s="1224"/>
      <c r="HK34" s="1224"/>
      <c r="HL34" s="1225"/>
      <c r="HM34" s="1225"/>
      <c r="HN34" s="1224"/>
      <c r="HO34" s="1224"/>
      <c r="HP34" s="1224"/>
      <c r="HQ34" s="1224"/>
      <c r="HR34" s="1224"/>
      <c r="HS34" s="1225"/>
      <c r="HT34" s="1225"/>
      <c r="HU34" s="1224"/>
      <c r="HV34" s="1224"/>
      <c r="HW34" s="1224"/>
      <c r="HX34" s="1224"/>
      <c r="HY34" s="1224"/>
      <c r="HZ34" s="1225"/>
      <c r="IA34" s="1225"/>
      <c r="IB34" s="1224"/>
      <c r="IC34" s="1224"/>
      <c r="ID34" s="1224"/>
      <c r="IE34" s="1224"/>
      <c r="IF34" s="1224"/>
      <c r="IG34" s="1225"/>
      <c r="IH34" s="1225"/>
      <c r="II34" s="1224"/>
      <c r="IJ34" s="1264"/>
      <c r="IK34" s="1230"/>
      <c r="IL34" s="1220"/>
      <c r="IM34" s="1220"/>
    </row>
    <row r="35" spans="1:247" ht="15.75" customHeight="1">
      <c r="A35" s="1314" t="s">
        <v>1299</v>
      </c>
      <c r="B35" s="1307"/>
      <c r="C35" s="1225"/>
      <c r="D35" s="1312"/>
      <c r="E35" s="1311"/>
      <c r="F35" s="1311"/>
      <c r="G35" s="1311"/>
      <c r="H35" s="1311"/>
      <c r="I35" s="1311"/>
      <c r="J35" s="1227"/>
      <c r="K35" s="1221"/>
      <c r="L35" s="1220"/>
      <c r="M35" s="1220"/>
      <c r="N35" s="1220"/>
      <c r="O35" s="1310"/>
      <c r="P35" s="1225"/>
      <c r="Q35" s="1225"/>
      <c r="R35" s="1225"/>
      <c r="S35" s="1303"/>
      <c r="T35" s="1303"/>
      <c r="U35" s="1303"/>
      <c r="V35" s="1303"/>
      <c r="W35" s="1303"/>
      <c r="X35" s="1225"/>
      <c r="Y35" s="1225"/>
      <c r="Z35" s="1224"/>
      <c r="AA35" s="1224"/>
      <c r="AB35" s="1224"/>
      <c r="AC35" s="1303"/>
      <c r="AD35" s="1303"/>
      <c r="AE35" s="1225"/>
      <c r="AF35" s="1309"/>
      <c r="AG35" s="1219"/>
      <c r="AH35" s="1220"/>
      <c r="AI35" s="1220"/>
      <c r="AJ35" s="1220"/>
      <c r="AK35" s="1220"/>
      <c r="AL35" s="1221"/>
      <c r="AM35" s="1221"/>
      <c r="AN35" s="1219"/>
      <c r="AO35" s="1220"/>
      <c r="AP35" s="1220"/>
      <c r="AQ35" s="1220"/>
      <c r="AR35" s="1220"/>
      <c r="AS35" s="1231"/>
      <c r="AT35" s="1225"/>
      <c r="AU35" s="1224"/>
      <c r="AV35" s="1224"/>
      <c r="AW35" s="1224"/>
      <c r="AX35" s="1225"/>
      <c r="AY35" s="1225"/>
      <c r="AZ35" s="1225"/>
      <c r="BA35" s="1225"/>
      <c r="BB35" s="1224"/>
      <c r="BC35" s="1224"/>
      <c r="BD35" s="1224"/>
      <c r="BE35" s="1224"/>
      <c r="BF35" s="1224"/>
      <c r="BG35" s="1225"/>
      <c r="BH35" s="1225"/>
      <c r="BI35" s="1224"/>
      <c r="BJ35" s="1264"/>
      <c r="BK35" s="1219"/>
      <c r="BL35" s="1220"/>
      <c r="BM35" s="1222"/>
      <c r="BN35" s="1225"/>
      <c r="BO35" s="1225"/>
      <c r="BP35" s="1224"/>
      <c r="BQ35" s="1224"/>
      <c r="BR35" s="1224"/>
      <c r="BS35" s="1224"/>
      <c r="BT35" s="1224"/>
      <c r="BU35" s="1225"/>
      <c r="BV35" s="1225"/>
      <c r="BW35" s="1224"/>
      <c r="BX35" s="1224"/>
      <c r="BY35" s="1224"/>
      <c r="BZ35" s="1224"/>
      <c r="CA35" s="1224"/>
      <c r="CB35" s="1225"/>
      <c r="CC35" s="1225"/>
      <c r="CD35" s="1224"/>
      <c r="CE35" s="1224"/>
      <c r="CF35" s="1224"/>
      <c r="CG35" s="1224"/>
      <c r="CH35" s="1224"/>
      <c r="CI35" s="1225"/>
      <c r="CJ35" s="1225"/>
      <c r="CK35" s="1224"/>
      <c r="CL35" s="1224"/>
      <c r="CM35" s="1224"/>
      <c r="CN35" s="1224"/>
      <c r="CO35" s="1212"/>
      <c r="CP35" s="1269"/>
      <c r="CQ35" s="1225"/>
      <c r="CR35" s="1224"/>
      <c r="CS35" s="1224"/>
      <c r="CT35" s="1224"/>
      <c r="CU35" s="1224"/>
      <c r="CV35" s="1224"/>
      <c r="CW35" s="1225"/>
      <c r="CX35" s="1225"/>
      <c r="CY35" s="1224"/>
      <c r="CZ35" s="1224"/>
      <c r="DA35" s="1224"/>
      <c r="DB35" s="1224"/>
      <c r="DC35" s="1224"/>
      <c r="DD35" s="1225"/>
      <c r="DE35" s="1225"/>
      <c r="DF35" s="1224"/>
      <c r="DG35" s="1224"/>
      <c r="DH35" s="1224"/>
      <c r="DI35" s="1224"/>
      <c r="DJ35" s="1224"/>
      <c r="DK35" s="1225"/>
      <c r="DL35" s="1225"/>
      <c r="DM35" s="1224"/>
      <c r="DN35" s="1230"/>
      <c r="DO35" s="1220"/>
      <c r="DP35" s="1220"/>
      <c r="DQ35" s="1220"/>
      <c r="DR35" s="1221"/>
      <c r="DS35" s="1228"/>
      <c r="DT35" s="1219"/>
      <c r="DU35" s="1220"/>
      <c r="DV35" s="1220"/>
      <c r="DW35" s="1220"/>
      <c r="DX35" s="1220"/>
      <c r="DY35" s="1231"/>
      <c r="DZ35" s="1225"/>
      <c r="EA35" s="1225"/>
      <c r="EB35" s="1224"/>
      <c r="EC35" s="1224"/>
      <c r="ED35" s="1224"/>
      <c r="EE35" s="1224"/>
      <c r="EF35" s="1225"/>
      <c r="EG35" s="1225"/>
      <c r="EH35" s="1224"/>
      <c r="EI35" s="1224"/>
      <c r="EJ35" s="1224"/>
      <c r="EK35" s="1224"/>
      <c r="EL35" s="1224"/>
      <c r="EM35" s="1225"/>
      <c r="EN35" s="1225"/>
      <c r="EO35" s="1224"/>
      <c r="EP35" s="1230"/>
      <c r="EQ35" s="1220"/>
      <c r="ER35" s="1221"/>
      <c r="ES35" s="1220"/>
      <c r="ET35" s="1231"/>
      <c r="EU35" s="1225"/>
      <c r="EV35" s="1224"/>
      <c r="EW35" s="1230"/>
      <c r="EX35" s="1402"/>
      <c r="EY35" s="1221"/>
      <c r="EZ35" s="1220"/>
      <c r="FA35" s="1231"/>
      <c r="FB35" s="1225"/>
      <c r="FC35" s="1224"/>
      <c r="FD35" s="1224"/>
      <c r="FE35" s="1224"/>
      <c r="FF35" s="1224"/>
      <c r="FG35" s="1224"/>
      <c r="FH35" s="1225"/>
      <c r="FI35" s="1225"/>
      <c r="FJ35" s="1224"/>
      <c r="FK35" s="1224"/>
      <c r="FL35" s="1224"/>
      <c r="FM35" s="1224"/>
      <c r="FN35" s="1224"/>
      <c r="FO35" s="1225"/>
      <c r="FP35" s="1225"/>
      <c r="FQ35" s="1224"/>
      <c r="FR35" s="1224"/>
      <c r="FS35" s="1224"/>
      <c r="FT35" s="1224"/>
      <c r="FU35" s="1224"/>
      <c r="FV35" s="1225"/>
      <c r="FW35" s="1225"/>
      <c r="FX35" s="1224"/>
      <c r="FY35" s="1230"/>
      <c r="FZ35" s="1220"/>
      <c r="GA35" s="1220"/>
      <c r="GB35" s="1220"/>
      <c r="GC35" s="1221"/>
      <c r="GD35" s="1221"/>
      <c r="GE35" s="1219"/>
      <c r="GF35" s="1220"/>
      <c r="GG35" s="1220"/>
      <c r="GH35" s="1220"/>
      <c r="GI35" s="1222"/>
      <c r="GJ35" s="1225"/>
      <c r="GK35" s="1225"/>
      <c r="GL35" s="1224"/>
      <c r="GM35" s="1224"/>
      <c r="GN35" s="1224"/>
      <c r="GO35" s="1224"/>
      <c r="GP35" s="1224"/>
      <c r="GQ35" s="1225"/>
      <c r="GR35" s="1225"/>
      <c r="GS35" s="1278" t="s">
        <v>1300</v>
      </c>
      <c r="GT35" s="1278"/>
      <c r="GU35" s="1278"/>
      <c r="GV35" s="1278"/>
      <c r="GW35" s="1278"/>
      <c r="GX35" s="1225"/>
      <c r="GY35" s="1225"/>
      <c r="GZ35" s="1224"/>
      <c r="HA35" s="1230"/>
      <c r="HB35" s="1220"/>
      <c r="HC35" s="1220"/>
      <c r="HD35" s="1220"/>
      <c r="HE35" s="1231"/>
      <c r="HF35" s="1269"/>
      <c r="HG35" s="1224"/>
      <c r="HH35" s="1224"/>
      <c r="HI35" s="1224"/>
      <c r="HJ35" s="1224"/>
      <c r="HK35" s="1224"/>
      <c r="HL35" s="1225"/>
      <c r="HM35" s="1225"/>
      <c r="HN35" s="1224"/>
      <c r="HO35" s="1224"/>
      <c r="HP35" s="1224"/>
      <c r="HQ35" s="1224"/>
      <c r="HR35" s="1224"/>
      <c r="HS35" s="1225"/>
      <c r="HT35" s="1225"/>
      <c r="HU35" s="1224"/>
      <c r="HV35" s="1224"/>
      <c r="HW35" s="1224"/>
      <c r="HX35" s="1224"/>
      <c r="HY35" s="1224"/>
      <c r="HZ35" s="1225"/>
      <c r="IA35" s="1225"/>
      <c r="IB35" s="1224"/>
      <c r="IC35" s="1224"/>
      <c r="ID35" s="1224"/>
      <c r="IE35" s="1224"/>
      <c r="IF35" s="1224"/>
      <c r="IG35" s="1225"/>
      <c r="IH35" s="1225"/>
      <c r="II35" s="1224"/>
      <c r="IJ35" s="1264"/>
      <c r="IK35" s="1230"/>
      <c r="IL35" s="1220"/>
      <c r="IM35" s="1220"/>
    </row>
    <row r="36" spans="1:247" ht="15.75" customHeight="1">
      <c r="A36" s="1314" t="s">
        <v>61</v>
      </c>
      <c r="B36" s="1307"/>
      <c r="C36" s="1225"/>
      <c r="D36" s="1312"/>
      <c r="E36" s="1311"/>
      <c r="F36" s="1311"/>
      <c r="G36" s="1311"/>
      <c r="H36" s="1311"/>
      <c r="I36" s="1311"/>
      <c r="J36" s="1227"/>
      <c r="K36" s="1221"/>
      <c r="L36" s="1220"/>
      <c r="M36" s="1220"/>
      <c r="N36" s="1220"/>
      <c r="O36" s="1310"/>
      <c r="P36" s="1225"/>
      <c r="Q36" s="1225"/>
      <c r="R36" s="1225"/>
      <c r="S36" s="1303"/>
      <c r="T36" s="1303"/>
      <c r="U36" s="1303"/>
      <c r="V36" s="1303"/>
      <c r="W36" s="1303"/>
      <c r="X36" s="1225"/>
      <c r="Y36" s="1225"/>
      <c r="Z36" s="1224"/>
      <c r="AA36" s="1224"/>
      <c r="AB36" s="1224"/>
      <c r="AC36" s="1303"/>
      <c r="AD36" s="1303"/>
      <c r="AE36" s="1225"/>
      <c r="AF36" s="1309"/>
      <c r="AG36" s="1288"/>
      <c r="AH36" s="1289"/>
      <c r="AI36" s="1289"/>
      <c r="AJ36" s="1289"/>
      <c r="AK36" s="1289"/>
      <c r="AL36" s="1221"/>
      <c r="AM36" s="1221"/>
      <c r="AN36" s="1219"/>
      <c r="AO36" s="1220"/>
      <c r="AP36" s="1220"/>
      <c r="AQ36" s="1220"/>
      <c r="AR36" s="1220"/>
      <c r="AS36" s="1231"/>
      <c r="AT36" s="1225"/>
      <c r="AU36" s="1224"/>
      <c r="AV36" s="1224"/>
      <c r="AW36" s="1224"/>
      <c r="AX36" s="1225"/>
      <c r="AY36" s="1225"/>
      <c r="AZ36" s="1225"/>
      <c r="BA36" s="1225"/>
      <c r="BB36" s="1224"/>
      <c r="BC36" s="1224"/>
      <c r="BD36" s="1224"/>
      <c r="BE36" s="1224"/>
      <c r="BF36" s="1224"/>
      <c r="BG36" s="1225"/>
      <c r="BH36" s="1225"/>
      <c r="BI36" s="1224"/>
      <c r="BJ36" s="1264"/>
      <c r="BK36" s="1219"/>
      <c r="BL36" s="1220"/>
      <c r="BM36" s="1222"/>
      <c r="BN36" s="1225"/>
      <c r="BO36" s="1225"/>
      <c r="BP36" s="1224"/>
      <c r="BQ36" s="1224"/>
      <c r="BR36" s="1224"/>
      <c r="BS36" s="1224"/>
      <c r="BT36" s="1224"/>
      <c r="BU36" s="1225"/>
      <c r="BV36" s="1225"/>
      <c r="BW36" s="1224"/>
      <c r="BX36" s="1224"/>
      <c r="BY36" s="1224"/>
      <c r="BZ36" s="1224"/>
      <c r="CA36" s="1224"/>
      <c r="CB36" s="1225"/>
      <c r="CC36" s="1225"/>
      <c r="CD36" s="1224"/>
      <c r="CE36" s="1224"/>
      <c r="CF36" s="1224"/>
      <c r="CG36" s="1224"/>
      <c r="CH36" s="1224"/>
      <c r="CI36" s="1225"/>
      <c r="CJ36" s="1225"/>
      <c r="CK36" s="1224"/>
      <c r="CL36" s="1224"/>
      <c r="CM36" s="1224"/>
      <c r="CN36" s="1224"/>
      <c r="CO36" s="1212"/>
      <c r="CP36" s="1269"/>
      <c r="CQ36" s="1225"/>
      <c r="CR36" s="1224"/>
      <c r="CS36" s="1224"/>
      <c r="CT36" s="1224"/>
      <c r="CU36" s="1224"/>
      <c r="CV36" s="1224"/>
      <c r="CW36" s="1225"/>
      <c r="CX36" s="1225"/>
      <c r="CY36" s="1224"/>
      <c r="CZ36" s="1224"/>
      <c r="DA36" s="1224"/>
      <c r="DB36" s="1224"/>
      <c r="DC36" s="1224"/>
      <c r="DD36" s="1225"/>
      <c r="DE36" s="1225"/>
      <c r="DF36" s="1224"/>
      <c r="DG36" s="1224"/>
      <c r="DH36" s="1224"/>
      <c r="DI36" s="1224"/>
      <c r="DJ36" s="1224"/>
      <c r="DK36" s="1225"/>
      <c r="DL36" s="1225"/>
      <c r="DM36" s="1224"/>
      <c r="DN36" s="1230"/>
      <c r="DO36" s="1220"/>
      <c r="DP36" s="1220"/>
      <c r="DQ36" s="1220"/>
      <c r="DR36" s="1221"/>
      <c r="DS36" s="1228"/>
      <c r="DT36" s="1219"/>
      <c r="DU36" s="1220"/>
      <c r="DV36" s="1220"/>
      <c r="DW36" s="1220"/>
      <c r="DX36" s="1220"/>
      <c r="DY36" s="1231"/>
      <c r="DZ36" s="1225"/>
      <c r="EA36" s="1225"/>
      <c r="EB36" s="1224"/>
      <c r="EC36" s="1224"/>
      <c r="ED36" s="1224"/>
      <c r="EE36" s="1224"/>
      <c r="EF36" s="1225"/>
      <c r="EG36" s="1225"/>
      <c r="EH36" s="1224"/>
      <c r="EI36" s="1224"/>
      <c r="EJ36" s="1224"/>
      <c r="EK36" s="1224"/>
      <c r="EL36" s="1224"/>
      <c r="EM36" s="1225"/>
      <c r="EN36" s="1225"/>
      <c r="EO36" s="1224"/>
      <c r="EP36" s="1230"/>
      <c r="EQ36" s="1220"/>
      <c r="ER36" s="1221"/>
      <c r="ES36" s="1220"/>
      <c r="ET36" s="1231"/>
      <c r="EU36" s="1225"/>
      <c r="EV36" s="1224"/>
      <c r="EW36" s="1230"/>
      <c r="EX36" s="1229"/>
      <c r="EY36" s="1221"/>
      <c r="EZ36" s="1220"/>
      <c r="FA36" s="1231"/>
      <c r="FB36" s="1225"/>
      <c r="FC36" s="1224"/>
      <c r="FD36" s="1224"/>
      <c r="FE36" s="1224"/>
      <c r="FF36" s="1224"/>
      <c r="FG36" s="1224"/>
      <c r="FH36" s="1225"/>
      <c r="FI36" s="1225"/>
      <c r="FJ36" s="1224"/>
      <c r="FK36" s="1224"/>
      <c r="FL36" s="1224"/>
      <c r="FM36" s="1224"/>
      <c r="FN36" s="1224"/>
      <c r="FO36" s="1225"/>
      <c r="FP36" s="1225"/>
      <c r="FQ36" s="1224"/>
      <c r="FR36" s="1224"/>
      <c r="FS36" s="1224"/>
      <c r="FT36" s="1224"/>
      <c r="FU36" s="1224"/>
      <c r="FV36" s="1225"/>
      <c r="FW36" s="1225"/>
      <c r="FX36" s="1224"/>
      <c r="FY36" s="1230"/>
      <c r="FZ36" s="1220"/>
      <c r="GA36" s="1220"/>
      <c r="GB36" s="1220"/>
      <c r="GC36" s="1221"/>
      <c r="GD36" s="1221"/>
      <c r="GE36" s="1219"/>
      <c r="GF36" s="1220"/>
      <c r="GG36" s="1220"/>
      <c r="GH36" s="1220"/>
      <c r="GI36" s="1222"/>
      <c r="GJ36" s="1225"/>
      <c r="GK36" s="1225"/>
      <c r="GL36" s="1224"/>
      <c r="GM36" s="1224"/>
      <c r="GN36" s="1224"/>
      <c r="GO36" s="1224"/>
      <c r="GP36" s="1224"/>
      <c r="GQ36" s="1225"/>
      <c r="GR36" s="1225"/>
      <c r="GS36" s="1224"/>
      <c r="GT36" s="1224"/>
      <c r="GU36" s="1224"/>
      <c r="GV36" s="1224"/>
      <c r="GW36" s="1224"/>
      <c r="GX36" s="1225"/>
      <c r="GY36" s="1225"/>
      <c r="GZ36" s="1375"/>
      <c r="HA36" s="1381"/>
      <c r="HB36" s="1379"/>
      <c r="HC36" s="1379"/>
      <c r="HD36" s="1379"/>
      <c r="HE36" s="1231"/>
      <c r="HF36" s="1269"/>
      <c r="HG36" s="1224"/>
      <c r="HH36" s="1224"/>
      <c r="HI36" s="1224"/>
      <c r="HJ36" s="1224"/>
      <c r="HK36" s="1224"/>
      <c r="HL36" s="1225"/>
      <c r="HM36" s="1225"/>
      <c r="HN36" s="1224"/>
      <c r="HO36" s="1224"/>
      <c r="HP36" s="1224"/>
      <c r="HQ36" s="1224"/>
      <c r="HR36" s="1224"/>
      <c r="HS36" s="1225"/>
      <c r="HT36" s="1225"/>
      <c r="HU36" s="1224"/>
      <c r="HV36" s="1224"/>
      <c r="HW36" s="1224"/>
      <c r="HX36" s="1224"/>
      <c r="HY36" s="1224"/>
      <c r="HZ36" s="1225"/>
      <c r="IA36" s="1225"/>
      <c r="IB36" s="1224"/>
      <c r="IC36" s="1224"/>
      <c r="ID36" s="1224"/>
      <c r="IE36" s="1224"/>
      <c r="IF36" s="1224"/>
      <c r="IG36" s="1225"/>
      <c r="IH36" s="1225"/>
      <c r="II36" s="1224"/>
      <c r="IJ36" s="1264"/>
      <c r="IK36" s="1230"/>
      <c r="IL36" s="1220"/>
      <c r="IM36" s="1220"/>
    </row>
    <row r="37" spans="1:247" ht="15.75" customHeight="1">
      <c r="A37" s="1313" t="s">
        <v>62</v>
      </c>
      <c r="B37" s="1307"/>
      <c r="C37" s="1225"/>
      <c r="D37" s="1312"/>
      <c r="E37" s="1311"/>
      <c r="F37" s="1311"/>
      <c r="G37" s="1311"/>
      <c r="H37" s="1311"/>
      <c r="I37" s="1311"/>
      <c r="J37" s="1227"/>
      <c r="K37" s="1221"/>
      <c r="L37" s="1220"/>
      <c r="M37" s="1220"/>
      <c r="N37" s="1220"/>
      <c r="O37" s="1310"/>
      <c r="P37" s="1225"/>
      <c r="Q37" s="1225"/>
      <c r="R37" s="1225"/>
      <c r="S37" s="1303"/>
      <c r="T37" s="1303"/>
      <c r="U37" s="1303"/>
      <c r="V37" s="1303"/>
      <c r="W37" s="1303"/>
      <c r="X37" s="1225"/>
      <c r="Y37" s="1225"/>
      <c r="Z37" s="1224"/>
      <c r="AA37" s="1224"/>
      <c r="AB37" s="1224"/>
      <c r="AC37" s="1303"/>
      <c r="AD37" s="1303"/>
      <c r="AE37" s="1225"/>
      <c r="AF37" s="1309"/>
      <c r="AG37" s="1219"/>
      <c r="AH37" s="1220"/>
      <c r="AI37" s="1220"/>
      <c r="AJ37" s="1220"/>
      <c r="AK37" s="1220"/>
      <c r="AL37" s="1221"/>
      <c r="AM37" s="1221"/>
      <c r="AN37" s="1219"/>
      <c r="AO37" s="1220"/>
      <c r="AP37" s="1220"/>
      <c r="AQ37" s="1220"/>
      <c r="AR37" s="1220"/>
      <c r="AS37" s="1231"/>
      <c r="AT37" s="1225"/>
      <c r="AU37" s="1224"/>
      <c r="AV37" s="1224"/>
      <c r="AW37" s="1224"/>
      <c r="AX37" s="1225"/>
      <c r="AY37" s="1225"/>
      <c r="AZ37" s="1225"/>
      <c r="BA37" s="1225"/>
      <c r="BB37" s="1224"/>
      <c r="BC37" s="1224"/>
      <c r="BD37" s="1224"/>
      <c r="BE37" s="1224"/>
      <c r="BF37" s="1224"/>
      <c r="BG37" s="1225"/>
      <c r="BH37" s="1225"/>
      <c r="BI37" s="1224"/>
      <c r="BJ37" s="1264"/>
      <c r="BK37" s="1219"/>
      <c r="BL37" s="1220"/>
      <c r="BM37" s="1222"/>
      <c r="BN37" s="1225"/>
      <c r="BO37" s="1225"/>
      <c r="BP37" s="1224"/>
      <c r="BQ37" s="1224"/>
      <c r="BR37" s="1224"/>
      <c r="BS37" s="1224"/>
      <c r="BT37" s="1224"/>
      <c r="BU37" s="1225"/>
      <c r="BV37" s="1225"/>
      <c r="BW37" s="1224"/>
      <c r="BX37" s="1224"/>
      <c r="BY37" s="1224"/>
      <c r="BZ37" s="1224"/>
      <c r="CA37" s="1224"/>
      <c r="CB37" s="1225"/>
      <c r="CC37" s="1225"/>
      <c r="CD37" s="1224"/>
      <c r="CE37" s="1224"/>
      <c r="CF37" s="1224"/>
      <c r="CG37" s="1224"/>
      <c r="CH37" s="1224"/>
      <c r="CI37" s="1225"/>
      <c r="CJ37" s="1225"/>
      <c r="CK37" s="1224"/>
      <c r="CL37" s="1224"/>
      <c r="CM37" s="1224"/>
      <c r="CN37" s="1224"/>
      <c r="CO37" s="1212"/>
      <c r="CP37" s="1269"/>
      <c r="CQ37" s="1225"/>
      <c r="CR37" s="1224"/>
      <c r="CS37" s="1224"/>
      <c r="CT37" s="1224"/>
      <c r="CU37" s="1224"/>
      <c r="CV37" s="1224"/>
      <c r="CW37" s="1225"/>
      <c r="CX37" s="1225"/>
      <c r="CY37" s="1224"/>
      <c r="CZ37" s="1224"/>
      <c r="DA37" s="1224"/>
      <c r="DB37" s="1224"/>
      <c r="DC37" s="1224"/>
      <c r="DD37" s="1225"/>
      <c r="DE37" s="1225"/>
      <c r="DF37" s="1224"/>
      <c r="DG37" s="1224"/>
      <c r="DH37" s="1224"/>
      <c r="DI37" s="1224"/>
      <c r="DJ37" s="1224"/>
      <c r="DK37" s="1225"/>
      <c r="DL37" s="1225"/>
      <c r="DM37" s="1224"/>
      <c r="DN37" s="1230"/>
      <c r="DO37" s="1220"/>
      <c r="DP37" s="1220"/>
      <c r="DQ37" s="1220"/>
      <c r="DR37" s="1221"/>
      <c r="DS37" s="1228"/>
      <c r="DT37" s="1219"/>
      <c r="DU37" s="1220"/>
      <c r="DV37" s="1220"/>
      <c r="DW37" s="1220"/>
      <c r="DX37" s="1220"/>
      <c r="DY37" s="1231"/>
      <c r="DZ37" s="1225"/>
      <c r="EA37" s="1225"/>
      <c r="EB37" s="1224"/>
      <c r="EC37" s="1224"/>
      <c r="ED37" s="1224"/>
      <c r="EE37" s="1224"/>
      <c r="EF37" s="1225"/>
      <c r="EG37" s="1225"/>
      <c r="EH37" s="1224"/>
      <c r="EI37" s="1224"/>
      <c r="EJ37" s="1224"/>
      <c r="EK37" s="1224"/>
      <c r="EL37" s="1224"/>
      <c r="EM37" s="1225"/>
      <c r="EN37" s="1225"/>
      <c r="EO37" s="1224"/>
      <c r="EP37" s="1230"/>
      <c r="EQ37" s="1378"/>
      <c r="ER37" s="1221"/>
      <c r="ES37" s="1220"/>
      <c r="ET37" s="1231"/>
      <c r="EU37" s="1225"/>
      <c r="EV37" s="1224"/>
      <c r="EW37" s="1230"/>
      <c r="EX37" s="1229"/>
      <c r="EY37" s="1221"/>
      <c r="EZ37" s="1220"/>
      <c r="FA37" s="1231"/>
      <c r="FB37" s="1225"/>
      <c r="FC37" s="1224"/>
      <c r="FD37" s="1224"/>
      <c r="FE37" s="1224"/>
      <c r="FF37" s="1224"/>
      <c r="FG37" s="1224"/>
      <c r="FH37" s="1225"/>
      <c r="FI37" s="1225"/>
      <c r="FJ37" s="1224"/>
      <c r="FK37" s="1224"/>
      <c r="FL37" s="1224"/>
      <c r="FM37" s="1224"/>
      <c r="FN37" s="1224"/>
      <c r="FO37" s="1225"/>
      <c r="FP37" s="1225"/>
      <c r="FQ37" s="1224"/>
      <c r="FR37" s="1224"/>
      <c r="FS37" s="1224"/>
      <c r="FT37" s="1224"/>
      <c r="FU37" s="1224"/>
      <c r="FV37" s="1225"/>
      <c r="FW37" s="1225"/>
      <c r="FX37" s="1224"/>
      <c r="FY37" s="1230"/>
      <c r="FZ37" s="1220"/>
      <c r="GA37" s="1220"/>
      <c r="GB37" s="1220"/>
      <c r="GC37" s="1221"/>
      <c r="GD37" s="1221"/>
      <c r="GE37" s="1219"/>
      <c r="GF37" s="1220"/>
      <c r="GG37" s="1220"/>
      <c r="GH37" s="1220"/>
      <c r="GI37" s="1222"/>
      <c r="GJ37" s="1225"/>
      <c r="GK37" s="1225"/>
      <c r="GL37" s="1224"/>
      <c r="GM37" s="1224"/>
      <c r="GN37" s="1224"/>
      <c r="GO37" s="1224"/>
      <c r="GP37" s="1224"/>
      <c r="GQ37" s="1225"/>
      <c r="GR37" s="1225"/>
      <c r="GS37" s="1224"/>
      <c r="GT37" s="1224"/>
      <c r="GU37" s="1224"/>
      <c r="GV37" s="1224"/>
      <c r="GW37" s="1224"/>
      <c r="GX37" s="1225"/>
      <c r="GY37" s="1225"/>
      <c r="GZ37" s="1224"/>
      <c r="HA37" s="1230"/>
      <c r="HB37" s="1220"/>
      <c r="HC37" s="1220"/>
      <c r="HD37" s="1220"/>
      <c r="HE37" s="1231"/>
      <c r="HF37" s="1269"/>
      <c r="HG37" s="1224"/>
      <c r="HH37" s="1224"/>
      <c r="HI37" s="1224"/>
      <c r="HJ37" s="1224"/>
      <c r="HK37" s="1224"/>
      <c r="HL37" s="1225"/>
      <c r="HM37" s="1225"/>
      <c r="HN37" s="1224"/>
      <c r="HO37" s="1224"/>
      <c r="HP37" s="1224"/>
      <c r="HQ37" s="1224"/>
      <c r="HR37" s="1224"/>
      <c r="HS37" s="1225"/>
      <c r="HT37" s="1225"/>
      <c r="HU37" s="1224"/>
      <c r="HV37" s="1224"/>
      <c r="HW37" s="1224"/>
      <c r="HX37" s="1224"/>
      <c r="HY37" s="1224"/>
      <c r="HZ37" s="1225"/>
      <c r="IA37" s="1225"/>
      <c r="IB37" s="1224"/>
      <c r="IC37" s="1224"/>
      <c r="ID37" s="1224"/>
      <c r="IE37" s="1224"/>
      <c r="IF37" s="1224"/>
      <c r="IG37" s="1225"/>
      <c r="IH37" s="1225"/>
      <c r="II37" s="1224"/>
      <c r="IJ37" s="1264"/>
      <c r="IK37" s="1230"/>
      <c r="IL37" s="1220"/>
      <c r="IM37" s="1220"/>
    </row>
    <row r="38" spans="1:247" ht="15.75" customHeight="1" thickBot="1">
      <c r="A38" s="1308" t="s">
        <v>63</v>
      </c>
      <c r="B38" s="1307"/>
      <c r="C38" s="1225"/>
      <c r="D38" s="1306"/>
      <c r="E38" s="1305"/>
      <c r="F38" s="1305"/>
      <c r="G38" s="1305"/>
      <c r="H38" s="1305"/>
      <c r="I38" s="1305"/>
      <c r="J38" s="1213"/>
      <c r="K38" s="1206"/>
      <c r="L38" s="1205"/>
      <c r="M38" s="1205"/>
      <c r="N38" s="1205"/>
      <c r="O38" s="1304"/>
      <c r="P38" s="1225"/>
      <c r="Q38" s="1225"/>
      <c r="R38" s="1225"/>
      <c r="S38" s="1303"/>
      <c r="T38" s="1303"/>
      <c r="U38" s="1303"/>
      <c r="V38" s="1303"/>
      <c r="W38" s="1303"/>
      <c r="X38" s="1225"/>
      <c r="Y38" s="1225"/>
      <c r="Z38" s="1224"/>
      <c r="AA38" s="1224"/>
      <c r="AB38" s="1224"/>
      <c r="AC38" s="1303"/>
      <c r="AD38" s="1303"/>
      <c r="AE38" s="1225"/>
      <c r="AF38" s="1302"/>
      <c r="AG38" s="1204"/>
      <c r="AH38" s="1205"/>
      <c r="AI38" s="1205"/>
      <c r="AJ38" s="1205"/>
      <c r="AK38" s="1205"/>
      <c r="AL38" s="1206"/>
      <c r="AM38" s="1206"/>
      <c r="AN38" s="1204"/>
      <c r="AO38" s="1205"/>
      <c r="AP38" s="1205"/>
      <c r="AQ38" s="1205"/>
      <c r="AR38" s="1205"/>
      <c r="AS38" s="1218"/>
      <c r="AT38" s="1225"/>
      <c r="AU38" s="1224"/>
      <c r="AV38" s="1224"/>
      <c r="AW38" s="1224"/>
      <c r="AX38" s="1225"/>
      <c r="AY38" s="1225"/>
      <c r="AZ38" s="1225"/>
      <c r="BA38" s="1225"/>
      <c r="BB38" s="1224"/>
      <c r="BC38" s="1224"/>
      <c r="BD38" s="1224"/>
      <c r="BE38" s="1224"/>
      <c r="BF38" s="1224"/>
      <c r="BG38" s="1225"/>
      <c r="BH38" s="1225"/>
      <c r="BI38" s="1224"/>
      <c r="BJ38" s="1266"/>
      <c r="BK38" s="1204"/>
      <c r="BL38" s="1205"/>
      <c r="BM38" s="1207"/>
      <c r="BN38" s="1225"/>
      <c r="BO38" s="1225"/>
      <c r="BP38" s="1224"/>
      <c r="BQ38" s="1224"/>
      <c r="BR38" s="1224"/>
      <c r="BS38" s="1224"/>
      <c r="BT38" s="1224"/>
      <c r="BU38" s="1225"/>
      <c r="BV38" s="1225"/>
      <c r="BW38" s="1224"/>
      <c r="BX38" s="1224"/>
      <c r="BY38" s="1224"/>
      <c r="BZ38" s="1224"/>
      <c r="CA38" s="1224"/>
      <c r="CB38" s="1225"/>
      <c r="CC38" s="1225"/>
      <c r="CD38" s="1224"/>
      <c r="CE38" s="1224"/>
      <c r="CF38" s="1224"/>
      <c r="CG38" s="1224"/>
      <c r="CH38" s="1224"/>
      <c r="CI38" s="1225"/>
      <c r="CJ38" s="1225"/>
      <c r="CK38" s="1224"/>
      <c r="CL38" s="1224"/>
      <c r="CM38" s="1224"/>
      <c r="CN38" s="1224"/>
      <c r="CO38" s="1212"/>
      <c r="CP38" s="1268"/>
      <c r="CQ38" s="1225"/>
      <c r="CR38" s="1224"/>
      <c r="CS38" s="1224"/>
      <c r="CT38" s="1224"/>
      <c r="CU38" s="1224"/>
      <c r="CV38" s="1224"/>
      <c r="CW38" s="1225"/>
      <c r="CX38" s="1225"/>
      <c r="CY38" s="1224"/>
      <c r="CZ38" s="1224"/>
      <c r="DA38" s="1224"/>
      <c r="DB38" s="1224"/>
      <c r="DC38" s="1224"/>
      <c r="DD38" s="1225"/>
      <c r="DE38" s="1225"/>
      <c r="DF38" s="1224"/>
      <c r="DG38" s="1224"/>
      <c r="DH38" s="1224"/>
      <c r="DI38" s="1224"/>
      <c r="DJ38" s="1224"/>
      <c r="DK38" s="1225"/>
      <c r="DL38" s="1225"/>
      <c r="DM38" s="1224"/>
      <c r="DN38" s="1216"/>
      <c r="DO38" s="1205"/>
      <c r="DP38" s="1205"/>
      <c r="DQ38" s="1205"/>
      <c r="DR38" s="1206"/>
      <c r="DS38" s="1214"/>
      <c r="DT38" s="1204"/>
      <c r="DU38" s="1205"/>
      <c r="DV38" s="1205"/>
      <c r="DW38" s="1205"/>
      <c r="DX38" s="1205"/>
      <c r="DY38" s="1218"/>
      <c r="DZ38" s="1225"/>
      <c r="EA38" s="1225"/>
      <c r="EB38" s="1224"/>
      <c r="EC38" s="1224"/>
      <c r="ED38" s="1224"/>
      <c r="EE38" s="1224"/>
      <c r="EF38" s="1225"/>
      <c r="EG38" s="1225"/>
      <c r="EH38" s="1224"/>
      <c r="EI38" s="1224"/>
      <c r="EJ38" s="1224"/>
      <c r="EK38" s="1224"/>
      <c r="EL38" s="1224"/>
      <c r="EM38" s="1225"/>
      <c r="EN38" s="1225"/>
      <c r="EO38" s="1224"/>
      <c r="EP38" s="1216"/>
      <c r="EQ38" s="1205"/>
      <c r="ER38" s="1206"/>
      <c r="ES38" s="1205"/>
      <c r="ET38" s="1218"/>
      <c r="EU38" s="1225"/>
      <c r="EV38" s="1224"/>
      <c r="EW38" s="1216"/>
      <c r="EX38" s="1215"/>
      <c r="EY38" s="1206"/>
      <c r="EZ38" s="1205"/>
      <c r="FA38" s="1218"/>
      <c r="FB38" s="1225"/>
      <c r="FC38" s="1224"/>
      <c r="FD38" s="1224"/>
      <c r="FE38" s="1224"/>
      <c r="FF38" s="1224"/>
      <c r="FG38" s="1224"/>
      <c r="FH38" s="1225"/>
      <c r="FI38" s="1225"/>
      <c r="FJ38" s="1224"/>
      <c r="FK38" s="1224"/>
      <c r="FL38" s="1224"/>
      <c r="FM38" s="1224"/>
      <c r="FN38" s="1224"/>
      <c r="FO38" s="1225"/>
      <c r="FP38" s="1225"/>
      <c r="FQ38" s="1224"/>
      <c r="FR38" s="1224"/>
      <c r="FS38" s="1224"/>
      <c r="FT38" s="1224"/>
      <c r="FU38" s="1224"/>
      <c r="FV38" s="1225"/>
      <c r="FW38" s="1225"/>
      <c r="FX38" s="1224"/>
      <c r="FY38" s="1216"/>
      <c r="FZ38" s="1205"/>
      <c r="GA38" s="1205"/>
      <c r="GB38" s="1205"/>
      <c r="GC38" s="1206"/>
      <c r="GD38" s="1206"/>
      <c r="GE38" s="1204"/>
      <c r="GF38" s="1205"/>
      <c r="GG38" s="1205"/>
      <c r="GH38" s="1205"/>
      <c r="GI38" s="1207"/>
      <c r="GJ38" s="1225"/>
      <c r="GK38" s="1225"/>
      <c r="GL38" s="1224"/>
      <c r="GM38" s="1224"/>
      <c r="GN38" s="1224"/>
      <c r="GO38" s="1224"/>
      <c r="GP38" s="1224"/>
      <c r="GQ38" s="1225"/>
      <c r="GR38" s="1225"/>
      <c r="GS38" s="1224"/>
      <c r="GT38" s="1224"/>
      <c r="GU38" s="1224"/>
      <c r="GV38" s="1224"/>
      <c r="GW38" s="1224"/>
      <c r="GX38" s="1225"/>
      <c r="GY38" s="1225"/>
      <c r="GZ38" s="1224"/>
      <c r="HA38" s="1216"/>
      <c r="HB38" s="1205"/>
      <c r="HC38" s="1205"/>
      <c r="HD38" s="1205"/>
      <c r="HE38" s="1218"/>
      <c r="HF38" s="1268"/>
      <c r="HG38" s="1224"/>
      <c r="HH38" s="1224"/>
      <c r="HI38" s="1224"/>
      <c r="HJ38" s="1224"/>
      <c r="HK38" s="1224"/>
      <c r="HL38" s="1225"/>
      <c r="HM38" s="1225"/>
      <c r="HN38" s="1224"/>
      <c r="HO38" s="1224"/>
      <c r="HP38" s="1224"/>
      <c r="HQ38" s="1224"/>
      <c r="HR38" s="1224"/>
      <c r="HS38" s="1225"/>
      <c r="HT38" s="1225"/>
      <c r="HU38" s="1224"/>
      <c r="HV38" s="1224"/>
      <c r="HW38" s="1224"/>
      <c r="HX38" s="1224"/>
      <c r="HY38" s="1224"/>
      <c r="HZ38" s="1225"/>
      <c r="IA38" s="1225"/>
      <c r="IB38" s="1224"/>
      <c r="IC38" s="1224"/>
      <c r="ID38" s="1224"/>
      <c r="IE38" s="1224"/>
      <c r="IF38" s="1224"/>
      <c r="IG38" s="1225"/>
      <c r="IH38" s="1225"/>
      <c r="II38" s="1224"/>
      <c r="IJ38" s="1266"/>
      <c r="IK38" s="1216"/>
      <c r="IL38" s="1205"/>
      <c r="IM38" s="1205"/>
    </row>
    <row r="39" spans="1:247" ht="15.75" customHeight="1" thickBot="1">
      <c r="A39" s="1530" t="s">
        <v>65</v>
      </c>
      <c r="B39" s="1301"/>
      <c r="C39" s="1282" t="s">
        <v>66</v>
      </c>
      <c r="D39" s="1300"/>
      <c r="E39" s="1299"/>
      <c r="F39" s="1299"/>
      <c r="G39" s="1299"/>
      <c r="H39" s="1299"/>
      <c r="I39" s="1299"/>
      <c r="J39" s="1286"/>
      <c r="K39" s="1279"/>
      <c r="L39" s="1257"/>
      <c r="M39" s="1257"/>
      <c r="N39" s="1257"/>
      <c r="O39" s="1298"/>
      <c r="P39" s="1282"/>
      <c r="Q39" s="1282"/>
      <c r="R39" s="1282"/>
      <c r="S39" s="1297"/>
      <c r="T39" s="1297"/>
      <c r="U39" s="1297"/>
      <c r="V39" s="1297"/>
      <c r="W39" s="1297"/>
      <c r="X39" s="1282"/>
      <c r="Y39" s="1282"/>
      <c r="Z39" s="1281"/>
      <c r="AA39" s="1281"/>
      <c r="AB39" s="1281"/>
      <c r="AC39" s="1297"/>
      <c r="AD39" s="1297"/>
      <c r="AE39" s="1282"/>
      <c r="AF39" s="1296"/>
      <c r="AG39" s="1284"/>
      <c r="AH39" s="1257"/>
      <c r="AI39" s="1257"/>
      <c r="AJ39" s="1257"/>
      <c r="AK39" s="1257"/>
      <c r="AL39" s="1279"/>
      <c r="AM39" s="1279"/>
      <c r="AN39" s="1284"/>
      <c r="AO39" s="1257"/>
      <c r="AP39" s="1257"/>
      <c r="AQ39" s="1257"/>
      <c r="AR39" s="1257"/>
      <c r="AS39" s="1292"/>
      <c r="AT39" s="1282"/>
      <c r="AU39" s="1281"/>
      <c r="AV39" s="1281"/>
      <c r="AW39" s="1281"/>
      <c r="AX39" s="1282"/>
      <c r="AY39" s="1282"/>
      <c r="AZ39" s="1282"/>
      <c r="BA39" s="1282"/>
      <c r="BB39" s="1281"/>
      <c r="BC39" s="1281"/>
      <c r="BD39" s="1281"/>
      <c r="BE39" s="1281"/>
      <c r="BF39" s="1281"/>
      <c r="BG39" s="1282"/>
      <c r="BH39" s="1282"/>
      <c r="BI39" s="1281"/>
      <c r="BJ39" s="1293"/>
      <c r="BK39" s="1284"/>
      <c r="BL39" s="1257"/>
      <c r="BM39" s="1280"/>
      <c r="BN39" s="1225"/>
      <c r="BO39" s="1225"/>
      <c r="BP39" s="1224"/>
      <c r="BQ39" s="1224"/>
      <c r="BR39" s="1224"/>
      <c r="BS39" s="1224"/>
      <c r="BT39" s="1224"/>
      <c r="BU39" s="1225"/>
      <c r="BV39" s="1225"/>
      <c r="BW39" s="1224"/>
      <c r="BX39" s="1224"/>
      <c r="BY39" s="1224"/>
      <c r="BZ39" s="1224"/>
      <c r="CA39" s="1224"/>
      <c r="CB39" s="1225"/>
      <c r="CC39" s="1225"/>
      <c r="CD39" s="1224"/>
      <c r="CE39" s="1224"/>
      <c r="CF39" s="1224"/>
      <c r="CG39" s="1224"/>
      <c r="CH39" s="1224"/>
      <c r="CI39" s="1225"/>
      <c r="CJ39" s="1225"/>
      <c r="CK39" s="1224"/>
      <c r="CL39" s="1224"/>
      <c r="CM39" s="1224"/>
      <c r="CN39" s="1224"/>
      <c r="CO39" s="1290"/>
      <c r="CP39" s="1291"/>
      <c r="CQ39" s="1225"/>
      <c r="CR39" s="1224"/>
      <c r="CS39" s="1224"/>
      <c r="CT39" s="1224"/>
      <c r="CU39" s="1224"/>
      <c r="CV39" s="1224"/>
      <c r="CW39" s="1225"/>
      <c r="CX39" s="1225"/>
      <c r="CY39" s="1224"/>
      <c r="CZ39" s="1224"/>
      <c r="DA39" s="1224"/>
      <c r="DB39" s="1224"/>
      <c r="DC39" s="1224"/>
      <c r="DD39" s="1225"/>
      <c r="DE39" s="1225"/>
      <c r="DF39" s="1224"/>
      <c r="DG39" s="1224"/>
      <c r="DH39" s="1224"/>
      <c r="DI39" s="1224"/>
      <c r="DJ39" s="1224"/>
      <c r="DK39" s="1225"/>
      <c r="DL39" s="1225"/>
      <c r="DM39" s="1224"/>
      <c r="DN39" s="1256"/>
      <c r="DO39" s="1257"/>
      <c r="DP39" s="1257"/>
      <c r="DQ39" s="1257"/>
      <c r="DR39" s="1279"/>
      <c r="DS39" s="1285"/>
      <c r="DT39" s="1284"/>
      <c r="DU39" s="1257"/>
      <c r="DV39" s="1257"/>
      <c r="DW39" s="1257"/>
      <c r="DX39" s="1257"/>
      <c r="DY39" s="1292"/>
      <c r="DZ39" s="1225"/>
      <c r="EA39" s="1225"/>
      <c r="EB39" s="1224"/>
      <c r="EC39" s="1224"/>
      <c r="ED39" s="1224"/>
      <c r="EE39" s="1224"/>
      <c r="EF39" s="1225"/>
      <c r="EG39" s="1225"/>
      <c r="EH39" s="1224"/>
      <c r="EI39" s="1224"/>
      <c r="EJ39" s="1224"/>
      <c r="EK39" s="1224"/>
      <c r="EL39" s="1224"/>
      <c r="EM39" s="1225"/>
      <c r="EN39" s="1225"/>
      <c r="EO39" s="1224"/>
      <c r="EP39" s="1256"/>
      <c r="EQ39" s="1257"/>
      <c r="ER39" s="1279"/>
      <c r="ES39" s="1257"/>
      <c r="ET39" s="1292"/>
      <c r="EU39" s="1225"/>
      <c r="EV39" s="1224"/>
      <c r="EW39" s="1256"/>
      <c r="EX39" s="1403"/>
      <c r="EY39" s="1279"/>
      <c r="EZ39" s="1220"/>
      <c r="FA39" s="1231"/>
      <c r="FB39" s="1225"/>
      <c r="FC39" s="1224"/>
      <c r="FD39" s="1224"/>
      <c r="FE39" s="1224"/>
      <c r="FF39" s="1224"/>
      <c r="FG39" s="1224"/>
      <c r="FH39" s="1225"/>
      <c r="FI39" s="1225"/>
      <c r="FJ39" s="1224"/>
      <c r="FK39" s="1224"/>
      <c r="FL39" s="1224"/>
      <c r="FM39" s="1224"/>
      <c r="FN39" s="1224"/>
      <c r="FO39" s="1225"/>
      <c r="FP39" s="1225"/>
      <c r="FQ39" s="1224"/>
      <c r="FR39" s="1224"/>
      <c r="FS39" s="1224"/>
      <c r="FT39" s="1224"/>
      <c r="FU39" s="1224"/>
      <c r="FV39" s="1225"/>
      <c r="FW39" s="1225"/>
      <c r="FX39" s="1224"/>
      <c r="FY39" s="1230"/>
      <c r="FZ39" s="1220"/>
      <c r="GA39" s="1220"/>
      <c r="GB39" s="1220"/>
      <c r="GC39" s="1221"/>
      <c r="GD39" s="1221"/>
      <c r="GE39" s="1219"/>
      <c r="GF39" s="1220"/>
      <c r="GG39" s="1220"/>
      <c r="GH39" s="1220"/>
      <c r="GI39" s="1222"/>
      <c r="GJ39" s="1225"/>
      <c r="GK39" s="1225"/>
      <c r="GL39" s="1224"/>
      <c r="GM39" s="1224"/>
      <c r="GN39" s="1224"/>
      <c r="GO39" s="1224"/>
      <c r="GP39" s="1224"/>
      <c r="GQ39" s="1225"/>
      <c r="GR39" s="1225"/>
      <c r="GS39" s="1224"/>
      <c r="GT39" s="1224"/>
      <c r="GU39" s="1224"/>
      <c r="GV39" s="1224"/>
      <c r="GW39" s="1224"/>
      <c r="GX39" s="1225"/>
      <c r="GY39" s="1225"/>
      <c r="GZ39" s="1224"/>
      <c r="HA39" s="1230"/>
      <c r="HB39" s="1220"/>
      <c r="HC39" s="1220"/>
      <c r="HD39" s="1220"/>
      <c r="HE39" s="1231"/>
      <c r="HF39" s="1291"/>
      <c r="HG39" s="1224"/>
      <c r="HH39" s="1224"/>
      <c r="HI39" s="1224"/>
      <c r="HJ39" s="1224"/>
      <c r="HK39" s="1224"/>
      <c r="HL39" s="1225"/>
      <c r="HM39" s="1225"/>
      <c r="HN39" s="1224"/>
      <c r="HO39" s="1224"/>
      <c r="HP39" s="1224"/>
      <c r="HQ39" s="1224"/>
      <c r="HR39" s="1224"/>
      <c r="HS39" s="1225"/>
      <c r="HT39" s="1225"/>
      <c r="HU39" s="1224"/>
      <c r="HV39" s="1224"/>
      <c r="HW39" s="1224"/>
      <c r="HX39" s="1224"/>
      <c r="HY39" s="1224"/>
      <c r="HZ39" s="1225"/>
      <c r="IA39" s="1225"/>
      <c r="IB39" s="1224"/>
      <c r="IC39" s="1224"/>
      <c r="ID39" s="1224"/>
      <c r="IE39" s="1224"/>
      <c r="IF39" s="1224"/>
      <c r="IG39" s="1225"/>
      <c r="IH39" s="1225"/>
      <c r="II39" s="1224"/>
      <c r="IJ39" s="1293"/>
      <c r="IK39" s="1230"/>
      <c r="IL39" s="1220"/>
      <c r="IM39" s="1220"/>
    </row>
    <row r="40" spans="1:247" ht="15.75" customHeight="1">
      <c r="C40" s="1295"/>
      <c r="D40" s="1295"/>
      <c r="E40" s="1295"/>
      <c r="F40" s="1295"/>
      <c r="G40" s="1295"/>
      <c r="H40" s="1295"/>
      <c r="I40" s="1295"/>
    </row>
    <row r="41" spans="1:247" ht="15.75" customHeight="1"/>
    <row r="42" spans="1:247" ht="15.75" customHeight="1"/>
    <row r="43" spans="1:247" ht="15.75" customHeight="1"/>
    <row r="44" spans="1:247" ht="15.75" customHeight="1"/>
    <row r="45" spans="1:247" ht="15.75" customHeight="1"/>
    <row r="46" spans="1:247" ht="15.75" customHeight="1"/>
    <row r="47" spans="1:247" ht="15.75" customHeight="1"/>
    <row r="48" spans="1:24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B2:AF2"/>
    <mergeCell ref="EY2:GC2"/>
    <mergeCell ref="GD2:HE2"/>
    <mergeCell ref="HF2:IJ2"/>
    <mergeCell ref="DT2:EX2"/>
    <mergeCell ref="AG2:BJ2"/>
    <mergeCell ref="BK2:CO2"/>
    <mergeCell ref="CP2:DS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609-95B2-465B-A71F-FAF7F4113785}">
  <dimension ref="A1:I184"/>
  <sheetViews>
    <sheetView topLeftCell="A156" workbookViewId="0">
      <selection activeCell="M159" sqref="M159"/>
    </sheetView>
  </sheetViews>
  <sheetFormatPr defaultColWidth="8.7109375" defaultRowHeight="14.45"/>
  <cols>
    <col min="1" max="1" width="8.7109375" style="926"/>
    <col min="2" max="8" width="20.7109375" style="926" customWidth="1"/>
    <col min="9" max="16384" width="8.7109375" style="926"/>
  </cols>
  <sheetData>
    <row r="1" spans="1:8" ht="42.75" hidden="1" customHeight="1">
      <c r="A1" s="1140" t="s">
        <v>1301</v>
      </c>
      <c r="B1" s="1060">
        <v>2024</v>
      </c>
      <c r="C1" s="3103" t="s">
        <v>1302</v>
      </c>
      <c r="D1" s="3103"/>
      <c r="E1" s="3103"/>
      <c r="F1" s="1140" t="s">
        <v>1301</v>
      </c>
      <c r="G1" s="1140" t="s">
        <v>1301</v>
      </c>
      <c r="H1" s="1140" t="s">
        <v>1301</v>
      </c>
    </row>
    <row r="2" spans="1:8" ht="20.25" hidden="1" customHeight="1">
      <c r="A2" s="1061"/>
      <c r="B2" s="1062" t="s">
        <v>1303</v>
      </c>
      <c r="C2" s="1063" t="s">
        <v>1304</v>
      </c>
      <c r="D2" s="1062" t="s">
        <v>1305</v>
      </c>
      <c r="E2" s="1063" t="s">
        <v>1306</v>
      </c>
      <c r="F2" s="1062" t="s">
        <v>1307</v>
      </c>
      <c r="G2" s="1063" t="s">
        <v>1308</v>
      </c>
      <c r="H2" s="1062" t="s">
        <v>1309</v>
      </c>
    </row>
    <row r="3" spans="1:8" ht="20.25" hidden="1" customHeight="1">
      <c r="A3" s="1141"/>
      <c r="B3" s="1064">
        <v>29</v>
      </c>
      <c r="C3" s="1064">
        <v>30</v>
      </c>
      <c r="D3" s="1064">
        <v>31</v>
      </c>
      <c r="E3" s="1065">
        <v>1</v>
      </c>
      <c r="F3" s="1065">
        <v>2</v>
      </c>
      <c r="G3" s="1065">
        <v>3</v>
      </c>
      <c r="H3" s="1066">
        <v>4</v>
      </c>
    </row>
    <row r="4" spans="1:8" ht="37.5" hidden="1" customHeight="1">
      <c r="A4" s="1141"/>
      <c r="B4" s="1142" t="s">
        <v>1301</v>
      </c>
      <c r="C4" s="1142" t="s">
        <v>1301</v>
      </c>
      <c r="D4" s="1142" t="s">
        <v>1301</v>
      </c>
      <c r="E4" s="1142" t="s">
        <v>1301</v>
      </c>
      <c r="F4" s="1142" t="s">
        <v>1301</v>
      </c>
      <c r="G4" s="1142" t="s">
        <v>1301</v>
      </c>
      <c r="H4" s="1143" t="s">
        <v>1301</v>
      </c>
    </row>
    <row r="5" spans="1:8" ht="20.25" hidden="1" customHeight="1">
      <c r="A5" s="1141"/>
      <c r="B5" s="1065">
        <v>5</v>
      </c>
      <c r="C5" s="1065">
        <v>6</v>
      </c>
      <c r="D5" s="1065">
        <v>7</v>
      </c>
      <c r="E5" s="1065">
        <v>8</v>
      </c>
      <c r="F5" s="1065">
        <v>9</v>
      </c>
      <c r="G5" s="1065">
        <v>10</v>
      </c>
      <c r="H5" s="1066">
        <v>11</v>
      </c>
    </row>
    <row r="6" spans="1:8" ht="67.5" hidden="1" customHeight="1">
      <c r="A6" s="1141"/>
      <c r="B6" s="1142" t="s">
        <v>1301</v>
      </c>
      <c r="C6" s="1065" t="s">
        <v>1310</v>
      </c>
      <c r="D6" s="1142" t="s">
        <v>1311</v>
      </c>
      <c r="E6" s="1142" t="s">
        <v>1312</v>
      </c>
      <c r="F6" s="1142" t="s">
        <v>1313</v>
      </c>
      <c r="G6" s="1142" t="s">
        <v>1301</v>
      </c>
      <c r="H6" s="1144" t="s">
        <v>1301</v>
      </c>
    </row>
    <row r="7" spans="1:8" ht="20.25" hidden="1" customHeight="1">
      <c r="A7" s="1141"/>
      <c r="B7" s="1065">
        <v>12</v>
      </c>
      <c r="C7" s="1065">
        <v>13</v>
      </c>
      <c r="D7" s="1065">
        <v>14</v>
      </c>
      <c r="E7" s="1065">
        <v>15</v>
      </c>
      <c r="F7" s="1065">
        <v>16</v>
      </c>
      <c r="G7" s="1065">
        <v>17</v>
      </c>
      <c r="H7" s="1068">
        <v>18</v>
      </c>
    </row>
    <row r="8" spans="1:8" ht="94.5" hidden="1" customHeight="1">
      <c r="A8" s="1141"/>
      <c r="B8" s="1142" t="s">
        <v>1314</v>
      </c>
      <c r="C8" s="1145" t="s">
        <v>1315</v>
      </c>
      <c r="D8" s="1145" t="s">
        <v>1316</v>
      </c>
      <c r="E8" s="1142" t="s">
        <v>1317</v>
      </c>
      <c r="F8" s="1145" t="s">
        <v>1318</v>
      </c>
      <c r="G8" s="1142" t="s">
        <v>1301</v>
      </c>
      <c r="H8" s="1143" t="s">
        <v>1301</v>
      </c>
    </row>
    <row r="9" spans="1:8" ht="24.75" hidden="1" customHeight="1">
      <c r="A9" s="1141"/>
      <c r="B9" s="1067">
        <v>19</v>
      </c>
      <c r="C9" s="1065">
        <v>20</v>
      </c>
      <c r="D9" s="1065">
        <v>21</v>
      </c>
      <c r="E9" s="1065">
        <v>22</v>
      </c>
      <c r="F9" s="1065">
        <v>23</v>
      </c>
      <c r="G9" s="1065">
        <v>24</v>
      </c>
      <c r="H9" s="1066">
        <v>25</v>
      </c>
    </row>
    <row r="10" spans="1:8" ht="76.5" hidden="1" customHeight="1">
      <c r="A10" s="1141"/>
      <c r="B10" s="1145" t="s">
        <v>1319</v>
      </c>
      <c r="C10" s="1145" t="s">
        <v>1320</v>
      </c>
      <c r="D10" s="1145" t="s">
        <v>1321</v>
      </c>
      <c r="E10" s="1142" t="s">
        <v>1322</v>
      </c>
      <c r="F10" s="1145" t="s">
        <v>1323</v>
      </c>
      <c r="G10" s="1142" t="s">
        <v>1301</v>
      </c>
      <c r="H10" s="1143" t="s">
        <v>1301</v>
      </c>
    </row>
    <row r="11" spans="1:8" ht="20.25" hidden="1" customHeight="1">
      <c r="A11" s="1141"/>
      <c r="B11" s="1065">
        <v>26</v>
      </c>
      <c r="C11" s="1065">
        <v>27</v>
      </c>
      <c r="D11" s="1065">
        <v>28</v>
      </c>
      <c r="E11" s="1065">
        <v>29</v>
      </c>
      <c r="F11" s="1065">
        <v>30</v>
      </c>
      <c r="G11" s="1065">
        <v>31</v>
      </c>
      <c r="H11" s="1069">
        <v>1</v>
      </c>
    </row>
    <row r="12" spans="1:8" ht="58.5" hidden="1" customHeight="1">
      <c r="A12" s="1141"/>
      <c r="B12" s="1142" t="s">
        <v>1324</v>
      </c>
      <c r="C12" s="1142" t="s">
        <v>1301</v>
      </c>
      <c r="D12" s="1142" t="s">
        <v>1301</v>
      </c>
      <c r="E12" s="1142" t="s">
        <v>1325</v>
      </c>
      <c r="F12" s="1142" t="s">
        <v>1325</v>
      </c>
      <c r="G12" s="1142" t="s">
        <v>1301</v>
      </c>
      <c r="H12" s="1143" t="s">
        <v>1301</v>
      </c>
    </row>
    <row r="13" spans="1:8" ht="20.25" hidden="1" customHeight="1">
      <c r="A13" s="1141"/>
      <c r="B13" s="1064">
        <v>2</v>
      </c>
      <c r="C13" s="1064">
        <v>3</v>
      </c>
      <c r="D13" s="3104" t="s">
        <v>1326</v>
      </c>
      <c r="E13" s="3104"/>
      <c r="F13" s="3104"/>
      <c r="G13" s="3104"/>
      <c r="H13" s="3104"/>
    </row>
    <row r="14" spans="1:8" ht="62.25" hidden="1" customHeight="1">
      <c r="A14" s="1141"/>
      <c r="B14" s="1142" t="s">
        <v>1327</v>
      </c>
      <c r="C14" s="1142" t="s">
        <v>1301</v>
      </c>
      <c r="D14" s="3102"/>
      <c r="E14" s="3102"/>
      <c r="F14" s="3102"/>
      <c r="G14" s="3102"/>
      <c r="H14" s="3102"/>
    </row>
    <row r="15" spans="1:8" ht="42" hidden="1" customHeight="1">
      <c r="A15" s="1140" t="s">
        <v>1301</v>
      </c>
      <c r="B15" s="1060">
        <v>2024</v>
      </c>
      <c r="C15" s="3103" t="s">
        <v>1328</v>
      </c>
      <c r="D15" s="3103"/>
      <c r="E15" s="3103"/>
      <c r="F15" s="1140" t="s">
        <v>1301</v>
      </c>
      <c r="G15" s="1140" t="s">
        <v>1301</v>
      </c>
      <c r="H15" s="1140" t="s">
        <v>1301</v>
      </c>
    </row>
    <row r="16" spans="1:8" ht="20.25" hidden="1" customHeight="1">
      <c r="A16" s="1061"/>
      <c r="B16" s="1062" t="s">
        <v>1303</v>
      </c>
      <c r="C16" s="1063" t="s">
        <v>1304</v>
      </c>
      <c r="D16" s="1062" t="s">
        <v>1305</v>
      </c>
      <c r="E16" s="1063" t="s">
        <v>1306</v>
      </c>
      <c r="F16" s="1062" t="s">
        <v>1307</v>
      </c>
      <c r="G16" s="1063" t="s">
        <v>1308</v>
      </c>
      <c r="H16" s="1062" t="s">
        <v>1309</v>
      </c>
    </row>
    <row r="17" spans="1:8" ht="20.25" hidden="1" customHeight="1">
      <c r="A17" s="1141"/>
      <c r="B17" s="1064">
        <v>26</v>
      </c>
      <c r="C17" s="1064">
        <v>27</v>
      </c>
      <c r="D17" s="1064">
        <v>28</v>
      </c>
      <c r="E17" s="1064">
        <v>29</v>
      </c>
      <c r="F17" s="1064">
        <v>30</v>
      </c>
      <c r="G17" s="1064">
        <v>31</v>
      </c>
      <c r="H17" s="1066">
        <v>1</v>
      </c>
    </row>
    <row r="18" spans="1:8" ht="20.25" hidden="1" customHeight="1">
      <c r="A18" s="1141"/>
      <c r="B18" s="1142" t="s">
        <v>1301</v>
      </c>
      <c r="C18" s="1142" t="s">
        <v>1301</v>
      </c>
      <c r="D18" s="1142" t="s">
        <v>1301</v>
      </c>
      <c r="E18" s="1142" t="s">
        <v>1301</v>
      </c>
      <c r="F18" s="1142" t="s">
        <v>1301</v>
      </c>
      <c r="G18" s="1142" t="s">
        <v>1301</v>
      </c>
      <c r="H18" s="1143" t="s">
        <v>1301</v>
      </c>
    </row>
    <row r="19" spans="1:8" ht="20.25" hidden="1" customHeight="1">
      <c r="A19" s="1141"/>
      <c r="B19" s="1065">
        <v>2</v>
      </c>
      <c r="C19" s="1065">
        <v>3</v>
      </c>
      <c r="D19" s="1065">
        <v>4</v>
      </c>
      <c r="E19" s="1065">
        <v>5</v>
      </c>
      <c r="F19" s="1065">
        <v>6</v>
      </c>
      <c r="G19" s="1065">
        <v>7</v>
      </c>
      <c r="H19" s="1066">
        <v>8</v>
      </c>
    </row>
    <row r="20" spans="1:8" ht="60" hidden="1" customHeight="1">
      <c r="A20" s="1141"/>
      <c r="B20" s="1142" t="s">
        <v>1329</v>
      </c>
      <c r="C20" s="1142" t="s">
        <v>1301</v>
      </c>
      <c r="D20" s="1142" t="s">
        <v>1330</v>
      </c>
      <c r="E20" s="1142" t="s">
        <v>1331</v>
      </c>
      <c r="F20" s="1142" t="s">
        <v>1332</v>
      </c>
      <c r="G20" s="1142" t="s">
        <v>1301</v>
      </c>
      <c r="H20" s="1143" t="s">
        <v>1301</v>
      </c>
    </row>
    <row r="21" spans="1:8" ht="20.25" hidden="1" customHeight="1">
      <c r="A21" s="1141"/>
      <c r="B21" s="1065">
        <v>9</v>
      </c>
      <c r="C21" s="1065">
        <v>10</v>
      </c>
      <c r="D21" s="1065">
        <v>11</v>
      </c>
      <c r="E21" s="1065">
        <v>12</v>
      </c>
      <c r="F21" s="1065">
        <v>13</v>
      </c>
      <c r="G21" s="1065">
        <v>14</v>
      </c>
      <c r="H21" s="1066">
        <v>15</v>
      </c>
    </row>
    <row r="22" spans="1:8" ht="60.75" hidden="1" customHeight="1">
      <c r="A22" s="1141"/>
      <c r="B22" s="1142" t="s">
        <v>1333</v>
      </c>
      <c r="C22" s="1142" t="s">
        <v>1334</v>
      </c>
      <c r="D22" s="1142" t="s">
        <v>1335</v>
      </c>
      <c r="E22" s="1142" t="s">
        <v>1301</v>
      </c>
      <c r="F22" s="1142" t="s">
        <v>1336</v>
      </c>
      <c r="G22" s="1142" t="s">
        <v>1301</v>
      </c>
      <c r="H22" s="1143" t="s">
        <v>1301</v>
      </c>
    </row>
    <row r="23" spans="1:8" ht="20.25" hidden="1" customHeight="1">
      <c r="A23" s="1141"/>
      <c r="B23" s="1065">
        <v>16</v>
      </c>
      <c r="C23" s="1065">
        <v>17</v>
      </c>
      <c r="D23" s="1065">
        <v>18</v>
      </c>
      <c r="E23" s="1065">
        <v>19</v>
      </c>
      <c r="F23" s="1065">
        <v>20</v>
      </c>
      <c r="G23" s="1065">
        <v>21</v>
      </c>
      <c r="H23" s="1066">
        <v>22</v>
      </c>
    </row>
    <row r="24" spans="1:8" ht="20.25" hidden="1" customHeight="1">
      <c r="A24" s="1141"/>
      <c r="B24" s="1142" t="s">
        <v>1301</v>
      </c>
      <c r="C24" s="1142" t="s">
        <v>1301</v>
      </c>
      <c r="D24" s="1142" t="s">
        <v>1301</v>
      </c>
      <c r="E24" s="1142" t="s">
        <v>1301</v>
      </c>
      <c r="F24" s="1142" t="s">
        <v>1301</v>
      </c>
      <c r="G24" s="1142" t="s">
        <v>1301</v>
      </c>
      <c r="H24" s="1143" t="s">
        <v>1301</v>
      </c>
    </row>
    <row r="25" spans="1:8" ht="20.25" hidden="1" customHeight="1">
      <c r="A25" s="1141"/>
      <c r="B25" s="1065">
        <v>23</v>
      </c>
      <c r="C25" s="1065">
        <v>24</v>
      </c>
      <c r="D25" s="1065">
        <v>25</v>
      </c>
      <c r="E25" s="1065">
        <v>26</v>
      </c>
      <c r="F25" s="1065">
        <v>27</v>
      </c>
      <c r="G25" s="1065">
        <v>28</v>
      </c>
      <c r="H25" s="1066">
        <v>29</v>
      </c>
    </row>
    <row r="26" spans="1:8" ht="80.25" hidden="1" customHeight="1">
      <c r="A26" s="1141"/>
      <c r="B26" s="1142" t="s">
        <v>1301</v>
      </c>
      <c r="C26" s="1142" t="s">
        <v>1337</v>
      </c>
      <c r="D26" s="1142" t="s">
        <v>1338</v>
      </c>
      <c r="E26" s="1142" t="s">
        <v>1339</v>
      </c>
      <c r="F26" s="1142" t="s">
        <v>1340</v>
      </c>
      <c r="G26" s="1142" t="s">
        <v>1301</v>
      </c>
      <c r="H26" s="1144" t="s">
        <v>1301</v>
      </c>
    </row>
    <row r="27" spans="1:8" ht="20.25" hidden="1" customHeight="1">
      <c r="A27" s="1141"/>
      <c r="B27" s="1065">
        <v>30</v>
      </c>
      <c r="C27" s="1064">
        <v>1</v>
      </c>
      <c r="D27" s="3104" t="s">
        <v>1326</v>
      </c>
      <c r="E27" s="3104"/>
      <c r="F27" s="3104"/>
      <c r="G27" s="3104"/>
      <c r="H27" s="3104"/>
    </row>
    <row r="28" spans="1:8" ht="20.25" hidden="1" customHeight="1">
      <c r="A28" s="1141"/>
      <c r="B28" s="1142" t="s">
        <v>1301</v>
      </c>
      <c r="C28" s="1142" t="s">
        <v>1301</v>
      </c>
      <c r="D28" s="3102"/>
      <c r="E28" s="3102"/>
      <c r="F28" s="3102"/>
      <c r="G28" s="3102"/>
      <c r="H28" s="3102"/>
    </row>
    <row r="29" spans="1:8" ht="43.5" hidden="1" customHeight="1">
      <c r="A29" s="1140" t="s">
        <v>1301</v>
      </c>
      <c r="B29" s="1060">
        <v>2024</v>
      </c>
      <c r="C29" s="3103" t="s">
        <v>1341</v>
      </c>
      <c r="D29" s="3103"/>
      <c r="E29" s="3103"/>
      <c r="F29" s="1140" t="s">
        <v>1301</v>
      </c>
      <c r="G29" s="1140" t="s">
        <v>1301</v>
      </c>
      <c r="H29" s="1140" t="s">
        <v>1301</v>
      </c>
    </row>
    <row r="30" spans="1:8" ht="20.25" hidden="1" customHeight="1">
      <c r="A30" s="1061"/>
      <c r="B30" s="1062" t="s">
        <v>1303</v>
      </c>
      <c r="C30" s="1063" t="s">
        <v>1304</v>
      </c>
      <c r="D30" s="1062" t="s">
        <v>1305</v>
      </c>
      <c r="E30" s="1063" t="s">
        <v>1306</v>
      </c>
      <c r="F30" s="1062" t="s">
        <v>1307</v>
      </c>
      <c r="G30" s="1063" t="s">
        <v>1308</v>
      </c>
      <c r="H30" s="1062" t="s">
        <v>1309</v>
      </c>
    </row>
    <row r="31" spans="1:8" ht="20.25" hidden="1" customHeight="1">
      <c r="A31" s="1141"/>
      <c r="B31" s="1064">
        <v>30</v>
      </c>
      <c r="C31" s="1065">
        <v>1</v>
      </c>
      <c r="D31" s="1065">
        <v>2</v>
      </c>
      <c r="E31" s="1065">
        <v>3</v>
      </c>
      <c r="F31" s="1065">
        <v>4</v>
      </c>
      <c r="G31" s="1065">
        <v>5</v>
      </c>
      <c r="H31" s="1066">
        <v>6</v>
      </c>
    </row>
    <row r="32" spans="1:8" ht="45" hidden="1" customHeight="1">
      <c r="A32" s="1141"/>
      <c r="B32" s="1142" t="s">
        <v>1342</v>
      </c>
      <c r="C32" s="1142" t="s">
        <v>1343</v>
      </c>
      <c r="D32" s="1142" t="s">
        <v>1344</v>
      </c>
      <c r="E32" s="1142"/>
      <c r="F32" s="1142" t="s">
        <v>1345</v>
      </c>
      <c r="G32" s="1142" t="s">
        <v>1301</v>
      </c>
      <c r="H32" s="1143" t="s">
        <v>1301</v>
      </c>
    </row>
    <row r="33" spans="1:9" ht="20.25" hidden="1" customHeight="1">
      <c r="A33" s="1141"/>
      <c r="B33" s="1065">
        <v>7</v>
      </c>
      <c r="C33" s="1065">
        <v>8</v>
      </c>
      <c r="D33" s="1065">
        <v>9</v>
      </c>
      <c r="E33" s="1065">
        <v>10</v>
      </c>
      <c r="F33" s="1065">
        <v>11</v>
      </c>
      <c r="G33" s="1065">
        <v>12</v>
      </c>
      <c r="H33" s="1066">
        <v>13</v>
      </c>
    </row>
    <row r="34" spans="1:9" ht="48" hidden="1" customHeight="1">
      <c r="A34" s="1141"/>
      <c r="B34" s="1142" t="s">
        <v>1346</v>
      </c>
      <c r="C34" s="1142" t="s">
        <v>1347</v>
      </c>
      <c r="D34" s="1142" t="s">
        <v>1347</v>
      </c>
      <c r="E34" s="1142" t="s">
        <v>1301</v>
      </c>
      <c r="F34" s="1142" t="s">
        <v>1301</v>
      </c>
      <c r="G34" s="1142" t="s">
        <v>1301</v>
      </c>
      <c r="H34" s="1143" t="s">
        <v>1301</v>
      </c>
    </row>
    <row r="35" spans="1:9" ht="20.25" hidden="1" customHeight="1">
      <c r="A35" s="1141"/>
      <c r="B35" s="1065">
        <v>14</v>
      </c>
      <c r="C35" s="1065">
        <v>15</v>
      </c>
      <c r="D35" s="1065">
        <v>16</v>
      </c>
      <c r="E35" s="1065">
        <v>17</v>
      </c>
      <c r="F35" s="1065">
        <v>18</v>
      </c>
      <c r="G35" s="1065">
        <v>19</v>
      </c>
      <c r="H35" s="1066">
        <v>20</v>
      </c>
    </row>
    <row r="36" spans="1:9" ht="42.75" hidden="1" customHeight="1">
      <c r="A36" s="1141"/>
      <c r="B36" s="1142" t="s">
        <v>1348</v>
      </c>
      <c r="C36" s="1142" t="s">
        <v>1349</v>
      </c>
      <c r="D36" s="1142" t="s">
        <v>1301</v>
      </c>
      <c r="E36" s="1142" t="s">
        <v>1301</v>
      </c>
      <c r="F36" s="1142" t="s">
        <v>1301</v>
      </c>
      <c r="G36" s="1142" t="s">
        <v>1301</v>
      </c>
      <c r="H36" s="1143" t="s">
        <v>1301</v>
      </c>
    </row>
    <row r="37" spans="1:9" ht="20.25" hidden="1" customHeight="1">
      <c r="A37" s="1141"/>
      <c r="B37" s="1065">
        <v>21</v>
      </c>
      <c r="C37" s="1065">
        <v>22</v>
      </c>
      <c r="D37" s="1065">
        <v>23</v>
      </c>
      <c r="E37" s="1065">
        <v>24</v>
      </c>
      <c r="F37" s="1065">
        <v>25</v>
      </c>
      <c r="G37" s="1065">
        <v>26</v>
      </c>
      <c r="H37" s="1066">
        <v>27</v>
      </c>
    </row>
    <row r="38" spans="1:9" ht="82.5" hidden="1" customHeight="1">
      <c r="A38" s="1141"/>
      <c r="B38" s="1142" t="s">
        <v>1350</v>
      </c>
      <c r="C38" s="1142" t="s">
        <v>1351</v>
      </c>
      <c r="D38" s="1142" t="s">
        <v>1352</v>
      </c>
      <c r="E38" s="1142" t="s">
        <v>1353</v>
      </c>
      <c r="F38" s="1142" t="s">
        <v>1354</v>
      </c>
      <c r="G38" s="1142" t="s">
        <v>1301</v>
      </c>
      <c r="H38" s="1143" t="s">
        <v>1301</v>
      </c>
    </row>
    <row r="39" spans="1:9" ht="20.25" hidden="1" customHeight="1">
      <c r="A39" s="1141"/>
      <c r="B39" s="1065">
        <v>28</v>
      </c>
      <c r="C39" s="1065">
        <v>29</v>
      </c>
      <c r="D39" s="1065">
        <v>30</v>
      </c>
      <c r="E39" s="1065">
        <v>31</v>
      </c>
      <c r="F39" s="1064">
        <v>1</v>
      </c>
      <c r="G39" s="1064">
        <v>2</v>
      </c>
      <c r="H39" s="1069">
        <v>3</v>
      </c>
    </row>
    <row r="40" spans="1:9" ht="20.25" hidden="1" customHeight="1">
      <c r="A40" s="1141"/>
      <c r="B40" s="1142" t="s">
        <v>1301</v>
      </c>
      <c r="C40" s="1142" t="s">
        <v>1301</v>
      </c>
      <c r="D40" s="1127" t="s">
        <v>1355</v>
      </c>
      <c r="E40" s="1142" t="s">
        <v>1301</v>
      </c>
      <c r="F40" s="1142" t="s">
        <v>1301</v>
      </c>
      <c r="G40" s="1142" t="s">
        <v>1301</v>
      </c>
      <c r="H40" s="1144" t="s">
        <v>1301</v>
      </c>
    </row>
    <row r="41" spans="1:9" ht="20.25" hidden="1" customHeight="1">
      <c r="A41" s="1141"/>
      <c r="B41" s="1064">
        <v>4</v>
      </c>
      <c r="C41" s="1064">
        <v>5</v>
      </c>
      <c r="D41" s="3104" t="s">
        <v>1326</v>
      </c>
      <c r="E41" s="3104"/>
      <c r="F41" s="3104"/>
      <c r="G41" s="3104"/>
      <c r="H41" s="3104"/>
    </row>
    <row r="42" spans="1:9" ht="60.75" hidden="1" customHeight="1">
      <c r="A42" s="1141"/>
      <c r="B42" s="1128"/>
      <c r="C42" s="1128"/>
      <c r="D42" s="1128"/>
      <c r="E42" s="1128"/>
      <c r="F42" s="1128"/>
      <c r="G42" s="1128"/>
      <c r="H42" s="1128"/>
      <c r="I42" s="1128"/>
    </row>
    <row r="43" spans="1:9" ht="42" hidden="1" customHeight="1">
      <c r="A43" s="1140" t="s">
        <v>1301</v>
      </c>
      <c r="B43" s="1060">
        <v>2024</v>
      </c>
      <c r="C43" s="3103" t="s">
        <v>1356</v>
      </c>
      <c r="D43" s="3103"/>
      <c r="E43" s="3103"/>
      <c r="F43" s="1140" t="s">
        <v>1301</v>
      </c>
      <c r="G43" s="1140" t="s">
        <v>1301</v>
      </c>
      <c r="H43" s="1140" t="s">
        <v>1301</v>
      </c>
    </row>
    <row r="44" spans="1:9" ht="20.25" hidden="1" customHeight="1">
      <c r="A44" s="1061"/>
      <c r="B44" s="1062" t="s">
        <v>1303</v>
      </c>
      <c r="C44" s="1063" t="s">
        <v>1304</v>
      </c>
      <c r="D44" s="1062" t="s">
        <v>1305</v>
      </c>
      <c r="E44" s="1063" t="s">
        <v>1306</v>
      </c>
      <c r="F44" s="1062" t="s">
        <v>1307</v>
      </c>
      <c r="G44" s="1063" t="s">
        <v>1308</v>
      </c>
      <c r="H44" s="1062" t="s">
        <v>1309</v>
      </c>
    </row>
    <row r="45" spans="1:9" ht="20.25" hidden="1" customHeight="1">
      <c r="A45" s="1141"/>
      <c r="B45" s="1064">
        <v>28</v>
      </c>
      <c r="C45" s="1064">
        <v>29</v>
      </c>
      <c r="D45" s="1064">
        <v>30</v>
      </c>
      <c r="E45" s="1064">
        <v>31</v>
      </c>
      <c r="F45" s="1065">
        <v>1</v>
      </c>
      <c r="G45" s="1065">
        <v>2</v>
      </c>
      <c r="H45" s="1066">
        <v>3</v>
      </c>
    </row>
    <row r="46" spans="1:9" ht="20.25" hidden="1" customHeight="1">
      <c r="A46" s="1141"/>
      <c r="B46" s="1142" t="s">
        <v>1301</v>
      </c>
      <c r="C46" s="1142" t="s">
        <v>1301</v>
      </c>
      <c r="D46" s="1142" t="s">
        <v>1301</v>
      </c>
      <c r="E46" s="1142" t="s">
        <v>1301</v>
      </c>
      <c r="F46" s="1142" t="s">
        <v>1301</v>
      </c>
      <c r="G46" s="1142" t="s">
        <v>1301</v>
      </c>
      <c r="H46" s="1143" t="s">
        <v>1301</v>
      </c>
    </row>
    <row r="47" spans="1:9" ht="20.25" hidden="1" customHeight="1">
      <c r="A47" s="1141"/>
      <c r="B47" s="1065">
        <v>4</v>
      </c>
      <c r="C47" s="1065">
        <v>5</v>
      </c>
      <c r="D47" s="1065">
        <v>6</v>
      </c>
      <c r="E47" s="1065">
        <v>7</v>
      </c>
      <c r="F47" s="1065">
        <v>8</v>
      </c>
      <c r="G47" s="1065">
        <v>9</v>
      </c>
      <c r="H47" s="1066">
        <v>10</v>
      </c>
    </row>
    <row r="48" spans="1:9" ht="48" hidden="1" customHeight="1">
      <c r="A48" s="1141"/>
      <c r="B48" s="1142"/>
      <c r="C48" s="1142"/>
      <c r="D48" s="1142" t="s">
        <v>1357</v>
      </c>
      <c r="E48" s="1142" t="s">
        <v>1358</v>
      </c>
      <c r="F48" s="1142" t="s">
        <v>1359</v>
      </c>
      <c r="G48" s="1142" t="s">
        <v>1360</v>
      </c>
      <c r="H48" s="1143" t="s">
        <v>1301</v>
      </c>
    </row>
    <row r="49" spans="1:8" ht="20.25" hidden="1" customHeight="1">
      <c r="A49" s="1141"/>
      <c r="B49" s="1065">
        <v>11</v>
      </c>
      <c r="C49" s="1065">
        <v>12</v>
      </c>
      <c r="D49" s="1065">
        <v>13</v>
      </c>
      <c r="E49" s="1065">
        <v>14</v>
      </c>
      <c r="F49" s="1065">
        <v>15</v>
      </c>
      <c r="G49" s="1065">
        <v>16</v>
      </c>
      <c r="H49" s="1066">
        <v>17</v>
      </c>
    </row>
    <row r="50" spans="1:8" ht="65.25" hidden="1" customHeight="1">
      <c r="A50" s="1141"/>
      <c r="B50" s="1142"/>
      <c r="C50" s="1142" t="s">
        <v>1361</v>
      </c>
      <c r="D50" s="1142" t="s">
        <v>1361</v>
      </c>
      <c r="E50" s="1142" t="s">
        <v>1362</v>
      </c>
      <c r="F50" s="1142"/>
      <c r="G50" s="1142"/>
      <c r="H50" s="1143"/>
    </row>
    <row r="51" spans="1:8" ht="20.25" hidden="1" customHeight="1">
      <c r="A51" s="1141"/>
      <c r="B51" s="1065">
        <v>18</v>
      </c>
      <c r="C51" s="1065">
        <v>19</v>
      </c>
      <c r="D51" s="1065">
        <v>20</v>
      </c>
      <c r="E51" s="1065">
        <v>21</v>
      </c>
      <c r="F51" s="1065">
        <v>22</v>
      </c>
      <c r="G51" s="1065">
        <v>23</v>
      </c>
      <c r="H51" s="1066">
        <v>24</v>
      </c>
    </row>
    <row r="52" spans="1:8" ht="39.75" hidden="1" customHeight="1">
      <c r="A52" s="1141"/>
      <c r="B52" s="1142" t="s">
        <v>1363</v>
      </c>
      <c r="C52" s="1142" t="s">
        <v>1301</v>
      </c>
      <c r="D52" s="1142" t="s">
        <v>1301</v>
      </c>
      <c r="E52" s="1142" t="s">
        <v>1301</v>
      </c>
      <c r="F52" s="1142" t="s">
        <v>1301</v>
      </c>
      <c r="G52" s="1142" t="s">
        <v>1301</v>
      </c>
      <c r="H52" s="1143" t="s">
        <v>1301</v>
      </c>
    </row>
    <row r="53" spans="1:8" ht="20.25" hidden="1" customHeight="1">
      <c r="A53" s="1141"/>
      <c r="B53" s="1065">
        <v>25</v>
      </c>
      <c r="C53" s="1065">
        <v>26</v>
      </c>
      <c r="D53" s="1065">
        <v>27</v>
      </c>
      <c r="E53" s="1065">
        <v>28</v>
      </c>
      <c r="F53" s="1065">
        <v>29</v>
      </c>
      <c r="G53" s="1065">
        <v>30</v>
      </c>
      <c r="H53" s="1069">
        <v>1</v>
      </c>
    </row>
    <row r="54" spans="1:8" ht="20.25" hidden="1" customHeight="1">
      <c r="A54" s="1141"/>
      <c r="B54" s="1142" t="s">
        <v>1301</v>
      </c>
      <c r="C54" s="1142" t="s">
        <v>1301</v>
      </c>
      <c r="D54" s="1142" t="s">
        <v>1301</v>
      </c>
      <c r="E54" s="1142" t="s">
        <v>1301</v>
      </c>
      <c r="F54" s="1142" t="s">
        <v>1301</v>
      </c>
      <c r="G54" s="1142" t="s">
        <v>1301</v>
      </c>
      <c r="H54" s="1144" t="s">
        <v>1301</v>
      </c>
    </row>
    <row r="55" spans="1:8" ht="20.25" hidden="1" customHeight="1">
      <c r="A55" s="1141"/>
      <c r="B55" s="1064">
        <v>2</v>
      </c>
      <c r="C55" s="1064">
        <v>3</v>
      </c>
      <c r="D55" s="3104" t="s">
        <v>1326</v>
      </c>
      <c r="E55" s="3104"/>
      <c r="F55" s="3104"/>
      <c r="G55" s="3104"/>
      <c r="H55" s="3104"/>
    </row>
    <row r="56" spans="1:8" ht="20.25" hidden="1" customHeight="1">
      <c r="A56" s="1141"/>
      <c r="B56" s="1142" t="s">
        <v>1301</v>
      </c>
      <c r="C56" s="1142" t="s">
        <v>1301</v>
      </c>
      <c r="D56" s="3102"/>
      <c r="E56" s="3102"/>
      <c r="F56" s="3102"/>
      <c r="G56" s="3102"/>
      <c r="H56" s="3102"/>
    </row>
    <row r="57" spans="1:8" ht="45.75" hidden="1" customHeight="1">
      <c r="A57" s="1140" t="s">
        <v>1301</v>
      </c>
      <c r="B57" s="1060">
        <v>2024</v>
      </c>
      <c r="C57" s="3103" t="s">
        <v>1364</v>
      </c>
      <c r="D57" s="3103"/>
      <c r="E57" s="3103"/>
      <c r="F57" s="1140" t="s">
        <v>1301</v>
      </c>
      <c r="G57" s="1140" t="s">
        <v>1301</v>
      </c>
      <c r="H57" s="1140" t="s">
        <v>1301</v>
      </c>
    </row>
    <row r="58" spans="1:8" ht="20.25" hidden="1" customHeight="1">
      <c r="A58" s="1061"/>
      <c r="B58" s="1062" t="s">
        <v>1303</v>
      </c>
      <c r="C58" s="1063" t="s">
        <v>1304</v>
      </c>
      <c r="D58" s="1062" t="s">
        <v>1305</v>
      </c>
      <c r="E58" s="1063" t="s">
        <v>1306</v>
      </c>
      <c r="F58" s="1062" t="s">
        <v>1307</v>
      </c>
      <c r="G58" s="1063" t="s">
        <v>1308</v>
      </c>
      <c r="H58" s="1062" t="s">
        <v>1309</v>
      </c>
    </row>
    <row r="59" spans="1:8" ht="20.25" hidden="1" customHeight="1">
      <c r="A59" s="1141"/>
      <c r="B59" s="1064">
        <v>25</v>
      </c>
      <c r="C59" s="1064">
        <v>26</v>
      </c>
      <c r="D59" s="1064">
        <v>27</v>
      </c>
      <c r="E59" s="1064">
        <v>28</v>
      </c>
      <c r="F59" s="1064">
        <v>29</v>
      </c>
      <c r="G59" s="1064">
        <v>30</v>
      </c>
      <c r="H59" s="1066">
        <v>1</v>
      </c>
    </row>
    <row r="60" spans="1:8" ht="20.25" hidden="1" customHeight="1">
      <c r="A60" s="1141"/>
      <c r="B60" s="1142" t="s">
        <v>1301</v>
      </c>
      <c r="C60" s="1142" t="s">
        <v>1301</v>
      </c>
      <c r="D60" s="1142" t="s">
        <v>1301</v>
      </c>
      <c r="E60" s="1142" t="s">
        <v>1301</v>
      </c>
      <c r="F60" s="1142" t="s">
        <v>1301</v>
      </c>
      <c r="G60" s="1142" t="s">
        <v>1301</v>
      </c>
      <c r="H60" s="1143" t="s">
        <v>1301</v>
      </c>
    </row>
    <row r="61" spans="1:8" ht="20.25" hidden="1" customHeight="1">
      <c r="A61" s="1141"/>
      <c r="B61" s="1065">
        <v>2</v>
      </c>
      <c r="C61" s="1065">
        <v>3</v>
      </c>
      <c r="D61" s="1065">
        <v>4</v>
      </c>
      <c r="E61" s="1065">
        <v>5</v>
      </c>
      <c r="F61" s="1065">
        <v>6</v>
      </c>
      <c r="G61" s="1065">
        <v>7</v>
      </c>
      <c r="H61" s="1066">
        <v>8</v>
      </c>
    </row>
    <row r="62" spans="1:8" ht="20.25" hidden="1" customHeight="1">
      <c r="A62" s="1141"/>
      <c r="B62" s="1142" t="s">
        <v>1301</v>
      </c>
      <c r="C62" s="1142" t="s">
        <v>1301</v>
      </c>
      <c r="D62" s="1142" t="s">
        <v>1301</v>
      </c>
      <c r="E62" s="1142" t="s">
        <v>1301</v>
      </c>
      <c r="F62" s="1142" t="s">
        <v>1301</v>
      </c>
      <c r="G62" s="1142" t="s">
        <v>1301</v>
      </c>
      <c r="H62" s="1143" t="s">
        <v>1301</v>
      </c>
    </row>
    <row r="63" spans="1:8" ht="20.25" hidden="1" customHeight="1">
      <c r="A63" s="1141"/>
      <c r="B63" s="1065">
        <v>9</v>
      </c>
      <c r="C63" s="1065">
        <v>10</v>
      </c>
      <c r="D63" s="1065">
        <v>11</v>
      </c>
      <c r="E63" s="1065">
        <v>12</v>
      </c>
      <c r="F63" s="1065">
        <v>13</v>
      </c>
      <c r="G63" s="1065">
        <v>14</v>
      </c>
      <c r="H63" s="1066">
        <v>15</v>
      </c>
    </row>
    <row r="64" spans="1:8" ht="20.25" hidden="1" customHeight="1">
      <c r="A64" s="1141"/>
      <c r="B64" s="1142" t="s">
        <v>1301</v>
      </c>
      <c r="C64" s="1142" t="s">
        <v>1301</v>
      </c>
      <c r="D64" s="1142" t="s">
        <v>1301</v>
      </c>
      <c r="E64" s="1142" t="s">
        <v>1301</v>
      </c>
      <c r="F64" s="1142" t="s">
        <v>1301</v>
      </c>
      <c r="G64" s="1142" t="s">
        <v>1301</v>
      </c>
      <c r="H64" s="1143" t="s">
        <v>1301</v>
      </c>
    </row>
    <row r="65" spans="1:8" ht="20.25" hidden="1" customHeight="1">
      <c r="A65" s="1141"/>
      <c r="B65" s="1065">
        <v>16</v>
      </c>
      <c r="C65" s="1065">
        <v>17</v>
      </c>
      <c r="D65" s="1065">
        <v>18</v>
      </c>
      <c r="E65" s="1065">
        <v>19</v>
      </c>
      <c r="F65" s="1065">
        <v>20</v>
      </c>
      <c r="G65" s="1065">
        <v>21</v>
      </c>
      <c r="H65" s="1066">
        <v>22</v>
      </c>
    </row>
    <row r="66" spans="1:8" ht="20.25" hidden="1" customHeight="1">
      <c r="A66" s="1141"/>
      <c r="B66" s="1142" t="s">
        <v>1301</v>
      </c>
      <c r="C66" s="1142" t="s">
        <v>1301</v>
      </c>
      <c r="D66" s="1142" t="s">
        <v>1301</v>
      </c>
      <c r="E66" s="1142" t="s">
        <v>1301</v>
      </c>
      <c r="F66" s="1142" t="s">
        <v>1301</v>
      </c>
      <c r="G66" s="1142" t="s">
        <v>1301</v>
      </c>
      <c r="H66" s="1143" t="s">
        <v>1301</v>
      </c>
    </row>
    <row r="67" spans="1:8" ht="20.25" hidden="1" customHeight="1">
      <c r="A67" s="1141"/>
      <c r="B67" s="1065">
        <v>23</v>
      </c>
      <c r="C67" s="1065">
        <v>24</v>
      </c>
      <c r="D67" s="1065">
        <v>25</v>
      </c>
      <c r="E67" s="1065">
        <v>26</v>
      </c>
      <c r="F67" s="1065">
        <v>27</v>
      </c>
      <c r="G67" s="1065">
        <v>28</v>
      </c>
      <c r="H67" s="1066">
        <v>29</v>
      </c>
    </row>
    <row r="68" spans="1:8" ht="20.25" hidden="1" customHeight="1">
      <c r="A68" s="1141"/>
      <c r="B68" s="1142" t="s">
        <v>1301</v>
      </c>
      <c r="C68" s="1142" t="s">
        <v>1301</v>
      </c>
      <c r="D68" s="1142" t="s">
        <v>1301</v>
      </c>
      <c r="E68" s="1142" t="s">
        <v>1301</v>
      </c>
      <c r="F68" s="1142" t="s">
        <v>1301</v>
      </c>
      <c r="G68" s="1142" t="s">
        <v>1301</v>
      </c>
      <c r="H68" s="1144" t="s">
        <v>1301</v>
      </c>
    </row>
    <row r="69" spans="1:8" ht="20.25" hidden="1" customHeight="1">
      <c r="A69" s="1141"/>
      <c r="B69" s="1065">
        <v>30</v>
      </c>
      <c r="C69" s="1065">
        <v>31</v>
      </c>
      <c r="D69" s="3104" t="s">
        <v>1326</v>
      </c>
      <c r="E69" s="3104"/>
      <c r="F69" s="3104"/>
      <c r="G69" s="3104"/>
      <c r="H69" s="3104"/>
    </row>
    <row r="70" spans="1:8" ht="20.25" hidden="1" customHeight="1">
      <c r="A70" s="1141"/>
      <c r="B70" s="1142" t="s">
        <v>1301</v>
      </c>
      <c r="C70" s="1142" t="s">
        <v>1301</v>
      </c>
      <c r="D70" s="3102"/>
      <c r="E70" s="3102"/>
      <c r="F70" s="3102"/>
      <c r="G70" s="3102"/>
      <c r="H70" s="3102"/>
    </row>
    <row r="71" spans="1:8" ht="40.5" hidden="1" customHeight="1">
      <c r="A71" s="1140" t="s">
        <v>1301</v>
      </c>
      <c r="B71" s="1060">
        <v>2025</v>
      </c>
      <c r="C71" s="3103" t="s">
        <v>1365</v>
      </c>
      <c r="D71" s="3103"/>
      <c r="E71" s="3103"/>
      <c r="F71" s="1140" t="s">
        <v>1301</v>
      </c>
      <c r="G71" s="1140" t="s">
        <v>1301</v>
      </c>
      <c r="H71" s="1140" t="s">
        <v>1301</v>
      </c>
    </row>
    <row r="72" spans="1:8" ht="20.25" hidden="1" customHeight="1">
      <c r="A72" s="1061"/>
      <c r="B72" s="1062" t="s">
        <v>1303</v>
      </c>
      <c r="C72" s="1063" t="s">
        <v>1304</v>
      </c>
      <c r="D72" s="1062" t="s">
        <v>1305</v>
      </c>
      <c r="E72" s="1063" t="s">
        <v>1306</v>
      </c>
      <c r="F72" s="1062" t="s">
        <v>1307</v>
      </c>
      <c r="G72" s="1063" t="s">
        <v>1308</v>
      </c>
      <c r="H72" s="1062" t="s">
        <v>1309</v>
      </c>
    </row>
    <row r="73" spans="1:8" ht="20.25" hidden="1" customHeight="1">
      <c r="A73" s="1141"/>
      <c r="B73" s="1064">
        <v>30</v>
      </c>
      <c r="C73" s="1064">
        <v>31</v>
      </c>
      <c r="D73" s="1065">
        <v>1</v>
      </c>
      <c r="E73" s="1065">
        <v>2</v>
      </c>
      <c r="F73" s="1065">
        <v>3</v>
      </c>
      <c r="G73" s="1065">
        <v>4</v>
      </c>
      <c r="H73" s="1066">
        <v>5</v>
      </c>
    </row>
    <row r="74" spans="1:8" ht="20.25" hidden="1" customHeight="1">
      <c r="A74" s="1141"/>
      <c r="B74" s="1142" t="s">
        <v>1301</v>
      </c>
      <c r="C74" s="1142" t="s">
        <v>1301</v>
      </c>
      <c r="D74" s="1142" t="s">
        <v>1301</v>
      </c>
      <c r="E74" s="1142" t="s">
        <v>1301</v>
      </c>
      <c r="F74" s="1142" t="s">
        <v>1301</v>
      </c>
      <c r="G74" s="1142" t="s">
        <v>1301</v>
      </c>
      <c r="H74" s="1143" t="s">
        <v>1301</v>
      </c>
    </row>
    <row r="75" spans="1:8" ht="20.25" hidden="1" customHeight="1">
      <c r="A75" s="1141"/>
      <c r="B75" s="1065">
        <v>6</v>
      </c>
      <c r="C75" s="1065">
        <v>7</v>
      </c>
      <c r="D75" s="1065">
        <v>8</v>
      </c>
      <c r="E75" s="1065">
        <v>9</v>
      </c>
      <c r="F75" s="1065">
        <v>10</v>
      </c>
      <c r="G75" s="1065">
        <v>11</v>
      </c>
      <c r="H75" s="1066">
        <v>12</v>
      </c>
    </row>
    <row r="76" spans="1:8" ht="20.25" hidden="1" customHeight="1">
      <c r="A76" s="1141"/>
      <c r="B76" s="1142" t="s">
        <v>1301</v>
      </c>
      <c r="C76" s="1142" t="s">
        <v>1301</v>
      </c>
      <c r="D76" s="1142" t="s">
        <v>1301</v>
      </c>
      <c r="E76" s="1142" t="s">
        <v>1301</v>
      </c>
      <c r="F76" s="1142" t="s">
        <v>1301</v>
      </c>
      <c r="G76" s="1142" t="s">
        <v>1301</v>
      </c>
      <c r="H76" s="1143" t="s">
        <v>1301</v>
      </c>
    </row>
    <row r="77" spans="1:8" ht="20.25" hidden="1" customHeight="1">
      <c r="A77" s="1141"/>
      <c r="B77" s="1065">
        <v>13</v>
      </c>
      <c r="C77" s="1065">
        <v>14</v>
      </c>
      <c r="D77" s="1065">
        <v>15</v>
      </c>
      <c r="E77" s="1065">
        <v>16</v>
      </c>
      <c r="F77" s="1065">
        <v>17</v>
      </c>
      <c r="G77" s="1065">
        <v>18</v>
      </c>
      <c r="H77" s="1066">
        <v>19</v>
      </c>
    </row>
    <row r="78" spans="1:8" ht="40.5" hidden="1" customHeight="1">
      <c r="A78" s="1141"/>
      <c r="B78" s="1142" t="s">
        <v>1301</v>
      </c>
      <c r="C78" s="1142" t="s">
        <v>1301</v>
      </c>
      <c r="D78" s="1142" t="s">
        <v>1366</v>
      </c>
      <c r="E78" s="1142" t="s">
        <v>1301</v>
      </c>
      <c r="F78" s="1142" t="s">
        <v>1301</v>
      </c>
      <c r="G78" s="1142" t="s">
        <v>1301</v>
      </c>
      <c r="H78" s="1143" t="s">
        <v>1301</v>
      </c>
    </row>
    <row r="79" spans="1:8" ht="20.25" hidden="1" customHeight="1">
      <c r="A79" s="1141"/>
      <c r="B79" s="1065">
        <v>20</v>
      </c>
      <c r="C79" s="1065">
        <v>21</v>
      </c>
      <c r="D79" s="1065">
        <v>22</v>
      </c>
      <c r="E79" s="1065">
        <v>23</v>
      </c>
      <c r="F79" s="1065">
        <v>24</v>
      </c>
      <c r="G79" s="1065">
        <v>25</v>
      </c>
      <c r="H79" s="1066">
        <v>26</v>
      </c>
    </row>
    <row r="80" spans="1:8" ht="20.25" hidden="1" customHeight="1">
      <c r="A80" s="1141"/>
      <c r="B80" s="1142" t="s">
        <v>1301</v>
      </c>
      <c r="C80" s="1142" t="s">
        <v>1301</v>
      </c>
      <c r="D80" s="1142" t="s">
        <v>1301</v>
      </c>
      <c r="E80" s="1142" t="s">
        <v>1301</v>
      </c>
      <c r="F80" s="1142" t="s">
        <v>1301</v>
      </c>
      <c r="G80" s="1142" t="s">
        <v>1301</v>
      </c>
      <c r="H80" s="1143" t="s">
        <v>1301</v>
      </c>
    </row>
    <row r="81" spans="1:8" ht="20.25" hidden="1" customHeight="1">
      <c r="A81" s="1141"/>
      <c r="B81" s="1065">
        <v>27</v>
      </c>
      <c r="C81" s="1065">
        <v>28</v>
      </c>
      <c r="D81" s="1065">
        <v>29</v>
      </c>
      <c r="E81" s="1065">
        <v>30</v>
      </c>
      <c r="F81" s="1065">
        <v>31</v>
      </c>
      <c r="G81" s="1064">
        <v>1</v>
      </c>
      <c r="H81" s="1069">
        <v>2</v>
      </c>
    </row>
    <row r="82" spans="1:8" ht="20.25" hidden="1" customHeight="1">
      <c r="A82" s="1141"/>
      <c r="B82" s="1142" t="s">
        <v>1301</v>
      </c>
      <c r="C82" s="1142" t="s">
        <v>1301</v>
      </c>
      <c r="D82" s="1142" t="s">
        <v>1301</v>
      </c>
      <c r="E82" s="1142" t="s">
        <v>1301</v>
      </c>
      <c r="F82" s="1142" t="s">
        <v>1301</v>
      </c>
      <c r="G82" s="1142" t="s">
        <v>1301</v>
      </c>
      <c r="H82" s="1144" t="s">
        <v>1301</v>
      </c>
    </row>
    <row r="83" spans="1:8" ht="20.25" hidden="1" customHeight="1">
      <c r="A83" s="1141"/>
      <c r="B83" s="1064">
        <v>3</v>
      </c>
      <c r="C83" s="1064">
        <v>4</v>
      </c>
      <c r="D83" s="3104" t="s">
        <v>1326</v>
      </c>
      <c r="E83" s="3104"/>
      <c r="F83" s="3104"/>
      <c r="G83" s="3104"/>
      <c r="H83" s="3104"/>
    </row>
    <row r="84" spans="1:8" ht="20.25" hidden="1" customHeight="1">
      <c r="A84" s="1141"/>
      <c r="B84" s="1142" t="s">
        <v>1301</v>
      </c>
      <c r="C84" s="1142" t="s">
        <v>1301</v>
      </c>
      <c r="D84" s="3102"/>
      <c r="E84" s="3102"/>
      <c r="F84" s="3102"/>
      <c r="G84" s="3102"/>
      <c r="H84" s="3102"/>
    </row>
    <row r="85" spans="1:8" ht="41.25" hidden="1" customHeight="1">
      <c r="A85" s="1140" t="s">
        <v>1301</v>
      </c>
      <c r="B85" s="1060">
        <v>2025</v>
      </c>
      <c r="C85" s="3103" t="s">
        <v>1367</v>
      </c>
      <c r="D85" s="3103"/>
      <c r="E85" s="3103"/>
      <c r="F85" s="1140" t="s">
        <v>1301</v>
      </c>
      <c r="G85" s="1140" t="s">
        <v>1301</v>
      </c>
      <c r="H85" s="1140" t="s">
        <v>1301</v>
      </c>
    </row>
    <row r="86" spans="1:8" ht="20.25" hidden="1" customHeight="1">
      <c r="A86" s="1061"/>
      <c r="B86" s="1062" t="s">
        <v>1303</v>
      </c>
      <c r="C86" s="1063" t="s">
        <v>1304</v>
      </c>
      <c r="D86" s="1062" t="s">
        <v>1305</v>
      </c>
      <c r="E86" s="1063" t="s">
        <v>1306</v>
      </c>
      <c r="F86" s="1062" t="s">
        <v>1307</v>
      </c>
      <c r="G86" s="1063" t="s">
        <v>1308</v>
      </c>
      <c r="H86" s="1062" t="s">
        <v>1309</v>
      </c>
    </row>
    <row r="87" spans="1:8" ht="20.25" hidden="1" customHeight="1">
      <c r="A87" s="1141"/>
      <c r="B87" s="1064">
        <v>27</v>
      </c>
      <c r="C87" s="1064">
        <v>28</v>
      </c>
      <c r="D87" s="1064">
        <v>29</v>
      </c>
      <c r="E87" s="1064">
        <v>30</v>
      </c>
      <c r="F87" s="1064">
        <v>31</v>
      </c>
      <c r="G87" s="1065">
        <v>1</v>
      </c>
      <c r="H87" s="1066">
        <v>2</v>
      </c>
    </row>
    <row r="88" spans="1:8" ht="20.25" hidden="1" customHeight="1">
      <c r="A88" s="1141"/>
      <c r="B88" s="1142" t="s">
        <v>1301</v>
      </c>
      <c r="C88" s="1142" t="s">
        <v>1301</v>
      </c>
      <c r="D88" s="1142" t="s">
        <v>1301</v>
      </c>
      <c r="E88" s="1142" t="s">
        <v>1301</v>
      </c>
      <c r="F88" s="1142" t="s">
        <v>1301</v>
      </c>
      <c r="G88" s="1142" t="s">
        <v>1301</v>
      </c>
      <c r="H88" s="1143" t="s">
        <v>1301</v>
      </c>
    </row>
    <row r="89" spans="1:8" ht="20.25" hidden="1" customHeight="1">
      <c r="A89" s="1141"/>
      <c r="B89" s="1065">
        <v>3</v>
      </c>
      <c r="C89" s="1065">
        <v>4</v>
      </c>
      <c r="D89" s="1065">
        <v>5</v>
      </c>
      <c r="E89" s="1065">
        <v>6</v>
      </c>
      <c r="F89" s="1065">
        <v>7</v>
      </c>
      <c r="G89" s="1065">
        <v>8</v>
      </c>
      <c r="H89" s="1066">
        <v>9</v>
      </c>
    </row>
    <row r="90" spans="1:8" ht="20.25" hidden="1" customHeight="1">
      <c r="A90" s="1141"/>
      <c r="B90" s="1142" t="s">
        <v>1301</v>
      </c>
      <c r="C90" s="1142" t="s">
        <v>1301</v>
      </c>
      <c r="D90" s="1142" t="s">
        <v>1301</v>
      </c>
      <c r="E90" s="1142" t="s">
        <v>1301</v>
      </c>
      <c r="F90" s="1142" t="s">
        <v>1301</v>
      </c>
      <c r="G90" s="1142" t="s">
        <v>1301</v>
      </c>
      <c r="H90" s="1143" t="s">
        <v>1301</v>
      </c>
    </row>
    <row r="91" spans="1:8" ht="20.25" hidden="1" customHeight="1">
      <c r="A91" s="1141"/>
      <c r="B91" s="1065">
        <v>10</v>
      </c>
      <c r="C91" s="1065">
        <v>11</v>
      </c>
      <c r="D91" s="1065">
        <v>12</v>
      </c>
      <c r="E91" s="1065">
        <v>13</v>
      </c>
      <c r="F91" s="1065">
        <v>14</v>
      </c>
      <c r="G91" s="1065">
        <v>15</v>
      </c>
      <c r="H91" s="1066">
        <v>16</v>
      </c>
    </row>
    <row r="92" spans="1:8" ht="20.25" hidden="1" customHeight="1">
      <c r="A92" s="1141"/>
      <c r="B92" s="1142" t="s">
        <v>1301</v>
      </c>
      <c r="C92" s="1142" t="s">
        <v>1301</v>
      </c>
      <c r="D92" s="1142" t="s">
        <v>1301</v>
      </c>
      <c r="E92" s="1142" t="s">
        <v>1301</v>
      </c>
      <c r="F92" s="1142" t="s">
        <v>1301</v>
      </c>
      <c r="G92" s="1142" t="s">
        <v>1301</v>
      </c>
      <c r="H92" s="1143" t="s">
        <v>1301</v>
      </c>
    </row>
    <row r="93" spans="1:8" ht="20.25" hidden="1" customHeight="1">
      <c r="A93" s="1141"/>
      <c r="B93" s="1065">
        <v>17</v>
      </c>
      <c r="C93" s="1065">
        <v>18</v>
      </c>
      <c r="D93" s="1065">
        <v>19</v>
      </c>
      <c r="E93" s="1065">
        <v>20</v>
      </c>
      <c r="F93" s="1065">
        <v>21</v>
      </c>
      <c r="G93" s="1065">
        <v>22</v>
      </c>
      <c r="H93" s="1066">
        <v>23</v>
      </c>
    </row>
    <row r="94" spans="1:8" ht="20.25" hidden="1" customHeight="1">
      <c r="A94" s="1141"/>
      <c r="B94" s="1142" t="s">
        <v>1301</v>
      </c>
      <c r="C94" s="1142" t="s">
        <v>1301</v>
      </c>
      <c r="D94" s="1142" t="s">
        <v>1301</v>
      </c>
      <c r="E94" s="1142" t="s">
        <v>1301</v>
      </c>
      <c r="F94" s="1142" t="s">
        <v>1301</v>
      </c>
      <c r="G94" s="1142" t="s">
        <v>1301</v>
      </c>
      <c r="H94" s="1143" t="s">
        <v>1301</v>
      </c>
    </row>
    <row r="95" spans="1:8" ht="20.25" hidden="1" customHeight="1">
      <c r="A95" s="1141"/>
      <c r="B95" s="1065">
        <v>24</v>
      </c>
      <c r="C95" s="1065">
        <v>25</v>
      </c>
      <c r="D95" s="1065">
        <v>26</v>
      </c>
      <c r="E95" s="1065">
        <v>27</v>
      </c>
      <c r="F95" s="1065">
        <v>28</v>
      </c>
      <c r="G95" s="1064">
        <v>1</v>
      </c>
      <c r="H95" s="1069">
        <v>2</v>
      </c>
    </row>
    <row r="96" spans="1:8" ht="20.25" hidden="1" customHeight="1">
      <c r="A96" s="1141"/>
      <c r="B96" s="1142" t="s">
        <v>1301</v>
      </c>
      <c r="C96" s="1142" t="s">
        <v>1301</v>
      </c>
      <c r="D96" s="1142" t="s">
        <v>1301</v>
      </c>
      <c r="E96" s="1142" t="s">
        <v>1301</v>
      </c>
      <c r="F96" s="1142" t="s">
        <v>1301</v>
      </c>
      <c r="G96" s="1142" t="s">
        <v>1301</v>
      </c>
      <c r="H96" s="1144" t="s">
        <v>1301</v>
      </c>
    </row>
    <row r="97" spans="1:8" ht="20.25" hidden="1" customHeight="1">
      <c r="A97" s="1141"/>
      <c r="B97" s="1064">
        <v>3</v>
      </c>
      <c r="C97" s="1064">
        <v>4</v>
      </c>
      <c r="D97" s="3104" t="s">
        <v>1326</v>
      </c>
      <c r="E97" s="3104"/>
      <c r="F97" s="3104"/>
      <c r="G97" s="3104"/>
      <c r="H97" s="3104"/>
    </row>
    <row r="98" spans="1:8" ht="20.25" hidden="1" customHeight="1">
      <c r="A98" s="1141"/>
      <c r="B98" s="1142" t="s">
        <v>1301</v>
      </c>
      <c r="C98" s="1142" t="s">
        <v>1301</v>
      </c>
      <c r="D98" s="3102"/>
      <c r="E98" s="3102"/>
      <c r="F98" s="3102"/>
      <c r="G98" s="3102"/>
      <c r="H98" s="3102"/>
    </row>
    <row r="99" spans="1:8" ht="42" hidden="1" customHeight="1">
      <c r="A99" s="1140" t="s">
        <v>1301</v>
      </c>
      <c r="B99" s="1060">
        <v>2025</v>
      </c>
      <c r="C99" s="3103" t="s">
        <v>1368</v>
      </c>
      <c r="D99" s="3103"/>
      <c r="E99" s="3103"/>
      <c r="F99" s="1140" t="s">
        <v>1301</v>
      </c>
      <c r="G99" s="1140" t="s">
        <v>1301</v>
      </c>
      <c r="H99" s="1140" t="s">
        <v>1301</v>
      </c>
    </row>
    <row r="100" spans="1:8" ht="20.25" hidden="1" customHeight="1">
      <c r="A100" s="1061"/>
      <c r="B100" s="1062" t="s">
        <v>1303</v>
      </c>
      <c r="C100" s="1063" t="s">
        <v>1304</v>
      </c>
      <c r="D100" s="1062" t="s">
        <v>1305</v>
      </c>
      <c r="E100" s="1063" t="s">
        <v>1306</v>
      </c>
      <c r="F100" s="1062" t="s">
        <v>1307</v>
      </c>
      <c r="G100" s="1063" t="s">
        <v>1308</v>
      </c>
      <c r="H100" s="1062" t="s">
        <v>1309</v>
      </c>
    </row>
    <row r="101" spans="1:8" ht="20.25" hidden="1" customHeight="1">
      <c r="A101" s="1141"/>
      <c r="B101" s="1064">
        <v>24</v>
      </c>
      <c r="C101" s="1064">
        <v>25</v>
      </c>
      <c r="D101" s="1064">
        <v>26</v>
      </c>
      <c r="E101" s="1064">
        <v>27</v>
      </c>
      <c r="F101" s="1064">
        <v>28</v>
      </c>
      <c r="G101" s="1065">
        <v>1</v>
      </c>
      <c r="H101" s="1066">
        <v>2</v>
      </c>
    </row>
    <row r="102" spans="1:8" ht="20.25" hidden="1" customHeight="1">
      <c r="A102" s="1141"/>
      <c r="B102" s="1142" t="s">
        <v>1301</v>
      </c>
      <c r="C102" s="1142" t="s">
        <v>1301</v>
      </c>
      <c r="D102" s="1142" t="s">
        <v>1301</v>
      </c>
      <c r="E102" s="1142" t="s">
        <v>1301</v>
      </c>
      <c r="F102" s="1142" t="s">
        <v>1301</v>
      </c>
      <c r="G102" s="1142" t="s">
        <v>1301</v>
      </c>
      <c r="H102" s="1143" t="s">
        <v>1301</v>
      </c>
    </row>
    <row r="103" spans="1:8" ht="20.25" hidden="1" customHeight="1">
      <c r="A103" s="1141"/>
      <c r="B103" s="1065">
        <v>3</v>
      </c>
      <c r="C103" s="1065">
        <v>4</v>
      </c>
      <c r="D103" s="1065">
        <v>5</v>
      </c>
      <c r="E103" s="1065">
        <v>6</v>
      </c>
      <c r="F103" s="1065">
        <v>7</v>
      </c>
      <c r="G103" s="1065">
        <v>8</v>
      </c>
      <c r="H103" s="1066">
        <v>9</v>
      </c>
    </row>
    <row r="104" spans="1:8" ht="20.25" hidden="1" customHeight="1">
      <c r="A104" s="1141"/>
      <c r="B104" s="1142" t="s">
        <v>1301</v>
      </c>
      <c r="C104" s="1142" t="s">
        <v>1301</v>
      </c>
      <c r="D104" s="1142" t="s">
        <v>1301</v>
      </c>
      <c r="E104" s="1142" t="s">
        <v>1301</v>
      </c>
      <c r="F104" s="1142" t="s">
        <v>1301</v>
      </c>
      <c r="G104" s="1142" t="s">
        <v>1301</v>
      </c>
      <c r="H104" s="1143" t="s">
        <v>1301</v>
      </c>
    </row>
    <row r="105" spans="1:8" ht="20.25" hidden="1" customHeight="1">
      <c r="A105" s="1141"/>
      <c r="B105" s="1065">
        <v>10</v>
      </c>
      <c r="C105" s="1065">
        <v>11</v>
      </c>
      <c r="D105" s="1065">
        <v>12</v>
      </c>
      <c r="E105" s="1065">
        <v>13</v>
      </c>
      <c r="F105" s="1065">
        <v>14</v>
      </c>
      <c r="G105" s="1065">
        <v>15</v>
      </c>
      <c r="H105" s="1066">
        <v>16</v>
      </c>
    </row>
    <row r="106" spans="1:8" ht="20.25" hidden="1" customHeight="1">
      <c r="A106" s="1141"/>
      <c r="B106" s="1142" t="s">
        <v>1301</v>
      </c>
      <c r="C106" s="1142" t="s">
        <v>1301</v>
      </c>
      <c r="D106" s="1142" t="s">
        <v>1301</v>
      </c>
      <c r="E106" s="1142" t="s">
        <v>1301</v>
      </c>
      <c r="F106" s="1142" t="s">
        <v>1301</v>
      </c>
      <c r="G106" s="1142" t="s">
        <v>1301</v>
      </c>
      <c r="H106" s="1143" t="s">
        <v>1301</v>
      </c>
    </row>
    <row r="107" spans="1:8" ht="20.25" hidden="1" customHeight="1">
      <c r="A107" s="1141"/>
      <c r="B107" s="1065">
        <v>17</v>
      </c>
      <c r="C107" s="1065">
        <v>18</v>
      </c>
      <c r="D107" s="1065">
        <v>19</v>
      </c>
      <c r="E107" s="1065">
        <v>20</v>
      </c>
      <c r="F107" s="1065">
        <v>21</v>
      </c>
      <c r="G107" s="1065">
        <v>22</v>
      </c>
      <c r="H107" s="1066">
        <v>23</v>
      </c>
    </row>
    <row r="108" spans="1:8" ht="20.25" hidden="1" customHeight="1">
      <c r="A108" s="1141"/>
      <c r="B108" s="1142" t="s">
        <v>1301</v>
      </c>
      <c r="C108" s="1142" t="s">
        <v>1301</v>
      </c>
      <c r="D108" s="1142" t="s">
        <v>1301</v>
      </c>
      <c r="E108" s="1142" t="s">
        <v>1301</v>
      </c>
      <c r="F108" s="1142" t="s">
        <v>1301</v>
      </c>
      <c r="G108" s="1142" t="s">
        <v>1301</v>
      </c>
      <c r="H108" s="1143" t="s">
        <v>1301</v>
      </c>
    </row>
    <row r="109" spans="1:8" ht="20.25" hidden="1" customHeight="1">
      <c r="A109" s="1141"/>
      <c r="B109" s="1065">
        <v>24</v>
      </c>
      <c r="C109" s="1065">
        <v>25</v>
      </c>
      <c r="D109" s="1065">
        <v>26</v>
      </c>
      <c r="E109" s="1065">
        <v>27</v>
      </c>
      <c r="F109" s="1065">
        <v>28</v>
      </c>
      <c r="G109" s="1065">
        <v>29</v>
      </c>
      <c r="H109" s="1066">
        <v>30</v>
      </c>
    </row>
    <row r="110" spans="1:8" ht="20.25" hidden="1" customHeight="1">
      <c r="A110" s="1141"/>
      <c r="B110" s="1142" t="s">
        <v>1301</v>
      </c>
      <c r="C110" s="1142" t="s">
        <v>1301</v>
      </c>
      <c r="D110" s="1142" t="s">
        <v>1301</v>
      </c>
      <c r="E110" s="1142" t="s">
        <v>1301</v>
      </c>
      <c r="F110" s="1142" t="s">
        <v>1301</v>
      </c>
      <c r="G110" s="1142" t="s">
        <v>1301</v>
      </c>
      <c r="H110" s="1144" t="s">
        <v>1301</v>
      </c>
    </row>
    <row r="111" spans="1:8" ht="20.25" hidden="1" customHeight="1">
      <c r="A111" s="1141"/>
      <c r="B111" s="1065">
        <v>31</v>
      </c>
      <c r="C111" s="1064">
        <v>1</v>
      </c>
      <c r="D111" s="3104" t="s">
        <v>1326</v>
      </c>
      <c r="E111" s="3104"/>
      <c r="F111" s="3104"/>
      <c r="G111" s="3104"/>
      <c r="H111" s="3104"/>
    </row>
    <row r="112" spans="1:8" ht="20.25" hidden="1" customHeight="1">
      <c r="A112" s="1141"/>
      <c r="B112" s="1142" t="s">
        <v>1301</v>
      </c>
      <c r="C112" s="1142" t="s">
        <v>1301</v>
      </c>
      <c r="D112" s="3102"/>
      <c r="E112" s="3102"/>
      <c r="F112" s="3102"/>
      <c r="G112" s="3102"/>
      <c r="H112" s="3102"/>
    </row>
    <row r="113" spans="1:8" ht="20.25" hidden="1" customHeight="1">
      <c r="A113" s="1140" t="s">
        <v>1301</v>
      </c>
      <c r="B113" s="1060">
        <v>2025</v>
      </c>
      <c r="C113" s="3103" t="s">
        <v>1369</v>
      </c>
      <c r="D113" s="3103"/>
      <c r="E113" s="3103"/>
      <c r="F113" s="1140" t="s">
        <v>1301</v>
      </c>
      <c r="G113" s="1140" t="s">
        <v>1301</v>
      </c>
      <c r="H113" s="1140" t="s">
        <v>1301</v>
      </c>
    </row>
    <row r="114" spans="1:8" ht="20.25" hidden="1" customHeight="1">
      <c r="A114" s="1061"/>
      <c r="B114" s="1062" t="s">
        <v>1303</v>
      </c>
      <c r="C114" s="1063" t="s">
        <v>1304</v>
      </c>
      <c r="D114" s="1062" t="s">
        <v>1305</v>
      </c>
      <c r="E114" s="1063" t="s">
        <v>1306</v>
      </c>
      <c r="F114" s="1062" t="s">
        <v>1307</v>
      </c>
      <c r="G114" s="1063" t="s">
        <v>1308</v>
      </c>
      <c r="H114" s="1062" t="s">
        <v>1309</v>
      </c>
    </row>
    <row r="115" spans="1:8" ht="20.25" hidden="1" customHeight="1">
      <c r="A115" s="1141"/>
      <c r="B115" s="1064">
        <v>31</v>
      </c>
      <c r="C115" s="1065">
        <v>1</v>
      </c>
      <c r="D115" s="1065">
        <v>2</v>
      </c>
      <c r="E115" s="1065">
        <v>3</v>
      </c>
      <c r="F115" s="1065">
        <v>4</v>
      </c>
      <c r="G115" s="1065">
        <v>5</v>
      </c>
      <c r="H115" s="1066">
        <v>6</v>
      </c>
    </row>
    <row r="116" spans="1:8" ht="20.25" hidden="1" customHeight="1">
      <c r="A116" s="1141"/>
      <c r="B116" s="1142" t="s">
        <v>1301</v>
      </c>
      <c r="C116" s="1142" t="s">
        <v>1301</v>
      </c>
      <c r="D116" s="1142" t="s">
        <v>1301</v>
      </c>
      <c r="E116" s="1142" t="s">
        <v>1301</v>
      </c>
      <c r="F116" s="1142" t="s">
        <v>1301</v>
      </c>
      <c r="G116" s="1142" t="s">
        <v>1301</v>
      </c>
      <c r="H116" s="1143" t="s">
        <v>1301</v>
      </c>
    </row>
    <row r="117" spans="1:8" ht="20.25" hidden="1" customHeight="1">
      <c r="A117" s="1141"/>
      <c r="B117" s="1065">
        <v>7</v>
      </c>
      <c r="C117" s="1065">
        <v>8</v>
      </c>
      <c r="D117" s="1065">
        <v>9</v>
      </c>
      <c r="E117" s="1065">
        <v>10</v>
      </c>
      <c r="F117" s="1065">
        <v>11</v>
      </c>
      <c r="G117" s="1065">
        <v>12</v>
      </c>
      <c r="H117" s="1066">
        <v>13</v>
      </c>
    </row>
    <row r="118" spans="1:8" ht="20.25" hidden="1" customHeight="1">
      <c r="A118" s="1141"/>
      <c r="B118" s="1142" t="s">
        <v>1301</v>
      </c>
      <c r="C118" s="1142" t="s">
        <v>1301</v>
      </c>
      <c r="D118" s="1142" t="s">
        <v>1301</v>
      </c>
      <c r="E118" s="1142" t="s">
        <v>1301</v>
      </c>
      <c r="F118" s="1142" t="s">
        <v>1301</v>
      </c>
      <c r="G118" s="1142" t="s">
        <v>1301</v>
      </c>
      <c r="H118" s="1143" t="s">
        <v>1301</v>
      </c>
    </row>
    <row r="119" spans="1:8" ht="20.25" hidden="1" customHeight="1">
      <c r="A119" s="1141"/>
      <c r="B119" s="1065">
        <v>14</v>
      </c>
      <c r="C119" s="1065">
        <v>15</v>
      </c>
      <c r="D119" s="1065">
        <v>16</v>
      </c>
      <c r="E119" s="1065">
        <v>17</v>
      </c>
      <c r="F119" s="1065">
        <v>18</v>
      </c>
      <c r="G119" s="1065">
        <v>19</v>
      </c>
      <c r="H119" s="1066">
        <v>20</v>
      </c>
    </row>
    <row r="120" spans="1:8" ht="20.25" hidden="1" customHeight="1">
      <c r="A120" s="1141"/>
      <c r="B120" s="1142" t="s">
        <v>1301</v>
      </c>
      <c r="C120" s="1142" t="s">
        <v>1301</v>
      </c>
      <c r="D120" s="1142" t="s">
        <v>1301</v>
      </c>
      <c r="E120" s="1142" t="s">
        <v>1301</v>
      </c>
      <c r="F120" s="1142" t="s">
        <v>1301</v>
      </c>
      <c r="G120" s="1142" t="s">
        <v>1301</v>
      </c>
      <c r="H120" s="1143" t="s">
        <v>1301</v>
      </c>
    </row>
    <row r="121" spans="1:8" ht="20.25" hidden="1" customHeight="1">
      <c r="A121" s="1141"/>
      <c r="B121" s="1065">
        <v>21</v>
      </c>
      <c r="C121" s="1065">
        <v>22</v>
      </c>
      <c r="D121" s="1065">
        <v>23</v>
      </c>
      <c r="E121" s="1065">
        <v>24</v>
      </c>
      <c r="F121" s="1065">
        <v>25</v>
      </c>
      <c r="G121" s="1065">
        <v>26</v>
      </c>
      <c r="H121" s="1066">
        <v>27</v>
      </c>
    </row>
    <row r="122" spans="1:8" ht="20.25" hidden="1" customHeight="1">
      <c r="A122" s="1141"/>
      <c r="B122" s="1142" t="s">
        <v>1301</v>
      </c>
      <c r="C122" s="1142" t="s">
        <v>1301</v>
      </c>
      <c r="D122" s="1142" t="s">
        <v>1301</v>
      </c>
      <c r="E122" s="1142" t="s">
        <v>1301</v>
      </c>
      <c r="F122" s="1142" t="s">
        <v>1301</v>
      </c>
      <c r="G122" s="1142" t="s">
        <v>1301</v>
      </c>
      <c r="H122" s="1143" t="s">
        <v>1301</v>
      </c>
    </row>
    <row r="123" spans="1:8" ht="20.25" hidden="1" customHeight="1">
      <c r="A123" s="1141"/>
      <c r="B123" s="1065">
        <v>28</v>
      </c>
      <c r="C123" s="1065">
        <v>29</v>
      </c>
      <c r="D123" s="1065">
        <v>30</v>
      </c>
      <c r="E123" s="1064">
        <v>1</v>
      </c>
      <c r="F123" s="1064">
        <v>2</v>
      </c>
      <c r="G123" s="1064">
        <v>3</v>
      </c>
      <c r="H123" s="1069">
        <v>4</v>
      </c>
    </row>
    <row r="124" spans="1:8" ht="20.25" hidden="1" customHeight="1">
      <c r="A124" s="1141"/>
      <c r="B124" s="1142" t="s">
        <v>1301</v>
      </c>
      <c r="C124" s="1142" t="s">
        <v>1301</v>
      </c>
      <c r="D124" s="1142" t="s">
        <v>1301</v>
      </c>
      <c r="E124" s="1142" t="s">
        <v>1301</v>
      </c>
      <c r="F124" s="1142" t="s">
        <v>1301</v>
      </c>
      <c r="G124" s="1142" t="s">
        <v>1301</v>
      </c>
      <c r="H124" s="1144" t="s">
        <v>1301</v>
      </c>
    </row>
    <row r="125" spans="1:8" ht="20.25" hidden="1" customHeight="1">
      <c r="A125" s="1141"/>
      <c r="B125" s="1064">
        <v>5</v>
      </c>
      <c r="C125" s="1064">
        <v>6</v>
      </c>
      <c r="D125" s="3104" t="s">
        <v>1326</v>
      </c>
      <c r="E125" s="3104"/>
      <c r="F125" s="3104"/>
      <c r="G125" s="3104"/>
      <c r="H125" s="3104"/>
    </row>
    <row r="126" spans="1:8" ht="20.25" customHeight="1">
      <c r="A126" s="1141"/>
      <c r="B126" s="1142" t="s">
        <v>1301</v>
      </c>
      <c r="C126" s="1142" t="s">
        <v>1301</v>
      </c>
      <c r="D126" s="3102"/>
      <c r="E126" s="3102"/>
      <c r="F126" s="3102"/>
      <c r="G126" s="3102"/>
      <c r="H126" s="3102"/>
    </row>
    <row r="127" spans="1:8" ht="47.25" customHeight="1">
      <c r="A127" s="1140" t="s">
        <v>1301</v>
      </c>
      <c r="B127" s="1060">
        <v>2025</v>
      </c>
      <c r="C127" s="3103" t="s">
        <v>1370</v>
      </c>
      <c r="D127" s="3103"/>
      <c r="E127" s="3103"/>
      <c r="F127" s="1140" t="s">
        <v>1301</v>
      </c>
      <c r="G127" s="1140" t="s">
        <v>1301</v>
      </c>
      <c r="H127" s="1140" t="s">
        <v>1301</v>
      </c>
    </row>
    <row r="128" spans="1:8" ht="20.25" customHeight="1">
      <c r="A128" s="1061"/>
      <c r="B128" s="1062" t="s">
        <v>1303</v>
      </c>
      <c r="C128" s="1063" t="s">
        <v>1304</v>
      </c>
      <c r="D128" s="1062" t="s">
        <v>1305</v>
      </c>
      <c r="E128" s="1063" t="s">
        <v>1306</v>
      </c>
      <c r="F128" s="1062" t="s">
        <v>1307</v>
      </c>
      <c r="G128" s="1063" t="s">
        <v>1308</v>
      </c>
      <c r="H128" s="1062" t="s">
        <v>1309</v>
      </c>
    </row>
    <row r="129" spans="1:8" ht="20.25" customHeight="1">
      <c r="A129" s="1141"/>
      <c r="B129" s="1064">
        <v>28</v>
      </c>
      <c r="C129" s="1064">
        <v>29</v>
      </c>
      <c r="D129" s="1064">
        <v>30</v>
      </c>
      <c r="E129" s="1065">
        <v>1</v>
      </c>
      <c r="F129" s="1065">
        <v>2</v>
      </c>
      <c r="G129" s="1065">
        <v>3</v>
      </c>
      <c r="H129" s="1066">
        <v>4</v>
      </c>
    </row>
    <row r="130" spans="1:8" ht="20.25" customHeight="1">
      <c r="A130" s="1141"/>
      <c r="B130" s="1142" t="s">
        <v>1301</v>
      </c>
      <c r="C130" s="1142" t="s">
        <v>1301</v>
      </c>
      <c r="D130" s="1142" t="s">
        <v>1301</v>
      </c>
      <c r="E130" s="1142" t="s">
        <v>1301</v>
      </c>
      <c r="F130" s="1142" t="s">
        <v>1301</v>
      </c>
      <c r="G130" s="1142" t="s">
        <v>1301</v>
      </c>
      <c r="H130" s="1143" t="s">
        <v>1301</v>
      </c>
    </row>
    <row r="131" spans="1:8" ht="20.25" customHeight="1">
      <c r="A131" s="1141"/>
      <c r="B131" s="1065">
        <v>5</v>
      </c>
      <c r="C131" s="1065">
        <v>6</v>
      </c>
      <c r="D131" s="1065">
        <v>7</v>
      </c>
      <c r="E131" s="1065">
        <v>8</v>
      </c>
      <c r="F131" s="1065">
        <v>9</v>
      </c>
      <c r="G131" s="1065">
        <v>10</v>
      </c>
      <c r="H131" s="1066">
        <v>11</v>
      </c>
    </row>
    <row r="132" spans="1:8" ht="20.25" customHeight="1">
      <c r="A132" s="1141"/>
      <c r="B132" s="1142" t="s">
        <v>1301</v>
      </c>
      <c r="C132" s="1142" t="s">
        <v>1301</v>
      </c>
      <c r="D132" s="1142" t="s">
        <v>1301</v>
      </c>
      <c r="E132" s="1142" t="s">
        <v>1301</v>
      </c>
      <c r="F132" s="1142" t="s">
        <v>1301</v>
      </c>
      <c r="G132" s="1142" t="s">
        <v>1301</v>
      </c>
      <c r="H132" s="1143" t="s">
        <v>1301</v>
      </c>
    </row>
    <row r="133" spans="1:8" ht="20.25" customHeight="1">
      <c r="A133" s="1141"/>
      <c r="B133" s="1065">
        <v>12</v>
      </c>
      <c r="C133" s="1065">
        <v>13</v>
      </c>
      <c r="D133" s="1065">
        <v>14</v>
      </c>
      <c r="E133" s="1065">
        <v>15</v>
      </c>
      <c r="F133" s="1065">
        <v>16</v>
      </c>
      <c r="G133" s="1065">
        <v>17</v>
      </c>
      <c r="H133" s="1066">
        <v>18</v>
      </c>
    </row>
    <row r="134" spans="1:8" ht="43.5">
      <c r="A134" s="1141"/>
      <c r="B134" s="1142"/>
      <c r="C134" s="1142" t="s">
        <v>1301</v>
      </c>
      <c r="D134" s="1142" t="s">
        <v>1371</v>
      </c>
      <c r="E134" s="1142" t="s">
        <v>1372</v>
      </c>
      <c r="F134" s="1142" t="s">
        <v>1373</v>
      </c>
      <c r="G134" s="1142" t="s">
        <v>1301</v>
      </c>
      <c r="H134" s="1143" t="s">
        <v>1301</v>
      </c>
    </row>
    <row r="135" spans="1:8" ht="20.25" customHeight="1">
      <c r="A135" s="1141"/>
      <c r="B135" s="1065">
        <v>19</v>
      </c>
      <c r="C135" s="1065">
        <v>20</v>
      </c>
      <c r="D135" s="1065">
        <v>21</v>
      </c>
      <c r="E135" s="1065">
        <v>22</v>
      </c>
      <c r="F135" s="1065">
        <v>23</v>
      </c>
      <c r="G135" s="1065">
        <v>24</v>
      </c>
      <c r="H135" s="1066">
        <v>25</v>
      </c>
    </row>
    <row r="136" spans="1:8" ht="35.1" customHeight="1">
      <c r="A136" s="1141"/>
      <c r="B136" s="1142"/>
      <c r="C136" s="1199" t="s">
        <v>1374</v>
      </c>
      <c r="D136" s="1196" t="s">
        <v>1301</v>
      </c>
      <c r="E136" s="1142" t="s">
        <v>1375</v>
      </c>
      <c r="F136" s="1142" t="s">
        <v>1301</v>
      </c>
      <c r="G136" s="1142" t="s">
        <v>1301</v>
      </c>
      <c r="H136" s="1143" t="s">
        <v>1301</v>
      </c>
    </row>
    <row r="137" spans="1:8" ht="20.25" customHeight="1">
      <c r="A137" s="1141"/>
      <c r="B137" s="1065">
        <v>26</v>
      </c>
      <c r="C137" s="1065">
        <v>27</v>
      </c>
      <c r="D137" s="1065">
        <v>28</v>
      </c>
      <c r="E137" s="1065">
        <v>29</v>
      </c>
      <c r="F137" s="1065">
        <v>30</v>
      </c>
      <c r="G137" s="1065">
        <v>31</v>
      </c>
      <c r="H137" s="1069">
        <v>1</v>
      </c>
    </row>
    <row r="138" spans="1:8">
      <c r="A138" s="1141"/>
      <c r="B138" s="1142" t="s">
        <v>1301</v>
      </c>
      <c r="C138" s="1142"/>
      <c r="D138" s="1142" t="s">
        <v>1301</v>
      </c>
      <c r="E138" s="1142" t="s">
        <v>1301</v>
      </c>
      <c r="F138" s="1198" t="s">
        <v>1376</v>
      </c>
      <c r="G138" s="1198" t="s">
        <v>1376</v>
      </c>
      <c r="H138" s="1144" t="s">
        <v>1301</v>
      </c>
    </row>
    <row r="139" spans="1:8" ht="20.25" customHeight="1">
      <c r="A139" s="1141"/>
      <c r="B139" s="1064">
        <v>2</v>
      </c>
      <c r="C139" s="1064">
        <v>3</v>
      </c>
      <c r="D139" s="3104" t="s">
        <v>1326</v>
      </c>
      <c r="E139" s="3104"/>
      <c r="F139" s="3104"/>
      <c r="G139" s="3104"/>
      <c r="H139" s="3104"/>
    </row>
    <row r="140" spans="1:8" ht="20.25" customHeight="1">
      <c r="A140" s="1141"/>
      <c r="B140" s="1142" t="s">
        <v>1301</v>
      </c>
      <c r="C140" s="1197" t="s">
        <v>1377</v>
      </c>
      <c r="D140" s="3102"/>
      <c r="E140" s="3102"/>
      <c r="F140" s="3102"/>
      <c r="G140" s="3102"/>
      <c r="H140" s="3102"/>
    </row>
    <row r="141" spans="1:8" ht="52.5" customHeight="1">
      <c r="A141" s="1141"/>
      <c r="B141" s="1060">
        <v>2025</v>
      </c>
      <c r="C141" s="3103" t="s">
        <v>1378</v>
      </c>
      <c r="D141" s="3103"/>
      <c r="E141" s="3103"/>
      <c r="F141" s="1140" t="s">
        <v>1301</v>
      </c>
      <c r="G141" s="1140" t="s">
        <v>1301</v>
      </c>
      <c r="H141" s="1140" t="s">
        <v>1301</v>
      </c>
    </row>
    <row r="142" spans="1:8" ht="20.25" customHeight="1">
      <c r="A142" s="1141"/>
      <c r="B142" s="1062" t="s">
        <v>1303</v>
      </c>
      <c r="C142" s="1063" t="s">
        <v>1304</v>
      </c>
      <c r="D142" s="1062" t="s">
        <v>1305</v>
      </c>
      <c r="E142" s="1063" t="s">
        <v>1306</v>
      </c>
      <c r="F142" s="1062" t="s">
        <v>1307</v>
      </c>
      <c r="G142" s="1063" t="s">
        <v>1308</v>
      </c>
      <c r="H142" s="1062" t="s">
        <v>1309</v>
      </c>
    </row>
    <row r="143" spans="1:8" ht="20.25" customHeight="1">
      <c r="A143" s="1141"/>
      <c r="B143" s="1064">
        <v>26</v>
      </c>
      <c r="C143" s="1064">
        <v>27</v>
      </c>
      <c r="D143" s="1064">
        <v>28</v>
      </c>
      <c r="E143" s="1064">
        <v>29</v>
      </c>
      <c r="F143" s="1064">
        <v>30</v>
      </c>
      <c r="G143" s="1064">
        <v>31</v>
      </c>
      <c r="H143" s="1066">
        <v>1</v>
      </c>
    </row>
    <row r="144" spans="1:8" ht="20.25" customHeight="1">
      <c r="A144" s="1141"/>
      <c r="B144" s="1142" t="s">
        <v>1301</v>
      </c>
      <c r="C144" s="1142" t="s">
        <v>1301</v>
      </c>
      <c r="D144" s="1142" t="s">
        <v>1301</v>
      </c>
      <c r="E144" s="1142" t="s">
        <v>1301</v>
      </c>
      <c r="F144" s="1142" t="s">
        <v>1301</v>
      </c>
      <c r="G144" s="1142" t="s">
        <v>1301</v>
      </c>
      <c r="H144" s="1143" t="s">
        <v>1301</v>
      </c>
    </row>
    <row r="145" spans="1:8" ht="20.25" customHeight="1">
      <c r="A145" s="1141"/>
      <c r="B145" s="1065">
        <v>2</v>
      </c>
      <c r="C145" s="1065">
        <v>3</v>
      </c>
      <c r="D145" s="1065">
        <v>4</v>
      </c>
      <c r="E145" s="1065">
        <v>5</v>
      </c>
      <c r="F145" s="1065">
        <v>6</v>
      </c>
      <c r="G145" s="1065">
        <v>7</v>
      </c>
      <c r="H145" s="1066">
        <v>8</v>
      </c>
    </row>
    <row r="146" spans="1:8" ht="20.25" customHeight="1">
      <c r="A146" s="1141"/>
      <c r="B146" s="1142" t="s">
        <v>1379</v>
      </c>
      <c r="C146" s="1142" t="s">
        <v>1379</v>
      </c>
      <c r="D146" s="1142" t="s">
        <v>1379</v>
      </c>
      <c r="E146" s="1142" t="s">
        <v>1379</v>
      </c>
      <c r="F146" s="1142" t="s">
        <v>1379</v>
      </c>
      <c r="G146" s="1142" t="s">
        <v>1301</v>
      </c>
      <c r="H146" s="1143" t="s">
        <v>1301</v>
      </c>
    </row>
    <row r="147" spans="1:8" ht="20.25" customHeight="1">
      <c r="A147" s="1141"/>
      <c r="B147" s="1065">
        <v>9</v>
      </c>
      <c r="C147" s="1065">
        <v>10</v>
      </c>
      <c r="D147" s="1065">
        <v>11</v>
      </c>
      <c r="E147" s="1065">
        <v>12</v>
      </c>
      <c r="F147" s="1065">
        <v>13</v>
      </c>
      <c r="G147" s="1065">
        <v>14</v>
      </c>
      <c r="H147" s="1066">
        <v>15</v>
      </c>
    </row>
    <row r="148" spans="1:8" ht="20.25" customHeight="1">
      <c r="A148" s="1141"/>
      <c r="B148" s="1142" t="s">
        <v>1301</v>
      </c>
      <c r="D148" s="1142" t="s">
        <v>1301</v>
      </c>
      <c r="E148" s="1142" t="s">
        <v>1301</v>
      </c>
      <c r="F148" s="1142" t="s">
        <v>1301</v>
      </c>
      <c r="G148" s="1142" t="s">
        <v>1301</v>
      </c>
      <c r="H148" s="1143" t="s">
        <v>1301</v>
      </c>
    </row>
    <row r="149" spans="1:8" ht="20.25" customHeight="1">
      <c r="A149" s="1141"/>
      <c r="B149" s="1065">
        <v>16</v>
      </c>
      <c r="C149" s="1065">
        <v>17</v>
      </c>
      <c r="D149" s="1065">
        <v>18</v>
      </c>
      <c r="E149" s="1065">
        <v>19</v>
      </c>
      <c r="F149" s="1065">
        <v>20</v>
      </c>
      <c r="G149" s="1065">
        <v>21</v>
      </c>
      <c r="H149" s="1066">
        <v>22</v>
      </c>
    </row>
    <row r="150" spans="1:8" ht="20.25" customHeight="1">
      <c r="A150" s="1141"/>
      <c r="B150" s="1142" t="s">
        <v>1301</v>
      </c>
      <c r="C150" s="1142" t="s">
        <v>1380</v>
      </c>
      <c r="E150" s="1142" t="s">
        <v>1301</v>
      </c>
      <c r="F150" s="1200" t="s">
        <v>1381</v>
      </c>
      <c r="G150" s="1142" t="s">
        <v>1301</v>
      </c>
      <c r="H150" s="1143" t="s">
        <v>1301</v>
      </c>
    </row>
    <row r="151" spans="1:8" ht="20.25" customHeight="1">
      <c r="A151" s="1141"/>
      <c r="B151" s="1065">
        <v>23</v>
      </c>
      <c r="C151" s="1065">
        <v>24</v>
      </c>
      <c r="D151" s="1065">
        <v>25</v>
      </c>
      <c r="E151" s="1065">
        <v>26</v>
      </c>
      <c r="F151" s="1065">
        <v>27</v>
      </c>
      <c r="G151" s="1065">
        <v>28</v>
      </c>
      <c r="H151" s="1066">
        <v>29</v>
      </c>
    </row>
    <row r="152" spans="1:8" ht="38.25" customHeight="1">
      <c r="A152" s="1141"/>
      <c r="B152" s="1142" t="s">
        <v>1382</v>
      </c>
      <c r="C152" s="1142" t="s">
        <v>1383</v>
      </c>
      <c r="D152" s="1142" t="s">
        <v>1384</v>
      </c>
      <c r="E152" s="1781" t="s">
        <v>1385</v>
      </c>
      <c r="F152" s="1781" t="s">
        <v>1385</v>
      </c>
      <c r="G152" s="1142" t="s">
        <v>1301</v>
      </c>
      <c r="H152" s="1144" t="s">
        <v>1301</v>
      </c>
    </row>
    <row r="153" spans="1:8" ht="20.25" customHeight="1">
      <c r="A153" s="1141"/>
      <c r="B153" s="1065">
        <v>30</v>
      </c>
      <c r="C153" s="1064">
        <v>1</v>
      </c>
      <c r="D153" s="3104" t="s">
        <v>1326</v>
      </c>
      <c r="E153" s="3104"/>
      <c r="F153" s="3104"/>
      <c r="G153" s="3104"/>
      <c r="H153" s="3104"/>
    </row>
    <row r="154" spans="1:8" ht="20.25" customHeight="1">
      <c r="A154" s="1141"/>
      <c r="B154" s="1142" t="s">
        <v>1301</v>
      </c>
      <c r="C154" s="1142" t="s">
        <v>1301</v>
      </c>
      <c r="D154" s="3102"/>
      <c r="E154" s="3102"/>
      <c r="F154" s="3102"/>
      <c r="G154" s="3102"/>
      <c r="H154" s="3102"/>
    </row>
    <row r="155" spans="1:8" ht="44.25" customHeight="1">
      <c r="A155" s="1141"/>
      <c r="B155" s="1060">
        <v>2025</v>
      </c>
      <c r="C155" s="3103" t="s">
        <v>1386</v>
      </c>
      <c r="D155" s="3103"/>
      <c r="E155" s="3103"/>
      <c r="F155" s="1140" t="s">
        <v>1301</v>
      </c>
      <c r="G155" s="1140" t="s">
        <v>1301</v>
      </c>
      <c r="H155" s="1140" t="s">
        <v>1301</v>
      </c>
    </row>
    <row r="156" spans="1:8" ht="20.25" customHeight="1">
      <c r="A156" s="1141"/>
      <c r="B156" s="1062" t="s">
        <v>1303</v>
      </c>
      <c r="C156" s="1063" t="s">
        <v>1304</v>
      </c>
      <c r="D156" s="1062" t="s">
        <v>1305</v>
      </c>
      <c r="E156" s="1063" t="s">
        <v>1306</v>
      </c>
      <c r="F156" s="1062" t="s">
        <v>1307</v>
      </c>
      <c r="G156" s="1063" t="s">
        <v>1308</v>
      </c>
      <c r="H156" s="1062" t="s">
        <v>1309</v>
      </c>
    </row>
    <row r="157" spans="1:8" ht="20.25" customHeight="1">
      <c r="A157" s="1141"/>
      <c r="B157" s="1064">
        <v>30</v>
      </c>
      <c r="C157" s="1065">
        <v>1</v>
      </c>
      <c r="D157" s="1065">
        <v>2</v>
      </c>
      <c r="E157" s="1065">
        <v>3</v>
      </c>
      <c r="F157" s="1065">
        <v>4</v>
      </c>
      <c r="G157" s="1065">
        <v>5</v>
      </c>
      <c r="H157" s="1066">
        <v>6</v>
      </c>
    </row>
    <row r="158" spans="1:8" ht="47.25" customHeight="1">
      <c r="A158" s="1141"/>
      <c r="B158" s="1142" t="s">
        <v>1387</v>
      </c>
      <c r="C158" s="1142" t="s">
        <v>1388</v>
      </c>
      <c r="D158" s="1142" t="s">
        <v>1389</v>
      </c>
      <c r="E158" s="1142" t="s">
        <v>1390</v>
      </c>
      <c r="F158" s="1142" t="s">
        <v>1301</v>
      </c>
      <c r="G158" s="1142" t="s">
        <v>1301</v>
      </c>
      <c r="H158" s="1143" t="s">
        <v>1301</v>
      </c>
    </row>
    <row r="159" spans="1:8" ht="20.25" customHeight="1">
      <c r="A159" s="1141"/>
      <c r="B159" s="1065">
        <v>7</v>
      </c>
      <c r="C159" s="1065">
        <v>8</v>
      </c>
      <c r="D159" s="1065">
        <v>9</v>
      </c>
      <c r="E159" s="1065">
        <v>10</v>
      </c>
      <c r="F159" s="1065">
        <v>11</v>
      </c>
      <c r="G159" s="1065">
        <v>12</v>
      </c>
      <c r="H159" s="1066">
        <v>13</v>
      </c>
    </row>
    <row r="160" spans="1:8" ht="37.5" customHeight="1">
      <c r="A160" s="1141"/>
      <c r="B160" s="1142" t="s">
        <v>1301</v>
      </c>
      <c r="C160" s="1142" t="s">
        <v>1391</v>
      </c>
      <c r="D160" s="1142" t="s">
        <v>1301</v>
      </c>
      <c r="E160" s="1142"/>
      <c r="F160" s="1142" t="s">
        <v>1392</v>
      </c>
      <c r="G160" s="1142" t="s">
        <v>1301</v>
      </c>
      <c r="H160" s="1143" t="s">
        <v>1301</v>
      </c>
    </row>
    <row r="161" spans="1:8" ht="20.25" customHeight="1">
      <c r="A161" s="1141"/>
      <c r="B161" s="1065">
        <v>14</v>
      </c>
      <c r="C161" s="1065">
        <v>15</v>
      </c>
      <c r="D161" s="1065">
        <v>16</v>
      </c>
      <c r="E161" s="1065">
        <v>17</v>
      </c>
      <c r="F161" s="1065">
        <v>18</v>
      </c>
      <c r="G161" s="1065">
        <v>19</v>
      </c>
      <c r="H161" s="1066">
        <v>20</v>
      </c>
    </row>
    <row r="162" spans="1:8">
      <c r="A162" s="1141"/>
      <c r="B162" s="1142" t="s">
        <v>1301</v>
      </c>
      <c r="C162" s="1142" t="s">
        <v>1393</v>
      </c>
      <c r="D162" s="1200" t="s">
        <v>1381</v>
      </c>
      <c r="E162" s="1142" t="s">
        <v>1394</v>
      </c>
      <c r="F162" s="1142" t="s">
        <v>1395</v>
      </c>
      <c r="G162" s="1142" t="s">
        <v>1301</v>
      </c>
      <c r="H162" s="1143" t="s">
        <v>1301</v>
      </c>
    </row>
    <row r="163" spans="1:8" ht="20.25" customHeight="1">
      <c r="A163" s="1141"/>
      <c r="B163" s="1065">
        <v>21</v>
      </c>
      <c r="C163" s="1065">
        <v>22</v>
      </c>
      <c r="D163" s="1065">
        <v>23</v>
      </c>
      <c r="E163" s="1065">
        <v>24</v>
      </c>
      <c r="F163" s="1065">
        <v>25</v>
      </c>
      <c r="G163" s="1065">
        <v>26</v>
      </c>
      <c r="H163" s="1066">
        <v>27</v>
      </c>
    </row>
    <row r="164" spans="1:8" ht="20.25" customHeight="1">
      <c r="A164" s="1141"/>
      <c r="B164" s="1142" t="s">
        <v>1301</v>
      </c>
      <c r="C164" s="1142" t="s">
        <v>1301</v>
      </c>
      <c r="D164" s="1142" t="s">
        <v>1301</v>
      </c>
      <c r="E164" s="1142" t="s">
        <v>1301</v>
      </c>
      <c r="F164" s="1142" t="s">
        <v>1396</v>
      </c>
      <c r="G164" s="1142" t="s">
        <v>1301</v>
      </c>
      <c r="H164" s="1143" t="s">
        <v>1301</v>
      </c>
    </row>
    <row r="165" spans="1:8" ht="20.25" customHeight="1">
      <c r="A165" s="1141"/>
      <c r="B165" s="1065">
        <v>28</v>
      </c>
      <c r="C165" s="1065">
        <v>29</v>
      </c>
      <c r="D165" s="1065">
        <v>30</v>
      </c>
      <c r="E165" s="1065">
        <v>31</v>
      </c>
      <c r="F165" s="1064">
        <v>1</v>
      </c>
      <c r="G165" s="1064">
        <v>2</v>
      </c>
      <c r="H165" s="1069">
        <v>3</v>
      </c>
    </row>
    <row r="166" spans="1:8" ht="20.25" customHeight="1">
      <c r="A166" s="1141"/>
      <c r="B166" s="1142" t="s">
        <v>1301</v>
      </c>
      <c r="C166" s="1142" t="s">
        <v>1301</v>
      </c>
      <c r="D166" s="1142" t="s">
        <v>1301</v>
      </c>
      <c r="E166" s="1142" t="s">
        <v>1301</v>
      </c>
      <c r="F166" s="1142" t="s">
        <v>1301</v>
      </c>
      <c r="G166" s="1142" t="s">
        <v>1301</v>
      </c>
      <c r="H166" s="1144" t="s">
        <v>1301</v>
      </c>
    </row>
    <row r="167" spans="1:8" ht="20.25" customHeight="1">
      <c r="A167" s="1141"/>
      <c r="B167" s="1064">
        <v>4</v>
      </c>
      <c r="C167" s="1064">
        <v>5</v>
      </c>
      <c r="D167" s="3104" t="s">
        <v>1326</v>
      </c>
      <c r="E167" s="3104"/>
      <c r="F167" s="3104"/>
      <c r="G167" s="3104"/>
      <c r="H167" s="3104"/>
    </row>
    <row r="168" spans="1:8" ht="20.25" customHeight="1">
      <c r="A168" s="1141"/>
      <c r="B168" s="1142" t="s">
        <v>1301</v>
      </c>
      <c r="C168" s="1142" t="s">
        <v>1301</v>
      </c>
      <c r="D168" s="3102"/>
      <c r="E168" s="3102"/>
      <c r="F168" s="3102"/>
      <c r="G168" s="3102"/>
      <c r="H168" s="3102"/>
    </row>
    <row r="169" spans="1:8" ht="20.25" customHeight="1"/>
    <row r="170" spans="1:8" ht="20.25" customHeight="1"/>
    <row r="171" spans="1:8" ht="20.25" customHeight="1"/>
    <row r="172" spans="1:8" ht="20.25" customHeight="1"/>
    <row r="173" spans="1:8" ht="20.25" customHeight="1"/>
    <row r="174" spans="1:8" ht="20.25" customHeight="1"/>
    <row r="175" spans="1:8" ht="20.25" customHeight="1"/>
    <row r="176" spans="1:8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</sheetData>
  <mergeCells count="35">
    <mergeCell ref="D56:H56"/>
    <mergeCell ref="C1:E1"/>
    <mergeCell ref="D13:H13"/>
    <mergeCell ref="D14:H14"/>
    <mergeCell ref="C15:E15"/>
    <mergeCell ref="D27:H27"/>
    <mergeCell ref="D28:H28"/>
    <mergeCell ref="C29:E29"/>
    <mergeCell ref="D41:H41"/>
    <mergeCell ref="C43:E43"/>
    <mergeCell ref="D55:H55"/>
    <mergeCell ref="D112:H112"/>
    <mergeCell ref="C57:E57"/>
    <mergeCell ref="D69:H69"/>
    <mergeCell ref="D70:H70"/>
    <mergeCell ref="C71:E71"/>
    <mergeCell ref="D83:H83"/>
    <mergeCell ref="D84:H84"/>
    <mergeCell ref="C85:E85"/>
    <mergeCell ref="D97:H97"/>
    <mergeCell ref="D98:H98"/>
    <mergeCell ref="C99:E99"/>
    <mergeCell ref="D111:H111"/>
    <mergeCell ref="D168:H168"/>
    <mergeCell ref="C113:E113"/>
    <mergeCell ref="D125:H125"/>
    <mergeCell ref="D126:H126"/>
    <mergeCell ref="C127:E127"/>
    <mergeCell ref="D139:H139"/>
    <mergeCell ref="D140:H140"/>
    <mergeCell ref="C141:E141"/>
    <mergeCell ref="D153:H153"/>
    <mergeCell ref="D154:H154"/>
    <mergeCell ref="C155:E155"/>
    <mergeCell ref="D167:H1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C1C9-FC2B-465B-A543-196870F3CF89}">
  <dimension ref="A1:AT156"/>
  <sheetViews>
    <sheetView showGridLines="0" zoomScale="96" workbookViewId="0">
      <pane xSplit="1" ySplit="1" topLeftCell="O13" activePane="bottomRight" state="frozen"/>
      <selection pane="bottomRight" activeCell="O13" sqref="O13"/>
      <selection pane="bottomLeft" activeCell="A3" sqref="A3"/>
      <selection pane="topRight" activeCell="E1" sqref="E1"/>
    </sheetView>
  </sheetViews>
  <sheetFormatPr defaultColWidth="8.7109375" defaultRowHeight="15" customHeight="1"/>
  <cols>
    <col min="1" max="1" width="13.28515625" style="850" customWidth="1"/>
    <col min="2" max="2" width="9.140625" style="850" hidden="1" customWidth="1"/>
    <col min="3" max="3" width="9.140625" style="1125" hidden="1" customWidth="1"/>
    <col min="4" max="5" width="3.28515625" style="1125" hidden="1" customWidth="1"/>
    <col min="6" max="10" width="8.7109375" style="1125"/>
    <col min="11" max="12" width="3.28515625" style="1125" bestFit="1" customWidth="1"/>
    <col min="13" max="17" width="8.7109375" style="1125"/>
    <col min="18" max="18" width="3.28515625" style="1125" customWidth="1"/>
    <col min="19" max="19" width="3.28515625" style="1125" bestFit="1" customWidth="1"/>
    <col min="20" max="24" width="8.7109375" style="1125"/>
    <col min="25" max="26" width="3.28515625" style="1125" bestFit="1" customWidth="1"/>
    <col min="27" max="31" width="8.7109375" style="1125"/>
    <col min="32" max="33" width="3.28515625" style="1125" bestFit="1" customWidth="1"/>
    <col min="34" max="38" width="8.7109375" style="1125"/>
    <col min="39" max="40" width="3.28515625" style="1125" bestFit="1" customWidth="1"/>
    <col min="41" max="45" width="8.7109375" style="1125"/>
  </cols>
  <sheetData>
    <row r="1" spans="1:46" ht="14.45">
      <c r="B1" s="3105" t="s">
        <v>1397</v>
      </c>
      <c r="C1" s="3105"/>
      <c r="D1" s="3105"/>
      <c r="E1" s="3105"/>
      <c r="F1" s="3105"/>
      <c r="G1" s="3105"/>
      <c r="H1" s="3105"/>
      <c r="I1" s="3105"/>
      <c r="J1" s="3105"/>
      <c r="K1" s="3105"/>
      <c r="L1" s="3105"/>
      <c r="M1" s="3105"/>
      <c r="N1" s="3105"/>
      <c r="O1" s="3105"/>
      <c r="P1" s="3105"/>
      <c r="Q1" s="3105"/>
      <c r="R1" s="3105" t="s">
        <v>1398</v>
      </c>
      <c r="S1" s="3105"/>
      <c r="T1" s="3105"/>
      <c r="U1" s="3105"/>
      <c r="V1" s="3105"/>
      <c r="W1" s="3105"/>
      <c r="X1" s="3105"/>
      <c r="Y1" s="3105"/>
      <c r="Z1" s="3105"/>
      <c r="AA1" s="3105"/>
      <c r="AB1" s="3105"/>
      <c r="AC1" s="3105"/>
      <c r="AD1" s="3105"/>
      <c r="AE1" s="3105"/>
      <c r="AF1" s="3105"/>
      <c r="AG1" s="3105"/>
      <c r="AH1" s="3105"/>
      <c r="AI1" s="3105"/>
      <c r="AJ1" s="3105"/>
      <c r="AK1" s="3105"/>
      <c r="AL1" s="3105"/>
      <c r="AM1" s="3105"/>
      <c r="AN1" s="3105"/>
      <c r="AO1" s="3105"/>
      <c r="AP1" s="3105"/>
      <c r="AQ1" s="3105"/>
      <c r="AR1" s="3105"/>
      <c r="AS1" s="3105"/>
    </row>
    <row r="2" spans="1:46" ht="14.45">
      <c r="B2" s="1175" t="s">
        <v>1195</v>
      </c>
      <c r="C2" s="1175" t="s">
        <v>1196</v>
      </c>
      <c r="D2" s="1175" t="s">
        <v>1399</v>
      </c>
      <c r="E2" s="1175" t="s">
        <v>1400</v>
      </c>
      <c r="F2" s="1173" t="s">
        <v>1192</v>
      </c>
      <c r="G2" s="1174" t="s">
        <v>1193</v>
      </c>
      <c r="H2" s="1175" t="s">
        <v>1193</v>
      </c>
      <c r="I2" s="1175" t="s">
        <v>1195</v>
      </c>
      <c r="J2" s="1175" t="s">
        <v>1196</v>
      </c>
      <c r="K2" s="1175" t="s">
        <v>1399</v>
      </c>
      <c r="L2" s="1175" t="s">
        <v>1400</v>
      </c>
      <c r="M2" s="1175" t="s">
        <v>1192</v>
      </c>
      <c r="N2" s="1174" t="s">
        <v>1193</v>
      </c>
      <c r="O2" s="1175" t="s">
        <v>1193</v>
      </c>
      <c r="P2" s="1175" t="s">
        <v>1195</v>
      </c>
      <c r="Q2" s="1176" t="s">
        <v>1196</v>
      </c>
      <c r="R2" s="1175" t="s">
        <v>1399</v>
      </c>
      <c r="S2" s="1175" t="s">
        <v>1400</v>
      </c>
      <c r="T2" s="1175" t="s">
        <v>1192</v>
      </c>
      <c r="U2" s="1174" t="s">
        <v>1193</v>
      </c>
      <c r="V2" s="1175" t="s">
        <v>1193</v>
      </c>
      <c r="W2" s="1175" t="s">
        <v>1195</v>
      </c>
      <c r="X2" s="1175" t="s">
        <v>1196</v>
      </c>
      <c r="Y2" s="1175" t="s">
        <v>1399</v>
      </c>
      <c r="Z2" s="1175" t="s">
        <v>1400</v>
      </c>
      <c r="AA2" s="1175" t="s">
        <v>1192</v>
      </c>
      <c r="AB2" s="1174" t="s">
        <v>1193</v>
      </c>
      <c r="AC2" s="1175" t="s">
        <v>1193</v>
      </c>
      <c r="AD2" s="1175" t="s">
        <v>1195</v>
      </c>
      <c r="AE2" s="1175" t="s">
        <v>1196</v>
      </c>
      <c r="AF2" s="1175" t="s">
        <v>1399</v>
      </c>
      <c r="AG2" s="1175" t="s">
        <v>1400</v>
      </c>
      <c r="AH2" s="1175" t="s">
        <v>1192</v>
      </c>
      <c r="AI2" s="1174" t="s">
        <v>1193</v>
      </c>
      <c r="AJ2" s="1175" t="s">
        <v>1193</v>
      </c>
      <c r="AK2" s="1175" t="s">
        <v>1195</v>
      </c>
      <c r="AL2" s="1175" t="s">
        <v>1196</v>
      </c>
      <c r="AM2" s="1175" t="s">
        <v>1399</v>
      </c>
      <c r="AN2" s="1175" t="s">
        <v>1400</v>
      </c>
      <c r="AO2" s="1175" t="s">
        <v>1192</v>
      </c>
      <c r="AP2" s="1174" t="s">
        <v>1193</v>
      </c>
      <c r="AQ2" s="1175" t="s">
        <v>1193</v>
      </c>
      <c r="AR2" s="1175" t="s">
        <v>1195</v>
      </c>
      <c r="AS2" s="1177" t="s">
        <v>1196</v>
      </c>
      <c r="AT2" s="400"/>
    </row>
    <row r="3" spans="1:46" ht="14.45">
      <c r="B3" s="1171">
        <v>16</v>
      </c>
      <c r="C3" s="1172">
        <v>17</v>
      </c>
      <c r="D3" s="1172">
        <v>18</v>
      </c>
      <c r="E3" s="1172">
        <v>19</v>
      </c>
      <c r="F3" s="1186">
        <v>20</v>
      </c>
      <c r="G3" s="1172">
        <v>21</v>
      </c>
      <c r="H3" s="1172">
        <v>22</v>
      </c>
      <c r="I3" s="1172">
        <v>23</v>
      </c>
      <c r="J3" s="1172">
        <v>24</v>
      </c>
      <c r="K3" s="1172">
        <v>25</v>
      </c>
      <c r="L3" s="1172">
        <v>26</v>
      </c>
      <c r="M3" s="1172">
        <v>27</v>
      </c>
      <c r="N3" s="1172">
        <v>28</v>
      </c>
      <c r="O3" s="1172">
        <v>29</v>
      </c>
      <c r="P3" s="1172">
        <v>30</v>
      </c>
      <c r="Q3" s="1172">
        <v>31</v>
      </c>
      <c r="R3" s="1172">
        <v>1</v>
      </c>
      <c r="S3" s="1172">
        <v>2</v>
      </c>
      <c r="T3" s="1172">
        <v>3</v>
      </c>
      <c r="U3" s="1172">
        <v>4</v>
      </c>
      <c r="V3" s="1172">
        <v>5</v>
      </c>
      <c r="W3" s="1172">
        <v>6</v>
      </c>
      <c r="X3" s="1172">
        <v>7</v>
      </c>
      <c r="Y3" s="1172">
        <v>8</v>
      </c>
      <c r="Z3" s="1172">
        <v>9</v>
      </c>
      <c r="AA3" s="1172">
        <v>10</v>
      </c>
      <c r="AB3" s="1172">
        <v>11</v>
      </c>
      <c r="AC3" s="1172">
        <v>12</v>
      </c>
      <c r="AD3" s="1172">
        <v>13</v>
      </c>
      <c r="AE3" s="1172">
        <v>14</v>
      </c>
      <c r="AF3" s="1172">
        <v>15</v>
      </c>
      <c r="AG3" s="1172">
        <v>16</v>
      </c>
      <c r="AH3" s="1172">
        <v>17</v>
      </c>
      <c r="AI3" s="1172">
        <v>18</v>
      </c>
      <c r="AJ3" s="1172">
        <v>19</v>
      </c>
      <c r="AK3" s="1172">
        <v>20</v>
      </c>
      <c r="AL3" s="1172">
        <v>21</v>
      </c>
      <c r="AM3" s="1172">
        <v>22</v>
      </c>
      <c r="AN3" s="1172">
        <v>23</v>
      </c>
      <c r="AO3" s="1172">
        <v>24</v>
      </c>
      <c r="AP3" s="1172">
        <v>25</v>
      </c>
      <c r="AQ3" s="1172">
        <v>26</v>
      </c>
      <c r="AR3" s="1172">
        <v>27</v>
      </c>
      <c r="AS3" s="1187">
        <v>28</v>
      </c>
      <c r="AT3" s="400"/>
    </row>
    <row r="4" spans="1:46" ht="14.45">
      <c r="A4" s="849" t="s">
        <v>1401</v>
      </c>
      <c r="B4" s="1179">
        <v>5</v>
      </c>
      <c r="C4" s="1179">
        <v>2</v>
      </c>
      <c r="D4" s="1180"/>
      <c r="E4" s="1180"/>
      <c r="F4" s="1179">
        <v>6</v>
      </c>
      <c r="G4" s="1179">
        <v>6</v>
      </c>
      <c r="H4" s="1179">
        <v>6</v>
      </c>
      <c r="I4" s="1179">
        <v>5</v>
      </c>
      <c r="J4" s="1179">
        <v>5</v>
      </c>
      <c r="K4" s="1180"/>
      <c r="L4" s="1180"/>
      <c r="M4" s="1179"/>
      <c r="N4" s="1179"/>
      <c r="O4" s="1179"/>
      <c r="P4" s="1179"/>
      <c r="Q4" s="1179"/>
      <c r="R4" s="1180"/>
      <c r="S4" s="1180"/>
      <c r="T4" s="1179"/>
      <c r="U4" s="1179"/>
      <c r="V4" s="1179"/>
      <c r="W4" s="1179"/>
      <c r="X4" s="1179"/>
      <c r="Y4" s="1180"/>
      <c r="Z4" s="1180"/>
      <c r="AA4" s="1179"/>
      <c r="AB4" s="1179"/>
      <c r="AC4" s="1179"/>
      <c r="AD4" s="1179"/>
      <c r="AE4" s="1179"/>
      <c r="AF4" s="1180"/>
      <c r="AG4" s="1180"/>
      <c r="AH4" s="1179"/>
      <c r="AI4" s="1179"/>
      <c r="AJ4" s="1179"/>
      <c r="AK4" s="1179"/>
      <c r="AL4" s="1179"/>
      <c r="AM4" s="1180"/>
      <c r="AN4" s="1180"/>
      <c r="AO4" s="1179"/>
      <c r="AP4" s="1179"/>
      <c r="AQ4" s="1179"/>
      <c r="AR4" s="1179"/>
      <c r="AS4" s="1179"/>
      <c r="AT4" s="400"/>
    </row>
    <row r="5" spans="1:46" ht="14.45">
      <c r="A5" s="849" t="s">
        <v>1402</v>
      </c>
      <c r="B5" s="1179"/>
      <c r="C5" s="1179">
        <v>4</v>
      </c>
      <c r="D5" s="1180"/>
      <c r="E5" s="1180"/>
      <c r="F5" s="1179"/>
      <c r="G5" s="1179"/>
      <c r="H5" s="1179">
        <v>4</v>
      </c>
      <c r="I5" s="1179">
        <v>3</v>
      </c>
      <c r="J5" s="1179"/>
      <c r="K5" s="1180"/>
      <c r="L5" s="1180"/>
      <c r="M5" s="1179"/>
      <c r="N5" s="1179"/>
      <c r="O5" s="1179"/>
      <c r="P5" s="1179"/>
      <c r="Q5" s="1179"/>
      <c r="R5" s="1180"/>
      <c r="S5" s="1180"/>
      <c r="T5" s="1179"/>
      <c r="U5" s="1179"/>
      <c r="V5" s="1179"/>
      <c r="W5" s="1179"/>
      <c r="X5" s="1179"/>
      <c r="Y5" s="1180"/>
      <c r="Z5" s="1180"/>
      <c r="AA5" s="1179"/>
      <c r="AB5" s="1179"/>
      <c r="AC5" s="1179"/>
      <c r="AD5" s="1179"/>
      <c r="AE5" s="1179"/>
      <c r="AF5" s="1180"/>
      <c r="AG5" s="1180"/>
      <c r="AH5" s="1179"/>
      <c r="AI5" s="1179"/>
      <c r="AJ5" s="1179"/>
      <c r="AK5" s="1179"/>
      <c r="AL5" s="1179"/>
      <c r="AM5" s="1180"/>
      <c r="AN5" s="1180"/>
      <c r="AO5" s="1179"/>
      <c r="AP5" s="1179"/>
      <c r="AQ5" s="1179"/>
      <c r="AR5" s="1179"/>
      <c r="AS5" s="1179"/>
      <c r="AT5" s="400"/>
    </row>
    <row r="6" spans="1:46" ht="14.45">
      <c r="A6" s="849" t="s">
        <v>1403</v>
      </c>
      <c r="B6" s="1179">
        <v>3</v>
      </c>
      <c r="C6" s="1179"/>
      <c r="D6" s="1180"/>
      <c r="E6" s="1180"/>
      <c r="F6" s="1179"/>
      <c r="G6" s="1179"/>
      <c r="H6" s="1179"/>
      <c r="I6" s="1179"/>
      <c r="J6" s="1179"/>
      <c r="K6" s="1180"/>
      <c r="L6" s="1180"/>
      <c r="M6" s="1179"/>
      <c r="N6" s="1179"/>
      <c r="O6" s="1179"/>
      <c r="P6" s="1179"/>
      <c r="Q6" s="1179"/>
      <c r="R6" s="1180"/>
      <c r="S6" s="1180"/>
      <c r="T6" s="1179"/>
      <c r="U6" s="1179"/>
      <c r="V6" s="1179"/>
      <c r="W6" s="1179"/>
      <c r="X6" s="1179"/>
      <c r="Y6" s="1180"/>
      <c r="Z6" s="1180"/>
      <c r="AA6" s="1179"/>
      <c r="AB6" s="1179"/>
      <c r="AC6" s="1179"/>
      <c r="AD6" s="1179"/>
      <c r="AE6" s="1179"/>
      <c r="AF6" s="1180"/>
      <c r="AG6" s="1180"/>
      <c r="AH6" s="1179"/>
      <c r="AI6" s="1179"/>
      <c r="AJ6" s="1179"/>
      <c r="AK6" s="1179"/>
      <c r="AL6" s="1179"/>
      <c r="AM6" s="1180"/>
      <c r="AN6" s="1180"/>
      <c r="AO6" s="1179"/>
      <c r="AP6" s="1179"/>
      <c r="AQ6" s="1179"/>
      <c r="AR6" s="1179"/>
      <c r="AS6" s="1179"/>
      <c r="AT6" s="400"/>
    </row>
    <row r="7" spans="1:46" ht="14.45">
      <c r="A7" s="1183" t="s">
        <v>1404</v>
      </c>
      <c r="B7" s="1179">
        <v>4</v>
      </c>
      <c r="C7" s="1179">
        <v>5</v>
      </c>
      <c r="D7" s="1180"/>
      <c r="E7" s="1180"/>
      <c r="F7" s="1179">
        <v>5</v>
      </c>
      <c r="G7" s="1179">
        <v>5</v>
      </c>
      <c r="H7" s="1179">
        <v>5</v>
      </c>
      <c r="I7" s="1179">
        <v>4</v>
      </c>
      <c r="J7" s="1179">
        <v>4</v>
      </c>
      <c r="K7" s="1180"/>
      <c r="L7" s="1180"/>
      <c r="M7" s="1179"/>
      <c r="N7" s="1179"/>
      <c r="O7" s="1179"/>
      <c r="P7" s="1179"/>
      <c r="Q7" s="1179"/>
      <c r="R7" s="1180"/>
      <c r="S7" s="1180"/>
      <c r="T7" s="1179"/>
      <c r="U7" s="1179"/>
      <c r="V7" s="1179"/>
      <c r="W7" s="1179"/>
      <c r="X7" s="1179"/>
      <c r="Y7" s="1180"/>
      <c r="Z7" s="1180"/>
      <c r="AA7" s="1179"/>
      <c r="AB7" s="1179"/>
      <c r="AC7" s="1179"/>
      <c r="AD7" s="1179"/>
      <c r="AE7" s="1179"/>
      <c r="AF7" s="1180"/>
      <c r="AG7" s="1180"/>
      <c r="AH7" s="1179"/>
      <c r="AI7" s="1179"/>
      <c r="AJ7" s="1179"/>
      <c r="AK7" s="1179"/>
      <c r="AL7" s="1179"/>
      <c r="AM7" s="1180"/>
      <c r="AN7" s="1180"/>
      <c r="AO7" s="1179"/>
      <c r="AP7" s="1179"/>
      <c r="AQ7" s="1179"/>
      <c r="AR7" s="1179"/>
      <c r="AS7" s="1179"/>
      <c r="AT7" s="400"/>
    </row>
    <row r="8" spans="1:46" ht="14.45">
      <c r="A8" s="1183" t="s">
        <v>1263</v>
      </c>
      <c r="B8" s="1179"/>
      <c r="C8" s="1179">
        <v>1</v>
      </c>
      <c r="D8" s="1180"/>
      <c r="E8" s="1180"/>
      <c r="F8" s="1179">
        <v>1</v>
      </c>
      <c r="G8" s="1179">
        <v>1</v>
      </c>
      <c r="H8" s="1179">
        <v>1</v>
      </c>
      <c r="I8" s="1179"/>
      <c r="J8" s="1179"/>
      <c r="K8" s="1180"/>
      <c r="L8" s="1180"/>
      <c r="M8" s="1179"/>
      <c r="N8" s="1179"/>
      <c r="O8" s="1179"/>
      <c r="P8" s="1179"/>
      <c r="Q8" s="1179"/>
      <c r="R8" s="1180"/>
      <c r="S8" s="1180"/>
      <c r="T8" s="1179"/>
      <c r="U8" s="1179"/>
      <c r="V8" s="1179"/>
      <c r="W8" s="1179"/>
      <c r="X8" s="1179"/>
      <c r="Y8" s="1180"/>
      <c r="Z8" s="1180"/>
      <c r="AA8" s="1179"/>
      <c r="AB8" s="1179"/>
      <c r="AC8" s="1179"/>
      <c r="AD8" s="1179"/>
      <c r="AE8" s="1179"/>
      <c r="AF8" s="1180"/>
      <c r="AG8" s="1180"/>
      <c r="AH8" s="1179"/>
      <c r="AI8" s="1179"/>
      <c r="AJ8" s="1179"/>
      <c r="AK8" s="1179"/>
      <c r="AL8" s="1179"/>
      <c r="AM8" s="1180"/>
      <c r="AN8" s="1180"/>
      <c r="AO8" s="1179"/>
      <c r="AP8" s="1179"/>
      <c r="AQ8" s="1179"/>
      <c r="AR8" s="1179"/>
      <c r="AS8" s="1179"/>
      <c r="AT8" s="400"/>
    </row>
    <row r="9" spans="1:46" ht="14.45">
      <c r="A9" s="1183" t="s">
        <v>1405</v>
      </c>
      <c r="B9" s="1179"/>
      <c r="C9" s="1179"/>
      <c r="D9" s="1180"/>
      <c r="E9" s="1180"/>
      <c r="F9" s="1179"/>
      <c r="G9" s="1179"/>
      <c r="H9" s="1179"/>
      <c r="I9" s="1179"/>
      <c r="J9" s="1179"/>
      <c r="K9" s="1180"/>
      <c r="L9" s="1180"/>
      <c r="M9" s="1179"/>
      <c r="N9" s="1179"/>
      <c r="O9" s="1179"/>
      <c r="P9" s="1179"/>
      <c r="Q9" s="1179"/>
      <c r="R9" s="1180"/>
      <c r="S9" s="1180"/>
      <c r="T9" s="1179"/>
      <c r="U9" s="1179"/>
      <c r="V9" s="1179"/>
      <c r="W9" s="1179"/>
      <c r="X9" s="1179"/>
      <c r="Y9" s="1180"/>
      <c r="Z9" s="1180"/>
      <c r="AA9" s="1179"/>
      <c r="AB9" s="1179"/>
      <c r="AC9" s="1179"/>
      <c r="AD9" s="1179"/>
      <c r="AE9" s="1179"/>
      <c r="AF9" s="1180"/>
      <c r="AG9" s="1180"/>
      <c r="AH9" s="1179"/>
      <c r="AI9" s="1179"/>
      <c r="AJ9" s="1179"/>
      <c r="AK9" s="1179"/>
      <c r="AL9" s="1179"/>
      <c r="AM9" s="1180"/>
      <c r="AN9" s="1180"/>
      <c r="AO9" s="1179"/>
      <c r="AP9" s="1179"/>
      <c r="AQ9" s="1179"/>
      <c r="AR9" s="1179"/>
      <c r="AS9" s="1179"/>
      <c r="AT9" s="400"/>
    </row>
    <row r="10" spans="1:46" ht="14.45">
      <c r="A10" s="849" t="s">
        <v>1273</v>
      </c>
      <c r="B10" s="1179"/>
      <c r="C10" s="1179"/>
      <c r="D10" s="1180"/>
      <c r="E10" s="1180"/>
      <c r="F10" s="1179"/>
      <c r="G10" s="1179">
        <v>2</v>
      </c>
      <c r="H10" s="1179">
        <v>1</v>
      </c>
      <c r="I10" s="1179"/>
      <c r="J10" s="1179"/>
      <c r="K10" s="1180"/>
      <c r="L10" s="1180"/>
      <c r="M10" s="1179"/>
      <c r="N10" s="1179"/>
      <c r="O10" s="1179"/>
      <c r="P10" s="1179"/>
      <c r="Q10" s="1179"/>
      <c r="R10" s="1180"/>
      <c r="S10" s="1180"/>
      <c r="T10" s="1179"/>
      <c r="U10" s="1179"/>
      <c r="V10" s="1179"/>
      <c r="W10" s="1179"/>
      <c r="X10" s="1179"/>
      <c r="Y10" s="1180"/>
      <c r="Z10" s="1180"/>
      <c r="AA10" s="1179"/>
      <c r="AB10" s="1179"/>
      <c r="AC10" s="1179"/>
      <c r="AD10" s="1179"/>
      <c r="AE10" s="1179"/>
      <c r="AF10" s="1180"/>
      <c r="AG10" s="1180"/>
      <c r="AH10" s="1179"/>
      <c r="AI10" s="1179"/>
      <c r="AJ10" s="1179"/>
      <c r="AK10" s="1179"/>
      <c r="AL10" s="1179"/>
      <c r="AM10" s="1180"/>
      <c r="AN10" s="1180"/>
      <c r="AO10" s="1179"/>
      <c r="AP10" s="1179"/>
      <c r="AQ10" s="1179"/>
      <c r="AR10" s="1179"/>
      <c r="AS10" s="1179"/>
      <c r="AT10" s="400"/>
    </row>
    <row r="11" spans="1:46" ht="14.45">
      <c r="A11" s="849" t="s">
        <v>1406</v>
      </c>
      <c r="B11" s="1179"/>
      <c r="C11" s="1179"/>
      <c r="D11" s="1180"/>
      <c r="E11" s="1180"/>
      <c r="F11" s="1179"/>
      <c r="G11" s="1179"/>
      <c r="H11" s="1179"/>
      <c r="I11" s="1179"/>
      <c r="J11" s="1179"/>
      <c r="K11" s="1180"/>
      <c r="L11" s="1180"/>
      <c r="M11" s="1179"/>
      <c r="N11" s="1179"/>
      <c r="O11" s="1179"/>
      <c r="P11" s="1179"/>
      <c r="Q11" s="1179"/>
      <c r="R11" s="1180"/>
      <c r="S11" s="1180"/>
      <c r="T11" s="1179"/>
      <c r="U11" s="1179"/>
      <c r="V11" s="1179"/>
      <c r="W11" s="1179"/>
      <c r="X11" s="1179"/>
      <c r="Y11" s="1180"/>
      <c r="Z11" s="1180"/>
      <c r="AA11" s="1179"/>
      <c r="AB11" s="1179"/>
      <c r="AC11" s="1179"/>
      <c r="AD11" s="1179"/>
      <c r="AE11" s="1179"/>
      <c r="AF11" s="1180"/>
      <c r="AG11" s="1180"/>
      <c r="AH11" s="1179"/>
      <c r="AI11" s="1179"/>
      <c r="AJ11" s="1179"/>
      <c r="AK11" s="1179"/>
      <c r="AL11" s="1179"/>
      <c r="AM11" s="1180"/>
      <c r="AN11" s="1180"/>
      <c r="AO11" s="1179"/>
      <c r="AP11" s="1179"/>
      <c r="AQ11" s="1179"/>
      <c r="AR11" s="1179"/>
      <c r="AS11" s="1179"/>
      <c r="AT11" s="400"/>
    </row>
    <row r="12" spans="1:46" ht="14.45">
      <c r="A12" s="849" t="s">
        <v>1407</v>
      </c>
      <c r="B12" s="1179">
        <v>3</v>
      </c>
      <c r="C12" s="1179">
        <v>3</v>
      </c>
      <c r="D12" s="1180"/>
      <c r="E12" s="1180"/>
      <c r="F12" s="1179"/>
      <c r="G12" s="1179">
        <v>1</v>
      </c>
      <c r="H12" s="1179"/>
      <c r="I12" s="1179"/>
      <c r="J12" s="1179"/>
      <c r="K12" s="1180"/>
      <c r="L12" s="1180"/>
      <c r="M12" s="1179"/>
      <c r="N12" s="1179"/>
      <c r="O12" s="1179"/>
      <c r="P12" s="1179"/>
      <c r="Q12" s="1179"/>
      <c r="R12" s="1180"/>
      <c r="S12" s="1180"/>
      <c r="T12" s="1179"/>
      <c r="U12" s="1179"/>
      <c r="V12" s="1179"/>
      <c r="W12" s="1179"/>
      <c r="X12" s="1179"/>
      <c r="Y12" s="1180"/>
      <c r="Z12" s="1180"/>
      <c r="AA12" s="1179"/>
      <c r="AB12" s="1179"/>
      <c r="AC12" s="1179"/>
      <c r="AD12" s="1179"/>
      <c r="AE12" s="1179"/>
      <c r="AF12" s="1180"/>
      <c r="AG12" s="1180"/>
      <c r="AH12" s="1179"/>
      <c r="AI12" s="1179"/>
      <c r="AJ12" s="1179"/>
      <c r="AK12" s="1179"/>
      <c r="AL12" s="1179"/>
      <c r="AM12" s="1180"/>
      <c r="AN12" s="1180"/>
      <c r="AO12" s="1179"/>
      <c r="AP12" s="1179"/>
      <c r="AQ12" s="1179"/>
      <c r="AR12" s="1179"/>
      <c r="AS12" s="1179"/>
      <c r="AT12" s="400"/>
    </row>
    <row r="13" spans="1:46" ht="14.45">
      <c r="A13" s="849" t="s">
        <v>1408</v>
      </c>
      <c r="B13" s="1179">
        <v>3</v>
      </c>
      <c r="C13" s="1179"/>
      <c r="D13" s="1180"/>
      <c r="E13" s="1180"/>
      <c r="F13" s="1179">
        <v>2</v>
      </c>
      <c r="G13" s="1179">
        <v>3</v>
      </c>
      <c r="H13" s="1179">
        <v>3</v>
      </c>
      <c r="I13" s="1179"/>
      <c r="J13" s="1179"/>
      <c r="K13" s="1180"/>
      <c r="L13" s="1180"/>
      <c r="M13" s="1179"/>
      <c r="N13" s="1179"/>
      <c r="O13" s="1179"/>
      <c r="P13" s="1179"/>
      <c r="Q13" s="1179"/>
      <c r="R13" s="1180"/>
      <c r="S13" s="1180"/>
      <c r="T13" s="1179"/>
      <c r="U13" s="1179"/>
      <c r="V13" s="1179"/>
      <c r="W13" s="1179"/>
      <c r="X13" s="1179"/>
      <c r="Y13" s="1180"/>
      <c r="Z13" s="1180"/>
      <c r="AA13" s="1179"/>
      <c r="AB13" s="1179"/>
      <c r="AC13" s="1179"/>
      <c r="AD13" s="1179"/>
      <c r="AE13" s="1179"/>
      <c r="AF13" s="1180"/>
      <c r="AG13" s="1180"/>
      <c r="AH13" s="1179"/>
      <c r="AI13" s="1179"/>
      <c r="AJ13" s="1179"/>
      <c r="AK13" s="1179"/>
      <c r="AL13" s="1179"/>
      <c r="AM13" s="1180"/>
      <c r="AN13" s="1180"/>
      <c r="AO13" s="1179"/>
      <c r="AP13" s="1179"/>
      <c r="AQ13" s="1179"/>
      <c r="AR13" s="1179"/>
      <c r="AS13" s="1179"/>
      <c r="AT13" s="400"/>
    </row>
    <row r="14" spans="1:46" ht="14.45">
      <c r="A14" s="1184" t="s">
        <v>1409</v>
      </c>
      <c r="B14" s="1181">
        <f>SUM(B4:B13)</f>
        <v>18</v>
      </c>
      <c r="C14" s="1181">
        <f t="shared" ref="C14:AS14" si="0">SUM(C4:C13)</f>
        <v>15</v>
      </c>
      <c r="D14" s="1180"/>
      <c r="E14" s="1180"/>
      <c r="F14" s="1181">
        <f t="shared" si="0"/>
        <v>14</v>
      </c>
      <c r="G14" s="1181">
        <f t="shared" si="0"/>
        <v>18</v>
      </c>
      <c r="H14" s="1181">
        <f t="shared" si="0"/>
        <v>20</v>
      </c>
      <c r="I14" s="1181">
        <f t="shared" si="0"/>
        <v>12</v>
      </c>
      <c r="J14" s="1181">
        <f t="shared" si="0"/>
        <v>9</v>
      </c>
      <c r="K14" s="1180"/>
      <c r="L14" s="1180"/>
      <c r="M14" s="1181">
        <f t="shared" si="0"/>
        <v>0</v>
      </c>
      <c r="N14" s="1181">
        <f t="shared" si="0"/>
        <v>0</v>
      </c>
      <c r="O14" s="1181">
        <f t="shared" si="0"/>
        <v>0</v>
      </c>
      <c r="P14" s="1181">
        <f t="shared" si="0"/>
        <v>0</v>
      </c>
      <c r="Q14" s="1181">
        <f t="shared" si="0"/>
        <v>0</v>
      </c>
      <c r="R14" s="1180"/>
      <c r="S14" s="1180"/>
      <c r="T14" s="1181">
        <f t="shared" si="0"/>
        <v>0</v>
      </c>
      <c r="U14" s="1181">
        <f t="shared" si="0"/>
        <v>0</v>
      </c>
      <c r="V14" s="1181">
        <f t="shared" si="0"/>
        <v>0</v>
      </c>
      <c r="W14" s="1181">
        <f t="shared" si="0"/>
        <v>0</v>
      </c>
      <c r="X14" s="1181">
        <f t="shared" si="0"/>
        <v>0</v>
      </c>
      <c r="Y14" s="1180"/>
      <c r="Z14" s="1180"/>
      <c r="AA14" s="1181">
        <f t="shared" si="0"/>
        <v>0</v>
      </c>
      <c r="AB14" s="1181">
        <f t="shared" si="0"/>
        <v>0</v>
      </c>
      <c r="AC14" s="1181">
        <f t="shared" si="0"/>
        <v>0</v>
      </c>
      <c r="AD14" s="1181">
        <f t="shared" si="0"/>
        <v>0</v>
      </c>
      <c r="AE14" s="1181">
        <f t="shared" si="0"/>
        <v>0</v>
      </c>
      <c r="AF14" s="1180"/>
      <c r="AG14" s="1180"/>
      <c r="AH14" s="1181">
        <f t="shared" si="0"/>
        <v>0</v>
      </c>
      <c r="AI14" s="1181">
        <f t="shared" si="0"/>
        <v>0</v>
      </c>
      <c r="AJ14" s="1181">
        <f t="shared" si="0"/>
        <v>0</v>
      </c>
      <c r="AK14" s="1181">
        <f t="shared" si="0"/>
        <v>0</v>
      </c>
      <c r="AL14" s="1181">
        <f t="shared" si="0"/>
        <v>0</v>
      </c>
      <c r="AM14" s="1180"/>
      <c r="AN14" s="1180"/>
      <c r="AO14" s="1181">
        <f t="shared" si="0"/>
        <v>0</v>
      </c>
      <c r="AP14" s="1181">
        <f t="shared" si="0"/>
        <v>0</v>
      </c>
      <c r="AQ14" s="1181">
        <f t="shared" si="0"/>
        <v>0</v>
      </c>
      <c r="AR14" s="1181">
        <f t="shared" si="0"/>
        <v>0</v>
      </c>
      <c r="AS14" s="1181">
        <f t="shared" si="0"/>
        <v>0</v>
      </c>
      <c r="AT14" s="400"/>
    </row>
    <row r="15" spans="1:46" ht="14.45">
      <c r="A15" s="1185" t="s">
        <v>1410</v>
      </c>
      <c r="B15" s="1182">
        <f>20-SUM(B14)</f>
        <v>2</v>
      </c>
      <c r="C15" s="1182">
        <f t="shared" ref="C15:AS15" si="1">20-SUM(C14)</f>
        <v>5</v>
      </c>
      <c r="D15" s="1180"/>
      <c r="E15" s="1180"/>
      <c r="F15" s="1182">
        <f t="shared" si="1"/>
        <v>6</v>
      </c>
      <c r="G15" s="1182">
        <f t="shared" si="1"/>
        <v>2</v>
      </c>
      <c r="H15" s="1182">
        <f t="shared" si="1"/>
        <v>0</v>
      </c>
      <c r="I15" s="1182">
        <f t="shared" si="1"/>
        <v>8</v>
      </c>
      <c r="J15" s="1182">
        <f t="shared" si="1"/>
        <v>11</v>
      </c>
      <c r="K15" s="1180"/>
      <c r="L15" s="1180"/>
      <c r="M15" s="1182">
        <f t="shared" si="1"/>
        <v>20</v>
      </c>
      <c r="N15" s="1182">
        <f t="shared" si="1"/>
        <v>20</v>
      </c>
      <c r="O15" s="1182">
        <f t="shared" si="1"/>
        <v>20</v>
      </c>
      <c r="P15" s="1182">
        <f t="shared" si="1"/>
        <v>20</v>
      </c>
      <c r="Q15" s="1182">
        <f t="shared" si="1"/>
        <v>20</v>
      </c>
      <c r="R15" s="1180"/>
      <c r="S15" s="1180"/>
      <c r="T15" s="1182">
        <f t="shared" si="1"/>
        <v>20</v>
      </c>
      <c r="U15" s="1182">
        <f t="shared" si="1"/>
        <v>20</v>
      </c>
      <c r="V15" s="1182">
        <f t="shared" si="1"/>
        <v>20</v>
      </c>
      <c r="W15" s="1182">
        <f t="shared" si="1"/>
        <v>20</v>
      </c>
      <c r="X15" s="1182">
        <f t="shared" si="1"/>
        <v>20</v>
      </c>
      <c r="Y15" s="1180"/>
      <c r="Z15" s="1180"/>
      <c r="AA15" s="1182">
        <f t="shared" si="1"/>
        <v>20</v>
      </c>
      <c r="AB15" s="1182">
        <f t="shared" si="1"/>
        <v>20</v>
      </c>
      <c r="AC15" s="1182">
        <f t="shared" si="1"/>
        <v>20</v>
      </c>
      <c r="AD15" s="1182">
        <f t="shared" si="1"/>
        <v>20</v>
      </c>
      <c r="AE15" s="1182">
        <f t="shared" si="1"/>
        <v>20</v>
      </c>
      <c r="AF15" s="1180"/>
      <c r="AG15" s="1180"/>
      <c r="AH15" s="1182">
        <f t="shared" si="1"/>
        <v>20</v>
      </c>
      <c r="AI15" s="1182">
        <f t="shared" si="1"/>
        <v>20</v>
      </c>
      <c r="AJ15" s="1182">
        <f t="shared" si="1"/>
        <v>20</v>
      </c>
      <c r="AK15" s="1182">
        <f t="shared" si="1"/>
        <v>20</v>
      </c>
      <c r="AL15" s="1182">
        <f t="shared" si="1"/>
        <v>20</v>
      </c>
      <c r="AM15" s="1180"/>
      <c r="AN15" s="1180"/>
      <c r="AO15" s="1182">
        <f t="shared" si="1"/>
        <v>20</v>
      </c>
      <c r="AP15" s="1182">
        <f t="shared" si="1"/>
        <v>20</v>
      </c>
      <c r="AQ15" s="1182">
        <f t="shared" si="1"/>
        <v>20</v>
      </c>
      <c r="AR15" s="1182">
        <f t="shared" si="1"/>
        <v>20</v>
      </c>
      <c r="AS15" s="1182">
        <f t="shared" si="1"/>
        <v>20</v>
      </c>
      <c r="AT15" s="400"/>
    </row>
    <row r="16" spans="1:46" ht="14.45">
      <c r="A16" s="824"/>
    </row>
    <row r="17" spans="1:45" ht="14.45">
      <c r="A17" s="824"/>
    </row>
    <row r="18" spans="1:45" ht="14.45">
      <c r="A18" s="824"/>
    </row>
    <row r="19" spans="1:45" ht="15.6" customHeight="1">
      <c r="A19" s="824"/>
    </row>
    <row r="20" spans="1:45" ht="14.45">
      <c r="A20" s="824"/>
    </row>
    <row r="21" spans="1:45" ht="14.45">
      <c r="A21" s="824"/>
    </row>
    <row r="22" spans="1:45" ht="14.45">
      <c r="A22" s="824"/>
    </row>
    <row r="23" spans="1:45" ht="14.45">
      <c r="A23" s="824"/>
    </row>
    <row r="24" spans="1:45" ht="14.45">
      <c r="A24" s="824"/>
    </row>
    <row r="25" spans="1:45" ht="14.45">
      <c r="A25" s="824"/>
    </row>
    <row r="26" spans="1:45" s="926" customFormat="1" ht="17.45" customHeight="1">
      <c r="A26" s="824"/>
      <c r="B26" s="1070"/>
      <c r="C26" s="1129"/>
      <c r="D26" s="1129"/>
      <c r="E26" s="1129"/>
      <c r="F26" s="1129"/>
      <c r="G26" s="1129"/>
      <c r="H26" s="1129"/>
      <c r="I26" s="1129"/>
      <c r="J26" s="1129"/>
      <c r="K26" s="1129"/>
      <c r="L26" s="1129"/>
      <c r="M26" s="1129"/>
      <c r="N26" s="1129"/>
      <c r="O26" s="1129"/>
      <c r="P26" s="1129"/>
      <c r="Q26" s="1129"/>
      <c r="R26" s="1129"/>
      <c r="S26" s="1129"/>
      <c r="T26" s="1129"/>
      <c r="U26" s="1129"/>
      <c r="V26" s="1129"/>
      <c r="W26" s="1129"/>
      <c r="X26" s="1129"/>
      <c r="Y26" s="1129"/>
      <c r="Z26" s="1129"/>
      <c r="AA26" s="1129"/>
      <c r="AB26" s="1129"/>
      <c r="AC26" s="1129"/>
      <c r="AD26" s="1129"/>
      <c r="AE26" s="1129"/>
      <c r="AF26" s="1129"/>
      <c r="AG26" s="1129"/>
      <c r="AH26" s="1129"/>
      <c r="AI26" s="1129"/>
      <c r="AJ26" s="1129"/>
      <c r="AK26" s="1129"/>
      <c r="AL26" s="1129"/>
      <c r="AM26" s="1129"/>
      <c r="AN26" s="1129"/>
      <c r="AO26" s="1129"/>
      <c r="AP26" s="1129"/>
      <c r="AQ26" s="1129"/>
      <c r="AR26" s="1129"/>
      <c r="AS26" s="1129"/>
    </row>
    <row r="27" spans="1:45" ht="14.45">
      <c r="A27" s="824"/>
    </row>
    <row r="28" spans="1:45" ht="14.45">
      <c r="A28" s="824"/>
    </row>
    <row r="29" spans="1:45" ht="14.45">
      <c r="A29" s="824"/>
    </row>
    <row r="30" spans="1:45" ht="14.45">
      <c r="A30" s="824"/>
    </row>
    <row r="31" spans="1:45" ht="14.45">
      <c r="A31" s="824"/>
    </row>
    <row r="32" spans="1:45" ht="14.45">
      <c r="A32" s="824"/>
    </row>
    <row r="33" spans="1:1" ht="14.45">
      <c r="A33" s="824"/>
    </row>
    <row r="34" spans="1:1" ht="14.45">
      <c r="A34" s="824"/>
    </row>
    <row r="35" spans="1:1" ht="15" customHeight="1">
      <c r="A35" s="824"/>
    </row>
    <row r="36" spans="1:1" ht="14.45">
      <c r="A36" s="824"/>
    </row>
    <row r="37" spans="1:1" ht="14.45">
      <c r="A37" s="824"/>
    </row>
    <row r="38" spans="1:1" ht="14.45">
      <c r="A38" s="824"/>
    </row>
    <row r="39" spans="1:1" ht="14.45">
      <c r="A39" s="1178"/>
    </row>
    <row r="40" spans="1:1" ht="14.45">
      <c r="A40" s="1178"/>
    </row>
    <row r="41" spans="1:1" ht="14.45">
      <c r="A41" s="1178"/>
    </row>
    <row r="42" spans="1:1" ht="14.45">
      <c r="A42" s="824"/>
    </row>
    <row r="43" spans="1:1" ht="14.45">
      <c r="A43" s="849"/>
    </row>
    <row r="44" spans="1:1" ht="14.45"/>
    <row r="45" spans="1:1" ht="14.45"/>
    <row r="46" spans="1:1" ht="14.45"/>
    <row r="47" spans="1:1" ht="14.45"/>
    <row r="48" spans="1:1" ht="14.45"/>
    <row r="49" ht="14.45"/>
    <row r="50" ht="14.45"/>
    <row r="51" ht="14.45"/>
    <row r="52" ht="14.45"/>
    <row r="53" ht="14.45"/>
    <row r="54" ht="14.45"/>
    <row r="55" ht="14.45"/>
    <row r="56" ht="14.45"/>
    <row r="57" ht="14.45"/>
    <row r="58" ht="14.45"/>
    <row r="59" ht="14.45"/>
    <row r="60" ht="14.45"/>
    <row r="61" ht="14.45"/>
    <row r="62" ht="14.45"/>
    <row r="63" ht="14.45"/>
    <row r="64" ht="14.45"/>
    <row r="65" ht="14.45"/>
    <row r="66" ht="14.45"/>
    <row r="67" ht="14.45"/>
    <row r="68" ht="14.45"/>
    <row r="69" ht="14.45"/>
    <row r="70" ht="14.45"/>
    <row r="71" ht="14.45"/>
    <row r="72" ht="14.45"/>
    <row r="73" ht="14.45"/>
    <row r="74" ht="14.45"/>
    <row r="75" ht="14.45"/>
    <row r="76" ht="14.45"/>
    <row r="77" ht="14.45"/>
    <row r="78" ht="14.45"/>
    <row r="79" ht="14.45"/>
    <row r="80" ht="14.45"/>
    <row r="81" spans="1:45" ht="14.45"/>
    <row r="82" spans="1:45" ht="14.45"/>
    <row r="83" spans="1:45" ht="14.45"/>
    <row r="84" spans="1:45" ht="14.45"/>
    <row r="85" spans="1:45" ht="14.45"/>
    <row r="86" spans="1:45" ht="14.45"/>
    <row r="87" spans="1:45" ht="14.45"/>
    <row r="89" spans="1:45" s="926" customFormat="1" ht="14.45">
      <c r="A89" s="1070"/>
      <c r="B89" s="1070"/>
      <c r="C89" s="1129"/>
      <c r="D89" s="1129"/>
      <c r="E89" s="1129"/>
      <c r="F89" s="1129"/>
      <c r="G89" s="1129"/>
      <c r="H89" s="1129"/>
      <c r="I89" s="1129"/>
      <c r="J89" s="1129"/>
      <c r="K89" s="1129"/>
      <c r="L89" s="1129"/>
      <c r="M89" s="1129"/>
      <c r="N89" s="1129"/>
      <c r="O89" s="1129"/>
      <c r="P89" s="1129"/>
      <c r="Q89" s="1129"/>
      <c r="R89" s="1129"/>
      <c r="S89" s="1129"/>
      <c r="T89" s="1129"/>
      <c r="U89" s="1129"/>
      <c r="V89" s="1129"/>
      <c r="W89" s="1129"/>
      <c r="X89" s="1129"/>
      <c r="Y89" s="1129"/>
      <c r="Z89" s="1129"/>
      <c r="AA89" s="1129"/>
      <c r="AB89" s="1129"/>
      <c r="AC89" s="1129"/>
      <c r="AD89" s="1129"/>
      <c r="AE89" s="1129"/>
      <c r="AF89" s="1129"/>
      <c r="AG89" s="1129"/>
      <c r="AH89" s="1129"/>
      <c r="AI89" s="1129"/>
      <c r="AJ89" s="1129"/>
      <c r="AK89" s="1129"/>
      <c r="AL89" s="1129"/>
      <c r="AM89" s="1129"/>
      <c r="AN89" s="1129"/>
      <c r="AO89" s="1129"/>
      <c r="AP89" s="1129"/>
      <c r="AQ89" s="1129"/>
      <c r="AR89" s="1129"/>
      <c r="AS89" s="1129"/>
    </row>
    <row r="90" spans="1:45" s="926" customFormat="1" ht="14.45">
      <c r="A90" s="1070"/>
      <c r="B90" s="1070"/>
      <c r="C90" s="1129"/>
      <c r="D90" s="1129"/>
      <c r="E90" s="1129"/>
      <c r="F90" s="1129"/>
      <c r="G90" s="1129"/>
      <c r="H90" s="1129"/>
      <c r="I90" s="1129"/>
      <c r="J90" s="1129"/>
      <c r="K90" s="1129"/>
      <c r="L90" s="1129"/>
      <c r="M90" s="1129"/>
      <c r="N90" s="1129"/>
      <c r="O90" s="1129"/>
      <c r="P90" s="1129"/>
      <c r="Q90" s="1129"/>
      <c r="R90" s="1129"/>
      <c r="S90" s="1129"/>
      <c r="T90" s="1129"/>
      <c r="U90" s="1129"/>
      <c r="V90" s="1129"/>
      <c r="W90" s="1129"/>
      <c r="X90" s="1129"/>
      <c r="Y90" s="1129"/>
      <c r="Z90" s="1129"/>
      <c r="AA90" s="1129"/>
      <c r="AB90" s="1129"/>
      <c r="AC90" s="1129"/>
      <c r="AD90" s="1129"/>
      <c r="AE90" s="1129"/>
      <c r="AF90" s="1129"/>
      <c r="AG90" s="1129"/>
      <c r="AH90" s="1129"/>
      <c r="AI90" s="1129"/>
      <c r="AJ90" s="1129"/>
      <c r="AK90" s="1129"/>
      <c r="AL90" s="1129"/>
      <c r="AM90" s="1129"/>
      <c r="AN90" s="1129"/>
      <c r="AO90" s="1129"/>
      <c r="AP90" s="1129"/>
      <c r="AQ90" s="1129"/>
      <c r="AR90" s="1129"/>
      <c r="AS90" s="1129"/>
    </row>
    <row r="91" spans="1:45" s="926" customFormat="1" ht="14.45">
      <c r="A91" s="1070"/>
      <c r="B91" s="1070"/>
      <c r="C91" s="1129"/>
      <c r="D91" s="1129"/>
      <c r="E91" s="1129"/>
      <c r="F91" s="1129"/>
      <c r="G91" s="1129"/>
      <c r="H91" s="1129"/>
      <c r="I91" s="1129"/>
      <c r="J91" s="1129"/>
      <c r="K91" s="1129"/>
      <c r="L91" s="1129"/>
      <c r="M91" s="1129"/>
      <c r="N91" s="1129"/>
      <c r="O91" s="1129"/>
      <c r="P91" s="1129"/>
      <c r="Q91" s="1129"/>
      <c r="R91" s="1129"/>
      <c r="S91" s="1129"/>
      <c r="T91" s="1129"/>
      <c r="U91" s="1129"/>
      <c r="V91" s="1129"/>
      <c r="W91" s="1129"/>
      <c r="X91" s="1129"/>
      <c r="Y91" s="1129"/>
      <c r="Z91" s="1129"/>
      <c r="AA91" s="1129"/>
      <c r="AB91" s="1129"/>
      <c r="AC91" s="1129"/>
      <c r="AD91" s="1129"/>
      <c r="AE91" s="1129"/>
      <c r="AF91" s="1129"/>
      <c r="AG91" s="1129"/>
      <c r="AH91" s="1129"/>
      <c r="AI91" s="1129"/>
      <c r="AJ91" s="1129"/>
      <c r="AK91" s="1129"/>
      <c r="AL91" s="1129"/>
      <c r="AM91" s="1129"/>
      <c r="AN91" s="1129"/>
      <c r="AO91" s="1129"/>
      <c r="AP91" s="1129"/>
      <c r="AQ91" s="1129"/>
      <c r="AR91" s="1129"/>
      <c r="AS91" s="1129"/>
    </row>
    <row r="92" spans="1:45" s="926" customFormat="1" ht="14.45">
      <c r="A92" s="1070"/>
      <c r="B92" s="1070"/>
      <c r="C92" s="1129"/>
      <c r="D92" s="1129"/>
      <c r="E92" s="1129"/>
      <c r="F92" s="1129"/>
      <c r="G92" s="1129"/>
      <c r="H92" s="1129"/>
      <c r="I92" s="1129"/>
      <c r="J92" s="1129"/>
      <c r="K92" s="1129"/>
      <c r="L92" s="1129"/>
      <c r="M92" s="1129"/>
      <c r="N92" s="1129"/>
      <c r="O92" s="1129"/>
      <c r="P92" s="1129"/>
      <c r="Q92" s="1129"/>
      <c r="R92" s="1129"/>
      <c r="S92" s="1129"/>
      <c r="T92" s="1129"/>
      <c r="U92" s="1129"/>
      <c r="V92" s="1129"/>
      <c r="W92" s="1129"/>
      <c r="X92" s="1129"/>
      <c r="Y92" s="1129"/>
      <c r="Z92" s="1129"/>
      <c r="AA92" s="1129"/>
      <c r="AB92" s="1129"/>
      <c r="AC92" s="1129"/>
      <c r="AD92" s="1129"/>
      <c r="AE92" s="1129"/>
      <c r="AF92" s="1129"/>
      <c r="AG92" s="1129"/>
      <c r="AH92" s="1129"/>
      <c r="AI92" s="1129"/>
      <c r="AJ92" s="1129"/>
      <c r="AK92" s="1129"/>
      <c r="AL92" s="1129"/>
      <c r="AM92" s="1129"/>
      <c r="AN92" s="1129"/>
      <c r="AO92" s="1129"/>
      <c r="AP92" s="1129"/>
      <c r="AQ92" s="1129"/>
      <c r="AR92" s="1129"/>
      <c r="AS92" s="1129"/>
    </row>
    <row r="93" spans="1:45" s="926" customFormat="1" ht="14.45">
      <c r="A93" s="1070"/>
      <c r="B93" s="1070"/>
      <c r="C93" s="1129"/>
      <c r="D93" s="1129"/>
      <c r="E93" s="1129"/>
      <c r="F93" s="1129"/>
      <c r="G93" s="1129"/>
      <c r="H93" s="1129"/>
      <c r="I93" s="1129"/>
      <c r="J93" s="1129"/>
      <c r="K93" s="1129"/>
      <c r="L93" s="1129"/>
      <c r="M93" s="1129"/>
      <c r="N93" s="1129"/>
      <c r="O93" s="1129"/>
      <c r="P93" s="1129"/>
      <c r="Q93" s="1129"/>
      <c r="R93" s="1129"/>
      <c r="S93" s="1129"/>
      <c r="T93" s="1129"/>
      <c r="U93" s="1129"/>
      <c r="V93" s="1129"/>
      <c r="W93" s="1129"/>
      <c r="X93" s="1129"/>
      <c r="Y93" s="1129"/>
      <c r="Z93" s="1129"/>
      <c r="AA93" s="1129"/>
      <c r="AB93" s="1129"/>
      <c r="AC93" s="1129"/>
      <c r="AD93" s="1129"/>
      <c r="AE93" s="1129"/>
      <c r="AF93" s="1129"/>
      <c r="AG93" s="1129"/>
      <c r="AH93" s="1129"/>
      <c r="AI93" s="1129"/>
      <c r="AJ93" s="1129"/>
      <c r="AK93" s="1129"/>
      <c r="AL93" s="1129"/>
      <c r="AM93" s="1129"/>
      <c r="AN93" s="1129"/>
      <c r="AO93" s="1129"/>
      <c r="AP93" s="1129"/>
      <c r="AQ93" s="1129"/>
      <c r="AR93" s="1129"/>
      <c r="AS93" s="1129"/>
    </row>
    <row r="94" spans="1:45" s="926" customFormat="1" ht="14.45">
      <c r="A94" s="1070"/>
      <c r="B94" s="1070"/>
      <c r="C94" s="1129"/>
      <c r="D94" s="1129"/>
      <c r="E94" s="1129"/>
      <c r="F94" s="1129"/>
      <c r="G94" s="1129"/>
      <c r="H94" s="1129"/>
      <c r="I94" s="1129"/>
      <c r="J94" s="1129"/>
      <c r="K94" s="1129"/>
      <c r="L94" s="1129"/>
      <c r="M94" s="1129"/>
      <c r="N94" s="1129"/>
      <c r="O94" s="1129"/>
      <c r="P94" s="1129"/>
      <c r="Q94" s="1129"/>
      <c r="R94" s="1129"/>
      <c r="S94" s="1129"/>
      <c r="T94" s="1129"/>
      <c r="U94" s="1129"/>
      <c r="V94" s="1129"/>
      <c r="W94" s="1129"/>
      <c r="X94" s="1129"/>
      <c r="Y94" s="1129"/>
      <c r="Z94" s="1129"/>
      <c r="AA94" s="1129"/>
      <c r="AB94" s="1129"/>
      <c r="AC94" s="1129"/>
      <c r="AD94" s="1129"/>
      <c r="AE94" s="1129"/>
      <c r="AF94" s="1129"/>
      <c r="AG94" s="1129"/>
      <c r="AH94" s="1129"/>
      <c r="AI94" s="1129"/>
      <c r="AJ94" s="1129"/>
      <c r="AK94" s="1129"/>
      <c r="AL94" s="1129"/>
      <c r="AM94" s="1129"/>
      <c r="AN94" s="1129"/>
      <c r="AO94" s="1129"/>
      <c r="AP94" s="1129"/>
      <c r="AQ94" s="1129"/>
      <c r="AR94" s="1129"/>
      <c r="AS94" s="1129"/>
    </row>
    <row r="95" spans="1:45" s="926" customFormat="1" ht="14.45">
      <c r="A95" s="1070"/>
      <c r="B95" s="1070"/>
      <c r="C95" s="1129"/>
      <c r="D95" s="1129"/>
      <c r="E95" s="1129"/>
      <c r="F95" s="1129"/>
      <c r="G95" s="1129"/>
      <c r="H95" s="1129"/>
      <c r="I95" s="1129"/>
      <c r="J95" s="1129"/>
      <c r="K95" s="1129"/>
      <c r="L95" s="1129"/>
      <c r="M95" s="1129"/>
      <c r="N95" s="1129"/>
      <c r="O95" s="1129"/>
      <c r="P95" s="1129"/>
      <c r="Q95" s="1129"/>
      <c r="R95" s="1129"/>
      <c r="S95" s="1129"/>
      <c r="T95" s="1129"/>
      <c r="U95" s="1129"/>
      <c r="V95" s="1129"/>
      <c r="W95" s="1129"/>
      <c r="X95" s="1129"/>
      <c r="Y95" s="1129"/>
      <c r="Z95" s="1129"/>
      <c r="AA95" s="1129"/>
      <c r="AB95" s="1129"/>
      <c r="AC95" s="1129"/>
      <c r="AD95" s="1129"/>
      <c r="AE95" s="1129"/>
      <c r="AF95" s="1129"/>
      <c r="AG95" s="1129"/>
      <c r="AH95" s="1129"/>
      <c r="AI95" s="1129"/>
      <c r="AJ95" s="1129"/>
      <c r="AK95" s="1129"/>
      <c r="AL95" s="1129"/>
      <c r="AM95" s="1129"/>
      <c r="AN95" s="1129"/>
      <c r="AO95" s="1129"/>
      <c r="AP95" s="1129"/>
      <c r="AQ95" s="1129"/>
      <c r="AR95" s="1129"/>
      <c r="AS95" s="1129"/>
    </row>
    <row r="96" spans="1:45" s="926" customFormat="1" ht="14.45">
      <c r="A96" s="1070"/>
      <c r="B96" s="1070"/>
      <c r="C96" s="1129"/>
      <c r="D96" s="1129"/>
      <c r="E96" s="1129"/>
      <c r="F96" s="1129"/>
      <c r="G96" s="1129"/>
      <c r="H96" s="1129"/>
      <c r="I96" s="1129"/>
      <c r="J96" s="1129"/>
      <c r="K96" s="1129"/>
      <c r="L96" s="1129"/>
      <c r="M96" s="1129"/>
      <c r="N96" s="1129"/>
      <c r="O96" s="1129"/>
      <c r="P96" s="1129"/>
      <c r="Q96" s="1129"/>
      <c r="R96" s="1129"/>
      <c r="S96" s="1129"/>
      <c r="T96" s="1129"/>
      <c r="U96" s="1129"/>
      <c r="V96" s="1129"/>
      <c r="W96" s="1129"/>
      <c r="X96" s="1129"/>
      <c r="Y96" s="1129"/>
      <c r="Z96" s="1129"/>
      <c r="AA96" s="1129"/>
      <c r="AB96" s="1129"/>
      <c r="AC96" s="1129"/>
      <c r="AD96" s="1129"/>
      <c r="AE96" s="1129"/>
      <c r="AF96" s="1129"/>
      <c r="AG96" s="1129"/>
      <c r="AH96" s="1129"/>
      <c r="AI96" s="1129"/>
      <c r="AJ96" s="1129"/>
      <c r="AK96" s="1129"/>
      <c r="AL96" s="1129"/>
      <c r="AM96" s="1129"/>
      <c r="AN96" s="1129"/>
      <c r="AO96" s="1129"/>
      <c r="AP96" s="1129"/>
      <c r="AQ96" s="1129"/>
      <c r="AR96" s="1129"/>
      <c r="AS96" s="1129"/>
    </row>
    <row r="97" spans="1:45" s="926" customFormat="1" ht="14.45">
      <c r="A97" s="1070"/>
      <c r="B97" s="1070"/>
      <c r="C97" s="1129"/>
      <c r="D97" s="1129"/>
      <c r="E97" s="1129"/>
      <c r="F97" s="1129"/>
      <c r="G97" s="1129"/>
      <c r="H97" s="1129"/>
      <c r="I97" s="1129"/>
      <c r="J97" s="1129"/>
      <c r="K97" s="1129"/>
      <c r="L97" s="1129"/>
      <c r="M97" s="1129"/>
      <c r="N97" s="1129"/>
      <c r="O97" s="1129"/>
      <c r="P97" s="1129"/>
      <c r="Q97" s="1129"/>
      <c r="R97" s="1129"/>
      <c r="S97" s="1129"/>
      <c r="T97" s="1129"/>
      <c r="U97" s="1129"/>
      <c r="V97" s="1129"/>
      <c r="W97" s="1129"/>
      <c r="X97" s="1129"/>
      <c r="Y97" s="1129"/>
      <c r="Z97" s="1129"/>
      <c r="AA97" s="1129"/>
      <c r="AB97" s="1129"/>
      <c r="AC97" s="1129"/>
      <c r="AD97" s="1129"/>
      <c r="AE97" s="1129"/>
      <c r="AF97" s="1129"/>
      <c r="AG97" s="1129"/>
      <c r="AH97" s="1129"/>
      <c r="AI97" s="1129"/>
      <c r="AJ97" s="1129"/>
      <c r="AK97" s="1129"/>
      <c r="AL97" s="1129"/>
      <c r="AM97" s="1129"/>
      <c r="AN97" s="1129"/>
      <c r="AO97" s="1129"/>
      <c r="AP97" s="1129"/>
      <c r="AQ97" s="1129"/>
      <c r="AR97" s="1129"/>
      <c r="AS97" s="1129"/>
    </row>
    <row r="98" spans="1:45" s="926" customFormat="1" ht="14.45">
      <c r="A98" s="1070"/>
      <c r="B98" s="1070"/>
      <c r="C98" s="1129"/>
      <c r="D98" s="1129"/>
      <c r="E98" s="1129"/>
      <c r="F98" s="1129"/>
      <c r="G98" s="1129"/>
      <c r="H98" s="1129"/>
      <c r="I98" s="1129"/>
      <c r="J98" s="1129"/>
      <c r="K98" s="1129"/>
      <c r="L98" s="1129"/>
      <c r="M98" s="1129"/>
      <c r="N98" s="1129"/>
      <c r="O98" s="1129"/>
      <c r="P98" s="1129"/>
      <c r="Q98" s="1129"/>
      <c r="R98" s="1129"/>
      <c r="S98" s="1129"/>
      <c r="T98" s="1129"/>
      <c r="U98" s="1129"/>
      <c r="V98" s="1129"/>
      <c r="W98" s="1129"/>
      <c r="X98" s="1129"/>
      <c r="Y98" s="1129"/>
      <c r="Z98" s="1129"/>
      <c r="AA98" s="1129"/>
      <c r="AB98" s="1129"/>
      <c r="AC98" s="1129"/>
      <c r="AD98" s="1129"/>
      <c r="AE98" s="1129"/>
      <c r="AF98" s="1129"/>
      <c r="AG98" s="1129"/>
      <c r="AH98" s="1129"/>
      <c r="AI98" s="1129"/>
      <c r="AJ98" s="1129"/>
      <c r="AK98" s="1129"/>
      <c r="AL98" s="1129"/>
      <c r="AM98" s="1129"/>
      <c r="AN98" s="1129"/>
      <c r="AO98" s="1129"/>
      <c r="AP98" s="1129"/>
      <c r="AQ98" s="1129"/>
      <c r="AR98" s="1129"/>
      <c r="AS98" s="1129"/>
    </row>
    <row r="99" spans="1:45" s="926" customFormat="1" ht="14.45">
      <c r="A99" s="1070"/>
      <c r="B99" s="1070"/>
      <c r="C99" s="1129"/>
      <c r="D99" s="1129"/>
      <c r="E99" s="1129"/>
      <c r="F99" s="1129"/>
      <c r="G99" s="1129"/>
      <c r="H99" s="1129"/>
      <c r="I99" s="1129"/>
      <c r="J99" s="1129"/>
      <c r="K99" s="1129"/>
      <c r="L99" s="1129"/>
      <c r="M99" s="1129"/>
      <c r="N99" s="1129"/>
      <c r="O99" s="1129"/>
      <c r="P99" s="1129"/>
      <c r="Q99" s="1129"/>
      <c r="R99" s="1129"/>
      <c r="S99" s="1129"/>
      <c r="T99" s="1129"/>
      <c r="U99" s="1129"/>
      <c r="V99" s="1129"/>
      <c r="W99" s="1129"/>
      <c r="X99" s="1129"/>
      <c r="Y99" s="1129"/>
      <c r="Z99" s="1129"/>
      <c r="AA99" s="1129"/>
      <c r="AB99" s="1129"/>
      <c r="AC99" s="1129"/>
      <c r="AD99" s="1129"/>
      <c r="AE99" s="1129"/>
      <c r="AF99" s="1129"/>
      <c r="AG99" s="1129"/>
      <c r="AH99" s="1129"/>
      <c r="AI99" s="1129"/>
      <c r="AJ99" s="1129"/>
      <c r="AK99" s="1129"/>
      <c r="AL99" s="1129"/>
      <c r="AM99" s="1129"/>
      <c r="AN99" s="1129"/>
      <c r="AO99" s="1129"/>
      <c r="AP99" s="1129"/>
      <c r="AQ99" s="1129"/>
      <c r="AR99" s="1129"/>
      <c r="AS99" s="1129"/>
    </row>
    <row r="100" spans="1:45" s="926" customFormat="1" ht="14.45">
      <c r="A100" s="1070"/>
      <c r="B100" s="1070"/>
      <c r="C100" s="1129"/>
      <c r="D100" s="1129"/>
      <c r="E100" s="1129"/>
      <c r="F100" s="1129"/>
      <c r="G100" s="1129"/>
      <c r="H100" s="1129"/>
      <c r="I100" s="1129"/>
      <c r="J100" s="1129"/>
      <c r="K100" s="1129"/>
      <c r="L100" s="1129"/>
      <c r="M100" s="1129"/>
      <c r="N100" s="1129"/>
      <c r="O100" s="1129"/>
      <c r="P100" s="1129"/>
      <c r="Q100" s="1129"/>
      <c r="R100" s="1129"/>
      <c r="S100" s="1129"/>
      <c r="T100" s="1129"/>
      <c r="U100" s="1129"/>
      <c r="V100" s="1129"/>
      <c r="W100" s="1129"/>
      <c r="X100" s="1129"/>
      <c r="Y100" s="1129"/>
      <c r="Z100" s="1129"/>
      <c r="AA100" s="1129"/>
      <c r="AB100" s="1129"/>
      <c r="AC100" s="1129"/>
      <c r="AD100" s="1129"/>
      <c r="AE100" s="1129"/>
      <c r="AF100" s="1129"/>
      <c r="AG100" s="1129"/>
      <c r="AH100" s="1129"/>
      <c r="AI100" s="1129"/>
      <c r="AJ100" s="1129"/>
      <c r="AK100" s="1129"/>
      <c r="AL100" s="1129"/>
      <c r="AM100" s="1129"/>
      <c r="AN100" s="1129"/>
      <c r="AO100" s="1129"/>
      <c r="AP100" s="1129"/>
      <c r="AQ100" s="1129"/>
      <c r="AR100" s="1129"/>
      <c r="AS100" s="1129"/>
    </row>
    <row r="101" spans="1:45" s="926" customFormat="1" ht="14.45">
      <c r="A101" s="1070"/>
      <c r="B101" s="1070"/>
      <c r="C101" s="1129"/>
      <c r="D101" s="1129"/>
      <c r="E101" s="1129"/>
      <c r="F101" s="1129"/>
      <c r="G101" s="1129"/>
      <c r="H101" s="1129"/>
      <c r="I101" s="1129"/>
      <c r="J101" s="1129"/>
      <c r="K101" s="1129"/>
      <c r="L101" s="1129"/>
      <c r="M101" s="1129"/>
      <c r="N101" s="1129"/>
      <c r="O101" s="1129"/>
      <c r="P101" s="1129"/>
      <c r="Q101" s="1129"/>
      <c r="R101" s="1129"/>
      <c r="S101" s="1129"/>
      <c r="T101" s="1129"/>
      <c r="U101" s="1129"/>
      <c r="V101" s="1129"/>
      <c r="W101" s="1129"/>
      <c r="X101" s="1129"/>
      <c r="Y101" s="1129"/>
      <c r="Z101" s="1129"/>
      <c r="AA101" s="1129"/>
      <c r="AB101" s="1129"/>
      <c r="AC101" s="1129"/>
      <c r="AD101" s="1129"/>
      <c r="AE101" s="1129"/>
      <c r="AF101" s="1129"/>
      <c r="AG101" s="1129"/>
      <c r="AH101" s="1129"/>
      <c r="AI101" s="1129"/>
      <c r="AJ101" s="1129"/>
      <c r="AK101" s="1129"/>
      <c r="AL101" s="1129"/>
      <c r="AM101" s="1129"/>
      <c r="AN101" s="1129"/>
      <c r="AO101" s="1129"/>
      <c r="AP101" s="1129"/>
      <c r="AQ101" s="1129"/>
      <c r="AR101" s="1129"/>
      <c r="AS101" s="1129"/>
    </row>
    <row r="102" spans="1:45" s="926" customFormat="1" ht="14.45">
      <c r="A102" s="1070"/>
      <c r="B102" s="1070"/>
      <c r="C102" s="1129"/>
      <c r="D102" s="1129"/>
      <c r="E102" s="1129"/>
      <c r="F102" s="1129"/>
      <c r="G102" s="1129"/>
      <c r="H102" s="1129"/>
      <c r="I102" s="1129"/>
      <c r="J102" s="1129"/>
      <c r="K102" s="1129"/>
      <c r="L102" s="1129"/>
      <c r="M102" s="1129"/>
      <c r="N102" s="1129"/>
      <c r="O102" s="1129"/>
      <c r="P102" s="1129"/>
      <c r="Q102" s="1129"/>
      <c r="R102" s="1129"/>
      <c r="S102" s="1129"/>
      <c r="T102" s="1129"/>
      <c r="U102" s="1129"/>
      <c r="V102" s="1129"/>
      <c r="W102" s="1129"/>
      <c r="X102" s="1129"/>
      <c r="Y102" s="1129"/>
      <c r="Z102" s="1129"/>
      <c r="AA102" s="1129"/>
      <c r="AB102" s="1129"/>
      <c r="AC102" s="1129"/>
      <c r="AD102" s="1129"/>
      <c r="AE102" s="1129"/>
      <c r="AF102" s="1129"/>
      <c r="AG102" s="1129"/>
      <c r="AH102" s="1129"/>
      <c r="AI102" s="1129"/>
      <c r="AJ102" s="1129"/>
      <c r="AK102" s="1129"/>
      <c r="AL102" s="1129"/>
      <c r="AM102" s="1129"/>
      <c r="AN102" s="1129"/>
      <c r="AO102" s="1129"/>
      <c r="AP102" s="1129"/>
      <c r="AQ102" s="1129"/>
      <c r="AR102" s="1129"/>
      <c r="AS102" s="1129"/>
    </row>
    <row r="103" spans="1:45" s="926" customFormat="1" ht="14.45">
      <c r="A103" s="1070"/>
      <c r="B103" s="1070"/>
      <c r="C103" s="1129"/>
      <c r="D103" s="1129"/>
      <c r="E103" s="1129"/>
      <c r="F103" s="1129"/>
      <c r="G103" s="1129"/>
      <c r="H103" s="1129"/>
      <c r="I103" s="1129"/>
      <c r="J103" s="1129"/>
      <c r="K103" s="1129"/>
      <c r="L103" s="1129"/>
      <c r="M103" s="1129"/>
      <c r="N103" s="1129"/>
      <c r="O103" s="1129"/>
      <c r="P103" s="1129"/>
      <c r="Q103" s="1129"/>
      <c r="R103" s="1129"/>
      <c r="S103" s="1129"/>
      <c r="T103" s="1129"/>
      <c r="U103" s="1129"/>
      <c r="V103" s="1129"/>
      <c r="W103" s="1129"/>
      <c r="X103" s="1129"/>
      <c r="Y103" s="1129"/>
      <c r="Z103" s="1129"/>
      <c r="AA103" s="1129"/>
      <c r="AB103" s="1129"/>
      <c r="AC103" s="1129"/>
      <c r="AD103" s="1129"/>
      <c r="AE103" s="1129"/>
      <c r="AF103" s="1129"/>
      <c r="AG103" s="1129"/>
      <c r="AH103" s="1129"/>
      <c r="AI103" s="1129"/>
      <c r="AJ103" s="1129"/>
      <c r="AK103" s="1129"/>
      <c r="AL103" s="1129"/>
      <c r="AM103" s="1129"/>
      <c r="AN103" s="1129"/>
      <c r="AO103" s="1129"/>
      <c r="AP103" s="1129"/>
      <c r="AQ103" s="1129"/>
      <c r="AR103" s="1129"/>
      <c r="AS103" s="1129"/>
    </row>
    <row r="104" spans="1:45" s="926" customFormat="1" ht="14.45">
      <c r="A104" s="1070"/>
      <c r="B104" s="1070"/>
      <c r="C104" s="1129"/>
      <c r="D104" s="1129"/>
      <c r="E104" s="1129"/>
      <c r="F104" s="1129"/>
      <c r="G104" s="1129"/>
      <c r="H104" s="1129"/>
      <c r="I104" s="1129"/>
      <c r="J104" s="1129"/>
      <c r="K104" s="1129"/>
      <c r="L104" s="1129"/>
      <c r="M104" s="1129"/>
      <c r="N104" s="1129"/>
      <c r="O104" s="1129"/>
      <c r="P104" s="1129"/>
      <c r="Q104" s="1129"/>
      <c r="R104" s="1129"/>
      <c r="S104" s="1129"/>
      <c r="T104" s="1129"/>
      <c r="U104" s="1129"/>
      <c r="V104" s="1129"/>
      <c r="W104" s="1129"/>
      <c r="X104" s="1129"/>
      <c r="Y104" s="1129"/>
      <c r="Z104" s="1129"/>
      <c r="AA104" s="1129"/>
      <c r="AB104" s="1129"/>
      <c r="AC104" s="1129"/>
      <c r="AD104" s="1129"/>
      <c r="AE104" s="1129"/>
      <c r="AF104" s="1129"/>
      <c r="AG104" s="1129"/>
      <c r="AH104" s="1129"/>
      <c r="AI104" s="1129"/>
      <c r="AJ104" s="1129"/>
      <c r="AK104" s="1129"/>
      <c r="AL104" s="1129"/>
      <c r="AM104" s="1129"/>
      <c r="AN104" s="1129"/>
      <c r="AO104" s="1129"/>
      <c r="AP104" s="1129"/>
      <c r="AQ104" s="1129"/>
      <c r="AR104" s="1129"/>
      <c r="AS104" s="1129"/>
    </row>
    <row r="105" spans="1:45" s="926" customFormat="1" ht="14.45">
      <c r="A105" s="1070"/>
      <c r="B105" s="1070"/>
      <c r="C105" s="1129"/>
      <c r="D105" s="1129"/>
      <c r="E105" s="1129"/>
      <c r="F105" s="1129"/>
      <c r="G105" s="1129"/>
      <c r="H105" s="1129"/>
      <c r="I105" s="1129"/>
      <c r="J105" s="1129"/>
      <c r="K105" s="1129"/>
      <c r="L105" s="1129"/>
      <c r="M105" s="1129"/>
      <c r="N105" s="1129"/>
      <c r="O105" s="1129"/>
      <c r="P105" s="1129"/>
      <c r="Q105" s="1129"/>
      <c r="R105" s="1129"/>
      <c r="S105" s="1129"/>
      <c r="T105" s="1129"/>
      <c r="U105" s="1129"/>
      <c r="V105" s="1129"/>
      <c r="W105" s="1129"/>
      <c r="X105" s="1129"/>
      <c r="Y105" s="1129"/>
      <c r="Z105" s="1129"/>
      <c r="AA105" s="1129"/>
      <c r="AB105" s="1129"/>
      <c r="AC105" s="1129"/>
      <c r="AD105" s="1129"/>
      <c r="AE105" s="1129"/>
      <c r="AF105" s="1129"/>
      <c r="AG105" s="1129"/>
      <c r="AH105" s="1129"/>
      <c r="AI105" s="1129"/>
      <c r="AJ105" s="1129"/>
      <c r="AK105" s="1129"/>
      <c r="AL105" s="1129"/>
      <c r="AM105" s="1129"/>
      <c r="AN105" s="1129"/>
      <c r="AO105" s="1129"/>
      <c r="AP105" s="1129"/>
      <c r="AQ105" s="1129"/>
      <c r="AR105" s="1129"/>
      <c r="AS105" s="1129"/>
    </row>
    <row r="106" spans="1:45" s="926" customFormat="1" ht="14.45">
      <c r="A106" s="1070"/>
      <c r="B106" s="1070"/>
      <c r="C106" s="1129"/>
      <c r="D106" s="1129"/>
      <c r="E106" s="1129"/>
      <c r="F106" s="1129"/>
      <c r="G106" s="1129"/>
      <c r="H106" s="1129"/>
      <c r="I106" s="1129"/>
      <c r="J106" s="1129"/>
      <c r="K106" s="1129"/>
      <c r="L106" s="1129"/>
      <c r="M106" s="1129"/>
      <c r="N106" s="1129"/>
      <c r="O106" s="1129"/>
      <c r="P106" s="1129"/>
      <c r="Q106" s="1129"/>
      <c r="R106" s="1129"/>
      <c r="S106" s="1129"/>
      <c r="T106" s="1129"/>
      <c r="U106" s="1129"/>
      <c r="V106" s="1129"/>
      <c r="W106" s="1129"/>
      <c r="X106" s="1129"/>
      <c r="Y106" s="1129"/>
      <c r="Z106" s="1129"/>
      <c r="AA106" s="1129"/>
      <c r="AB106" s="1129"/>
      <c r="AC106" s="1129"/>
      <c r="AD106" s="1129"/>
      <c r="AE106" s="1129"/>
      <c r="AF106" s="1129"/>
      <c r="AG106" s="1129"/>
      <c r="AH106" s="1129"/>
      <c r="AI106" s="1129"/>
      <c r="AJ106" s="1129"/>
      <c r="AK106" s="1129"/>
      <c r="AL106" s="1129"/>
      <c r="AM106" s="1129"/>
      <c r="AN106" s="1129"/>
      <c r="AO106" s="1129"/>
      <c r="AP106" s="1129"/>
      <c r="AQ106" s="1129"/>
      <c r="AR106" s="1129"/>
      <c r="AS106" s="1129"/>
    </row>
    <row r="107" spans="1:45" s="926" customFormat="1" ht="14.45">
      <c r="A107" s="1070"/>
      <c r="B107" s="1070"/>
      <c r="C107" s="1129"/>
      <c r="D107" s="1129"/>
      <c r="E107" s="1129"/>
      <c r="F107" s="1129"/>
      <c r="G107" s="1129"/>
      <c r="H107" s="1129"/>
      <c r="I107" s="1129"/>
      <c r="J107" s="1129"/>
      <c r="K107" s="1129"/>
      <c r="L107" s="1129"/>
      <c r="M107" s="1129"/>
      <c r="N107" s="1129"/>
      <c r="O107" s="1129"/>
      <c r="P107" s="1129"/>
      <c r="Q107" s="1129"/>
      <c r="R107" s="1129"/>
      <c r="S107" s="1129"/>
      <c r="T107" s="1129"/>
      <c r="U107" s="1129"/>
      <c r="V107" s="1129"/>
      <c r="W107" s="1129"/>
      <c r="X107" s="1129"/>
      <c r="Y107" s="1129"/>
      <c r="Z107" s="1129"/>
      <c r="AA107" s="1129"/>
      <c r="AB107" s="1129"/>
      <c r="AC107" s="1129"/>
      <c r="AD107" s="1129"/>
      <c r="AE107" s="1129"/>
      <c r="AF107" s="1129"/>
      <c r="AG107" s="1129"/>
      <c r="AH107" s="1129"/>
      <c r="AI107" s="1129"/>
      <c r="AJ107" s="1129"/>
      <c r="AK107" s="1129"/>
      <c r="AL107" s="1129"/>
      <c r="AM107" s="1129"/>
      <c r="AN107" s="1129"/>
      <c r="AO107" s="1129"/>
      <c r="AP107" s="1129"/>
      <c r="AQ107" s="1129"/>
      <c r="AR107" s="1129"/>
      <c r="AS107" s="1129"/>
    </row>
    <row r="108" spans="1:45" s="926" customFormat="1" ht="15" customHeight="1">
      <c r="A108" s="1070"/>
      <c r="B108" s="1070"/>
      <c r="C108" s="1129"/>
      <c r="D108" s="1129"/>
      <c r="E108" s="1129"/>
      <c r="F108" s="1129"/>
      <c r="G108" s="1129"/>
      <c r="H108" s="1129"/>
      <c r="I108" s="1129"/>
      <c r="J108" s="1129"/>
      <c r="K108" s="1129"/>
      <c r="L108" s="1129"/>
      <c r="M108" s="1129"/>
      <c r="N108" s="1129"/>
      <c r="O108" s="1129"/>
      <c r="P108" s="1129"/>
      <c r="Q108" s="1129"/>
      <c r="R108" s="1129"/>
      <c r="S108" s="1129"/>
      <c r="T108" s="1129"/>
      <c r="U108" s="1129"/>
      <c r="V108" s="1129"/>
      <c r="W108" s="1129"/>
      <c r="X108" s="1129"/>
      <c r="Y108" s="1129"/>
      <c r="Z108" s="1129"/>
      <c r="AA108" s="1129"/>
      <c r="AB108" s="1129"/>
      <c r="AC108" s="1129"/>
      <c r="AD108" s="1129"/>
      <c r="AE108" s="1129"/>
      <c r="AF108" s="1129"/>
      <c r="AG108" s="1129"/>
      <c r="AH108" s="1129"/>
      <c r="AI108" s="1129"/>
      <c r="AJ108" s="1129"/>
      <c r="AK108" s="1129"/>
      <c r="AL108" s="1129"/>
      <c r="AM108" s="1129"/>
      <c r="AN108" s="1129"/>
      <c r="AO108" s="1129"/>
      <c r="AP108" s="1129"/>
      <c r="AQ108" s="1129"/>
      <c r="AR108" s="1129"/>
      <c r="AS108" s="1129"/>
    </row>
    <row r="109" spans="1:45" s="926" customFormat="1" ht="14.45">
      <c r="A109" s="1070"/>
      <c r="B109" s="1070"/>
      <c r="C109" s="1129"/>
      <c r="D109" s="1129"/>
      <c r="E109" s="1129"/>
      <c r="F109" s="1129"/>
      <c r="G109" s="1129"/>
      <c r="H109" s="1129"/>
      <c r="I109" s="1129"/>
      <c r="J109" s="1129"/>
      <c r="K109" s="1129"/>
      <c r="L109" s="1129"/>
      <c r="M109" s="1129"/>
      <c r="N109" s="1129"/>
      <c r="O109" s="1129"/>
      <c r="P109" s="1129"/>
      <c r="Q109" s="1129"/>
      <c r="R109" s="1129"/>
      <c r="S109" s="1129"/>
      <c r="T109" s="1129"/>
      <c r="U109" s="1129"/>
      <c r="V109" s="1129"/>
      <c r="W109" s="1129"/>
      <c r="X109" s="1129"/>
      <c r="Y109" s="1129"/>
      <c r="Z109" s="1129"/>
      <c r="AA109" s="1129"/>
      <c r="AB109" s="1129"/>
      <c r="AC109" s="1129"/>
      <c r="AD109" s="1129"/>
      <c r="AE109" s="1129"/>
      <c r="AF109" s="1129"/>
      <c r="AG109" s="1129"/>
      <c r="AH109" s="1129"/>
      <c r="AI109" s="1129"/>
      <c r="AJ109" s="1129"/>
      <c r="AK109" s="1129"/>
      <c r="AL109" s="1129"/>
      <c r="AM109" s="1129"/>
      <c r="AN109" s="1129"/>
      <c r="AO109" s="1129"/>
      <c r="AP109" s="1129"/>
      <c r="AQ109" s="1129"/>
      <c r="AR109" s="1129"/>
      <c r="AS109" s="1129"/>
    </row>
    <row r="110" spans="1:45" s="926" customFormat="1" ht="14.45">
      <c r="A110" s="1070"/>
      <c r="B110" s="1070"/>
      <c r="C110" s="1129"/>
      <c r="D110" s="1129"/>
      <c r="E110" s="1129"/>
      <c r="F110" s="1129"/>
      <c r="G110" s="1129"/>
      <c r="H110" s="1129"/>
      <c r="I110" s="1129"/>
      <c r="J110" s="1129"/>
      <c r="K110" s="1129"/>
      <c r="L110" s="1129"/>
      <c r="M110" s="1129"/>
      <c r="N110" s="1129"/>
      <c r="O110" s="1129"/>
      <c r="P110" s="1129"/>
      <c r="Q110" s="1129"/>
      <c r="R110" s="1129"/>
      <c r="S110" s="1129"/>
      <c r="T110" s="1129"/>
      <c r="U110" s="1129"/>
      <c r="V110" s="1129"/>
      <c r="W110" s="1129"/>
      <c r="X110" s="1129"/>
      <c r="Y110" s="1129"/>
      <c r="Z110" s="1129"/>
      <c r="AA110" s="1129"/>
      <c r="AB110" s="1129"/>
      <c r="AC110" s="1129"/>
      <c r="AD110" s="1129"/>
      <c r="AE110" s="1129"/>
      <c r="AF110" s="1129"/>
      <c r="AG110" s="1129"/>
      <c r="AH110" s="1129"/>
      <c r="AI110" s="1129"/>
      <c r="AJ110" s="1129"/>
      <c r="AK110" s="1129"/>
      <c r="AL110" s="1129"/>
      <c r="AM110" s="1129"/>
      <c r="AN110" s="1129"/>
      <c r="AO110" s="1129"/>
      <c r="AP110" s="1129"/>
      <c r="AQ110" s="1129"/>
      <c r="AR110" s="1129"/>
      <c r="AS110" s="1129"/>
    </row>
    <row r="111" spans="1:45" s="926" customFormat="1" ht="14.45">
      <c r="A111" s="1070"/>
      <c r="B111" s="1070"/>
      <c r="C111" s="1129"/>
      <c r="D111" s="1129"/>
      <c r="E111" s="1129"/>
      <c r="F111" s="1129"/>
      <c r="G111" s="1129"/>
      <c r="H111" s="1129"/>
      <c r="I111" s="1129"/>
      <c r="J111" s="1129"/>
      <c r="K111" s="1129"/>
      <c r="L111" s="1129"/>
      <c r="M111" s="1129"/>
      <c r="N111" s="1129"/>
      <c r="O111" s="1129"/>
      <c r="P111" s="1129"/>
      <c r="Q111" s="1129"/>
      <c r="R111" s="1129"/>
      <c r="S111" s="1129"/>
      <c r="T111" s="1129"/>
      <c r="U111" s="1129"/>
      <c r="V111" s="1129"/>
      <c r="W111" s="1129"/>
      <c r="X111" s="1129"/>
      <c r="Y111" s="1129"/>
      <c r="Z111" s="1129"/>
      <c r="AA111" s="1129"/>
      <c r="AB111" s="1129"/>
      <c r="AC111" s="1129"/>
      <c r="AD111" s="1129"/>
      <c r="AE111" s="1129"/>
      <c r="AF111" s="1129"/>
      <c r="AG111" s="1129"/>
      <c r="AH111" s="1129"/>
      <c r="AI111" s="1129"/>
      <c r="AJ111" s="1129"/>
      <c r="AK111" s="1129"/>
      <c r="AL111" s="1129"/>
      <c r="AM111" s="1129"/>
      <c r="AN111" s="1129"/>
      <c r="AO111" s="1129"/>
      <c r="AP111" s="1129"/>
      <c r="AQ111" s="1129"/>
      <c r="AR111" s="1129"/>
      <c r="AS111" s="1129"/>
    </row>
    <row r="112" spans="1:45" s="926" customFormat="1" ht="14.45">
      <c r="A112" s="1070"/>
      <c r="B112" s="1070"/>
      <c r="C112" s="1129"/>
      <c r="D112" s="1129"/>
      <c r="E112" s="1129"/>
      <c r="F112" s="1129"/>
      <c r="G112" s="1129"/>
      <c r="H112" s="1129"/>
      <c r="I112" s="1129"/>
      <c r="J112" s="1129"/>
      <c r="K112" s="1129"/>
      <c r="L112" s="1129"/>
      <c r="M112" s="1129"/>
      <c r="N112" s="1129"/>
      <c r="O112" s="1129"/>
      <c r="P112" s="1129"/>
      <c r="Q112" s="1129"/>
      <c r="R112" s="1129"/>
      <c r="S112" s="1129"/>
      <c r="T112" s="1129"/>
      <c r="U112" s="1129"/>
      <c r="V112" s="1129"/>
      <c r="W112" s="1129"/>
      <c r="X112" s="1129"/>
      <c r="Y112" s="1129"/>
      <c r="Z112" s="1129"/>
      <c r="AA112" s="1129"/>
      <c r="AB112" s="1129"/>
      <c r="AC112" s="1129"/>
      <c r="AD112" s="1129"/>
      <c r="AE112" s="1129"/>
      <c r="AF112" s="1129"/>
      <c r="AG112" s="1129"/>
      <c r="AH112" s="1129"/>
      <c r="AI112" s="1129"/>
      <c r="AJ112" s="1129"/>
      <c r="AK112" s="1129"/>
      <c r="AL112" s="1129"/>
      <c r="AM112" s="1129"/>
      <c r="AN112" s="1129"/>
      <c r="AO112" s="1129"/>
      <c r="AP112" s="1129"/>
      <c r="AQ112" s="1129"/>
      <c r="AR112" s="1129"/>
      <c r="AS112" s="1129"/>
    </row>
    <row r="113" spans="1:45" s="926" customFormat="1" ht="14.45">
      <c r="A113" s="1070"/>
      <c r="B113" s="1070"/>
      <c r="C113" s="1129"/>
      <c r="D113" s="1129"/>
      <c r="E113" s="1129"/>
      <c r="F113" s="1129"/>
      <c r="G113" s="1129"/>
      <c r="H113" s="1129"/>
      <c r="I113" s="1129"/>
      <c r="J113" s="1129"/>
      <c r="K113" s="1129"/>
      <c r="L113" s="1129"/>
      <c r="M113" s="1129"/>
      <c r="N113" s="1129"/>
      <c r="O113" s="1129"/>
      <c r="P113" s="1129"/>
      <c r="Q113" s="1129"/>
      <c r="R113" s="1129"/>
      <c r="S113" s="1129"/>
      <c r="T113" s="1129"/>
      <c r="U113" s="1129"/>
      <c r="V113" s="1129"/>
      <c r="W113" s="1129"/>
      <c r="X113" s="1129"/>
      <c r="Y113" s="1129"/>
      <c r="Z113" s="1129"/>
      <c r="AA113" s="1129"/>
      <c r="AB113" s="1129"/>
      <c r="AC113" s="1129"/>
      <c r="AD113" s="1129"/>
      <c r="AE113" s="1129"/>
      <c r="AF113" s="1129"/>
      <c r="AG113" s="1129"/>
      <c r="AH113" s="1129"/>
      <c r="AI113" s="1129"/>
      <c r="AJ113" s="1129"/>
      <c r="AK113" s="1129"/>
      <c r="AL113" s="1129"/>
      <c r="AM113" s="1129"/>
      <c r="AN113" s="1129"/>
      <c r="AO113" s="1129"/>
      <c r="AP113" s="1129"/>
      <c r="AQ113" s="1129"/>
      <c r="AR113" s="1129"/>
      <c r="AS113" s="1129"/>
    </row>
    <row r="114" spans="1:45" s="926" customFormat="1" ht="14.45">
      <c r="A114" s="1070"/>
      <c r="B114" s="1070"/>
      <c r="C114" s="1129"/>
      <c r="D114" s="1129"/>
      <c r="E114" s="1129"/>
      <c r="F114" s="1129"/>
      <c r="G114" s="1129"/>
      <c r="H114" s="1129"/>
      <c r="I114" s="1129"/>
      <c r="J114" s="1129"/>
      <c r="K114" s="1129"/>
      <c r="L114" s="1129"/>
      <c r="M114" s="1129"/>
      <c r="N114" s="1129"/>
      <c r="O114" s="1129"/>
      <c r="P114" s="1129"/>
      <c r="Q114" s="1129"/>
      <c r="R114" s="1129"/>
      <c r="S114" s="1129"/>
      <c r="T114" s="1129"/>
      <c r="U114" s="1129"/>
      <c r="V114" s="1129"/>
      <c r="W114" s="1129"/>
      <c r="X114" s="1129"/>
      <c r="Y114" s="1129"/>
      <c r="Z114" s="1129"/>
      <c r="AA114" s="1129"/>
      <c r="AB114" s="1129"/>
      <c r="AC114" s="1129"/>
      <c r="AD114" s="1129"/>
      <c r="AE114" s="1129"/>
      <c r="AF114" s="1129"/>
      <c r="AG114" s="1129"/>
      <c r="AH114" s="1129"/>
      <c r="AI114" s="1129"/>
      <c r="AJ114" s="1129"/>
      <c r="AK114" s="1129"/>
      <c r="AL114" s="1129"/>
      <c r="AM114" s="1129"/>
      <c r="AN114" s="1129"/>
      <c r="AO114" s="1129"/>
      <c r="AP114" s="1129"/>
      <c r="AQ114" s="1129"/>
      <c r="AR114" s="1129"/>
      <c r="AS114" s="1129"/>
    </row>
    <row r="115" spans="1:45" s="926" customFormat="1" ht="14.45">
      <c r="A115" s="1070"/>
      <c r="B115" s="1070"/>
      <c r="C115" s="1129"/>
      <c r="D115" s="1129"/>
      <c r="E115" s="1129"/>
      <c r="F115" s="1129"/>
      <c r="G115" s="1129"/>
      <c r="H115" s="1129"/>
      <c r="I115" s="1129"/>
      <c r="J115" s="1129"/>
      <c r="K115" s="1129"/>
      <c r="L115" s="1129"/>
      <c r="M115" s="1129"/>
      <c r="N115" s="1129"/>
      <c r="O115" s="1129"/>
      <c r="P115" s="1129"/>
      <c r="Q115" s="1129"/>
      <c r="R115" s="1129"/>
      <c r="S115" s="1129"/>
      <c r="T115" s="1129"/>
      <c r="U115" s="1129"/>
      <c r="V115" s="1129"/>
      <c r="W115" s="1129"/>
      <c r="X115" s="1129"/>
      <c r="Y115" s="1129"/>
      <c r="Z115" s="1129"/>
      <c r="AA115" s="1129"/>
      <c r="AB115" s="1129"/>
      <c r="AC115" s="1129"/>
      <c r="AD115" s="1129"/>
      <c r="AE115" s="1129"/>
      <c r="AF115" s="1129"/>
      <c r="AG115" s="1129"/>
      <c r="AH115" s="1129"/>
      <c r="AI115" s="1129"/>
      <c r="AJ115" s="1129"/>
      <c r="AK115" s="1129"/>
      <c r="AL115" s="1129"/>
      <c r="AM115" s="1129"/>
      <c r="AN115" s="1129"/>
      <c r="AO115" s="1129"/>
      <c r="AP115" s="1129"/>
      <c r="AQ115" s="1129"/>
      <c r="AR115" s="1129"/>
      <c r="AS115" s="1129"/>
    </row>
    <row r="116" spans="1:45" s="926" customFormat="1" ht="14.45">
      <c r="A116" s="1070"/>
      <c r="B116" s="1070"/>
      <c r="C116" s="1129"/>
      <c r="D116" s="1129"/>
      <c r="E116" s="1129"/>
      <c r="F116" s="1129"/>
      <c r="G116" s="1129"/>
      <c r="H116" s="1129"/>
      <c r="I116" s="1129"/>
      <c r="J116" s="1129"/>
      <c r="K116" s="1129"/>
      <c r="L116" s="1129"/>
      <c r="M116" s="1129"/>
      <c r="N116" s="1129"/>
      <c r="O116" s="1129"/>
      <c r="P116" s="1129"/>
      <c r="Q116" s="1129"/>
      <c r="R116" s="1129"/>
      <c r="S116" s="1129"/>
      <c r="T116" s="1129"/>
      <c r="U116" s="1129"/>
      <c r="V116" s="1129"/>
      <c r="W116" s="1129"/>
      <c r="X116" s="1129"/>
      <c r="Y116" s="1129"/>
      <c r="Z116" s="1129"/>
      <c r="AA116" s="1129"/>
      <c r="AB116" s="1129"/>
      <c r="AC116" s="1129"/>
      <c r="AD116" s="1129"/>
      <c r="AE116" s="1129"/>
      <c r="AF116" s="1129"/>
      <c r="AG116" s="1129"/>
      <c r="AH116" s="1129"/>
      <c r="AI116" s="1129"/>
      <c r="AJ116" s="1129"/>
      <c r="AK116" s="1129"/>
      <c r="AL116" s="1129"/>
      <c r="AM116" s="1129"/>
      <c r="AN116" s="1129"/>
      <c r="AO116" s="1129"/>
      <c r="AP116" s="1129"/>
      <c r="AQ116" s="1129"/>
      <c r="AR116" s="1129"/>
      <c r="AS116" s="1129"/>
    </row>
    <row r="117" spans="1:45" s="926" customFormat="1" ht="14.45">
      <c r="A117" s="1070"/>
      <c r="B117" s="1070"/>
      <c r="C117" s="1129"/>
      <c r="D117" s="1129"/>
      <c r="E117" s="1129"/>
      <c r="F117" s="1129"/>
      <c r="G117" s="1129"/>
      <c r="H117" s="1129"/>
      <c r="I117" s="1129"/>
      <c r="J117" s="1129"/>
      <c r="K117" s="1129"/>
      <c r="L117" s="1129"/>
      <c r="M117" s="1129"/>
      <c r="N117" s="1129"/>
      <c r="O117" s="1129"/>
      <c r="P117" s="1129"/>
      <c r="Q117" s="1129"/>
      <c r="R117" s="1129"/>
      <c r="S117" s="1129"/>
      <c r="T117" s="1129"/>
      <c r="U117" s="1129"/>
      <c r="V117" s="1129"/>
      <c r="W117" s="1129"/>
      <c r="X117" s="1129"/>
      <c r="Y117" s="1129"/>
      <c r="Z117" s="1129"/>
      <c r="AA117" s="1129"/>
      <c r="AB117" s="1129"/>
      <c r="AC117" s="1129"/>
      <c r="AD117" s="1129"/>
      <c r="AE117" s="1129"/>
      <c r="AF117" s="1129"/>
      <c r="AG117" s="1129"/>
      <c r="AH117" s="1129"/>
      <c r="AI117" s="1129"/>
      <c r="AJ117" s="1129"/>
      <c r="AK117" s="1129"/>
      <c r="AL117" s="1129"/>
      <c r="AM117" s="1129"/>
      <c r="AN117" s="1129"/>
      <c r="AO117" s="1129"/>
      <c r="AP117" s="1129"/>
      <c r="AQ117" s="1129"/>
      <c r="AR117" s="1129"/>
      <c r="AS117" s="1129"/>
    </row>
    <row r="118" spans="1:45" s="926" customFormat="1" ht="14.45">
      <c r="A118" s="1070"/>
      <c r="B118" s="1070"/>
      <c r="C118" s="1129"/>
      <c r="D118" s="1129"/>
      <c r="E118" s="1129"/>
      <c r="F118" s="1129"/>
      <c r="G118" s="1129"/>
      <c r="H118" s="1129"/>
      <c r="I118" s="1129"/>
      <c r="J118" s="1129"/>
      <c r="K118" s="1129"/>
      <c r="L118" s="1129"/>
      <c r="M118" s="1129"/>
      <c r="N118" s="1129"/>
      <c r="O118" s="1129"/>
      <c r="P118" s="1129"/>
      <c r="Q118" s="1129"/>
      <c r="R118" s="1129"/>
      <c r="S118" s="1129"/>
      <c r="T118" s="1129"/>
      <c r="U118" s="1129"/>
      <c r="V118" s="1129"/>
      <c r="W118" s="1129"/>
      <c r="X118" s="1129"/>
      <c r="Y118" s="1129"/>
      <c r="Z118" s="1129"/>
      <c r="AA118" s="1129"/>
      <c r="AB118" s="1129"/>
      <c r="AC118" s="1129"/>
      <c r="AD118" s="1129"/>
      <c r="AE118" s="1129"/>
      <c r="AF118" s="1129"/>
      <c r="AG118" s="1129"/>
      <c r="AH118" s="1129"/>
      <c r="AI118" s="1129"/>
      <c r="AJ118" s="1129"/>
      <c r="AK118" s="1129"/>
      <c r="AL118" s="1129"/>
      <c r="AM118" s="1129"/>
      <c r="AN118" s="1129"/>
      <c r="AO118" s="1129"/>
      <c r="AP118" s="1129"/>
      <c r="AQ118" s="1129"/>
      <c r="AR118" s="1129"/>
      <c r="AS118" s="1129"/>
    </row>
    <row r="119" spans="1:45" s="926" customFormat="1" ht="14.45">
      <c r="A119" s="1070"/>
      <c r="B119" s="1070"/>
      <c r="C119" s="1129"/>
      <c r="D119" s="1129"/>
      <c r="E119" s="1129"/>
      <c r="F119" s="1129"/>
      <c r="G119" s="1129"/>
      <c r="H119" s="1129"/>
      <c r="I119" s="1129"/>
      <c r="J119" s="1129"/>
      <c r="K119" s="1129"/>
      <c r="L119" s="1129"/>
      <c r="M119" s="1129"/>
      <c r="N119" s="1129"/>
      <c r="O119" s="1129"/>
      <c r="P119" s="1129"/>
      <c r="Q119" s="1129"/>
      <c r="R119" s="1129"/>
      <c r="S119" s="1129"/>
      <c r="T119" s="1129"/>
      <c r="U119" s="1129"/>
      <c r="V119" s="1129"/>
      <c r="W119" s="1129"/>
      <c r="X119" s="1129"/>
      <c r="Y119" s="1129"/>
      <c r="Z119" s="1129"/>
      <c r="AA119" s="1129"/>
      <c r="AB119" s="1129"/>
      <c r="AC119" s="1129"/>
      <c r="AD119" s="1129"/>
      <c r="AE119" s="1129"/>
      <c r="AF119" s="1129"/>
      <c r="AG119" s="1129"/>
      <c r="AH119" s="1129"/>
      <c r="AI119" s="1129"/>
      <c r="AJ119" s="1129"/>
      <c r="AK119" s="1129"/>
      <c r="AL119" s="1129"/>
      <c r="AM119" s="1129"/>
      <c r="AN119" s="1129"/>
      <c r="AO119" s="1129"/>
      <c r="AP119" s="1129"/>
      <c r="AQ119" s="1129"/>
      <c r="AR119" s="1129"/>
      <c r="AS119" s="1129"/>
    </row>
    <row r="120" spans="1:45" s="926" customFormat="1" ht="14.45">
      <c r="A120" s="1070"/>
      <c r="B120" s="1070"/>
      <c r="C120" s="1129"/>
      <c r="D120" s="1129"/>
      <c r="E120" s="1129"/>
      <c r="F120" s="1129"/>
      <c r="G120" s="1129"/>
      <c r="H120" s="1129"/>
      <c r="I120" s="1129"/>
      <c r="J120" s="1129"/>
      <c r="K120" s="1129"/>
      <c r="L120" s="1129"/>
      <c r="M120" s="1129"/>
      <c r="N120" s="1129"/>
      <c r="O120" s="1129"/>
      <c r="P120" s="1129"/>
      <c r="Q120" s="1129"/>
      <c r="R120" s="1129"/>
      <c r="S120" s="1129"/>
      <c r="T120" s="1129"/>
      <c r="U120" s="1129"/>
      <c r="V120" s="1129"/>
      <c r="W120" s="1129"/>
      <c r="X120" s="1129"/>
      <c r="Y120" s="1129"/>
      <c r="Z120" s="1129"/>
      <c r="AA120" s="1129"/>
      <c r="AB120" s="1129"/>
      <c r="AC120" s="1129"/>
      <c r="AD120" s="1129"/>
      <c r="AE120" s="1129"/>
      <c r="AF120" s="1129"/>
      <c r="AG120" s="1129"/>
      <c r="AH120" s="1129"/>
      <c r="AI120" s="1129"/>
      <c r="AJ120" s="1129"/>
      <c r="AK120" s="1129"/>
      <c r="AL120" s="1129"/>
      <c r="AM120" s="1129"/>
      <c r="AN120" s="1129"/>
      <c r="AO120" s="1129"/>
      <c r="AP120" s="1129"/>
      <c r="AQ120" s="1129"/>
      <c r="AR120" s="1129"/>
      <c r="AS120" s="1129"/>
    </row>
    <row r="121" spans="1:45" s="926" customFormat="1" ht="14.45">
      <c r="A121" s="1070"/>
      <c r="B121" s="1070"/>
      <c r="C121" s="1129"/>
      <c r="D121" s="1129"/>
      <c r="E121" s="1129"/>
      <c r="F121" s="1129"/>
      <c r="G121" s="1129"/>
      <c r="H121" s="1129"/>
      <c r="I121" s="1129"/>
      <c r="J121" s="1129"/>
      <c r="K121" s="1129"/>
      <c r="L121" s="1129"/>
      <c r="M121" s="1129"/>
      <c r="N121" s="1129"/>
      <c r="O121" s="1129"/>
      <c r="P121" s="1129"/>
      <c r="Q121" s="1129"/>
      <c r="R121" s="1129"/>
      <c r="S121" s="1129"/>
      <c r="T121" s="1129"/>
      <c r="U121" s="1129"/>
      <c r="V121" s="1129"/>
      <c r="W121" s="1129"/>
      <c r="X121" s="1129"/>
      <c r="Y121" s="1129"/>
      <c r="Z121" s="1129"/>
      <c r="AA121" s="1129"/>
      <c r="AB121" s="1129"/>
      <c r="AC121" s="1129"/>
      <c r="AD121" s="1129"/>
      <c r="AE121" s="1129"/>
      <c r="AF121" s="1129"/>
      <c r="AG121" s="1129"/>
      <c r="AH121" s="1129"/>
      <c r="AI121" s="1129"/>
      <c r="AJ121" s="1129"/>
      <c r="AK121" s="1129"/>
      <c r="AL121" s="1129"/>
      <c r="AM121" s="1129"/>
      <c r="AN121" s="1129"/>
      <c r="AO121" s="1129"/>
      <c r="AP121" s="1129"/>
      <c r="AQ121" s="1129"/>
      <c r="AR121" s="1129"/>
      <c r="AS121" s="1129"/>
    </row>
    <row r="122" spans="1:45" s="926" customFormat="1" ht="14.45">
      <c r="A122" s="1070"/>
      <c r="B122" s="1070"/>
      <c r="C122" s="1129"/>
      <c r="D122" s="1129"/>
      <c r="E122" s="1129"/>
      <c r="F122" s="1129"/>
      <c r="G122" s="1129"/>
      <c r="H122" s="1129"/>
      <c r="I122" s="1129"/>
      <c r="J122" s="1129"/>
      <c r="K122" s="1129"/>
      <c r="L122" s="1129"/>
      <c r="M122" s="1129"/>
      <c r="N122" s="1129"/>
      <c r="O122" s="1129"/>
      <c r="P122" s="1129"/>
      <c r="Q122" s="1129"/>
      <c r="R122" s="1129"/>
      <c r="S122" s="1129"/>
      <c r="T122" s="1129"/>
      <c r="U122" s="1129"/>
      <c r="V122" s="1129"/>
      <c r="W122" s="1129"/>
      <c r="X122" s="1129"/>
      <c r="Y122" s="1129"/>
      <c r="Z122" s="1129"/>
      <c r="AA122" s="1129"/>
      <c r="AB122" s="1129"/>
      <c r="AC122" s="1129"/>
      <c r="AD122" s="1129"/>
      <c r="AE122" s="1129"/>
      <c r="AF122" s="1129"/>
      <c r="AG122" s="1129"/>
      <c r="AH122" s="1129"/>
      <c r="AI122" s="1129"/>
      <c r="AJ122" s="1129"/>
      <c r="AK122" s="1129"/>
      <c r="AL122" s="1129"/>
      <c r="AM122" s="1129"/>
      <c r="AN122" s="1129"/>
      <c r="AO122" s="1129"/>
      <c r="AP122" s="1129"/>
      <c r="AQ122" s="1129"/>
      <c r="AR122" s="1129"/>
      <c r="AS122" s="1129"/>
    </row>
    <row r="123" spans="1:45" s="926" customFormat="1" ht="14.45">
      <c r="A123" s="1070"/>
      <c r="B123" s="1070"/>
      <c r="C123" s="1129"/>
      <c r="D123" s="1129"/>
      <c r="E123" s="1129"/>
      <c r="F123" s="1129"/>
      <c r="G123" s="1129"/>
      <c r="H123" s="1129"/>
      <c r="I123" s="1129"/>
      <c r="J123" s="1129"/>
      <c r="K123" s="1129"/>
      <c r="L123" s="1129"/>
      <c r="M123" s="1129"/>
      <c r="N123" s="1129"/>
      <c r="O123" s="1129"/>
      <c r="P123" s="1129"/>
      <c r="Q123" s="1129"/>
      <c r="R123" s="1129"/>
      <c r="S123" s="1129"/>
      <c r="T123" s="1129"/>
      <c r="U123" s="1129"/>
      <c r="V123" s="1129"/>
      <c r="W123" s="1129"/>
      <c r="X123" s="1129"/>
      <c r="Y123" s="1129"/>
      <c r="Z123" s="1129"/>
      <c r="AA123" s="1129"/>
      <c r="AB123" s="1129"/>
      <c r="AC123" s="1129"/>
      <c r="AD123" s="1129"/>
      <c r="AE123" s="1129"/>
      <c r="AF123" s="1129"/>
      <c r="AG123" s="1129"/>
      <c r="AH123" s="1129"/>
      <c r="AI123" s="1129"/>
      <c r="AJ123" s="1129"/>
      <c r="AK123" s="1129"/>
      <c r="AL123" s="1129"/>
      <c r="AM123" s="1129"/>
      <c r="AN123" s="1129"/>
      <c r="AO123" s="1129"/>
      <c r="AP123" s="1129"/>
      <c r="AQ123" s="1129"/>
      <c r="AR123" s="1129"/>
      <c r="AS123" s="1129"/>
    </row>
    <row r="124" spans="1:45" s="926" customFormat="1" ht="14.45">
      <c r="A124" s="1070"/>
      <c r="B124" s="1070"/>
      <c r="C124" s="1129"/>
      <c r="D124" s="1129"/>
      <c r="E124" s="1129"/>
      <c r="F124" s="1129"/>
      <c r="G124" s="1129"/>
      <c r="H124" s="1129"/>
      <c r="I124" s="1129"/>
      <c r="J124" s="1129"/>
      <c r="K124" s="1129"/>
      <c r="L124" s="1129"/>
      <c r="M124" s="1129"/>
      <c r="N124" s="1129"/>
      <c r="O124" s="1129"/>
      <c r="P124" s="1129"/>
      <c r="Q124" s="1129"/>
      <c r="R124" s="1129"/>
      <c r="S124" s="1129"/>
      <c r="T124" s="1129"/>
      <c r="U124" s="1129"/>
      <c r="V124" s="1129"/>
      <c r="W124" s="1129"/>
      <c r="X124" s="1129"/>
      <c r="Y124" s="1129"/>
      <c r="Z124" s="1129"/>
      <c r="AA124" s="1129"/>
      <c r="AB124" s="1129"/>
      <c r="AC124" s="1129"/>
      <c r="AD124" s="1129"/>
      <c r="AE124" s="1129"/>
      <c r="AF124" s="1129"/>
      <c r="AG124" s="1129"/>
      <c r="AH124" s="1129"/>
      <c r="AI124" s="1129"/>
      <c r="AJ124" s="1129"/>
      <c r="AK124" s="1129"/>
      <c r="AL124" s="1129"/>
      <c r="AM124" s="1129"/>
      <c r="AN124" s="1129"/>
      <c r="AO124" s="1129"/>
      <c r="AP124" s="1129"/>
      <c r="AQ124" s="1129"/>
      <c r="AR124" s="1129"/>
      <c r="AS124" s="1129"/>
    </row>
    <row r="125" spans="1:45" s="926" customFormat="1" ht="14.45">
      <c r="A125" s="1070"/>
      <c r="B125" s="1070"/>
      <c r="C125" s="1129"/>
      <c r="D125" s="1129"/>
      <c r="E125" s="1129"/>
      <c r="F125" s="1129"/>
      <c r="G125" s="1129"/>
      <c r="H125" s="1129"/>
      <c r="I125" s="1129"/>
      <c r="J125" s="1129"/>
      <c r="K125" s="1129"/>
      <c r="L125" s="1129"/>
      <c r="M125" s="1129"/>
      <c r="N125" s="1129"/>
      <c r="O125" s="1129"/>
      <c r="P125" s="1129"/>
      <c r="Q125" s="1129"/>
      <c r="R125" s="1129"/>
      <c r="S125" s="1129"/>
      <c r="T125" s="1129"/>
      <c r="U125" s="1129"/>
      <c r="V125" s="1129"/>
      <c r="W125" s="1129"/>
      <c r="X125" s="1129"/>
      <c r="Y125" s="1129"/>
      <c r="Z125" s="1129"/>
      <c r="AA125" s="1129"/>
      <c r="AB125" s="1129"/>
      <c r="AC125" s="1129"/>
      <c r="AD125" s="1129"/>
      <c r="AE125" s="1129"/>
      <c r="AF125" s="1129"/>
      <c r="AG125" s="1129"/>
      <c r="AH125" s="1129"/>
      <c r="AI125" s="1129"/>
      <c r="AJ125" s="1129"/>
      <c r="AK125" s="1129"/>
      <c r="AL125" s="1129"/>
      <c r="AM125" s="1129"/>
      <c r="AN125" s="1129"/>
      <c r="AO125" s="1129"/>
      <c r="AP125" s="1129"/>
      <c r="AQ125" s="1129"/>
      <c r="AR125" s="1129"/>
      <c r="AS125" s="1129"/>
    </row>
    <row r="126" spans="1:45" s="926" customFormat="1" ht="14.45">
      <c r="A126" s="1070"/>
      <c r="B126" s="1070"/>
      <c r="C126" s="1129"/>
      <c r="D126" s="1129"/>
      <c r="E126" s="1129"/>
      <c r="F126" s="1129"/>
      <c r="G126" s="1129"/>
      <c r="H126" s="1129"/>
      <c r="I126" s="1129"/>
      <c r="J126" s="1129"/>
      <c r="K126" s="1129"/>
      <c r="L126" s="1129"/>
      <c r="M126" s="1129"/>
      <c r="N126" s="1129"/>
      <c r="O126" s="1129"/>
      <c r="P126" s="1129"/>
      <c r="Q126" s="1129"/>
      <c r="R126" s="1129"/>
      <c r="S126" s="1129"/>
      <c r="T126" s="1129"/>
      <c r="U126" s="1129"/>
      <c r="V126" s="1129"/>
      <c r="W126" s="1129"/>
      <c r="X126" s="1129"/>
      <c r="Y126" s="1129"/>
      <c r="Z126" s="1129"/>
      <c r="AA126" s="1129"/>
      <c r="AB126" s="1129"/>
      <c r="AC126" s="1129"/>
      <c r="AD126" s="1129"/>
      <c r="AE126" s="1129"/>
      <c r="AF126" s="1129"/>
      <c r="AG126" s="1129"/>
      <c r="AH126" s="1129"/>
      <c r="AI126" s="1129"/>
      <c r="AJ126" s="1129"/>
      <c r="AK126" s="1129"/>
      <c r="AL126" s="1129"/>
      <c r="AM126" s="1129"/>
      <c r="AN126" s="1129"/>
      <c r="AO126" s="1129"/>
      <c r="AP126" s="1129"/>
      <c r="AQ126" s="1129"/>
      <c r="AR126" s="1129"/>
      <c r="AS126" s="1129"/>
    </row>
    <row r="127" spans="1:45" s="926" customFormat="1" ht="14.45">
      <c r="A127" s="1070"/>
      <c r="B127" s="1070"/>
      <c r="C127" s="1129"/>
      <c r="D127" s="1129"/>
      <c r="E127" s="1129"/>
      <c r="F127" s="1129"/>
      <c r="G127" s="1129"/>
      <c r="H127" s="1129"/>
      <c r="I127" s="1129"/>
      <c r="J127" s="1129"/>
      <c r="K127" s="1129"/>
      <c r="L127" s="1129"/>
      <c r="M127" s="1129"/>
      <c r="N127" s="1129"/>
      <c r="O127" s="1129"/>
      <c r="P127" s="1129"/>
      <c r="Q127" s="1129"/>
      <c r="R127" s="1129"/>
      <c r="S127" s="1129"/>
      <c r="T127" s="1129"/>
      <c r="U127" s="1129"/>
      <c r="V127" s="1129"/>
      <c r="W127" s="1129"/>
      <c r="X127" s="1129"/>
      <c r="Y127" s="1129"/>
      <c r="Z127" s="1129"/>
      <c r="AA127" s="1129"/>
      <c r="AB127" s="1129"/>
      <c r="AC127" s="1129"/>
      <c r="AD127" s="1129"/>
      <c r="AE127" s="1129"/>
      <c r="AF127" s="1129"/>
      <c r="AG127" s="1129"/>
      <c r="AH127" s="1129"/>
      <c r="AI127" s="1129"/>
      <c r="AJ127" s="1129"/>
      <c r="AK127" s="1129"/>
      <c r="AL127" s="1129"/>
      <c r="AM127" s="1129"/>
      <c r="AN127" s="1129"/>
      <c r="AO127" s="1129"/>
      <c r="AP127" s="1129"/>
      <c r="AQ127" s="1129"/>
      <c r="AR127" s="1129"/>
      <c r="AS127" s="1129"/>
    </row>
    <row r="128" spans="1:45" s="926" customFormat="1" ht="14.45">
      <c r="A128" s="1070"/>
      <c r="B128" s="1070"/>
      <c r="C128" s="1129"/>
      <c r="D128" s="1129"/>
      <c r="E128" s="1129"/>
      <c r="F128" s="1129"/>
      <c r="G128" s="1129"/>
      <c r="H128" s="1129"/>
      <c r="I128" s="1129"/>
      <c r="J128" s="1129"/>
      <c r="K128" s="1129"/>
      <c r="L128" s="1129"/>
      <c r="M128" s="1129"/>
      <c r="N128" s="1129"/>
      <c r="O128" s="1129"/>
      <c r="P128" s="1129"/>
      <c r="Q128" s="1129"/>
      <c r="R128" s="1129"/>
      <c r="S128" s="1129"/>
      <c r="T128" s="1129"/>
      <c r="U128" s="1129"/>
      <c r="V128" s="1129"/>
      <c r="W128" s="1129"/>
      <c r="X128" s="1129"/>
      <c r="Y128" s="1129"/>
      <c r="Z128" s="1129"/>
      <c r="AA128" s="1129"/>
      <c r="AB128" s="1129"/>
      <c r="AC128" s="1129"/>
      <c r="AD128" s="1129"/>
      <c r="AE128" s="1129"/>
      <c r="AF128" s="1129"/>
      <c r="AG128" s="1129"/>
      <c r="AH128" s="1129"/>
      <c r="AI128" s="1129"/>
      <c r="AJ128" s="1129"/>
      <c r="AK128" s="1129"/>
      <c r="AL128" s="1129"/>
      <c r="AM128" s="1129"/>
      <c r="AN128" s="1129"/>
      <c r="AO128" s="1129"/>
      <c r="AP128" s="1129"/>
      <c r="AQ128" s="1129"/>
      <c r="AR128" s="1129"/>
      <c r="AS128" s="1129"/>
    </row>
    <row r="129" spans="1:45" s="926" customFormat="1" ht="14.45">
      <c r="A129" s="1070"/>
      <c r="B129" s="1070"/>
      <c r="C129" s="1129"/>
      <c r="D129" s="1129"/>
      <c r="E129" s="1129"/>
      <c r="F129" s="1129"/>
      <c r="G129" s="1129"/>
      <c r="H129" s="1129"/>
      <c r="I129" s="1129"/>
      <c r="J129" s="1129"/>
      <c r="K129" s="1129"/>
      <c r="L129" s="1129"/>
      <c r="M129" s="1129"/>
      <c r="N129" s="1129"/>
      <c r="O129" s="1129"/>
      <c r="P129" s="1129"/>
      <c r="Q129" s="1129"/>
      <c r="R129" s="1129"/>
      <c r="S129" s="1129"/>
      <c r="T129" s="1129"/>
      <c r="U129" s="1129"/>
      <c r="V129" s="1129"/>
      <c r="W129" s="1129"/>
      <c r="X129" s="1129"/>
      <c r="Y129" s="1129"/>
      <c r="Z129" s="1129"/>
      <c r="AA129" s="1129"/>
      <c r="AB129" s="1129"/>
      <c r="AC129" s="1129"/>
      <c r="AD129" s="1129"/>
      <c r="AE129" s="1129"/>
      <c r="AF129" s="1129"/>
      <c r="AG129" s="1129"/>
      <c r="AH129" s="1129"/>
      <c r="AI129" s="1129"/>
      <c r="AJ129" s="1129"/>
      <c r="AK129" s="1129"/>
      <c r="AL129" s="1129"/>
      <c r="AM129" s="1129"/>
      <c r="AN129" s="1129"/>
      <c r="AO129" s="1129"/>
      <c r="AP129" s="1129"/>
      <c r="AQ129" s="1129"/>
      <c r="AR129" s="1129"/>
      <c r="AS129" s="1129"/>
    </row>
    <row r="130" spans="1:45" s="926" customFormat="1" ht="14.45">
      <c r="A130" s="1070"/>
      <c r="B130" s="1070"/>
      <c r="C130" s="1129"/>
      <c r="D130" s="1129"/>
      <c r="E130" s="1129"/>
      <c r="F130" s="1129"/>
      <c r="G130" s="1129"/>
      <c r="H130" s="1129"/>
      <c r="I130" s="1129"/>
      <c r="J130" s="1129"/>
      <c r="K130" s="1129"/>
      <c r="L130" s="1129"/>
      <c r="M130" s="1129"/>
      <c r="N130" s="1129"/>
      <c r="O130" s="1129"/>
      <c r="P130" s="1129"/>
      <c r="Q130" s="1129"/>
      <c r="R130" s="1129"/>
      <c r="S130" s="1129"/>
      <c r="T130" s="1129"/>
      <c r="U130" s="1129"/>
      <c r="V130" s="1129"/>
      <c r="W130" s="1129"/>
      <c r="X130" s="1129"/>
      <c r="Y130" s="1129"/>
      <c r="Z130" s="1129"/>
      <c r="AA130" s="1129"/>
      <c r="AB130" s="1129"/>
      <c r="AC130" s="1129"/>
      <c r="AD130" s="1129"/>
      <c r="AE130" s="1129"/>
      <c r="AF130" s="1129"/>
      <c r="AG130" s="1129"/>
      <c r="AH130" s="1129"/>
      <c r="AI130" s="1129"/>
      <c r="AJ130" s="1129"/>
      <c r="AK130" s="1129"/>
      <c r="AL130" s="1129"/>
      <c r="AM130" s="1129"/>
      <c r="AN130" s="1129"/>
      <c r="AO130" s="1129"/>
      <c r="AP130" s="1129"/>
      <c r="AQ130" s="1129"/>
      <c r="AR130" s="1129"/>
      <c r="AS130" s="1129"/>
    </row>
    <row r="131" spans="1:45" s="926" customFormat="1" ht="14.45">
      <c r="A131" s="1070"/>
      <c r="B131" s="1070"/>
      <c r="C131" s="1129"/>
      <c r="D131" s="1129"/>
      <c r="E131" s="1129"/>
      <c r="F131" s="1129"/>
      <c r="G131" s="1129"/>
      <c r="H131" s="1129"/>
      <c r="I131" s="1129"/>
      <c r="J131" s="1129"/>
      <c r="K131" s="1129"/>
      <c r="L131" s="1129"/>
      <c r="M131" s="1129"/>
      <c r="N131" s="1129"/>
      <c r="O131" s="1129"/>
      <c r="P131" s="1129"/>
      <c r="Q131" s="1129"/>
      <c r="R131" s="1129"/>
      <c r="S131" s="1129"/>
      <c r="T131" s="1129"/>
      <c r="U131" s="1129"/>
      <c r="V131" s="1129"/>
      <c r="W131" s="1129"/>
      <c r="X131" s="1129"/>
      <c r="Y131" s="1129"/>
      <c r="Z131" s="1129"/>
      <c r="AA131" s="1129"/>
      <c r="AB131" s="1129"/>
      <c r="AC131" s="1129"/>
      <c r="AD131" s="1129"/>
      <c r="AE131" s="1129"/>
      <c r="AF131" s="1129"/>
      <c r="AG131" s="1129"/>
      <c r="AH131" s="1129"/>
      <c r="AI131" s="1129"/>
      <c r="AJ131" s="1129"/>
      <c r="AK131" s="1129"/>
      <c r="AL131" s="1129"/>
      <c r="AM131" s="1129"/>
      <c r="AN131" s="1129"/>
      <c r="AO131" s="1129"/>
      <c r="AP131" s="1129"/>
      <c r="AQ131" s="1129"/>
      <c r="AR131" s="1129"/>
      <c r="AS131" s="1129"/>
    </row>
    <row r="132" spans="1:45" s="926" customFormat="1" ht="14.45">
      <c r="A132" s="1070"/>
      <c r="B132" s="1070"/>
      <c r="C132" s="1129"/>
      <c r="D132" s="1129"/>
      <c r="E132" s="1129"/>
      <c r="F132" s="1129"/>
      <c r="G132" s="1129"/>
      <c r="H132" s="1129"/>
      <c r="I132" s="1129"/>
      <c r="J132" s="1129"/>
      <c r="K132" s="1129"/>
      <c r="L132" s="1129"/>
      <c r="M132" s="1129"/>
      <c r="N132" s="1129"/>
      <c r="O132" s="1129"/>
      <c r="P132" s="1129"/>
      <c r="Q132" s="1129"/>
      <c r="R132" s="1129"/>
      <c r="S132" s="1129"/>
      <c r="T132" s="1129"/>
      <c r="U132" s="1129"/>
      <c r="V132" s="1129"/>
      <c r="W132" s="1129"/>
      <c r="X132" s="1129"/>
      <c r="Y132" s="1129"/>
      <c r="Z132" s="1129"/>
      <c r="AA132" s="1129"/>
      <c r="AB132" s="1129"/>
      <c r="AC132" s="1129"/>
      <c r="AD132" s="1129"/>
      <c r="AE132" s="1129"/>
      <c r="AF132" s="1129"/>
      <c r="AG132" s="1129"/>
      <c r="AH132" s="1129"/>
      <c r="AI132" s="1129"/>
      <c r="AJ132" s="1129"/>
      <c r="AK132" s="1129"/>
      <c r="AL132" s="1129"/>
      <c r="AM132" s="1129"/>
      <c r="AN132" s="1129"/>
      <c r="AO132" s="1129"/>
      <c r="AP132" s="1129"/>
      <c r="AQ132" s="1129"/>
      <c r="AR132" s="1129"/>
      <c r="AS132" s="1129"/>
    </row>
    <row r="133" spans="1:45" s="926" customFormat="1" ht="14.45">
      <c r="A133" s="1070"/>
      <c r="B133" s="1070"/>
      <c r="C133" s="1129"/>
      <c r="D133" s="1129"/>
      <c r="E133" s="1129"/>
      <c r="F133" s="1129"/>
      <c r="G133" s="1129"/>
      <c r="H133" s="1129"/>
      <c r="I133" s="1129"/>
      <c r="J133" s="1129"/>
      <c r="K133" s="1129"/>
      <c r="L133" s="1129"/>
      <c r="M133" s="1129"/>
      <c r="N133" s="1129"/>
      <c r="O133" s="1129"/>
      <c r="P133" s="1129"/>
      <c r="Q133" s="1129"/>
      <c r="R133" s="1129"/>
      <c r="S133" s="1129"/>
      <c r="T133" s="1129"/>
      <c r="U133" s="1129"/>
      <c r="V133" s="1129"/>
      <c r="W133" s="1129"/>
      <c r="X133" s="1129"/>
      <c r="Y133" s="1129"/>
      <c r="Z133" s="1129"/>
      <c r="AA133" s="1129"/>
      <c r="AB133" s="1129"/>
      <c r="AC133" s="1129"/>
      <c r="AD133" s="1129"/>
      <c r="AE133" s="1129"/>
      <c r="AF133" s="1129"/>
      <c r="AG133" s="1129"/>
      <c r="AH133" s="1129"/>
      <c r="AI133" s="1129"/>
      <c r="AJ133" s="1129"/>
      <c r="AK133" s="1129"/>
      <c r="AL133" s="1129"/>
      <c r="AM133" s="1129"/>
      <c r="AN133" s="1129"/>
      <c r="AO133" s="1129"/>
      <c r="AP133" s="1129"/>
      <c r="AQ133" s="1129"/>
      <c r="AR133" s="1129"/>
      <c r="AS133" s="1129"/>
    </row>
    <row r="134" spans="1:45" s="926" customFormat="1" ht="14.45">
      <c r="A134" s="1070"/>
      <c r="B134" s="1070"/>
      <c r="C134" s="1129"/>
      <c r="D134" s="1129"/>
      <c r="E134" s="1129"/>
      <c r="F134" s="1129"/>
      <c r="G134" s="1129"/>
      <c r="H134" s="1129"/>
      <c r="I134" s="1129"/>
      <c r="J134" s="1129"/>
      <c r="K134" s="1129"/>
      <c r="L134" s="1129"/>
      <c r="M134" s="1129"/>
      <c r="N134" s="1129"/>
      <c r="O134" s="1129"/>
      <c r="P134" s="1129"/>
      <c r="Q134" s="1129"/>
      <c r="R134" s="1129"/>
      <c r="S134" s="1129"/>
      <c r="T134" s="1129"/>
      <c r="U134" s="1129"/>
      <c r="V134" s="1129"/>
      <c r="W134" s="1129"/>
      <c r="X134" s="1129"/>
      <c r="Y134" s="1129"/>
      <c r="Z134" s="1129"/>
      <c r="AA134" s="1129"/>
      <c r="AB134" s="1129"/>
      <c r="AC134" s="1129"/>
      <c r="AD134" s="1129"/>
      <c r="AE134" s="1129"/>
      <c r="AF134" s="1129"/>
      <c r="AG134" s="1129"/>
      <c r="AH134" s="1129"/>
      <c r="AI134" s="1129"/>
      <c r="AJ134" s="1129"/>
      <c r="AK134" s="1129"/>
      <c r="AL134" s="1129"/>
      <c r="AM134" s="1129"/>
      <c r="AN134" s="1129"/>
      <c r="AO134" s="1129"/>
      <c r="AP134" s="1129"/>
      <c r="AQ134" s="1129"/>
      <c r="AR134" s="1129"/>
      <c r="AS134" s="1129"/>
    </row>
    <row r="135" spans="1:45" s="926" customFormat="1" ht="14.45">
      <c r="A135" s="1070"/>
      <c r="B135" s="1070"/>
      <c r="C135" s="1129"/>
      <c r="D135" s="1129"/>
      <c r="E135" s="1129"/>
      <c r="F135" s="1129"/>
      <c r="G135" s="1129"/>
      <c r="H135" s="1129"/>
      <c r="I135" s="1129"/>
      <c r="J135" s="1129"/>
      <c r="K135" s="1129"/>
      <c r="L135" s="1129"/>
      <c r="M135" s="1129"/>
      <c r="N135" s="1129"/>
      <c r="O135" s="1129"/>
      <c r="P135" s="1129"/>
      <c r="Q135" s="1129"/>
      <c r="R135" s="1129"/>
      <c r="S135" s="1129"/>
      <c r="T135" s="1129"/>
      <c r="U135" s="1129"/>
      <c r="V135" s="1129"/>
      <c r="W135" s="1129"/>
      <c r="X135" s="1129"/>
      <c r="Y135" s="1129"/>
      <c r="Z135" s="1129"/>
      <c r="AA135" s="1129"/>
      <c r="AB135" s="1129"/>
      <c r="AC135" s="1129"/>
      <c r="AD135" s="1129"/>
      <c r="AE135" s="1129"/>
      <c r="AF135" s="1129"/>
      <c r="AG135" s="1129"/>
      <c r="AH135" s="1129"/>
      <c r="AI135" s="1129"/>
      <c r="AJ135" s="1129"/>
      <c r="AK135" s="1129"/>
      <c r="AL135" s="1129"/>
      <c r="AM135" s="1129"/>
      <c r="AN135" s="1129"/>
      <c r="AO135" s="1129"/>
      <c r="AP135" s="1129"/>
      <c r="AQ135" s="1129"/>
      <c r="AR135" s="1129"/>
      <c r="AS135" s="1129"/>
    </row>
    <row r="136" spans="1:45" s="926" customFormat="1" ht="14.45">
      <c r="A136" s="1070"/>
      <c r="B136" s="1070"/>
      <c r="C136" s="1129"/>
      <c r="D136" s="1129"/>
      <c r="E136" s="1129"/>
      <c r="F136" s="1129"/>
      <c r="G136" s="1129"/>
      <c r="H136" s="1129"/>
      <c r="I136" s="1129"/>
      <c r="J136" s="1129"/>
      <c r="K136" s="1129"/>
      <c r="L136" s="1129"/>
      <c r="M136" s="1129"/>
      <c r="N136" s="1129"/>
      <c r="O136" s="1129"/>
      <c r="P136" s="1129"/>
      <c r="Q136" s="1129"/>
      <c r="R136" s="1129"/>
      <c r="S136" s="1129"/>
      <c r="T136" s="1129"/>
      <c r="U136" s="1129"/>
      <c r="V136" s="1129"/>
      <c r="W136" s="1129"/>
      <c r="X136" s="1129"/>
      <c r="Y136" s="1129"/>
      <c r="Z136" s="1129"/>
      <c r="AA136" s="1129"/>
      <c r="AB136" s="1129"/>
      <c r="AC136" s="1129"/>
      <c r="AD136" s="1129"/>
      <c r="AE136" s="1129"/>
      <c r="AF136" s="1129"/>
      <c r="AG136" s="1129"/>
      <c r="AH136" s="1129"/>
      <c r="AI136" s="1129"/>
      <c r="AJ136" s="1129"/>
      <c r="AK136" s="1129"/>
      <c r="AL136" s="1129"/>
      <c r="AM136" s="1129"/>
      <c r="AN136" s="1129"/>
      <c r="AO136" s="1129"/>
      <c r="AP136" s="1129"/>
      <c r="AQ136" s="1129"/>
      <c r="AR136" s="1129"/>
      <c r="AS136" s="1129"/>
    </row>
    <row r="137" spans="1:45" s="926" customFormat="1" ht="14.45">
      <c r="A137" s="1070"/>
      <c r="B137" s="1070"/>
      <c r="C137" s="1129"/>
      <c r="D137" s="1129"/>
      <c r="E137" s="1129"/>
      <c r="F137" s="1129"/>
      <c r="G137" s="1129"/>
      <c r="H137" s="1129"/>
      <c r="I137" s="1129"/>
      <c r="J137" s="1129"/>
      <c r="K137" s="1129"/>
      <c r="L137" s="1129"/>
      <c r="M137" s="1129"/>
      <c r="N137" s="1129"/>
      <c r="O137" s="1129"/>
      <c r="P137" s="1129"/>
      <c r="Q137" s="1129"/>
      <c r="R137" s="1129"/>
      <c r="S137" s="1129"/>
      <c r="T137" s="1129"/>
      <c r="U137" s="1129"/>
      <c r="V137" s="1129"/>
      <c r="W137" s="1129"/>
      <c r="X137" s="1129"/>
      <c r="Y137" s="1129"/>
      <c r="Z137" s="1129"/>
      <c r="AA137" s="1129"/>
      <c r="AB137" s="1129"/>
      <c r="AC137" s="1129"/>
      <c r="AD137" s="1129"/>
      <c r="AE137" s="1129"/>
      <c r="AF137" s="1129"/>
      <c r="AG137" s="1129"/>
      <c r="AH137" s="1129"/>
      <c r="AI137" s="1129"/>
      <c r="AJ137" s="1129"/>
      <c r="AK137" s="1129"/>
      <c r="AL137" s="1129"/>
      <c r="AM137" s="1129"/>
      <c r="AN137" s="1129"/>
      <c r="AO137" s="1129"/>
      <c r="AP137" s="1129"/>
      <c r="AQ137" s="1129"/>
      <c r="AR137" s="1129"/>
      <c r="AS137" s="1129"/>
    </row>
    <row r="138" spans="1:45" s="926" customFormat="1" ht="14.45">
      <c r="A138" s="1070"/>
      <c r="B138" s="1070"/>
      <c r="C138" s="1129"/>
      <c r="D138" s="1129"/>
      <c r="E138" s="1129"/>
      <c r="F138" s="1129"/>
      <c r="G138" s="1129"/>
      <c r="H138" s="1129"/>
      <c r="I138" s="1129"/>
      <c r="J138" s="1129"/>
      <c r="K138" s="1129"/>
      <c r="L138" s="1129"/>
      <c r="M138" s="1129"/>
      <c r="N138" s="1129"/>
      <c r="O138" s="1129"/>
      <c r="P138" s="1129"/>
      <c r="Q138" s="1129"/>
      <c r="R138" s="1129"/>
      <c r="S138" s="1129"/>
      <c r="T138" s="1129"/>
      <c r="U138" s="1129"/>
      <c r="V138" s="1129"/>
      <c r="W138" s="1129"/>
      <c r="X138" s="1129"/>
      <c r="Y138" s="1129"/>
      <c r="Z138" s="1129"/>
      <c r="AA138" s="1129"/>
      <c r="AB138" s="1129"/>
      <c r="AC138" s="1129"/>
      <c r="AD138" s="1129"/>
      <c r="AE138" s="1129"/>
      <c r="AF138" s="1129"/>
      <c r="AG138" s="1129"/>
      <c r="AH138" s="1129"/>
      <c r="AI138" s="1129"/>
      <c r="AJ138" s="1129"/>
      <c r="AK138" s="1129"/>
      <c r="AL138" s="1129"/>
      <c r="AM138" s="1129"/>
      <c r="AN138" s="1129"/>
      <c r="AO138" s="1129"/>
      <c r="AP138" s="1129"/>
      <c r="AQ138" s="1129"/>
      <c r="AR138" s="1129"/>
      <c r="AS138" s="1129"/>
    </row>
    <row r="139" spans="1:45" s="926" customFormat="1" ht="14.45">
      <c r="A139" s="1070"/>
      <c r="B139" s="1070"/>
      <c r="C139" s="1129"/>
      <c r="D139" s="1129"/>
      <c r="E139" s="1129"/>
      <c r="F139" s="1129"/>
      <c r="G139" s="1129"/>
      <c r="H139" s="1129"/>
      <c r="I139" s="1129"/>
      <c r="J139" s="1129"/>
      <c r="K139" s="1129"/>
      <c r="L139" s="1129"/>
      <c r="M139" s="1129"/>
      <c r="N139" s="1129"/>
      <c r="O139" s="1129"/>
      <c r="P139" s="1129"/>
      <c r="Q139" s="1129"/>
      <c r="R139" s="1129"/>
      <c r="S139" s="1129"/>
      <c r="T139" s="1129"/>
      <c r="U139" s="1129"/>
      <c r="V139" s="1129"/>
      <c r="W139" s="1129"/>
      <c r="X139" s="1129"/>
      <c r="Y139" s="1129"/>
      <c r="Z139" s="1129"/>
      <c r="AA139" s="1129"/>
      <c r="AB139" s="1129"/>
      <c r="AC139" s="1129"/>
      <c r="AD139" s="1129"/>
      <c r="AE139" s="1129"/>
      <c r="AF139" s="1129"/>
      <c r="AG139" s="1129"/>
      <c r="AH139" s="1129"/>
      <c r="AI139" s="1129"/>
      <c r="AJ139" s="1129"/>
      <c r="AK139" s="1129"/>
      <c r="AL139" s="1129"/>
      <c r="AM139" s="1129"/>
      <c r="AN139" s="1129"/>
      <c r="AO139" s="1129"/>
      <c r="AP139" s="1129"/>
      <c r="AQ139" s="1129"/>
      <c r="AR139" s="1129"/>
      <c r="AS139" s="1129"/>
    </row>
    <row r="140" spans="1:45" s="926" customFormat="1" ht="14.45">
      <c r="A140" s="1070"/>
      <c r="B140" s="1070"/>
      <c r="C140" s="1129"/>
      <c r="D140" s="1129"/>
      <c r="E140" s="1129"/>
      <c r="F140" s="1129"/>
      <c r="G140" s="1129"/>
      <c r="H140" s="1129"/>
      <c r="I140" s="1129"/>
      <c r="J140" s="1129"/>
      <c r="K140" s="1129"/>
      <c r="L140" s="1129"/>
      <c r="M140" s="1129"/>
      <c r="N140" s="1129"/>
      <c r="O140" s="1129"/>
      <c r="P140" s="1129"/>
      <c r="Q140" s="1129"/>
      <c r="R140" s="1129"/>
      <c r="S140" s="1129"/>
      <c r="T140" s="1129"/>
      <c r="U140" s="1129"/>
      <c r="V140" s="1129"/>
      <c r="W140" s="1129"/>
      <c r="X140" s="1129"/>
      <c r="Y140" s="1129"/>
      <c r="Z140" s="1129"/>
      <c r="AA140" s="1129"/>
      <c r="AB140" s="1129"/>
      <c r="AC140" s="1129"/>
      <c r="AD140" s="1129"/>
      <c r="AE140" s="1129"/>
      <c r="AF140" s="1129"/>
      <c r="AG140" s="1129"/>
      <c r="AH140" s="1129"/>
      <c r="AI140" s="1129"/>
      <c r="AJ140" s="1129"/>
      <c r="AK140" s="1129"/>
      <c r="AL140" s="1129"/>
      <c r="AM140" s="1129"/>
      <c r="AN140" s="1129"/>
      <c r="AO140" s="1129"/>
      <c r="AP140" s="1129"/>
      <c r="AQ140" s="1129"/>
      <c r="AR140" s="1129"/>
      <c r="AS140" s="1129"/>
    </row>
    <row r="141" spans="1:45" s="926" customFormat="1" ht="14.45">
      <c r="A141" s="1070"/>
      <c r="B141" s="1070"/>
      <c r="C141" s="1129"/>
      <c r="D141" s="1129"/>
      <c r="E141" s="1129"/>
      <c r="F141" s="1129"/>
      <c r="G141" s="1129"/>
      <c r="H141" s="1129"/>
      <c r="I141" s="1129"/>
      <c r="J141" s="1129"/>
      <c r="K141" s="1129"/>
      <c r="L141" s="1129"/>
      <c r="M141" s="1129"/>
      <c r="N141" s="1129"/>
      <c r="O141" s="1129"/>
      <c r="P141" s="1129"/>
      <c r="Q141" s="1129"/>
      <c r="R141" s="1129"/>
      <c r="S141" s="1129"/>
      <c r="T141" s="1129"/>
      <c r="U141" s="1129"/>
      <c r="V141" s="1129"/>
      <c r="W141" s="1129"/>
      <c r="X141" s="1129"/>
      <c r="Y141" s="1129"/>
      <c r="Z141" s="1129"/>
      <c r="AA141" s="1129"/>
      <c r="AB141" s="1129"/>
      <c r="AC141" s="1129"/>
      <c r="AD141" s="1129"/>
      <c r="AE141" s="1129"/>
      <c r="AF141" s="1129"/>
      <c r="AG141" s="1129"/>
      <c r="AH141" s="1129"/>
      <c r="AI141" s="1129"/>
      <c r="AJ141" s="1129"/>
      <c r="AK141" s="1129"/>
      <c r="AL141" s="1129"/>
      <c r="AM141" s="1129"/>
      <c r="AN141" s="1129"/>
      <c r="AO141" s="1129"/>
      <c r="AP141" s="1129"/>
      <c r="AQ141" s="1129"/>
      <c r="AR141" s="1129"/>
      <c r="AS141" s="1129"/>
    </row>
    <row r="142" spans="1:45" s="926" customFormat="1" ht="14.45">
      <c r="A142" s="1070"/>
      <c r="B142" s="1070"/>
      <c r="C142" s="1129"/>
      <c r="D142" s="1129"/>
      <c r="E142" s="1129"/>
      <c r="F142" s="1129"/>
      <c r="G142" s="1129"/>
      <c r="H142" s="1129"/>
      <c r="I142" s="1129"/>
      <c r="J142" s="1129"/>
      <c r="K142" s="1129"/>
      <c r="L142" s="1129"/>
      <c r="M142" s="1129"/>
      <c r="N142" s="1129"/>
      <c r="O142" s="1129"/>
      <c r="P142" s="1129"/>
      <c r="Q142" s="1129"/>
      <c r="R142" s="1129"/>
      <c r="S142" s="1129"/>
      <c r="T142" s="1129"/>
      <c r="U142" s="1129"/>
      <c r="V142" s="1129"/>
      <c r="W142" s="1129"/>
      <c r="X142" s="1129"/>
      <c r="Y142" s="1129"/>
      <c r="Z142" s="1129"/>
      <c r="AA142" s="1129"/>
      <c r="AB142" s="1129"/>
      <c r="AC142" s="1129"/>
      <c r="AD142" s="1129"/>
      <c r="AE142" s="1129"/>
      <c r="AF142" s="1129"/>
      <c r="AG142" s="1129"/>
      <c r="AH142" s="1129"/>
      <c r="AI142" s="1129"/>
      <c r="AJ142" s="1129"/>
      <c r="AK142" s="1129"/>
      <c r="AL142" s="1129"/>
      <c r="AM142" s="1129"/>
      <c r="AN142" s="1129"/>
      <c r="AO142" s="1129"/>
      <c r="AP142" s="1129"/>
      <c r="AQ142" s="1129"/>
      <c r="AR142" s="1129"/>
      <c r="AS142" s="1129"/>
    </row>
    <row r="143" spans="1:45" s="926" customFormat="1" ht="14.45">
      <c r="A143" s="1070"/>
      <c r="B143" s="1070"/>
      <c r="C143" s="1129"/>
      <c r="D143" s="1129"/>
      <c r="E143" s="1129"/>
      <c r="F143" s="1129"/>
      <c r="G143" s="1129"/>
      <c r="H143" s="1129"/>
      <c r="I143" s="1129"/>
      <c r="J143" s="1129"/>
      <c r="K143" s="1129"/>
      <c r="L143" s="1129"/>
      <c r="M143" s="1129"/>
      <c r="N143" s="1129"/>
      <c r="O143" s="1129"/>
      <c r="P143" s="1129"/>
      <c r="Q143" s="1129"/>
      <c r="R143" s="1129"/>
      <c r="S143" s="1129"/>
      <c r="T143" s="1129"/>
      <c r="U143" s="1129"/>
      <c r="V143" s="1129"/>
      <c r="W143" s="1129"/>
      <c r="X143" s="1129"/>
      <c r="Y143" s="1129"/>
      <c r="Z143" s="1129"/>
      <c r="AA143" s="1129"/>
      <c r="AB143" s="1129"/>
      <c r="AC143" s="1129"/>
      <c r="AD143" s="1129"/>
      <c r="AE143" s="1129"/>
      <c r="AF143" s="1129"/>
      <c r="AG143" s="1129"/>
      <c r="AH143" s="1129"/>
      <c r="AI143" s="1129"/>
      <c r="AJ143" s="1129"/>
      <c r="AK143" s="1129"/>
      <c r="AL143" s="1129"/>
      <c r="AM143" s="1129"/>
      <c r="AN143" s="1129"/>
      <c r="AO143" s="1129"/>
      <c r="AP143" s="1129"/>
      <c r="AQ143" s="1129"/>
      <c r="AR143" s="1129"/>
      <c r="AS143" s="1129"/>
    </row>
    <row r="144" spans="1:45" s="926" customFormat="1" ht="14.45">
      <c r="A144" s="1070"/>
      <c r="B144" s="1070"/>
      <c r="C144" s="1129"/>
      <c r="D144" s="1129"/>
      <c r="E144" s="1129"/>
      <c r="F144" s="1129"/>
      <c r="G144" s="1129"/>
      <c r="H144" s="1129"/>
      <c r="I144" s="1129"/>
      <c r="J144" s="1129"/>
      <c r="K144" s="1129"/>
      <c r="L144" s="1129"/>
      <c r="M144" s="1129"/>
      <c r="N144" s="1129"/>
      <c r="O144" s="1129"/>
      <c r="P144" s="1129"/>
      <c r="Q144" s="1129"/>
      <c r="R144" s="1129"/>
      <c r="S144" s="1129"/>
      <c r="T144" s="1129"/>
      <c r="U144" s="1129"/>
      <c r="V144" s="1129"/>
      <c r="W144" s="1129"/>
      <c r="X144" s="1129"/>
      <c r="Y144" s="1129"/>
      <c r="Z144" s="1129"/>
      <c r="AA144" s="1129"/>
      <c r="AB144" s="1129"/>
      <c r="AC144" s="1129"/>
      <c r="AD144" s="1129"/>
      <c r="AE144" s="1129"/>
      <c r="AF144" s="1129"/>
      <c r="AG144" s="1129"/>
      <c r="AH144" s="1129"/>
      <c r="AI144" s="1129"/>
      <c r="AJ144" s="1129"/>
      <c r="AK144" s="1129"/>
      <c r="AL144" s="1129"/>
      <c r="AM144" s="1129"/>
      <c r="AN144" s="1129"/>
      <c r="AO144" s="1129"/>
      <c r="AP144" s="1129"/>
      <c r="AQ144" s="1129"/>
      <c r="AR144" s="1129"/>
      <c r="AS144" s="1129"/>
    </row>
    <row r="145" spans="1:45" s="926" customFormat="1" ht="14.45">
      <c r="A145" s="1070"/>
      <c r="B145" s="1070"/>
      <c r="C145" s="1129"/>
      <c r="D145" s="1129"/>
      <c r="E145" s="1129"/>
      <c r="F145" s="1129"/>
      <c r="G145" s="1129"/>
      <c r="H145" s="1129"/>
      <c r="I145" s="1129"/>
      <c r="J145" s="1129"/>
      <c r="K145" s="1129"/>
      <c r="L145" s="1129"/>
      <c r="M145" s="1129"/>
      <c r="N145" s="1129"/>
      <c r="O145" s="1129"/>
      <c r="P145" s="1129"/>
      <c r="Q145" s="1129"/>
      <c r="R145" s="1129"/>
      <c r="S145" s="1129"/>
      <c r="T145" s="1129"/>
      <c r="U145" s="1129"/>
      <c r="V145" s="1129"/>
      <c r="W145" s="1129"/>
      <c r="X145" s="1129"/>
      <c r="Y145" s="1129"/>
      <c r="Z145" s="1129"/>
      <c r="AA145" s="1129"/>
      <c r="AB145" s="1129"/>
      <c r="AC145" s="1129"/>
      <c r="AD145" s="1129"/>
      <c r="AE145" s="1129"/>
      <c r="AF145" s="1129"/>
      <c r="AG145" s="1129"/>
      <c r="AH145" s="1129"/>
      <c r="AI145" s="1129"/>
      <c r="AJ145" s="1129"/>
      <c r="AK145" s="1129"/>
      <c r="AL145" s="1129"/>
      <c r="AM145" s="1129"/>
      <c r="AN145" s="1129"/>
      <c r="AO145" s="1129"/>
      <c r="AP145" s="1129"/>
      <c r="AQ145" s="1129"/>
      <c r="AR145" s="1129"/>
      <c r="AS145" s="1129"/>
    </row>
    <row r="146" spans="1:45" s="926" customFormat="1" ht="14.45">
      <c r="A146" s="1070"/>
      <c r="B146" s="1070"/>
      <c r="C146" s="1129"/>
      <c r="D146" s="1129"/>
      <c r="E146" s="1129"/>
      <c r="F146" s="1129"/>
      <c r="G146" s="1129"/>
      <c r="H146" s="1129"/>
      <c r="I146" s="1129"/>
      <c r="J146" s="1129"/>
      <c r="K146" s="1129"/>
      <c r="L146" s="1129"/>
      <c r="M146" s="1129"/>
      <c r="N146" s="1129"/>
      <c r="O146" s="1129"/>
      <c r="P146" s="1129"/>
      <c r="Q146" s="1129"/>
      <c r="R146" s="1129"/>
      <c r="S146" s="1129"/>
      <c r="T146" s="1129"/>
      <c r="U146" s="1129"/>
      <c r="V146" s="1129"/>
      <c r="W146" s="1129"/>
      <c r="X146" s="1129"/>
      <c r="Y146" s="1129"/>
      <c r="Z146" s="1129"/>
      <c r="AA146" s="1129"/>
      <c r="AB146" s="1129"/>
      <c r="AC146" s="1129"/>
      <c r="AD146" s="1129"/>
      <c r="AE146" s="1129"/>
      <c r="AF146" s="1129"/>
      <c r="AG146" s="1129"/>
      <c r="AH146" s="1129"/>
      <c r="AI146" s="1129"/>
      <c r="AJ146" s="1129"/>
      <c r="AK146" s="1129"/>
      <c r="AL146" s="1129"/>
      <c r="AM146" s="1129"/>
      <c r="AN146" s="1129"/>
      <c r="AO146" s="1129"/>
      <c r="AP146" s="1129"/>
      <c r="AQ146" s="1129"/>
      <c r="AR146" s="1129"/>
      <c r="AS146" s="1129"/>
    </row>
    <row r="147" spans="1:45" s="926" customFormat="1" ht="14.45">
      <c r="A147" s="1070"/>
      <c r="B147" s="1070"/>
      <c r="C147" s="1129"/>
      <c r="D147" s="1129"/>
      <c r="E147" s="1129"/>
      <c r="F147" s="1129"/>
      <c r="G147" s="1129"/>
      <c r="H147" s="1129"/>
      <c r="I147" s="1129"/>
      <c r="J147" s="1129"/>
      <c r="K147" s="1129"/>
      <c r="L147" s="1129"/>
      <c r="M147" s="1129"/>
      <c r="N147" s="1129"/>
      <c r="O147" s="1129"/>
      <c r="P147" s="1129"/>
      <c r="Q147" s="1129"/>
      <c r="R147" s="1129"/>
      <c r="S147" s="1129"/>
      <c r="T147" s="1129"/>
      <c r="U147" s="1129"/>
      <c r="V147" s="1129"/>
      <c r="W147" s="1129"/>
      <c r="X147" s="1129"/>
      <c r="Y147" s="1129"/>
      <c r="Z147" s="1129"/>
      <c r="AA147" s="1129"/>
      <c r="AB147" s="1129"/>
      <c r="AC147" s="1129"/>
      <c r="AD147" s="1129"/>
      <c r="AE147" s="1129"/>
      <c r="AF147" s="1129"/>
      <c r="AG147" s="1129"/>
      <c r="AH147" s="1129"/>
      <c r="AI147" s="1129"/>
      <c r="AJ147" s="1129"/>
      <c r="AK147" s="1129"/>
      <c r="AL147" s="1129"/>
      <c r="AM147" s="1129"/>
      <c r="AN147" s="1129"/>
      <c r="AO147" s="1129"/>
      <c r="AP147" s="1129"/>
      <c r="AQ147" s="1129"/>
      <c r="AR147" s="1129"/>
      <c r="AS147" s="1129"/>
    </row>
    <row r="148" spans="1:45" s="926" customFormat="1" ht="14.45">
      <c r="A148" s="1070"/>
      <c r="B148" s="1070"/>
      <c r="C148" s="1129"/>
      <c r="D148" s="1129"/>
      <c r="E148" s="1129"/>
      <c r="F148" s="1129"/>
      <c r="G148" s="1129"/>
      <c r="H148" s="1129"/>
      <c r="I148" s="1129"/>
      <c r="J148" s="1129"/>
      <c r="K148" s="1129"/>
      <c r="L148" s="1129"/>
      <c r="M148" s="1129"/>
      <c r="N148" s="1129"/>
      <c r="O148" s="1129"/>
      <c r="P148" s="1129"/>
      <c r="Q148" s="1129"/>
      <c r="R148" s="1129"/>
      <c r="S148" s="1129"/>
      <c r="T148" s="1129"/>
      <c r="U148" s="1129"/>
      <c r="V148" s="1129"/>
      <c r="W148" s="1129"/>
      <c r="X148" s="1129"/>
      <c r="Y148" s="1129"/>
      <c r="Z148" s="1129"/>
      <c r="AA148" s="1129"/>
      <c r="AB148" s="1129"/>
      <c r="AC148" s="1129"/>
      <c r="AD148" s="1129"/>
      <c r="AE148" s="1129"/>
      <c r="AF148" s="1129"/>
      <c r="AG148" s="1129"/>
      <c r="AH148" s="1129"/>
      <c r="AI148" s="1129"/>
      <c r="AJ148" s="1129"/>
      <c r="AK148" s="1129"/>
      <c r="AL148" s="1129"/>
      <c r="AM148" s="1129"/>
      <c r="AN148" s="1129"/>
      <c r="AO148" s="1129"/>
      <c r="AP148" s="1129"/>
      <c r="AQ148" s="1129"/>
      <c r="AR148" s="1129"/>
      <c r="AS148" s="1129"/>
    </row>
    <row r="149" spans="1:45" s="926" customFormat="1" ht="14.45">
      <c r="A149" s="1070"/>
      <c r="B149" s="1070"/>
      <c r="C149" s="1129"/>
      <c r="D149" s="1129"/>
      <c r="E149" s="1129"/>
      <c r="F149" s="1129"/>
      <c r="G149" s="1129"/>
      <c r="H149" s="1129"/>
      <c r="I149" s="1129"/>
      <c r="J149" s="1129"/>
      <c r="K149" s="1129"/>
      <c r="L149" s="1129"/>
      <c r="M149" s="1129"/>
      <c r="N149" s="1129"/>
      <c r="O149" s="1129"/>
      <c r="P149" s="1129"/>
      <c r="Q149" s="1129"/>
      <c r="R149" s="1129"/>
      <c r="S149" s="1129"/>
      <c r="T149" s="1129"/>
      <c r="U149" s="1129"/>
      <c r="V149" s="1129"/>
      <c r="W149" s="1129"/>
      <c r="X149" s="1129"/>
      <c r="Y149" s="1129"/>
      <c r="Z149" s="1129"/>
      <c r="AA149" s="1129"/>
      <c r="AB149" s="1129"/>
      <c r="AC149" s="1129"/>
      <c r="AD149" s="1129"/>
      <c r="AE149" s="1129"/>
      <c r="AF149" s="1129"/>
      <c r="AG149" s="1129"/>
      <c r="AH149" s="1129"/>
      <c r="AI149" s="1129"/>
      <c r="AJ149" s="1129"/>
      <c r="AK149" s="1129"/>
      <c r="AL149" s="1129"/>
      <c r="AM149" s="1129"/>
      <c r="AN149" s="1129"/>
      <c r="AO149" s="1129"/>
      <c r="AP149" s="1129"/>
      <c r="AQ149" s="1129"/>
      <c r="AR149" s="1129"/>
      <c r="AS149" s="1129"/>
    </row>
    <row r="150" spans="1:45" s="926" customFormat="1" ht="14.45">
      <c r="A150" s="1070"/>
      <c r="B150" s="1070"/>
      <c r="C150" s="1129"/>
      <c r="D150" s="1129"/>
      <c r="E150" s="1129"/>
      <c r="F150" s="1129"/>
      <c r="G150" s="1129"/>
      <c r="H150" s="1129"/>
      <c r="I150" s="1129"/>
      <c r="J150" s="1129"/>
      <c r="K150" s="1129"/>
      <c r="L150" s="1129"/>
      <c r="M150" s="1129"/>
      <c r="N150" s="1129"/>
      <c r="O150" s="1129"/>
      <c r="P150" s="1129"/>
      <c r="Q150" s="1129"/>
      <c r="R150" s="1129"/>
      <c r="S150" s="1129"/>
      <c r="T150" s="1129"/>
      <c r="U150" s="1129"/>
      <c r="V150" s="1129"/>
      <c r="W150" s="1129"/>
      <c r="X150" s="1129"/>
      <c r="Y150" s="1129"/>
      <c r="Z150" s="1129"/>
      <c r="AA150" s="1129"/>
      <c r="AB150" s="1129"/>
      <c r="AC150" s="1129"/>
      <c r="AD150" s="1129"/>
      <c r="AE150" s="1129"/>
      <c r="AF150" s="1129"/>
      <c r="AG150" s="1129"/>
      <c r="AH150" s="1129"/>
      <c r="AI150" s="1129"/>
      <c r="AJ150" s="1129"/>
      <c r="AK150" s="1129"/>
      <c r="AL150" s="1129"/>
      <c r="AM150" s="1129"/>
      <c r="AN150" s="1129"/>
      <c r="AO150" s="1129"/>
      <c r="AP150" s="1129"/>
      <c r="AQ150" s="1129"/>
      <c r="AR150" s="1129"/>
      <c r="AS150" s="1129"/>
    </row>
    <row r="151" spans="1:45" s="926" customFormat="1" ht="14.45">
      <c r="A151" s="1070"/>
      <c r="B151" s="1070"/>
      <c r="C151" s="1129"/>
      <c r="D151" s="1129"/>
      <c r="E151" s="1129"/>
      <c r="F151" s="1129"/>
      <c r="G151" s="1129"/>
      <c r="H151" s="1129"/>
      <c r="I151" s="1129"/>
      <c r="J151" s="1129"/>
      <c r="K151" s="1129"/>
      <c r="L151" s="1129"/>
      <c r="M151" s="1129"/>
      <c r="N151" s="1129"/>
      <c r="O151" s="1129"/>
      <c r="P151" s="1129"/>
      <c r="Q151" s="1129"/>
      <c r="R151" s="1129"/>
      <c r="S151" s="1129"/>
      <c r="T151" s="1129"/>
      <c r="U151" s="1129"/>
      <c r="V151" s="1129"/>
      <c r="W151" s="1129"/>
      <c r="X151" s="1129"/>
      <c r="Y151" s="1129"/>
      <c r="Z151" s="1129"/>
      <c r="AA151" s="1129"/>
      <c r="AB151" s="1129"/>
      <c r="AC151" s="1129"/>
      <c r="AD151" s="1129"/>
      <c r="AE151" s="1129"/>
      <c r="AF151" s="1129"/>
      <c r="AG151" s="1129"/>
      <c r="AH151" s="1129"/>
      <c r="AI151" s="1129"/>
      <c r="AJ151" s="1129"/>
      <c r="AK151" s="1129"/>
      <c r="AL151" s="1129"/>
      <c r="AM151" s="1129"/>
      <c r="AN151" s="1129"/>
      <c r="AO151" s="1129"/>
      <c r="AP151" s="1129"/>
      <c r="AQ151" s="1129"/>
      <c r="AR151" s="1129"/>
      <c r="AS151" s="1129"/>
    </row>
    <row r="152" spans="1:45" ht="14.45"/>
    <row r="153" spans="1:45" ht="14.45"/>
    <row r="154" spans="1:45" ht="14.45"/>
    <row r="155" spans="1:45" ht="14.45"/>
    <row r="156" spans="1:45" ht="14.45"/>
  </sheetData>
  <mergeCells count="2">
    <mergeCell ref="R1:AS1"/>
    <mergeCell ref="B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821E-24FC-40AC-A683-30A494CA8152}">
  <dimension ref="A1:L16"/>
  <sheetViews>
    <sheetView zoomScaleNormal="100" workbookViewId="0">
      <pane xSplit="1" topLeftCell="B1" activePane="topRight" state="frozen"/>
      <selection pane="topRight" activeCell="A14" sqref="A14:XFD14"/>
    </sheetView>
  </sheetViews>
  <sheetFormatPr defaultColWidth="11.42578125" defaultRowHeight="15" customHeight="1"/>
  <cols>
    <col min="1" max="1" width="16.42578125" bestFit="1" customWidth="1"/>
    <col min="2" max="2" width="13.85546875" customWidth="1"/>
    <col min="3" max="3" width="18" hidden="1" customWidth="1"/>
    <col min="4" max="4" width="18.85546875" hidden="1" customWidth="1"/>
    <col min="5" max="5" width="16.5703125" customWidth="1"/>
    <col min="6" max="6" width="18.42578125" customWidth="1"/>
    <col min="7" max="7" width="14.7109375" customWidth="1"/>
    <col min="10" max="10" width="40.28515625" style="3108" customWidth="1"/>
  </cols>
  <sheetData>
    <row r="1" spans="1:12" s="823" customFormat="1" ht="30" customHeight="1" thickBot="1">
      <c r="A1" s="830"/>
      <c r="B1" s="845" t="s">
        <v>1411</v>
      </c>
      <c r="C1" s="833" t="s">
        <v>1412</v>
      </c>
      <c r="D1" s="833" t="s">
        <v>1413</v>
      </c>
      <c r="E1" s="834" t="s">
        <v>1414</v>
      </c>
      <c r="F1" s="842" t="s">
        <v>1415</v>
      </c>
      <c r="G1" s="852" t="s">
        <v>1416</v>
      </c>
      <c r="H1" s="834" t="s">
        <v>1417</v>
      </c>
      <c r="I1" s="849" t="s">
        <v>1418</v>
      </c>
      <c r="J1" s="3106" t="s">
        <v>1419</v>
      </c>
      <c r="K1" s="824"/>
      <c r="L1" s="824"/>
    </row>
    <row r="2" spans="1:12" s="823" customFormat="1" ht="30" customHeight="1">
      <c r="A2" s="830" t="s">
        <v>1420</v>
      </c>
      <c r="B2" s="2603" t="s">
        <v>1421</v>
      </c>
      <c r="C2" s="915" t="s">
        <v>1422</v>
      </c>
      <c r="D2" s="915" t="s">
        <v>1423</v>
      </c>
      <c r="E2" s="970" t="s">
        <v>1424</v>
      </c>
      <c r="F2" s="970" t="s">
        <v>1425</v>
      </c>
      <c r="G2" s="879"/>
      <c r="H2" s="853"/>
      <c r="I2" s="849"/>
      <c r="J2" s="3107"/>
      <c r="K2" s="824"/>
      <c r="L2" s="824"/>
    </row>
    <row r="3" spans="1:12" ht="43.5">
      <c r="A3" s="831" t="s">
        <v>1426</v>
      </c>
      <c r="B3" s="828"/>
      <c r="C3" s="832"/>
      <c r="D3" s="835"/>
      <c r="E3" s="843" t="s">
        <v>1427</v>
      </c>
      <c r="F3" s="843" t="s">
        <v>1428</v>
      </c>
      <c r="G3" s="880" t="s">
        <v>1429</v>
      </c>
      <c r="H3" s="843" t="s">
        <v>1430</v>
      </c>
      <c r="I3" s="968"/>
      <c r="J3" s="3107"/>
    </row>
    <row r="4" spans="1:12" ht="29.1">
      <c r="A4" s="831" t="s">
        <v>1431</v>
      </c>
      <c r="B4" s="2604" t="s">
        <v>1432</v>
      </c>
      <c r="C4" s="969" t="s">
        <v>1433</v>
      </c>
      <c r="D4" s="969" t="s">
        <v>1434</v>
      </c>
      <c r="E4" s="843" t="s">
        <v>1435</v>
      </c>
      <c r="F4" s="844" t="s">
        <v>1434</v>
      </c>
      <c r="G4" s="881" t="s">
        <v>1434</v>
      </c>
      <c r="H4" s="878" t="s">
        <v>1436</v>
      </c>
      <c r="I4" s="400"/>
      <c r="J4" s="3107"/>
    </row>
    <row r="5" spans="1:12" ht="56.25" customHeight="1">
      <c r="A5" s="831" t="s">
        <v>1437</v>
      </c>
      <c r="B5" s="968" t="s">
        <v>1438</v>
      </c>
      <c r="C5" s="969" t="s">
        <v>1439</v>
      </c>
      <c r="D5" s="969" t="s">
        <v>1440</v>
      </c>
      <c r="E5" s="969" t="s">
        <v>1440</v>
      </c>
      <c r="F5" s="969" t="s">
        <v>1441</v>
      </c>
      <c r="G5" s="843"/>
      <c r="H5" s="854"/>
      <c r="I5" s="400"/>
      <c r="J5" s="3107"/>
    </row>
    <row r="6" spans="1:12" ht="29.1">
      <c r="A6" s="831" t="s">
        <v>1442</v>
      </c>
      <c r="B6" s="850"/>
      <c r="C6" s="851" t="s">
        <v>1443</v>
      </c>
      <c r="D6" s="851" t="s">
        <v>1443</v>
      </c>
      <c r="E6" s="851" t="s">
        <v>1443</v>
      </c>
      <c r="F6" s="851" t="s">
        <v>1443</v>
      </c>
      <c r="G6" s="881"/>
      <c r="H6" s="854"/>
      <c r="I6" s="400"/>
      <c r="J6" s="3107"/>
    </row>
    <row r="7" spans="1:12" ht="29.45" thickBot="1">
      <c r="A7" s="831" t="s">
        <v>1444</v>
      </c>
      <c r="B7" s="828"/>
      <c r="C7" s="832"/>
      <c r="D7" s="851" t="s">
        <v>1445</v>
      </c>
      <c r="E7" s="881" t="s">
        <v>1446</v>
      </c>
      <c r="F7" s="851" t="s">
        <v>1446</v>
      </c>
      <c r="G7" s="971"/>
      <c r="H7" s="854"/>
      <c r="I7" s="400"/>
      <c r="J7" s="3107"/>
    </row>
    <row r="8" spans="1:12" ht="14.45">
      <c r="A8" s="857" t="s">
        <v>1447</v>
      </c>
      <c r="B8" s="858"/>
      <c r="C8" s="859"/>
      <c r="D8" s="860"/>
      <c r="E8" s="860"/>
      <c r="F8" s="861" t="s">
        <v>1194</v>
      </c>
      <c r="G8" s="862" t="s">
        <v>1194</v>
      </c>
      <c r="H8" s="863"/>
      <c r="I8" s="864"/>
      <c r="J8" s="3107"/>
    </row>
    <row r="9" spans="1:12" ht="14.45">
      <c r="A9" s="865" t="s">
        <v>1448</v>
      </c>
      <c r="B9" s="866"/>
      <c r="C9" s="867"/>
      <c r="D9" s="867"/>
      <c r="E9" s="868" t="s">
        <v>1449</v>
      </c>
      <c r="F9" s="868" t="s">
        <v>1450</v>
      </c>
      <c r="G9" s="869"/>
      <c r="H9" s="855"/>
      <c r="I9" s="811"/>
      <c r="J9" s="3107"/>
    </row>
    <row r="10" spans="1:12" ht="14.45">
      <c r="A10" s="896"/>
      <c r="B10" s="897"/>
      <c r="C10" s="898"/>
      <c r="D10" s="898"/>
      <c r="E10" s="899"/>
      <c r="F10" s="850"/>
      <c r="G10" s="462"/>
      <c r="H10" s="854"/>
      <c r="I10" s="400"/>
      <c r="J10" s="3107"/>
    </row>
    <row r="11" spans="1:12" ht="14.45">
      <c r="A11" s="896"/>
      <c r="B11" s="897"/>
      <c r="C11" s="898"/>
      <c r="D11" s="898"/>
      <c r="E11" s="899"/>
      <c r="F11" s="850"/>
      <c r="G11" s="462"/>
      <c r="H11" s="854"/>
      <c r="I11" s="400"/>
      <c r="J11" s="3107"/>
    </row>
    <row r="12" spans="1:12" ht="14.45">
      <c r="A12" s="896"/>
      <c r="B12" s="897"/>
      <c r="C12" s="898"/>
      <c r="D12" s="898"/>
      <c r="E12" s="899"/>
      <c r="F12" s="850"/>
      <c r="G12" s="462"/>
      <c r="H12" s="854"/>
      <c r="I12" s="400"/>
      <c r="J12" s="3107"/>
    </row>
    <row r="13" spans="1:12" ht="14.45">
      <c r="A13" s="846" t="s">
        <v>220</v>
      </c>
      <c r="B13" s="2605" t="s">
        <v>1451</v>
      </c>
      <c r="C13" s="2606" t="s">
        <v>1452</v>
      </c>
      <c r="D13" s="2606" t="s">
        <v>1449</v>
      </c>
      <c r="E13" s="2607" t="s">
        <v>1449</v>
      </c>
      <c r="F13" s="2608" t="s">
        <v>1450</v>
      </c>
      <c r="G13" s="856"/>
      <c r="H13" s="854"/>
      <c r="I13" s="400"/>
      <c r="J13" s="3107"/>
    </row>
    <row r="14" spans="1:12" ht="81" customHeight="1">
      <c r="A14" s="847" t="s">
        <v>1453</v>
      </c>
      <c r="B14" s="2609" t="s">
        <v>1454</v>
      </c>
      <c r="C14" s="2610" t="s">
        <v>1455</v>
      </c>
      <c r="D14" s="2610" t="s">
        <v>1456</v>
      </c>
      <c r="E14" s="2610" t="s">
        <v>1457</v>
      </c>
      <c r="F14" s="2611" t="s">
        <v>1458</v>
      </c>
      <c r="G14" s="2612" t="s">
        <v>307</v>
      </c>
      <c r="H14" s="855"/>
      <c r="I14" s="400"/>
      <c r="J14" s="3107"/>
    </row>
    <row r="15" spans="1:12" ht="14.45">
      <c r="A15" s="848"/>
      <c r="B15" s="797"/>
      <c r="C15" s="797"/>
      <c r="D15" s="797"/>
      <c r="E15" s="797"/>
      <c r="F15" s="797"/>
      <c r="G15" s="811"/>
      <c r="H15" s="400"/>
      <c r="I15" s="400"/>
    </row>
    <row r="16" spans="1:12" ht="14.45">
      <c r="A16" s="400"/>
      <c r="B16" s="400"/>
      <c r="C16" s="400"/>
      <c r="D16" s="400"/>
      <c r="E16" s="400"/>
      <c r="F16" s="400"/>
      <c r="G16" s="400"/>
    </row>
  </sheetData>
  <mergeCells count="1">
    <mergeCell ref="J1:J104857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zoomScale="90" zoomScaleNormal="90" workbookViewId="0">
      <selection activeCell="G4" sqref="G4"/>
    </sheetView>
  </sheetViews>
  <sheetFormatPr defaultColWidth="14.42578125" defaultRowHeight="15" customHeight="1"/>
  <cols>
    <col min="1" max="1" width="7.5703125" customWidth="1"/>
    <col min="3" max="3" width="18.5703125" customWidth="1"/>
    <col min="4" max="4" width="0.85546875" customWidth="1"/>
    <col min="5" max="5" width="18.5703125" customWidth="1"/>
    <col min="6" max="6" width="0.85546875" customWidth="1"/>
    <col min="7" max="7" width="18.5703125" customWidth="1"/>
    <col min="8" max="8" width="0.85546875" customWidth="1"/>
    <col min="9" max="9" width="18.5703125" customWidth="1"/>
    <col min="10" max="10" width="0.85546875" customWidth="1"/>
    <col min="11" max="11" width="18.5703125" customWidth="1"/>
    <col min="12" max="12" width="0.85546875" customWidth="1"/>
    <col min="13" max="13" width="18.5703125" customWidth="1"/>
    <col min="14" max="14" width="0.85546875" customWidth="1"/>
    <col min="15" max="15" width="18.5703125" customWidth="1"/>
    <col min="16" max="16" width="0.85546875" customWidth="1"/>
    <col min="17" max="17" width="18.5703125" customWidth="1"/>
    <col min="18" max="18" width="0.85546875" customWidth="1"/>
    <col min="19" max="19" width="18.5703125" customWidth="1"/>
    <col min="20" max="25" width="10.85546875" customWidth="1"/>
    <col min="26" max="26" width="10.7109375" customWidth="1"/>
  </cols>
  <sheetData>
    <row r="1" spans="1:26" ht="14.25" customHeight="1" thickBot="1">
      <c r="A1" s="439"/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39"/>
      <c r="T1" s="439"/>
      <c r="U1" s="439"/>
      <c r="V1" s="439"/>
      <c r="W1" s="439"/>
      <c r="X1" s="439"/>
      <c r="Y1" s="439"/>
      <c r="Z1" s="439"/>
    </row>
    <row r="2" spans="1:26" ht="14.25" customHeight="1" thickBot="1">
      <c r="A2" s="439"/>
      <c r="B2" s="441"/>
      <c r="C2" s="590" t="s">
        <v>1459</v>
      </c>
      <c r="D2" s="148"/>
      <c r="E2" s="149" t="s">
        <v>1460</v>
      </c>
      <c r="F2" s="148"/>
      <c r="G2" s="153" t="s">
        <v>1461</v>
      </c>
      <c r="H2" s="148"/>
      <c r="I2" s="153" t="s">
        <v>1462</v>
      </c>
      <c r="J2" s="148"/>
      <c r="K2" s="153" t="s">
        <v>1448</v>
      </c>
      <c r="L2" s="766"/>
      <c r="M2" s="394" t="s">
        <v>1463</v>
      </c>
      <c r="N2" s="148"/>
      <c r="O2" s="153" t="s">
        <v>1464</v>
      </c>
      <c r="P2" s="148"/>
      <c r="Q2" s="153" t="s">
        <v>1465</v>
      </c>
      <c r="R2" s="393"/>
      <c r="S2" s="394" t="s">
        <v>1466</v>
      </c>
      <c r="T2" s="439"/>
      <c r="U2" s="439"/>
      <c r="V2" s="439"/>
      <c r="W2" s="439"/>
      <c r="X2" s="439"/>
      <c r="Y2" s="439"/>
      <c r="Z2" s="439"/>
    </row>
    <row r="3" spans="1:26" ht="14.25" customHeight="1" thickBot="1">
      <c r="A3" s="559"/>
      <c r="B3" s="150" t="s">
        <v>1467</v>
      </c>
      <c r="C3" s="972">
        <v>45287</v>
      </c>
      <c r="D3" s="591"/>
      <c r="E3" s="390">
        <v>45278</v>
      </c>
      <c r="F3" s="591"/>
      <c r="G3" s="151">
        <v>45293</v>
      </c>
      <c r="H3" s="591"/>
      <c r="I3" s="151">
        <v>45293</v>
      </c>
      <c r="J3" s="591"/>
      <c r="K3" s="151">
        <v>45294</v>
      </c>
      <c r="L3" s="767"/>
      <c r="M3" s="395">
        <v>45306</v>
      </c>
      <c r="N3" s="591"/>
      <c r="O3" s="154">
        <v>45327</v>
      </c>
      <c r="P3" s="591"/>
      <c r="Q3" s="154">
        <v>45348</v>
      </c>
      <c r="R3" s="388"/>
      <c r="S3" s="395"/>
      <c r="T3" s="559"/>
      <c r="U3" s="559"/>
      <c r="V3" s="559"/>
      <c r="W3" s="559"/>
      <c r="X3" s="559"/>
      <c r="Y3" s="559"/>
      <c r="Z3" s="559"/>
    </row>
    <row r="4" spans="1:26" ht="14.25" customHeight="1" thickBot="1">
      <c r="A4" s="559"/>
      <c r="B4" s="152" t="s">
        <v>1468</v>
      </c>
      <c r="C4" s="594">
        <v>45317</v>
      </c>
      <c r="D4" s="591"/>
      <c r="E4" s="595">
        <v>45366</v>
      </c>
      <c r="F4" s="591"/>
      <c r="G4" s="155">
        <v>45412</v>
      </c>
      <c r="H4" s="591"/>
      <c r="I4" s="973">
        <v>45324</v>
      </c>
      <c r="J4" s="591"/>
      <c r="K4" s="974">
        <v>45328</v>
      </c>
      <c r="L4" s="768"/>
      <c r="M4" s="769">
        <v>45359</v>
      </c>
      <c r="N4" s="591"/>
      <c r="O4" s="836"/>
      <c r="P4" s="591"/>
      <c r="Q4" s="840">
        <v>45367</v>
      </c>
      <c r="R4" s="388"/>
      <c r="S4" s="837"/>
      <c r="T4" s="559"/>
      <c r="U4" s="559"/>
      <c r="V4" s="559"/>
      <c r="W4" s="559"/>
      <c r="X4" s="559"/>
      <c r="Y4" s="559"/>
      <c r="Z4" s="559"/>
    </row>
    <row r="5" spans="1:26" ht="14.25" customHeight="1" thickBot="1">
      <c r="A5" s="439"/>
      <c r="B5" s="3109" t="s">
        <v>1469</v>
      </c>
      <c r="C5" s="596" t="s">
        <v>210</v>
      </c>
      <c r="D5" s="597"/>
      <c r="E5" s="596" t="s">
        <v>307</v>
      </c>
      <c r="F5" s="597"/>
      <c r="G5" s="571" t="s">
        <v>307</v>
      </c>
      <c r="H5" s="597"/>
      <c r="I5" s="441" t="s">
        <v>1470</v>
      </c>
      <c r="J5" s="597"/>
      <c r="K5" s="441" t="s">
        <v>1471</v>
      </c>
      <c r="L5" s="766"/>
      <c r="M5" s="975" t="s">
        <v>1472</v>
      </c>
      <c r="N5" s="388"/>
      <c r="O5" s="3116" t="s">
        <v>1440</v>
      </c>
      <c r="P5" s="591"/>
      <c r="Q5" s="3116" t="s">
        <v>1473</v>
      </c>
      <c r="R5" s="388"/>
      <c r="S5" s="3116" t="s">
        <v>215</v>
      </c>
      <c r="T5" s="439"/>
      <c r="U5" s="439"/>
      <c r="V5" s="439"/>
      <c r="W5" s="439"/>
      <c r="X5" s="439"/>
      <c r="Y5" s="439"/>
      <c r="Z5" s="439"/>
    </row>
    <row r="6" spans="1:26" ht="14.25" customHeight="1">
      <c r="A6" s="439"/>
      <c r="B6" s="3218"/>
      <c r="C6" s="560" t="s">
        <v>194</v>
      </c>
      <c r="D6" s="598"/>
      <c r="E6" s="560"/>
      <c r="F6" s="598"/>
      <c r="G6" s="441" t="s">
        <v>204</v>
      </c>
      <c r="H6" s="598"/>
      <c r="I6" s="599" t="s">
        <v>578</v>
      </c>
      <c r="J6" s="598"/>
      <c r="K6" s="599" t="s">
        <v>207</v>
      </c>
      <c r="L6" s="768"/>
      <c r="M6" s="976" t="s">
        <v>785</v>
      </c>
      <c r="N6" s="383"/>
      <c r="O6" s="3117"/>
      <c r="P6" s="597"/>
      <c r="Q6" s="3117"/>
      <c r="R6" s="383"/>
      <c r="S6" s="3117"/>
      <c r="T6" s="439"/>
      <c r="U6" s="439"/>
      <c r="V6" s="439"/>
      <c r="W6" s="439"/>
      <c r="X6" s="439"/>
      <c r="Y6" s="439"/>
      <c r="Z6" s="439"/>
    </row>
    <row r="7" spans="1:26" ht="14.25" customHeight="1" thickBot="1">
      <c r="A7" s="439"/>
      <c r="B7" s="3219"/>
      <c r="C7" s="977" t="s">
        <v>1474</v>
      </c>
      <c r="D7" s="561"/>
      <c r="E7" s="977" t="s">
        <v>1475</v>
      </c>
      <c r="F7" s="561"/>
      <c r="G7" s="841" t="s">
        <v>1476</v>
      </c>
      <c r="H7" s="561"/>
      <c r="I7" s="977" t="s">
        <v>221</v>
      </c>
      <c r="J7" s="561"/>
      <c r="K7" s="977" t="s">
        <v>656</v>
      </c>
      <c r="L7" s="385"/>
      <c r="M7" s="978" t="s">
        <v>1477</v>
      </c>
      <c r="N7" s="384"/>
      <c r="O7" s="3118"/>
      <c r="P7" s="838"/>
      <c r="Q7" s="3118"/>
      <c r="R7" s="839"/>
      <c r="S7" s="3118"/>
      <c r="T7" s="439"/>
      <c r="U7" s="439"/>
      <c r="V7" s="439"/>
      <c r="W7" s="439"/>
      <c r="X7" s="439"/>
      <c r="Y7" s="439"/>
      <c r="Z7" s="439"/>
    </row>
    <row r="8" spans="1:26" ht="14.25" customHeight="1" thickBot="1">
      <c r="A8" s="439"/>
      <c r="B8" s="560"/>
      <c r="C8" s="441"/>
      <c r="D8" s="441"/>
      <c r="E8" s="441"/>
      <c r="F8" s="441"/>
      <c r="G8" s="441"/>
      <c r="H8" s="441"/>
      <c r="I8" s="441"/>
      <c r="J8" s="441"/>
      <c r="K8" s="441"/>
      <c r="L8" s="441"/>
      <c r="M8" s="441"/>
      <c r="N8" s="561"/>
      <c r="O8" s="441"/>
      <c r="P8" s="441"/>
      <c r="Q8" s="441"/>
      <c r="R8" s="441"/>
      <c r="S8" s="441"/>
      <c r="T8" s="439"/>
      <c r="U8" s="439"/>
      <c r="V8" s="439"/>
      <c r="W8" s="439"/>
      <c r="X8" s="439"/>
      <c r="Y8" s="439"/>
      <c r="Z8" s="439"/>
    </row>
    <row r="9" spans="1:26" ht="14.25" hidden="1" customHeight="1">
      <c r="A9" s="439"/>
      <c r="B9" s="560"/>
      <c r="C9" s="441"/>
      <c r="D9" s="562"/>
      <c r="E9" s="441"/>
      <c r="F9" s="562"/>
      <c r="G9" s="441"/>
      <c r="H9" s="562"/>
      <c r="I9" s="441"/>
      <c r="J9" s="562"/>
      <c r="K9" s="439"/>
      <c r="L9" s="562"/>
      <c r="M9" s="439"/>
      <c r="N9" s="562"/>
      <c r="O9" s="439"/>
      <c r="P9" s="562"/>
      <c r="Q9" s="439"/>
      <c r="R9" s="562"/>
      <c r="S9" s="563" t="s">
        <v>220</v>
      </c>
      <c r="T9" s="439"/>
      <c r="U9" s="439"/>
      <c r="V9" s="439"/>
      <c r="W9" s="439"/>
      <c r="X9" s="439"/>
      <c r="Y9" s="439"/>
      <c r="Z9" s="439"/>
    </row>
    <row r="10" spans="1:26" ht="18.75" hidden="1" customHeight="1">
      <c r="A10" s="439"/>
      <c r="B10" s="441"/>
      <c r="C10" s="557" t="s">
        <v>1478</v>
      </c>
      <c r="D10" s="564"/>
      <c r="E10" s="565" t="s">
        <v>1479</v>
      </c>
      <c r="F10" s="564"/>
      <c r="G10" s="557" t="s">
        <v>1480</v>
      </c>
      <c r="H10" s="564"/>
      <c r="I10" s="557" t="s">
        <v>1426</v>
      </c>
      <c r="J10" s="564"/>
      <c r="K10" s="566" t="s">
        <v>1481</v>
      </c>
      <c r="L10" s="567"/>
      <c r="M10" s="565" t="s">
        <v>1261</v>
      </c>
      <c r="N10" s="567"/>
      <c r="O10" s="565"/>
      <c r="P10" s="564"/>
      <c r="Q10" s="565"/>
      <c r="R10" s="564"/>
      <c r="S10" s="563" t="s">
        <v>1482</v>
      </c>
      <c r="T10" s="439"/>
      <c r="U10" s="439"/>
      <c r="V10" s="439"/>
      <c r="W10" s="439"/>
      <c r="X10" s="439"/>
      <c r="Y10" s="439"/>
      <c r="Z10" s="439"/>
    </row>
    <row r="11" spans="1:26" ht="14.25" hidden="1" customHeight="1">
      <c r="A11" s="439"/>
      <c r="B11" s="3110" t="s">
        <v>1483</v>
      </c>
      <c r="C11" s="568"/>
      <c r="D11" s="569"/>
      <c r="E11" s="570"/>
      <c r="F11" s="569"/>
      <c r="G11" s="571" t="s">
        <v>215</v>
      </c>
      <c r="H11" s="569"/>
      <c r="I11" s="571" t="s">
        <v>210</v>
      </c>
      <c r="J11" s="572"/>
      <c r="K11" s="573" t="s">
        <v>215</v>
      </c>
      <c r="L11" s="574"/>
      <c r="M11" s="570" t="s">
        <v>307</v>
      </c>
      <c r="N11" s="574"/>
      <c r="O11" s="570"/>
      <c r="P11" s="569"/>
      <c r="Q11" s="570"/>
      <c r="R11" s="569"/>
      <c r="S11" s="575" t="s">
        <v>307</v>
      </c>
      <c r="T11" s="439"/>
      <c r="U11" s="439"/>
      <c r="V11" s="439"/>
      <c r="W11" s="439"/>
      <c r="X11" s="439"/>
      <c r="Y11" s="439"/>
      <c r="Z11" s="439"/>
    </row>
    <row r="12" spans="1:26" ht="14.25" hidden="1" customHeight="1">
      <c r="A12" s="439"/>
      <c r="B12" s="3218"/>
      <c r="C12" s="576" t="s">
        <v>204</v>
      </c>
      <c r="D12" s="562"/>
      <c r="E12" s="577"/>
      <c r="F12" s="562"/>
      <c r="G12" s="441" t="s">
        <v>785</v>
      </c>
      <c r="H12" s="562"/>
      <c r="I12" s="578"/>
      <c r="J12" s="562"/>
      <c r="K12" s="578"/>
      <c r="L12" s="579"/>
      <c r="M12" s="580" t="s">
        <v>194</v>
      </c>
      <c r="N12" s="579"/>
      <c r="O12" s="580"/>
      <c r="P12" s="562"/>
      <c r="Q12" s="580"/>
      <c r="R12" s="562"/>
      <c r="S12" s="581" t="s">
        <v>194</v>
      </c>
      <c r="T12" s="439"/>
      <c r="U12" s="439"/>
      <c r="V12" s="439"/>
      <c r="W12" s="439"/>
      <c r="X12" s="439"/>
      <c r="Y12" s="439"/>
      <c r="Z12" s="439"/>
    </row>
    <row r="13" spans="1:26" ht="15" hidden="1" customHeight="1">
      <c r="A13" s="439"/>
      <c r="B13" s="3219"/>
      <c r="C13" s="582" t="s">
        <v>1484</v>
      </c>
      <c r="D13" s="583"/>
      <c r="E13" s="584"/>
      <c r="F13" s="583"/>
      <c r="G13" s="585" t="s">
        <v>1485</v>
      </c>
      <c r="H13" s="583"/>
      <c r="I13" s="585" t="s">
        <v>1486</v>
      </c>
      <c r="J13" s="583"/>
      <c r="K13" s="586" t="s">
        <v>1487</v>
      </c>
      <c r="L13" s="587"/>
      <c r="M13" s="584" t="s">
        <v>1488</v>
      </c>
      <c r="N13" s="587"/>
      <c r="O13" s="584"/>
      <c r="P13" s="583"/>
      <c r="Q13" s="584"/>
      <c r="R13" s="583"/>
      <c r="S13" s="588" t="s">
        <v>1489</v>
      </c>
      <c r="T13" s="439"/>
      <c r="U13" s="439"/>
      <c r="V13" s="439"/>
      <c r="W13" s="439"/>
      <c r="X13" s="439"/>
      <c r="Y13" s="439"/>
      <c r="Z13" s="439"/>
    </row>
    <row r="14" spans="1:26" ht="14.25" hidden="1" customHeight="1">
      <c r="A14" s="439"/>
      <c r="B14" s="560"/>
      <c r="C14" s="441"/>
      <c r="D14" s="562"/>
      <c r="E14" s="441"/>
      <c r="F14" s="562"/>
      <c r="G14" s="441"/>
      <c r="H14" s="562"/>
      <c r="I14" s="441"/>
      <c r="J14" s="562"/>
      <c r="K14" s="439"/>
      <c r="L14" s="562"/>
      <c r="M14" s="439"/>
      <c r="N14" s="562"/>
      <c r="O14" s="439"/>
      <c r="P14" s="562"/>
      <c r="Q14" s="439"/>
      <c r="R14" s="562"/>
      <c r="S14" s="563" t="s">
        <v>220</v>
      </c>
      <c r="T14" s="439"/>
      <c r="U14" s="439"/>
      <c r="V14" s="439"/>
      <c r="W14" s="439"/>
      <c r="X14" s="439"/>
      <c r="Y14" s="439"/>
      <c r="Z14" s="439"/>
    </row>
    <row r="15" spans="1:26" ht="14.25" customHeight="1" thickBot="1">
      <c r="A15" s="589"/>
      <c r="B15" s="470"/>
      <c r="C15" s="590" t="s">
        <v>1459</v>
      </c>
      <c r="D15" s="148"/>
      <c r="E15" s="149" t="s">
        <v>1460</v>
      </c>
      <c r="F15" s="148"/>
      <c r="G15" s="153" t="s">
        <v>1461</v>
      </c>
      <c r="H15" s="148"/>
      <c r="I15" s="153" t="s">
        <v>1462</v>
      </c>
      <c r="J15" s="148"/>
      <c r="K15" s="153" t="s">
        <v>1448</v>
      </c>
      <c r="L15" s="148"/>
      <c r="M15" s="153" t="s">
        <v>1463</v>
      </c>
      <c r="N15" s="148"/>
      <c r="O15" s="153" t="s">
        <v>1490</v>
      </c>
      <c r="P15" s="148"/>
      <c r="Q15" s="153"/>
      <c r="R15" s="393"/>
      <c r="S15" s="394"/>
      <c r="T15" s="589"/>
      <c r="U15" s="589"/>
      <c r="V15" s="589"/>
      <c r="W15" s="589"/>
      <c r="X15" s="589"/>
      <c r="Y15" s="589"/>
      <c r="Z15" s="589"/>
    </row>
    <row r="16" spans="1:26" ht="14.25" customHeight="1" thickBot="1">
      <c r="A16" s="559"/>
      <c r="B16" s="150" t="s">
        <v>1467</v>
      </c>
      <c r="C16" s="972">
        <v>45287</v>
      </c>
      <c r="D16" s="591"/>
      <c r="E16" s="390">
        <v>45278</v>
      </c>
      <c r="F16" s="591"/>
      <c r="G16" s="151">
        <v>45293</v>
      </c>
      <c r="H16" s="591"/>
      <c r="I16" s="390">
        <v>45293</v>
      </c>
      <c r="J16" s="591"/>
      <c r="K16" s="151">
        <v>45294</v>
      </c>
      <c r="L16" s="591"/>
      <c r="M16" s="154">
        <v>45306</v>
      </c>
      <c r="N16" s="591"/>
      <c r="O16" s="154">
        <v>45327</v>
      </c>
      <c r="P16" s="591"/>
      <c r="Q16" s="154"/>
      <c r="R16" s="388"/>
      <c r="S16" s="395"/>
      <c r="T16" s="559"/>
      <c r="U16" s="559"/>
      <c r="V16" s="559"/>
      <c r="W16" s="559"/>
      <c r="X16" s="559"/>
      <c r="Y16" s="559"/>
      <c r="Z16" s="559"/>
    </row>
    <row r="17" spans="1:26" thickBot="1">
      <c r="A17" s="592"/>
      <c r="B17" s="593" t="s">
        <v>1468</v>
      </c>
      <c r="C17" s="594">
        <v>45331</v>
      </c>
      <c r="D17" s="591"/>
      <c r="E17" s="595">
        <v>45382</v>
      </c>
      <c r="F17" s="591">
        <v>45382</v>
      </c>
      <c r="G17" s="155">
        <v>45382</v>
      </c>
      <c r="H17" s="388"/>
      <c r="I17" s="391">
        <v>45324</v>
      </c>
      <c r="J17" s="389"/>
      <c r="K17" s="438">
        <v>45328</v>
      </c>
      <c r="L17" s="591"/>
      <c r="M17" s="382">
        <v>45352</v>
      </c>
      <c r="N17" s="591"/>
      <c r="O17" s="156"/>
      <c r="P17" s="591"/>
      <c r="Q17" s="156"/>
      <c r="R17" s="388"/>
      <c r="S17" s="396"/>
      <c r="T17" s="592"/>
      <c r="U17" s="592"/>
      <c r="V17" s="592"/>
      <c r="W17" s="592"/>
      <c r="X17" s="592"/>
      <c r="Y17" s="592"/>
      <c r="Z17" s="592"/>
    </row>
    <row r="18" spans="1:26" thickBot="1">
      <c r="A18" s="592"/>
      <c r="B18" s="772"/>
      <c r="C18" s="594"/>
      <c r="D18" s="591"/>
      <c r="E18" s="595"/>
      <c r="F18" s="591"/>
      <c r="G18" s="595"/>
      <c r="H18" s="388"/>
      <c r="I18" s="773"/>
      <c r="J18" s="389"/>
      <c r="K18" s="774"/>
      <c r="L18" s="591"/>
      <c r="M18" s="594"/>
      <c r="N18" s="591"/>
      <c r="O18" s="558"/>
      <c r="P18" s="591"/>
      <c r="Q18" s="558"/>
      <c r="R18" s="388"/>
      <c r="S18" s="775"/>
      <c r="T18" s="592"/>
      <c r="U18" s="592" t="s">
        <v>1491</v>
      </c>
      <c r="V18" s="592"/>
      <c r="W18" s="592"/>
      <c r="X18" s="592"/>
      <c r="Y18" s="592"/>
      <c r="Z18" s="592"/>
    </row>
    <row r="19" spans="1:26" ht="14.25" customHeight="1">
      <c r="A19" s="439"/>
      <c r="B19" s="3111" t="s">
        <v>1026</v>
      </c>
      <c r="C19" s="596" t="s">
        <v>1492</v>
      </c>
      <c r="D19" s="597"/>
      <c r="E19" s="596" t="s">
        <v>307</v>
      </c>
      <c r="F19" s="597"/>
      <c r="G19" s="571" t="s">
        <v>307</v>
      </c>
      <c r="H19" s="383"/>
      <c r="I19" s="392" t="s">
        <v>1470</v>
      </c>
      <c r="J19" s="386"/>
      <c r="K19" s="441" t="s">
        <v>1493</v>
      </c>
      <c r="L19" s="597"/>
      <c r="M19" s="441" t="s">
        <v>1472</v>
      </c>
      <c r="N19" s="597"/>
      <c r="O19" s="770" t="s">
        <v>215</v>
      </c>
      <c r="P19" s="597"/>
      <c r="Q19" s="580"/>
      <c r="R19" s="383"/>
      <c r="S19" s="397"/>
      <c r="T19" s="439"/>
      <c r="U19" s="439"/>
      <c r="V19" s="439"/>
      <c r="W19" s="439"/>
      <c r="X19" s="439"/>
      <c r="Y19" s="439"/>
      <c r="Z19" s="439"/>
    </row>
    <row r="20" spans="1:26" ht="14.25" customHeight="1">
      <c r="A20" s="439"/>
      <c r="B20" s="3218"/>
      <c r="C20" s="560" t="s">
        <v>194</v>
      </c>
      <c r="D20" s="598"/>
      <c r="E20" s="560"/>
      <c r="F20" s="598"/>
      <c r="G20" s="441" t="s">
        <v>204</v>
      </c>
      <c r="H20" s="384"/>
      <c r="I20" s="397" t="s">
        <v>578</v>
      </c>
      <c r="J20" s="979"/>
      <c r="K20" s="599" t="s">
        <v>207</v>
      </c>
      <c r="L20" s="600"/>
      <c r="M20" s="980" t="s">
        <v>785</v>
      </c>
      <c r="N20" s="598"/>
      <c r="O20" s="771" t="s">
        <v>1494</v>
      </c>
      <c r="P20" s="598"/>
      <c r="Q20" s="601"/>
      <c r="R20" s="384"/>
      <c r="S20" s="398"/>
      <c r="T20" s="439"/>
      <c r="U20" s="439"/>
      <c r="V20" s="439"/>
      <c r="W20" s="439"/>
      <c r="X20" s="439"/>
      <c r="Y20" s="439"/>
      <c r="Z20" s="439"/>
    </row>
    <row r="21" spans="1:26" thickBot="1">
      <c r="A21" s="602"/>
      <c r="B21" s="3219"/>
      <c r="C21" s="981" t="s">
        <v>1495</v>
      </c>
      <c r="D21" s="561"/>
      <c r="E21" s="982" t="s">
        <v>1496</v>
      </c>
      <c r="F21" s="399"/>
      <c r="G21" s="982" t="s">
        <v>1497</v>
      </c>
      <c r="H21" s="385"/>
      <c r="I21" s="983" t="s">
        <v>221</v>
      </c>
      <c r="J21" s="387"/>
      <c r="K21" s="977" t="s">
        <v>1215</v>
      </c>
      <c r="L21" s="561"/>
      <c r="M21" s="977" t="s">
        <v>1477</v>
      </c>
      <c r="N21" s="561"/>
      <c r="O21" s="984"/>
      <c r="P21" s="561"/>
      <c r="Q21" s="984"/>
      <c r="R21" s="385"/>
      <c r="S21" s="985"/>
      <c r="T21" s="602"/>
      <c r="U21" s="602"/>
      <c r="V21" s="602"/>
      <c r="W21" s="602"/>
      <c r="X21" s="602"/>
      <c r="Y21" s="602"/>
      <c r="Z21" s="602"/>
    </row>
    <row r="22" spans="1:26" ht="14.25" customHeight="1" thickBot="1">
      <c r="A22" s="439"/>
      <c r="B22" s="440"/>
      <c r="C22" s="468" t="s">
        <v>1498</v>
      </c>
      <c r="D22" s="441"/>
      <c r="E22" s="3113"/>
      <c r="F22" s="3114"/>
      <c r="G22" s="3115"/>
      <c r="H22" s="441"/>
      <c r="I22" s="986" t="s">
        <v>1499</v>
      </c>
      <c r="J22" s="441"/>
      <c r="K22" s="441"/>
      <c r="L22" s="441"/>
      <c r="M22" s="441" t="s">
        <v>1500</v>
      </c>
      <c r="N22" s="441"/>
      <c r="O22" s="441"/>
      <c r="P22" s="441"/>
      <c r="Q22" s="441"/>
      <c r="R22" s="441"/>
      <c r="S22" s="3112"/>
      <c r="T22" s="439"/>
      <c r="U22" s="439"/>
      <c r="V22" s="439"/>
      <c r="W22" s="439"/>
      <c r="X22" s="439"/>
      <c r="Y22" s="439"/>
      <c r="Z22" s="439"/>
    </row>
    <row r="23" spans="1:26" ht="14.25" customHeight="1" thickBot="1">
      <c r="A23" s="439"/>
      <c r="B23" s="440"/>
      <c r="C23" s="441"/>
      <c r="D23" s="441"/>
      <c r="E23" s="441"/>
      <c r="F23" s="441"/>
      <c r="G23" s="441"/>
      <c r="H23" s="441"/>
      <c r="I23" s="589"/>
      <c r="J23" s="441"/>
      <c r="K23" s="441"/>
      <c r="L23" s="441"/>
      <c r="M23" s="441" t="s">
        <v>40</v>
      </c>
      <c r="N23" s="441"/>
      <c r="O23" s="441"/>
      <c r="P23" s="441"/>
      <c r="Q23" s="441"/>
      <c r="R23" s="441"/>
      <c r="S23" s="3220"/>
      <c r="T23" s="439"/>
      <c r="U23" s="439"/>
      <c r="V23" s="439"/>
      <c r="W23" s="439"/>
      <c r="X23" s="439"/>
      <c r="Y23" s="439"/>
      <c r="Z23" s="439"/>
    </row>
    <row r="24" spans="1:26" ht="14.25" customHeight="1" thickBot="1">
      <c r="A24" s="439"/>
      <c r="B24" s="440"/>
      <c r="C24" s="441"/>
      <c r="D24" s="441"/>
      <c r="E24" s="441"/>
      <c r="F24" s="441"/>
      <c r="G24" s="441"/>
      <c r="H24" s="441"/>
      <c r="I24" s="589"/>
      <c r="J24" s="441"/>
      <c r="K24" s="441"/>
      <c r="L24" s="441"/>
      <c r="M24" s="441"/>
      <c r="N24" s="441"/>
      <c r="O24" s="441"/>
      <c r="P24" s="441"/>
      <c r="Q24" s="441"/>
      <c r="R24" s="441"/>
      <c r="S24" s="437"/>
      <c r="T24" s="439"/>
      <c r="U24" s="439"/>
      <c r="V24" s="439"/>
      <c r="W24" s="439"/>
      <c r="X24" s="439"/>
      <c r="Y24" s="439"/>
      <c r="Z24" s="439"/>
    </row>
    <row r="25" spans="1:26" ht="37.5" customHeight="1">
      <c r="A25" s="440"/>
      <c r="B25" s="3119" t="s">
        <v>1501</v>
      </c>
      <c r="C25" s="3120" t="s">
        <v>1502</v>
      </c>
      <c r="D25" s="603"/>
      <c r="E25" s="3124" t="s">
        <v>1503</v>
      </c>
      <c r="F25" s="603"/>
      <c r="G25" s="3124" t="s">
        <v>1504</v>
      </c>
      <c r="H25" s="603"/>
      <c r="I25" s="3125" t="s">
        <v>1505</v>
      </c>
      <c r="J25" s="603"/>
      <c r="K25" s="3124" t="s">
        <v>1506</v>
      </c>
      <c r="L25" s="603"/>
      <c r="M25" s="3121" t="s">
        <v>1507</v>
      </c>
      <c r="N25" s="603"/>
      <c r="O25" s="604"/>
      <c r="P25" s="603"/>
      <c r="Q25" s="604"/>
      <c r="R25" s="603"/>
      <c r="S25" s="605"/>
      <c r="T25" s="440"/>
      <c r="U25" s="440"/>
      <c r="V25" s="440"/>
      <c r="W25" s="440"/>
      <c r="X25" s="440"/>
      <c r="Y25" s="440"/>
      <c r="Z25" s="440"/>
    </row>
    <row r="26" spans="1:26" ht="14.25" customHeight="1">
      <c r="A26" s="439"/>
      <c r="B26" s="3221"/>
      <c r="C26" s="3218"/>
      <c r="D26" s="606"/>
      <c r="E26" s="3222"/>
      <c r="F26" s="606"/>
      <c r="G26" s="3222"/>
      <c r="H26" s="606"/>
      <c r="I26" s="3223"/>
      <c r="J26" s="606"/>
      <c r="K26" s="3222"/>
      <c r="L26" s="606"/>
      <c r="M26" s="3122"/>
      <c r="N26" s="606"/>
      <c r="O26" s="607"/>
      <c r="P26" s="606"/>
      <c r="Q26" s="607"/>
      <c r="R26" s="606"/>
      <c r="S26" s="608"/>
      <c r="T26" s="439"/>
      <c r="U26" s="439"/>
      <c r="V26" s="439"/>
      <c r="W26" s="439"/>
      <c r="X26" s="439"/>
      <c r="Y26" s="439"/>
      <c r="Z26" s="439"/>
    </row>
    <row r="27" spans="1:26" ht="47.1" customHeight="1" thickBot="1">
      <c r="A27" s="609"/>
      <c r="B27" s="3224"/>
      <c r="C27" s="3219"/>
      <c r="D27" s="610"/>
      <c r="E27" s="3220"/>
      <c r="F27" s="610"/>
      <c r="G27" s="3220"/>
      <c r="H27" s="610"/>
      <c r="I27" s="3225"/>
      <c r="J27" s="610"/>
      <c r="K27" s="3220"/>
      <c r="L27" s="610"/>
      <c r="M27" s="3123"/>
      <c r="N27" s="610"/>
      <c r="O27" s="611"/>
      <c r="P27" s="610"/>
      <c r="Q27" s="611"/>
      <c r="R27" s="610"/>
      <c r="S27" s="612"/>
      <c r="T27" s="609"/>
      <c r="U27" s="609"/>
      <c r="V27" s="609"/>
      <c r="W27" s="609"/>
      <c r="X27" s="609"/>
      <c r="Y27" s="609"/>
      <c r="Z27" s="609"/>
    </row>
    <row r="28" spans="1:26" ht="14.25" customHeight="1">
      <c r="A28" s="439"/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4.25" customHeight="1">
      <c r="A29" s="439"/>
      <c r="B29" s="439"/>
      <c r="C29" s="439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4.25" customHeight="1">
      <c r="A30" s="439"/>
      <c r="B30" s="613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39"/>
      <c r="T30" s="439"/>
      <c r="U30" s="439"/>
      <c r="V30" s="439"/>
      <c r="W30" s="439"/>
      <c r="X30" s="439"/>
      <c r="Y30" s="439"/>
      <c r="Z30" s="439"/>
    </row>
    <row r="31" spans="1:26" ht="14.25" customHeight="1">
      <c r="A31" s="439"/>
      <c r="B31" s="613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39"/>
      <c r="T31" s="439"/>
      <c r="U31" s="439"/>
      <c r="V31" s="439"/>
      <c r="W31" s="439"/>
      <c r="X31" s="439"/>
      <c r="Y31" s="439"/>
      <c r="Z31" s="439"/>
    </row>
    <row r="32" spans="1:26" ht="14.25" customHeight="1">
      <c r="A32" s="439"/>
      <c r="B32" s="441"/>
      <c r="C32" s="441"/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39"/>
      <c r="T32" s="439"/>
      <c r="U32" s="439"/>
      <c r="V32" s="439"/>
      <c r="W32" s="439"/>
      <c r="X32" s="439"/>
      <c r="Y32" s="439"/>
      <c r="Z32" s="439"/>
    </row>
    <row r="33" spans="1:26" ht="14.25" customHeight="1">
      <c r="A33" s="439"/>
      <c r="B33" s="441"/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  <c r="R33" s="441"/>
      <c r="S33" s="439"/>
      <c r="T33" s="439"/>
      <c r="U33" s="439"/>
      <c r="V33" s="439"/>
      <c r="W33" s="439"/>
      <c r="X33" s="439"/>
      <c r="Y33" s="439"/>
      <c r="Z33" s="439"/>
    </row>
    <row r="34" spans="1:26" ht="14.25" customHeight="1">
      <c r="A34" s="439"/>
      <c r="B34" s="441"/>
      <c r="C34" s="441"/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39"/>
      <c r="T34" s="439"/>
      <c r="U34" s="439"/>
      <c r="V34" s="439"/>
      <c r="W34" s="439"/>
      <c r="X34" s="439"/>
      <c r="Y34" s="439"/>
      <c r="Z34" s="439"/>
    </row>
    <row r="35" spans="1:26" ht="14.25" customHeight="1">
      <c r="A35" s="439"/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  <c r="S35" s="439"/>
      <c r="T35" s="439"/>
      <c r="U35" s="439"/>
      <c r="V35" s="439"/>
      <c r="W35" s="439"/>
      <c r="X35" s="439"/>
      <c r="Y35" s="439"/>
      <c r="Z35" s="439"/>
    </row>
    <row r="36" spans="1:26" ht="14.25" customHeight="1">
      <c r="A36" s="439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  <c r="S36" s="439"/>
      <c r="T36" s="439"/>
      <c r="U36" s="439"/>
      <c r="V36" s="439"/>
      <c r="W36" s="439"/>
      <c r="X36" s="439"/>
      <c r="Y36" s="439"/>
      <c r="Z36" s="439"/>
    </row>
    <row r="37" spans="1:26" ht="14.25" customHeight="1">
      <c r="A37" s="439"/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41"/>
      <c r="R37" s="441"/>
      <c r="S37" s="439"/>
      <c r="T37" s="439"/>
      <c r="U37" s="439"/>
      <c r="V37" s="439"/>
      <c r="W37" s="439"/>
      <c r="X37" s="439"/>
      <c r="Y37" s="439"/>
      <c r="Z37" s="439"/>
    </row>
    <row r="38" spans="1:26" ht="14.25" customHeight="1">
      <c r="A38" s="439"/>
      <c r="B38" s="441"/>
      <c r="C38" s="441"/>
      <c r="D38" s="562"/>
      <c r="E38" s="441"/>
      <c r="F38" s="562"/>
      <c r="G38" s="441"/>
      <c r="H38" s="562"/>
      <c r="I38" s="441"/>
      <c r="J38" s="562"/>
      <c r="K38" s="441"/>
      <c r="L38" s="562"/>
      <c r="M38" s="441"/>
      <c r="N38" s="562"/>
      <c r="O38" s="441"/>
      <c r="P38" s="562"/>
      <c r="Q38" s="441"/>
      <c r="R38" s="562"/>
      <c r="S38" s="439"/>
      <c r="T38" s="439"/>
      <c r="U38" s="439"/>
      <c r="V38" s="439"/>
      <c r="W38" s="439"/>
      <c r="X38" s="439"/>
      <c r="Y38" s="439"/>
      <c r="Z38" s="439"/>
    </row>
    <row r="39" spans="1:26" ht="14.25" customHeight="1">
      <c r="A39" s="439"/>
      <c r="B39" s="441"/>
      <c r="C39" s="441"/>
      <c r="D39" s="562"/>
      <c r="E39" s="441"/>
      <c r="F39" s="562"/>
      <c r="G39" s="441"/>
      <c r="H39" s="562"/>
      <c r="I39" s="441"/>
      <c r="J39" s="562"/>
      <c r="K39" s="441"/>
      <c r="L39" s="562"/>
      <c r="M39" s="441"/>
      <c r="N39" s="562"/>
      <c r="O39" s="441"/>
      <c r="P39" s="562"/>
      <c r="Q39" s="441"/>
      <c r="R39" s="562"/>
      <c r="S39" s="439"/>
      <c r="T39" s="439"/>
      <c r="U39" s="439"/>
      <c r="V39" s="439"/>
      <c r="W39" s="439"/>
      <c r="X39" s="439"/>
      <c r="Y39" s="439"/>
      <c r="Z39" s="439"/>
    </row>
    <row r="40" spans="1:26" ht="14.25" customHeight="1">
      <c r="A40" s="439"/>
      <c r="B40" s="441"/>
      <c r="C40" s="441"/>
      <c r="D40" s="562"/>
      <c r="E40" s="441"/>
      <c r="F40" s="562"/>
      <c r="G40" s="441"/>
      <c r="H40" s="562"/>
      <c r="I40" s="441"/>
      <c r="J40" s="562"/>
      <c r="K40" s="441"/>
      <c r="L40" s="562"/>
      <c r="M40" s="441"/>
      <c r="N40" s="562"/>
      <c r="O40" s="441"/>
      <c r="P40" s="562"/>
      <c r="Q40" s="441"/>
      <c r="R40" s="562"/>
      <c r="S40" s="439"/>
      <c r="T40" s="439"/>
      <c r="U40" s="439"/>
      <c r="V40" s="439"/>
      <c r="W40" s="439"/>
      <c r="X40" s="439"/>
      <c r="Y40" s="439"/>
      <c r="Z40" s="439"/>
    </row>
    <row r="41" spans="1:26" ht="14.25" customHeight="1">
      <c r="A41" s="439"/>
      <c r="B41" s="441"/>
      <c r="C41" s="441"/>
      <c r="D41" s="562"/>
      <c r="E41" s="441"/>
      <c r="F41" s="562"/>
      <c r="G41" s="441"/>
      <c r="H41" s="562"/>
      <c r="I41" s="441"/>
      <c r="J41" s="562"/>
      <c r="K41" s="441"/>
      <c r="L41" s="562"/>
      <c r="M41" s="441"/>
      <c r="N41" s="562"/>
      <c r="O41" s="441"/>
      <c r="P41" s="562"/>
      <c r="Q41" s="441"/>
      <c r="R41" s="562"/>
      <c r="S41" s="439"/>
      <c r="T41" s="439"/>
      <c r="U41" s="439"/>
      <c r="V41" s="439"/>
      <c r="W41" s="439"/>
      <c r="X41" s="439"/>
      <c r="Y41" s="439"/>
      <c r="Z41" s="439"/>
    </row>
    <row r="42" spans="1:26" ht="14.25" customHeight="1">
      <c r="A42" s="439"/>
      <c r="B42" s="441"/>
      <c r="C42" s="441"/>
      <c r="D42" s="562"/>
      <c r="E42" s="441"/>
      <c r="F42" s="562"/>
      <c r="G42" s="441"/>
      <c r="H42" s="562"/>
      <c r="I42" s="441"/>
      <c r="J42" s="562"/>
      <c r="K42" s="441"/>
      <c r="L42" s="562"/>
      <c r="M42" s="441"/>
      <c r="N42" s="562"/>
      <c r="O42" s="441"/>
      <c r="P42" s="562"/>
      <c r="Q42" s="441"/>
      <c r="R42" s="562"/>
      <c r="S42" s="439"/>
      <c r="T42" s="439"/>
      <c r="U42" s="439"/>
      <c r="V42" s="439"/>
      <c r="W42" s="439"/>
      <c r="X42" s="439"/>
      <c r="Y42" s="439"/>
      <c r="Z42" s="439"/>
    </row>
    <row r="43" spans="1:26" ht="14.25" customHeight="1">
      <c r="A43" s="439"/>
      <c r="B43" s="441"/>
      <c r="C43" s="441"/>
      <c r="D43" s="562"/>
      <c r="E43" s="441"/>
      <c r="F43" s="562"/>
      <c r="G43" s="441"/>
      <c r="H43" s="562"/>
      <c r="I43" s="441"/>
      <c r="J43" s="562"/>
      <c r="K43" s="441"/>
      <c r="L43" s="562"/>
      <c r="M43" s="441"/>
      <c r="N43" s="562"/>
      <c r="O43" s="441"/>
      <c r="P43" s="562"/>
      <c r="Q43" s="441"/>
      <c r="R43" s="562"/>
      <c r="S43" s="439"/>
      <c r="T43" s="439"/>
      <c r="U43" s="439"/>
      <c r="V43" s="439"/>
      <c r="W43" s="439"/>
      <c r="X43" s="439"/>
      <c r="Y43" s="439"/>
      <c r="Z43" s="439"/>
    </row>
    <row r="44" spans="1:26" ht="14.25" customHeight="1">
      <c r="A44" s="439"/>
      <c r="B44" s="441"/>
      <c r="C44" s="441"/>
      <c r="D44" s="562"/>
      <c r="E44" s="441"/>
      <c r="F44" s="562"/>
      <c r="G44" s="441"/>
      <c r="H44" s="562"/>
      <c r="I44" s="441"/>
      <c r="J44" s="562"/>
      <c r="K44" s="441"/>
      <c r="L44" s="562"/>
      <c r="M44" s="441"/>
      <c r="N44" s="562"/>
      <c r="O44" s="441"/>
      <c r="P44" s="562"/>
      <c r="Q44" s="441"/>
      <c r="R44" s="562"/>
      <c r="S44" s="439"/>
      <c r="T44" s="439"/>
      <c r="U44" s="439"/>
      <c r="V44" s="439"/>
      <c r="W44" s="439"/>
      <c r="X44" s="439"/>
      <c r="Y44" s="439"/>
      <c r="Z44" s="439"/>
    </row>
    <row r="45" spans="1:26" ht="14.25" customHeight="1">
      <c r="A45" s="439"/>
      <c r="B45" s="441"/>
      <c r="C45" s="441"/>
      <c r="D45" s="562"/>
      <c r="E45" s="441"/>
      <c r="F45" s="562"/>
      <c r="G45" s="441"/>
      <c r="H45" s="562"/>
      <c r="I45" s="441"/>
      <c r="J45" s="562"/>
      <c r="K45" s="441"/>
      <c r="L45" s="562"/>
      <c r="M45" s="441"/>
      <c r="N45" s="562"/>
      <c r="O45" s="441"/>
      <c r="P45" s="562"/>
      <c r="Q45" s="441"/>
      <c r="R45" s="562"/>
      <c r="S45" s="439"/>
      <c r="T45" s="439"/>
      <c r="U45" s="439"/>
      <c r="V45" s="439"/>
      <c r="W45" s="439"/>
      <c r="X45" s="439"/>
      <c r="Y45" s="439"/>
      <c r="Z45" s="439"/>
    </row>
    <row r="46" spans="1:26" ht="14.25" customHeight="1">
      <c r="A46" s="439"/>
      <c r="B46" s="441"/>
      <c r="C46" s="441"/>
      <c r="D46" s="562"/>
      <c r="E46" s="441"/>
      <c r="F46" s="562"/>
      <c r="G46" s="441"/>
      <c r="H46" s="562"/>
      <c r="I46" s="441"/>
      <c r="J46" s="562"/>
      <c r="K46" s="441"/>
      <c r="L46" s="562"/>
      <c r="M46" s="441"/>
      <c r="N46" s="562"/>
      <c r="O46" s="441"/>
      <c r="P46" s="562"/>
      <c r="Q46" s="441"/>
      <c r="R46" s="562"/>
      <c r="S46" s="439"/>
      <c r="T46" s="439"/>
      <c r="U46" s="439"/>
      <c r="V46" s="439"/>
      <c r="W46" s="439"/>
      <c r="X46" s="439"/>
      <c r="Y46" s="439"/>
      <c r="Z46" s="439"/>
    </row>
    <row r="47" spans="1:26" ht="14.25" customHeight="1">
      <c r="A47" s="439"/>
      <c r="B47" s="441"/>
      <c r="C47" s="441"/>
      <c r="D47" s="562"/>
      <c r="E47" s="441"/>
      <c r="F47" s="562"/>
      <c r="G47" s="441"/>
      <c r="H47" s="562"/>
      <c r="I47" s="441"/>
      <c r="J47" s="562"/>
      <c r="K47" s="441"/>
      <c r="L47" s="562"/>
      <c r="M47" s="441"/>
      <c r="N47" s="562"/>
      <c r="O47" s="441"/>
      <c r="P47" s="562"/>
      <c r="Q47" s="441"/>
      <c r="R47" s="562"/>
      <c r="S47" s="439"/>
      <c r="T47" s="439"/>
      <c r="U47" s="439"/>
      <c r="V47" s="439"/>
      <c r="W47" s="439"/>
      <c r="X47" s="439"/>
      <c r="Y47" s="439"/>
      <c r="Z47" s="439"/>
    </row>
    <row r="48" spans="1:26" ht="14.25" customHeight="1">
      <c r="A48" s="439"/>
      <c r="B48" s="441"/>
      <c r="C48" s="441"/>
      <c r="D48" s="562"/>
      <c r="E48" s="441"/>
      <c r="F48" s="562"/>
      <c r="G48" s="441"/>
      <c r="H48" s="562"/>
      <c r="I48" s="441"/>
      <c r="J48" s="562"/>
      <c r="K48" s="441"/>
      <c r="L48" s="562"/>
      <c r="M48" s="441"/>
      <c r="N48" s="562"/>
      <c r="O48" s="441"/>
      <c r="P48" s="562"/>
      <c r="Q48" s="441"/>
      <c r="R48" s="562"/>
      <c r="S48" s="439"/>
      <c r="T48" s="439"/>
      <c r="U48" s="439"/>
      <c r="V48" s="439"/>
      <c r="W48" s="439"/>
      <c r="X48" s="439"/>
      <c r="Y48" s="439"/>
      <c r="Z48" s="439"/>
    </row>
    <row r="49" spans="1:26" ht="14.25" customHeight="1">
      <c r="A49" s="439"/>
      <c r="B49" s="441"/>
      <c r="C49" s="441"/>
      <c r="D49" s="562"/>
      <c r="E49" s="441"/>
      <c r="F49" s="562"/>
      <c r="G49" s="441"/>
      <c r="H49" s="562"/>
      <c r="I49" s="441"/>
      <c r="J49" s="562"/>
      <c r="K49" s="441"/>
      <c r="L49" s="562"/>
      <c r="M49" s="441"/>
      <c r="N49" s="562"/>
      <c r="O49" s="441"/>
      <c r="P49" s="562"/>
      <c r="Q49" s="441"/>
      <c r="R49" s="562"/>
      <c r="S49" s="439"/>
      <c r="T49" s="439"/>
      <c r="U49" s="439"/>
      <c r="V49" s="439"/>
      <c r="W49" s="439"/>
      <c r="X49" s="439"/>
      <c r="Y49" s="439"/>
      <c r="Z49" s="439"/>
    </row>
    <row r="50" spans="1:26" ht="14.25" customHeight="1">
      <c r="A50" s="439"/>
      <c r="B50" s="441"/>
      <c r="C50" s="441"/>
      <c r="D50" s="562"/>
      <c r="E50" s="441"/>
      <c r="F50" s="562"/>
      <c r="G50" s="441"/>
      <c r="H50" s="562"/>
      <c r="I50" s="441"/>
      <c r="J50" s="562"/>
      <c r="K50" s="441"/>
      <c r="L50" s="562"/>
      <c r="M50" s="441"/>
      <c r="N50" s="562"/>
      <c r="O50" s="441"/>
      <c r="P50" s="562"/>
      <c r="Q50" s="441"/>
      <c r="R50" s="562"/>
      <c r="S50" s="439"/>
      <c r="T50" s="439"/>
      <c r="U50" s="439"/>
      <c r="V50" s="439"/>
      <c r="W50" s="439"/>
      <c r="X50" s="439"/>
      <c r="Y50" s="439"/>
      <c r="Z50" s="439"/>
    </row>
    <row r="51" spans="1:26" ht="14.25" customHeight="1">
      <c r="A51" s="439"/>
      <c r="B51" s="441"/>
      <c r="C51" s="441"/>
      <c r="D51" s="562"/>
      <c r="E51" s="441"/>
      <c r="F51" s="562"/>
      <c r="G51" s="441"/>
      <c r="H51" s="562"/>
      <c r="I51" s="441"/>
      <c r="J51" s="562"/>
      <c r="K51" s="441"/>
      <c r="L51" s="562"/>
      <c r="M51" s="441"/>
      <c r="N51" s="562"/>
      <c r="O51" s="441"/>
      <c r="P51" s="562"/>
      <c r="Q51" s="441"/>
      <c r="R51" s="562"/>
      <c r="S51" s="439"/>
      <c r="T51" s="439"/>
      <c r="U51" s="439"/>
      <c r="V51" s="439"/>
      <c r="W51" s="439"/>
      <c r="X51" s="439"/>
      <c r="Y51" s="439"/>
      <c r="Z51" s="439"/>
    </row>
    <row r="52" spans="1:26" ht="14.25" customHeight="1">
      <c r="A52" s="439"/>
      <c r="B52" s="441"/>
      <c r="C52" s="441"/>
      <c r="D52" s="562"/>
      <c r="E52" s="441"/>
      <c r="F52" s="562"/>
      <c r="G52" s="441"/>
      <c r="H52" s="562"/>
      <c r="I52" s="441"/>
      <c r="J52" s="562"/>
      <c r="K52" s="441"/>
      <c r="L52" s="562"/>
      <c r="M52" s="441"/>
      <c r="N52" s="562"/>
      <c r="O52" s="441"/>
      <c r="P52" s="562"/>
      <c r="Q52" s="441"/>
      <c r="R52" s="562"/>
      <c r="S52" s="439"/>
      <c r="T52" s="439"/>
      <c r="U52" s="439"/>
      <c r="V52" s="439"/>
      <c r="W52" s="439"/>
      <c r="X52" s="439"/>
      <c r="Y52" s="439"/>
      <c r="Z52" s="439"/>
    </row>
    <row r="53" spans="1:26" ht="14.25" customHeight="1">
      <c r="A53" s="439"/>
      <c r="B53" s="441"/>
      <c r="C53" s="441"/>
      <c r="D53" s="562"/>
      <c r="E53" s="441"/>
      <c r="F53" s="562"/>
      <c r="G53" s="441"/>
      <c r="H53" s="562"/>
      <c r="I53" s="441"/>
      <c r="J53" s="562"/>
      <c r="K53" s="441"/>
      <c r="L53" s="562"/>
      <c r="M53" s="441"/>
      <c r="N53" s="562"/>
      <c r="O53" s="441"/>
      <c r="P53" s="562"/>
      <c r="Q53" s="441"/>
      <c r="R53" s="562"/>
      <c r="S53" s="439"/>
      <c r="T53" s="439"/>
      <c r="U53" s="439"/>
      <c r="V53" s="439"/>
      <c r="W53" s="439"/>
      <c r="X53" s="439"/>
      <c r="Y53" s="439"/>
      <c r="Z53" s="439"/>
    </row>
    <row r="54" spans="1:26" ht="14.25" customHeight="1">
      <c r="A54" s="439"/>
      <c r="B54" s="441"/>
      <c r="C54" s="441"/>
      <c r="D54" s="562"/>
      <c r="E54" s="441"/>
      <c r="F54" s="562"/>
      <c r="G54" s="441"/>
      <c r="H54" s="562"/>
      <c r="I54" s="441"/>
      <c r="J54" s="562"/>
      <c r="K54" s="441"/>
      <c r="L54" s="562"/>
      <c r="M54" s="441"/>
      <c r="N54" s="562"/>
      <c r="O54" s="441"/>
      <c r="P54" s="562"/>
      <c r="Q54" s="441"/>
      <c r="R54" s="562"/>
      <c r="S54" s="439"/>
      <c r="T54" s="439"/>
      <c r="U54" s="439"/>
      <c r="V54" s="439"/>
      <c r="W54" s="439"/>
      <c r="X54" s="439"/>
      <c r="Y54" s="439"/>
      <c r="Z54" s="439"/>
    </row>
    <row r="55" spans="1:26" ht="14.25" customHeight="1">
      <c r="A55" s="439"/>
      <c r="B55" s="441"/>
      <c r="C55" s="441"/>
      <c r="D55" s="562"/>
      <c r="E55" s="441"/>
      <c r="F55" s="562"/>
      <c r="G55" s="441"/>
      <c r="H55" s="562"/>
      <c r="I55" s="441"/>
      <c r="J55" s="562"/>
      <c r="K55" s="441"/>
      <c r="L55" s="562"/>
      <c r="M55" s="441"/>
      <c r="N55" s="562"/>
      <c r="O55" s="441"/>
      <c r="P55" s="562"/>
      <c r="Q55" s="441"/>
      <c r="R55" s="562"/>
      <c r="S55" s="439"/>
      <c r="T55" s="439"/>
      <c r="U55" s="439"/>
      <c r="V55" s="439"/>
      <c r="W55" s="439"/>
      <c r="X55" s="439"/>
      <c r="Y55" s="439"/>
      <c r="Z55" s="439"/>
    </row>
    <row r="56" spans="1:26" ht="14.25" customHeight="1">
      <c r="A56" s="439"/>
      <c r="B56" s="441"/>
      <c r="C56" s="441"/>
      <c r="D56" s="562"/>
      <c r="E56" s="441"/>
      <c r="F56" s="562"/>
      <c r="G56" s="441"/>
      <c r="H56" s="562"/>
      <c r="I56" s="441"/>
      <c r="J56" s="562"/>
      <c r="K56" s="441"/>
      <c r="L56" s="562"/>
      <c r="M56" s="441"/>
      <c r="N56" s="562"/>
      <c r="O56" s="441"/>
      <c r="P56" s="562"/>
      <c r="Q56" s="441"/>
      <c r="R56" s="562"/>
      <c r="S56" s="439"/>
      <c r="T56" s="439"/>
      <c r="U56" s="439"/>
      <c r="V56" s="439"/>
      <c r="W56" s="439"/>
      <c r="X56" s="439"/>
      <c r="Y56" s="439"/>
      <c r="Z56" s="439"/>
    </row>
    <row r="57" spans="1:26" ht="14.25" customHeight="1">
      <c r="A57" s="439"/>
      <c r="B57" s="441"/>
      <c r="C57" s="441"/>
      <c r="D57" s="562"/>
      <c r="E57" s="441"/>
      <c r="F57" s="562"/>
      <c r="G57" s="441"/>
      <c r="H57" s="562"/>
      <c r="I57" s="441"/>
      <c r="J57" s="562"/>
      <c r="K57" s="441"/>
      <c r="L57" s="562"/>
      <c r="M57" s="441"/>
      <c r="N57" s="562"/>
      <c r="O57" s="441"/>
      <c r="P57" s="562"/>
      <c r="Q57" s="441"/>
      <c r="R57" s="562"/>
      <c r="S57" s="439"/>
      <c r="T57" s="439"/>
      <c r="U57" s="439"/>
      <c r="V57" s="439"/>
      <c r="W57" s="439"/>
      <c r="X57" s="439"/>
      <c r="Y57" s="439"/>
      <c r="Z57" s="439"/>
    </row>
    <row r="58" spans="1:26" ht="14.25" customHeight="1">
      <c r="A58" s="439"/>
      <c r="B58" s="441"/>
      <c r="C58" s="441"/>
      <c r="D58" s="562"/>
      <c r="E58" s="441"/>
      <c r="F58" s="562"/>
      <c r="G58" s="441"/>
      <c r="H58" s="562"/>
      <c r="I58" s="441"/>
      <c r="J58" s="562"/>
      <c r="K58" s="441"/>
      <c r="L58" s="562"/>
      <c r="M58" s="441"/>
      <c r="N58" s="562"/>
      <c r="O58" s="441"/>
      <c r="P58" s="562"/>
      <c r="Q58" s="441"/>
      <c r="R58" s="562"/>
      <c r="S58" s="439"/>
      <c r="T58" s="439"/>
      <c r="U58" s="439"/>
      <c r="V58" s="439"/>
      <c r="W58" s="439"/>
      <c r="X58" s="439"/>
      <c r="Y58" s="439"/>
      <c r="Z58" s="439"/>
    </row>
    <row r="59" spans="1:26" ht="14.25" customHeight="1">
      <c r="A59" s="439"/>
      <c r="B59" s="441"/>
      <c r="C59" s="441"/>
      <c r="D59" s="562"/>
      <c r="E59" s="441"/>
      <c r="F59" s="562"/>
      <c r="G59" s="441"/>
      <c r="H59" s="562"/>
      <c r="I59" s="441"/>
      <c r="J59" s="562"/>
      <c r="K59" s="441"/>
      <c r="L59" s="562"/>
      <c r="M59" s="441"/>
      <c r="N59" s="562"/>
      <c r="O59" s="441"/>
      <c r="P59" s="562"/>
      <c r="Q59" s="441"/>
      <c r="R59" s="562"/>
      <c r="S59" s="439"/>
      <c r="T59" s="439"/>
      <c r="U59" s="439"/>
      <c r="V59" s="439"/>
      <c r="W59" s="439"/>
      <c r="X59" s="439"/>
      <c r="Y59" s="439"/>
      <c r="Z59" s="439"/>
    </row>
    <row r="60" spans="1:26" ht="14.25" customHeight="1">
      <c r="A60" s="439"/>
      <c r="B60" s="441"/>
      <c r="C60" s="441"/>
      <c r="D60" s="562"/>
      <c r="E60" s="441"/>
      <c r="F60" s="562"/>
      <c r="G60" s="441"/>
      <c r="H60" s="562"/>
      <c r="I60" s="441"/>
      <c r="J60" s="562"/>
      <c r="K60" s="441"/>
      <c r="L60" s="562"/>
      <c r="M60" s="441"/>
      <c r="N60" s="562"/>
      <c r="O60" s="441"/>
      <c r="P60" s="562"/>
      <c r="Q60" s="441"/>
      <c r="R60" s="562"/>
      <c r="S60" s="439"/>
      <c r="T60" s="439"/>
      <c r="U60" s="439"/>
      <c r="V60" s="439"/>
      <c r="W60" s="439"/>
      <c r="X60" s="439"/>
      <c r="Y60" s="439"/>
      <c r="Z60" s="439"/>
    </row>
    <row r="61" spans="1:26" ht="14.25" customHeight="1">
      <c r="A61" s="439"/>
      <c r="B61" s="441"/>
      <c r="C61" s="441"/>
      <c r="D61" s="562"/>
      <c r="E61" s="441"/>
      <c r="F61" s="562"/>
      <c r="G61" s="441"/>
      <c r="H61" s="562"/>
      <c r="I61" s="441"/>
      <c r="J61" s="562"/>
      <c r="K61" s="441"/>
      <c r="L61" s="562"/>
      <c r="M61" s="441"/>
      <c r="N61" s="562"/>
      <c r="O61" s="441"/>
      <c r="P61" s="562"/>
      <c r="Q61" s="441"/>
      <c r="R61" s="562"/>
      <c r="S61" s="439"/>
      <c r="T61" s="439"/>
      <c r="U61" s="439"/>
      <c r="V61" s="439"/>
      <c r="W61" s="439"/>
      <c r="X61" s="439"/>
      <c r="Y61" s="439"/>
      <c r="Z61" s="439"/>
    </row>
    <row r="62" spans="1:26" ht="14.25" customHeight="1">
      <c r="A62" s="439"/>
      <c r="B62" s="441"/>
      <c r="C62" s="441"/>
      <c r="D62" s="562"/>
      <c r="E62" s="441"/>
      <c r="F62" s="562"/>
      <c r="G62" s="441"/>
      <c r="H62" s="562"/>
      <c r="I62" s="441"/>
      <c r="J62" s="562"/>
      <c r="K62" s="441"/>
      <c r="L62" s="562"/>
      <c r="M62" s="441"/>
      <c r="N62" s="562"/>
      <c r="O62" s="441"/>
      <c r="P62" s="562"/>
      <c r="Q62" s="441"/>
      <c r="R62" s="562"/>
      <c r="S62" s="439"/>
      <c r="T62" s="439"/>
      <c r="U62" s="439"/>
      <c r="V62" s="439"/>
      <c r="W62" s="439"/>
      <c r="X62" s="439"/>
      <c r="Y62" s="439"/>
      <c r="Z62" s="439"/>
    </row>
    <row r="63" spans="1:26" ht="14.25" customHeight="1">
      <c r="A63" s="439"/>
      <c r="B63" s="441"/>
      <c r="C63" s="441"/>
      <c r="D63" s="562"/>
      <c r="E63" s="441"/>
      <c r="F63" s="562"/>
      <c r="G63" s="441"/>
      <c r="H63" s="562"/>
      <c r="I63" s="441"/>
      <c r="J63" s="562"/>
      <c r="K63" s="441"/>
      <c r="L63" s="562"/>
      <c r="M63" s="441"/>
      <c r="N63" s="562"/>
      <c r="O63" s="441"/>
      <c r="P63" s="562"/>
      <c r="Q63" s="441"/>
      <c r="R63" s="562"/>
      <c r="S63" s="439"/>
      <c r="T63" s="439"/>
      <c r="U63" s="439"/>
      <c r="V63" s="439"/>
      <c r="W63" s="439"/>
      <c r="X63" s="439"/>
      <c r="Y63" s="439"/>
      <c r="Z63" s="439"/>
    </row>
    <row r="64" spans="1:26" ht="14.25" customHeight="1">
      <c r="A64" s="439"/>
      <c r="B64" s="441"/>
      <c r="C64" s="441"/>
      <c r="D64" s="562"/>
      <c r="E64" s="441"/>
      <c r="F64" s="562"/>
      <c r="G64" s="441"/>
      <c r="H64" s="562"/>
      <c r="I64" s="441"/>
      <c r="J64" s="562"/>
      <c r="K64" s="441"/>
      <c r="L64" s="562"/>
      <c r="M64" s="441"/>
      <c r="N64" s="562"/>
      <c r="O64" s="441"/>
      <c r="P64" s="562"/>
      <c r="Q64" s="441"/>
      <c r="R64" s="562"/>
      <c r="S64" s="439"/>
      <c r="T64" s="439"/>
      <c r="U64" s="439"/>
      <c r="V64" s="439"/>
      <c r="W64" s="439"/>
      <c r="X64" s="439"/>
      <c r="Y64" s="439"/>
      <c r="Z64" s="439"/>
    </row>
    <row r="65" spans="1:26" ht="14.25" customHeight="1">
      <c r="A65" s="439"/>
      <c r="B65" s="441"/>
      <c r="C65" s="441"/>
      <c r="D65" s="562"/>
      <c r="E65" s="441"/>
      <c r="F65" s="562"/>
      <c r="G65" s="441"/>
      <c r="H65" s="562"/>
      <c r="I65" s="441"/>
      <c r="J65" s="562"/>
      <c r="K65" s="441"/>
      <c r="L65" s="562"/>
      <c r="M65" s="441"/>
      <c r="N65" s="562"/>
      <c r="O65" s="441"/>
      <c r="P65" s="562"/>
      <c r="Q65" s="441"/>
      <c r="R65" s="562"/>
      <c r="S65" s="439"/>
      <c r="T65" s="439"/>
      <c r="U65" s="439"/>
      <c r="V65" s="439"/>
      <c r="W65" s="439"/>
      <c r="X65" s="439"/>
      <c r="Y65" s="439"/>
      <c r="Z65" s="439"/>
    </row>
    <row r="66" spans="1:26" ht="14.25" customHeight="1">
      <c r="A66" s="439"/>
      <c r="B66" s="441"/>
      <c r="C66" s="441"/>
      <c r="D66" s="562"/>
      <c r="E66" s="441"/>
      <c r="F66" s="562"/>
      <c r="G66" s="441"/>
      <c r="H66" s="562"/>
      <c r="I66" s="441"/>
      <c r="J66" s="562"/>
      <c r="K66" s="441"/>
      <c r="L66" s="562"/>
      <c r="M66" s="441"/>
      <c r="N66" s="562"/>
      <c r="O66" s="441"/>
      <c r="P66" s="562"/>
      <c r="Q66" s="441"/>
      <c r="R66" s="562"/>
      <c r="S66" s="439"/>
      <c r="T66" s="439"/>
      <c r="U66" s="439"/>
      <c r="V66" s="439"/>
      <c r="W66" s="439"/>
      <c r="X66" s="439"/>
      <c r="Y66" s="439"/>
      <c r="Z66" s="439"/>
    </row>
    <row r="67" spans="1:26" ht="14.25" customHeight="1">
      <c r="A67" s="439"/>
      <c r="B67" s="441"/>
      <c r="C67" s="441"/>
      <c r="D67" s="562"/>
      <c r="E67" s="441"/>
      <c r="F67" s="562"/>
      <c r="G67" s="441"/>
      <c r="H67" s="562"/>
      <c r="I67" s="441"/>
      <c r="J67" s="562"/>
      <c r="K67" s="441"/>
      <c r="L67" s="562"/>
      <c r="M67" s="441"/>
      <c r="N67" s="562"/>
      <c r="O67" s="441"/>
      <c r="P67" s="562"/>
      <c r="Q67" s="441"/>
      <c r="R67" s="562"/>
      <c r="S67" s="439"/>
      <c r="T67" s="439"/>
      <c r="U67" s="439"/>
      <c r="V67" s="439"/>
      <c r="W67" s="439"/>
      <c r="X67" s="439"/>
      <c r="Y67" s="439"/>
      <c r="Z67" s="439"/>
    </row>
    <row r="68" spans="1:26" ht="14.25" customHeight="1">
      <c r="A68" s="439"/>
      <c r="B68" s="441"/>
      <c r="C68" s="441"/>
      <c r="D68" s="562"/>
      <c r="E68" s="441"/>
      <c r="F68" s="562"/>
      <c r="G68" s="441"/>
      <c r="H68" s="562"/>
      <c r="I68" s="441"/>
      <c r="J68" s="562"/>
      <c r="K68" s="441"/>
      <c r="L68" s="562"/>
      <c r="M68" s="441"/>
      <c r="N68" s="562"/>
      <c r="O68" s="441"/>
      <c r="P68" s="562"/>
      <c r="Q68" s="441"/>
      <c r="R68" s="562"/>
      <c r="S68" s="439"/>
      <c r="T68" s="439"/>
      <c r="U68" s="439"/>
      <c r="V68" s="439"/>
      <c r="W68" s="439"/>
      <c r="X68" s="439"/>
      <c r="Y68" s="439"/>
      <c r="Z68" s="439"/>
    </row>
    <row r="69" spans="1:26" ht="14.25" customHeight="1">
      <c r="A69" s="439"/>
      <c r="B69" s="441"/>
      <c r="C69" s="441"/>
      <c r="D69" s="562"/>
      <c r="E69" s="441"/>
      <c r="F69" s="562"/>
      <c r="G69" s="441"/>
      <c r="H69" s="562"/>
      <c r="I69" s="441"/>
      <c r="J69" s="562"/>
      <c r="K69" s="441"/>
      <c r="L69" s="562"/>
      <c r="M69" s="441"/>
      <c r="N69" s="562"/>
      <c r="O69" s="441"/>
      <c r="P69" s="562"/>
      <c r="Q69" s="441"/>
      <c r="R69" s="562"/>
      <c r="S69" s="439"/>
      <c r="T69" s="439"/>
      <c r="U69" s="439"/>
      <c r="V69" s="439"/>
      <c r="W69" s="439"/>
      <c r="X69" s="439"/>
      <c r="Y69" s="439"/>
      <c r="Z69" s="439"/>
    </row>
    <row r="70" spans="1:26" ht="14.25" customHeight="1">
      <c r="A70" s="439"/>
      <c r="B70" s="441"/>
      <c r="C70" s="441"/>
      <c r="D70" s="562"/>
      <c r="E70" s="441"/>
      <c r="F70" s="562"/>
      <c r="G70" s="441"/>
      <c r="H70" s="562"/>
      <c r="I70" s="441"/>
      <c r="J70" s="562"/>
      <c r="K70" s="441"/>
      <c r="L70" s="562"/>
      <c r="M70" s="441"/>
      <c r="N70" s="562"/>
      <c r="O70" s="441"/>
      <c r="P70" s="562"/>
      <c r="Q70" s="441"/>
      <c r="R70" s="562"/>
      <c r="S70" s="439"/>
      <c r="T70" s="439"/>
      <c r="U70" s="439"/>
      <c r="V70" s="439"/>
      <c r="W70" s="439"/>
      <c r="X70" s="439"/>
      <c r="Y70" s="439"/>
      <c r="Z70" s="439"/>
    </row>
    <row r="71" spans="1:26" ht="14.25" customHeight="1">
      <c r="A71" s="439"/>
      <c r="B71" s="441"/>
      <c r="C71" s="441"/>
      <c r="D71" s="562"/>
      <c r="E71" s="441"/>
      <c r="F71" s="562"/>
      <c r="G71" s="441"/>
      <c r="H71" s="562"/>
      <c r="I71" s="441"/>
      <c r="J71" s="562"/>
      <c r="K71" s="441"/>
      <c r="L71" s="562"/>
      <c r="M71" s="441"/>
      <c r="N71" s="562"/>
      <c r="O71" s="441"/>
      <c r="P71" s="562"/>
      <c r="Q71" s="441"/>
      <c r="R71" s="562"/>
      <c r="S71" s="439"/>
      <c r="T71" s="439"/>
      <c r="U71" s="439"/>
      <c r="V71" s="439"/>
      <c r="W71" s="439"/>
      <c r="X71" s="439"/>
      <c r="Y71" s="439"/>
      <c r="Z71" s="439"/>
    </row>
    <row r="72" spans="1:26" ht="14.25" customHeight="1">
      <c r="A72" s="439"/>
      <c r="B72" s="441"/>
      <c r="C72" s="441"/>
      <c r="D72" s="562"/>
      <c r="E72" s="441"/>
      <c r="F72" s="562"/>
      <c r="G72" s="441"/>
      <c r="H72" s="562"/>
      <c r="I72" s="441"/>
      <c r="J72" s="562"/>
      <c r="K72" s="441"/>
      <c r="L72" s="562"/>
      <c r="M72" s="441"/>
      <c r="N72" s="562"/>
      <c r="O72" s="441"/>
      <c r="P72" s="562"/>
      <c r="Q72" s="441"/>
      <c r="R72" s="562"/>
      <c r="S72" s="439"/>
      <c r="T72" s="439"/>
      <c r="U72" s="439"/>
      <c r="V72" s="439"/>
      <c r="W72" s="439"/>
      <c r="X72" s="439"/>
      <c r="Y72" s="439"/>
      <c r="Z72" s="439"/>
    </row>
    <row r="73" spans="1:26" ht="14.25" customHeight="1">
      <c r="A73" s="439"/>
      <c r="B73" s="441"/>
      <c r="C73" s="441"/>
      <c r="D73" s="562"/>
      <c r="E73" s="441"/>
      <c r="F73" s="562"/>
      <c r="G73" s="441"/>
      <c r="H73" s="562"/>
      <c r="I73" s="441"/>
      <c r="J73" s="562"/>
      <c r="K73" s="441"/>
      <c r="L73" s="562"/>
      <c r="M73" s="441"/>
      <c r="N73" s="562"/>
      <c r="O73" s="441"/>
      <c r="P73" s="562"/>
      <c r="Q73" s="441"/>
      <c r="R73" s="562"/>
      <c r="S73" s="439"/>
      <c r="T73" s="439"/>
      <c r="U73" s="439"/>
      <c r="V73" s="439"/>
      <c r="W73" s="439"/>
      <c r="X73" s="439"/>
      <c r="Y73" s="439"/>
      <c r="Z73" s="439"/>
    </row>
    <row r="74" spans="1:26" ht="14.25" customHeight="1">
      <c r="A74" s="439"/>
      <c r="B74" s="441"/>
      <c r="C74" s="441"/>
      <c r="D74" s="562"/>
      <c r="E74" s="441"/>
      <c r="F74" s="562"/>
      <c r="G74" s="441"/>
      <c r="H74" s="562"/>
      <c r="I74" s="441"/>
      <c r="J74" s="562"/>
      <c r="K74" s="441"/>
      <c r="L74" s="562"/>
      <c r="M74" s="441"/>
      <c r="N74" s="562"/>
      <c r="O74" s="441"/>
      <c r="P74" s="562"/>
      <c r="Q74" s="441"/>
      <c r="R74" s="562"/>
      <c r="S74" s="439"/>
      <c r="T74" s="439"/>
      <c r="U74" s="439"/>
      <c r="V74" s="439"/>
      <c r="W74" s="439"/>
      <c r="X74" s="439"/>
      <c r="Y74" s="439"/>
      <c r="Z74" s="439"/>
    </row>
    <row r="75" spans="1:26" ht="14.25" customHeight="1">
      <c r="A75" s="439"/>
      <c r="B75" s="441"/>
      <c r="C75" s="441"/>
      <c r="D75" s="562"/>
      <c r="E75" s="441"/>
      <c r="F75" s="562"/>
      <c r="G75" s="441"/>
      <c r="H75" s="562"/>
      <c r="I75" s="441"/>
      <c r="J75" s="562"/>
      <c r="K75" s="441"/>
      <c r="L75" s="562"/>
      <c r="M75" s="441"/>
      <c r="N75" s="562"/>
      <c r="O75" s="441"/>
      <c r="P75" s="562"/>
      <c r="Q75" s="441"/>
      <c r="R75" s="562"/>
      <c r="S75" s="439"/>
      <c r="T75" s="439"/>
      <c r="U75" s="439"/>
      <c r="V75" s="439"/>
      <c r="W75" s="439"/>
      <c r="X75" s="439"/>
      <c r="Y75" s="439"/>
      <c r="Z75" s="439"/>
    </row>
    <row r="76" spans="1:26" ht="14.25" customHeight="1">
      <c r="A76" s="439"/>
      <c r="B76" s="441"/>
      <c r="C76" s="441"/>
      <c r="D76" s="562"/>
      <c r="E76" s="441"/>
      <c r="F76" s="562"/>
      <c r="G76" s="441"/>
      <c r="H76" s="562"/>
      <c r="I76" s="441"/>
      <c r="J76" s="562"/>
      <c r="K76" s="441"/>
      <c r="L76" s="562"/>
      <c r="M76" s="441"/>
      <c r="N76" s="562"/>
      <c r="O76" s="441"/>
      <c r="P76" s="562"/>
      <c r="Q76" s="441"/>
      <c r="R76" s="562"/>
      <c r="S76" s="439"/>
      <c r="T76" s="439"/>
      <c r="U76" s="439"/>
      <c r="V76" s="439"/>
      <c r="W76" s="439"/>
      <c r="X76" s="439"/>
      <c r="Y76" s="439"/>
      <c r="Z76" s="439"/>
    </row>
    <row r="77" spans="1:26" ht="14.25" customHeight="1">
      <c r="A77" s="439"/>
      <c r="B77" s="441"/>
      <c r="C77" s="441"/>
      <c r="D77" s="562"/>
      <c r="E77" s="441"/>
      <c r="F77" s="562"/>
      <c r="G77" s="441"/>
      <c r="H77" s="562"/>
      <c r="I77" s="441"/>
      <c r="J77" s="562"/>
      <c r="K77" s="441"/>
      <c r="L77" s="562"/>
      <c r="M77" s="441"/>
      <c r="N77" s="562"/>
      <c r="O77" s="441"/>
      <c r="P77" s="562"/>
      <c r="Q77" s="441"/>
      <c r="R77" s="562"/>
      <c r="S77" s="439"/>
      <c r="T77" s="439"/>
      <c r="U77" s="439"/>
      <c r="V77" s="439"/>
      <c r="W77" s="439"/>
      <c r="X77" s="439"/>
      <c r="Y77" s="439"/>
      <c r="Z77" s="439"/>
    </row>
    <row r="78" spans="1:26" ht="14.25" customHeight="1">
      <c r="A78" s="439"/>
      <c r="B78" s="441"/>
      <c r="C78" s="441"/>
      <c r="D78" s="562"/>
      <c r="E78" s="441"/>
      <c r="F78" s="562"/>
      <c r="G78" s="441"/>
      <c r="H78" s="562"/>
      <c r="I78" s="441"/>
      <c r="J78" s="562"/>
      <c r="K78" s="441"/>
      <c r="L78" s="562"/>
      <c r="M78" s="441"/>
      <c r="N78" s="562"/>
      <c r="O78" s="441"/>
      <c r="P78" s="562"/>
      <c r="Q78" s="441"/>
      <c r="R78" s="562"/>
      <c r="S78" s="439"/>
      <c r="T78" s="439"/>
      <c r="U78" s="439"/>
      <c r="V78" s="439"/>
      <c r="W78" s="439"/>
      <c r="X78" s="439"/>
      <c r="Y78" s="439"/>
      <c r="Z78" s="439"/>
    </row>
    <row r="79" spans="1:26" ht="14.25" customHeight="1">
      <c r="A79" s="439"/>
      <c r="B79" s="441"/>
      <c r="C79" s="441"/>
      <c r="D79" s="562"/>
      <c r="E79" s="441"/>
      <c r="F79" s="562"/>
      <c r="G79" s="441"/>
      <c r="H79" s="562"/>
      <c r="I79" s="441"/>
      <c r="J79" s="562"/>
      <c r="K79" s="441"/>
      <c r="L79" s="562"/>
      <c r="M79" s="441"/>
      <c r="N79" s="562"/>
      <c r="O79" s="441"/>
      <c r="P79" s="562"/>
      <c r="Q79" s="441"/>
      <c r="R79" s="562"/>
      <c r="S79" s="439"/>
      <c r="T79" s="439"/>
      <c r="U79" s="439"/>
      <c r="V79" s="439"/>
      <c r="W79" s="439"/>
      <c r="X79" s="439"/>
      <c r="Y79" s="439"/>
      <c r="Z79" s="439"/>
    </row>
    <row r="80" spans="1:26" ht="14.25" customHeight="1">
      <c r="A80" s="439"/>
      <c r="B80" s="441"/>
      <c r="C80" s="441"/>
      <c r="D80" s="562"/>
      <c r="E80" s="441"/>
      <c r="F80" s="562"/>
      <c r="G80" s="441"/>
      <c r="H80" s="562"/>
      <c r="I80" s="441"/>
      <c r="J80" s="562"/>
      <c r="K80" s="441"/>
      <c r="L80" s="562"/>
      <c r="M80" s="441"/>
      <c r="N80" s="562"/>
      <c r="O80" s="441"/>
      <c r="P80" s="562"/>
      <c r="Q80" s="441"/>
      <c r="R80" s="562"/>
      <c r="S80" s="439"/>
      <c r="T80" s="439"/>
      <c r="U80" s="439"/>
      <c r="V80" s="439"/>
      <c r="W80" s="439"/>
      <c r="X80" s="439"/>
      <c r="Y80" s="439"/>
      <c r="Z80" s="439"/>
    </row>
    <row r="81" spans="1:26" ht="14.25" customHeight="1">
      <c r="A81" s="439"/>
      <c r="B81" s="441"/>
      <c r="C81" s="441"/>
      <c r="D81" s="562"/>
      <c r="E81" s="441"/>
      <c r="F81" s="562"/>
      <c r="G81" s="441"/>
      <c r="H81" s="562"/>
      <c r="I81" s="441"/>
      <c r="J81" s="562"/>
      <c r="K81" s="441"/>
      <c r="L81" s="562"/>
      <c r="M81" s="441"/>
      <c r="N81" s="562"/>
      <c r="O81" s="441"/>
      <c r="P81" s="562"/>
      <c r="Q81" s="441"/>
      <c r="R81" s="562"/>
      <c r="S81" s="439"/>
      <c r="T81" s="439"/>
      <c r="U81" s="439"/>
      <c r="V81" s="439"/>
      <c r="W81" s="439"/>
      <c r="X81" s="439"/>
      <c r="Y81" s="439"/>
      <c r="Z81" s="439"/>
    </row>
    <row r="82" spans="1:26" ht="14.25" customHeight="1">
      <c r="A82" s="439"/>
      <c r="B82" s="441"/>
      <c r="C82" s="441"/>
      <c r="D82" s="562"/>
      <c r="E82" s="441"/>
      <c r="F82" s="562"/>
      <c r="G82" s="441"/>
      <c r="H82" s="562"/>
      <c r="I82" s="441"/>
      <c r="J82" s="562"/>
      <c r="K82" s="441"/>
      <c r="L82" s="562"/>
      <c r="M82" s="441"/>
      <c r="N82" s="562"/>
      <c r="O82" s="441"/>
      <c r="P82" s="562"/>
      <c r="Q82" s="441"/>
      <c r="R82" s="562"/>
      <c r="S82" s="439"/>
      <c r="T82" s="439"/>
      <c r="U82" s="439"/>
      <c r="V82" s="439"/>
      <c r="W82" s="439"/>
      <c r="X82" s="439"/>
      <c r="Y82" s="439"/>
      <c r="Z82" s="439"/>
    </row>
    <row r="83" spans="1:26" ht="14.25" customHeight="1">
      <c r="A83" s="439"/>
      <c r="B83" s="441"/>
      <c r="C83" s="441"/>
      <c r="D83" s="562"/>
      <c r="E83" s="441"/>
      <c r="F83" s="562"/>
      <c r="G83" s="441"/>
      <c r="H83" s="562"/>
      <c r="I83" s="441"/>
      <c r="J83" s="562"/>
      <c r="K83" s="441"/>
      <c r="L83" s="562"/>
      <c r="M83" s="441"/>
      <c r="N83" s="562"/>
      <c r="O83" s="441"/>
      <c r="P83" s="562"/>
      <c r="Q83" s="441"/>
      <c r="R83" s="562"/>
      <c r="S83" s="439"/>
      <c r="T83" s="439"/>
      <c r="U83" s="439"/>
      <c r="V83" s="439"/>
      <c r="W83" s="439"/>
      <c r="X83" s="439"/>
      <c r="Y83" s="439"/>
      <c r="Z83" s="439"/>
    </row>
    <row r="84" spans="1:26" ht="14.25" customHeight="1">
      <c r="A84" s="439"/>
      <c r="B84" s="441"/>
      <c r="C84" s="441"/>
      <c r="D84" s="562"/>
      <c r="E84" s="441"/>
      <c r="F84" s="562"/>
      <c r="G84" s="441"/>
      <c r="H84" s="562"/>
      <c r="I84" s="441"/>
      <c r="J84" s="562"/>
      <c r="K84" s="441"/>
      <c r="L84" s="562"/>
      <c r="M84" s="441"/>
      <c r="N84" s="562"/>
      <c r="O84" s="441"/>
      <c r="P84" s="562"/>
      <c r="Q84" s="441"/>
      <c r="R84" s="562"/>
      <c r="S84" s="439"/>
      <c r="T84" s="439"/>
      <c r="U84" s="439"/>
      <c r="V84" s="439"/>
      <c r="W84" s="439"/>
      <c r="X84" s="439"/>
      <c r="Y84" s="439"/>
      <c r="Z84" s="439"/>
    </row>
    <row r="85" spans="1:26" ht="14.25" customHeight="1">
      <c r="A85" s="439"/>
      <c r="B85" s="441"/>
      <c r="C85" s="441"/>
      <c r="D85" s="562"/>
      <c r="E85" s="441"/>
      <c r="F85" s="562"/>
      <c r="G85" s="441"/>
      <c r="H85" s="562"/>
      <c r="I85" s="441"/>
      <c r="J85" s="562"/>
      <c r="K85" s="441"/>
      <c r="L85" s="562"/>
      <c r="M85" s="441"/>
      <c r="N85" s="562"/>
      <c r="O85" s="441"/>
      <c r="P85" s="562"/>
      <c r="Q85" s="441"/>
      <c r="R85" s="562"/>
      <c r="S85" s="439"/>
      <c r="T85" s="439"/>
      <c r="U85" s="439"/>
      <c r="V85" s="439"/>
      <c r="W85" s="439"/>
      <c r="X85" s="439"/>
      <c r="Y85" s="439"/>
      <c r="Z85" s="439"/>
    </row>
    <row r="86" spans="1:26" ht="14.25" customHeight="1">
      <c r="A86" s="439"/>
      <c r="B86" s="441"/>
      <c r="C86" s="441"/>
      <c r="D86" s="562"/>
      <c r="E86" s="441"/>
      <c r="F86" s="562"/>
      <c r="G86" s="441"/>
      <c r="H86" s="562"/>
      <c r="I86" s="441"/>
      <c r="J86" s="562"/>
      <c r="K86" s="441"/>
      <c r="L86" s="562"/>
      <c r="M86" s="441"/>
      <c r="N86" s="562"/>
      <c r="O86" s="441"/>
      <c r="P86" s="562"/>
      <c r="Q86" s="441"/>
      <c r="R86" s="562"/>
      <c r="S86" s="439"/>
      <c r="T86" s="439"/>
      <c r="U86" s="439"/>
      <c r="V86" s="439"/>
      <c r="W86" s="439"/>
      <c r="X86" s="439"/>
      <c r="Y86" s="439"/>
      <c r="Z86" s="439"/>
    </row>
    <row r="87" spans="1:26" ht="14.25" customHeight="1">
      <c r="A87" s="439"/>
      <c r="B87" s="441"/>
      <c r="C87" s="441"/>
      <c r="D87" s="562"/>
      <c r="E87" s="441"/>
      <c r="F87" s="562"/>
      <c r="G87" s="441"/>
      <c r="H87" s="562"/>
      <c r="I87" s="441"/>
      <c r="J87" s="562"/>
      <c r="K87" s="441"/>
      <c r="L87" s="562"/>
      <c r="M87" s="441"/>
      <c r="N87" s="562"/>
      <c r="O87" s="441"/>
      <c r="P87" s="562"/>
      <c r="Q87" s="441"/>
      <c r="R87" s="562"/>
      <c r="S87" s="439"/>
      <c r="T87" s="439"/>
      <c r="U87" s="439"/>
      <c r="V87" s="439"/>
      <c r="W87" s="439"/>
      <c r="X87" s="439"/>
      <c r="Y87" s="439"/>
      <c r="Z87" s="439"/>
    </row>
    <row r="88" spans="1:26" ht="14.25" customHeight="1">
      <c r="A88" s="439"/>
      <c r="B88" s="441"/>
      <c r="C88" s="441"/>
      <c r="D88" s="562"/>
      <c r="E88" s="441"/>
      <c r="F88" s="562"/>
      <c r="G88" s="441"/>
      <c r="H88" s="562"/>
      <c r="I88" s="441"/>
      <c r="J88" s="562"/>
      <c r="K88" s="441"/>
      <c r="L88" s="562"/>
      <c r="M88" s="441"/>
      <c r="N88" s="562"/>
      <c r="O88" s="441"/>
      <c r="P88" s="562"/>
      <c r="Q88" s="441"/>
      <c r="R88" s="562"/>
      <c r="S88" s="439"/>
      <c r="T88" s="439"/>
      <c r="U88" s="439"/>
      <c r="V88" s="439"/>
      <c r="W88" s="439"/>
      <c r="X88" s="439"/>
      <c r="Y88" s="439"/>
      <c r="Z88" s="439"/>
    </row>
    <row r="89" spans="1:26" ht="14.25" customHeight="1">
      <c r="A89" s="439"/>
      <c r="B89" s="441"/>
      <c r="C89" s="441"/>
      <c r="D89" s="562"/>
      <c r="E89" s="441"/>
      <c r="F89" s="562"/>
      <c r="G89" s="441"/>
      <c r="H89" s="562"/>
      <c r="I89" s="441"/>
      <c r="J89" s="562"/>
      <c r="K89" s="441"/>
      <c r="L89" s="562"/>
      <c r="M89" s="441"/>
      <c r="N89" s="562"/>
      <c r="O89" s="441"/>
      <c r="P89" s="562"/>
      <c r="Q89" s="441"/>
      <c r="R89" s="562"/>
      <c r="S89" s="439"/>
      <c r="T89" s="439"/>
      <c r="U89" s="439"/>
      <c r="V89" s="439"/>
      <c r="W89" s="439"/>
      <c r="X89" s="439"/>
      <c r="Y89" s="439"/>
      <c r="Z89" s="439"/>
    </row>
    <row r="90" spans="1:26" ht="14.25" customHeight="1">
      <c r="A90" s="439"/>
      <c r="B90" s="441"/>
      <c r="C90" s="441"/>
      <c r="D90" s="562"/>
      <c r="E90" s="441"/>
      <c r="F90" s="562"/>
      <c r="G90" s="441"/>
      <c r="H90" s="562"/>
      <c r="I90" s="441"/>
      <c r="J90" s="562"/>
      <c r="K90" s="441"/>
      <c r="L90" s="562"/>
      <c r="M90" s="441"/>
      <c r="N90" s="562"/>
      <c r="O90" s="441"/>
      <c r="P90" s="562"/>
      <c r="Q90" s="441"/>
      <c r="R90" s="562"/>
      <c r="S90" s="439"/>
      <c r="T90" s="439"/>
      <c r="U90" s="439"/>
      <c r="V90" s="439"/>
      <c r="W90" s="439"/>
      <c r="X90" s="439"/>
      <c r="Y90" s="439"/>
      <c r="Z90" s="439"/>
    </row>
    <row r="91" spans="1:26" ht="14.25" customHeight="1">
      <c r="A91" s="439"/>
      <c r="B91" s="441"/>
      <c r="C91" s="441"/>
      <c r="D91" s="562"/>
      <c r="E91" s="441"/>
      <c r="F91" s="562"/>
      <c r="G91" s="441"/>
      <c r="H91" s="562"/>
      <c r="I91" s="441"/>
      <c r="J91" s="562"/>
      <c r="K91" s="441"/>
      <c r="L91" s="562"/>
      <c r="M91" s="441"/>
      <c r="N91" s="562"/>
      <c r="O91" s="441"/>
      <c r="P91" s="562"/>
      <c r="Q91" s="441"/>
      <c r="R91" s="562"/>
      <c r="S91" s="439"/>
      <c r="T91" s="439"/>
      <c r="U91" s="439"/>
      <c r="V91" s="439"/>
      <c r="W91" s="439"/>
      <c r="X91" s="439"/>
      <c r="Y91" s="439"/>
      <c r="Z91" s="439"/>
    </row>
    <row r="92" spans="1:26" ht="14.25" customHeight="1">
      <c r="A92" s="439"/>
      <c r="B92" s="441"/>
      <c r="C92" s="441"/>
      <c r="D92" s="562"/>
      <c r="E92" s="441"/>
      <c r="F92" s="562"/>
      <c r="G92" s="441"/>
      <c r="H92" s="562"/>
      <c r="I92" s="441"/>
      <c r="J92" s="562"/>
      <c r="K92" s="441"/>
      <c r="L92" s="562"/>
      <c r="M92" s="441"/>
      <c r="N92" s="562"/>
      <c r="O92" s="441"/>
      <c r="P92" s="562"/>
      <c r="Q92" s="441"/>
      <c r="R92" s="562"/>
      <c r="S92" s="439"/>
      <c r="T92" s="439"/>
      <c r="U92" s="439"/>
      <c r="V92" s="439"/>
      <c r="W92" s="439"/>
      <c r="X92" s="439"/>
      <c r="Y92" s="439"/>
      <c r="Z92" s="439"/>
    </row>
    <row r="93" spans="1:26" ht="14.25" customHeight="1">
      <c r="A93" s="439"/>
      <c r="B93" s="441"/>
      <c r="C93" s="441"/>
      <c r="D93" s="562"/>
      <c r="E93" s="441"/>
      <c r="F93" s="562"/>
      <c r="G93" s="441"/>
      <c r="H93" s="562"/>
      <c r="I93" s="441"/>
      <c r="J93" s="562"/>
      <c r="K93" s="441"/>
      <c r="L93" s="562"/>
      <c r="M93" s="441"/>
      <c r="N93" s="562"/>
      <c r="O93" s="441"/>
      <c r="P93" s="562"/>
      <c r="Q93" s="441"/>
      <c r="R93" s="562"/>
      <c r="S93" s="439"/>
      <c r="T93" s="439"/>
      <c r="U93" s="439"/>
      <c r="V93" s="439"/>
      <c r="W93" s="439"/>
      <c r="X93" s="439"/>
      <c r="Y93" s="439"/>
      <c r="Z93" s="439"/>
    </row>
    <row r="94" spans="1:26" ht="14.25" customHeight="1">
      <c r="A94" s="439"/>
      <c r="B94" s="441"/>
      <c r="C94" s="441"/>
      <c r="D94" s="562"/>
      <c r="E94" s="441"/>
      <c r="F94" s="562"/>
      <c r="G94" s="441"/>
      <c r="H94" s="562"/>
      <c r="I94" s="441"/>
      <c r="J94" s="562"/>
      <c r="K94" s="441"/>
      <c r="L94" s="562"/>
      <c r="M94" s="441"/>
      <c r="N94" s="562"/>
      <c r="O94" s="441"/>
      <c r="P94" s="562"/>
      <c r="Q94" s="441"/>
      <c r="R94" s="562"/>
      <c r="S94" s="439"/>
      <c r="T94" s="439"/>
      <c r="U94" s="439"/>
      <c r="V94" s="439"/>
      <c r="W94" s="439"/>
      <c r="X94" s="439"/>
      <c r="Y94" s="439"/>
      <c r="Z94" s="439"/>
    </row>
    <row r="95" spans="1:26" ht="14.25" customHeight="1">
      <c r="A95" s="439"/>
      <c r="B95" s="441"/>
      <c r="C95" s="441"/>
      <c r="D95" s="562"/>
      <c r="E95" s="441"/>
      <c r="F95" s="562"/>
      <c r="G95" s="441"/>
      <c r="H95" s="562"/>
      <c r="I95" s="441"/>
      <c r="J95" s="562"/>
      <c r="K95" s="441"/>
      <c r="L95" s="562"/>
      <c r="M95" s="441"/>
      <c r="N95" s="562"/>
      <c r="O95" s="441"/>
      <c r="P95" s="562"/>
      <c r="Q95" s="441"/>
      <c r="R95" s="562"/>
      <c r="S95" s="439"/>
      <c r="T95" s="439"/>
      <c r="U95" s="439"/>
      <c r="V95" s="439"/>
      <c r="W95" s="439"/>
      <c r="X95" s="439"/>
      <c r="Y95" s="439"/>
      <c r="Z95" s="439"/>
    </row>
    <row r="96" spans="1:26" ht="14.25" customHeight="1">
      <c r="A96" s="439"/>
      <c r="B96" s="441"/>
      <c r="C96" s="441"/>
      <c r="D96" s="562"/>
      <c r="E96" s="441"/>
      <c r="F96" s="562"/>
      <c r="G96" s="441"/>
      <c r="H96" s="562"/>
      <c r="I96" s="441"/>
      <c r="J96" s="562"/>
      <c r="K96" s="441"/>
      <c r="L96" s="562"/>
      <c r="M96" s="441"/>
      <c r="N96" s="562"/>
      <c r="O96" s="441"/>
      <c r="P96" s="562"/>
      <c r="Q96" s="441"/>
      <c r="R96" s="562"/>
      <c r="S96" s="439"/>
      <c r="T96" s="439"/>
      <c r="U96" s="439"/>
      <c r="V96" s="439"/>
      <c r="W96" s="439"/>
      <c r="X96" s="439"/>
      <c r="Y96" s="439"/>
      <c r="Z96" s="439"/>
    </row>
    <row r="97" spans="1:26" ht="14.25" customHeight="1">
      <c r="A97" s="439"/>
      <c r="B97" s="441"/>
      <c r="C97" s="441"/>
      <c r="D97" s="562"/>
      <c r="E97" s="441"/>
      <c r="F97" s="562"/>
      <c r="G97" s="441"/>
      <c r="H97" s="562"/>
      <c r="I97" s="441"/>
      <c r="J97" s="562"/>
      <c r="K97" s="441"/>
      <c r="L97" s="562"/>
      <c r="M97" s="441"/>
      <c r="N97" s="562"/>
      <c r="O97" s="441"/>
      <c r="P97" s="562"/>
      <c r="Q97" s="441"/>
      <c r="R97" s="562"/>
      <c r="S97" s="439"/>
      <c r="T97" s="439"/>
      <c r="U97" s="439"/>
      <c r="V97" s="439"/>
      <c r="W97" s="439"/>
      <c r="X97" s="439"/>
      <c r="Y97" s="439"/>
      <c r="Z97" s="439"/>
    </row>
    <row r="98" spans="1:26" ht="14.25" customHeight="1">
      <c r="A98" s="439"/>
      <c r="B98" s="441"/>
      <c r="C98" s="441"/>
      <c r="D98" s="562"/>
      <c r="E98" s="441"/>
      <c r="F98" s="562"/>
      <c r="G98" s="441"/>
      <c r="H98" s="562"/>
      <c r="I98" s="441"/>
      <c r="J98" s="562"/>
      <c r="K98" s="441"/>
      <c r="L98" s="562"/>
      <c r="M98" s="441"/>
      <c r="N98" s="562"/>
      <c r="O98" s="441"/>
      <c r="P98" s="562"/>
      <c r="Q98" s="441"/>
      <c r="R98" s="562"/>
      <c r="S98" s="439"/>
      <c r="T98" s="439"/>
      <c r="U98" s="439"/>
      <c r="V98" s="439"/>
      <c r="W98" s="439"/>
      <c r="X98" s="439"/>
      <c r="Y98" s="439"/>
      <c r="Z98" s="439"/>
    </row>
    <row r="99" spans="1:26" ht="14.25" customHeight="1">
      <c r="A99" s="439"/>
      <c r="B99" s="441"/>
      <c r="C99" s="441"/>
      <c r="D99" s="562"/>
      <c r="E99" s="441"/>
      <c r="F99" s="562"/>
      <c r="G99" s="441"/>
      <c r="H99" s="562"/>
      <c r="I99" s="441"/>
      <c r="J99" s="562"/>
      <c r="K99" s="441"/>
      <c r="L99" s="562"/>
      <c r="M99" s="441"/>
      <c r="N99" s="562"/>
      <c r="O99" s="441"/>
      <c r="P99" s="562"/>
      <c r="Q99" s="441"/>
      <c r="R99" s="562"/>
      <c r="S99" s="439"/>
      <c r="T99" s="439"/>
      <c r="U99" s="439"/>
      <c r="V99" s="439"/>
      <c r="W99" s="439"/>
      <c r="X99" s="439"/>
      <c r="Y99" s="439"/>
      <c r="Z99" s="439"/>
    </row>
    <row r="100" spans="1:26" ht="14.25" customHeight="1">
      <c r="A100" s="439"/>
      <c r="B100" s="441"/>
      <c r="C100" s="441"/>
      <c r="D100" s="562"/>
      <c r="E100" s="441"/>
      <c r="F100" s="562"/>
      <c r="G100" s="441"/>
      <c r="H100" s="562"/>
      <c r="I100" s="441"/>
      <c r="J100" s="562"/>
      <c r="K100" s="441"/>
      <c r="L100" s="562"/>
      <c r="M100" s="441"/>
      <c r="N100" s="562"/>
      <c r="O100" s="441"/>
      <c r="P100" s="562"/>
      <c r="Q100" s="441"/>
      <c r="R100" s="562"/>
      <c r="S100" s="439"/>
      <c r="T100" s="439"/>
      <c r="U100" s="439"/>
      <c r="V100" s="439"/>
      <c r="W100" s="439"/>
      <c r="X100" s="439"/>
      <c r="Y100" s="439"/>
      <c r="Z100" s="439"/>
    </row>
    <row r="101" spans="1:26" ht="14.25" customHeight="1">
      <c r="A101" s="439"/>
      <c r="B101" s="441"/>
      <c r="C101" s="441"/>
      <c r="D101" s="562"/>
      <c r="E101" s="441"/>
      <c r="F101" s="562"/>
      <c r="G101" s="441"/>
      <c r="H101" s="562"/>
      <c r="I101" s="441"/>
      <c r="J101" s="562"/>
      <c r="K101" s="441"/>
      <c r="L101" s="562"/>
      <c r="M101" s="441"/>
      <c r="N101" s="562"/>
      <c r="O101" s="441"/>
      <c r="P101" s="562"/>
      <c r="Q101" s="441"/>
      <c r="R101" s="562"/>
      <c r="S101" s="439"/>
      <c r="T101" s="439"/>
      <c r="U101" s="439"/>
      <c r="V101" s="439"/>
      <c r="W101" s="439"/>
      <c r="X101" s="439"/>
      <c r="Y101" s="439"/>
      <c r="Z101" s="439"/>
    </row>
    <row r="102" spans="1:26" ht="14.25" customHeight="1">
      <c r="A102" s="439"/>
      <c r="B102" s="441"/>
      <c r="C102" s="441"/>
      <c r="D102" s="562"/>
      <c r="E102" s="441"/>
      <c r="F102" s="562"/>
      <c r="G102" s="441"/>
      <c r="H102" s="562"/>
      <c r="I102" s="441"/>
      <c r="J102" s="562"/>
      <c r="K102" s="441"/>
      <c r="L102" s="562"/>
      <c r="M102" s="441"/>
      <c r="N102" s="562"/>
      <c r="O102" s="441"/>
      <c r="P102" s="562"/>
      <c r="Q102" s="441"/>
      <c r="R102" s="562"/>
      <c r="S102" s="439"/>
      <c r="T102" s="439"/>
      <c r="U102" s="439"/>
      <c r="V102" s="439"/>
      <c r="W102" s="439"/>
      <c r="X102" s="439"/>
      <c r="Y102" s="439"/>
      <c r="Z102" s="439"/>
    </row>
    <row r="103" spans="1:26" ht="14.25" customHeight="1">
      <c r="A103" s="439"/>
      <c r="B103" s="441"/>
      <c r="C103" s="441"/>
      <c r="D103" s="562"/>
      <c r="E103" s="441"/>
      <c r="F103" s="562"/>
      <c r="G103" s="441"/>
      <c r="H103" s="562"/>
      <c r="I103" s="441"/>
      <c r="J103" s="562"/>
      <c r="K103" s="441"/>
      <c r="L103" s="562"/>
      <c r="M103" s="441"/>
      <c r="N103" s="562"/>
      <c r="O103" s="441"/>
      <c r="P103" s="562"/>
      <c r="Q103" s="441"/>
      <c r="R103" s="562"/>
      <c r="S103" s="439"/>
      <c r="T103" s="439"/>
      <c r="U103" s="439"/>
      <c r="V103" s="439"/>
      <c r="W103" s="439"/>
      <c r="X103" s="439"/>
      <c r="Y103" s="439"/>
      <c r="Z103" s="439"/>
    </row>
    <row r="104" spans="1:26" ht="14.25" customHeight="1">
      <c r="A104" s="439"/>
      <c r="B104" s="441"/>
      <c r="C104" s="441"/>
      <c r="D104" s="562"/>
      <c r="E104" s="441"/>
      <c r="F104" s="562"/>
      <c r="G104" s="441"/>
      <c r="H104" s="562"/>
      <c r="I104" s="441"/>
      <c r="J104" s="562"/>
      <c r="K104" s="441"/>
      <c r="L104" s="562"/>
      <c r="M104" s="441"/>
      <c r="N104" s="562"/>
      <c r="O104" s="441"/>
      <c r="P104" s="562"/>
      <c r="Q104" s="441"/>
      <c r="R104" s="562"/>
      <c r="S104" s="439"/>
      <c r="T104" s="439"/>
      <c r="U104" s="439"/>
      <c r="V104" s="439"/>
      <c r="W104" s="439"/>
      <c r="X104" s="439"/>
      <c r="Y104" s="439"/>
      <c r="Z104" s="439"/>
    </row>
    <row r="105" spans="1:26" ht="14.25" customHeight="1">
      <c r="A105" s="439"/>
      <c r="B105" s="441"/>
      <c r="C105" s="441"/>
      <c r="D105" s="562"/>
      <c r="E105" s="441"/>
      <c r="F105" s="562"/>
      <c r="G105" s="441"/>
      <c r="H105" s="562"/>
      <c r="I105" s="441"/>
      <c r="J105" s="562"/>
      <c r="K105" s="441"/>
      <c r="L105" s="562"/>
      <c r="M105" s="441"/>
      <c r="N105" s="562"/>
      <c r="O105" s="441"/>
      <c r="P105" s="562"/>
      <c r="Q105" s="441"/>
      <c r="R105" s="562"/>
      <c r="S105" s="439"/>
      <c r="T105" s="439"/>
      <c r="U105" s="439"/>
      <c r="V105" s="439"/>
      <c r="W105" s="439"/>
      <c r="X105" s="439"/>
      <c r="Y105" s="439"/>
      <c r="Z105" s="439"/>
    </row>
    <row r="106" spans="1:26" ht="14.25" customHeight="1">
      <c r="A106" s="439"/>
      <c r="B106" s="441"/>
      <c r="C106" s="441"/>
      <c r="D106" s="562"/>
      <c r="E106" s="441"/>
      <c r="F106" s="562"/>
      <c r="G106" s="441"/>
      <c r="H106" s="562"/>
      <c r="I106" s="441"/>
      <c r="J106" s="562"/>
      <c r="K106" s="441"/>
      <c r="L106" s="562"/>
      <c r="M106" s="441"/>
      <c r="N106" s="562"/>
      <c r="O106" s="441"/>
      <c r="P106" s="562"/>
      <c r="Q106" s="441"/>
      <c r="R106" s="562"/>
      <c r="S106" s="439"/>
      <c r="T106" s="439"/>
      <c r="U106" s="439"/>
      <c r="V106" s="439"/>
      <c r="W106" s="439"/>
      <c r="X106" s="439"/>
      <c r="Y106" s="439"/>
      <c r="Z106" s="439"/>
    </row>
    <row r="107" spans="1:26" ht="14.25" customHeight="1">
      <c r="A107" s="439"/>
      <c r="B107" s="441"/>
      <c r="C107" s="441"/>
      <c r="D107" s="562"/>
      <c r="E107" s="441"/>
      <c r="F107" s="562"/>
      <c r="G107" s="441"/>
      <c r="H107" s="562"/>
      <c r="I107" s="441"/>
      <c r="J107" s="562"/>
      <c r="K107" s="441"/>
      <c r="L107" s="562"/>
      <c r="M107" s="441"/>
      <c r="N107" s="562"/>
      <c r="O107" s="441"/>
      <c r="P107" s="562"/>
      <c r="Q107" s="441"/>
      <c r="R107" s="562"/>
      <c r="S107" s="439"/>
      <c r="T107" s="439"/>
      <c r="U107" s="439"/>
      <c r="V107" s="439"/>
      <c r="W107" s="439"/>
      <c r="X107" s="439"/>
      <c r="Y107" s="439"/>
      <c r="Z107" s="439"/>
    </row>
    <row r="108" spans="1:26" ht="14.25" customHeight="1">
      <c r="A108" s="439"/>
      <c r="B108" s="441"/>
      <c r="C108" s="441"/>
      <c r="D108" s="562"/>
      <c r="E108" s="441"/>
      <c r="F108" s="562"/>
      <c r="G108" s="441"/>
      <c r="H108" s="562"/>
      <c r="I108" s="441"/>
      <c r="J108" s="562"/>
      <c r="K108" s="441"/>
      <c r="L108" s="562"/>
      <c r="M108" s="441"/>
      <c r="N108" s="562"/>
      <c r="O108" s="441"/>
      <c r="P108" s="562"/>
      <c r="Q108" s="441"/>
      <c r="R108" s="562"/>
      <c r="S108" s="439"/>
      <c r="T108" s="439"/>
      <c r="U108" s="439"/>
      <c r="V108" s="439"/>
      <c r="W108" s="439"/>
      <c r="X108" s="439"/>
      <c r="Y108" s="439"/>
      <c r="Z108" s="439"/>
    </row>
    <row r="109" spans="1:26" ht="14.25" customHeight="1">
      <c r="A109" s="439"/>
      <c r="B109" s="441"/>
      <c r="C109" s="441"/>
      <c r="D109" s="562"/>
      <c r="E109" s="441"/>
      <c r="F109" s="562"/>
      <c r="G109" s="441"/>
      <c r="H109" s="562"/>
      <c r="I109" s="441"/>
      <c r="J109" s="562"/>
      <c r="K109" s="441"/>
      <c r="L109" s="562"/>
      <c r="M109" s="441"/>
      <c r="N109" s="562"/>
      <c r="O109" s="441"/>
      <c r="P109" s="562"/>
      <c r="Q109" s="441"/>
      <c r="R109" s="562"/>
      <c r="S109" s="439"/>
      <c r="T109" s="439"/>
      <c r="U109" s="439"/>
      <c r="V109" s="439"/>
      <c r="W109" s="439"/>
      <c r="X109" s="439"/>
      <c r="Y109" s="439"/>
      <c r="Z109" s="439"/>
    </row>
    <row r="110" spans="1:26" ht="14.25" customHeight="1">
      <c r="A110" s="439"/>
      <c r="B110" s="441"/>
      <c r="C110" s="441"/>
      <c r="D110" s="562"/>
      <c r="E110" s="441"/>
      <c r="F110" s="562"/>
      <c r="G110" s="441"/>
      <c r="H110" s="562"/>
      <c r="I110" s="441"/>
      <c r="J110" s="562"/>
      <c r="K110" s="441"/>
      <c r="L110" s="562"/>
      <c r="M110" s="441"/>
      <c r="N110" s="562"/>
      <c r="O110" s="441"/>
      <c r="P110" s="562"/>
      <c r="Q110" s="441"/>
      <c r="R110" s="562"/>
      <c r="S110" s="439"/>
      <c r="T110" s="439"/>
      <c r="U110" s="439"/>
      <c r="V110" s="439"/>
      <c r="W110" s="439"/>
      <c r="X110" s="439"/>
      <c r="Y110" s="439"/>
      <c r="Z110" s="439"/>
    </row>
    <row r="111" spans="1:26" ht="14.25" customHeight="1">
      <c r="A111" s="439"/>
      <c r="B111" s="441"/>
      <c r="C111" s="441"/>
      <c r="D111" s="562"/>
      <c r="E111" s="441"/>
      <c r="F111" s="562"/>
      <c r="G111" s="441"/>
      <c r="H111" s="562"/>
      <c r="I111" s="441"/>
      <c r="J111" s="562"/>
      <c r="K111" s="441"/>
      <c r="L111" s="562"/>
      <c r="M111" s="441"/>
      <c r="N111" s="562"/>
      <c r="O111" s="441"/>
      <c r="P111" s="562"/>
      <c r="Q111" s="441"/>
      <c r="R111" s="562"/>
      <c r="S111" s="439"/>
      <c r="T111" s="439"/>
      <c r="U111" s="439"/>
      <c r="V111" s="439"/>
      <c r="W111" s="439"/>
      <c r="X111" s="439"/>
      <c r="Y111" s="439"/>
      <c r="Z111" s="439"/>
    </row>
    <row r="112" spans="1:26" ht="14.25" customHeight="1">
      <c r="A112" s="439"/>
      <c r="B112" s="441"/>
      <c r="C112" s="441"/>
      <c r="D112" s="562"/>
      <c r="E112" s="441"/>
      <c r="F112" s="562"/>
      <c r="G112" s="441"/>
      <c r="H112" s="562"/>
      <c r="I112" s="441"/>
      <c r="J112" s="562"/>
      <c r="K112" s="441"/>
      <c r="L112" s="562"/>
      <c r="M112" s="441"/>
      <c r="N112" s="562"/>
      <c r="O112" s="441"/>
      <c r="P112" s="562"/>
      <c r="Q112" s="441"/>
      <c r="R112" s="562"/>
      <c r="S112" s="439"/>
      <c r="T112" s="439"/>
      <c r="U112" s="439"/>
      <c r="V112" s="439"/>
      <c r="W112" s="439"/>
      <c r="X112" s="439"/>
      <c r="Y112" s="439"/>
      <c r="Z112" s="439"/>
    </row>
    <row r="113" spans="1:26" ht="14.25" customHeight="1">
      <c r="A113" s="439"/>
      <c r="B113" s="441"/>
      <c r="C113" s="441"/>
      <c r="D113" s="562"/>
      <c r="E113" s="441"/>
      <c r="F113" s="562"/>
      <c r="G113" s="441"/>
      <c r="H113" s="562"/>
      <c r="I113" s="441"/>
      <c r="J113" s="562"/>
      <c r="K113" s="441"/>
      <c r="L113" s="562"/>
      <c r="M113" s="441"/>
      <c r="N113" s="562"/>
      <c r="O113" s="441"/>
      <c r="P113" s="562"/>
      <c r="Q113" s="441"/>
      <c r="R113" s="562"/>
      <c r="S113" s="439"/>
      <c r="T113" s="439"/>
      <c r="U113" s="439"/>
      <c r="V113" s="439"/>
      <c r="W113" s="439"/>
      <c r="X113" s="439"/>
      <c r="Y113" s="439"/>
      <c r="Z113" s="439"/>
    </row>
    <row r="114" spans="1:26" ht="14.25" customHeight="1">
      <c r="A114" s="439"/>
      <c r="B114" s="441"/>
      <c r="C114" s="441"/>
      <c r="D114" s="562"/>
      <c r="E114" s="441"/>
      <c r="F114" s="562"/>
      <c r="G114" s="441"/>
      <c r="H114" s="562"/>
      <c r="I114" s="441"/>
      <c r="J114" s="562"/>
      <c r="K114" s="441"/>
      <c r="L114" s="562"/>
      <c r="M114" s="441"/>
      <c r="N114" s="562"/>
      <c r="O114" s="441"/>
      <c r="P114" s="562"/>
      <c r="Q114" s="441"/>
      <c r="R114" s="562"/>
      <c r="S114" s="439"/>
      <c r="T114" s="439"/>
      <c r="U114" s="439"/>
      <c r="V114" s="439"/>
      <c r="W114" s="439"/>
      <c r="X114" s="439"/>
      <c r="Y114" s="439"/>
      <c r="Z114" s="439"/>
    </row>
    <row r="115" spans="1:26" ht="14.25" customHeight="1">
      <c r="A115" s="439"/>
      <c r="B115" s="441"/>
      <c r="C115" s="441"/>
      <c r="D115" s="562"/>
      <c r="E115" s="441"/>
      <c r="F115" s="562"/>
      <c r="G115" s="441"/>
      <c r="H115" s="562"/>
      <c r="I115" s="441"/>
      <c r="J115" s="562"/>
      <c r="K115" s="441"/>
      <c r="L115" s="562"/>
      <c r="M115" s="441"/>
      <c r="N115" s="562"/>
      <c r="O115" s="441"/>
      <c r="P115" s="562"/>
      <c r="Q115" s="441"/>
      <c r="R115" s="562"/>
      <c r="S115" s="439"/>
      <c r="T115" s="439"/>
      <c r="U115" s="439"/>
      <c r="V115" s="439"/>
      <c r="W115" s="439"/>
      <c r="X115" s="439"/>
      <c r="Y115" s="439"/>
      <c r="Z115" s="439"/>
    </row>
    <row r="116" spans="1:26" ht="14.25" customHeight="1">
      <c r="A116" s="439"/>
      <c r="B116" s="441"/>
      <c r="C116" s="441"/>
      <c r="D116" s="562"/>
      <c r="E116" s="441"/>
      <c r="F116" s="562"/>
      <c r="G116" s="441"/>
      <c r="H116" s="562"/>
      <c r="I116" s="441"/>
      <c r="J116" s="562"/>
      <c r="K116" s="441"/>
      <c r="L116" s="562"/>
      <c r="M116" s="441"/>
      <c r="N116" s="562"/>
      <c r="O116" s="441"/>
      <c r="P116" s="562"/>
      <c r="Q116" s="441"/>
      <c r="R116" s="562"/>
      <c r="S116" s="439"/>
      <c r="T116" s="439"/>
      <c r="U116" s="439"/>
      <c r="V116" s="439"/>
      <c r="W116" s="439"/>
      <c r="X116" s="439"/>
      <c r="Y116" s="439"/>
      <c r="Z116" s="439"/>
    </row>
    <row r="117" spans="1:26" ht="14.25" customHeight="1">
      <c r="A117" s="439"/>
      <c r="B117" s="441"/>
      <c r="C117" s="441"/>
      <c r="D117" s="562"/>
      <c r="E117" s="441"/>
      <c r="F117" s="562"/>
      <c r="G117" s="441"/>
      <c r="H117" s="562"/>
      <c r="I117" s="441"/>
      <c r="J117" s="562"/>
      <c r="K117" s="441"/>
      <c r="L117" s="562"/>
      <c r="M117" s="441"/>
      <c r="N117" s="562"/>
      <c r="O117" s="441"/>
      <c r="P117" s="562"/>
      <c r="Q117" s="441"/>
      <c r="R117" s="562"/>
      <c r="S117" s="439"/>
      <c r="T117" s="439"/>
      <c r="U117" s="439"/>
      <c r="V117" s="439"/>
      <c r="W117" s="439"/>
      <c r="X117" s="439"/>
      <c r="Y117" s="439"/>
      <c r="Z117" s="439"/>
    </row>
    <row r="118" spans="1:26" ht="14.25" customHeight="1">
      <c r="A118" s="439"/>
      <c r="B118" s="441"/>
      <c r="C118" s="441"/>
      <c r="D118" s="562"/>
      <c r="E118" s="441"/>
      <c r="F118" s="562"/>
      <c r="G118" s="441"/>
      <c r="H118" s="562"/>
      <c r="I118" s="441"/>
      <c r="J118" s="562"/>
      <c r="K118" s="441"/>
      <c r="L118" s="562"/>
      <c r="M118" s="441"/>
      <c r="N118" s="562"/>
      <c r="O118" s="441"/>
      <c r="P118" s="562"/>
      <c r="Q118" s="441"/>
      <c r="R118" s="562"/>
      <c r="S118" s="439"/>
      <c r="T118" s="439"/>
      <c r="U118" s="439"/>
      <c r="V118" s="439"/>
      <c r="W118" s="439"/>
      <c r="X118" s="439"/>
      <c r="Y118" s="439"/>
      <c r="Z118" s="439"/>
    </row>
    <row r="119" spans="1:26" ht="14.25" customHeight="1">
      <c r="A119" s="439"/>
      <c r="B119" s="441"/>
      <c r="C119" s="441"/>
      <c r="D119" s="562"/>
      <c r="E119" s="441"/>
      <c r="F119" s="562"/>
      <c r="G119" s="441"/>
      <c r="H119" s="562"/>
      <c r="I119" s="441"/>
      <c r="J119" s="562"/>
      <c r="K119" s="441"/>
      <c r="L119" s="562"/>
      <c r="M119" s="441"/>
      <c r="N119" s="562"/>
      <c r="O119" s="441"/>
      <c r="P119" s="562"/>
      <c r="Q119" s="441"/>
      <c r="R119" s="562"/>
      <c r="S119" s="439"/>
      <c r="T119" s="439"/>
      <c r="U119" s="439"/>
      <c r="V119" s="439"/>
      <c r="W119" s="439"/>
      <c r="X119" s="439"/>
      <c r="Y119" s="439"/>
      <c r="Z119" s="439"/>
    </row>
    <row r="120" spans="1:26" ht="14.25" customHeight="1">
      <c r="A120" s="439"/>
      <c r="B120" s="441"/>
      <c r="C120" s="441"/>
      <c r="D120" s="562"/>
      <c r="E120" s="441"/>
      <c r="F120" s="562"/>
      <c r="G120" s="441"/>
      <c r="H120" s="562"/>
      <c r="I120" s="441"/>
      <c r="J120" s="562"/>
      <c r="K120" s="441"/>
      <c r="L120" s="562"/>
      <c r="M120" s="441"/>
      <c r="N120" s="562"/>
      <c r="O120" s="441"/>
      <c r="P120" s="562"/>
      <c r="Q120" s="441"/>
      <c r="R120" s="562"/>
      <c r="S120" s="439"/>
      <c r="T120" s="439"/>
      <c r="U120" s="439"/>
      <c r="V120" s="439"/>
      <c r="W120" s="439"/>
      <c r="X120" s="439"/>
      <c r="Y120" s="439"/>
      <c r="Z120" s="439"/>
    </row>
    <row r="121" spans="1:26" ht="14.25" customHeight="1">
      <c r="A121" s="439"/>
      <c r="B121" s="441"/>
      <c r="C121" s="441"/>
      <c r="D121" s="562"/>
      <c r="E121" s="441"/>
      <c r="F121" s="562"/>
      <c r="G121" s="441"/>
      <c r="H121" s="562"/>
      <c r="I121" s="441"/>
      <c r="J121" s="562"/>
      <c r="K121" s="441"/>
      <c r="L121" s="562"/>
      <c r="M121" s="441"/>
      <c r="N121" s="562"/>
      <c r="O121" s="441"/>
      <c r="P121" s="562"/>
      <c r="Q121" s="441"/>
      <c r="R121" s="562"/>
      <c r="S121" s="439"/>
      <c r="T121" s="439"/>
      <c r="U121" s="439"/>
      <c r="V121" s="439"/>
      <c r="W121" s="439"/>
      <c r="X121" s="439"/>
      <c r="Y121" s="439"/>
      <c r="Z121" s="439"/>
    </row>
    <row r="122" spans="1:26" ht="14.25" customHeight="1">
      <c r="A122" s="439"/>
      <c r="B122" s="441"/>
      <c r="C122" s="441"/>
      <c r="D122" s="562"/>
      <c r="E122" s="441"/>
      <c r="F122" s="562"/>
      <c r="G122" s="441"/>
      <c r="H122" s="562"/>
      <c r="I122" s="441"/>
      <c r="J122" s="562"/>
      <c r="K122" s="441"/>
      <c r="L122" s="562"/>
      <c r="M122" s="441"/>
      <c r="N122" s="562"/>
      <c r="O122" s="441"/>
      <c r="P122" s="562"/>
      <c r="Q122" s="441"/>
      <c r="R122" s="562"/>
      <c r="S122" s="439"/>
      <c r="T122" s="439"/>
      <c r="U122" s="439"/>
      <c r="V122" s="439"/>
      <c r="W122" s="439"/>
      <c r="X122" s="439"/>
      <c r="Y122" s="439"/>
      <c r="Z122" s="439"/>
    </row>
    <row r="123" spans="1:26" ht="14.25" customHeight="1">
      <c r="A123" s="439"/>
      <c r="B123" s="441"/>
      <c r="C123" s="441"/>
      <c r="D123" s="562"/>
      <c r="E123" s="441"/>
      <c r="F123" s="562"/>
      <c r="G123" s="441"/>
      <c r="H123" s="562"/>
      <c r="I123" s="441"/>
      <c r="J123" s="562"/>
      <c r="K123" s="441"/>
      <c r="L123" s="562"/>
      <c r="M123" s="441"/>
      <c r="N123" s="562"/>
      <c r="O123" s="441"/>
      <c r="P123" s="562"/>
      <c r="Q123" s="441"/>
      <c r="R123" s="562"/>
      <c r="S123" s="439"/>
      <c r="T123" s="439"/>
      <c r="U123" s="439"/>
      <c r="V123" s="439"/>
      <c r="W123" s="439"/>
      <c r="X123" s="439"/>
      <c r="Y123" s="439"/>
      <c r="Z123" s="439"/>
    </row>
    <row r="124" spans="1:26" ht="14.25" customHeight="1">
      <c r="A124" s="439"/>
      <c r="B124" s="441"/>
      <c r="C124" s="441"/>
      <c r="D124" s="562"/>
      <c r="E124" s="441"/>
      <c r="F124" s="562"/>
      <c r="G124" s="441"/>
      <c r="H124" s="562"/>
      <c r="I124" s="441"/>
      <c r="J124" s="562"/>
      <c r="K124" s="441"/>
      <c r="L124" s="562"/>
      <c r="M124" s="441"/>
      <c r="N124" s="562"/>
      <c r="O124" s="441"/>
      <c r="P124" s="562"/>
      <c r="Q124" s="441"/>
      <c r="R124" s="562"/>
      <c r="S124" s="439"/>
      <c r="T124" s="439"/>
      <c r="U124" s="439"/>
      <c r="V124" s="439"/>
      <c r="W124" s="439"/>
      <c r="X124" s="439"/>
      <c r="Y124" s="439"/>
      <c r="Z124" s="439"/>
    </row>
    <row r="125" spans="1:26" ht="14.25" customHeight="1">
      <c r="A125" s="439"/>
      <c r="B125" s="441"/>
      <c r="C125" s="441"/>
      <c r="D125" s="562"/>
      <c r="E125" s="441"/>
      <c r="F125" s="562"/>
      <c r="G125" s="441"/>
      <c r="H125" s="562"/>
      <c r="I125" s="441"/>
      <c r="J125" s="562"/>
      <c r="K125" s="441"/>
      <c r="L125" s="562"/>
      <c r="M125" s="441"/>
      <c r="N125" s="562"/>
      <c r="O125" s="441"/>
      <c r="P125" s="562"/>
      <c r="Q125" s="441"/>
      <c r="R125" s="562"/>
      <c r="S125" s="439"/>
      <c r="T125" s="439"/>
      <c r="U125" s="439"/>
      <c r="V125" s="439"/>
      <c r="W125" s="439"/>
      <c r="X125" s="439"/>
      <c r="Y125" s="439"/>
      <c r="Z125" s="439"/>
    </row>
    <row r="126" spans="1:26" ht="14.25" customHeight="1">
      <c r="A126" s="439"/>
      <c r="B126" s="441"/>
      <c r="C126" s="441"/>
      <c r="D126" s="562"/>
      <c r="E126" s="441"/>
      <c r="F126" s="562"/>
      <c r="G126" s="441"/>
      <c r="H126" s="562"/>
      <c r="I126" s="441"/>
      <c r="J126" s="562"/>
      <c r="K126" s="441"/>
      <c r="L126" s="562"/>
      <c r="M126" s="441"/>
      <c r="N126" s="562"/>
      <c r="O126" s="441"/>
      <c r="P126" s="562"/>
      <c r="Q126" s="441"/>
      <c r="R126" s="562"/>
      <c r="S126" s="439"/>
      <c r="T126" s="439"/>
      <c r="U126" s="439"/>
      <c r="V126" s="439"/>
      <c r="W126" s="439"/>
      <c r="X126" s="439"/>
      <c r="Y126" s="439"/>
      <c r="Z126" s="439"/>
    </row>
    <row r="127" spans="1:26" ht="14.25" customHeight="1">
      <c r="A127" s="439"/>
      <c r="B127" s="441"/>
      <c r="C127" s="441"/>
      <c r="D127" s="562"/>
      <c r="E127" s="441"/>
      <c r="F127" s="562"/>
      <c r="G127" s="441"/>
      <c r="H127" s="562"/>
      <c r="I127" s="441"/>
      <c r="J127" s="562"/>
      <c r="K127" s="441"/>
      <c r="L127" s="562"/>
      <c r="M127" s="441"/>
      <c r="N127" s="562"/>
      <c r="O127" s="441"/>
      <c r="P127" s="562"/>
      <c r="Q127" s="441"/>
      <c r="R127" s="562"/>
      <c r="S127" s="439"/>
      <c r="T127" s="439"/>
      <c r="U127" s="439"/>
      <c r="V127" s="439"/>
      <c r="W127" s="439"/>
      <c r="X127" s="439"/>
      <c r="Y127" s="439"/>
      <c r="Z127" s="439"/>
    </row>
    <row r="128" spans="1:26" ht="14.25" customHeight="1">
      <c r="A128" s="439"/>
      <c r="B128" s="441"/>
      <c r="C128" s="441"/>
      <c r="D128" s="562"/>
      <c r="E128" s="441"/>
      <c r="F128" s="562"/>
      <c r="G128" s="441"/>
      <c r="H128" s="562"/>
      <c r="I128" s="441"/>
      <c r="J128" s="562"/>
      <c r="K128" s="441"/>
      <c r="L128" s="562"/>
      <c r="M128" s="441"/>
      <c r="N128" s="562"/>
      <c r="O128" s="441"/>
      <c r="P128" s="562"/>
      <c r="Q128" s="441"/>
      <c r="R128" s="562"/>
      <c r="S128" s="439"/>
      <c r="T128" s="439"/>
      <c r="U128" s="439"/>
      <c r="V128" s="439"/>
      <c r="W128" s="439"/>
      <c r="X128" s="439"/>
      <c r="Y128" s="439"/>
      <c r="Z128" s="439"/>
    </row>
    <row r="129" spans="1:26" ht="14.25" customHeight="1">
      <c r="A129" s="439"/>
      <c r="B129" s="441"/>
      <c r="C129" s="441"/>
      <c r="D129" s="562"/>
      <c r="E129" s="441"/>
      <c r="F129" s="562"/>
      <c r="G129" s="441"/>
      <c r="H129" s="562"/>
      <c r="I129" s="441"/>
      <c r="J129" s="562"/>
      <c r="K129" s="441"/>
      <c r="L129" s="562"/>
      <c r="M129" s="441"/>
      <c r="N129" s="562"/>
      <c r="O129" s="441"/>
      <c r="P129" s="562"/>
      <c r="Q129" s="441"/>
      <c r="R129" s="562"/>
      <c r="S129" s="439"/>
      <c r="T129" s="439"/>
      <c r="U129" s="439"/>
      <c r="V129" s="439"/>
      <c r="W129" s="439"/>
      <c r="X129" s="439"/>
      <c r="Y129" s="439"/>
      <c r="Z129" s="439"/>
    </row>
    <row r="130" spans="1:26" ht="14.25" customHeight="1">
      <c r="A130" s="439"/>
      <c r="B130" s="441"/>
      <c r="C130" s="441"/>
      <c r="D130" s="562"/>
      <c r="E130" s="441"/>
      <c r="F130" s="562"/>
      <c r="G130" s="441"/>
      <c r="H130" s="562"/>
      <c r="I130" s="441"/>
      <c r="J130" s="562"/>
      <c r="K130" s="441"/>
      <c r="L130" s="562"/>
      <c r="M130" s="441"/>
      <c r="N130" s="562"/>
      <c r="O130" s="441"/>
      <c r="P130" s="562"/>
      <c r="Q130" s="441"/>
      <c r="R130" s="562"/>
      <c r="S130" s="439"/>
      <c r="T130" s="439"/>
      <c r="U130" s="439"/>
      <c r="V130" s="439"/>
      <c r="W130" s="439"/>
      <c r="X130" s="439"/>
      <c r="Y130" s="439"/>
      <c r="Z130" s="439"/>
    </row>
    <row r="131" spans="1:26" ht="14.25" customHeight="1">
      <c r="A131" s="439"/>
      <c r="B131" s="441"/>
      <c r="C131" s="441"/>
      <c r="D131" s="562"/>
      <c r="E131" s="441"/>
      <c r="F131" s="562"/>
      <c r="G131" s="441"/>
      <c r="H131" s="562"/>
      <c r="I131" s="441"/>
      <c r="J131" s="562"/>
      <c r="K131" s="441"/>
      <c r="L131" s="562"/>
      <c r="M131" s="441"/>
      <c r="N131" s="562"/>
      <c r="O131" s="441"/>
      <c r="P131" s="562"/>
      <c r="Q131" s="441"/>
      <c r="R131" s="562"/>
      <c r="S131" s="439"/>
      <c r="T131" s="439"/>
      <c r="U131" s="439"/>
      <c r="V131" s="439"/>
      <c r="W131" s="439"/>
      <c r="X131" s="439"/>
      <c r="Y131" s="439"/>
      <c r="Z131" s="439"/>
    </row>
    <row r="132" spans="1:26" ht="14.25" customHeight="1">
      <c r="A132" s="439"/>
      <c r="B132" s="441"/>
      <c r="C132" s="441"/>
      <c r="D132" s="562"/>
      <c r="E132" s="441"/>
      <c r="F132" s="562"/>
      <c r="G132" s="441"/>
      <c r="H132" s="562"/>
      <c r="I132" s="441"/>
      <c r="J132" s="562"/>
      <c r="K132" s="441"/>
      <c r="L132" s="562"/>
      <c r="M132" s="441"/>
      <c r="N132" s="562"/>
      <c r="O132" s="441"/>
      <c r="P132" s="562"/>
      <c r="Q132" s="441"/>
      <c r="R132" s="562"/>
      <c r="S132" s="439"/>
      <c r="T132" s="439"/>
      <c r="U132" s="439"/>
      <c r="V132" s="439"/>
      <c r="W132" s="439"/>
      <c r="X132" s="439"/>
      <c r="Y132" s="439"/>
      <c r="Z132" s="439"/>
    </row>
    <row r="133" spans="1:26" ht="14.25" customHeight="1">
      <c r="A133" s="439"/>
      <c r="B133" s="441"/>
      <c r="C133" s="441"/>
      <c r="D133" s="562"/>
      <c r="E133" s="441"/>
      <c r="F133" s="562"/>
      <c r="G133" s="441"/>
      <c r="H133" s="562"/>
      <c r="I133" s="441"/>
      <c r="J133" s="562"/>
      <c r="K133" s="441"/>
      <c r="L133" s="562"/>
      <c r="M133" s="441"/>
      <c r="N133" s="562"/>
      <c r="O133" s="441"/>
      <c r="P133" s="562"/>
      <c r="Q133" s="441"/>
      <c r="R133" s="562"/>
      <c r="S133" s="439"/>
      <c r="T133" s="439"/>
      <c r="U133" s="439"/>
      <c r="V133" s="439"/>
      <c r="W133" s="439"/>
      <c r="X133" s="439"/>
      <c r="Y133" s="439"/>
      <c r="Z133" s="439"/>
    </row>
    <row r="134" spans="1:26" ht="14.25" customHeight="1">
      <c r="A134" s="439"/>
      <c r="B134" s="441"/>
      <c r="C134" s="441"/>
      <c r="D134" s="562"/>
      <c r="E134" s="441"/>
      <c r="F134" s="562"/>
      <c r="G134" s="441"/>
      <c r="H134" s="562"/>
      <c r="I134" s="441"/>
      <c r="J134" s="562"/>
      <c r="K134" s="441"/>
      <c r="L134" s="562"/>
      <c r="M134" s="441"/>
      <c r="N134" s="562"/>
      <c r="O134" s="441"/>
      <c r="P134" s="562"/>
      <c r="Q134" s="441"/>
      <c r="R134" s="562"/>
      <c r="S134" s="439"/>
      <c r="T134" s="439"/>
      <c r="U134" s="439"/>
      <c r="V134" s="439"/>
      <c r="W134" s="439"/>
      <c r="X134" s="439"/>
      <c r="Y134" s="439"/>
      <c r="Z134" s="439"/>
    </row>
    <row r="135" spans="1:26" ht="14.25" customHeight="1">
      <c r="A135" s="439"/>
      <c r="B135" s="441"/>
      <c r="C135" s="441"/>
      <c r="D135" s="562"/>
      <c r="E135" s="441"/>
      <c r="F135" s="562"/>
      <c r="G135" s="441"/>
      <c r="H135" s="562"/>
      <c r="I135" s="441"/>
      <c r="J135" s="562"/>
      <c r="K135" s="441"/>
      <c r="L135" s="562"/>
      <c r="M135" s="441"/>
      <c r="N135" s="562"/>
      <c r="O135" s="441"/>
      <c r="P135" s="562"/>
      <c r="Q135" s="441"/>
      <c r="R135" s="562"/>
      <c r="S135" s="439"/>
      <c r="T135" s="439"/>
      <c r="U135" s="439"/>
      <c r="V135" s="439"/>
      <c r="W135" s="439"/>
      <c r="X135" s="439"/>
      <c r="Y135" s="439"/>
      <c r="Z135" s="439"/>
    </row>
    <row r="136" spans="1:26" ht="14.25" customHeight="1">
      <c r="A136" s="439"/>
      <c r="B136" s="441"/>
      <c r="C136" s="441"/>
      <c r="D136" s="562"/>
      <c r="E136" s="441"/>
      <c r="F136" s="562"/>
      <c r="G136" s="441"/>
      <c r="H136" s="562"/>
      <c r="I136" s="441"/>
      <c r="J136" s="562"/>
      <c r="K136" s="441"/>
      <c r="L136" s="562"/>
      <c r="M136" s="441"/>
      <c r="N136" s="562"/>
      <c r="O136" s="441"/>
      <c r="P136" s="562"/>
      <c r="Q136" s="441"/>
      <c r="R136" s="562"/>
      <c r="S136" s="439"/>
      <c r="T136" s="439"/>
      <c r="U136" s="439"/>
      <c r="V136" s="439"/>
      <c r="W136" s="439"/>
      <c r="X136" s="439"/>
      <c r="Y136" s="439"/>
      <c r="Z136" s="439"/>
    </row>
    <row r="137" spans="1:26" ht="14.25" customHeight="1">
      <c r="A137" s="439"/>
      <c r="B137" s="441"/>
      <c r="C137" s="441"/>
      <c r="D137" s="562"/>
      <c r="E137" s="441"/>
      <c r="F137" s="562"/>
      <c r="G137" s="441"/>
      <c r="H137" s="562"/>
      <c r="I137" s="441"/>
      <c r="J137" s="562"/>
      <c r="K137" s="441"/>
      <c r="L137" s="562"/>
      <c r="M137" s="441"/>
      <c r="N137" s="562"/>
      <c r="O137" s="441"/>
      <c r="P137" s="562"/>
      <c r="Q137" s="441"/>
      <c r="R137" s="562"/>
      <c r="S137" s="439"/>
      <c r="T137" s="439"/>
      <c r="U137" s="439"/>
      <c r="V137" s="439"/>
      <c r="W137" s="439"/>
      <c r="X137" s="439"/>
      <c r="Y137" s="439"/>
      <c r="Z137" s="439"/>
    </row>
    <row r="138" spans="1:26" ht="14.25" customHeight="1">
      <c r="A138" s="439"/>
      <c r="B138" s="441"/>
      <c r="C138" s="441"/>
      <c r="D138" s="562"/>
      <c r="E138" s="441"/>
      <c r="F138" s="562"/>
      <c r="G138" s="441"/>
      <c r="H138" s="562"/>
      <c r="I138" s="441"/>
      <c r="J138" s="562"/>
      <c r="K138" s="441"/>
      <c r="L138" s="562"/>
      <c r="M138" s="441"/>
      <c r="N138" s="562"/>
      <c r="O138" s="441"/>
      <c r="P138" s="562"/>
      <c r="Q138" s="441"/>
      <c r="R138" s="562"/>
      <c r="S138" s="439"/>
      <c r="T138" s="439"/>
      <c r="U138" s="439"/>
      <c r="V138" s="439"/>
      <c r="W138" s="439"/>
      <c r="X138" s="439"/>
      <c r="Y138" s="439"/>
      <c r="Z138" s="439"/>
    </row>
    <row r="139" spans="1:26" ht="14.25" customHeight="1">
      <c r="A139" s="439"/>
      <c r="B139" s="441"/>
      <c r="C139" s="441"/>
      <c r="D139" s="562"/>
      <c r="E139" s="441"/>
      <c r="F139" s="562"/>
      <c r="G139" s="441"/>
      <c r="H139" s="562"/>
      <c r="I139" s="441"/>
      <c r="J139" s="562"/>
      <c r="K139" s="441"/>
      <c r="L139" s="562"/>
      <c r="M139" s="441"/>
      <c r="N139" s="562"/>
      <c r="O139" s="441"/>
      <c r="P139" s="562"/>
      <c r="Q139" s="441"/>
      <c r="R139" s="562"/>
      <c r="S139" s="439"/>
      <c r="T139" s="439"/>
      <c r="U139" s="439"/>
      <c r="V139" s="439"/>
      <c r="W139" s="439"/>
      <c r="X139" s="439"/>
      <c r="Y139" s="439"/>
      <c r="Z139" s="439"/>
    </row>
    <row r="140" spans="1:26" ht="14.25" customHeight="1">
      <c r="A140" s="439"/>
      <c r="B140" s="441"/>
      <c r="C140" s="441"/>
      <c r="D140" s="562"/>
      <c r="E140" s="441"/>
      <c r="F140" s="562"/>
      <c r="G140" s="441"/>
      <c r="H140" s="562"/>
      <c r="I140" s="441"/>
      <c r="J140" s="562"/>
      <c r="K140" s="441"/>
      <c r="L140" s="562"/>
      <c r="M140" s="441"/>
      <c r="N140" s="562"/>
      <c r="O140" s="441"/>
      <c r="P140" s="562"/>
      <c r="Q140" s="441"/>
      <c r="R140" s="562"/>
      <c r="S140" s="439"/>
      <c r="T140" s="439"/>
      <c r="U140" s="439"/>
      <c r="V140" s="439"/>
      <c r="W140" s="439"/>
      <c r="X140" s="439"/>
      <c r="Y140" s="439"/>
      <c r="Z140" s="439"/>
    </row>
    <row r="141" spans="1:26" ht="14.25" customHeight="1">
      <c r="A141" s="439"/>
      <c r="B141" s="441"/>
      <c r="C141" s="441"/>
      <c r="D141" s="562"/>
      <c r="E141" s="441"/>
      <c r="F141" s="562"/>
      <c r="G141" s="441"/>
      <c r="H141" s="562"/>
      <c r="I141" s="441"/>
      <c r="J141" s="562"/>
      <c r="K141" s="441"/>
      <c r="L141" s="562"/>
      <c r="M141" s="441"/>
      <c r="N141" s="562"/>
      <c r="O141" s="441"/>
      <c r="P141" s="562"/>
      <c r="Q141" s="441"/>
      <c r="R141" s="562"/>
      <c r="S141" s="439"/>
      <c r="T141" s="439"/>
      <c r="U141" s="439"/>
      <c r="V141" s="439"/>
      <c r="W141" s="439"/>
      <c r="X141" s="439"/>
      <c r="Y141" s="439"/>
      <c r="Z141" s="439"/>
    </row>
    <row r="142" spans="1:26" ht="14.25" customHeight="1">
      <c r="A142" s="439"/>
      <c r="B142" s="441"/>
      <c r="C142" s="441"/>
      <c r="D142" s="562"/>
      <c r="E142" s="441"/>
      <c r="F142" s="562"/>
      <c r="G142" s="441"/>
      <c r="H142" s="562"/>
      <c r="I142" s="441"/>
      <c r="J142" s="562"/>
      <c r="K142" s="441"/>
      <c r="L142" s="562"/>
      <c r="M142" s="441"/>
      <c r="N142" s="562"/>
      <c r="O142" s="441"/>
      <c r="P142" s="562"/>
      <c r="Q142" s="441"/>
      <c r="R142" s="562"/>
      <c r="S142" s="439"/>
      <c r="T142" s="439"/>
      <c r="U142" s="439"/>
      <c r="V142" s="439"/>
      <c r="W142" s="439"/>
      <c r="X142" s="439"/>
      <c r="Y142" s="439"/>
      <c r="Z142" s="439"/>
    </row>
    <row r="143" spans="1:26" ht="14.25" customHeight="1">
      <c r="A143" s="439"/>
      <c r="B143" s="441"/>
      <c r="C143" s="441"/>
      <c r="D143" s="562"/>
      <c r="E143" s="441"/>
      <c r="F143" s="562"/>
      <c r="G143" s="441"/>
      <c r="H143" s="562"/>
      <c r="I143" s="441"/>
      <c r="J143" s="562"/>
      <c r="K143" s="441"/>
      <c r="L143" s="562"/>
      <c r="M143" s="441"/>
      <c r="N143" s="562"/>
      <c r="O143" s="441"/>
      <c r="P143" s="562"/>
      <c r="Q143" s="441"/>
      <c r="R143" s="562"/>
      <c r="S143" s="439"/>
      <c r="T143" s="439"/>
      <c r="U143" s="439"/>
      <c r="V143" s="439"/>
      <c r="W143" s="439"/>
      <c r="X143" s="439"/>
      <c r="Y143" s="439"/>
      <c r="Z143" s="439"/>
    </row>
    <row r="144" spans="1:26" ht="14.25" customHeight="1">
      <c r="A144" s="439"/>
      <c r="B144" s="441"/>
      <c r="C144" s="441"/>
      <c r="D144" s="562"/>
      <c r="E144" s="441"/>
      <c r="F144" s="562"/>
      <c r="G144" s="441"/>
      <c r="H144" s="562"/>
      <c r="I144" s="441"/>
      <c r="J144" s="562"/>
      <c r="K144" s="441"/>
      <c r="L144" s="562"/>
      <c r="M144" s="441"/>
      <c r="N144" s="562"/>
      <c r="O144" s="441"/>
      <c r="P144" s="562"/>
      <c r="Q144" s="441"/>
      <c r="R144" s="562"/>
      <c r="S144" s="439"/>
      <c r="T144" s="439"/>
      <c r="U144" s="439"/>
      <c r="V144" s="439"/>
      <c r="W144" s="439"/>
      <c r="X144" s="439"/>
      <c r="Y144" s="439"/>
      <c r="Z144" s="439"/>
    </row>
    <row r="145" spans="1:26" ht="14.25" customHeight="1">
      <c r="A145" s="439"/>
      <c r="B145" s="441"/>
      <c r="C145" s="441"/>
      <c r="D145" s="562"/>
      <c r="E145" s="441"/>
      <c r="F145" s="562"/>
      <c r="G145" s="441"/>
      <c r="H145" s="562"/>
      <c r="I145" s="441"/>
      <c r="J145" s="562"/>
      <c r="K145" s="441"/>
      <c r="L145" s="562"/>
      <c r="M145" s="441"/>
      <c r="N145" s="562"/>
      <c r="O145" s="441"/>
      <c r="P145" s="562"/>
      <c r="Q145" s="441"/>
      <c r="R145" s="562"/>
      <c r="S145" s="439"/>
      <c r="T145" s="439"/>
      <c r="U145" s="439"/>
      <c r="V145" s="439"/>
      <c r="W145" s="439"/>
      <c r="X145" s="439"/>
      <c r="Y145" s="439"/>
      <c r="Z145" s="439"/>
    </row>
    <row r="146" spans="1:26" ht="14.25" customHeight="1">
      <c r="A146" s="439"/>
      <c r="B146" s="441"/>
      <c r="C146" s="441"/>
      <c r="D146" s="562"/>
      <c r="E146" s="441"/>
      <c r="F146" s="562"/>
      <c r="G146" s="441"/>
      <c r="H146" s="562"/>
      <c r="I146" s="441"/>
      <c r="J146" s="562"/>
      <c r="K146" s="441"/>
      <c r="L146" s="562"/>
      <c r="M146" s="441"/>
      <c r="N146" s="562"/>
      <c r="O146" s="441"/>
      <c r="P146" s="562"/>
      <c r="Q146" s="441"/>
      <c r="R146" s="562"/>
      <c r="S146" s="439"/>
      <c r="T146" s="439"/>
      <c r="U146" s="439"/>
      <c r="V146" s="439"/>
      <c r="W146" s="439"/>
      <c r="X146" s="439"/>
      <c r="Y146" s="439"/>
      <c r="Z146" s="439"/>
    </row>
    <row r="147" spans="1:26" ht="14.25" customHeight="1">
      <c r="A147" s="439"/>
      <c r="B147" s="441"/>
      <c r="C147" s="441"/>
      <c r="D147" s="562"/>
      <c r="E147" s="441"/>
      <c r="F147" s="562"/>
      <c r="G147" s="441"/>
      <c r="H147" s="562"/>
      <c r="I147" s="441"/>
      <c r="J147" s="562"/>
      <c r="K147" s="441"/>
      <c r="L147" s="562"/>
      <c r="M147" s="441"/>
      <c r="N147" s="562"/>
      <c r="O147" s="441"/>
      <c r="P147" s="562"/>
      <c r="Q147" s="441"/>
      <c r="R147" s="562"/>
      <c r="S147" s="439"/>
      <c r="T147" s="439"/>
      <c r="U147" s="439"/>
      <c r="V147" s="439"/>
      <c r="W147" s="439"/>
      <c r="X147" s="439"/>
      <c r="Y147" s="439"/>
      <c r="Z147" s="439"/>
    </row>
    <row r="148" spans="1:26" ht="14.25" customHeight="1">
      <c r="A148" s="439"/>
      <c r="B148" s="441"/>
      <c r="C148" s="441"/>
      <c r="D148" s="562"/>
      <c r="E148" s="441"/>
      <c r="F148" s="562"/>
      <c r="G148" s="441"/>
      <c r="H148" s="562"/>
      <c r="I148" s="441"/>
      <c r="J148" s="562"/>
      <c r="K148" s="441"/>
      <c r="L148" s="562"/>
      <c r="M148" s="441"/>
      <c r="N148" s="562"/>
      <c r="O148" s="441"/>
      <c r="P148" s="562"/>
      <c r="Q148" s="441"/>
      <c r="R148" s="562"/>
      <c r="S148" s="439"/>
      <c r="T148" s="439"/>
      <c r="U148" s="439"/>
      <c r="V148" s="439"/>
      <c r="W148" s="439"/>
      <c r="X148" s="439"/>
      <c r="Y148" s="439"/>
      <c r="Z148" s="439"/>
    </row>
    <row r="149" spans="1:26" ht="14.25" customHeight="1">
      <c r="A149" s="439"/>
      <c r="B149" s="441"/>
      <c r="C149" s="441"/>
      <c r="D149" s="562"/>
      <c r="E149" s="441"/>
      <c r="F149" s="562"/>
      <c r="G149" s="441"/>
      <c r="H149" s="562"/>
      <c r="I149" s="441"/>
      <c r="J149" s="562"/>
      <c r="K149" s="441"/>
      <c r="L149" s="562"/>
      <c r="M149" s="441"/>
      <c r="N149" s="562"/>
      <c r="O149" s="441"/>
      <c r="P149" s="562"/>
      <c r="Q149" s="441"/>
      <c r="R149" s="562"/>
      <c r="S149" s="439"/>
      <c r="T149" s="439"/>
      <c r="U149" s="439"/>
      <c r="V149" s="439"/>
      <c r="W149" s="439"/>
      <c r="X149" s="439"/>
      <c r="Y149" s="439"/>
      <c r="Z149" s="439"/>
    </row>
    <row r="150" spans="1:26" ht="14.25" customHeight="1">
      <c r="A150" s="439"/>
      <c r="B150" s="441"/>
      <c r="C150" s="441"/>
      <c r="D150" s="562"/>
      <c r="E150" s="441"/>
      <c r="F150" s="562"/>
      <c r="G150" s="441"/>
      <c r="H150" s="562"/>
      <c r="I150" s="441"/>
      <c r="J150" s="562"/>
      <c r="K150" s="441"/>
      <c r="L150" s="562"/>
      <c r="M150" s="441"/>
      <c r="N150" s="562"/>
      <c r="O150" s="441"/>
      <c r="P150" s="562"/>
      <c r="Q150" s="441"/>
      <c r="R150" s="562"/>
      <c r="S150" s="439"/>
      <c r="T150" s="439"/>
      <c r="U150" s="439"/>
      <c r="V150" s="439"/>
      <c r="W150" s="439"/>
      <c r="X150" s="439"/>
      <c r="Y150" s="439"/>
      <c r="Z150" s="439"/>
    </row>
    <row r="151" spans="1:26" ht="14.25" customHeight="1">
      <c r="A151" s="439"/>
      <c r="B151" s="441"/>
      <c r="C151" s="441"/>
      <c r="D151" s="562"/>
      <c r="E151" s="441"/>
      <c r="F151" s="562"/>
      <c r="G151" s="441"/>
      <c r="H151" s="562"/>
      <c r="I151" s="441"/>
      <c r="J151" s="562"/>
      <c r="K151" s="441"/>
      <c r="L151" s="562"/>
      <c r="M151" s="441"/>
      <c r="N151" s="562"/>
      <c r="O151" s="441"/>
      <c r="P151" s="562"/>
      <c r="Q151" s="441"/>
      <c r="R151" s="562"/>
      <c r="S151" s="439"/>
      <c r="T151" s="439"/>
      <c r="U151" s="439"/>
      <c r="V151" s="439"/>
      <c r="W151" s="439"/>
      <c r="X151" s="439"/>
      <c r="Y151" s="439"/>
      <c r="Z151" s="439"/>
    </row>
    <row r="152" spans="1:26" ht="14.25" customHeight="1">
      <c r="A152" s="439"/>
      <c r="B152" s="441"/>
      <c r="C152" s="441"/>
      <c r="D152" s="562"/>
      <c r="E152" s="441"/>
      <c r="F152" s="562"/>
      <c r="G152" s="441"/>
      <c r="H152" s="562"/>
      <c r="I152" s="441"/>
      <c r="J152" s="562"/>
      <c r="K152" s="441"/>
      <c r="L152" s="562"/>
      <c r="M152" s="441"/>
      <c r="N152" s="562"/>
      <c r="O152" s="441"/>
      <c r="P152" s="562"/>
      <c r="Q152" s="441"/>
      <c r="R152" s="562"/>
      <c r="S152" s="439"/>
      <c r="T152" s="439"/>
      <c r="U152" s="439"/>
      <c r="V152" s="439"/>
      <c r="W152" s="439"/>
      <c r="X152" s="439"/>
      <c r="Y152" s="439"/>
      <c r="Z152" s="439"/>
    </row>
    <row r="153" spans="1:26" ht="14.25" customHeight="1">
      <c r="A153" s="439"/>
      <c r="B153" s="441"/>
      <c r="C153" s="441"/>
      <c r="D153" s="562"/>
      <c r="E153" s="441"/>
      <c r="F153" s="562"/>
      <c r="G153" s="441"/>
      <c r="H153" s="562"/>
      <c r="I153" s="441"/>
      <c r="J153" s="562"/>
      <c r="K153" s="441"/>
      <c r="L153" s="562"/>
      <c r="M153" s="441"/>
      <c r="N153" s="562"/>
      <c r="O153" s="441"/>
      <c r="P153" s="562"/>
      <c r="Q153" s="441"/>
      <c r="R153" s="562"/>
      <c r="S153" s="439"/>
      <c r="T153" s="439"/>
      <c r="U153" s="439"/>
      <c r="V153" s="439"/>
      <c r="W153" s="439"/>
      <c r="X153" s="439"/>
      <c r="Y153" s="439"/>
      <c r="Z153" s="439"/>
    </row>
    <row r="154" spans="1:26" ht="14.25" customHeight="1">
      <c r="A154" s="439"/>
      <c r="B154" s="441"/>
      <c r="C154" s="441"/>
      <c r="D154" s="562"/>
      <c r="E154" s="441"/>
      <c r="F154" s="562"/>
      <c r="G154" s="441"/>
      <c r="H154" s="562"/>
      <c r="I154" s="441"/>
      <c r="J154" s="562"/>
      <c r="K154" s="441"/>
      <c r="L154" s="562"/>
      <c r="M154" s="441"/>
      <c r="N154" s="562"/>
      <c r="O154" s="441"/>
      <c r="P154" s="562"/>
      <c r="Q154" s="441"/>
      <c r="R154" s="562"/>
      <c r="S154" s="439"/>
      <c r="T154" s="439"/>
      <c r="U154" s="439"/>
      <c r="V154" s="439"/>
      <c r="W154" s="439"/>
      <c r="X154" s="439"/>
      <c r="Y154" s="439"/>
      <c r="Z154" s="439"/>
    </row>
    <row r="155" spans="1:26" ht="14.25" customHeight="1">
      <c r="A155" s="439"/>
      <c r="B155" s="441"/>
      <c r="C155" s="441"/>
      <c r="D155" s="562"/>
      <c r="E155" s="441"/>
      <c r="F155" s="562"/>
      <c r="G155" s="441"/>
      <c r="H155" s="562"/>
      <c r="I155" s="441"/>
      <c r="J155" s="562"/>
      <c r="K155" s="441"/>
      <c r="L155" s="562"/>
      <c r="M155" s="441"/>
      <c r="N155" s="562"/>
      <c r="O155" s="441"/>
      <c r="P155" s="562"/>
      <c r="Q155" s="441"/>
      <c r="R155" s="562"/>
      <c r="S155" s="439"/>
      <c r="T155" s="439"/>
      <c r="U155" s="439"/>
      <c r="V155" s="439"/>
      <c r="W155" s="439"/>
      <c r="X155" s="439"/>
      <c r="Y155" s="439"/>
      <c r="Z155" s="439"/>
    </row>
    <row r="156" spans="1:26" ht="14.25" customHeight="1">
      <c r="A156" s="439"/>
      <c r="B156" s="441"/>
      <c r="C156" s="441"/>
      <c r="D156" s="562"/>
      <c r="E156" s="441"/>
      <c r="F156" s="562"/>
      <c r="G156" s="441"/>
      <c r="H156" s="562"/>
      <c r="I156" s="441"/>
      <c r="J156" s="562"/>
      <c r="K156" s="441"/>
      <c r="L156" s="562"/>
      <c r="M156" s="441"/>
      <c r="N156" s="562"/>
      <c r="O156" s="441"/>
      <c r="P156" s="562"/>
      <c r="Q156" s="441"/>
      <c r="R156" s="562"/>
      <c r="S156" s="439"/>
      <c r="T156" s="439"/>
      <c r="U156" s="439"/>
      <c r="V156" s="439"/>
      <c r="W156" s="439"/>
      <c r="X156" s="439"/>
      <c r="Y156" s="439"/>
      <c r="Z156" s="439"/>
    </row>
    <row r="157" spans="1:26" ht="14.25" customHeight="1">
      <c r="A157" s="439"/>
      <c r="B157" s="441"/>
      <c r="C157" s="441"/>
      <c r="D157" s="562"/>
      <c r="E157" s="441"/>
      <c r="F157" s="562"/>
      <c r="G157" s="441"/>
      <c r="H157" s="562"/>
      <c r="I157" s="441"/>
      <c r="J157" s="562"/>
      <c r="K157" s="441"/>
      <c r="L157" s="562"/>
      <c r="M157" s="441"/>
      <c r="N157" s="562"/>
      <c r="O157" s="441"/>
      <c r="P157" s="562"/>
      <c r="Q157" s="441"/>
      <c r="R157" s="562"/>
      <c r="S157" s="439"/>
      <c r="T157" s="439"/>
      <c r="U157" s="439"/>
      <c r="V157" s="439"/>
      <c r="W157" s="439"/>
      <c r="X157" s="439"/>
      <c r="Y157" s="439"/>
      <c r="Z157" s="439"/>
    </row>
    <row r="158" spans="1:26" ht="14.25" customHeight="1">
      <c r="A158" s="439"/>
      <c r="B158" s="441"/>
      <c r="C158" s="441"/>
      <c r="D158" s="562"/>
      <c r="E158" s="441"/>
      <c r="F158" s="562"/>
      <c r="G158" s="441"/>
      <c r="H158" s="562"/>
      <c r="I158" s="441"/>
      <c r="J158" s="562"/>
      <c r="K158" s="441"/>
      <c r="L158" s="562"/>
      <c r="M158" s="441"/>
      <c r="N158" s="562"/>
      <c r="O158" s="441"/>
      <c r="P158" s="562"/>
      <c r="Q158" s="441"/>
      <c r="R158" s="562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>
      <c r="A159" s="439"/>
      <c r="B159" s="441"/>
      <c r="C159" s="441"/>
      <c r="D159" s="562"/>
      <c r="E159" s="441"/>
      <c r="F159" s="562"/>
      <c r="G159" s="441"/>
      <c r="H159" s="562"/>
      <c r="I159" s="441"/>
      <c r="J159" s="562"/>
      <c r="K159" s="441"/>
      <c r="L159" s="562"/>
      <c r="M159" s="441"/>
      <c r="N159" s="562"/>
      <c r="O159" s="441"/>
      <c r="P159" s="562"/>
      <c r="Q159" s="441"/>
      <c r="R159" s="562"/>
      <c r="S159" s="439"/>
      <c r="T159" s="439"/>
      <c r="U159" s="439"/>
      <c r="V159" s="439"/>
      <c r="W159" s="439"/>
      <c r="X159" s="439"/>
      <c r="Y159" s="439"/>
      <c r="Z159" s="439"/>
    </row>
    <row r="160" spans="1:26" ht="14.25" customHeight="1">
      <c r="A160" s="439"/>
      <c r="B160" s="441"/>
      <c r="C160" s="441"/>
      <c r="D160" s="562"/>
      <c r="E160" s="441"/>
      <c r="F160" s="562"/>
      <c r="G160" s="441"/>
      <c r="H160" s="562"/>
      <c r="I160" s="441"/>
      <c r="J160" s="562"/>
      <c r="K160" s="441"/>
      <c r="L160" s="562"/>
      <c r="M160" s="441"/>
      <c r="N160" s="562"/>
      <c r="O160" s="441"/>
      <c r="P160" s="562"/>
      <c r="Q160" s="441"/>
      <c r="R160" s="562"/>
      <c r="S160" s="439"/>
      <c r="T160" s="439"/>
      <c r="U160" s="439"/>
      <c r="V160" s="439"/>
      <c r="W160" s="439"/>
      <c r="X160" s="439"/>
      <c r="Y160" s="439"/>
      <c r="Z160" s="439"/>
    </row>
    <row r="161" spans="1:26" ht="14.25" customHeight="1">
      <c r="A161" s="439"/>
      <c r="B161" s="441"/>
      <c r="C161" s="441"/>
      <c r="D161" s="562"/>
      <c r="E161" s="441"/>
      <c r="F161" s="562"/>
      <c r="G161" s="441"/>
      <c r="H161" s="562"/>
      <c r="I161" s="441"/>
      <c r="J161" s="562"/>
      <c r="K161" s="441"/>
      <c r="L161" s="562"/>
      <c r="M161" s="441"/>
      <c r="N161" s="562"/>
      <c r="O161" s="441"/>
      <c r="P161" s="562"/>
      <c r="Q161" s="441"/>
      <c r="R161" s="562"/>
      <c r="S161" s="439"/>
      <c r="T161" s="439"/>
      <c r="U161" s="439"/>
      <c r="V161" s="439"/>
      <c r="W161" s="439"/>
      <c r="X161" s="439"/>
      <c r="Y161" s="439"/>
      <c r="Z161" s="439"/>
    </row>
    <row r="162" spans="1:26" ht="14.25" customHeight="1">
      <c r="A162" s="439"/>
      <c r="B162" s="441"/>
      <c r="C162" s="441"/>
      <c r="D162" s="562"/>
      <c r="E162" s="441"/>
      <c r="F162" s="562"/>
      <c r="G162" s="441"/>
      <c r="H162" s="562"/>
      <c r="I162" s="441"/>
      <c r="J162" s="562"/>
      <c r="K162" s="441"/>
      <c r="L162" s="562"/>
      <c r="M162" s="441"/>
      <c r="N162" s="562"/>
      <c r="O162" s="441"/>
      <c r="P162" s="562"/>
      <c r="Q162" s="441"/>
      <c r="R162" s="562"/>
      <c r="S162" s="439"/>
      <c r="T162" s="439"/>
      <c r="U162" s="439"/>
      <c r="V162" s="439"/>
      <c r="W162" s="439"/>
      <c r="X162" s="439"/>
      <c r="Y162" s="439"/>
      <c r="Z162" s="439"/>
    </row>
    <row r="163" spans="1:26" ht="14.25" customHeight="1">
      <c r="A163" s="439"/>
      <c r="B163" s="441"/>
      <c r="C163" s="441"/>
      <c r="D163" s="562"/>
      <c r="E163" s="441"/>
      <c r="F163" s="562"/>
      <c r="G163" s="441"/>
      <c r="H163" s="562"/>
      <c r="I163" s="441"/>
      <c r="J163" s="562"/>
      <c r="K163" s="441"/>
      <c r="L163" s="562"/>
      <c r="M163" s="441"/>
      <c r="N163" s="562"/>
      <c r="O163" s="441"/>
      <c r="P163" s="562"/>
      <c r="Q163" s="441"/>
      <c r="R163" s="562"/>
      <c r="S163" s="439"/>
      <c r="T163" s="439"/>
      <c r="U163" s="439"/>
      <c r="V163" s="439"/>
      <c r="W163" s="439"/>
      <c r="X163" s="439"/>
      <c r="Y163" s="439"/>
      <c r="Z163" s="439"/>
    </row>
    <row r="164" spans="1:26" ht="14.25" customHeight="1">
      <c r="A164" s="439"/>
      <c r="B164" s="441"/>
      <c r="C164" s="441"/>
      <c r="D164" s="562"/>
      <c r="E164" s="441"/>
      <c r="F164" s="562"/>
      <c r="G164" s="441"/>
      <c r="H164" s="562"/>
      <c r="I164" s="441"/>
      <c r="J164" s="562"/>
      <c r="K164" s="441"/>
      <c r="L164" s="562"/>
      <c r="M164" s="441"/>
      <c r="N164" s="562"/>
      <c r="O164" s="441"/>
      <c r="P164" s="562"/>
      <c r="Q164" s="441"/>
      <c r="R164" s="562"/>
      <c r="S164" s="439"/>
      <c r="T164" s="439"/>
      <c r="U164" s="439"/>
      <c r="V164" s="439"/>
      <c r="W164" s="439"/>
      <c r="X164" s="439"/>
      <c r="Y164" s="439"/>
      <c r="Z164" s="439"/>
    </row>
    <row r="165" spans="1:26" ht="14.25" customHeight="1">
      <c r="A165" s="439"/>
      <c r="B165" s="441"/>
      <c r="C165" s="441"/>
      <c r="D165" s="562"/>
      <c r="E165" s="441"/>
      <c r="F165" s="562"/>
      <c r="G165" s="441"/>
      <c r="H165" s="562"/>
      <c r="I165" s="441"/>
      <c r="J165" s="562"/>
      <c r="K165" s="441"/>
      <c r="L165" s="562"/>
      <c r="M165" s="441"/>
      <c r="N165" s="562"/>
      <c r="O165" s="441"/>
      <c r="P165" s="562"/>
      <c r="Q165" s="441"/>
      <c r="R165" s="562"/>
      <c r="S165" s="439"/>
      <c r="T165" s="439"/>
      <c r="U165" s="439"/>
      <c r="V165" s="439"/>
      <c r="W165" s="439"/>
      <c r="X165" s="439"/>
      <c r="Y165" s="439"/>
      <c r="Z165" s="439"/>
    </row>
    <row r="166" spans="1:26" ht="14.25" customHeight="1">
      <c r="A166" s="439"/>
      <c r="B166" s="441"/>
      <c r="C166" s="441"/>
      <c r="D166" s="562"/>
      <c r="E166" s="441"/>
      <c r="F166" s="562"/>
      <c r="G166" s="441"/>
      <c r="H166" s="562"/>
      <c r="I166" s="441"/>
      <c r="J166" s="562"/>
      <c r="K166" s="441"/>
      <c r="L166" s="562"/>
      <c r="M166" s="441"/>
      <c r="N166" s="562"/>
      <c r="O166" s="441"/>
      <c r="P166" s="562"/>
      <c r="Q166" s="441"/>
      <c r="R166" s="562"/>
      <c r="S166" s="439"/>
      <c r="T166" s="439"/>
      <c r="U166" s="439"/>
      <c r="V166" s="439"/>
      <c r="W166" s="439"/>
      <c r="X166" s="439"/>
      <c r="Y166" s="439"/>
      <c r="Z166" s="439"/>
    </row>
    <row r="167" spans="1:26" ht="14.25" customHeight="1">
      <c r="A167" s="439"/>
      <c r="B167" s="441"/>
      <c r="C167" s="441"/>
      <c r="D167" s="562"/>
      <c r="E167" s="441"/>
      <c r="F167" s="562"/>
      <c r="G167" s="441"/>
      <c r="H167" s="562"/>
      <c r="I167" s="441"/>
      <c r="J167" s="562"/>
      <c r="K167" s="441"/>
      <c r="L167" s="562"/>
      <c r="M167" s="441"/>
      <c r="N167" s="562"/>
      <c r="O167" s="441"/>
      <c r="P167" s="562"/>
      <c r="Q167" s="441"/>
      <c r="R167" s="562"/>
      <c r="S167" s="439"/>
      <c r="T167" s="439"/>
      <c r="U167" s="439"/>
      <c r="V167" s="439"/>
      <c r="W167" s="439"/>
      <c r="X167" s="439"/>
      <c r="Y167" s="439"/>
      <c r="Z167" s="439"/>
    </row>
    <row r="168" spans="1:26" ht="14.25" customHeight="1">
      <c r="A168" s="439"/>
      <c r="B168" s="441"/>
      <c r="C168" s="441"/>
      <c r="D168" s="562"/>
      <c r="E168" s="441"/>
      <c r="F168" s="562"/>
      <c r="G168" s="441"/>
      <c r="H168" s="562"/>
      <c r="I168" s="441"/>
      <c r="J168" s="562"/>
      <c r="K168" s="441"/>
      <c r="L168" s="562"/>
      <c r="M168" s="441"/>
      <c r="N168" s="562"/>
      <c r="O168" s="441"/>
      <c r="P168" s="562"/>
      <c r="Q168" s="441"/>
      <c r="R168" s="562"/>
      <c r="S168" s="439"/>
      <c r="T168" s="439"/>
      <c r="U168" s="439"/>
      <c r="V168" s="439"/>
      <c r="W168" s="439"/>
      <c r="X168" s="439"/>
      <c r="Y168" s="439"/>
      <c r="Z168" s="439"/>
    </row>
    <row r="169" spans="1:26" ht="14.25" customHeight="1">
      <c r="A169" s="439"/>
      <c r="B169" s="441"/>
      <c r="C169" s="441"/>
      <c r="D169" s="562"/>
      <c r="E169" s="441"/>
      <c r="F169" s="562"/>
      <c r="G169" s="441"/>
      <c r="H169" s="562"/>
      <c r="I169" s="441"/>
      <c r="J169" s="562"/>
      <c r="K169" s="441"/>
      <c r="L169" s="562"/>
      <c r="M169" s="441"/>
      <c r="N169" s="562"/>
      <c r="O169" s="441"/>
      <c r="P169" s="562"/>
      <c r="Q169" s="441"/>
      <c r="R169" s="562"/>
      <c r="S169" s="439"/>
      <c r="T169" s="439"/>
      <c r="U169" s="439"/>
      <c r="V169" s="439"/>
      <c r="W169" s="439"/>
      <c r="X169" s="439"/>
      <c r="Y169" s="439"/>
      <c r="Z169" s="439"/>
    </row>
    <row r="170" spans="1:26" ht="14.25" customHeight="1">
      <c r="A170" s="439"/>
      <c r="B170" s="441"/>
      <c r="C170" s="441"/>
      <c r="D170" s="562"/>
      <c r="E170" s="441"/>
      <c r="F170" s="562"/>
      <c r="G170" s="441"/>
      <c r="H170" s="562"/>
      <c r="I170" s="441"/>
      <c r="J170" s="562"/>
      <c r="K170" s="441"/>
      <c r="L170" s="562"/>
      <c r="M170" s="441"/>
      <c r="N170" s="562"/>
      <c r="O170" s="441"/>
      <c r="P170" s="562"/>
      <c r="Q170" s="441"/>
      <c r="R170" s="562"/>
      <c r="S170" s="439"/>
      <c r="T170" s="439"/>
      <c r="U170" s="439"/>
      <c r="V170" s="439"/>
      <c r="W170" s="439"/>
      <c r="X170" s="439"/>
      <c r="Y170" s="439"/>
      <c r="Z170" s="439"/>
    </row>
    <row r="171" spans="1:26" ht="14.25" customHeight="1">
      <c r="A171" s="439"/>
      <c r="B171" s="441"/>
      <c r="C171" s="441"/>
      <c r="D171" s="562"/>
      <c r="E171" s="441"/>
      <c r="F171" s="562"/>
      <c r="G171" s="441"/>
      <c r="H171" s="562"/>
      <c r="I171" s="441"/>
      <c r="J171" s="562"/>
      <c r="K171" s="441"/>
      <c r="L171" s="562"/>
      <c r="M171" s="441"/>
      <c r="N171" s="562"/>
      <c r="O171" s="441"/>
      <c r="P171" s="562"/>
      <c r="Q171" s="441"/>
      <c r="R171" s="562"/>
      <c r="S171" s="439"/>
      <c r="T171" s="439"/>
      <c r="U171" s="439"/>
      <c r="V171" s="439"/>
      <c r="W171" s="439"/>
      <c r="X171" s="439"/>
      <c r="Y171" s="439"/>
      <c r="Z171" s="439"/>
    </row>
    <row r="172" spans="1:26" ht="14.25" customHeight="1">
      <c r="A172" s="439"/>
      <c r="B172" s="441"/>
      <c r="C172" s="441"/>
      <c r="D172" s="562"/>
      <c r="E172" s="441"/>
      <c r="F172" s="562"/>
      <c r="G172" s="441"/>
      <c r="H172" s="562"/>
      <c r="I172" s="441"/>
      <c r="J172" s="562"/>
      <c r="K172" s="441"/>
      <c r="L172" s="562"/>
      <c r="M172" s="441"/>
      <c r="N172" s="562"/>
      <c r="O172" s="441"/>
      <c r="P172" s="562"/>
      <c r="Q172" s="441"/>
      <c r="R172" s="562"/>
      <c r="S172" s="439"/>
      <c r="T172" s="439"/>
      <c r="U172" s="439"/>
      <c r="V172" s="439"/>
      <c r="W172" s="439"/>
      <c r="X172" s="439"/>
      <c r="Y172" s="439"/>
      <c r="Z172" s="439"/>
    </row>
    <row r="173" spans="1:26" ht="14.25" customHeight="1">
      <c r="A173" s="439"/>
      <c r="B173" s="441"/>
      <c r="C173" s="441"/>
      <c r="D173" s="562"/>
      <c r="E173" s="441"/>
      <c r="F173" s="562"/>
      <c r="G173" s="441"/>
      <c r="H173" s="562"/>
      <c r="I173" s="441"/>
      <c r="J173" s="562"/>
      <c r="K173" s="441"/>
      <c r="L173" s="562"/>
      <c r="M173" s="441"/>
      <c r="N173" s="562"/>
      <c r="O173" s="441"/>
      <c r="P173" s="562"/>
      <c r="Q173" s="441"/>
      <c r="R173" s="562"/>
      <c r="S173" s="439"/>
      <c r="T173" s="439"/>
      <c r="U173" s="439"/>
      <c r="V173" s="439"/>
      <c r="W173" s="439"/>
      <c r="X173" s="439"/>
      <c r="Y173" s="439"/>
      <c r="Z173" s="439"/>
    </row>
    <row r="174" spans="1:26" ht="14.25" customHeight="1">
      <c r="A174" s="439"/>
      <c r="B174" s="441"/>
      <c r="C174" s="441"/>
      <c r="D174" s="562"/>
      <c r="E174" s="441"/>
      <c r="F174" s="562"/>
      <c r="G174" s="441"/>
      <c r="H174" s="562"/>
      <c r="I174" s="441"/>
      <c r="J174" s="562"/>
      <c r="K174" s="441"/>
      <c r="L174" s="562"/>
      <c r="M174" s="441"/>
      <c r="N174" s="562"/>
      <c r="O174" s="441"/>
      <c r="P174" s="562"/>
      <c r="Q174" s="441"/>
      <c r="R174" s="562"/>
      <c r="S174" s="439"/>
      <c r="T174" s="439"/>
      <c r="U174" s="439"/>
      <c r="V174" s="439"/>
      <c r="W174" s="439"/>
      <c r="X174" s="439"/>
      <c r="Y174" s="439"/>
      <c r="Z174" s="439"/>
    </row>
    <row r="175" spans="1:26" ht="14.25" customHeight="1">
      <c r="A175" s="439"/>
      <c r="B175" s="441"/>
      <c r="C175" s="441"/>
      <c r="D175" s="562"/>
      <c r="E175" s="441"/>
      <c r="F175" s="562"/>
      <c r="G175" s="441"/>
      <c r="H175" s="562"/>
      <c r="I175" s="441"/>
      <c r="J175" s="562"/>
      <c r="K175" s="441"/>
      <c r="L175" s="562"/>
      <c r="M175" s="441"/>
      <c r="N175" s="562"/>
      <c r="O175" s="441"/>
      <c r="P175" s="562"/>
      <c r="Q175" s="441"/>
      <c r="R175" s="562"/>
      <c r="S175" s="439"/>
      <c r="T175" s="439"/>
      <c r="U175" s="439"/>
      <c r="V175" s="439"/>
      <c r="W175" s="439"/>
      <c r="X175" s="439"/>
      <c r="Y175" s="439"/>
      <c r="Z175" s="439"/>
    </row>
    <row r="176" spans="1:26" ht="14.25" customHeight="1">
      <c r="A176" s="439"/>
      <c r="B176" s="441"/>
      <c r="C176" s="441"/>
      <c r="D176" s="562"/>
      <c r="E176" s="441"/>
      <c r="F176" s="562"/>
      <c r="G176" s="441"/>
      <c r="H176" s="562"/>
      <c r="I176" s="441"/>
      <c r="J176" s="562"/>
      <c r="K176" s="441"/>
      <c r="L176" s="562"/>
      <c r="M176" s="441"/>
      <c r="N176" s="562"/>
      <c r="O176" s="441"/>
      <c r="P176" s="562"/>
      <c r="Q176" s="441"/>
      <c r="R176" s="562"/>
      <c r="S176" s="439"/>
      <c r="T176" s="439"/>
      <c r="U176" s="439"/>
      <c r="V176" s="439"/>
      <c r="W176" s="439"/>
      <c r="X176" s="439"/>
      <c r="Y176" s="439"/>
      <c r="Z176" s="439"/>
    </row>
    <row r="177" spans="1:26" ht="14.25" customHeight="1">
      <c r="A177" s="439"/>
      <c r="B177" s="441"/>
      <c r="C177" s="441"/>
      <c r="D177" s="562"/>
      <c r="E177" s="441"/>
      <c r="F177" s="562"/>
      <c r="G177" s="441"/>
      <c r="H177" s="562"/>
      <c r="I177" s="441"/>
      <c r="J177" s="562"/>
      <c r="K177" s="441"/>
      <c r="L177" s="562"/>
      <c r="M177" s="441"/>
      <c r="N177" s="562"/>
      <c r="O177" s="441"/>
      <c r="P177" s="562"/>
      <c r="Q177" s="441"/>
      <c r="R177" s="562"/>
      <c r="S177" s="439"/>
      <c r="T177" s="439"/>
      <c r="U177" s="439"/>
      <c r="V177" s="439"/>
      <c r="W177" s="439"/>
      <c r="X177" s="439"/>
      <c r="Y177" s="439"/>
      <c r="Z177" s="439"/>
    </row>
    <row r="178" spans="1:26" ht="14.25" customHeight="1">
      <c r="A178" s="439"/>
      <c r="B178" s="441"/>
      <c r="C178" s="441"/>
      <c r="D178" s="562"/>
      <c r="E178" s="441"/>
      <c r="F178" s="562"/>
      <c r="G178" s="441"/>
      <c r="H178" s="562"/>
      <c r="I178" s="441"/>
      <c r="J178" s="562"/>
      <c r="K178" s="441"/>
      <c r="L178" s="562"/>
      <c r="M178" s="441"/>
      <c r="N178" s="562"/>
      <c r="O178" s="441"/>
      <c r="P178" s="562"/>
      <c r="Q178" s="441"/>
      <c r="R178" s="562"/>
      <c r="S178" s="439"/>
      <c r="T178" s="439"/>
      <c r="U178" s="439"/>
      <c r="V178" s="439"/>
      <c r="W178" s="439"/>
      <c r="X178" s="439"/>
      <c r="Y178" s="439"/>
      <c r="Z178" s="439"/>
    </row>
    <row r="179" spans="1:26" ht="14.25" customHeight="1">
      <c r="A179" s="439"/>
      <c r="B179" s="441"/>
      <c r="C179" s="441"/>
      <c r="D179" s="562"/>
      <c r="E179" s="441"/>
      <c r="F179" s="562"/>
      <c r="G179" s="441"/>
      <c r="H179" s="562"/>
      <c r="I179" s="441"/>
      <c r="J179" s="562"/>
      <c r="K179" s="441"/>
      <c r="L179" s="562"/>
      <c r="M179" s="441"/>
      <c r="N179" s="562"/>
      <c r="O179" s="441"/>
      <c r="P179" s="562"/>
      <c r="Q179" s="441"/>
      <c r="R179" s="562"/>
      <c r="S179" s="439"/>
      <c r="T179" s="439"/>
      <c r="U179" s="439"/>
      <c r="V179" s="439"/>
      <c r="W179" s="439"/>
      <c r="X179" s="439"/>
      <c r="Y179" s="439"/>
      <c r="Z179" s="439"/>
    </row>
    <row r="180" spans="1:26" ht="14.25" customHeight="1">
      <c r="A180" s="439"/>
      <c r="B180" s="441"/>
      <c r="C180" s="441"/>
      <c r="D180" s="562"/>
      <c r="E180" s="441"/>
      <c r="F180" s="562"/>
      <c r="G180" s="441"/>
      <c r="H180" s="562"/>
      <c r="I180" s="441"/>
      <c r="J180" s="562"/>
      <c r="K180" s="441"/>
      <c r="L180" s="562"/>
      <c r="M180" s="441"/>
      <c r="N180" s="562"/>
      <c r="O180" s="441"/>
      <c r="P180" s="562"/>
      <c r="Q180" s="441"/>
      <c r="R180" s="562"/>
      <c r="S180" s="439"/>
      <c r="T180" s="439"/>
      <c r="U180" s="439"/>
      <c r="V180" s="439"/>
      <c r="W180" s="439"/>
      <c r="X180" s="439"/>
      <c r="Y180" s="439"/>
      <c r="Z180" s="439"/>
    </row>
    <row r="181" spans="1:26" ht="14.25" customHeight="1">
      <c r="A181" s="439"/>
      <c r="B181" s="441"/>
      <c r="C181" s="441"/>
      <c r="D181" s="562"/>
      <c r="E181" s="441"/>
      <c r="F181" s="562"/>
      <c r="G181" s="441"/>
      <c r="H181" s="562"/>
      <c r="I181" s="441"/>
      <c r="J181" s="562"/>
      <c r="K181" s="441"/>
      <c r="L181" s="562"/>
      <c r="M181" s="441"/>
      <c r="N181" s="562"/>
      <c r="O181" s="441"/>
      <c r="P181" s="562"/>
      <c r="Q181" s="441"/>
      <c r="R181" s="562"/>
      <c r="S181" s="439"/>
      <c r="T181" s="439"/>
      <c r="U181" s="439"/>
      <c r="V181" s="439"/>
      <c r="W181" s="439"/>
      <c r="X181" s="439"/>
      <c r="Y181" s="439"/>
      <c r="Z181" s="439"/>
    </row>
    <row r="182" spans="1:26" ht="14.25" customHeight="1">
      <c r="A182" s="439"/>
      <c r="B182" s="441"/>
      <c r="C182" s="441"/>
      <c r="D182" s="562"/>
      <c r="E182" s="441"/>
      <c r="F182" s="562"/>
      <c r="G182" s="441"/>
      <c r="H182" s="562"/>
      <c r="I182" s="441"/>
      <c r="J182" s="562"/>
      <c r="K182" s="441"/>
      <c r="L182" s="562"/>
      <c r="M182" s="441"/>
      <c r="N182" s="562"/>
      <c r="O182" s="441"/>
      <c r="P182" s="562"/>
      <c r="Q182" s="441"/>
      <c r="R182" s="562"/>
      <c r="S182" s="439"/>
      <c r="T182" s="439"/>
      <c r="U182" s="439"/>
      <c r="V182" s="439"/>
      <c r="W182" s="439"/>
      <c r="X182" s="439"/>
      <c r="Y182" s="439"/>
      <c r="Z182" s="439"/>
    </row>
    <row r="183" spans="1:26" ht="14.25" customHeight="1">
      <c r="A183" s="439"/>
      <c r="B183" s="441"/>
      <c r="C183" s="441"/>
      <c r="D183" s="562"/>
      <c r="E183" s="441"/>
      <c r="F183" s="562"/>
      <c r="G183" s="441"/>
      <c r="H183" s="562"/>
      <c r="I183" s="441"/>
      <c r="J183" s="562"/>
      <c r="K183" s="441"/>
      <c r="L183" s="562"/>
      <c r="M183" s="441"/>
      <c r="N183" s="562"/>
      <c r="O183" s="441"/>
      <c r="P183" s="562"/>
      <c r="Q183" s="441"/>
      <c r="R183" s="562"/>
      <c r="S183" s="439"/>
      <c r="T183" s="439"/>
      <c r="U183" s="439"/>
      <c r="V183" s="439"/>
      <c r="W183" s="439"/>
      <c r="X183" s="439"/>
      <c r="Y183" s="439"/>
      <c r="Z183" s="439"/>
    </row>
    <row r="184" spans="1:26" ht="14.25" customHeight="1">
      <c r="A184" s="439"/>
      <c r="B184" s="441"/>
      <c r="C184" s="441"/>
      <c r="D184" s="562"/>
      <c r="E184" s="441"/>
      <c r="F184" s="562"/>
      <c r="G184" s="441"/>
      <c r="H184" s="562"/>
      <c r="I184" s="441"/>
      <c r="J184" s="562"/>
      <c r="K184" s="441"/>
      <c r="L184" s="562"/>
      <c r="M184" s="441"/>
      <c r="N184" s="562"/>
      <c r="O184" s="441"/>
      <c r="P184" s="562"/>
      <c r="Q184" s="441"/>
      <c r="R184" s="562"/>
      <c r="S184" s="439"/>
      <c r="T184" s="439"/>
      <c r="U184" s="439"/>
      <c r="V184" s="439"/>
      <c r="W184" s="439"/>
      <c r="X184" s="439"/>
      <c r="Y184" s="439"/>
      <c r="Z184" s="439"/>
    </row>
    <row r="185" spans="1:26" ht="14.25" customHeight="1">
      <c r="A185" s="439"/>
      <c r="B185" s="441"/>
      <c r="C185" s="441"/>
      <c r="D185" s="562"/>
      <c r="E185" s="441"/>
      <c r="F185" s="562"/>
      <c r="G185" s="441"/>
      <c r="H185" s="562"/>
      <c r="I185" s="441"/>
      <c r="J185" s="562"/>
      <c r="K185" s="441"/>
      <c r="L185" s="562"/>
      <c r="M185" s="441"/>
      <c r="N185" s="562"/>
      <c r="O185" s="441"/>
      <c r="P185" s="562"/>
      <c r="Q185" s="441"/>
      <c r="R185" s="562"/>
      <c r="S185" s="439"/>
      <c r="T185" s="439"/>
      <c r="U185" s="439"/>
      <c r="V185" s="439"/>
      <c r="W185" s="439"/>
      <c r="X185" s="439"/>
      <c r="Y185" s="439"/>
      <c r="Z185" s="439"/>
    </row>
    <row r="186" spans="1:26" ht="14.25" customHeight="1">
      <c r="A186" s="439"/>
      <c r="B186" s="441"/>
      <c r="C186" s="441"/>
      <c r="D186" s="562"/>
      <c r="E186" s="441"/>
      <c r="F186" s="562"/>
      <c r="G186" s="441"/>
      <c r="H186" s="562"/>
      <c r="I186" s="441"/>
      <c r="J186" s="562"/>
      <c r="K186" s="441"/>
      <c r="L186" s="562"/>
      <c r="M186" s="441"/>
      <c r="N186" s="562"/>
      <c r="O186" s="441"/>
      <c r="P186" s="562"/>
      <c r="Q186" s="441"/>
      <c r="R186" s="562"/>
      <c r="S186" s="439"/>
      <c r="T186" s="439"/>
      <c r="U186" s="439"/>
      <c r="V186" s="439"/>
      <c r="W186" s="439"/>
      <c r="X186" s="439"/>
      <c r="Y186" s="439"/>
      <c r="Z186" s="439"/>
    </row>
    <row r="187" spans="1:26" ht="14.25" customHeight="1">
      <c r="A187" s="439"/>
      <c r="B187" s="441"/>
      <c r="C187" s="441"/>
      <c r="D187" s="562"/>
      <c r="E187" s="441"/>
      <c r="F187" s="562"/>
      <c r="G187" s="441"/>
      <c r="H187" s="562"/>
      <c r="I187" s="441"/>
      <c r="J187" s="562"/>
      <c r="K187" s="441"/>
      <c r="L187" s="562"/>
      <c r="M187" s="441"/>
      <c r="N187" s="562"/>
      <c r="O187" s="441"/>
      <c r="P187" s="562"/>
      <c r="Q187" s="441"/>
      <c r="R187" s="562"/>
      <c r="S187" s="439"/>
      <c r="T187" s="439"/>
      <c r="U187" s="439"/>
      <c r="V187" s="439"/>
      <c r="W187" s="439"/>
      <c r="X187" s="439"/>
      <c r="Y187" s="439"/>
      <c r="Z187" s="439"/>
    </row>
    <row r="188" spans="1:26" ht="14.25" customHeight="1">
      <c r="A188" s="439"/>
      <c r="B188" s="441"/>
      <c r="C188" s="441"/>
      <c r="D188" s="562"/>
      <c r="E188" s="441"/>
      <c r="F188" s="562"/>
      <c r="G188" s="441"/>
      <c r="H188" s="562"/>
      <c r="I188" s="441"/>
      <c r="J188" s="562"/>
      <c r="K188" s="441"/>
      <c r="L188" s="562"/>
      <c r="M188" s="441"/>
      <c r="N188" s="562"/>
      <c r="O188" s="441"/>
      <c r="P188" s="562"/>
      <c r="Q188" s="441"/>
      <c r="R188" s="562"/>
      <c r="S188" s="439"/>
      <c r="T188" s="439"/>
      <c r="U188" s="439"/>
      <c r="V188" s="439"/>
      <c r="W188" s="439"/>
      <c r="X188" s="439"/>
      <c r="Y188" s="439"/>
      <c r="Z188" s="439"/>
    </row>
    <row r="189" spans="1:26" ht="14.25" customHeight="1">
      <c r="A189" s="439"/>
      <c r="B189" s="441"/>
      <c r="C189" s="441"/>
      <c r="D189" s="562"/>
      <c r="E189" s="441"/>
      <c r="F189" s="562"/>
      <c r="G189" s="441"/>
      <c r="H189" s="562"/>
      <c r="I189" s="441"/>
      <c r="J189" s="562"/>
      <c r="K189" s="441"/>
      <c r="L189" s="562"/>
      <c r="M189" s="441"/>
      <c r="N189" s="562"/>
      <c r="O189" s="441"/>
      <c r="P189" s="562"/>
      <c r="Q189" s="441"/>
      <c r="R189" s="562"/>
      <c r="S189" s="439"/>
      <c r="T189" s="439"/>
      <c r="U189" s="439"/>
      <c r="V189" s="439"/>
      <c r="W189" s="439"/>
      <c r="X189" s="439"/>
      <c r="Y189" s="439"/>
      <c r="Z189" s="439"/>
    </row>
    <row r="190" spans="1:26" ht="14.25" customHeight="1">
      <c r="A190" s="439"/>
      <c r="B190" s="441"/>
      <c r="C190" s="441"/>
      <c r="D190" s="562"/>
      <c r="E190" s="441"/>
      <c r="F190" s="562"/>
      <c r="G190" s="441"/>
      <c r="H190" s="562"/>
      <c r="I190" s="441"/>
      <c r="J190" s="562"/>
      <c r="K190" s="441"/>
      <c r="L190" s="562"/>
      <c r="M190" s="441"/>
      <c r="N190" s="562"/>
      <c r="O190" s="441"/>
      <c r="P190" s="562"/>
      <c r="Q190" s="441"/>
      <c r="R190" s="562"/>
      <c r="S190" s="439"/>
      <c r="T190" s="439"/>
      <c r="U190" s="439"/>
      <c r="V190" s="439"/>
      <c r="W190" s="439"/>
      <c r="X190" s="439"/>
      <c r="Y190" s="439"/>
      <c r="Z190" s="439"/>
    </row>
    <row r="191" spans="1:26" ht="14.25" customHeight="1">
      <c r="A191" s="439"/>
      <c r="B191" s="441"/>
      <c r="C191" s="441"/>
      <c r="D191" s="562"/>
      <c r="E191" s="441"/>
      <c r="F191" s="562"/>
      <c r="G191" s="441"/>
      <c r="H191" s="562"/>
      <c r="I191" s="441"/>
      <c r="J191" s="562"/>
      <c r="K191" s="441"/>
      <c r="L191" s="562"/>
      <c r="M191" s="441"/>
      <c r="N191" s="562"/>
      <c r="O191" s="441"/>
      <c r="P191" s="562"/>
      <c r="Q191" s="441"/>
      <c r="R191" s="562"/>
      <c r="S191" s="439"/>
      <c r="T191" s="439"/>
      <c r="U191" s="439"/>
      <c r="V191" s="439"/>
      <c r="W191" s="439"/>
      <c r="X191" s="439"/>
      <c r="Y191" s="439"/>
      <c r="Z191" s="439"/>
    </row>
    <row r="192" spans="1:26" ht="14.25" customHeight="1">
      <c r="A192" s="439"/>
      <c r="B192" s="441"/>
      <c r="C192" s="441"/>
      <c r="D192" s="562"/>
      <c r="E192" s="441"/>
      <c r="F192" s="562"/>
      <c r="G192" s="441"/>
      <c r="H192" s="562"/>
      <c r="I192" s="441"/>
      <c r="J192" s="562"/>
      <c r="K192" s="441"/>
      <c r="L192" s="562"/>
      <c r="M192" s="441"/>
      <c r="N192" s="562"/>
      <c r="O192" s="441"/>
      <c r="P192" s="562"/>
      <c r="Q192" s="441"/>
      <c r="R192" s="562"/>
      <c r="S192" s="439"/>
      <c r="T192" s="439"/>
      <c r="U192" s="439"/>
      <c r="V192" s="439"/>
      <c r="W192" s="439"/>
      <c r="X192" s="439"/>
      <c r="Y192" s="439"/>
      <c r="Z192" s="439"/>
    </row>
    <row r="193" spans="1:26" ht="14.25" customHeight="1">
      <c r="A193" s="439"/>
      <c r="B193" s="441"/>
      <c r="C193" s="441"/>
      <c r="D193" s="562"/>
      <c r="E193" s="441"/>
      <c r="F193" s="562"/>
      <c r="G193" s="441"/>
      <c r="H193" s="562"/>
      <c r="I193" s="441"/>
      <c r="J193" s="562"/>
      <c r="K193" s="441"/>
      <c r="L193" s="562"/>
      <c r="M193" s="441"/>
      <c r="N193" s="562"/>
      <c r="O193" s="441"/>
      <c r="P193" s="562"/>
      <c r="Q193" s="441"/>
      <c r="R193" s="562"/>
      <c r="S193" s="439"/>
      <c r="T193" s="439"/>
      <c r="U193" s="439"/>
      <c r="V193" s="439"/>
      <c r="W193" s="439"/>
      <c r="X193" s="439"/>
      <c r="Y193" s="439"/>
      <c r="Z193" s="439"/>
    </row>
    <row r="194" spans="1:26" ht="14.25" customHeight="1">
      <c r="A194" s="439"/>
      <c r="B194" s="441"/>
      <c r="C194" s="441"/>
      <c r="D194" s="562"/>
      <c r="E194" s="441"/>
      <c r="F194" s="562"/>
      <c r="G194" s="441"/>
      <c r="H194" s="562"/>
      <c r="I194" s="441"/>
      <c r="J194" s="562"/>
      <c r="K194" s="441"/>
      <c r="L194" s="562"/>
      <c r="M194" s="441"/>
      <c r="N194" s="562"/>
      <c r="O194" s="441"/>
      <c r="P194" s="562"/>
      <c r="Q194" s="441"/>
      <c r="R194" s="562"/>
      <c r="S194" s="439"/>
      <c r="T194" s="439"/>
      <c r="U194" s="439"/>
      <c r="V194" s="439"/>
      <c r="W194" s="439"/>
      <c r="X194" s="439"/>
      <c r="Y194" s="439"/>
      <c r="Z194" s="439"/>
    </row>
    <row r="195" spans="1:26" ht="14.25" customHeight="1">
      <c r="A195" s="439"/>
      <c r="B195" s="441"/>
      <c r="C195" s="441"/>
      <c r="D195" s="562"/>
      <c r="E195" s="441"/>
      <c r="F195" s="562"/>
      <c r="G195" s="441"/>
      <c r="H195" s="562"/>
      <c r="I195" s="441"/>
      <c r="J195" s="562"/>
      <c r="K195" s="441"/>
      <c r="L195" s="562"/>
      <c r="M195" s="441"/>
      <c r="N195" s="562"/>
      <c r="O195" s="441"/>
      <c r="P195" s="562"/>
      <c r="Q195" s="441"/>
      <c r="R195" s="562"/>
      <c r="S195" s="439"/>
      <c r="T195" s="439"/>
      <c r="U195" s="439"/>
      <c r="V195" s="439"/>
      <c r="W195" s="439"/>
      <c r="X195" s="439"/>
      <c r="Y195" s="439"/>
      <c r="Z195" s="439"/>
    </row>
    <row r="196" spans="1:26" ht="14.25" customHeight="1">
      <c r="A196" s="439"/>
      <c r="B196" s="441"/>
      <c r="C196" s="441"/>
      <c r="D196" s="562"/>
      <c r="E196" s="441"/>
      <c r="F196" s="562"/>
      <c r="G196" s="441"/>
      <c r="H196" s="562"/>
      <c r="I196" s="441"/>
      <c r="J196" s="562"/>
      <c r="K196" s="441"/>
      <c r="L196" s="562"/>
      <c r="M196" s="441"/>
      <c r="N196" s="562"/>
      <c r="O196" s="441"/>
      <c r="P196" s="562"/>
      <c r="Q196" s="441"/>
      <c r="R196" s="562"/>
      <c r="S196" s="439"/>
      <c r="T196" s="439"/>
      <c r="U196" s="439"/>
      <c r="V196" s="439"/>
      <c r="W196" s="439"/>
      <c r="X196" s="439"/>
      <c r="Y196" s="439"/>
      <c r="Z196" s="439"/>
    </row>
    <row r="197" spans="1:26" ht="14.25" customHeight="1">
      <c r="A197" s="439"/>
      <c r="B197" s="441"/>
      <c r="C197" s="441"/>
      <c r="D197" s="562"/>
      <c r="E197" s="441"/>
      <c r="F197" s="562"/>
      <c r="G197" s="441"/>
      <c r="H197" s="562"/>
      <c r="I197" s="441"/>
      <c r="J197" s="562"/>
      <c r="K197" s="441"/>
      <c r="L197" s="562"/>
      <c r="M197" s="441"/>
      <c r="N197" s="562"/>
      <c r="O197" s="441"/>
      <c r="P197" s="562"/>
      <c r="Q197" s="441"/>
      <c r="R197" s="562"/>
      <c r="S197" s="439"/>
      <c r="T197" s="439"/>
      <c r="U197" s="439"/>
      <c r="V197" s="439"/>
      <c r="W197" s="439"/>
      <c r="X197" s="439"/>
      <c r="Y197" s="439"/>
      <c r="Z197" s="439"/>
    </row>
    <row r="198" spans="1:26" ht="14.25" customHeight="1">
      <c r="A198" s="439"/>
      <c r="B198" s="441"/>
      <c r="C198" s="441"/>
      <c r="D198" s="562"/>
      <c r="E198" s="441"/>
      <c r="F198" s="562"/>
      <c r="G198" s="441"/>
      <c r="H198" s="562"/>
      <c r="I198" s="441"/>
      <c r="J198" s="562"/>
      <c r="K198" s="441"/>
      <c r="L198" s="562"/>
      <c r="M198" s="441"/>
      <c r="N198" s="562"/>
      <c r="O198" s="441"/>
      <c r="P198" s="562"/>
      <c r="Q198" s="441"/>
      <c r="R198" s="562"/>
      <c r="S198" s="439"/>
      <c r="T198" s="439"/>
      <c r="U198" s="439"/>
      <c r="V198" s="439"/>
      <c r="W198" s="439"/>
      <c r="X198" s="439"/>
      <c r="Y198" s="439"/>
      <c r="Z198" s="439"/>
    </row>
    <row r="199" spans="1:26" ht="14.25" customHeight="1">
      <c r="A199" s="439"/>
      <c r="B199" s="441"/>
      <c r="C199" s="441"/>
      <c r="D199" s="562"/>
      <c r="E199" s="441"/>
      <c r="F199" s="562"/>
      <c r="G199" s="441"/>
      <c r="H199" s="562"/>
      <c r="I199" s="441"/>
      <c r="J199" s="562"/>
      <c r="K199" s="441"/>
      <c r="L199" s="562"/>
      <c r="M199" s="441"/>
      <c r="N199" s="562"/>
      <c r="O199" s="441"/>
      <c r="P199" s="562"/>
      <c r="Q199" s="441"/>
      <c r="R199" s="562"/>
      <c r="S199" s="439"/>
      <c r="T199" s="439"/>
      <c r="U199" s="439"/>
      <c r="V199" s="439"/>
      <c r="W199" s="439"/>
      <c r="X199" s="439"/>
      <c r="Y199" s="439"/>
      <c r="Z199" s="439"/>
    </row>
    <row r="200" spans="1:26" ht="14.25" customHeight="1">
      <c r="A200" s="439"/>
      <c r="B200" s="441"/>
      <c r="C200" s="441"/>
      <c r="D200" s="562"/>
      <c r="E200" s="441"/>
      <c r="F200" s="562"/>
      <c r="G200" s="441"/>
      <c r="H200" s="562"/>
      <c r="I200" s="441"/>
      <c r="J200" s="562"/>
      <c r="K200" s="441"/>
      <c r="L200" s="562"/>
      <c r="M200" s="441"/>
      <c r="N200" s="562"/>
      <c r="O200" s="441"/>
      <c r="P200" s="562"/>
      <c r="Q200" s="441"/>
      <c r="R200" s="562"/>
      <c r="S200" s="439"/>
      <c r="T200" s="439"/>
      <c r="U200" s="439"/>
      <c r="V200" s="439"/>
      <c r="W200" s="439"/>
      <c r="X200" s="439"/>
      <c r="Y200" s="439"/>
      <c r="Z200" s="439"/>
    </row>
    <row r="201" spans="1:26" ht="14.25" customHeight="1">
      <c r="A201" s="439"/>
      <c r="B201" s="441"/>
      <c r="C201" s="441"/>
      <c r="D201" s="562"/>
      <c r="E201" s="441"/>
      <c r="F201" s="562"/>
      <c r="G201" s="441"/>
      <c r="H201" s="562"/>
      <c r="I201" s="441"/>
      <c r="J201" s="562"/>
      <c r="K201" s="441"/>
      <c r="L201" s="562"/>
      <c r="M201" s="441"/>
      <c r="N201" s="562"/>
      <c r="O201" s="441"/>
      <c r="P201" s="562"/>
      <c r="Q201" s="441"/>
      <c r="R201" s="562"/>
      <c r="S201" s="439"/>
      <c r="T201" s="439"/>
      <c r="U201" s="439"/>
      <c r="V201" s="439"/>
      <c r="W201" s="439"/>
      <c r="X201" s="439"/>
      <c r="Y201" s="439"/>
      <c r="Z201" s="439"/>
    </row>
    <row r="202" spans="1:26" ht="14.25" customHeight="1">
      <c r="A202" s="439"/>
      <c r="B202" s="441"/>
      <c r="C202" s="441"/>
      <c r="D202" s="562"/>
      <c r="E202" s="441"/>
      <c r="F202" s="562"/>
      <c r="G202" s="441"/>
      <c r="H202" s="562"/>
      <c r="I202" s="441"/>
      <c r="J202" s="562"/>
      <c r="K202" s="441"/>
      <c r="L202" s="562"/>
      <c r="M202" s="441"/>
      <c r="N202" s="562"/>
      <c r="O202" s="441"/>
      <c r="P202" s="562"/>
      <c r="Q202" s="441"/>
      <c r="R202" s="562"/>
      <c r="S202" s="439"/>
      <c r="T202" s="439"/>
      <c r="U202" s="439"/>
      <c r="V202" s="439"/>
      <c r="W202" s="439"/>
      <c r="X202" s="439"/>
      <c r="Y202" s="439"/>
      <c r="Z202" s="439"/>
    </row>
    <row r="203" spans="1:26" ht="14.25" customHeight="1">
      <c r="A203" s="439"/>
      <c r="B203" s="441"/>
      <c r="C203" s="441"/>
      <c r="D203" s="562"/>
      <c r="E203" s="441"/>
      <c r="F203" s="562"/>
      <c r="G203" s="441"/>
      <c r="H203" s="562"/>
      <c r="I203" s="441"/>
      <c r="J203" s="562"/>
      <c r="K203" s="441"/>
      <c r="L203" s="562"/>
      <c r="M203" s="441"/>
      <c r="N203" s="562"/>
      <c r="O203" s="441"/>
      <c r="P203" s="562"/>
      <c r="Q203" s="441"/>
      <c r="R203" s="562"/>
      <c r="S203" s="439"/>
      <c r="T203" s="439"/>
      <c r="U203" s="439"/>
      <c r="V203" s="439"/>
      <c r="W203" s="439"/>
      <c r="X203" s="439"/>
      <c r="Y203" s="439"/>
      <c r="Z203" s="439"/>
    </row>
    <row r="204" spans="1:26" ht="14.25" customHeight="1">
      <c r="A204" s="439"/>
      <c r="B204" s="441"/>
      <c r="C204" s="441"/>
      <c r="D204" s="562"/>
      <c r="E204" s="441"/>
      <c r="F204" s="562"/>
      <c r="G204" s="441"/>
      <c r="H204" s="562"/>
      <c r="I204" s="441"/>
      <c r="J204" s="562"/>
      <c r="K204" s="441"/>
      <c r="L204" s="562"/>
      <c r="M204" s="441"/>
      <c r="N204" s="562"/>
      <c r="O204" s="441"/>
      <c r="P204" s="562"/>
      <c r="Q204" s="441"/>
      <c r="R204" s="562"/>
      <c r="S204" s="439"/>
      <c r="T204" s="439"/>
      <c r="U204" s="439"/>
      <c r="V204" s="439"/>
      <c r="W204" s="439"/>
      <c r="X204" s="439"/>
      <c r="Y204" s="439"/>
      <c r="Z204" s="439"/>
    </row>
    <row r="205" spans="1:26" ht="14.25" customHeight="1">
      <c r="A205" s="439"/>
      <c r="B205" s="441"/>
      <c r="C205" s="441"/>
      <c r="D205" s="562"/>
      <c r="E205" s="441"/>
      <c r="F205" s="562"/>
      <c r="G205" s="441"/>
      <c r="H205" s="562"/>
      <c r="I205" s="441"/>
      <c r="J205" s="562"/>
      <c r="K205" s="441"/>
      <c r="L205" s="562"/>
      <c r="M205" s="441"/>
      <c r="N205" s="562"/>
      <c r="O205" s="441"/>
      <c r="P205" s="562"/>
      <c r="Q205" s="441"/>
      <c r="R205" s="562"/>
      <c r="S205" s="439"/>
      <c r="T205" s="439"/>
      <c r="U205" s="439"/>
      <c r="V205" s="439"/>
      <c r="W205" s="439"/>
      <c r="X205" s="439"/>
      <c r="Y205" s="439"/>
      <c r="Z205" s="439"/>
    </row>
    <row r="206" spans="1:26" ht="14.25" customHeight="1">
      <c r="A206" s="439"/>
      <c r="B206" s="441"/>
      <c r="C206" s="441"/>
      <c r="D206" s="562"/>
      <c r="E206" s="441"/>
      <c r="F206" s="562"/>
      <c r="G206" s="441"/>
      <c r="H206" s="562"/>
      <c r="I206" s="441"/>
      <c r="J206" s="562"/>
      <c r="K206" s="441"/>
      <c r="L206" s="562"/>
      <c r="M206" s="441"/>
      <c r="N206" s="562"/>
      <c r="O206" s="441"/>
      <c r="P206" s="562"/>
      <c r="Q206" s="441"/>
      <c r="R206" s="562"/>
      <c r="S206" s="439"/>
      <c r="T206" s="439"/>
      <c r="U206" s="439"/>
      <c r="V206" s="439"/>
      <c r="W206" s="439"/>
      <c r="X206" s="439"/>
      <c r="Y206" s="439"/>
      <c r="Z206" s="439"/>
    </row>
    <row r="207" spans="1:26" ht="14.25" customHeight="1">
      <c r="A207" s="439"/>
      <c r="B207" s="441"/>
      <c r="C207" s="441"/>
      <c r="D207" s="562"/>
      <c r="E207" s="441"/>
      <c r="F207" s="562"/>
      <c r="G207" s="441"/>
      <c r="H207" s="562"/>
      <c r="I207" s="441"/>
      <c r="J207" s="562"/>
      <c r="K207" s="441"/>
      <c r="L207" s="562"/>
      <c r="M207" s="441"/>
      <c r="N207" s="562"/>
      <c r="O207" s="441"/>
      <c r="P207" s="562"/>
      <c r="Q207" s="441"/>
      <c r="R207" s="562"/>
      <c r="S207" s="439"/>
      <c r="T207" s="439"/>
      <c r="U207" s="439"/>
      <c r="V207" s="439"/>
      <c r="W207" s="439"/>
      <c r="X207" s="439"/>
      <c r="Y207" s="439"/>
      <c r="Z207" s="439"/>
    </row>
    <row r="208" spans="1:26" ht="14.25" customHeight="1">
      <c r="A208" s="439"/>
      <c r="B208" s="441"/>
      <c r="C208" s="441"/>
      <c r="D208" s="562"/>
      <c r="E208" s="441"/>
      <c r="F208" s="562"/>
      <c r="G208" s="441"/>
      <c r="H208" s="562"/>
      <c r="I208" s="441"/>
      <c r="J208" s="562"/>
      <c r="K208" s="441"/>
      <c r="L208" s="562"/>
      <c r="M208" s="441"/>
      <c r="N208" s="562"/>
      <c r="O208" s="441"/>
      <c r="P208" s="562"/>
      <c r="Q208" s="441"/>
      <c r="R208" s="562"/>
      <c r="S208" s="439"/>
      <c r="T208" s="439"/>
      <c r="U208" s="439"/>
      <c r="V208" s="439"/>
      <c r="W208" s="439"/>
      <c r="X208" s="439"/>
      <c r="Y208" s="439"/>
      <c r="Z208" s="439"/>
    </row>
    <row r="209" spans="1:26" ht="14.25" customHeight="1">
      <c r="A209" s="439"/>
      <c r="B209" s="441"/>
      <c r="C209" s="441"/>
      <c r="D209" s="562"/>
      <c r="E209" s="441"/>
      <c r="F209" s="562"/>
      <c r="G209" s="441"/>
      <c r="H209" s="562"/>
      <c r="I209" s="441"/>
      <c r="J209" s="562"/>
      <c r="K209" s="441"/>
      <c r="L209" s="562"/>
      <c r="M209" s="441"/>
      <c r="N209" s="562"/>
      <c r="O209" s="441"/>
      <c r="P209" s="562"/>
      <c r="Q209" s="441"/>
      <c r="R209" s="562"/>
      <c r="S209" s="439"/>
      <c r="T209" s="439"/>
      <c r="U209" s="439"/>
      <c r="V209" s="439"/>
      <c r="W209" s="439"/>
      <c r="X209" s="439"/>
      <c r="Y209" s="439"/>
      <c r="Z209" s="439"/>
    </row>
    <row r="210" spans="1:26" ht="14.25" customHeight="1">
      <c r="A210" s="439"/>
      <c r="B210" s="441"/>
      <c r="C210" s="441"/>
      <c r="D210" s="562"/>
      <c r="E210" s="441"/>
      <c r="F210" s="562"/>
      <c r="G210" s="441"/>
      <c r="H210" s="562"/>
      <c r="I210" s="441"/>
      <c r="J210" s="562"/>
      <c r="K210" s="441"/>
      <c r="L210" s="562"/>
      <c r="M210" s="441"/>
      <c r="N210" s="562"/>
      <c r="O210" s="441"/>
      <c r="P210" s="562"/>
      <c r="Q210" s="441"/>
      <c r="R210" s="562"/>
      <c r="S210" s="439"/>
      <c r="T210" s="439"/>
      <c r="U210" s="439"/>
      <c r="V210" s="439"/>
      <c r="W210" s="439"/>
      <c r="X210" s="439"/>
      <c r="Y210" s="439"/>
      <c r="Z210" s="439"/>
    </row>
    <row r="211" spans="1:26" ht="14.25" customHeight="1">
      <c r="A211" s="439"/>
      <c r="B211" s="441"/>
      <c r="C211" s="441"/>
      <c r="D211" s="562"/>
      <c r="E211" s="441"/>
      <c r="F211" s="562"/>
      <c r="G211" s="441"/>
      <c r="H211" s="562"/>
      <c r="I211" s="441"/>
      <c r="J211" s="562"/>
      <c r="K211" s="441"/>
      <c r="L211" s="562"/>
      <c r="M211" s="441"/>
      <c r="N211" s="562"/>
      <c r="O211" s="441"/>
      <c r="P211" s="562"/>
      <c r="Q211" s="441"/>
      <c r="R211" s="562"/>
      <c r="S211" s="439"/>
      <c r="T211" s="439"/>
      <c r="U211" s="439"/>
      <c r="V211" s="439"/>
      <c r="W211" s="439"/>
      <c r="X211" s="439"/>
      <c r="Y211" s="439"/>
      <c r="Z211" s="439"/>
    </row>
    <row r="212" spans="1:26" ht="14.25" customHeight="1">
      <c r="A212" s="439"/>
      <c r="B212" s="441"/>
      <c r="C212" s="441"/>
      <c r="D212" s="562"/>
      <c r="E212" s="441"/>
      <c r="F212" s="562"/>
      <c r="G212" s="441"/>
      <c r="H212" s="562"/>
      <c r="I212" s="441"/>
      <c r="J212" s="562"/>
      <c r="K212" s="441"/>
      <c r="L212" s="562"/>
      <c r="M212" s="441"/>
      <c r="N212" s="562"/>
      <c r="O212" s="441"/>
      <c r="P212" s="562"/>
      <c r="Q212" s="441"/>
      <c r="R212" s="562"/>
      <c r="S212" s="439"/>
      <c r="T212" s="439"/>
      <c r="U212" s="439"/>
      <c r="V212" s="439"/>
      <c r="W212" s="439"/>
      <c r="X212" s="439"/>
      <c r="Y212" s="439"/>
      <c r="Z212" s="439"/>
    </row>
    <row r="213" spans="1:26" ht="14.25" customHeight="1">
      <c r="A213" s="439"/>
      <c r="B213" s="441"/>
      <c r="C213" s="441"/>
      <c r="D213" s="562"/>
      <c r="E213" s="441"/>
      <c r="F213" s="562"/>
      <c r="G213" s="441"/>
      <c r="H213" s="562"/>
      <c r="I213" s="441"/>
      <c r="J213" s="562"/>
      <c r="K213" s="441"/>
      <c r="L213" s="562"/>
      <c r="M213" s="441"/>
      <c r="N213" s="562"/>
      <c r="O213" s="441"/>
      <c r="P213" s="562"/>
      <c r="Q213" s="441"/>
      <c r="R213" s="562"/>
      <c r="S213" s="439"/>
      <c r="T213" s="439"/>
      <c r="U213" s="439"/>
      <c r="V213" s="439"/>
      <c r="W213" s="439"/>
      <c r="X213" s="439"/>
      <c r="Y213" s="439"/>
      <c r="Z213" s="439"/>
    </row>
    <row r="214" spans="1:26" ht="14.25" customHeight="1">
      <c r="A214" s="439"/>
      <c r="B214" s="441"/>
      <c r="C214" s="441"/>
      <c r="D214" s="562"/>
      <c r="E214" s="441"/>
      <c r="F214" s="562"/>
      <c r="G214" s="441"/>
      <c r="H214" s="562"/>
      <c r="I214" s="441"/>
      <c r="J214" s="562"/>
      <c r="K214" s="441"/>
      <c r="L214" s="562"/>
      <c r="M214" s="441"/>
      <c r="N214" s="562"/>
      <c r="O214" s="441"/>
      <c r="P214" s="562"/>
      <c r="Q214" s="441"/>
      <c r="R214" s="562"/>
      <c r="S214" s="439"/>
      <c r="T214" s="439"/>
      <c r="U214" s="439"/>
      <c r="V214" s="439"/>
      <c r="W214" s="439"/>
      <c r="X214" s="439"/>
      <c r="Y214" s="439"/>
      <c r="Z214" s="439"/>
    </row>
    <row r="215" spans="1:26" ht="14.25" customHeight="1">
      <c r="A215" s="439"/>
      <c r="B215" s="441"/>
      <c r="C215" s="441"/>
      <c r="D215" s="562"/>
      <c r="E215" s="441"/>
      <c r="F215" s="562"/>
      <c r="G215" s="441"/>
      <c r="H215" s="562"/>
      <c r="I215" s="441"/>
      <c r="J215" s="562"/>
      <c r="K215" s="441"/>
      <c r="L215" s="562"/>
      <c r="M215" s="441"/>
      <c r="N215" s="562"/>
      <c r="O215" s="441"/>
      <c r="P215" s="562"/>
      <c r="Q215" s="441"/>
      <c r="R215" s="562"/>
      <c r="S215" s="439"/>
      <c r="T215" s="439"/>
      <c r="U215" s="439"/>
      <c r="V215" s="439"/>
      <c r="W215" s="439"/>
      <c r="X215" s="439"/>
      <c r="Y215" s="439"/>
      <c r="Z215" s="439"/>
    </row>
    <row r="216" spans="1:26" ht="14.25" customHeight="1">
      <c r="A216" s="439"/>
      <c r="B216" s="441"/>
      <c r="C216" s="441"/>
      <c r="D216" s="562"/>
      <c r="E216" s="441"/>
      <c r="F216" s="562"/>
      <c r="G216" s="441"/>
      <c r="H216" s="562"/>
      <c r="I216" s="441"/>
      <c r="J216" s="562"/>
      <c r="K216" s="441"/>
      <c r="L216" s="562"/>
      <c r="M216" s="441"/>
      <c r="N216" s="562"/>
      <c r="O216" s="441"/>
      <c r="P216" s="562"/>
      <c r="Q216" s="441"/>
      <c r="R216" s="562"/>
      <c r="S216" s="439"/>
      <c r="T216" s="439"/>
      <c r="U216" s="439"/>
      <c r="V216" s="439"/>
      <c r="W216" s="439"/>
      <c r="X216" s="439"/>
      <c r="Y216" s="439"/>
      <c r="Z216" s="439"/>
    </row>
    <row r="217" spans="1:26" ht="14.25" customHeight="1">
      <c r="A217" s="439"/>
      <c r="B217" s="441"/>
      <c r="C217" s="441"/>
      <c r="D217" s="562"/>
      <c r="E217" s="441"/>
      <c r="F217" s="562"/>
      <c r="G217" s="441"/>
      <c r="H217" s="562"/>
      <c r="I217" s="441"/>
      <c r="J217" s="562"/>
      <c r="K217" s="441"/>
      <c r="L217" s="562"/>
      <c r="M217" s="441"/>
      <c r="N217" s="562"/>
      <c r="O217" s="441"/>
      <c r="P217" s="562"/>
      <c r="Q217" s="441"/>
      <c r="R217" s="562"/>
      <c r="S217" s="439"/>
      <c r="T217" s="439"/>
      <c r="U217" s="439"/>
      <c r="V217" s="439"/>
      <c r="W217" s="439"/>
      <c r="X217" s="439"/>
      <c r="Y217" s="439"/>
      <c r="Z217" s="439"/>
    </row>
    <row r="218" spans="1:26" ht="14.25" customHeight="1">
      <c r="A218" s="439"/>
      <c r="B218" s="441"/>
      <c r="C218" s="441"/>
      <c r="D218" s="562"/>
      <c r="E218" s="441"/>
      <c r="F218" s="562"/>
      <c r="G218" s="441"/>
      <c r="H218" s="562"/>
      <c r="I218" s="441"/>
      <c r="J218" s="562"/>
      <c r="K218" s="441"/>
      <c r="L218" s="562"/>
      <c r="M218" s="441"/>
      <c r="N218" s="562"/>
      <c r="O218" s="441"/>
      <c r="P218" s="562"/>
      <c r="Q218" s="441"/>
      <c r="R218" s="562"/>
      <c r="S218" s="439"/>
      <c r="T218" s="439"/>
      <c r="U218" s="439"/>
      <c r="V218" s="439"/>
      <c r="W218" s="439"/>
      <c r="X218" s="439"/>
      <c r="Y218" s="439"/>
      <c r="Z218" s="439"/>
    </row>
    <row r="219" spans="1:26" ht="14.25" customHeight="1">
      <c r="A219" s="439"/>
      <c r="B219" s="441"/>
      <c r="C219" s="441"/>
      <c r="D219" s="562"/>
      <c r="E219" s="441"/>
      <c r="F219" s="562"/>
      <c r="G219" s="441"/>
      <c r="H219" s="562"/>
      <c r="I219" s="441"/>
      <c r="J219" s="562"/>
      <c r="K219" s="441"/>
      <c r="L219" s="562"/>
      <c r="M219" s="441"/>
      <c r="N219" s="562"/>
      <c r="O219" s="441"/>
      <c r="P219" s="562"/>
      <c r="Q219" s="441"/>
      <c r="R219" s="562"/>
      <c r="S219" s="439"/>
      <c r="T219" s="439"/>
      <c r="U219" s="439"/>
      <c r="V219" s="439"/>
      <c r="W219" s="439"/>
      <c r="X219" s="439"/>
      <c r="Y219" s="439"/>
      <c r="Z219" s="439"/>
    </row>
    <row r="220" spans="1:26" ht="14.25" customHeight="1">
      <c r="A220" s="439"/>
      <c r="B220" s="441"/>
      <c r="C220" s="441"/>
      <c r="D220" s="562"/>
      <c r="E220" s="441"/>
      <c r="F220" s="562"/>
      <c r="G220" s="441"/>
      <c r="H220" s="562"/>
      <c r="I220" s="441"/>
      <c r="J220" s="562"/>
      <c r="K220" s="441"/>
      <c r="L220" s="562"/>
      <c r="M220" s="441"/>
      <c r="N220" s="562"/>
      <c r="O220" s="441"/>
      <c r="P220" s="562"/>
      <c r="Q220" s="441"/>
      <c r="R220" s="562"/>
      <c r="S220" s="439"/>
      <c r="T220" s="439"/>
      <c r="U220" s="439"/>
      <c r="V220" s="439"/>
      <c r="W220" s="439"/>
      <c r="X220" s="439"/>
      <c r="Y220" s="439"/>
      <c r="Z220" s="439"/>
    </row>
    <row r="221" spans="1:26" ht="14.25" customHeight="1">
      <c r="A221" s="439"/>
      <c r="B221" s="441"/>
      <c r="C221" s="441"/>
      <c r="D221" s="562"/>
      <c r="E221" s="441"/>
      <c r="F221" s="562"/>
      <c r="G221" s="441"/>
      <c r="H221" s="562"/>
      <c r="I221" s="441"/>
      <c r="J221" s="562"/>
      <c r="K221" s="441"/>
      <c r="L221" s="562"/>
      <c r="M221" s="441"/>
      <c r="N221" s="562"/>
      <c r="O221" s="441"/>
      <c r="P221" s="562"/>
      <c r="Q221" s="441"/>
      <c r="R221" s="562"/>
      <c r="S221" s="439"/>
      <c r="T221" s="439"/>
      <c r="U221" s="439"/>
      <c r="V221" s="439"/>
      <c r="W221" s="439"/>
      <c r="X221" s="439"/>
      <c r="Y221" s="439"/>
      <c r="Z221" s="439"/>
    </row>
    <row r="222" spans="1:26" ht="14.25" customHeight="1">
      <c r="A222" s="439"/>
      <c r="B222" s="441"/>
      <c r="C222" s="441"/>
      <c r="D222" s="562"/>
      <c r="E222" s="441"/>
      <c r="F222" s="562"/>
      <c r="G222" s="441"/>
      <c r="H222" s="562"/>
      <c r="I222" s="441"/>
      <c r="J222" s="562"/>
      <c r="K222" s="441"/>
      <c r="L222" s="562"/>
      <c r="M222" s="441"/>
      <c r="N222" s="562"/>
      <c r="O222" s="441"/>
      <c r="P222" s="562"/>
      <c r="Q222" s="441"/>
      <c r="R222" s="562"/>
      <c r="S222" s="439"/>
      <c r="T222" s="439"/>
      <c r="U222" s="439"/>
      <c r="V222" s="439"/>
      <c r="W222" s="439"/>
      <c r="X222" s="439"/>
      <c r="Y222" s="439"/>
      <c r="Z222" s="439"/>
    </row>
    <row r="223" spans="1:26" ht="14.25" customHeight="1">
      <c r="A223" s="439"/>
      <c r="B223" s="441"/>
      <c r="C223" s="441"/>
      <c r="D223" s="562"/>
      <c r="E223" s="441"/>
      <c r="F223" s="562"/>
      <c r="G223" s="441"/>
      <c r="H223" s="562"/>
      <c r="I223" s="441"/>
      <c r="J223" s="562"/>
      <c r="K223" s="441"/>
      <c r="L223" s="562"/>
      <c r="M223" s="441"/>
      <c r="N223" s="562"/>
      <c r="O223" s="441"/>
      <c r="P223" s="562"/>
      <c r="Q223" s="441"/>
      <c r="R223" s="562"/>
      <c r="S223" s="439"/>
      <c r="T223" s="439"/>
      <c r="U223" s="439"/>
      <c r="V223" s="439"/>
      <c r="W223" s="439"/>
      <c r="X223" s="439"/>
      <c r="Y223" s="439"/>
      <c r="Z223" s="439"/>
    </row>
    <row r="224" spans="1:26" ht="14.25" customHeight="1">
      <c r="A224" s="439"/>
      <c r="B224" s="441"/>
      <c r="C224" s="441"/>
      <c r="D224" s="562"/>
      <c r="E224" s="441"/>
      <c r="F224" s="562"/>
      <c r="G224" s="441"/>
      <c r="H224" s="562"/>
      <c r="I224" s="441"/>
      <c r="J224" s="562"/>
      <c r="K224" s="441"/>
      <c r="L224" s="562"/>
      <c r="M224" s="441"/>
      <c r="N224" s="562"/>
      <c r="O224" s="441"/>
      <c r="P224" s="562"/>
      <c r="Q224" s="441"/>
      <c r="R224" s="562"/>
      <c r="S224" s="439"/>
      <c r="T224" s="439"/>
      <c r="U224" s="439"/>
      <c r="V224" s="439"/>
      <c r="W224" s="439"/>
      <c r="X224" s="439"/>
      <c r="Y224" s="439"/>
      <c r="Z224" s="439"/>
    </row>
    <row r="225" spans="1:26" ht="14.25" customHeight="1">
      <c r="A225" s="439"/>
      <c r="B225" s="441"/>
      <c r="C225" s="441"/>
      <c r="D225" s="562"/>
      <c r="E225" s="441"/>
      <c r="F225" s="562"/>
      <c r="G225" s="441"/>
      <c r="H225" s="562"/>
      <c r="I225" s="441"/>
      <c r="J225" s="562"/>
      <c r="K225" s="441"/>
      <c r="L225" s="562"/>
      <c r="M225" s="441"/>
      <c r="N225" s="562"/>
      <c r="O225" s="441"/>
      <c r="P225" s="562"/>
      <c r="Q225" s="441"/>
      <c r="R225" s="562"/>
      <c r="S225" s="439"/>
      <c r="T225" s="439"/>
      <c r="U225" s="439"/>
      <c r="V225" s="439"/>
      <c r="W225" s="439"/>
      <c r="X225" s="439"/>
      <c r="Y225" s="439"/>
      <c r="Z225" s="439"/>
    </row>
    <row r="226" spans="1:26" ht="14.25" customHeight="1">
      <c r="A226" s="439"/>
      <c r="B226" s="441"/>
      <c r="C226" s="441"/>
      <c r="D226" s="562"/>
      <c r="E226" s="441"/>
      <c r="F226" s="562"/>
      <c r="G226" s="441"/>
      <c r="H226" s="562"/>
      <c r="I226" s="441"/>
      <c r="J226" s="562"/>
      <c r="K226" s="441"/>
      <c r="L226" s="562"/>
      <c r="M226" s="441"/>
      <c r="N226" s="562"/>
      <c r="O226" s="441"/>
      <c r="P226" s="562"/>
      <c r="Q226" s="441"/>
      <c r="R226" s="562"/>
      <c r="S226" s="439"/>
      <c r="T226" s="439"/>
      <c r="U226" s="439"/>
      <c r="V226" s="439"/>
      <c r="W226" s="439"/>
      <c r="X226" s="439"/>
      <c r="Y226" s="439"/>
      <c r="Z226" s="439"/>
    </row>
    <row r="227" spans="1:26" ht="14.25" customHeight="1">
      <c r="A227" s="439"/>
      <c r="B227" s="441"/>
      <c r="C227" s="441"/>
      <c r="D227" s="562"/>
      <c r="E227" s="441"/>
      <c r="F227" s="562"/>
      <c r="G227" s="441"/>
      <c r="H227" s="562"/>
      <c r="I227" s="441"/>
      <c r="J227" s="562"/>
      <c r="K227" s="441"/>
      <c r="L227" s="562"/>
      <c r="M227" s="441"/>
      <c r="N227" s="562"/>
      <c r="O227" s="441"/>
      <c r="P227" s="562"/>
      <c r="Q227" s="441"/>
      <c r="R227" s="562"/>
      <c r="S227" s="439"/>
      <c r="T227" s="439"/>
      <c r="U227" s="439"/>
      <c r="V227" s="439"/>
      <c r="W227" s="439"/>
      <c r="X227" s="439"/>
      <c r="Y227" s="439"/>
      <c r="Z227" s="439"/>
    </row>
    <row r="228" spans="1:26" ht="14.25" customHeight="1">
      <c r="A228" s="439"/>
      <c r="B228" s="441"/>
      <c r="C228" s="441"/>
      <c r="D228" s="562"/>
      <c r="E228" s="441"/>
      <c r="F228" s="562"/>
      <c r="G228" s="441"/>
      <c r="H228" s="562"/>
      <c r="I228" s="441"/>
      <c r="J228" s="562"/>
      <c r="K228" s="441"/>
      <c r="L228" s="562"/>
      <c r="M228" s="441"/>
      <c r="N228" s="562"/>
      <c r="O228" s="441"/>
      <c r="P228" s="562"/>
      <c r="Q228" s="441"/>
      <c r="R228" s="562"/>
      <c r="S228" s="439"/>
      <c r="T228" s="439"/>
      <c r="U228" s="439"/>
      <c r="V228" s="439"/>
      <c r="W228" s="439"/>
      <c r="X228" s="439"/>
      <c r="Y228" s="439"/>
      <c r="Z228" s="439"/>
    </row>
    <row r="229" spans="1:26" ht="14.25" customHeight="1">
      <c r="A229" s="439"/>
      <c r="B229" s="441"/>
      <c r="C229" s="441"/>
      <c r="D229" s="562"/>
      <c r="E229" s="441"/>
      <c r="F229" s="562"/>
      <c r="G229" s="441"/>
      <c r="H229" s="562"/>
      <c r="I229" s="441"/>
      <c r="J229" s="562"/>
      <c r="K229" s="441"/>
      <c r="L229" s="562"/>
      <c r="M229" s="441"/>
      <c r="N229" s="562"/>
      <c r="O229" s="441"/>
      <c r="P229" s="562"/>
      <c r="Q229" s="441"/>
      <c r="R229" s="562"/>
      <c r="S229" s="439"/>
      <c r="T229" s="439"/>
      <c r="U229" s="439"/>
      <c r="V229" s="439"/>
      <c r="W229" s="439"/>
      <c r="X229" s="439"/>
      <c r="Y229" s="439"/>
      <c r="Z229" s="439"/>
    </row>
    <row r="230" spans="1:26" ht="14.25" customHeight="1">
      <c r="A230" s="439"/>
      <c r="B230" s="441"/>
      <c r="C230" s="441"/>
      <c r="D230" s="562"/>
      <c r="E230" s="441"/>
      <c r="F230" s="562"/>
      <c r="G230" s="441"/>
      <c r="H230" s="562"/>
      <c r="I230" s="441"/>
      <c r="J230" s="562"/>
      <c r="K230" s="441"/>
      <c r="L230" s="562"/>
      <c r="M230" s="441"/>
      <c r="N230" s="562"/>
      <c r="O230" s="441"/>
      <c r="P230" s="562"/>
      <c r="Q230" s="441"/>
      <c r="R230" s="562"/>
      <c r="S230" s="439"/>
      <c r="T230" s="439"/>
      <c r="U230" s="439"/>
      <c r="V230" s="439"/>
      <c r="W230" s="439"/>
      <c r="X230" s="439"/>
      <c r="Y230" s="439"/>
      <c r="Z230" s="439"/>
    </row>
    <row r="231" spans="1:26" ht="14.25" customHeight="1">
      <c r="A231" s="439"/>
      <c r="B231" s="441"/>
      <c r="C231" s="441"/>
      <c r="D231" s="562"/>
      <c r="E231" s="441"/>
      <c r="F231" s="562"/>
      <c r="G231" s="441"/>
      <c r="H231" s="562"/>
      <c r="I231" s="441"/>
      <c r="J231" s="562"/>
      <c r="K231" s="441"/>
      <c r="L231" s="562"/>
      <c r="M231" s="441"/>
      <c r="N231" s="562"/>
      <c r="O231" s="441"/>
      <c r="P231" s="562"/>
      <c r="Q231" s="441"/>
      <c r="R231" s="562"/>
      <c r="S231" s="439"/>
      <c r="T231" s="439"/>
      <c r="U231" s="439"/>
      <c r="V231" s="439"/>
      <c r="W231" s="439"/>
      <c r="X231" s="439"/>
      <c r="Y231" s="439"/>
      <c r="Z231" s="439"/>
    </row>
    <row r="232" spans="1:26" ht="14.25" customHeight="1">
      <c r="A232" s="439"/>
      <c r="B232" s="441"/>
      <c r="C232" s="441"/>
      <c r="D232" s="562"/>
      <c r="E232" s="441"/>
      <c r="F232" s="562"/>
      <c r="G232" s="441"/>
      <c r="H232" s="562"/>
      <c r="I232" s="441"/>
      <c r="J232" s="562"/>
      <c r="K232" s="441"/>
      <c r="L232" s="562"/>
      <c r="M232" s="441"/>
      <c r="N232" s="562"/>
      <c r="O232" s="441"/>
      <c r="P232" s="562"/>
      <c r="Q232" s="441"/>
      <c r="R232" s="562"/>
      <c r="S232" s="439"/>
      <c r="T232" s="439"/>
      <c r="U232" s="439"/>
      <c r="V232" s="439"/>
      <c r="W232" s="439"/>
      <c r="X232" s="439"/>
      <c r="Y232" s="439"/>
      <c r="Z232" s="439"/>
    </row>
    <row r="233" spans="1:26" ht="14.25" customHeight="1">
      <c r="A233" s="439"/>
      <c r="B233" s="441"/>
      <c r="C233" s="441"/>
      <c r="D233" s="562"/>
      <c r="E233" s="441"/>
      <c r="F233" s="562"/>
      <c r="G233" s="441"/>
      <c r="H233" s="562"/>
      <c r="I233" s="441"/>
      <c r="J233" s="562"/>
      <c r="K233" s="441"/>
      <c r="L233" s="562"/>
      <c r="M233" s="441"/>
      <c r="N233" s="562"/>
      <c r="O233" s="441"/>
      <c r="P233" s="562"/>
      <c r="Q233" s="441"/>
      <c r="R233" s="562"/>
      <c r="S233" s="439"/>
      <c r="T233" s="439"/>
      <c r="U233" s="439"/>
      <c r="V233" s="439"/>
      <c r="W233" s="439"/>
      <c r="X233" s="439"/>
      <c r="Y233" s="439"/>
      <c r="Z233" s="439"/>
    </row>
    <row r="234" spans="1:26" ht="14.25" customHeight="1">
      <c r="A234" s="439"/>
      <c r="B234" s="441"/>
      <c r="C234" s="441"/>
      <c r="D234" s="562"/>
      <c r="E234" s="441"/>
      <c r="F234" s="562"/>
      <c r="G234" s="441"/>
      <c r="H234" s="562"/>
      <c r="I234" s="441"/>
      <c r="J234" s="562"/>
      <c r="K234" s="441"/>
      <c r="L234" s="562"/>
      <c r="M234" s="441"/>
      <c r="N234" s="562"/>
      <c r="O234" s="441"/>
      <c r="P234" s="562"/>
      <c r="Q234" s="441"/>
      <c r="R234" s="562"/>
      <c r="S234" s="439"/>
      <c r="T234" s="439"/>
      <c r="U234" s="439"/>
      <c r="V234" s="439"/>
      <c r="W234" s="439"/>
      <c r="X234" s="439"/>
      <c r="Y234" s="439"/>
      <c r="Z234" s="439"/>
    </row>
    <row r="235" spans="1:26" ht="14.25" customHeight="1">
      <c r="A235" s="439"/>
      <c r="B235" s="441"/>
      <c r="C235" s="441"/>
      <c r="D235" s="562"/>
      <c r="E235" s="441"/>
      <c r="F235" s="562"/>
      <c r="G235" s="441"/>
      <c r="H235" s="562"/>
      <c r="I235" s="441"/>
      <c r="J235" s="562"/>
      <c r="K235" s="441"/>
      <c r="L235" s="562"/>
      <c r="M235" s="441"/>
      <c r="N235" s="562"/>
      <c r="O235" s="441"/>
      <c r="P235" s="562"/>
      <c r="Q235" s="441"/>
      <c r="R235" s="562"/>
      <c r="S235" s="439"/>
      <c r="T235" s="439"/>
      <c r="U235" s="439"/>
      <c r="V235" s="439"/>
      <c r="W235" s="439"/>
      <c r="X235" s="439"/>
      <c r="Y235" s="439"/>
      <c r="Z235" s="439"/>
    </row>
    <row r="236" spans="1:26" ht="14.25" customHeight="1">
      <c r="A236" s="439"/>
      <c r="B236" s="441"/>
      <c r="C236" s="441"/>
      <c r="D236" s="562"/>
      <c r="E236" s="441"/>
      <c r="F236" s="562"/>
      <c r="G236" s="441"/>
      <c r="H236" s="562"/>
      <c r="I236" s="441"/>
      <c r="J236" s="562"/>
      <c r="K236" s="441"/>
      <c r="L236" s="562"/>
      <c r="M236" s="441"/>
      <c r="N236" s="562"/>
      <c r="O236" s="441"/>
      <c r="P236" s="562"/>
      <c r="Q236" s="441"/>
      <c r="R236" s="562"/>
      <c r="S236" s="439"/>
      <c r="T236" s="439"/>
      <c r="U236" s="439"/>
      <c r="V236" s="439"/>
      <c r="W236" s="439"/>
      <c r="X236" s="439"/>
      <c r="Y236" s="439"/>
      <c r="Z236" s="439"/>
    </row>
    <row r="237" spans="1:26" ht="14.25" customHeight="1">
      <c r="A237" s="439"/>
      <c r="B237" s="441"/>
      <c r="C237" s="441"/>
      <c r="D237" s="562"/>
      <c r="E237" s="441"/>
      <c r="F237" s="562"/>
      <c r="G237" s="441"/>
      <c r="H237" s="562"/>
      <c r="I237" s="441"/>
      <c r="J237" s="562"/>
      <c r="K237" s="441"/>
      <c r="L237" s="562"/>
      <c r="M237" s="441"/>
      <c r="N237" s="562"/>
      <c r="O237" s="441"/>
      <c r="P237" s="562"/>
      <c r="Q237" s="441"/>
      <c r="R237" s="562"/>
      <c r="S237" s="439"/>
      <c r="T237" s="439"/>
      <c r="U237" s="439"/>
      <c r="V237" s="439"/>
      <c r="W237" s="439"/>
      <c r="X237" s="439"/>
      <c r="Y237" s="439"/>
      <c r="Z237" s="439"/>
    </row>
    <row r="238" spans="1:26" ht="14.25" customHeight="1">
      <c r="A238" s="439"/>
      <c r="B238" s="441"/>
      <c r="C238" s="441"/>
      <c r="D238" s="562"/>
      <c r="E238" s="441"/>
      <c r="F238" s="562"/>
      <c r="G238" s="441"/>
      <c r="H238" s="562"/>
      <c r="I238" s="441"/>
      <c r="J238" s="562"/>
      <c r="K238" s="441"/>
      <c r="L238" s="562"/>
      <c r="M238" s="441"/>
      <c r="N238" s="562"/>
      <c r="O238" s="441"/>
      <c r="P238" s="562"/>
      <c r="Q238" s="441"/>
      <c r="R238" s="562"/>
      <c r="S238" s="439"/>
      <c r="T238" s="439"/>
      <c r="U238" s="439"/>
      <c r="V238" s="439"/>
      <c r="W238" s="439"/>
      <c r="X238" s="439"/>
      <c r="Y238" s="439"/>
      <c r="Z238" s="439"/>
    </row>
    <row r="239" spans="1:26" ht="14.25" customHeight="1">
      <c r="A239" s="439"/>
      <c r="B239" s="441"/>
      <c r="C239" s="441"/>
      <c r="D239" s="562"/>
      <c r="E239" s="441"/>
      <c r="F239" s="562"/>
      <c r="G239" s="441"/>
      <c r="H239" s="562"/>
      <c r="I239" s="441"/>
      <c r="J239" s="562"/>
      <c r="K239" s="441"/>
      <c r="L239" s="562"/>
      <c r="M239" s="441"/>
      <c r="N239" s="562"/>
      <c r="O239" s="441"/>
      <c r="P239" s="562"/>
      <c r="Q239" s="441"/>
      <c r="R239" s="562"/>
      <c r="S239" s="439"/>
      <c r="T239" s="439"/>
      <c r="U239" s="439"/>
      <c r="V239" s="439"/>
      <c r="W239" s="439"/>
      <c r="X239" s="439"/>
      <c r="Y239" s="439"/>
      <c r="Z239" s="439"/>
    </row>
    <row r="240" spans="1:26" ht="14.25" customHeight="1">
      <c r="A240" s="439"/>
      <c r="B240" s="441"/>
      <c r="C240" s="441"/>
      <c r="D240" s="562"/>
      <c r="E240" s="441"/>
      <c r="F240" s="562"/>
      <c r="G240" s="441"/>
      <c r="H240" s="562"/>
      <c r="I240" s="441"/>
      <c r="J240" s="562"/>
      <c r="K240" s="441"/>
      <c r="L240" s="562"/>
      <c r="M240" s="441"/>
      <c r="N240" s="562"/>
      <c r="O240" s="441"/>
      <c r="P240" s="562"/>
      <c r="Q240" s="441"/>
      <c r="R240" s="562"/>
      <c r="S240" s="439"/>
      <c r="T240" s="439"/>
      <c r="U240" s="439"/>
      <c r="V240" s="439"/>
      <c r="W240" s="439"/>
      <c r="X240" s="439"/>
      <c r="Y240" s="439"/>
      <c r="Z240" s="439"/>
    </row>
    <row r="241" spans="1:26" ht="14.25" customHeight="1">
      <c r="A241" s="439"/>
      <c r="B241" s="441"/>
      <c r="C241" s="441"/>
      <c r="D241" s="562"/>
      <c r="E241" s="441"/>
      <c r="F241" s="562"/>
      <c r="G241" s="441"/>
      <c r="H241" s="562"/>
      <c r="I241" s="441"/>
      <c r="J241" s="562"/>
      <c r="K241" s="441"/>
      <c r="L241" s="562"/>
      <c r="M241" s="441"/>
      <c r="N241" s="562"/>
      <c r="O241" s="441"/>
      <c r="P241" s="562"/>
      <c r="Q241" s="441"/>
      <c r="R241" s="562"/>
      <c r="S241" s="439"/>
      <c r="T241" s="439"/>
      <c r="U241" s="439"/>
      <c r="V241" s="439"/>
      <c r="W241" s="439"/>
      <c r="X241" s="439"/>
      <c r="Y241" s="439"/>
      <c r="Z241" s="439"/>
    </row>
    <row r="242" spans="1:26" ht="14.25" customHeight="1">
      <c r="A242" s="439"/>
      <c r="B242" s="441"/>
      <c r="C242" s="441"/>
      <c r="D242" s="562"/>
      <c r="E242" s="441"/>
      <c r="F242" s="562"/>
      <c r="G242" s="441"/>
      <c r="H242" s="562"/>
      <c r="I242" s="441"/>
      <c r="J242" s="562"/>
      <c r="K242" s="441"/>
      <c r="L242" s="562"/>
      <c r="M242" s="441"/>
      <c r="N242" s="562"/>
      <c r="O242" s="441"/>
      <c r="P242" s="562"/>
      <c r="Q242" s="441"/>
      <c r="R242" s="562"/>
      <c r="S242" s="439"/>
      <c r="T242" s="439"/>
      <c r="U242" s="439"/>
      <c r="V242" s="439"/>
      <c r="W242" s="439"/>
      <c r="X242" s="439"/>
      <c r="Y242" s="439"/>
      <c r="Z242" s="439"/>
    </row>
    <row r="243" spans="1:26" ht="14.25" customHeight="1">
      <c r="A243" s="439"/>
      <c r="B243" s="441"/>
      <c r="C243" s="441"/>
      <c r="D243" s="562"/>
      <c r="E243" s="441"/>
      <c r="F243" s="562"/>
      <c r="G243" s="441"/>
      <c r="H243" s="562"/>
      <c r="I243" s="441"/>
      <c r="J243" s="562"/>
      <c r="K243" s="441"/>
      <c r="L243" s="562"/>
      <c r="M243" s="441"/>
      <c r="N243" s="562"/>
      <c r="O243" s="441"/>
      <c r="P243" s="562"/>
      <c r="Q243" s="441"/>
      <c r="R243" s="562"/>
      <c r="S243" s="439"/>
      <c r="T243" s="439"/>
      <c r="U243" s="439"/>
      <c r="V243" s="439"/>
      <c r="W243" s="439"/>
      <c r="X243" s="439"/>
      <c r="Y243" s="439"/>
      <c r="Z243" s="439"/>
    </row>
    <row r="244" spans="1:26" ht="14.25" customHeight="1">
      <c r="A244" s="439"/>
      <c r="B244" s="441"/>
      <c r="C244" s="441"/>
      <c r="D244" s="562"/>
      <c r="E244" s="441"/>
      <c r="F244" s="562"/>
      <c r="G244" s="441"/>
      <c r="H244" s="562"/>
      <c r="I244" s="441"/>
      <c r="J244" s="562"/>
      <c r="K244" s="441"/>
      <c r="L244" s="562"/>
      <c r="M244" s="441"/>
      <c r="N244" s="562"/>
      <c r="O244" s="441"/>
      <c r="P244" s="562"/>
      <c r="Q244" s="441"/>
      <c r="R244" s="562"/>
      <c r="S244" s="439"/>
      <c r="T244" s="439"/>
      <c r="U244" s="439"/>
      <c r="V244" s="439"/>
      <c r="W244" s="439"/>
      <c r="X244" s="439"/>
      <c r="Y244" s="439"/>
      <c r="Z244" s="439"/>
    </row>
    <row r="245" spans="1:26" ht="14.25" customHeight="1">
      <c r="A245" s="439"/>
      <c r="B245" s="441"/>
      <c r="C245" s="441"/>
      <c r="D245" s="562"/>
      <c r="E245" s="441"/>
      <c r="F245" s="562"/>
      <c r="G245" s="441"/>
      <c r="H245" s="562"/>
      <c r="I245" s="441"/>
      <c r="J245" s="562"/>
      <c r="K245" s="441"/>
      <c r="L245" s="562"/>
      <c r="M245" s="441"/>
      <c r="N245" s="562"/>
      <c r="O245" s="441"/>
      <c r="P245" s="562"/>
      <c r="Q245" s="441"/>
      <c r="R245" s="562"/>
      <c r="S245" s="439"/>
      <c r="T245" s="439"/>
      <c r="U245" s="439"/>
      <c r="V245" s="439"/>
      <c r="W245" s="439"/>
      <c r="X245" s="439"/>
      <c r="Y245" s="439"/>
      <c r="Z245" s="439"/>
    </row>
    <row r="246" spans="1:26" ht="14.25" customHeight="1">
      <c r="A246" s="439"/>
      <c r="B246" s="441"/>
      <c r="C246" s="441"/>
      <c r="D246" s="562"/>
      <c r="E246" s="441"/>
      <c r="F246" s="562"/>
      <c r="G246" s="441"/>
      <c r="H246" s="562"/>
      <c r="I246" s="441"/>
      <c r="J246" s="562"/>
      <c r="K246" s="441"/>
      <c r="L246" s="562"/>
      <c r="M246" s="441"/>
      <c r="N246" s="562"/>
      <c r="O246" s="441"/>
      <c r="P246" s="562"/>
      <c r="Q246" s="441"/>
      <c r="R246" s="562"/>
      <c r="S246" s="439"/>
      <c r="T246" s="439"/>
      <c r="U246" s="439"/>
      <c r="V246" s="439"/>
      <c r="W246" s="439"/>
      <c r="X246" s="439"/>
      <c r="Y246" s="439"/>
      <c r="Z246" s="439"/>
    </row>
    <row r="247" spans="1:26" ht="14.25" customHeight="1">
      <c r="A247" s="439"/>
      <c r="B247" s="441"/>
      <c r="C247" s="441"/>
      <c r="D247" s="562"/>
      <c r="E247" s="441"/>
      <c r="F247" s="562"/>
      <c r="G247" s="441"/>
      <c r="H247" s="562"/>
      <c r="I247" s="441"/>
      <c r="J247" s="562"/>
      <c r="K247" s="441"/>
      <c r="L247" s="562"/>
      <c r="M247" s="441"/>
      <c r="N247" s="562"/>
      <c r="O247" s="441"/>
      <c r="P247" s="562"/>
      <c r="Q247" s="441"/>
      <c r="R247" s="562"/>
      <c r="S247" s="439"/>
      <c r="T247" s="439"/>
      <c r="U247" s="439"/>
      <c r="V247" s="439"/>
      <c r="W247" s="439"/>
      <c r="X247" s="439"/>
      <c r="Y247" s="439"/>
      <c r="Z247" s="439"/>
    </row>
    <row r="248" spans="1:26" ht="14.25" customHeight="1">
      <c r="A248" s="439"/>
      <c r="B248" s="441"/>
      <c r="C248" s="441"/>
      <c r="D248" s="562"/>
      <c r="E248" s="441"/>
      <c r="F248" s="562"/>
      <c r="G248" s="441"/>
      <c r="H248" s="562"/>
      <c r="I248" s="441"/>
      <c r="J248" s="562"/>
      <c r="K248" s="441"/>
      <c r="L248" s="562"/>
      <c r="M248" s="441"/>
      <c r="N248" s="562"/>
      <c r="O248" s="441"/>
      <c r="P248" s="562"/>
      <c r="Q248" s="441"/>
      <c r="R248" s="562"/>
      <c r="S248" s="439"/>
      <c r="T248" s="439"/>
      <c r="U248" s="439"/>
      <c r="V248" s="439"/>
      <c r="W248" s="439"/>
      <c r="X248" s="439"/>
      <c r="Y248" s="439"/>
      <c r="Z248" s="439"/>
    </row>
    <row r="249" spans="1:26" ht="14.25" customHeight="1">
      <c r="A249" s="439"/>
      <c r="B249" s="441"/>
      <c r="C249" s="441"/>
      <c r="D249" s="562"/>
      <c r="E249" s="441"/>
      <c r="F249" s="562"/>
      <c r="G249" s="441"/>
      <c r="H249" s="562"/>
      <c r="I249" s="441"/>
      <c r="J249" s="562"/>
      <c r="K249" s="441"/>
      <c r="L249" s="562"/>
      <c r="M249" s="441"/>
      <c r="N249" s="562"/>
      <c r="O249" s="441"/>
      <c r="P249" s="562"/>
      <c r="Q249" s="441"/>
      <c r="R249" s="562"/>
      <c r="S249" s="439"/>
      <c r="T249" s="439"/>
      <c r="U249" s="439"/>
      <c r="V249" s="439"/>
      <c r="W249" s="439"/>
      <c r="X249" s="439"/>
      <c r="Y249" s="439"/>
      <c r="Z249" s="439"/>
    </row>
    <row r="250" spans="1:26" ht="14.25" customHeight="1">
      <c r="A250" s="439"/>
      <c r="B250" s="441"/>
      <c r="C250" s="441"/>
      <c r="D250" s="562"/>
      <c r="E250" s="441"/>
      <c r="F250" s="562"/>
      <c r="G250" s="441"/>
      <c r="H250" s="562"/>
      <c r="I250" s="441"/>
      <c r="J250" s="562"/>
      <c r="K250" s="441"/>
      <c r="L250" s="562"/>
      <c r="M250" s="441"/>
      <c r="N250" s="562"/>
      <c r="O250" s="441"/>
      <c r="P250" s="562"/>
      <c r="Q250" s="441"/>
      <c r="R250" s="562"/>
      <c r="S250" s="439"/>
      <c r="T250" s="439"/>
      <c r="U250" s="439"/>
      <c r="V250" s="439"/>
      <c r="W250" s="439"/>
      <c r="X250" s="439"/>
      <c r="Y250" s="439"/>
      <c r="Z250" s="439"/>
    </row>
    <row r="251" spans="1:26" ht="14.25" customHeight="1">
      <c r="A251" s="439"/>
      <c r="B251" s="441"/>
      <c r="C251" s="441"/>
      <c r="D251" s="562"/>
      <c r="E251" s="441"/>
      <c r="F251" s="562"/>
      <c r="G251" s="441"/>
      <c r="H251" s="562"/>
      <c r="I251" s="441"/>
      <c r="J251" s="562"/>
      <c r="K251" s="441"/>
      <c r="L251" s="562"/>
      <c r="M251" s="441"/>
      <c r="N251" s="562"/>
      <c r="O251" s="441"/>
      <c r="P251" s="562"/>
      <c r="Q251" s="441"/>
      <c r="R251" s="562"/>
      <c r="S251" s="439"/>
      <c r="T251" s="439"/>
      <c r="U251" s="439"/>
      <c r="V251" s="439"/>
      <c r="W251" s="439"/>
      <c r="X251" s="439"/>
      <c r="Y251" s="439"/>
      <c r="Z251" s="439"/>
    </row>
    <row r="252" spans="1:26" ht="14.25" customHeight="1">
      <c r="A252" s="439"/>
      <c r="B252" s="441"/>
      <c r="C252" s="441"/>
      <c r="D252" s="562"/>
      <c r="E252" s="441"/>
      <c r="F252" s="562"/>
      <c r="G252" s="441"/>
      <c r="H252" s="562"/>
      <c r="I252" s="441"/>
      <c r="J252" s="562"/>
      <c r="K252" s="441"/>
      <c r="L252" s="562"/>
      <c r="M252" s="441"/>
      <c r="N252" s="562"/>
      <c r="O252" s="441"/>
      <c r="P252" s="562"/>
      <c r="Q252" s="441"/>
      <c r="R252" s="562"/>
      <c r="S252" s="439"/>
      <c r="T252" s="439"/>
      <c r="U252" s="439"/>
      <c r="V252" s="439"/>
      <c r="W252" s="439"/>
      <c r="X252" s="439"/>
      <c r="Y252" s="439"/>
      <c r="Z252" s="439"/>
    </row>
    <row r="253" spans="1:26" ht="14.25" customHeight="1">
      <c r="A253" s="439"/>
      <c r="B253" s="441"/>
      <c r="C253" s="441"/>
      <c r="D253" s="562"/>
      <c r="E253" s="441"/>
      <c r="F253" s="562"/>
      <c r="G253" s="441"/>
      <c r="H253" s="562"/>
      <c r="I253" s="441"/>
      <c r="J253" s="562"/>
      <c r="K253" s="441"/>
      <c r="L253" s="562"/>
      <c r="M253" s="441"/>
      <c r="N253" s="562"/>
      <c r="O253" s="441"/>
      <c r="P253" s="562"/>
      <c r="Q253" s="441"/>
      <c r="R253" s="562"/>
      <c r="S253" s="439"/>
      <c r="T253" s="439"/>
      <c r="U253" s="439"/>
      <c r="V253" s="439"/>
      <c r="W253" s="439"/>
      <c r="X253" s="439"/>
      <c r="Y253" s="439"/>
      <c r="Z253" s="439"/>
    </row>
    <row r="254" spans="1:26" ht="14.25" customHeight="1">
      <c r="A254" s="439"/>
      <c r="B254" s="441"/>
      <c r="C254" s="441"/>
      <c r="D254" s="562"/>
      <c r="E254" s="441"/>
      <c r="F254" s="562"/>
      <c r="G254" s="441"/>
      <c r="H254" s="562"/>
      <c r="I254" s="441"/>
      <c r="J254" s="562"/>
      <c r="K254" s="441"/>
      <c r="L254" s="562"/>
      <c r="M254" s="441"/>
      <c r="N254" s="562"/>
      <c r="O254" s="441"/>
      <c r="P254" s="562"/>
      <c r="Q254" s="441"/>
      <c r="R254" s="562"/>
      <c r="S254" s="439"/>
      <c r="T254" s="439"/>
      <c r="U254" s="439"/>
      <c r="V254" s="439"/>
      <c r="W254" s="439"/>
      <c r="X254" s="439"/>
      <c r="Y254" s="439"/>
      <c r="Z254" s="439"/>
    </row>
    <row r="255" spans="1:26" ht="14.25" customHeight="1">
      <c r="A255" s="439"/>
      <c r="B255" s="441"/>
      <c r="C255" s="441"/>
      <c r="D255" s="562"/>
      <c r="E255" s="441"/>
      <c r="F255" s="562"/>
      <c r="G255" s="441"/>
      <c r="H255" s="562"/>
      <c r="I255" s="441"/>
      <c r="J255" s="562"/>
      <c r="K255" s="441"/>
      <c r="L255" s="562"/>
      <c r="M255" s="441"/>
      <c r="N255" s="562"/>
      <c r="O255" s="441"/>
      <c r="P255" s="562"/>
      <c r="Q255" s="441"/>
      <c r="R255" s="562"/>
      <c r="S255" s="439"/>
      <c r="T255" s="439"/>
      <c r="U255" s="439"/>
      <c r="V255" s="439"/>
      <c r="W255" s="439"/>
      <c r="X255" s="439"/>
      <c r="Y255" s="439"/>
      <c r="Z255" s="439"/>
    </row>
    <row r="256" spans="1:26" ht="14.25" customHeight="1">
      <c r="A256" s="439"/>
      <c r="B256" s="441"/>
      <c r="C256" s="441"/>
      <c r="D256" s="562"/>
      <c r="E256" s="441"/>
      <c r="F256" s="562"/>
      <c r="G256" s="441"/>
      <c r="H256" s="562"/>
      <c r="I256" s="441"/>
      <c r="J256" s="562"/>
      <c r="K256" s="441"/>
      <c r="L256" s="562"/>
      <c r="M256" s="441"/>
      <c r="N256" s="562"/>
      <c r="O256" s="441"/>
      <c r="P256" s="562"/>
      <c r="Q256" s="441"/>
      <c r="R256" s="562"/>
      <c r="S256" s="439"/>
      <c r="T256" s="439"/>
      <c r="U256" s="439"/>
      <c r="V256" s="439"/>
      <c r="W256" s="439"/>
      <c r="X256" s="439"/>
      <c r="Y256" s="439"/>
      <c r="Z256" s="439"/>
    </row>
    <row r="257" spans="1:26" ht="14.25" customHeight="1">
      <c r="A257" s="439"/>
      <c r="B257" s="441"/>
      <c r="C257" s="441"/>
      <c r="D257" s="562"/>
      <c r="E257" s="441"/>
      <c r="F257" s="562"/>
      <c r="G257" s="441"/>
      <c r="H257" s="562"/>
      <c r="I257" s="441"/>
      <c r="J257" s="562"/>
      <c r="K257" s="441"/>
      <c r="L257" s="562"/>
      <c r="M257" s="441"/>
      <c r="N257" s="562"/>
      <c r="O257" s="441"/>
      <c r="P257" s="562"/>
      <c r="Q257" s="441"/>
      <c r="R257" s="562"/>
      <c r="S257" s="439"/>
      <c r="T257" s="439"/>
      <c r="U257" s="439"/>
      <c r="V257" s="439"/>
      <c r="W257" s="439"/>
      <c r="X257" s="439"/>
      <c r="Y257" s="439"/>
      <c r="Z257" s="439"/>
    </row>
    <row r="258" spans="1:26" ht="14.25" customHeight="1">
      <c r="A258" s="439"/>
      <c r="B258" s="441"/>
      <c r="C258" s="441"/>
      <c r="D258" s="562"/>
      <c r="E258" s="441"/>
      <c r="F258" s="562"/>
      <c r="G258" s="441"/>
      <c r="H258" s="562"/>
      <c r="I258" s="441"/>
      <c r="J258" s="562"/>
      <c r="K258" s="441"/>
      <c r="L258" s="562"/>
      <c r="M258" s="441"/>
      <c r="N258" s="562"/>
      <c r="O258" s="441"/>
      <c r="P258" s="562"/>
      <c r="Q258" s="441"/>
      <c r="R258" s="562"/>
      <c r="S258" s="439"/>
      <c r="T258" s="439"/>
      <c r="U258" s="439"/>
      <c r="V258" s="439"/>
      <c r="W258" s="439"/>
      <c r="X258" s="439"/>
      <c r="Y258" s="439"/>
      <c r="Z258" s="439"/>
    </row>
    <row r="259" spans="1:26" ht="14.25" customHeight="1">
      <c r="A259" s="439"/>
      <c r="B259" s="441"/>
      <c r="C259" s="441"/>
      <c r="D259" s="562"/>
      <c r="E259" s="441"/>
      <c r="F259" s="562"/>
      <c r="G259" s="441"/>
      <c r="H259" s="562"/>
      <c r="I259" s="441"/>
      <c r="J259" s="562"/>
      <c r="K259" s="441"/>
      <c r="L259" s="562"/>
      <c r="M259" s="441"/>
      <c r="N259" s="562"/>
      <c r="O259" s="441"/>
      <c r="P259" s="562"/>
      <c r="Q259" s="441"/>
      <c r="R259" s="562"/>
      <c r="S259" s="439"/>
      <c r="T259" s="439"/>
      <c r="U259" s="439"/>
      <c r="V259" s="439"/>
      <c r="W259" s="439"/>
      <c r="X259" s="439"/>
      <c r="Y259" s="439"/>
      <c r="Z259" s="439"/>
    </row>
    <row r="260" spans="1:26" ht="14.25" customHeight="1">
      <c r="A260" s="439"/>
      <c r="B260" s="441"/>
      <c r="C260" s="441"/>
      <c r="D260" s="562"/>
      <c r="E260" s="441"/>
      <c r="F260" s="562"/>
      <c r="G260" s="441"/>
      <c r="H260" s="562"/>
      <c r="I260" s="441"/>
      <c r="J260" s="562"/>
      <c r="K260" s="441"/>
      <c r="L260" s="562"/>
      <c r="M260" s="441"/>
      <c r="N260" s="562"/>
      <c r="O260" s="441"/>
      <c r="P260" s="562"/>
      <c r="Q260" s="441"/>
      <c r="R260" s="562"/>
      <c r="S260" s="439"/>
      <c r="T260" s="439"/>
      <c r="U260" s="439"/>
      <c r="V260" s="439"/>
      <c r="W260" s="439"/>
      <c r="X260" s="439"/>
      <c r="Y260" s="439"/>
      <c r="Z260" s="439"/>
    </row>
    <row r="261" spans="1:26" ht="14.25" customHeight="1">
      <c r="A261" s="439"/>
      <c r="B261" s="441"/>
      <c r="C261" s="441"/>
      <c r="D261" s="562"/>
      <c r="E261" s="441"/>
      <c r="F261" s="562"/>
      <c r="G261" s="441"/>
      <c r="H261" s="562"/>
      <c r="I261" s="441"/>
      <c r="J261" s="562"/>
      <c r="K261" s="441"/>
      <c r="L261" s="562"/>
      <c r="M261" s="441"/>
      <c r="N261" s="562"/>
      <c r="O261" s="441"/>
      <c r="P261" s="562"/>
      <c r="Q261" s="441"/>
      <c r="R261" s="562"/>
      <c r="S261" s="439"/>
      <c r="T261" s="439"/>
      <c r="U261" s="439"/>
      <c r="V261" s="439"/>
      <c r="W261" s="439"/>
      <c r="X261" s="439"/>
      <c r="Y261" s="439"/>
      <c r="Z261" s="439"/>
    </row>
    <row r="262" spans="1:26" ht="14.25" customHeight="1">
      <c r="A262" s="439"/>
      <c r="B262" s="441"/>
      <c r="C262" s="441"/>
      <c r="D262" s="562"/>
      <c r="E262" s="441"/>
      <c r="F262" s="562"/>
      <c r="G262" s="441"/>
      <c r="H262" s="562"/>
      <c r="I262" s="441"/>
      <c r="J262" s="562"/>
      <c r="K262" s="441"/>
      <c r="L262" s="562"/>
      <c r="M262" s="441"/>
      <c r="N262" s="562"/>
      <c r="O262" s="441"/>
      <c r="P262" s="562"/>
      <c r="Q262" s="441"/>
      <c r="R262" s="562"/>
      <c r="S262" s="439"/>
      <c r="T262" s="439"/>
      <c r="U262" s="439"/>
      <c r="V262" s="439"/>
      <c r="W262" s="439"/>
      <c r="X262" s="439"/>
      <c r="Y262" s="439"/>
      <c r="Z262" s="439"/>
    </row>
    <row r="263" spans="1:26" ht="14.25" customHeight="1">
      <c r="A263" s="439"/>
      <c r="B263" s="441"/>
      <c r="C263" s="441"/>
      <c r="D263" s="562"/>
      <c r="E263" s="441"/>
      <c r="F263" s="562"/>
      <c r="G263" s="441"/>
      <c r="H263" s="562"/>
      <c r="I263" s="441"/>
      <c r="J263" s="562"/>
      <c r="K263" s="441"/>
      <c r="L263" s="562"/>
      <c r="M263" s="441"/>
      <c r="N263" s="562"/>
      <c r="O263" s="441"/>
      <c r="P263" s="562"/>
      <c r="Q263" s="441"/>
      <c r="R263" s="562"/>
      <c r="S263" s="439"/>
      <c r="T263" s="439"/>
      <c r="U263" s="439"/>
      <c r="V263" s="439"/>
      <c r="W263" s="439"/>
      <c r="X263" s="439"/>
      <c r="Y263" s="439"/>
      <c r="Z263" s="439"/>
    </row>
    <row r="264" spans="1:26" ht="14.25" customHeight="1">
      <c r="A264" s="439"/>
      <c r="B264" s="441"/>
      <c r="C264" s="441"/>
      <c r="D264" s="562"/>
      <c r="E264" s="441"/>
      <c r="F264" s="562"/>
      <c r="G264" s="441"/>
      <c r="H264" s="562"/>
      <c r="I264" s="441"/>
      <c r="J264" s="562"/>
      <c r="K264" s="441"/>
      <c r="L264" s="562"/>
      <c r="M264" s="441"/>
      <c r="N264" s="562"/>
      <c r="O264" s="441"/>
      <c r="P264" s="562"/>
      <c r="Q264" s="441"/>
      <c r="R264" s="562"/>
      <c r="S264" s="439"/>
      <c r="T264" s="439"/>
      <c r="U264" s="439"/>
      <c r="V264" s="439"/>
      <c r="W264" s="439"/>
      <c r="X264" s="439"/>
      <c r="Y264" s="439"/>
      <c r="Z264" s="439"/>
    </row>
    <row r="265" spans="1:26" ht="14.25" customHeight="1">
      <c r="A265" s="439"/>
      <c r="B265" s="441"/>
      <c r="C265" s="441"/>
      <c r="D265" s="562"/>
      <c r="E265" s="441"/>
      <c r="F265" s="562"/>
      <c r="G265" s="441"/>
      <c r="H265" s="562"/>
      <c r="I265" s="441"/>
      <c r="J265" s="562"/>
      <c r="K265" s="441"/>
      <c r="L265" s="562"/>
      <c r="M265" s="441"/>
      <c r="N265" s="562"/>
      <c r="O265" s="441"/>
      <c r="P265" s="562"/>
      <c r="Q265" s="441"/>
      <c r="R265" s="562"/>
      <c r="S265" s="439"/>
      <c r="T265" s="439"/>
      <c r="U265" s="439"/>
      <c r="V265" s="439"/>
      <c r="W265" s="439"/>
      <c r="X265" s="439"/>
      <c r="Y265" s="439"/>
      <c r="Z265" s="439"/>
    </row>
    <row r="266" spans="1:26" ht="14.25" customHeight="1">
      <c r="A266" s="439"/>
      <c r="B266" s="441"/>
      <c r="C266" s="441"/>
      <c r="D266" s="562"/>
      <c r="E266" s="441"/>
      <c r="F266" s="562"/>
      <c r="G266" s="441"/>
      <c r="H266" s="562"/>
      <c r="I266" s="441"/>
      <c r="J266" s="562"/>
      <c r="K266" s="441"/>
      <c r="L266" s="562"/>
      <c r="M266" s="441"/>
      <c r="N266" s="562"/>
      <c r="O266" s="441"/>
      <c r="P266" s="562"/>
      <c r="Q266" s="441"/>
      <c r="R266" s="562"/>
      <c r="S266" s="439"/>
      <c r="T266" s="439"/>
      <c r="U266" s="439"/>
      <c r="V266" s="439"/>
      <c r="W266" s="439"/>
      <c r="X266" s="439"/>
      <c r="Y266" s="439"/>
      <c r="Z266" s="439"/>
    </row>
    <row r="267" spans="1:26" ht="14.25" customHeight="1">
      <c r="A267" s="439"/>
      <c r="B267" s="441"/>
      <c r="C267" s="441"/>
      <c r="D267" s="562"/>
      <c r="E267" s="441"/>
      <c r="F267" s="562"/>
      <c r="G267" s="441"/>
      <c r="H267" s="562"/>
      <c r="I267" s="441"/>
      <c r="J267" s="562"/>
      <c r="K267" s="441"/>
      <c r="L267" s="562"/>
      <c r="M267" s="441"/>
      <c r="N267" s="562"/>
      <c r="O267" s="441"/>
      <c r="P267" s="562"/>
      <c r="Q267" s="441"/>
      <c r="R267" s="562"/>
      <c r="S267" s="439"/>
      <c r="T267" s="439"/>
      <c r="U267" s="439"/>
      <c r="V267" s="439"/>
      <c r="W267" s="439"/>
      <c r="X267" s="439"/>
      <c r="Y267" s="439"/>
      <c r="Z267" s="439"/>
    </row>
    <row r="268" spans="1:26" ht="14.25" customHeight="1">
      <c r="A268" s="439"/>
      <c r="B268" s="441"/>
      <c r="C268" s="441"/>
      <c r="D268" s="562"/>
      <c r="E268" s="441"/>
      <c r="F268" s="562"/>
      <c r="G268" s="441"/>
      <c r="H268" s="562"/>
      <c r="I268" s="441"/>
      <c r="J268" s="562"/>
      <c r="K268" s="441"/>
      <c r="L268" s="562"/>
      <c r="M268" s="441"/>
      <c r="N268" s="562"/>
      <c r="O268" s="441"/>
      <c r="P268" s="562"/>
      <c r="Q268" s="441"/>
      <c r="R268" s="562"/>
      <c r="S268" s="439"/>
      <c r="T268" s="439"/>
      <c r="U268" s="439"/>
      <c r="V268" s="439"/>
      <c r="W268" s="439"/>
      <c r="X268" s="439"/>
      <c r="Y268" s="439"/>
      <c r="Z268" s="439"/>
    </row>
    <row r="269" spans="1:26" ht="14.25" customHeight="1">
      <c r="A269" s="439"/>
      <c r="B269" s="441"/>
      <c r="C269" s="441"/>
      <c r="D269" s="562"/>
      <c r="E269" s="441"/>
      <c r="F269" s="562"/>
      <c r="G269" s="441"/>
      <c r="H269" s="562"/>
      <c r="I269" s="441"/>
      <c r="J269" s="562"/>
      <c r="K269" s="441"/>
      <c r="L269" s="562"/>
      <c r="M269" s="441"/>
      <c r="N269" s="562"/>
      <c r="O269" s="441"/>
      <c r="P269" s="562"/>
      <c r="Q269" s="441"/>
      <c r="R269" s="562"/>
      <c r="S269" s="439"/>
      <c r="T269" s="439"/>
      <c r="U269" s="439"/>
      <c r="V269" s="439"/>
      <c r="W269" s="439"/>
      <c r="X269" s="439"/>
      <c r="Y269" s="439"/>
      <c r="Z269" s="439"/>
    </row>
    <row r="270" spans="1:26" ht="14.25" customHeight="1">
      <c r="A270" s="439"/>
      <c r="B270" s="441"/>
      <c r="C270" s="441"/>
      <c r="D270" s="562"/>
      <c r="E270" s="441"/>
      <c r="F270" s="562"/>
      <c r="G270" s="441"/>
      <c r="H270" s="562"/>
      <c r="I270" s="441"/>
      <c r="J270" s="562"/>
      <c r="K270" s="441"/>
      <c r="L270" s="562"/>
      <c r="M270" s="441"/>
      <c r="N270" s="562"/>
      <c r="O270" s="441"/>
      <c r="P270" s="562"/>
      <c r="Q270" s="441"/>
      <c r="R270" s="562"/>
      <c r="S270" s="439"/>
      <c r="T270" s="439"/>
      <c r="U270" s="439"/>
      <c r="V270" s="439"/>
      <c r="W270" s="439"/>
      <c r="X270" s="439"/>
      <c r="Y270" s="439"/>
      <c r="Z270" s="439"/>
    </row>
    <row r="271" spans="1:26" ht="14.25" customHeight="1">
      <c r="A271" s="439"/>
      <c r="B271" s="441"/>
      <c r="C271" s="441"/>
      <c r="D271" s="562"/>
      <c r="E271" s="441"/>
      <c r="F271" s="562"/>
      <c r="G271" s="441"/>
      <c r="H271" s="562"/>
      <c r="I271" s="441"/>
      <c r="J271" s="562"/>
      <c r="K271" s="441"/>
      <c r="L271" s="562"/>
      <c r="M271" s="441"/>
      <c r="N271" s="562"/>
      <c r="O271" s="441"/>
      <c r="P271" s="562"/>
      <c r="Q271" s="441"/>
      <c r="R271" s="562"/>
      <c r="S271" s="439"/>
      <c r="T271" s="439"/>
      <c r="U271" s="439"/>
      <c r="V271" s="439"/>
      <c r="W271" s="439"/>
      <c r="X271" s="439"/>
      <c r="Y271" s="439"/>
      <c r="Z271" s="439"/>
    </row>
    <row r="272" spans="1:26" ht="14.25" customHeight="1">
      <c r="A272" s="439"/>
      <c r="B272" s="441"/>
      <c r="C272" s="441"/>
      <c r="D272" s="562"/>
      <c r="E272" s="441"/>
      <c r="F272" s="562"/>
      <c r="G272" s="441"/>
      <c r="H272" s="562"/>
      <c r="I272" s="441"/>
      <c r="J272" s="562"/>
      <c r="K272" s="441"/>
      <c r="L272" s="562"/>
      <c r="M272" s="441"/>
      <c r="N272" s="562"/>
      <c r="O272" s="441"/>
      <c r="P272" s="562"/>
      <c r="Q272" s="441"/>
      <c r="R272" s="562"/>
      <c r="S272" s="439"/>
      <c r="T272" s="439"/>
      <c r="U272" s="439"/>
      <c r="V272" s="439"/>
      <c r="W272" s="439"/>
      <c r="X272" s="439"/>
      <c r="Y272" s="439"/>
      <c r="Z272" s="439"/>
    </row>
    <row r="273" spans="1:26" ht="14.25" customHeight="1">
      <c r="A273" s="439"/>
      <c r="B273" s="441"/>
      <c r="C273" s="441"/>
      <c r="D273" s="562"/>
      <c r="E273" s="441"/>
      <c r="F273" s="562"/>
      <c r="G273" s="441"/>
      <c r="H273" s="562"/>
      <c r="I273" s="441"/>
      <c r="J273" s="562"/>
      <c r="K273" s="441"/>
      <c r="L273" s="562"/>
      <c r="M273" s="441"/>
      <c r="N273" s="562"/>
      <c r="O273" s="441"/>
      <c r="P273" s="562"/>
      <c r="Q273" s="441"/>
      <c r="R273" s="562"/>
      <c r="S273" s="439"/>
      <c r="T273" s="439"/>
      <c r="U273" s="439"/>
      <c r="V273" s="439"/>
      <c r="W273" s="439"/>
      <c r="X273" s="439"/>
      <c r="Y273" s="439"/>
      <c r="Z273" s="439"/>
    </row>
    <row r="274" spans="1:26" ht="14.25" customHeight="1">
      <c r="A274" s="439"/>
      <c r="B274" s="441"/>
      <c r="C274" s="441"/>
      <c r="D274" s="562"/>
      <c r="E274" s="441"/>
      <c r="F274" s="562"/>
      <c r="G274" s="441"/>
      <c r="H274" s="562"/>
      <c r="I274" s="441"/>
      <c r="J274" s="562"/>
      <c r="K274" s="441"/>
      <c r="L274" s="562"/>
      <c r="M274" s="441"/>
      <c r="N274" s="562"/>
      <c r="O274" s="441"/>
      <c r="P274" s="562"/>
      <c r="Q274" s="441"/>
      <c r="R274" s="562"/>
      <c r="S274" s="439"/>
      <c r="T274" s="439"/>
      <c r="U274" s="439"/>
      <c r="V274" s="439"/>
      <c r="W274" s="439"/>
      <c r="X274" s="439"/>
      <c r="Y274" s="439"/>
      <c r="Z274" s="439"/>
    </row>
    <row r="275" spans="1:26" ht="14.25" customHeight="1">
      <c r="A275" s="439"/>
      <c r="B275" s="441"/>
      <c r="C275" s="441"/>
      <c r="D275" s="562"/>
      <c r="E275" s="441"/>
      <c r="F275" s="562"/>
      <c r="G275" s="441"/>
      <c r="H275" s="562"/>
      <c r="I275" s="441"/>
      <c r="J275" s="562"/>
      <c r="K275" s="441"/>
      <c r="L275" s="562"/>
      <c r="M275" s="441"/>
      <c r="N275" s="562"/>
      <c r="O275" s="441"/>
      <c r="P275" s="562"/>
      <c r="Q275" s="441"/>
      <c r="R275" s="562"/>
      <c r="S275" s="439"/>
      <c r="T275" s="439"/>
      <c r="U275" s="439"/>
      <c r="V275" s="439"/>
      <c r="W275" s="439"/>
      <c r="X275" s="439"/>
      <c r="Y275" s="439"/>
      <c r="Z275" s="439"/>
    </row>
    <row r="276" spans="1:26" ht="14.25" customHeight="1">
      <c r="A276" s="439"/>
      <c r="B276" s="441"/>
      <c r="C276" s="441"/>
      <c r="D276" s="562"/>
      <c r="E276" s="441"/>
      <c r="F276" s="562"/>
      <c r="G276" s="441"/>
      <c r="H276" s="562"/>
      <c r="I276" s="441"/>
      <c r="J276" s="562"/>
      <c r="K276" s="441"/>
      <c r="L276" s="562"/>
      <c r="M276" s="441"/>
      <c r="N276" s="562"/>
      <c r="O276" s="441"/>
      <c r="P276" s="562"/>
      <c r="Q276" s="441"/>
      <c r="R276" s="562"/>
      <c r="S276" s="439"/>
      <c r="T276" s="439"/>
      <c r="U276" s="439"/>
      <c r="V276" s="439"/>
      <c r="W276" s="439"/>
      <c r="X276" s="439"/>
      <c r="Y276" s="439"/>
      <c r="Z276" s="439"/>
    </row>
    <row r="277" spans="1:26" ht="14.25" customHeight="1">
      <c r="A277" s="439"/>
      <c r="B277" s="441"/>
      <c r="C277" s="441"/>
      <c r="D277" s="562"/>
      <c r="E277" s="441"/>
      <c r="F277" s="562"/>
      <c r="G277" s="441"/>
      <c r="H277" s="562"/>
      <c r="I277" s="441"/>
      <c r="J277" s="562"/>
      <c r="K277" s="441"/>
      <c r="L277" s="562"/>
      <c r="M277" s="441"/>
      <c r="N277" s="562"/>
      <c r="O277" s="441"/>
      <c r="P277" s="562"/>
      <c r="Q277" s="441"/>
      <c r="R277" s="562"/>
      <c r="S277" s="439"/>
      <c r="T277" s="439"/>
      <c r="U277" s="439"/>
      <c r="V277" s="439"/>
      <c r="W277" s="439"/>
      <c r="X277" s="439"/>
      <c r="Y277" s="439"/>
      <c r="Z277" s="439"/>
    </row>
    <row r="278" spans="1:26" ht="14.25" customHeight="1">
      <c r="A278" s="439"/>
      <c r="B278" s="441"/>
      <c r="C278" s="441"/>
      <c r="D278" s="562"/>
      <c r="E278" s="441"/>
      <c r="F278" s="562"/>
      <c r="G278" s="441"/>
      <c r="H278" s="562"/>
      <c r="I278" s="441"/>
      <c r="J278" s="562"/>
      <c r="K278" s="441"/>
      <c r="L278" s="562"/>
      <c r="M278" s="441"/>
      <c r="N278" s="562"/>
      <c r="O278" s="441"/>
      <c r="P278" s="562"/>
      <c r="Q278" s="441"/>
      <c r="R278" s="562"/>
      <c r="S278" s="439"/>
      <c r="T278" s="439"/>
      <c r="U278" s="439"/>
      <c r="V278" s="439"/>
      <c r="W278" s="439"/>
      <c r="X278" s="439"/>
      <c r="Y278" s="439"/>
      <c r="Z278" s="439"/>
    </row>
    <row r="279" spans="1:26" ht="14.25" customHeight="1">
      <c r="A279" s="439"/>
      <c r="B279" s="441"/>
      <c r="C279" s="441"/>
      <c r="D279" s="562"/>
      <c r="E279" s="441"/>
      <c r="F279" s="562"/>
      <c r="G279" s="441"/>
      <c r="H279" s="562"/>
      <c r="I279" s="441"/>
      <c r="J279" s="562"/>
      <c r="K279" s="441"/>
      <c r="L279" s="562"/>
      <c r="M279" s="441"/>
      <c r="N279" s="562"/>
      <c r="O279" s="441"/>
      <c r="P279" s="562"/>
      <c r="Q279" s="441"/>
      <c r="R279" s="562"/>
      <c r="S279" s="439"/>
      <c r="T279" s="439"/>
      <c r="U279" s="439"/>
      <c r="V279" s="439"/>
      <c r="W279" s="439"/>
      <c r="X279" s="439"/>
      <c r="Y279" s="439"/>
      <c r="Z279" s="439"/>
    </row>
    <row r="280" spans="1:26" ht="14.25" customHeight="1">
      <c r="A280" s="439"/>
      <c r="B280" s="441"/>
      <c r="C280" s="441"/>
      <c r="D280" s="562"/>
      <c r="E280" s="441"/>
      <c r="F280" s="562"/>
      <c r="G280" s="441"/>
      <c r="H280" s="562"/>
      <c r="I280" s="441"/>
      <c r="J280" s="562"/>
      <c r="K280" s="441"/>
      <c r="L280" s="562"/>
      <c r="M280" s="441"/>
      <c r="N280" s="562"/>
      <c r="O280" s="441"/>
      <c r="P280" s="562"/>
      <c r="Q280" s="441"/>
      <c r="R280" s="562"/>
      <c r="S280" s="439"/>
      <c r="T280" s="439"/>
      <c r="U280" s="439"/>
      <c r="V280" s="439"/>
      <c r="W280" s="439"/>
      <c r="X280" s="439"/>
      <c r="Y280" s="439"/>
      <c r="Z280" s="439"/>
    </row>
    <row r="281" spans="1:26" ht="14.25" customHeight="1">
      <c r="A281" s="439"/>
      <c r="B281" s="441"/>
      <c r="C281" s="441"/>
      <c r="D281" s="562"/>
      <c r="E281" s="441"/>
      <c r="F281" s="562"/>
      <c r="G281" s="441"/>
      <c r="H281" s="562"/>
      <c r="I281" s="441"/>
      <c r="J281" s="562"/>
      <c r="K281" s="441"/>
      <c r="L281" s="562"/>
      <c r="M281" s="441"/>
      <c r="N281" s="562"/>
      <c r="O281" s="441"/>
      <c r="P281" s="562"/>
      <c r="Q281" s="441"/>
      <c r="R281" s="562"/>
      <c r="S281" s="439"/>
      <c r="T281" s="439"/>
      <c r="U281" s="439"/>
      <c r="V281" s="439"/>
      <c r="W281" s="439"/>
      <c r="X281" s="439"/>
      <c r="Y281" s="439"/>
      <c r="Z281" s="439"/>
    </row>
    <row r="282" spans="1:26" ht="14.25" customHeight="1">
      <c r="A282" s="439"/>
      <c r="B282" s="441"/>
      <c r="C282" s="441"/>
      <c r="D282" s="562"/>
      <c r="E282" s="441"/>
      <c r="F282" s="562"/>
      <c r="G282" s="441"/>
      <c r="H282" s="562"/>
      <c r="I282" s="441"/>
      <c r="J282" s="562"/>
      <c r="K282" s="441"/>
      <c r="L282" s="562"/>
      <c r="M282" s="441"/>
      <c r="N282" s="562"/>
      <c r="O282" s="441"/>
      <c r="P282" s="562"/>
      <c r="Q282" s="441"/>
      <c r="R282" s="562"/>
      <c r="S282" s="439"/>
      <c r="T282" s="439"/>
      <c r="U282" s="439"/>
      <c r="V282" s="439"/>
      <c r="W282" s="439"/>
      <c r="X282" s="439"/>
      <c r="Y282" s="439"/>
      <c r="Z282" s="439"/>
    </row>
    <row r="283" spans="1:26" ht="14.25" customHeight="1">
      <c r="A283" s="439"/>
      <c r="B283" s="441"/>
      <c r="C283" s="441"/>
      <c r="D283" s="562"/>
      <c r="E283" s="441"/>
      <c r="F283" s="562"/>
      <c r="G283" s="441"/>
      <c r="H283" s="562"/>
      <c r="I283" s="441"/>
      <c r="J283" s="562"/>
      <c r="K283" s="441"/>
      <c r="L283" s="562"/>
      <c r="M283" s="441"/>
      <c r="N283" s="562"/>
      <c r="O283" s="441"/>
      <c r="P283" s="562"/>
      <c r="Q283" s="441"/>
      <c r="R283" s="562"/>
      <c r="S283" s="439"/>
      <c r="T283" s="439"/>
      <c r="U283" s="439"/>
      <c r="V283" s="439"/>
      <c r="W283" s="439"/>
      <c r="X283" s="439"/>
      <c r="Y283" s="439"/>
      <c r="Z283" s="439"/>
    </row>
    <row r="284" spans="1:26" ht="14.25" customHeight="1">
      <c r="A284" s="439"/>
      <c r="B284" s="441"/>
      <c r="C284" s="441"/>
      <c r="D284" s="562"/>
      <c r="E284" s="441"/>
      <c r="F284" s="562"/>
      <c r="G284" s="441"/>
      <c r="H284" s="562"/>
      <c r="I284" s="441"/>
      <c r="J284" s="562"/>
      <c r="K284" s="441"/>
      <c r="L284" s="562"/>
      <c r="M284" s="441"/>
      <c r="N284" s="562"/>
      <c r="O284" s="441"/>
      <c r="P284" s="562"/>
      <c r="Q284" s="441"/>
      <c r="R284" s="562"/>
      <c r="S284" s="439"/>
      <c r="T284" s="439"/>
      <c r="U284" s="439"/>
      <c r="V284" s="439"/>
      <c r="W284" s="439"/>
      <c r="X284" s="439"/>
      <c r="Y284" s="439"/>
      <c r="Z284" s="439"/>
    </row>
    <row r="285" spans="1:26" ht="14.25" customHeight="1">
      <c r="A285" s="439"/>
      <c r="B285" s="441"/>
      <c r="C285" s="441"/>
      <c r="D285" s="562"/>
      <c r="E285" s="441"/>
      <c r="F285" s="562"/>
      <c r="G285" s="441"/>
      <c r="H285" s="562"/>
      <c r="I285" s="441"/>
      <c r="J285" s="562"/>
      <c r="K285" s="441"/>
      <c r="L285" s="562"/>
      <c r="M285" s="441"/>
      <c r="N285" s="562"/>
      <c r="O285" s="441"/>
      <c r="P285" s="562"/>
      <c r="Q285" s="441"/>
      <c r="R285" s="562"/>
      <c r="S285" s="439"/>
      <c r="T285" s="439"/>
      <c r="U285" s="439"/>
      <c r="V285" s="439"/>
      <c r="W285" s="439"/>
      <c r="X285" s="439"/>
      <c r="Y285" s="439"/>
      <c r="Z285" s="439"/>
    </row>
    <row r="286" spans="1:26" ht="14.25" customHeight="1">
      <c r="A286" s="439"/>
      <c r="B286" s="441"/>
      <c r="C286" s="441"/>
      <c r="D286" s="562"/>
      <c r="E286" s="441"/>
      <c r="F286" s="562"/>
      <c r="G286" s="441"/>
      <c r="H286" s="562"/>
      <c r="I286" s="441"/>
      <c r="J286" s="562"/>
      <c r="K286" s="441"/>
      <c r="L286" s="562"/>
      <c r="M286" s="441"/>
      <c r="N286" s="562"/>
      <c r="O286" s="441"/>
      <c r="P286" s="562"/>
      <c r="Q286" s="441"/>
      <c r="R286" s="562"/>
      <c r="S286" s="439"/>
      <c r="T286" s="439"/>
      <c r="U286" s="439"/>
      <c r="V286" s="439"/>
      <c r="W286" s="439"/>
      <c r="X286" s="439"/>
      <c r="Y286" s="439"/>
      <c r="Z286" s="439"/>
    </row>
    <row r="287" spans="1:26" ht="14.25" customHeight="1">
      <c r="A287" s="439"/>
      <c r="B287" s="441"/>
      <c r="C287" s="441"/>
      <c r="D287" s="562"/>
      <c r="E287" s="441"/>
      <c r="F287" s="562"/>
      <c r="G287" s="441"/>
      <c r="H287" s="562"/>
      <c r="I287" s="441"/>
      <c r="J287" s="562"/>
      <c r="K287" s="441"/>
      <c r="L287" s="562"/>
      <c r="M287" s="441"/>
      <c r="N287" s="562"/>
      <c r="O287" s="441"/>
      <c r="P287" s="562"/>
      <c r="Q287" s="441"/>
      <c r="R287" s="562"/>
      <c r="S287" s="439"/>
      <c r="T287" s="439"/>
      <c r="U287" s="439"/>
      <c r="V287" s="439"/>
      <c r="W287" s="439"/>
      <c r="X287" s="439"/>
      <c r="Y287" s="439"/>
      <c r="Z287" s="439"/>
    </row>
    <row r="288" spans="1:26" ht="14.25" customHeight="1">
      <c r="A288" s="439"/>
      <c r="B288" s="441"/>
      <c r="C288" s="441"/>
      <c r="D288" s="562"/>
      <c r="E288" s="441"/>
      <c r="F288" s="562"/>
      <c r="G288" s="441"/>
      <c r="H288" s="562"/>
      <c r="I288" s="441"/>
      <c r="J288" s="562"/>
      <c r="K288" s="441"/>
      <c r="L288" s="562"/>
      <c r="M288" s="441"/>
      <c r="N288" s="562"/>
      <c r="O288" s="441"/>
      <c r="P288" s="562"/>
      <c r="Q288" s="441"/>
      <c r="R288" s="562"/>
      <c r="S288" s="439"/>
      <c r="T288" s="439"/>
      <c r="U288" s="439"/>
      <c r="V288" s="439"/>
      <c r="W288" s="439"/>
      <c r="X288" s="439"/>
      <c r="Y288" s="439"/>
      <c r="Z288" s="439"/>
    </row>
    <row r="289" spans="1:26" ht="14.25" customHeight="1">
      <c r="A289" s="439"/>
      <c r="B289" s="441"/>
      <c r="C289" s="441"/>
      <c r="D289" s="562"/>
      <c r="E289" s="441"/>
      <c r="F289" s="562"/>
      <c r="G289" s="441"/>
      <c r="H289" s="562"/>
      <c r="I289" s="441"/>
      <c r="J289" s="562"/>
      <c r="K289" s="441"/>
      <c r="L289" s="562"/>
      <c r="M289" s="441"/>
      <c r="N289" s="562"/>
      <c r="O289" s="441"/>
      <c r="P289" s="562"/>
      <c r="Q289" s="441"/>
      <c r="R289" s="562"/>
      <c r="S289" s="439"/>
      <c r="T289" s="439"/>
      <c r="U289" s="439"/>
      <c r="V289" s="439"/>
      <c r="W289" s="439"/>
      <c r="X289" s="439"/>
      <c r="Y289" s="439"/>
      <c r="Z289" s="439"/>
    </row>
    <row r="290" spans="1:26" ht="14.25" customHeight="1">
      <c r="A290" s="439"/>
      <c r="B290" s="441"/>
      <c r="C290" s="441"/>
      <c r="D290" s="562"/>
      <c r="E290" s="441"/>
      <c r="F290" s="562"/>
      <c r="G290" s="441"/>
      <c r="H290" s="562"/>
      <c r="I290" s="441"/>
      <c r="J290" s="562"/>
      <c r="K290" s="441"/>
      <c r="L290" s="562"/>
      <c r="M290" s="441"/>
      <c r="N290" s="562"/>
      <c r="O290" s="441"/>
      <c r="P290" s="562"/>
      <c r="Q290" s="441"/>
      <c r="R290" s="562"/>
      <c r="S290" s="439"/>
      <c r="T290" s="439"/>
      <c r="U290" s="439"/>
      <c r="V290" s="439"/>
      <c r="W290" s="439"/>
      <c r="X290" s="439"/>
      <c r="Y290" s="439"/>
      <c r="Z290" s="439"/>
    </row>
    <row r="291" spans="1:26" ht="14.25" customHeight="1">
      <c r="A291" s="439"/>
      <c r="B291" s="441"/>
      <c r="C291" s="441"/>
      <c r="D291" s="562"/>
      <c r="E291" s="441"/>
      <c r="F291" s="562"/>
      <c r="G291" s="441"/>
      <c r="H291" s="562"/>
      <c r="I291" s="441"/>
      <c r="J291" s="562"/>
      <c r="K291" s="441"/>
      <c r="L291" s="562"/>
      <c r="M291" s="441"/>
      <c r="N291" s="562"/>
      <c r="O291" s="441"/>
      <c r="P291" s="562"/>
      <c r="Q291" s="441"/>
      <c r="R291" s="562"/>
      <c r="S291" s="439"/>
      <c r="T291" s="439"/>
      <c r="U291" s="439"/>
      <c r="V291" s="439"/>
      <c r="W291" s="439"/>
      <c r="X291" s="439"/>
      <c r="Y291" s="439"/>
      <c r="Z291" s="439"/>
    </row>
    <row r="292" spans="1:26" ht="14.25" customHeight="1">
      <c r="A292" s="439"/>
      <c r="B292" s="441"/>
      <c r="C292" s="441"/>
      <c r="D292" s="562"/>
      <c r="E292" s="441"/>
      <c r="F292" s="562"/>
      <c r="G292" s="441"/>
      <c r="H292" s="562"/>
      <c r="I292" s="441"/>
      <c r="J292" s="562"/>
      <c r="K292" s="441"/>
      <c r="L292" s="562"/>
      <c r="M292" s="441"/>
      <c r="N292" s="562"/>
      <c r="O292" s="441"/>
      <c r="P292" s="562"/>
      <c r="Q292" s="441"/>
      <c r="R292" s="562"/>
      <c r="S292" s="439"/>
      <c r="T292" s="439"/>
      <c r="U292" s="439"/>
      <c r="V292" s="439"/>
      <c r="W292" s="439"/>
      <c r="X292" s="439"/>
      <c r="Y292" s="439"/>
      <c r="Z292" s="439"/>
    </row>
    <row r="293" spans="1:26" ht="14.25" customHeight="1">
      <c r="A293" s="439"/>
      <c r="B293" s="441"/>
      <c r="C293" s="441"/>
      <c r="D293" s="562"/>
      <c r="E293" s="441"/>
      <c r="F293" s="562"/>
      <c r="G293" s="441"/>
      <c r="H293" s="562"/>
      <c r="I293" s="441"/>
      <c r="J293" s="562"/>
      <c r="K293" s="441"/>
      <c r="L293" s="562"/>
      <c r="M293" s="441"/>
      <c r="N293" s="562"/>
      <c r="O293" s="441"/>
      <c r="P293" s="562"/>
      <c r="Q293" s="441"/>
      <c r="R293" s="562"/>
      <c r="S293" s="439"/>
      <c r="T293" s="439"/>
      <c r="U293" s="439"/>
      <c r="V293" s="439"/>
      <c r="W293" s="439"/>
      <c r="X293" s="439"/>
      <c r="Y293" s="439"/>
      <c r="Z293" s="439"/>
    </row>
    <row r="294" spans="1:26" ht="14.25" customHeight="1">
      <c r="A294" s="439"/>
      <c r="B294" s="441"/>
      <c r="C294" s="441"/>
      <c r="D294" s="562"/>
      <c r="E294" s="441"/>
      <c r="F294" s="562"/>
      <c r="G294" s="441"/>
      <c r="H294" s="562"/>
      <c r="I294" s="441"/>
      <c r="J294" s="562"/>
      <c r="K294" s="441"/>
      <c r="L294" s="562"/>
      <c r="M294" s="441"/>
      <c r="N294" s="562"/>
      <c r="O294" s="441"/>
      <c r="P294" s="562"/>
      <c r="Q294" s="441"/>
      <c r="R294" s="562"/>
      <c r="S294" s="439"/>
      <c r="T294" s="439"/>
      <c r="U294" s="439"/>
      <c r="V294" s="439"/>
      <c r="W294" s="439"/>
      <c r="X294" s="439"/>
      <c r="Y294" s="439"/>
      <c r="Z294" s="439"/>
    </row>
    <row r="295" spans="1:26" ht="14.25" customHeight="1">
      <c r="A295" s="439"/>
      <c r="B295" s="441"/>
      <c r="C295" s="441"/>
      <c r="D295" s="562"/>
      <c r="E295" s="441"/>
      <c r="F295" s="562"/>
      <c r="G295" s="441"/>
      <c r="H295" s="562"/>
      <c r="I295" s="441"/>
      <c r="J295" s="562"/>
      <c r="K295" s="441"/>
      <c r="L295" s="562"/>
      <c r="M295" s="441"/>
      <c r="N295" s="562"/>
      <c r="O295" s="441"/>
      <c r="P295" s="562"/>
      <c r="Q295" s="441"/>
      <c r="R295" s="562"/>
      <c r="S295" s="439"/>
      <c r="T295" s="439"/>
      <c r="U295" s="439"/>
      <c r="V295" s="439"/>
      <c r="W295" s="439"/>
      <c r="X295" s="439"/>
      <c r="Y295" s="439"/>
      <c r="Z295" s="439"/>
    </row>
    <row r="296" spans="1:26" ht="14.25" customHeight="1">
      <c r="A296" s="439"/>
      <c r="B296" s="441"/>
      <c r="C296" s="441"/>
      <c r="D296" s="562"/>
      <c r="E296" s="441"/>
      <c r="F296" s="562"/>
      <c r="G296" s="441"/>
      <c r="H296" s="562"/>
      <c r="I296" s="441"/>
      <c r="J296" s="562"/>
      <c r="K296" s="441"/>
      <c r="L296" s="562"/>
      <c r="M296" s="441"/>
      <c r="N296" s="562"/>
      <c r="O296" s="441"/>
      <c r="P296" s="562"/>
      <c r="Q296" s="441"/>
      <c r="R296" s="562"/>
      <c r="S296" s="439"/>
      <c r="T296" s="439"/>
      <c r="U296" s="439"/>
      <c r="V296" s="439"/>
      <c r="W296" s="439"/>
      <c r="X296" s="439"/>
      <c r="Y296" s="439"/>
      <c r="Z296" s="439"/>
    </row>
    <row r="297" spans="1:26" ht="14.25" customHeight="1">
      <c r="A297" s="439"/>
      <c r="B297" s="441"/>
      <c r="C297" s="441"/>
      <c r="D297" s="562"/>
      <c r="E297" s="441"/>
      <c r="F297" s="562"/>
      <c r="G297" s="441"/>
      <c r="H297" s="562"/>
      <c r="I297" s="441"/>
      <c r="J297" s="562"/>
      <c r="K297" s="441"/>
      <c r="L297" s="562"/>
      <c r="M297" s="441"/>
      <c r="N297" s="562"/>
      <c r="O297" s="441"/>
      <c r="P297" s="562"/>
      <c r="Q297" s="441"/>
      <c r="R297" s="562"/>
      <c r="S297" s="439"/>
      <c r="T297" s="439"/>
      <c r="U297" s="439"/>
      <c r="V297" s="439"/>
      <c r="W297" s="439"/>
      <c r="X297" s="439"/>
      <c r="Y297" s="439"/>
      <c r="Z297" s="439"/>
    </row>
    <row r="298" spans="1:26" ht="14.25" customHeight="1">
      <c r="A298" s="439"/>
      <c r="B298" s="441"/>
      <c r="C298" s="441"/>
      <c r="D298" s="562"/>
      <c r="E298" s="441"/>
      <c r="F298" s="562"/>
      <c r="G298" s="441"/>
      <c r="H298" s="562"/>
      <c r="I298" s="441"/>
      <c r="J298" s="562"/>
      <c r="K298" s="441"/>
      <c r="L298" s="562"/>
      <c r="M298" s="441"/>
      <c r="N298" s="562"/>
      <c r="O298" s="441"/>
      <c r="P298" s="562"/>
      <c r="Q298" s="441"/>
      <c r="R298" s="562"/>
      <c r="S298" s="439"/>
      <c r="T298" s="439"/>
      <c r="U298" s="439"/>
      <c r="V298" s="439"/>
      <c r="W298" s="439"/>
      <c r="X298" s="439"/>
      <c r="Y298" s="439"/>
      <c r="Z298" s="439"/>
    </row>
    <row r="299" spans="1:26" ht="14.25" customHeight="1">
      <c r="A299" s="439"/>
      <c r="B299" s="441"/>
      <c r="C299" s="441"/>
      <c r="D299" s="562"/>
      <c r="E299" s="441"/>
      <c r="F299" s="562"/>
      <c r="G299" s="441"/>
      <c r="H299" s="562"/>
      <c r="I299" s="441"/>
      <c r="J299" s="562"/>
      <c r="K299" s="441"/>
      <c r="L299" s="562"/>
      <c r="M299" s="441"/>
      <c r="N299" s="562"/>
      <c r="O299" s="441"/>
      <c r="P299" s="562"/>
      <c r="Q299" s="441"/>
      <c r="R299" s="562"/>
      <c r="S299" s="439"/>
      <c r="T299" s="439"/>
      <c r="U299" s="439"/>
      <c r="V299" s="439"/>
      <c r="W299" s="439"/>
      <c r="X299" s="439"/>
      <c r="Y299" s="439"/>
      <c r="Z299" s="439"/>
    </row>
    <row r="300" spans="1:26" ht="14.25" customHeight="1">
      <c r="A300" s="439"/>
      <c r="B300" s="441"/>
      <c r="C300" s="441"/>
      <c r="D300" s="562"/>
      <c r="E300" s="441"/>
      <c r="F300" s="562"/>
      <c r="G300" s="441"/>
      <c r="H300" s="562"/>
      <c r="I300" s="441"/>
      <c r="J300" s="562"/>
      <c r="K300" s="441"/>
      <c r="L300" s="562"/>
      <c r="M300" s="441"/>
      <c r="N300" s="562"/>
      <c r="O300" s="441"/>
      <c r="P300" s="562"/>
      <c r="Q300" s="441"/>
      <c r="R300" s="562"/>
      <c r="S300" s="439"/>
      <c r="T300" s="439"/>
      <c r="U300" s="439"/>
      <c r="V300" s="439"/>
      <c r="W300" s="439"/>
      <c r="X300" s="439"/>
      <c r="Y300" s="439"/>
      <c r="Z300" s="439"/>
    </row>
    <row r="301" spans="1:26" ht="14.25" customHeight="1">
      <c r="A301" s="439"/>
      <c r="B301" s="441"/>
      <c r="C301" s="441"/>
      <c r="D301" s="562"/>
      <c r="E301" s="441"/>
      <c r="F301" s="562"/>
      <c r="G301" s="441"/>
      <c r="H301" s="562"/>
      <c r="I301" s="441"/>
      <c r="J301" s="562"/>
      <c r="K301" s="441"/>
      <c r="L301" s="562"/>
      <c r="M301" s="441"/>
      <c r="N301" s="562"/>
      <c r="O301" s="441"/>
      <c r="P301" s="562"/>
      <c r="Q301" s="441"/>
      <c r="R301" s="562"/>
      <c r="S301" s="439"/>
      <c r="T301" s="439"/>
      <c r="U301" s="439"/>
      <c r="V301" s="439"/>
      <c r="W301" s="439"/>
      <c r="X301" s="439"/>
      <c r="Y301" s="439"/>
      <c r="Z301" s="439"/>
    </row>
    <row r="302" spans="1:26" ht="14.25" customHeight="1">
      <c r="A302" s="439"/>
      <c r="B302" s="441"/>
      <c r="C302" s="441"/>
      <c r="D302" s="562"/>
      <c r="E302" s="441"/>
      <c r="F302" s="562"/>
      <c r="G302" s="441"/>
      <c r="H302" s="562"/>
      <c r="I302" s="441"/>
      <c r="J302" s="562"/>
      <c r="K302" s="441"/>
      <c r="L302" s="562"/>
      <c r="M302" s="441"/>
      <c r="N302" s="562"/>
      <c r="O302" s="441"/>
      <c r="P302" s="562"/>
      <c r="Q302" s="441"/>
      <c r="R302" s="562"/>
      <c r="S302" s="439"/>
      <c r="T302" s="439"/>
      <c r="U302" s="439"/>
      <c r="V302" s="439"/>
      <c r="W302" s="439"/>
      <c r="X302" s="439"/>
      <c r="Y302" s="439"/>
      <c r="Z302" s="439"/>
    </row>
    <row r="303" spans="1:26" ht="14.25" customHeight="1">
      <c r="A303" s="439"/>
      <c r="B303" s="441"/>
      <c r="C303" s="441"/>
      <c r="D303" s="562"/>
      <c r="E303" s="441"/>
      <c r="F303" s="562"/>
      <c r="G303" s="441"/>
      <c r="H303" s="562"/>
      <c r="I303" s="441"/>
      <c r="J303" s="562"/>
      <c r="K303" s="441"/>
      <c r="L303" s="562"/>
      <c r="M303" s="441"/>
      <c r="N303" s="562"/>
      <c r="O303" s="441"/>
      <c r="P303" s="562"/>
      <c r="Q303" s="441"/>
      <c r="R303" s="562"/>
      <c r="S303" s="439"/>
      <c r="T303" s="439"/>
      <c r="U303" s="439"/>
      <c r="V303" s="439"/>
      <c r="W303" s="439"/>
      <c r="X303" s="439"/>
      <c r="Y303" s="439"/>
      <c r="Z303" s="439"/>
    </row>
    <row r="304" spans="1:26" ht="14.25" customHeight="1">
      <c r="A304" s="439"/>
      <c r="B304" s="441"/>
      <c r="C304" s="441"/>
      <c r="D304" s="562"/>
      <c r="E304" s="441"/>
      <c r="F304" s="562"/>
      <c r="G304" s="441"/>
      <c r="H304" s="562"/>
      <c r="I304" s="441"/>
      <c r="J304" s="562"/>
      <c r="K304" s="441"/>
      <c r="L304" s="562"/>
      <c r="M304" s="441"/>
      <c r="N304" s="562"/>
      <c r="O304" s="441"/>
      <c r="P304" s="562"/>
      <c r="Q304" s="441"/>
      <c r="R304" s="562"/>
      <c r="S304" s="439"/>
      <c r="T304" s="439"/>
      <c r="U304" s="439"/>
      <c r="V304" s="439"/>
      <c r="W304" s="439"/>
      <c r="X304" s="439"/>
      <c r="Y304" s="439"/>
      <c r="Z304" s="439"/>
    </row>
    <row r="305" spans="1:26" ht="14.25" customHeight="1">
      <c r="A305" s="439"/>
      <c r="B305" s="441"/>
      <c r="C305" s="441"/>
      <c r="D305" s="562"/>
      <c r="E305" s="441"/>
      <c r="F305" s="562"/>
      <c r="G305" s="441"/>
      <c r="H305" s="562"/>
      <c r="I305" s="441"/>
      <c r="J305" s="562"/>
      <c r="K305" s="441"/>
      <c r="L305" s="562"/>
      <c r="M305" s="441"/>
      <c r="N305" s="562"/>
      <c r="O305" s="441"/>
      <c r="P305" s="562"/>
      <c r="Q305" s="441"/>
      <c r="R305" s="562"/>
      <c r="S305" s="439"/>
      <c r="T305" s="439"/>
      <c r="U305" s="439"/>
      <c r="V305" s="439"/>
      <c r="W305" s="439"/>
      <c r="X305" s="439"/>
      <c r="Y305" s="439"/>
      <c r="Z305" s="439"/>
    </row>
    <row r="306" spans="1:26" ht="14.25" customHeight="1">
      <c r="A306" s="439"/>
      <c r="B306" s="441"/>
      <c r="C306" s="441"/>
      <c r="D306" s="562"/>
      <c r="E306" s="441"/>
      <c r="F306" s="562"/>
      <c r="G306" s="441"/>
      <c r="H306" s="562"/>
      <c r="I306" s="441"/>
      <c r="J306" s="562"/>
      <c r="K306" s="441"/>
      <c r="L306" s="562"/>
      <c r="M306" s="441"/>
      <c r="N306" s="562"/>
      <c r="O306" s="441"/>
      <c r="P306" s="562"/>
      <c r="Q306" s="441"/>
      <c r="R306" s="562"/>
      <c r="S306" s="439"/>
      <c r="T306" s="439"/>
      <c r="U306" s="439"/>
      <c r="V306" s="439"/>
      <c r="W306" s="439"/>
      <c r="X306" s="439"/>
      <c r="Y306" s="439"/>
      <c r="Z306" s="439"/>
    </row>
    <row r="307" spans="1:26" ht="14.25" customHeight="1">
      <c r="A307" s="439"/>
      <c r="B307" s="441"/>
      <c r="C307" s="441"/>
      <c r="D307" s="562"/>
      <c r="E307" s="441"/>
      <c r="F307" s="562"/>
      <c r="G307" s="441"/>
      <c r="H307" s="562"/>
      <c r="I307" s="441"/>
      <c r="J307" s="562"/>
      <c r="K307" s="441"/>
      <c r="L307" s="562"/>
      <c r="M307" s="441"/>
      <c r="N307" s="562"/>
      <c r="O307" s="441"/>
      <c r="P307" s="562"/>
      <c r="Q307" s="441"/>
      <c r="R307" s="562"/>
      <c r="S307" s="439"/>
      <c r="T307" s="439"/>
      <c r="U307" s="439"/>
      <c r="V307" s="439"/>
      <c r="W307" s="439"/>
      <c r="X307" s="439"/>
      <c r="Y307" s="439"/>
      <c r="Z307" s="439"/>
    </row>
    <row r="308" spans="1:26" ht="14.25" customHeight="1">
      <c r="A308" s="439"/>
      <c r="B308" s="441"/>
      <c r="C308" s="441"/>
      <c r="D308" s="562"/>
      <c r="E308" s="441"/>
      <c r="F308" s="562"/>
      <c r="G308" s="441"/>
      <c r="H308" s="562"/>
      <c r="I308" s="441"/>
      <c r="J308" s="562"/>
      <c r="K308" s="441"/>
      <c r="L308" s="562"/>
      <c r="M308" s="441"/>
      <c r="N308" s="562"/>
      <c r="O308" s="441"/>
      <c r="P308" s="562"/>
      <c r="Q308" s="441"/>
      <c r="R308" s="562"/>
      <c r="S308" s="439"/>
      <c r="T308" s="439"/>
      <c r="U308" s="439"/>
      <c r="V308" s="439"/>
      <c r="W308" s="439"/>
      <c r="X308" s="439"/>
      <c r="Y308" s="439"/>
      <c r="Z308" s="439"/>
    </row>
    <row r="309" spans="1:26" ht="14.25" customHeight="1">
      <c r="A309" s="439"/>
      <c r="B309" s="441"/>
      <c r="C309" s="441"/>
      <c r="D309" s="562"/>
      <c r="E309" s="441"/>
      <c r="F309" s="562"/>
      <c r="G309" s="441"/>
      <c r="H309" s="562"/>
      <c r="I309" s="441"/>
      <c r="J309" s="562"/>
      <c r="K309" s="441"/>
      <c r="L309" s="562"/>
      <c r="M309" s="441"/>
      <c r="N309" s="562"/>
      <c r="O309" s="441"/>
      <c r="P309" s="562"/>
      <c r="Q309" s="441"/>
      <c r="R309" s="562"/>
      <c r="S309" s="439"/>
      <c r="T309" s="439"/>
      <c r="U309" s="439"/>
      <c r="V309" s="439"/>
      <c r="W309" s="439"/>
      <c r="X309" s="439"/>
      <c r="Y309" s="439"/>
      <c r="Z309" s="439"/>
    </row>
    <row r="310" spans="1:26" ht="14.25" customHeight="1">
      <c r="A310" s="439"/>
      <c r="B310" s="441"/>
      <c r="C310" s="441"/>
      <c r="D310" s="562"/>
      <c r="E310" s="441"/>
      <c r="F310" s="562"/>
      <c r="G310" s="441"/>
      <c r="H310" s="562"/>
      <c r="I310" s="441"/>
      <c r="J310" s="562"/>
      <c r="K310" s="441"/>
      <c r="L310" s="562"/>
      <c r="M310" s="441"/>
      <c r="N310" s="562"/>
      <c r="O310" s="441"/>
      <c r="P310" s="562"/>
      <c r="Q310" s="441"/>
      <c r="R310" s="562"/>
      <c r="S310" s="439"/>
      <c r="T310" s="439"/>
      <c r="U310" s="439"/>
      <c r="V310" s="439"/>
      <c r="W310" s="439"/>
      <c r="X310" s="439"/>
      <c r="Y310" s="439"/>
      <c r="Z310" s="439"/>
    </row>
    <row r="311" spans="1:26" ht="14.25" customHeight="1">
      <c r="A311" s="439"/>
      <c r="B311" s="441"/>
      <c r="C311" s="441"/>
      <c r="D311" s="562"/>
      <c r="E311" s="441"/>
      <c r="F311" s="562"/>
      <c r="G311" s="441"/>
      <c r="H311" s="562"/>
      <c r="I311" s="441"/>
      <c r="J311" s="562"/>
      <c r="K311" s="441"/>
      <c r="L311" s="562"/>
      <c r="M311" s="441"/>
      <c r="N311" s="562"/>
      <c r="O311" s="441"/>
      <c r="P311" s="562"/>
      <c r="Q311" s="441"/>
      <c r="R311" s="562"/>
      <c r="S311" s="439"/>
      <c r="T311" s="439"/>
      <c r="U311" s="439"/>
      <c r="V311" s="439"/>
      <c r="W311" s="439"/>
      <c r="X311" s="439"/>
      <c r="Y311" s="439"/>
      <c r="Z311" s="439"/>
    </row>
    <row r="312" spans="1:26" ht="14.25" customHeight="1">
      <c r="A312" s="439"/>
      <c r="B312" s="441"/>
      <c r="C312" s="441"/>
      <c r="D312" s="562"/>
      <c r="E312" s="441"/>
      <c r="F312" s="562"/>
      <c r="G312" s="441"/>
      <c r="H312" s="562"/>
      <c r="I312" s="441"/>
      <c r="J312" s="562"/>
      <c r="K312" s="441"/>
      <c r="L312" s="562"/>
      <c r="M312" s="441"/>
      <c r="N312" s="562"/>
      <c r="O312" s="441"/>
      <c r="P312" s="562"/>
      <c r="Q312" s="441"/>
      <c r="R312" s="562"/>
      <c r="S312" s="439"/>
      <c r="T312" s="439"/>
      <c r="U312" s="439"/>
      <c r="V312" s="439"/>
      <c r="W312" s="439"/>
      <c r="X312" s="439"/>
      <c r="Y312" s="439"/>
      <c r="Z312" s="439"/>
    </row>
    <row r="313" spans="1:26" ht="14.25" customHeight="1">
      <c r="A313" s="439"/>
      <c r="B313" s="441"/>
      <c r="C313" s="441"/>
      <c r="D313" s="562"/>
      <c r="E313" s="441"/>
      <c r="F313" s="562"/>
      <c r="G313" s="441"/>
      <c r="H313" s="562"/>
      <c r="I313" s="441"/>
      <c r="J313" s="562"/>
      <c r="K313" s="441"/>
      <c r="L313" s="562"/>
      <c r="M313" s="441"/>
      <c r="N313" s="562"/>
      <c r="O313" s="441"/>
      <c r="P313" s="562"/>
      <c r="Q313" s="441"/>
      <c r="R313" s="562"/>
      <c r="S313" s="439"/>
      <c r="T313" s="439"/>
      <c r="U313" s="439"/>
      <c r="V313" s="439"/>
      <c r="W313" s="439"/>
      <c r="X313" s="439"/>
      <c r="Y313" s="439"/>
      <c r="Z313" s="439"/>
    </row>
    <row r="314" spans="1:26" ht="14.25" customHeight="1">
      <c r="A314" s="439"/>
      <c r="B314" s="441"/>
      <c r="C314" s="441"/>
      <c r="D314" s="562"/>
      <c r="E314" s="441"/>
      <c r="F314" s="562"/>
      <c r="G314" s="441"/>
      <c r="H314" s="562"/>
      <c r="I314" s="441"/>
      <c r="J314" s="562"/>
      <c r="K314" s="441"/>
      <c r="L314" s="562"/>
      <c r="M314" s="441"/>
      <c r="N314" s="562"/>
      <c r="O314" s="441"/>
      <c r="P314" s="562"/>
      <c r="Q314" s="441"/>
      <c r="R314" s="562"/>
      <c r="S314" s="439"/>
      <c r="T314" s="439"/>
      <c r="U314" s="439"/>
      <c r="V314" s="439"/>
      <c r="W314" s="439"/>
      <c r="X314" s="439"/>
      <c r="Y314" s="439"/>
      <c r="Z314" s="439"/>
    </row>
    <row r="315" spans="1:26" ht="14.25" customHeight="1">
      <c r="A315" s="439"/>
      <c r="B315" s="441"/>
      <c r="C315" s="441"/>
      <c r="D315" s="562"/>
      <c r="E315" s="441"/>
      <c r="F315" s="562"/>
      <c r="G315" s="441"/>
      <c r="H315" s="562"/>
      <c r="I315" s="441"/>
      <c r="J315" s="562"/>
      <c r="K315" s="441"/>
      <c r="L315" s="562"/>
      <c r="M315" s="441"/>
      <c r="N315" s="562"/>
      <c r="O315" s="441"/>
      <c r="P315" s="562"/>
      <c r="Q315" s="441"/>
      <c r="R315" s="562"/>
      <c r="S315" s="439"/>
      <c r="T315" s="439"/>
      <c r="U315" s="439"/>
      <c r="V315" s="439"/>
      <c r="W315" s="439"/>
      <c r="X315" s="439"/>
      <c r="Y315" s="439"/>
      <c r="Z315" s="439"/>
    </row>
    <row r="316" spans="1:26" ht="14.25" customHeight="1">
      <c r="A316" s="439"/>
      <c r="B316" s="441"/>
      <c r="C316" s="441"/>
      <c r="D316" s="562"/>
      <c r="E316" s="441"/>
      <c r="F316" s="562"/>
      <c r="G316" s="441"/>
      <c r="H316" s="562"/>
      <c r="I316" s="441"/>
      <c r="J316" s="562"/>
      <c r="K316" s="441"/>
      <c r="L316" s="562"/>
      <c r="M316" s="441"/>
      <c r="N316" s="562"/>
      <c r="O316" s="441"/>
      <c r="P316" s="562"/>
      <c r="Q316" s="441"/>
      <c r="R316" s="562"/>
      <c r="S316" s="439"/>
      <c r="T316" s="439"/>
      <c r="U316" s="439"/>
      <c r="V316" s="439"/>
      <c r="W316" s="439"/>
      <c r="X316" s="439"/>
      <c r="Y316" s="439"/>
      <c r="Z316" s="439"/>
    </row>
    <row r="317" spans="1:26" ht="14.25" customHeight="1">
      <c r="A317" s="439"/>
      <c r="B317" s="441"/>
      <c r="C317" s="441"/>
      <c r="D317" s="562"/>
      <c r="E317" s="441"/>
      <c r="F317" s="562"/>
      <c r="G317" s="441"/>
      <c r="H317" s="562"/>
      <c r="I317" s="441"/>
      <c r="J317" s="562"/>
      <c r="K317" s="441"/>
      <c r="L317" s="562"/>
      <c r="M317" s="441"/>
      <c r="N317" s="562"/>
      <c r="O317" s="441"/>
      <c r="P317" s="562"/>
      <c r="Q317" s="441"/>
      <c r="R317" s="562"/>
      <c r="S317" s="439"/>
      <c r="T317" s="439"/>
      <c r="U317" s="439"/>
      <c r="V317" s="439"/>
      <c r="W317" s="439"/>
      <c r="X317" s="439"/>
      <c r="Y317" s="439"/>
      <c r="Z317" s="439"/>
    </row>
    <row r="318" spans="1:26" ht="14.25" customHeight="1">
      <c r="A318" s="439"/>
      <c r="B318" s="441"/>
      <c r="C318" s="441"/>
      <c r="D318" s="562"/>
      <c r="E318" s="441"/>
      <c r="F318" s="562"/>
      <c r="G318" s="441"/>
      <c r="H318" s="562"/>
      <c r="I318" s="441"/>
      <c r="J318" s="562"/>
      <c r="K318" s="441"/>
      <c r="L318" s="562"/>
      <c r="M318" s="441"/>
      <c r="N318" s="562"/>
      <c r="O318" s="441"/>
      <c r="P318" s="562"/>
      <c r="Q318" s="441"/>
      <c r="R318" s="562"/>
      <c r="S318" s="439"/>
      <c r="T318" s="439"/>
      <c r="U318" s="439"/>
      <c r="V318" s="439"/>
      <c r="W318" s="439"/>
      <c r="X318" s="439"/>
      <c r="Y318" s="439"/>
      <c r="Z318" s="439"/>
    </row>
    <row r="319" spans="1:26" ht="14.25" customHeight="1">
      <c r="A319" s="439"/>
      <c r="B319" s="441"/>
      <c r="C319" s="441"/>
      <c r="D319" s="562"/>
      <c r="E319" s="441"/>
      <c r="F319" s="562"/>
      <c r="G319" s="441"/>
      <c r="H319" s="562"/>
      <c r="I319" s="441"/>
      <c r="J319" s="562"/>
      <c r="K319" s="441"/>
      <c r="L319" s="562"/>
      <c r="M319" s="441"/>
      <c r="N319" s="562"/>
      <c r="O319" s="441"/>
      <c r="P319" s="562"/>
      <c r="Q319" s="441"/>
      <c r="R319" s="562"/>
      <c r="S319" s="439"/>
      <c r="T319" s="439"/>
      <c r="U319" s="439"/>
      <c r="V319" s="439"/>
      <c r="W319" s="439"/>
      <c r="X319" s="439"/>
      <c r="Y319" s="439"/>
      <c r="Z319" s="439"/>
    </row>
    <row r="320" spans="1:26" ht="14.25" customHeight="1">
      <c r="A320" s="439"/>
      <c r="B320" s="441"/>
      <c r="C320" s="441"/>
      <c r="D320" s="562"/>
      <c r="E320" s="441"/>
      <c r="F320" s="562"/>
      <c r="G320" s="441"/>
      <c r="H320" s="562"/>
      <c r="I320" s="441"/>
      <c r="J320" s="562"/>
      <c r="K320" s="441"/>
      <c r="L320" s="562"/>
      <c r="M320" s="441"/>
      <c r="N320" s="562"/>
      <c r="O320" s="441"/>
      <c r="P320" s="562"/>
      <c r="Q320" s="441"/>
      <c r="R320" s="562"/>
      <c r="S320" s="439"/>
      <c r="T320" s="439"/>
      <c r="U320" s="439"/>
      <c r="V320" s="439"/>
      <c r="W320" s="439"/>
      <c r="X320" s="439"/>
      <c r="Y320" s="439"/>
      <c r="Z320" s="439"/>
    </row>
    <row r="321" spans="1:26" ht="14.25" customHeight="1">
      <c r="A321" s="439"/>
      <c r="B321" s="441"/>
      <c r="C321" s="441"/>
      <c r="D321" s="562"/>
      <c r="E321" s="441"/>
      <c r="F321" s="562"/>
      <c r="G321" s="441"/>
      <c r="H321" s="562"/>
      <c r="I321" s="441"/>
      <c r="J321" s="562"/>
      <c r="K321" s="441"/>
      <c r="L321" s="562"/>
      <c r="M321" s="441"/>
      <c r="N321" s="562"/>
      <c r="O321" s="441"/>
      <c r="P321" s="562"/>
      <c r="Q321" s="441"/>
      <c r="R321" s="562"/>
      <c r="S321" s="439"/>
      <c r="T321" s="439"/>
      <c r="U321" s="439"/>
      <c r="V321" s="439"/>
      <c r="W321" s="439"/>
      <c r="X321" s="439"/>
      <c r="Y321" s="439"/>
      <c r="Z321" s="439"/>
    </row>
    <row r="322" spans="1:26" ht="14.25" customHeight="1">
      <c r="A322" s="439"/>
      <c r="B322" s="441"/>
      <c r="C322" s="441"/>
      <c r="D322" s="562"/>
      <c r="E322" s="441"/>
      <c r="F322" s="562"/>
      <c r="G322" s="441"/>
      <c r="H322" s="562"/>
      <c r="I322" s="441"/>
      <c r="J322" s="562"/>
      <c r="K322" s="441"/>
      <c r="L322" s="562"/>
      <c r="M322" s="441"/>
      <c r="N322" s="562"/>
      <c r="O322" s="441"/>
      <c r="P322" s="562"/>
      <c r="Q322" s="441"/>
      <c r="R322" s="562"/>
      <c r="S322" s="439"/>
      <c r="T322" s="439"/>
      <c r="U322" s="439"/>
      <c r="V322" s="439"/>
      <c r="W322" s="439"/>
      <c r="X322" s="439"/>
      <c r="Y322" s="439"/>
      <c r="Z322" s="439"/>
    </row>
    <row r="323" spans="1:26" ht="14.25" customHeight="1">
      <c r="A323" s="439"/>
      <c r="B323" s="441"/>
      <c r="C323" s="441"/>
      <c r="D323" s="562"/>
      <c r="E323" s="441"/>
      <c r="F323" s="562"/>
      <c r="G323" s="441"/>
      <c r="H323" s="562"/>
      <c r="I323" s="441"/>
      <c r="J323" s="562"/>
      <c r="K323" s="441"/>
      <c r="L323" s="562"/>
      <c r="M323" s="441"/>
      <c r="N323" s="562"/>
      <c r="O323" s="441"/>
      <c r="P323" s="562"/>
      <c r="Q323" s="441"/>
      <c r="R323" s="562"/>
      <c r="S323" s="439"/>
      <c r="T323" s="439"/>
      <c r="U323" s="439"/>
      <c r="V323" s="439"/>
      <c r="W323" s="439"/>
      <c r="X323" s="439"/>
      <c r="Y323" s="439"/>
      <c r="Z323" s="439"/>
    </row>
    <row r="324" spans="1:26" ht="14.25" customHeight="1">
      <c r="A324" s="439"/>
      <c r="B324" s="441"/>
      <c r="C324" s="441"/>
      <c r="D324" s="562"/>
      <c r="E324" s="441"/>
      <c r="F324" s="562"/>
      <c r="G324" s="441"/>
      <c r="H324" s="562"/>
      <c r="I324" s="441"/>
      <c r="J324" s="562"/>
      <c r="K324" s="441"/>
      <c r="L324" s="562"/>
      <c r="M324" s="441"/>
      <c r="N324" s="562"/>
      <c r="O324" s="441"/>
      <c r="P324" s="562"/>
      <c r="Q324" s="441"/>
      <c r="R324" s="562"/>
      <c r="S324" s="439"/>
      <c r="T324" s="439"/>
      <c r="U324" s="439"/>
      <c r="V324" s="439"/>
      <c r="W324" s="439"/>
      <c r="X324" s="439"/>
      <c r="Y324" s="439"/>
      <c r="Z324" s="439"/>
    </row>
    <row r="325" spans="1:26" ht="14.25" customHeight="1">
      <c r="A325" s="439"/>
      <c r="B325" s="441"/>
      <c r="C325" s="441"/>
      <c r="D325" s="562"/>
      <c r="E325" s="441"/>
      <c r="F325" s="562"/>
      <c r="G325" s="441"/>
      <c r="H325" s="562"/>
      <c r="I325" s="441"/>
      <c r="J325" s="562"/>
      <c r="K325" s="441"/>
      <c r="L325" s="562"/>
      <c r="M325" s="441"/>
      <c r="N325" s="562"/>
      <c r="O325" s="441"/>
      <c r="P325" s="562"/>
      <c r="Q325" s="441"/>
      <c r="R325" s="562"/>
      <c r="S325" s="439"/>
      <c r="T325" s="439"/>
      <c r="U325" s="439"/>
      <c r="V325" s="439"/>
      <c r="W325" s="439"/>
      <c r="X325" s="439"/>
      <c r="Y325" s="439"/>
      <c r="Z325" s="439"/>
    </row>
    <row r="326" spans="1:26" ht="14.25" customHeight="1">
      <c r="A326" s="439"/>
      <c r="B326" s="441"/>
      <c r="C326" s="441"/>
      <c r="D326" s="562"/>
      <c r="E326" s="441"/>
      <c r="F326" s="562"/>
      <c r="G326" s="441"/>
      <c r="H326" s="562"/>
      <c r="I326" s="441"/>
      <c r="J326" s="562"/>
      <c r="K326" s="441"/>
      <c r="L326" s="562"/>
      <c r="M326" s="441"/>
      <c r="N326" s="562"/>
      <c r="O326" s="441"/>
      <c r="P326" s="562"/>
      <c r="Q326" s="441"/>
      <c r="R326" s="562"/>
      <c r="S326" s="439"/>
      <c r="T326" s="439"/>
      <c r="U326" s="439"/>
      <c r="V326" s="439"/>
      <c r="W326" s="439"/>
      <c r="X326" s="439"/>
      <c r="Y326" s="439"/>
      <c r="Z326" s="439"/>
    </row>
    <row r="327" spans="1:26" ht="14.25" customHeight="1">
      <c r="A327" s="439"/>
      <c r="B327" s="441"/>
      <c r="C327" s="441"/>
      <c r="D327" s="562"/>
      <c r="E327" s="441"/>
      <c r="F327" s="562"/>
      <c r="G327" s="441"/>
      <c r="H327" s="562"/>
      <c r="I327" s="441"/>
      <c r="J327" s="562"/>
      <c r="K327" s="441"/>
      <c r="L327" s="562"/>
      <c r="M327" s="441"/>
      <c r="N327" s="562"/>
      <c r="O327" s="441"/>
      <c r="P327" s="562"/>
      <c r="Q327" s="441"/>
      <c r="R327" s="562"/>
      <c r="S327" s="439"/>
      <c r="T327" s="439"/>
      <c r="U327" s="439"/>
      <c r="V327" s="439"/>
      <c r="W327" s="439"/>
      <c r="X327" s="439"/>
      <c r="Y327" s="439"/>
      <c r="Z327" s="439"/>
    </row>
    <row r="328" spans="1:26" ht="14.25" customHeight="1">
      <c r="A328" s="439"/>
      <c r="B328" s="441"/>
      <c r="C328" s="441"/>
      <c r="D328" s="562"/>
      <c r="E328" s="441"/>
      <c r="F328" s="562"/>
      <c r="G328" s="441"/>
      <c r="H328" s="562"/>
      <c r="I328" s="441"/>
      <c r="J328" s="562"/>
      <c r="K328" s="441"/>
      <c r="L328" s="562"/>
      <c r="M328" s="441"/>
      <c r="N328" s="562"/>
      <c r="O328" s="441"/>
      <c r="P328" s="562"/>
      <c r="Q328" s="441"/>
      <c r="R328" s="562"/>
      <c r="S328" s="439"/>
      <c r="T328" s="439"/>
      <c r="U328" s="439"/>
      <c r="V328" s="439"/>
      <c r="W328" s="439"/>
      <c r="X328" s="439"/>
      <c r="Y328" s="439"/>
      <c r="Z328" s="439"/>
    </row>
    <row r="329" spans="1:26" ht="14.25" customHeight="1">
      <c r="A329" s="439"/>
      <c r="B329" s="441"/>
      <c r="C329" s="441"/>
      <c r="D329" s="562"/>
      <c r="E329" s="441"/>
      <c r="F329" s="562"/>
      <c r="G329" s="441"/>
      <c r="H329" s="562"/>
      <c r="I329" s="441"/>
      <c r="J329" s="562"/>
      <c r="K329" s="441"/>
      <c r="L329" s="562"/>
      <c r="M329" s="441"/>
      <c r="N329" s="562"/>
      <c r="O329" s="441"/>
      <c r="P329" s="562"/>
      <c r="Q329" s="441"/>
      <c r="R329" s="562"/>
      <c r="S329" s="439"/>
      <c r="T329" s="439"/>
      <c r="U329" s="439"/>
      <c r="V329" s="439"/>
      <c r="W329" s="439"/>
      <c r="X329" s="439"/>
      <c r="Y329" s="439"/>
      <c r="Z329" s="439"/>
    </row>
    <row r="330" spans="1:26" ht="14.25" customHeight="1">
      <c r="A330" s="439"/>
      <c r="B330" s="441"/>
      <c r="C330" s="441"/>
      <c r="D330" s="562"/>
      <c r="E330" s="441"/>
      <c r="F330" s="562"/>
      <c r="G330" s="441"/>
      <c r="H330" s="562"/>
      <c r="I330" s="441"/>
      <c r="J330" s="562"/>
      <c r="K330" s="441"/>
      <c r="L330" s="562"/>
      <c r="M330" s="441"/>
      <c r="N330" s="562"/>
      <c r="O330" s="441"/>
      <c r="P330" s="562"/>
      <c r="Q330" s="441"/>
      <c r="R330" s="562"/>
      <c r="S330" s="439"/>
      <c r="T330" s="439"/>
      <c r="U330" s="439"/>
      <c r="V330" s="439"/>
      <c r="W330" s="439"/>
      <c r="X330" s="439"/>
      <c r="Y330" s="439"/>
      <c r="Z330" s="439"/>
    </row>
    <row r="331" spans="1:26" ht="14.25" customHeight="1">
      <c r="A331" s="439"/>
      <c r="B331" s="441"/>
      <c r="C331" s="441"/>
      <c r="D331" s="562"/>
      <c r="E331" s="441"/>
      <c r="F331" s="562"/>
      <c r="G331" s="441"/>
      <c r="H331" s="562"/>
      <c r="I331" s="441"/>
      <c r="J331" s="562"/>
      <c r="K331" s="441"/>
      <c r="L331" s="562"/>
      <c r="M331" s="441"/>
      <c r="N331" s="562"/>
      <c r="O331" s="441"/>
      <c r="P331" s="562"/>
      <c r="Q331" s="441"/>
      <c r="R331" s="562"/>
      <c r="S331" s="439"/>
      <c r="T331" s="439"/>
      <c r="U331" s="439"/>
      <c r="V331" s="439"/>
      <c r="W331" s="439"/>
      <c r="X331" s="439"/>
      <c r="Y331" s="439"/>
      <c r="Z331" s="439"/>
    </row>
    <row r="332" spans="1:26" ht="14.25" customHeight="1">
      <c r="A332" s="439"/>
      <c r="B332" s="441"/>
      <c r="C332" s="441"/>
      <c r="D332" s="562"/>
      <c r="E332" s="441"/>
      <c r="F332" s="562"/>
      <c r="G332" s="441"/>
      <c r="H332" s="562"/>
      <c r="I332" s="441"/>
      <c r="J332" s="562"/>
      <c r="K332" s="441"/>
      <c r="L332" s="562"/>
      <c r="M332" s="441"/>
      <c r="N332" s="562"/>
      <c r="O332" s="441"/>
      <c r="P332" s="562"/>
      <c r="Q332" s="441"/>
      <c r="R332" s="562"/>
      <c r="S332" s="439"/>
      <c r="T332" s="439"/>
      <c r="U332" s="439"/>
      <c r="V332" s="439"/>
      <c r="W332" s="439"/>
      <c r="X332" s="439"/>
      <c r="Y332" s="439"/>
      <c r="Z332" s="439"/>
    </row>
    <row r="333" spans="1:26" ht="14.25" customHeight="1">
      <c r="A333" s="439"/>
      <c r="B333" s="441"/>
      <c r="C333" s="441"/>
      <c r="D333" s="562"/>
      <c r="E333" s="441"/>
      <c r="F333" s="562"/>
      <c r="G333" s="441"/>
      <c r="H333" s="562"/>
      <c r="I333" s="441"/>
      <c r="J333" s="562"/>
      <c r="K333" s="441"/>
      <c r="L333" s="562"/>
      <c r="M333" s="441"/>
      <c r="N333" s="562"/>
      <c r="O333" s="441"/>
      <c r="P333" s="562"/>
      <c r="Q333" s="441"/>
      <c r="R333" s="562"/>
      <c r="S333" s="439"/>
      <c r="T333" s="439"/>
      <c r="U333" s="439"/>
      <c r="V333" s="439"/>
      <c r="W333" s="439"/>
      <c r="X333" s="439"/>
      <c r="Y333" s="439"/>
      <c r="Z333" s="439"/>
    </row>
    <row r="334" spans="1:26" ht="14.25" customHeight="1">
      <c r="A334" s="439"/>
      <c r="B334" s="441"/>
      <c r="C334" s="441"/>
      <c r="D334" s="562"/>
      <c r="E334" s="441"/>
      <c r="F334" s="562"/>
      <c r="G334" s="441"/>
      <c r="H334" s="562"/>
      <c r="I334" s="441"/>
      <c r="J334" s="562"/>
      <c r="K334" s="441"/>
      <c r="L334" s="562"/>
      <c r="M334" s="441"/>
      <c r="N334" s="562"/>
      <c r="O334" s="441"/>
      <c r="P334" s="562"/>
      <c r="Q334" s="441"/>
      <c r="R334" s="562"/>
      <c r="S334" s="439"/>
      <c r="T334" s="439"/>
      <c r="U334" s="439"/>
      <c r="V334" s="439"/>
      <c r="W334" s="439"/>
      <c r="X334" s="439"/>
      <c r="Y334" s="439"/>
      <c r="Z334" s="439"/>
    </row>
    <row r="335" spans="1:26" ht="14.25" customHeight="1">
      <c r="A335" s="439"/>
      <c r="B335" s="441"/>
      <c r="C335" s="441"/>
      <c r="D335" s="562"/>
      <c r="E335" s="441"/>
      <c r="F335" s="562"/>
      <c r="G335" s="441"/>
      <c r="H335" s="562"/>
      <c r="I335" s="441"/>
      <c r="J335" s="562"/>
      <c r="K335" s="441"/>
      <c r="L335" s="562"/>
      <c r="M335" s="441"/>
      <c r="N335" s="562"/>
      <c r="O335" s="441"/>
      <c r="P335" s="562"/>
      <c r="Q335" s="441"/>
      <c r="R335" s="562"/>
      <c r="S335" s="439"/>
      <c r="T335" s="439"/>
      <c r="U335" s="439"/>
      <c r="V335" s="439"/>
      <c r="W335" s="439"/>
      <c r="X335" s="439"/>
      <c r="Y335" s="439"/>
      <c r="Z335" s="439"/>
    </row>
    <row r="336" spans="1:26" ht="14.25" customHeight="1">
      <c r="A336" s="439"/>
      <c r="B336" s="441"/>
      <c r="C336" s="441"/>
      <c r="D336" s="562"/>
      <c r="E336" s="441"/>
      <c r="F336" s="562"/>
      <c r="G336" s="441"/>
      <c r="H336" s="562"/>
      <c r="I336" s="441"/>
      <c r="J336" s="562"/>
      <c r="K336" s="441"/>
      <c r="L336" s="562"/>
      <c r="M336" s="441"/>
      <c r="N336" s="562"/>
      <c r="O336" s="441"/>
      <c r="P336" s="562"/>
      <c r="Q336" s="441"/>
      <c r="R336" s="562"/>
      <c r="S336" s="439"/>
      <c r="T336" s="439"/>
      <c r="U336" s="439"/>
      <c r="V336" s="439"/>
      <c r="W336" s="439"/>
      <c r="X336" s="439"/>
      <c r="Y336" s="439"/>
      <c r="Z336" s="439"/>
    </row>
    <row r="337" spans="1:26" ht="14.25" customHeight="1">
      <c r="A337" s="439"/>
      <c r="B337" s="441"/>
      <c r="C337" s="441"/>
      <c r="D337" s="562"/>
      <c r="E337" s="441"/>
      <c r="F337" s="562"/>
      <c r="G337" s="441"/>
      <c r="H337" s="562"/>
      <c r="I337" s="441"/>
      <c r="J337" s="562"/>
      <c r="K337" s="441"/>
      <c r="L337" s="562"/>
      <c r="M337" s="441"/>
      <c r="N337" s="562"/>
      <c r="O337" s="441"/>
      <c r="P337" s="562"/>
      <c r="Q337" s="441"/>
      <c r="R337" s="562"/>
      <c r="S337" s="439"/>
      <c r="T337" s="439"/>
      <c r="U337" s="439"/>
      <c r="V337" s="439"/>
      <c r="W337" s="439"/>
      <c r="X337" s="439"/>
      <c r="Y337" s="439"/>
      <c r="Z337" s="439"/>
    </row>
    <row r="338" spans="1:26" ht="14.25" customHeight="1">
      <c r="A338" s="439"/>
      <c r="B338" s="441"/>
      <c r="C338" s="441"/>
      <c r="D338" s="562"/>
      <c r="E338" s="441"/>
      <c r="F338" s="562"/>
      <c r="G338" s="441"/>
      <c r="H338" s="562"/>
      <c r="I338" s="441"/>
      <c r="J338" s="562"/>
      <c r="K338" s="441"/>
      <c r="L338" s="562"/>
      <c r="M338" s="441"/>
      <c r="N338" s="562"/>
      <c r="O338" s="441"/>
      <c r="P338" s="562"/>
      <c r="Q338" s="441"/>
      <c r="R338" s="562"/>
      <c r="S338" s="439"/>
      <c r="T338" s="439"/>
      <c r="U338" s="439"/>
      <c r="V338" s="439"/>
      <c r="W338" s="439"/>
      <c r="X338" s="439"/>
      <c r="Y338" s="439"/>
      <c r="Z338" s="439"/>
    </row>
    <row r="339" spans="1:26" ht="14.25" customHeight="1">
      <c r="A339" s="439"/>
      <c r="B339" s="441"/>
      <c r="C339" s="441"/>
      <c r="D339" s="562"/>
      <c r="E339" s="441"/>
      <c r="F339" s="562"/>
      <c r="G339" s="441"/>
      <c r="H339" s="562"/>
      <c r="I339" s="441"/>
      <c r="J339" s="562"/>
      <c r="K339" s="441"/>
      <c r="L339" s="562"/>
      <c r="M339" s="441"/>
      <c r="N339" s="562"/>
      <c r="O339" s="441"/>
      <c r="P339" s="562"/>
      <c r="Q339" s="441"/>
      <c r="R339" s="562"/>
      <c r="S339" s="439"/>
      <c r="T339" s="439"/>
      <c r="U339" s="439"/>
      <c r="V339" s="439"/>
      <c r="W339" s="439"/>
      <c r="X339" s="439"/>
      <c r="Y339" s="439"/>
      <c r="Z339" s="439"/>
    </row>
    <row r="340" spans="1:26" ht="14.25" customHeight="1">
      <c r="A340" s="439"/>
      <c r="B340" s="441"/>
      <c r="C340" s="441"/>
      <c r="D340" s="562"/>
      <c r="E340" s="441"/>
      <c r="F340" s="562"/>
      <c r="G340" s="441"/>
      <c r="H340" s="562"/>
      <c r="I340" s="441"/>
      <c r="J340" s="562"/>
      <c r="K340" s="441"/>
      <c r="L340" s="562"/>
      <c r="M340" s="441"/>
      <c r="N340" s="562"/>
      <c r="O340" s="441"/>
      <c r="P340" s="562"/>
      <c r="Q340" s="441"/>
      <c r="R340" s="562"/>
      <c r="S340" s="439"/>
      <c r="T340" s="439"/>
      <c r="U340" s="439"/>
      <c r="V340" s="439"/>
      <c r="W340" s="439"/>
      <c r="X340" s="439"/>
      <c r="Y340" s="439"/>
      <c r="Z340" s="439"/>
    </row>
    <row r="341" spans="1:26" ht="14.25" customHeight="1">
      <c r="A341" s="439"/>
      <c r="B341" s="441"/>
      <c r="C341" s="441"/>
      <c r="D341" s="562"/>
      <c r="E341" s="441"/>
      <c r="F341" s="562"/>
      <c r="G341" s="441"/>
      <c r="H341" s="562"/>
      <c r="I341" s="441"/>
      <c r="J341" s="562"/>
      <c r="K341" s="441"/>
      <c r="L341" s="562"/>
      <c r="M341" s="441"/>
      <c r="N341" s="562"/>
      <c r="O341" s="441"/>
      <c r="P341" s="562"/>
      <c r="Q341" s="441"/>
      <c r="R341" s="562"/>
      <c r="S341" s="439"/>
      <c r="T341" s="439"/>
      <c r="U341" s="439"/>
      <c r="V341" s="439"/>
      <c r="W341" s="439"/>
      <c r="X341" s="439"/>
      <c r="Y341" s="439"/>
      <c r="Z341" s="439"/>
    </row>
    <row r="342" spans="1:26" ht="14.25" customHeight="1">
      <c r="A342" s="439"/>
      <c r="B342" s="441"/>
      <c r="C342" s="441"/>
      <c r="D342" s="562"/>
      <c r="E342" s="441"/>
      <c r="F342" s="562"/>
      <c r="G342" s="441"/>
      <c r="H342" s="562"/>
      <c r="I342" s="441"/>
      <c r="J342" s="562"/>
      <c r="K342" s="441"/>
      <c r="L342" s="562"/>
      <c r="M342" s="441"/>
      <c r="N342" s="562"/>
      <c r="O342" s="441"/>
      <c r="P342" s="562"/>
      <c r="Q342" s="441"/>
      <c r="R342" s="562"/>
      <c r="S342" s="439"/>
      <c r="T342" s="439"/>
      <c r="U342" s="439"/>
      <c r="V342" s="439"/>
      <c r="W342" s="439"/>
      <c r="X342" s="439"/>
      <c r="Y342" s="439"/>
      <c r="Z342" s="439"/>
    </row>
    <row r="343" spans="1:26" ht="14.25" customHeight="1">
      <c r="A343" s="439"/>
      <c r="B343" s="441"/>
      <c r="C343" s="441"/>
      <c r="D343" s="562"/>
      <c r="E343" s="441"/>
      <c r="F343" s="562"/>
      <c r="G343" s="441"/>
      <c r="H343" s="562"/>
      <c r="I343" s="441"/>
      <c r="J343" s="562"/>
      <c r="K343" s="441"/>
      <c r="L343" s="562"/>
      <c r="M343" s="441"/>
      <c r="N343" s="562"/>
      <c r="O343" s="441"/>
      <c r="P343" s="562"/>
      <c r="Q343" s="441"/>
      <c r="R343" s="562"/>
      <c r="S343" s="439"/>
      <c r="T343" s="439"/>
      <c r="U343" s="439"/>
      <c r="V343" s="439"/>
      <c r="W343" s="439"/>
      <c r="X343" s="439"/>
      <c r="Y343" s="439"/>
      <c r="Z343" s="439"/>
    </row>
    <row r="344" spans="1:26" ht="14.25" customHeight="1">
      <c r="A344" s="439"/>
      <c r="B344" s="441"/>
      <c r="C344" s="441"/>
      <c r="D344" s="562"/>
      <c r="E344" s="441"/>
      <c r="F344" s="562"/>
      <c r="G344" s="441"/>
      <c r="H344" s="562"/>
      <c r="I344" s="441"/>
      <c r="J344" s="562"/>
      <c r="K344" s="441"/>
      <c r="L344" s="562"/>
      <c r="M344" s="441"/>
      <c r="N344" s="562"/>
      <c r="O344" s="441"/>
      <c r="P344" s="562"/>
      <c r="Q344" s="441"/>
      <c r="R344" s="562"/>
      <c r="S344" s="439"/>
      <c r="T344" s="439"/>
      <c r="U344" s="439"/>
      <c r="V344" s="439"/>
      <c r="W344" s="439"/>
      <c r="X344" s="439"/>
      <c r="Y344" s="439"/>
      <c r="Z344" s="439"/>
    </row>
    <row r="345" spans="1:26" ht="14.25" customHeight="1">
      <c r="A345" s="439"/>
      <c r="B345" s="441"/>
      <c r="C345" s="441"/>
      <c r="D345" s="562"/>
      <c r="E345" s="441"/>
      <c r="F345" s="562"/>
      <c r="G345" s="441"/>
      <c r="H345" s="562"/>
      <c r="I345" s="441"/>
      <c r="J345" s="562"/>
      <c r="K345" s="441"/>
      <c r="L345" s="562"/>
      <c r="M345" s="441"/>
      <c r="N345" s="562"/>
      <c r="O345" s="441"/>
      <c r="P345" s="562"/>
      <c r="Q345" s="441"/>
      <c r="R345" s="562"/>
      <c r="S345" s="439"/>
      <c r="T345" s="439"/>
      <c r="U345" s="439"/>
      <c r="V345" s="439"/>
      <c r="W345" s="439"/>
      <c r="X345" s="439"/>
      <c r="Y345" s="439"/>
      <c r="Z345" s="439"/>
    </row>
    <row r="346" spans="1:26" ht="14.25" customHeight="1">
      <c r="A346" s="439"/>
      <c r="B346" s="441"/>
      <c r="C346" s="441"/>
      <c r="D346" s="562"/>
      <c r="E346" s="441"/>
      <c r="F346" s="562"/>
      <c r="G346" s="441"/>
      <c r="H346" s="562"/>
      <c r="I346" s="441"/>
      <c r="J346" s="562"/>
      <c r="K346" s="441"/>
      <c r="L346" s="562"/>
      <c r="M346" s="441"/>
      <c r="N346" s="562"/>
      <c r="O346" s="441"/>
      <c r="P346" s="562"/>
      <c r="Q346" s="441"/>
      <c r="R346" s="562"/>
      <c r="S346" s="439"/>
      <c r="T346" s="439"/>
      <c r="U346" s="439"/>
      <c r="V346" s="439"/>
      <c r="W346" s="439"/>
      <c r="X346" s="439"/>
      <c r="Y346" s="439"/>
      <c r="Z346" s="439"/>
    </row>
    <row r="347" spans="1:26" ht="14.25" customHeight="1">
      <c r="A347" s="439"/>
      <c r="B347" s="441"/>
      <c r="C347" s="441"/>
      <c r="D347" s="562"/>
      <c r="E347" s="441"/>
      <c r="F347" s="562"/>
      <c r="G347" s="441"/>
      <c r="H347" s="562"/>
      <c r="I347" s="441"/>
      <c r="J347" s="562"/>
      <c r="K347" s="441"/>
      <c r="L347" s="562"/>
      <c r="M347" s="441"/>
      <c r="N347" s="562"/>
      <c r="O347" s="441"/>
      <c r="P347" s="562"/>
      <c r="Q347" s="441"/>
      <c r="R347" s="562"/>
      <c r="S347" s="439"/>
      <c r="T347" s="439"/>
      <c r="U347" s="439"/>
      <c r="V347" s="439"/>
      <c r="W347" s="439"/>
      <c r="X347" s="439"/>
      <c r="Y347" s="439"/>
      <c r="Z347" s="439"/>
    </row>
    <row r="348" spans="1:26" ht="14.25" customHeight="1">
      <c r="A348" s="439"/>
      <c r="B348" s="441"/>
      <c r="C348" s="441"/>
      <c r="D348" s="562"/>
      <c r="E348" s="441"/>
      <c r="F348" s="562"/>
      <c r="G348" s="441"/>
      <c r="H348" s="562"/>
      <c r="I348" s="441"/>
      <c r="J348" s="562"/>
      <c r="K348" s="441"/>
      <c r="L348" s="562"/>
      <c r="M348" s="441"/>
      <c r="N348" s="562"/>
      <c r="O348" s="441"/>
      <c r="P348" s="562"/>
      <c r="Q348" s="441"/>
      <c r="R348" s="562"/>
      <c r="S348" s="439"/>
      <c r="T348" s="439"/>
      <c r="U348" s="439"/>
      <c r="V348" s="439"/>
      <c r="W348" s="439"/>
      <c r="X348" s="439"/>
      <c r="Y348" s="439"/>
      <c r="Z348" s="439"/>
    </row>
    <row r="349" spans="1:26" ht="14.25" customHeight="1">
      <c r="A349" s="439"/>
      <c r="B349" s="441"/>
      <c r="C349" s="441"/>
      <c r="D349" s="562"/>
      <c r="E349" s="441"/>
      <c r="F349" s="562"/>
      <c r="G349" s="441"/>
      <c r="H349" s="562"/>
      <c r="I349" s="441"/>
      <c r="J349" s="562"/>
      <c r="K349" s="441"/>
      <c r="L349" s="562"/>
      <c r="M349" s="441"/>
      <c r="N349" s="562"/>
      <c r="O349" s="441"/>
      <c r="P349" s="562"/>
      <c r="Q349" s="441"/>
      <c r="R349" s="562"/>
      <c r="S349" s="439"/>
      <c r="T349" s="439"/>
      <c r="U349" s="439"/>
      <c r="V349" s="439"/>
      <c r="W349" s="439"/>
      <c r="X349" s="439"/>
      <c r="Y349" s="439"/>
      <c r="Z349" s="439"/>
    </row>
    <row r="350" spans="1:26" ht="14.25" customHeight="1">
      <c r="A350" s="439"/>
      <c r="B350" s="441"/>
      <c r="C350" s="441"/>
      <c r="D350" s="562"/>
      <c r="E350" s="441"/>
      <c r="F350" s="562"/>
      <c r="G350" s="441"/>
      <c r="H350" s="562"/>
      <c r="I350" s="441"/>
      <c r="J350" s="562"/>
      <c r="K350" s="441"/>
      <c r="L350" s="562"/>
      <c r="M350" s="441"/>
      <c r="N350" s="562"/>
      <c r="O350" s="441"/>
      <c r="P350" s="562"/>
      <c r="Q350" s="441"/>
      <c r="R350" s="562"/>
      <c r="S350" s="439"/>
      <c r="T350" s="439"/>
      <c r="U350" s="439"/>
      <c r="V350" s="439"/>
      <c r="W350" s="439"/>
      <c r="X350" s="439"/>
      <c r="Y350" s="439"/>
      <c r="Z350" s="439"/>
    </row>
    <row r="351" spans="1:26" ht="14.25" customHeight="1">
      <c r="A351" s="439"/>
      <c r="B351" s="441"/>
      <c r="C351" s="441"/>
      <c r="D351" s="562"/>
      <c r="E351" s="441"/>
      <c r="F351" s="562"/>
      <c r="G351" s="441"/>
      <c r="H351" s="562"/>
      <c r="I351" s="441"/>
      <c r="J351" s="562"/>
      <c r="K351" s="441"/>
      <c r="L351" s="562"/>
      <c r="M351" s="441"/>
      <c r="N351" s="562"/>
      <c r="O351" s="441"/>
      <c r="P351" s="562"/>
      <c r="Q351" s="441"/>
      <c r="R351" s="562"/>
      <c r="S351" s="439"/>
      <c r="T351" s="439"/>
      <c r="U351" s="439"/>
      <c r="V351" s="439"/>
      <c r="W351" s="439"/>
      <c r="X351" s="439"/>
      <c r="Y351" s="439"/>
      <c r="Z351" s="439"/>
    </row>
    <row r="352" spans="1:26" ht="14.25" customHeight="1">
      <c r="A352" s="439"/>
      <c r="B352" s="441"/>
      <c r="C352" s="441"/>
      <c r="D352" s="562"/>
      <c r="E352" s="441"/>
      <c r="F352" s="562"/>
      <c r="G352" s="441"/>
      <c r="H352" s="562"/>
      <c r="I352" s="441"/>
      <c r="J352" s="562"/>
      <c r="K352" s="441"/>
      <c r="L352" s="562"/>
      <c r="M352" s="441"/>
      <c r="N352" s="562"/>
      <c r="O352" s="441"/>
      <c r="P352" s="562"/>
      <c r="Q352" s="441"/>
      <c r="R352" s="562"/>
      <c r="S352" s="439"/>
      <c r="T352" s="439"/>
      <c r="U352" s="439"/>
      <c r="V352" s="439"/>
      <c r="W352" s="439"/>
      <c r="X352" s="439"/>
      <c r="Y352" s="439"/>
      <c r="Z352" s="439"/>
    </row>
    <row r="353" spans="1:26" ht="14.25" customHeight="1">
      <c r="A353" s="439"/>
      <c r="B353" s="441"/>
      <c r="C353" s="441"/>
      <c r="D353" s="562"/>
      <c r="E353" s="441"/>
      <c r="F353" s="562"/>
      <c r="G353" s="441"/>
      <c r="H353" s="562"/>
      <c r="I353" s="441"/>
      <c r="J353" s="562"/>
      <c r="K353" s="441"/>
      <c r="L353" s="562"/>
      <c r="M353" s="441"/>
      <c r="N353" s="562"/>
      <c r="O353" s="441"/>
      <c r="P353" s="562"/>
      <c r="Q353" s="441"/>
      <c r="R353" s="562"/>
      <c r="S353" s="439"/>
      <c r="T353" s="439"/>
      <c r="U353" s="439"/>
      <c r="V353" s="439"/>
      <c r="W353" s="439"/>
      <c r="X353" s="439"/>
      <c r="Y353" s="439"/>
      <c r="Z353" s="439"/>
    </row>
    <row r="354" spans="1:26" ht="14.25" customHeight="1">
      <c r="A354" s="439"/>
      <c r="B354" s="441"/>
      <c r="C354" s="441"/>
      <c r="D354" s="562"/>
      <c r="E354" s="441"/>
      <c r="F354" s="562"/>
      <c r="G354" s="441"/>
      <c r="H354" s="562"/>
      <c r="I354" s="441"/>
      <c r="J354" s="562"/>
      <c r="K354" s="441"/>
      <c r="L354" s="562"/>
      <c r="M354" s="441"/>
      <c r="N354" s="562"/>
      <c r="O354" s="441"/>
      <c r="P354" s="562"/>
      <c r="Q354" s="441"/>
      <c r="R354" s="562"/>
      <c r="S354" s="439"/>
      <c r="T354" s="439"/>
      <c r="U354" s="439"/>
      <c r="V354" s="439"/>
      <c r="W354" s="439"/>
      <c r="X354" s="439"/>
      <c r="Y354" s="439"/>
      <c r="Z354" s="439"/>
    </row>
    <row r="355" spans="1:26" ht="14.25" customHeight="1">
      <c r="A355" s="439"/>
      <c r="B355" s="441"/>
      <c r="C355" s="441"/>
      <c r="D355" s="562"/>
      <c r="E355" s="441"/>
      <c r="F355" s="562"/>
      <c r="G355" s="441"/>
      <c r="H355" s="562"/>
      <c r="I355" s="441"/>
      <c r="J355" s="562"/>
      <c r="K355" s="441"/>
      <c r="L355" s="562"/>
      <c r="M355" s="441"/>
      <c r="N355" s="562"/>
      <c r="O355" s="441"/>
      <c r="P355" s="562"/>
      <c r="Q355" s="441"/>
      <c r="R355" s="562"/>
      <c r="S355" s="439"/>
      <c r="T355" s="439"/>
      <c r="U355" s="439"/>
      <c r="V355" s="439"/>
      <c r="W355" s="439"/>
      <c r="X355" s="439"/>
      <c r="Y355" s="439"/>
      <c r="Z355" s="439"/>
    </row>
    <row r="356" spans="1:26" ht="14.25" customHeight="1">
      <c r="A356" s="439"/>
      <c r="B356" s="441"/>
      <c r="C356" s="441"/>
      <c r="D356" s="562"/>
      <c r="E356" s="441"/>
      <c r="F356" s="562"/>
      <c r="G356" s="441"/>
      <c r="H356" s="562"/>
      <c r="I356" s="441"/>
      <c r="J356" s="562"/>
      <c r="K356" s="441"/>
      <c r="L356" s="562"/>
      <c r="M356" s="441"/>
      <c r="N356" s="562"/>
      <c r="O356" s="441"/>
      <c r="P356" s="562"/>
      <c r="Q356" s="441"/>
      <c r="R356" s="562"/>
      <c r="S356" s="439"/>
      <c r="T356" s="439"/>
      <c r="U356" s="439"/>
      <c r="V356" s="439"/>
      <c r="W356" s="439"/>
      <c r="X356" s="439"/>
      <c r="Y356" s="439"/>
      <c r="Z356" s="439"/>
    </row>
    <row r="357" spans="1:26" ht="14.25" customHeight="1">
      <c r="A357" s="439"/>
      <c r="B357" s="441"/>
      <c r="C357" s="441"/>
      <c r="D357" s="562"/>
      <c r="E357" s="441"/>
      <c r="F357" s="562"/>
      <c r="G357" s="441"/>
      <c r="H357" s="562"/>
      <c r="I357" s="441"/>
      <c r="J357" s="562"/>
      <c r="K357" s="441"/>
      <c r="L357" s="562"/>
      <c r="M357" s="441"/>
      <c r="N357" s="562"/>
      <c r="O357" s="441"/>
      <c r="P357" s="562"/>
      <c r="Q357" s="441"/>
      <c r="R357" s="562"/>
      <c r="S357" s="439"/>
      <c r="T357" s="439"/>
      <c r="U357" s="439"/>
      <c r="V357" s="439"/>
      <c r="W357" s="439"/>
      <c r="X357" s="439"/>
      <c r="Y357" s="439"/>
      <c r="Z357" s="439"/>
    </row>
    <row r="358" spans="1:26" ht="14.25" customHeight="1">
      <c r="A358" s="439"/>
      <c r="B358" s="441"/>
      <c r="C358" s="441"/>
      <c r="D358" s="562"/>
      <c r="E358" s="441"/>
      <c r="F358" s="562"/>
      <c r="G358" s="441"/>
      <c r="H358" s="562"/>
      <c r="I358" s="441"/>
      <c r="J358" s="562"/>
      <c r="K358" s="441"/>
      <c r="L358" s="562"/>
      <c r="M358" s="441"/>
      <c r="N358" s="562"/>
      <c r="O358" s="441"/>
      <c r="P358" s="562"/>
      <c r="Q358" s="441"/>
      <c r="R358" s="562"/>
      <c r="S358" s="439"/>
      <c r="T358" s="439"/>
      <c r="U358" s="439"/>
      <c r="V358" s="439"/>
      <c r="W358" s="439"/>
      <c r="X358" s="439"/>
      <c r="Y358" s="439"/>
      <c r="Z358" s="439"/>
    </row>
    <row r="359" spans="1:26" ht="14.25" customHeight="1">
      <c r="A359" s="439"/>
      <c r="B359" s="441"/>
      <c r="C359" s="441"/>
      <c r="D359" s="562"/>
      <c r="E359" s="441"/>
      <c r="F359" s="562"/>
      <c r="G359" s="441"/>
      <c r="H359" s="562"/>
      <c r="I359" s="441"/>
      <c r="J359" s="562"/>
      <c r="K359" s="441"/>
      <c r="L359" s="562"/>
      <c r="M359" s="441"/>
      <c r="N359" s="562"/>
      <c r="O359" s="441"/>
      <c r="P359" s="562"/>
      <c r="Q359" s="441"/>
      <c r="R359" s="562"/>
      <c r="S359" s="439"/>
      <c r="T359" s="439"/>
      <c r="U359" s="439"/>
      <c r="V359" s="439"/>
      <c r="W359" s="439"/>
      <c r="X359" s="439"/>
      <c r="Y359" s="439"/>
      <c r="Z359" s="439"/>
    </row>
    <row r="360" spans="1:26" ht="14.25" customHeight="1">
      <c r="A360" s="439"/>
      <c r="B360" s="441"/>
      <c r="C360" s="441"/>
      <c r="D360" s="562"/>
      <c r="E360" s="441"/>
      <c r="F360" s="562"/>
      <c r="G360" s="441"/>
      <c r="H360" s="562"/>
      <c r="I360" s="441"/>
      <c r="J360" s="562"/>
      <c r="K360" s="441"/>
      <c r="L360" s="562"/>
      <c r="M360" s="441"/>
      <c r="N360" s="562"/>
      <c r="O360" s="441"/>
      <c r="P360" s="562"/>
      <c r="Q360" s="441"/>
      <c r="R360" s="562"/>
      <c r="S360" s="439"/>
      <c r="T360" s="439"/>
      <c r="U360" s="439"/>
      <c r="V360" s="439"/>
      <c r="W360" s="439"/>
      <c r="X360" s="439"/>
      <c r="Y360" s="439"/>
      <c r="Z360" s="439"/>
    </row>
    <row r="361" spans="1:26" ht="14.25" customHeight="1">
      <c r="A361" s="439"/>
      <c r="B361" s="441"/>
      <c r="C361" s="441"/>
      <c r="D361" s="562"/>
      <c r="E361" s="441"/>
      <c r="F361" s="562"/>
      <c r="G361" s="441"/>
      <c r="H361" s="562"/>
      <c r="I361" s="441"/>
      <c r="J361" s="562"/>
      <c r="K361" s="441"/>
      <c r="L361" s="562"/>
      <c r="M361" s="441"/>
      <c r="N361" s="562"/>
      <c r="O361" s="441"/>
      <c r="P361" s="562"/>
      <c r="Q361" s="441"/>
      <c r="R361" s="562"/>
      <c r="S361" s="439"/>
      <c r="T361" s="439"/>
      <c r="U361" s="439"/>
      <c r="V361" s="439"/>
      <c r="W361" s="439"/>
      <c r="X361" s="439"/>
      <c r="Y361" s="439"/>
      <c r="Z361" s="439"/>
    </row>
    <row r="362" spans="1:26" ht="14.25" customHeight="1">
      <c r="A362" s="439"/>
      <c r="B362" s="441"/>
      <c r="C362" s="441"/>
      <c r="D362" s="562"/>
      <c r="E362" s="441"/>
      <c r="F362" s="562"/>
      <c r="G362" s="441"/>
      <c r="H362" s="562"/>
      <c r="I362" s="441"/>
      <c r="J362" s="562"/>
      <c r="K362" s="441"/>
      <c r="L362" s="562"/>
      <c r="M362" s="441"/>
      <c r="N362" s="562"/>
      <c r="O362" s="441"/>
      <c r="P362" s="562"/>
      <c r="Q362" s="441"/>
      <c r="R362" s="562"/>
      <c r="S362" s="439"/>
      <c r="T362" s="439"/>
      <c r="U362" s="439"/>
      <c r="V362" s="439"/>
      <c r="W362" s="439"/>
      <c r="X362" s="439"/>
      <c r="Y362" s="439"/>
      <c r="Z362" s="439"/>
    </row>
    <row r="363" spans="1:26" ht="14.25" customHeight="1">
      <c r="A363" s="439"/>
      <c r="B363" s="441"/>
      <c r="C363" s="441"/>
      <c r="D363" s="562"/>
      <c r="E363" s="441"/>
      <c r="F363" s="562"/>
      <c r="G363" s="441"/>
      <c r="H363" s="562"/>
      <c r="I363" s="441"/>
      <c r="J363" s="562"/>
      <c r="K363" s="441"/>
      <c r="L363" s="562"/>
      <c r="M363" s="441"/>
      <c r="N363" s="562"/>
      <c r="O363" s="441"/>
      <c r="P363" s="562"/>
      <c r="Q363" s="441"/>
      <c r="R363" s="562"/>
      <c r="S363" s="439"/>
      <c r="T363" s="439"/>
      <c r="U363" s="439"/>
      <c r="V363" s="439"/>
      <c r="W363" s="439"/>
      <c r="X363" s="439"/>
      <c r="Y363" s="439"/>
      <c r="Z363" s="439"/>
    </row>
    <row r="364" spans="1:26" ht="14.25" customHeight="1">
      <c r="A364" s="439"/>
      <c r="B364" s="441"/>
      <c r="C364" s="441"/>
      <c r="D364" s="562"/>
      <c r="E364" s="441"/>
      <c r="F364" s="562"/>
      <c r="G364" s="441"/>
      <c r="H364" s="562"/>
      <c r="I364" s="441"/>
      <c r="J364" s="562"/>
      <c r="K364" s="441"/>
      <c r="L364" s="562"/>
      <c r="M364" s="441"/>
      <c r="N364" s="562"/>
      <c r="O364" s="441"/>
      <c r="P364" s="562"/>
      <c r="Q364" s="441"/>
      <c r="R364" s="562"/>
      <c r="S364" s="439"/>
      <c r="T364" s="439"/>
      <c r="U364" s="439"/>
      <c r="V364" s="439"/>
      <c r="W364" s="439"/>
      <c r="X364" s="439"/>
      <c r="Y364" s="439"/>
      <c r="Z364" s="439"/>
    </row>
    <row r="365" spans="1:26" ht="14.25" customHeight="1">
      <c r="A365" s="439"/>
      <c r="B365" s="441"/>
      <c r="C365" s="441"/>
      <c r="D365" s="562"/>
      <c r="E365" s="441"/>
      <c r="F365" s="562"/>
      <c r="G365" s="441"/>
      <c r="H365" s="562"/>
      <c r="I365" s="441"/>
      <c r="J365" s="562"/>
      <c r="K365" s="441"/>
      <c r="L365" s="562"/>
      <c r="M365" s="441"/>
      <c r="N365" s="562"/>
      <c r="O365" s="441"/>
      <c r="P365" s="562"/>
      <c r="Q365" s="441"/>
      <c r="R365" s="562"/>
      <c r="S365" s="439"/>
      <c r="T365" s="439"/>
      <c r="U365" s="439"/>
      <c r="V365" s="439"/>
      <c r="W365" s="439"/>
      <c r="X365" s="439"/>
      <c r="Y365" s="439"/>
      <c r="Z365" s="439"/>
    </row>
    <row r="366" spans="1:26" ht="14.25" customHeight="1">
      <c r="A366" s="439"/>
      <c r="B366" s="441"/>
      <c r="C366" s="441"/>
      <c r="D366" s="562"/>
      <c r="E366" s="441"/>
      <c r="F366" s="562"/>
      <c r="G366" s="441"/>
      <c r="H366" s="562"/>
      <c r="I366" s="441"/>
      <c r="J366" s="562"/>
      <c r="K366" s="441"/>
      <c r="L366" s="562"/>
      <c r="M366" s="441"/>
      <c r="N366" s="562"/>
      <c r="O366" s="441"/>
      <c r="P366" s="562"/>
      <c r="Q366" s="441"/>
      <c r="R366" s="562"/>
      <c r="S366" s="439"/>
      <c r="T366" s="439"/>
      <c r="U366" s="439"/>
      <c r="V366" s="439"/>
      <c r="W366" s="439"/>
      <c r="X366" s="439"/>
      <c r="Y366" s="439"/>
      <c r="Z366" s="439"/>
    </row>
    <row r="367" spans="1:26" ht="14.25" customHeight="1">
      <c r="A367" s="439"/>
      <c r="B367" s="441"/>
      <c r="C367" s="441"/>
      <c r="D367" s="562"/>
      <c r="E367" s="441"/>
      <c r="F367" s="562"/>
      <c r="G367" s="441"/>
      <c r="H367" s="562"/>
      <c r="I367" s="441"/>
      <c r="J367" s="562"/>
      <c r="K367" s="441"/>
      <c r="L367" s="562"/>
      <c r="M367" s="441"/>
      <c r="N367" s="562"/>
      <c r="O367" s="441"/>
      <c r="P367" s="562"/>
      <c r="Q367" s="441"/>
      <c r="R367" s="562"/>
      <c r="S367" s="439"/>
      <c r="T367" s="439"/>
      <c r="U367" s="439"/>
      <c r="V367" s="439"/>
      <c r="W367" s="439"/>
      <c r="X367" s="439"/>
      <c r="Y367" s="439"/>
      <c r="Z367" s="439"/>
    </row>
    <row r="368" spans="1:26" ht="14.25" customHeight="1">
      <c r="A368" s="439"/>
      <c r="B368" s="441"/>
      <c r="C368" s="441"/>
      <c r="D368" s="562"/>
      <c r="E368" s="441"/>
      <c r="F368" s="562"/>
      <c r="G368" s="441"/>
      <c r="H368" s="562"/>
      <c r="I368" s="441"/>
      <c r="J368" s="562"/>
      <c r="K368" s="441"/>
      <c r="L368" s="562"/>
      <c r="M368" s="441"/>
      <c r="N368" s="562"/>
      <c r="O368" s="441"/>
      <c r="P368" s="562"/>
      <c r="Q368" s="441"/>
      <c r="R368" s="562"/>
      <c r="S368" s="439"/>
      <c r="T368" s="439"/>
      <c r="U368" s="439"/>
      <c r="V368" s="439"/>
      <c r="W368" s="439"/>
      <c r="X368" s="439"/>
      <c r="Y368" s="439"/>
      <c r="Z368" s="439"/>
    </row>
    <row r="369" spans="1:26" ht="14.25" customHeight="1">
      <c r="A369" s="439"/>
      <c r="B369" s="441"/>
      <c r="C369" s="441"/>
      <c r="D369" s="562"/>
      <c r="E369" s="441"/>
      <c r="F369" s="562"/>
      <c r="G369" s="441"/>
      <c r="H369" s="562"/>
      <c r="I369" s="441"/>
      <c r="J369" s="562"/>
      <c r="K369" s="441"/>
      <c r="L369" s="562"/>
      <c r="M369" s="441"/>
      <c r="N369" s="562"/>
      <c r="O369" s="441"/>
      <c r="P369" s="562"/>
      <c r="Q369" s="441"/>
      <c r="R369" s="562"/>
      <c r="S369" s="439"/>
      <c r="T369" s="439"/>
      <c r="U369" s="439"/>
      <c r="V369" s="439"/>
      <c r="W369" s="439"/>
      <c r="X369" s="439"/>
      <c r="Y369" s="439"/>
      <c r="Z369" s="439"/>
    </row>
    <row r="370" spans="1:26" ht="14.25" customHeight="1">
      <c r="A370" s="439"/>
      <c r="B370" s="441"/>
      <c r="C370" s="441"/>
      <c r="D370" s="562"/>
      <c r="E370" s="441"/>
      <c r="F370" s="562"/>
      <c r="G370" s="441"/>
      <c r="H370" s="562"/>
      <c r="I370" s="441"/>
      <c r="J370" s="562"/>
      <c r="K370" s="441"/>
      <c r="L370" s="562"/>
      <c r="M370" s="441"/>
      <c r="N370" s="562"/>
      <c r="O370" s="441"/>
      <c r="P370" s="562"/>
      <c r="Q370" s="441"/>
      <c r="R370" s="562"/>
      <c r="S370" s="439"/>
      <c r="T370" s="439"/>
      <c r="U370" s="439"/>
      <c r="V370" s="439"/>
      <c r="W370" s="439"/>
      <c r="X370" s="439"/>
      <c r="Y370" s="439"/>
      <c r="Z370" s="439"/>
    </row>
    <row r="371" spans="1:26" ht="14.25" customHeight="1">
      <c r="A371" s="439"/>
      <c r="B371" s="441"/>
      <c r="C371" s="441"/>
      <c r="D371" s="562"/>
      <c r="E371" s="441"/>
      <c r="F371" s="562"/>
      <c r="G371" s="441"/>
      <c r="H371" s="562"/>
      <c r="I371" s="441"/>
      <c r="J371" s="562"/>
      <c r="K371" s="441"/>
      <c r="L371" s="562"/>
      <c r="M371" s="441"/>
      <c r="N371" s="562"/>
      <c r="O371" s="441"/>
      <c r="P371" s="562"/>
      <c r="Q371" s="441"/>
      <c r="R371" s="562"/>
      <c r="S371" s="439"/>
      <c r="T371" s="439"/>
      <c r="U371" s="439"/>
      <c r="V371" s="439"/>
      <c r="W371" s="439"/>
      <c r="X371" s="439"/>
      <c r="Y371" s="439"/>
      <c r="Z371" s="439"/>
    </row>
    <row r="372" spans="1:26" ht="14.25" customHeight="1">
      <c r="A372" s="439"/>
      <c r="B372" s="441"/>
      <c r="C372" s="441"/>
      <c r="D372" s="562"/>
      <c r="E372" s="441"/>
      <c r="F372" s="562"/>
      <c r="G372" s="441"/>
      <c r="H372" s="562"/>
      <c r="I372" s="441"/>
      <c r="J372" s="562"/>
      <c r="K372" s="441"/>
      <c r="L372" s="562"/>
      <c r="M372" s="441"/>
      <c r="N372" s="562"/>
      <c r="O372" s="441"/>
      <c r="P372" s="562"/>
      <c r="Q372" s="441"/>
      <c r="R372" s="562"/>
      <c r="S372" s="439"/>
      <c r="T372" s="439"/>
      <c r="U372" s="439"/>
      <c r="V372" s="439"/>
      <c r="W372" s="439"/>
      <c r="X372" s="439"/>
      <c r="Y372" s="439"/>
      <c r="Z372" s="439"/>
    </row>
    <row r="373" spans="1:26" ht="14.25" customHeight="1">
      <c r="A373" s="439"/>
      <c r="B373" s="441"/>
      <c r="C373" s="441"/>
      <c r="D373" s="562"/>
      <c r="E373" s="441"/>
      <c r="F373" s="562"/>
      <c r="G373" s="441"/>
      <c r="H373" s="562"/>
      <c r="I373" s="441"/>
      <c r="J373" s="562"/>
      <c r="K373" s="441"/>
      <c r="L373" s="562"/>
      <c r="M373" s="441"/>
      <c r="N373" s="562"/>
      <c r="O373" s="441"/>
      <c r="P373" s="562"/>
      <c r="Q373" s="441"/>
      <c r="R373" s="562"/>
      <c r="S373" s="439"/>
      <c r="T373" s="439"/>
      <c r="U373" s="439"/>
      <c r="V373" s="439"/>
      <c r="W373" s="439"/>
      <c r="X373" s="439"/>
      <c r="Y373" s="439"/>
      <c r="Z373" s="439"/>
    </row>
    <row r="374" spans="1:26" ht="14.25" customHeight="1">
      <c r="A374" s="439"/>
      <c r="B374" s="441"/>
      <c r="C374" s="441"/>
      <c r="D374" s="562"/>
      <c r="E374" s="441"/>
      <c r="F374" s="562"/>
      <c r="G374" s="441"/>
      <c r="H374" s="562"/>
      <c r="I374" s="441"/>
      <c r="J374" s="562"/>
      <c r="K374" s="441"/>
      <c r="L374" s="562"/>
      <c r="M374" s="441"/>
      <c r="N374" s="562"/>
      <c r="O374" s="441"/>
      <c r="P374" s="562"/>
      <c r="Q374" s="441"/>
      <c r="R374" s="562"/>
      <c r="S374" s="439"/>
      <c r="T374" s="439"/>
      <c r="U374" s="439"/>
      <c r="V374" s="439"/>
      <c r="W374" s="439"/>
      <c r="X374" s="439"/>
      <c r="Y374" s="439"/>
      <c r="Z374" s="439"/>
    </row>
    <row r="375" spans="1:26" ht="14.25" customHeight="1">
      <c r="A375" s="439"/>
      <c r="B375" s="441"/>
      <c r="C375" s="441"/>
      <c r="D375" s="562"/>
      <c r="E375" s="441"/>
      <c r="F375" s="562"/>
      <c r="G375" s="441"/>
      <c r="H375" s="562"/>
      <c r="I375" s="441"/>
      <c r="J375" s="562"/>
      <c r="K375" s="441"/>
      <c r="L375" s="562"/>
      <c r="M375" s="441"/>
      <c r="N375" s="562"/>
      <c r="O375" s="441"/>
      <c r="P375" s="562"/>
      <c r="Q375" s="441"/>
      <c r="R375" s="562"/>
      <c r="S375" s="439"/>
      <c r="T375" s="439"/>
      <c r="U375" s="439"/>
      <c r="V375" s="439"/>
      <c r="W375" s="439"/>
      <c r="X375" s="439"/>
      <c r="Y375" s="439"/>
      <c r="Z375" s="439"/>
    </row>
    <row r="376" spans="1:26" ht="14.25" customHeight="1">
      <c r="A376" s="439"/>
      <c r="B376" s="441"/>
      <c r="C376" s="441"/>
      <c r="D376" s="562"/>
      <c r="E376" s="441"/>
      <c r="F376" s="562"/>
      <c r="G376" s="441"/>
      <c r="H376" s="562"/>
      <c r="I376" s="441"/>
      <c r="J376" s="562"/>
      <c r="K376" s="441"/>
      <c r="L376" s="562"/>
      <c r="M376" s="441"/>
      <c r="N376" s="562"/>
      <c r="O376" s="441"/>
      <c r="P376" s="562"/>
      <c r="Q376" s="441"/>
      <c r="R376" s="562"/>
      <c r="S376" s="439"/>
      <c r="T376" s="439"/>
      <c r="U376" s="439"/>
      <c r="V376" s="439"/>
      <c r="W376" s="439"/>
      <c r="X376" s="439"/>
      <c r="Y376" s="439"/>
      <c r="Z376" s="439"/>
    </row>
    <row r="377" spans="1:26" ht="14.25" customHeight="1">
      <c r="A377" s="439"/>
      <c r="B377" s="441"/>
      <c r="C377" s="441"/>
      <c r="D377" s="562"/>
      <c r="E377" s="441"/>
      <c r="F377" s="562"/>
      <c r="G377" s="441"/>
      <c r="H377" s="562"/>
      <c r="I377" s="441"/>
      <c r="J377" s="562"/>
      <c r="K377" s="441"/>
      <c r="L377" s="562"/>
      <c r="M377" s="441"/>
      <c r="N377" s="562"/>
      <c r="O377" s="441"/>
      <c r="P377" s="562"/>
      <c r="Q377" s="441"/>
      <c r="R377" s="562"/>
      <c r="S377" s="439"/>
      <c r="T377" s="439"/>
      <c r="U377" s="439"/>
      <c r="V377" s="439"/>
      <c r="W377" s="439"/>
      <c r="X377" s="439"/>
      <c r="Y377" s="439"/>
      <c r="Z377" s="439"/>
    </row>
    <row r="378" spans="1:26" ht="14.25" customHeight="1">
      <c r="A378" s="439"/>
      <c r="B378" s="441"/>
      <c r="C378" s="441"/>
      <c r="D378" s="562"/>
      <c r="E378" s="441"/>
      <c r="F378" s="562"/>
      <c r="G378" s="441"/>
      <c r="H378" s="562"/>
      <c r="I378" s="441"/>
      <c r="J378" s="562"/>
      <c r="K378" s="441"/>
      <c r="L378" s="562"/>
      <c r="M378" s="441"/>
      <c r="N378" s="562"/>
      <c r="O378" s="441"/>
      <c r="P378" s="562"/>
      <c r="Q378" s="441"/>
      <c r="R378" s="562"/>
      <c r="S378" s="439"/>
      <c r="T378" s="439"/>
      <c r="U378" s="439"/>
      <c r="V378" s="439"/>
      <c r="W378" s="439"/>
      <c r="X378" s="439"/>
      <c r="Y378" s="439"/>
      <c r="Z378" s="439"/>
    </row>
    <row r="379" spans="1:26" ht="14.25" customHeight="1">
      <c r="A379" s="439"/>
      <c r="B379" s="441"/>
      <c r="C379" s="441"/>
      <c r="D379" s="562"/>
      <c r="E379" s="441"/>
      <c r="F379" s="562"/>
      <c r="G379" s="441"/>
      <c r="H379" s="562"/>
      <c r="I379" s="441"/>
      <c r="J379" s="562"/>
      <c r="K379" s="441"/>
      <c r="L379" s="562"/>
      <c r="M379" s="441"/>
      <c r="N379" s="562"/>
      <c r="O379" s="441"/>
      <c r="P379" s="562"/>
      <c r="Q379" s="441"/>
      <c r="R379" s="562"/>
      <c r="S379" s="439"/>
      <c r="T379" s="439"/>
      <c r="U379" s="439"/>
      <c r="V379" s="439"/>
      <c r="W379" s="439"/>
      <c r="X379" s="439"/>
      <c r="Y379" s="439"/>
      <c r="Z379" s="439"/>
    </row>
    <row r="380" spans="1:26" ht="14.25" customHeight="1">
      <c r="A380" s="439"/>
      <c r="B380" s="441"/>
      <c r="C380" s="441"/>
      <c r="D380" s="562"/>
      <c r="E380" s="441"/>
      <c r="F380" s="562"/>
      <c r="G380" s="441"/>
      <c r="H380" s="562"/>
      <c r="I380" s="441"/>
      <c r="J380" s="562"/>
      <c r="K380" s="441"/>
      <c r="L380" s="562"/>
      <c r="M380" s="441"/>
      <c r="N380" s="562"/>
      <c r="O380" s="441"/>
      <c r="P380" s="562"/>
      <c r="Q380" s="441"/>
      <c r="R380" s="562"/>
      <c r="S380" s="439"/>
      <c r="T380" s="439"/>
      <c r="U380" s="439"/>
      <c r="V380" s="439"/>
      <c r="W380" s="439"/>
      <c r="X380" s="439"/>
      <c r="Y380" s="439"/>
      <c r="Z380" s="439"/>
    </row>
    <row r="381" spans="1:26" ht="14.25" customHeight="1">
      <c r="A381" s="439"/>
      <c r="B381" s="441"/>
      <c r="C381" s="441"/>
      <c r="D381" s="562"/>
      <c r="E381" s="441"/>
      <c r="F381" s="562"/>
      <c r="G381" s="441"/>
      <c r="H381" s="562"/>
      <c r="I381" s="441"/>
      <c r="J381" s="562"/>
      <c r="K381" s="441"/>
      <c r="L381" s="562"/>
      <c r="M381" s="441"/>
      <c r="N381" s="562"/>
      <c r="O381" s="441"/>
      <c r="P381" s="562"/>
      <c r="Q381" s="441"/>
      <c r="R381" s="562"/>
      <c r="S381" s="439"/>
      <c r="T381" s="439"/>
      <c r="U381" s="439"/>
      <c r="V381" s="439"/>
      <c r="W381" s="439"/>
      <c r="X381" s="439"/>
      <c r="Y381" s="439"/>
      <c r="Z381" s="439"/>
    </row>
    <row r="382" spans="1:26" ht="14.25" customHeight="1">
      <c r="A382" s="439"/>
      <c r="B382" s="441"/>
      <c r="C382" s="441"/>
      <c r="D382" s="562"/>
      <c r="E382" s="441"/>
      <c r="F382" s="562"/>
      <c r="G382" s="441"/>
      <c r="H382" s="562"/>
      <c r="I382" s="441"/>
      <c r="J382" s="562"/>
      <c r="K382" s="441"/>
      <c r="L382" s="562"/>
      <c r="M382" s="441"/>
      <c r="N382" s="562"/>
      <c r="O382" s="441"/>
      <c r="P382" s="562"/>
      <c r="Q382" s="441"/>
      <c r="R382" s="562"/>
      <c r="S382" s="439"/>
      <c r="T382" s="439"/>
      <c r="U382" s="439"/>
      <c r="V382" s="439"/>
      <c r="W382" s="439"/>
      <c r="X382" s="439"/>
      <c r="Y382" s="439"/>
      <c r="Z382" s="439"/>
    </row>
    <row r="383" spans="1:26" ht="14.25" customHeight="1">
      <c r="A383" s="439"/>
      <c r="B383" s="441"/>
      <c r="C383" s="441"/>
      <c r="D383" s="562"/>
      <c r="E383" s="441"/>
      <c r="F383" s="562"/>
      <c r="G383" s="441"/>
      <c r="H383" s="562"/>
      <c r="I383" s="441"/>
      <c r="J383" s="562"/>
      <c r="K383" s="441"/>
      <c r="L383" s="562"/>
      <c r="M383" s="441"/>
      <c r="N383" s="562"/>
      <c r="O383" s="441"/>
      <c r="P383" s="562"/>
      <c r="Q383" s="441"/>
      <c r="R383" s="562"/>
      <c r="S383" s="439"/>
      <c r="T383" s="439"/>
      <c r="U383" s="439"/>
      <c r="V383" s="439"/>
      <c r="W383" s="439"/>
      <c r="X383" s="439"/>
      <c r="Y383" s="439"/>
      <c r="Z383" s="439"/>
    </row>
    <row r="384" spans="1:26" ht="14.25" customHeight="1">
      <c r="A384" s="439"/>
      <c r="B384" s="441"/>
      <c r="C384" s="441"/>
      <c r="D384" s="562"/>
      <c r="E384" s="441"/>
      <c r="F384" s="562"/>
      <c r="G384" s="441"/>
      <c r="H384" s="562"/>
      <c r="I384" s="441"/>
      <c r="J384" s="562"/>
      <c r="K384" s="441"/>
      <c r="L384" s="562"/>
      <c r="M384" s="441"/>
      <c r="N384" s="562"/>
      <c r="O384" s="441"/>
      <c r="P384" s="562"/>
      <c r="Q384" s="441"/>
      <c r="R384" s="562"/>
      <c r="S384" s="439"/>
      <c r="T384" s="439"/>
      <c r="U384" s="439"/>
      <c r="V384" s="439"/>
      <c r="W384" s="439"/>
      <c r="X384" s="439"/>
      <c r="Y384" s="439"/>
      <c r="Z384" s="439"/>
    </row>
    <row r="385" spans="1:26" ht="14.25" customHeight="1">
      <c r="A385" s="439"/>
      <c r="B385" s="441"/>
      <c r="C385" s="441"/>
      <c r="D385" s="562"/>
      <c r="E385" s="441"/>
      <c r="F385" s="562"/>
      <c r="G385" s="441"/>
      <c r="H385" s="562"/>
      <c r="I385" s="441"/>
      <c r="J385" s="562"/>
      <c r="K385" s="441"/>
      <c r="L385" s="562"/>
      <c r="M385" s="441"/>
      <c r="N385" s="562"/>
      <c r="O385" s="441"/>
      <c r="P385" s="562"/>
      <c r="Q385" s="441"/>
      <c r="R385" s="562"/>
      <c r="S385" s="439"/>
      <c r="T385" s="439"/>
      <c r="U385" s="439"/>
      <c r="V385" s="439"/>
      <c r="W385" s="439"/>
      <c r="X385" s="439"/>
      <c r="Y385" s="439"/>
      <c r="Z385" s="439"/>
    </row>
    <row r="386" spans="1:26" ht="14.25" customHeight="1">
      <c r="A386" s="439"/>
      <c r="B386" s="441"/>
      <c r="C386" s="441"/>
      <c r="D386" s="562"/>
      <c r="E386" s="441"/>
      <c r="F386" s="562"/>
      <c r="G386" s="441"/>
      <c r="H386" s="562"/>
      <c r="I386" s="441"/>
      <c r="J386" s="562"/>
      <c r="K386" s="441"/>
      <c r="L386" s="562"/>
      <c r="M386" s="441"/>
      <c r="N386" s="562"/>
      <c r="O386" s="441"/>
      <c r="P386" s="562"/>
      <c r="Q386" s="441"/>
      <c r="R386" s="562"/>
      <c r="S386" s="439"/>
      <c r="T386" s="439"/>
      <c r="U386" s="439"/>
      <c r="V386" s="439"/>
      <c r="W386" s="439"/>
      <c r="X386" s="439"/>
      <c r="Y386" s="439"/>
      <c r="Z386" s="439"/>
    </row>
    <row r="387" spans="1:26" ht="14.25" customHeight="1">
      <c r="A387" s="439"/>
      <c r="B387" s="441"/>
      <c r="C387" s="441"/>
      <c r="D387" s="562"/>
      <c r="E387" s="441"/>
      <c r="F387" s="562"/>
      <c r="G387" s="441"/>
      <c r="H387" s="562"/>
      <c r="I387" s="441"/>
      <c r="J387" s="562"/>
      <c r="K387" s="441"/>
      <c r="L387" s="562"/>
      <c r="M387" s="441"/>
      <c r="N387" s="562"/>
      <c r="O387" s="441"/>
      <c r="P387" s="562"/>
      <c r="Q387" s="441"/>
      <c r="R387" s="562"/>
      <c r="S387" s="439"/>
      <c r="T387" s="439"/>
      <c r="U387" s="439"/>
      <c r="V387" s="439"/>
      <c r="W387" s="439"/>
      <c r="X387" s="439"/>
      <c r="Y387" s="439"/>
      <c r="Z387" s="439"/>
    </row>
    <row r="388" spans="1:26" ht="14.25" customHeight="1">
      <c r="A388" s="439"/>
      <c r="B388" s="441"/>
      <c r="C388" s="441"/>
      <c r="D388" s="562"/>
      <c r="E388" s="441"/>
      <c r="F388" s="562"/>
      <c r="G388" s="441"/>
      <c r="H388" s="562"/>
      <c r="I388" s="441"/>
      <c r="J388" s="562"/>
      <c r="K388" s="441"/>
      <c r="L388" s="562"/>
      <c r="M388" s="441"/>
      <c r="N388" s="562"/>
      <c r="O388" s="441"/>
      <c r="P388" s="562"/>
      <c r="Q388" s="441"/>
      <c r="R388" s="562"/>
      <c r="S388" s="439"/>
      <c r="T388" s="439"/>
      <c r="U388" s="439"/>
      <c r="V388" s="439"/>
      <c r="W388" s="439"/>
      <c r="X388" s="439"/>
      <c r="Y388" s="439"/>
      <c r="Z388" s="439"/>
    </row>
    <row r="389" spans="1:26" ht="14.25" customHeight="1">
      <c r="A389" s="439"/>
      <c r="B389" s="441"/>
      <c r="C389" s="441"/>
      <c r="D389" s="562"/>
      <c r="E389" s="441"/>
      <c r="F389" s="562"/>
      <c r="G389" s="441"/>
      <c r="H389" s="562"/>
      <c r="I389" s="441"/>
      <c r="J389" s="562"/>
      <c r="K389" s="441"/>
      <c r="L389" s="562"/>
      <c r="M389" s="441"/>
      <c r="N389" s="562"/>
      <c r="O389" s="441"/>
      <c r="P389" s="562"/>
      <c r="Q389" s="441"/>
      <c r="R389" s="562"/>
      <c r="S389" s="439"/>
      <c r="T389" s="439"/>
      <c r="U389" s="439"/>
      <c r="V389" s="439"/>
      <c r="W389" s="439"/>
      <c r="X389" s="439"/>
      <c r="Y389" s="439"/>
      <c r="Z389" s="439"/>
    </row>
    <row r="390" spans="1:26" ht="14.25" customHeight="1">
      <c r="A390" s="439"/>
      <c r="B390" s="441"/>
      <c r="C390" s="441"/>
      <c r="D390" s="562"/>
      <c r="E390" s="441"/>
      <c r="F390" s="562"/>
      <c r="G390" s="441"/>
      <c r="H390" s="562"/>
      <c r="I390" s="441"/>
      <c r="J390" s="562"/>
      <c r="K390" s="441"/>
      <c r="L390" s="562"/>
      <c r="M390" s="441"/>
      <c r="N390" s="562"/>
      <c r="O390" s="441"/>
      <c r="P390" s="562"/>
      <c r="Q390" s="441"/>
      <c r="R390" s="562"/>
      <c r="S390" s="439"/>
      <c r="T390" s="439"/>
      <c r="U390" s="439"/>
      <c r="V390" s="439"/>
      <c r="W390" s="439"/>
      <c r="X390" s="439"/>
      <c r="Y390" s="439"/>
      <c r="Z390" s="439"/>
    </row>
    <row r="391" spans="1:26" ht="14.25" customHeight="1">
      <c r="A391" s="439"/>
      <c r="B391" s="441"/>
      <c r="C391" s="441"/>
      <c r="D391" s="562"/>
      <c r="E391" s="441"/>
      <c r="F391" s="562"/>
      <c r="G391" s="441"/>
      <c r="H391" s="562"/>
      <c r="I391" s="441"/>
      <c r="J391" s="562"/>
      <c r="K391" s="441"/>
      <c r="L391" s="562"/>
      <c r="M391" s="441"/>
      <c r="N391" s="562"/>
      <c r="O391" s="441"/>
      <c r="P391" s="562"/>
      <c r="Q391" s="441"/>
      <c r="R391" s="562"/>
      <c r="S391" s="439"/>
      <c r="T391" s="439"/>
      <c r="U391" s="439"/>
      <c r="V391" s="439"/>
      <c r="W391" s="439"/>
      <c r="X391" s="439"/>
      <c r="Y391" s="439"/>
      <c r="Z391" s="439"/>
    </row>
    <row r="392" spans="1:26" ht="14.25" customHeight="1">
      <c r="A392" s="439"/>
      <c r="B392" s="441"/>
      <c r="C392" s="441"/>
      <c r="D392" s="562"/>
      <c r="E392" s="441"/>
      <c r="F392" s="562"/>
      <c r="G392" s="441"/>
      <c r="H392" s="562"/>
      <c r="I392" s="441"/>
      <c r="J392" s="562"/>
      <c r="K392" s="441"/>
      <c r="L392" s="562"/>
      <c r="M392" s="441"/>
      <c r="N392" s="562"/>
      <c r="O392" s="441"/>
      <c r="P392" s="562"/>
      <c r="Q392" s="441"/>
      <c r="R392" s="562"/>
      <c r="S392" s="439"/>
      <c r="T392" s="439"/>
      <c r="U392" s="439"/>
      <c r="V392" s="439"/>
      <c r="W392" s="439"/>
      <c r="X392" s="439"/>
      <c r="Y392" s="439"/>
      <c r="Z392" s="439"/>
    </row>
    <row r="393" spans="1:26" ht="14.25" customHeight="1">
      <c r="A393" s="439"/>
      <c r="B393" s="441"/>
      <c r="C393" s="441"/>
      <c r="D393" s="562"/>
      <c r="E393" s="441"/>
      <c r="F393" s="562"/>
      <c r="G393" s="441"/>
      <c r="H393" s="562"/>
      <c r="I393" s="441"/>
      <c r="J393" s="562"/>
      <c r="K393" s="441"/>
      <c r="L393" s="562"/>
      <c r="M393" s="441"/>
      <c r="N393" s="562"/>
      <c r="O393" s="441"/>
      <c r="P393" s="562"/>
      <c r="Q393" s="441"/>
      <c r="R393" s="562"/>
      <c r="S393" s="439"/>
      <c r="T393" s="439"/>
      <c r="U393" s="439"/>
      <c r="V393" s="439"/>
      <c r="W393" s="439"/>
      <c r="X393" s="439"/>
      <c r="Y393" s="439"/>
      <c r="Z393" s="439"/>
    </row>
    <row r="394" spans="1:26" ht="14.25" customHeight="1">
      <c r="A394" s="439"/>
      <c r="B394" s="441"/>
      <c r="C394" s="441"/>
      <c r="D394" s="562"/>
      <c r="E394" s="441"/>
      <c r="F394" s="562"/>
      <c r="G394" s="441"/>
      <c r="H394" s="562"/>
      <c r="I394" s="441"/>
      <c r="J394" s="562"/>
      <c r="K394" s="441"/>
      <c r="L394" s="562"/>
      <c r="M394" s="441"/>
      <c r="N394" s="562"/>
      <c r="O394" s="441"/>
      <c r="P394" s="562"/>
      <c r="Q394" s="441"/>
      <c r="R394" s="562"/>
      <c r="S394" s="439"/>
      <c r="T394" s="439"/>
      <c r="U394" s="439"/>
      <c r="V394" s="439"/>
      <c r="W394" s="439"/>
      <c r="X394" s="439"/>
      <c r="Y394" s="439"/>
      <c r="Z394" s="439"/>
    </row>
    <row r="395" spans="1:26" ht="14.25" customHeight="1">
      <c r="A395" s="439"/>
      <c r="B395" s="441"/>
      <c r="C395" s="441"/>
      <c r="D395" s="562"/>
      <c r="E395" s="441"/>
      <c r="F395" s="562"/>
      <c r="G395" s="441"/>
      <c r="H395" s="562"/>
      <c r="I395" s="441"/>
      <c r="J395" s="562"/>
      <c r="K395" s="441"/>
      <c r="L395" s="562"/>
      <c r="M395" s="441"/>
      <c r="N395" s="562"/>
      <c r="O395" s="441"/>
      <c r="P395" s="562"/>
      <c r="Q395" s="441"/>
      <c r="R395" s="562"/>
      <c r="S395" s="439"/>
      <c r="T395" s="439"/>
      <c r="U395" s="439"/>
      <c r="V395" s="439"/>
      <c r="W395" s="439"/>
      <c r="X395" s="439"/>
      <c r="Y395" s="439"/>
      <c r="Z395" s="439"/>
    </row>
    <row r="396" spans="1:26" ht="14.25" customHeight="1">
      <c r="A396" s="439"/>
      <c r="B396" s="441"/>
      <c r="C396" s="441"/>
      <c r="D396" s="562"/>
      <c r="E396" s="441"/>
      <c r="F396" s="562"/>
      <c r="G396" s="441"/>
      <c r="H396" s="562"/>
      <c r="I396" s="441"/>
      <c r="J396" s="562"/>
      <c r="K396" s="441"/>
      <c r="L396" s="562"/>
      <c r="M396" s="441"/>
      <c r="N396" s="562"/>
      <c r="O396" s="441"/>
      <c r="P396" s="562"/>
      <c r="Q396" s="441"/>
      <c r="R396" s="562"/>
      <c r="S396" s="439"/>
      <c r="T396" s="439"/>
      <c r="U396" s="439"/>
      <c r="V396" s="439"/>
      <c r="W396" s="439"/>
      <c r="X396" s="439"/>
      <c r="Y396" s="439"/>
      <c r="Z396" s="439"/>
    </row>
    <row r="397" spans="1:26" ht="14.25" customHeight="1">
      <c r="A397" s="439"/>
      <c r="B397" s="441"/>
      <c r="C397" s="441"/>
      <c r="D397" s="562"/>
      <c r="E397" s="441"/>
      <c r="F397" s="562"/>
      <c r="G397" s="441"/>
      <c r="H397" s="562"/>
      <c r="I397" s="441"/>
      <c r="J397" s="562"/>
      <c r="K397" s="441"/>
      <c r="L397" s="562"/>
      <c r="M397" s="441"/>
      <c r="N397" s="562"/>
      <c r="O397" s="441"/>
      <c r="P397" s="562"/>
      <c r="Q397" s="441"/>
      <c r="R397" s="562"/>
      <c r="S397" s="439"/>
      <c r="T397" s="439"/>
      <c r="U397" s="439"/>
      <c r="V397" s="439"/>
      <c r="W397" s="439"/>
      <c r="X397" s="439"/>
      <c r="Y397" s="439"/>
      <c r="Z397" s="439"/>
    </row>
    <row r="398" spans="1:26" ht="14.25" customHeight="1">
      <c r="A398" s="439"/>
      <c r="B398" s="441"/>
      <c r="C398" s="441"/>
      <c r="D398" s="562"/>
      <c r="E398" s="441"/>
      <c r="F398" s="562"/>
      <c r="G398" s="441"/>
      <c r="H398" s="562"/>
      <c r="I398" s="441"/>
      <c r="J398" s="562"/>
      <c r="K398" s="441"/>
      <c r="L398" s="562"/>
      <c r="M398" s="441"/>
      <c r="N398" s="562"/>
      <c r="O398" s="441"/>
      <c r="P398" s="562"/>
      <c r="Q398" s="441"/>
      <c r="R398" s="562"/>
      <c r="S398" s="439"/>
      <c r="T398" s="439"/>
      <c r="U398" s="439"/>
      <c r="V398" s="439"/>
      <c r="W398" s="439"/>
      <c r="X398" s="439"/>
      <c r="Y398" s="439"/>
      <c r="Z398" s="439"/>
    </row>
    <row r="399" spans="1:26" ht="14.25" customHeight="1">
      <c r="A399" s="439"/>
      <c r="B399" s="441"/>
      <c r="C399" s="441"/>
      <c r="D399" s="562"/>
      <c r="E399" s="441"/>
      <c r="F399" s="562"/>
      <c r="G399" s="441"/>
      <c r="H399" s="562"/>
      <c r="I399" s="441"/>
      <c r="J399" s="562"/>
      <c r="K399" s="441"/>
      <c r="L399" s="562"/>
      <c r="M399" s="441"/>
      <c r="N399" s="562"/>
      <c r="O399" s="441"/>
      <c r="P399" s="562"/>
      <c r="Q399" s="441"/>
      <c r="R399" s="562"/>
      <c r="S399" s="439"/>
      <c r="T399" s="439"/>
      <c r="U399" s="439"/>
      <c r="V399" s="439"/>
      <c r="W399" s="439"/>
      <c r="X399" s="439"/>
      <c r="Y399" s="439"/>
      <c r="Z399" s="439"/>
    </row>
    <row r="400" spans="1:26" ht="14.25" customHeight="1">
      <c r="A400" s="439"/>
      <c r="B400" s="441"/>
      <c r="C400" s="441"/>
      <c r="D400" s="562"/>
      <c r="E400" s="441"/>
      <c r="F400" s="562"/>
      <c r="G400" s="441"/>
      <c r="H400" s="562"/>
      <c r="I400" s="441"/>
      <c r="J400" s="562"/>
      <c r="K400" s="441"/>
      <c r="L400" s="562"/>
      <c r="M400" s="441"/>
      <c r="N400" s="562"/>
      <c r="O400" s="441"/>
      <c r="P400" s="562"/>
      <c r="Q400" s="441"/>
      <c r="R400" s="562"/>
      <c r="S400" s="439"/>
      <c r="T400" s="439"/>
      <c r="U400" s="439"/>
      <c r="V400" s="439"/>
      <c r="W400" s="439"/>
      <c r="X400" s="439"/>
      <c r="Y400" s="439"/>
      <c r="Z400" s="439"/>
    </row>
    <row r="401" spans="1:26" ht="14.25" customHeight="1">
      <c r="A401" s="439"/>
      <c r="B401" s="441"/>
      <c r="C401" s="441"/>
      <c r="D401" s="562"/>
      <c r="E401" s="441"/>
      <c r="F401" s="562"/>
      <c r="G401" s="441"/>
      <c r="H401" s="562"/>
      <c r="I401" s="441"/>
      <c r="J401" s="562"/>
      <c r="K401" s="441"/>
      <c r="L401" s="562"/>
      <c r="M401" s="441"/>
      <c r="N401" s="562"/>
      <c r="O401" s="441"/>
      <c r="P401" s="562"/>
      <c r="Q401" s="441"/>
      <c r="R401" s="562"/>
      <c r="S401" s="439"/>
      <c r="T401" s="439"/>
      <c r="U401" s="439"/>
      <c r="V401" s="439"/>
      <c r="W401" s="439"/>
      <c r="X401" s="439"/>
      <c r="Y401" s="439"/>
      <c r="Z401" s="439"/>
    </row>
    <row r="402" spans="1:26" ht="14.25" customHeight="1">
      <c r="A402" s="439"/>
      <c r="B402" s="441"/>
      <c r="C402" s="441"/>
      <c r="D402" s="562"/>
      <c r="E402" s="441"/>
      <c r="F402" s="562"/>
      <c r="G402" s="441"/>
      <c r="H402" s="562"/>
      <c r="I402" s="441"/>
      <c r="J402" s="562"/>
      <c r="K402" s="441"/>
      <c r="L402" s="562"/>
      <c r="M402" s="441"/>
      <c r="N402" s="562"/>
      <c r="O402" s="441"/>
      <c r="P402" s="562"/>
      <c r="Q402" s="441"/>
      <c r="R402" s="562"/>
      <c r="S402" s="439"/>
      <c r="T402" s="439"/>
      <c r="U402" s="439"/>
      <c r="V402" s="439"/>
      <c r="W402" s="439"/>
      <c r="X402" s="439"/>
      <c r="Y402" s="439"/>
      <c r="Z402" s="439"/>
    </row>
    <row r="403" spans="1:26" ht="14.25" customHeight="1">
      <c r="A403" s="439"/>
      <c r="B403" s="441"/>
      <c r="C403" s="441"/>
      <c r="D403" s="562"/>
      <c r="E403" s="441"/>
      <c r="F403" s="562"/>
      <c r="G403" s="441"/>
      <c r="H403" s="562"/>
      <c r="I403" s="441"/>
      <c r="J403" s="562"/>
      <c r="K403" s="441"/>
      <c r="L403" s="562"/>
      <c r="M403" s="441"/>
      <c r="N403" s="562"/>
      <c r="O403" s="441"/>
      <c r="P403" s="562"/>
      <c r="Q403" s="441"/>
      <c r="R403" s="562"/>
      <c r="S403" s="439"/>
      <c r="T403" s="439"/>
      <c r="U403" s="439"/>
      <c r="V403" s="439"/>
      <c r="W403" s="439"/>
      <c r="X403" s="439"/>
      <c r="Y403" s="439"/>
      <c r="Z403" s="439"/>
    </row>
    <row r="404" spans="1:26" ht="14.25" customHeight="1">
      <c r="A404" s="439"/>
      <c r="B404" s="441"/>
      <c r="C404" s="441"/>
      <c r="D404" s="562"/>
      <c r="E404" s="441"/>
      <c r="F404" s="562"/>
      <c r="G404" s="441"/>
      <c r="H404" s="562"/>
      <c r="I404" s="441"/>
      <c r="J404" s="562"/>
      <c r="K404" s="441"/>
      <c r="L404" s="562"/>
      <c r="M404" s="441"/>
      <c r="N404" s="562"/>
      <c r="O404" s="441"/>
      <c r="P404" s="562"/>
      <c r="Q404" s="441"/>
      <c r="R404" s="562"/>
      <c r="S404" s="439"/>
      <c r="T404" s="439"/>
      <c r="U404" s="439"/>
      <c r="V404" s="439"/>
      <c r="W404" s="439"/>
      <c r="X404" s="439"/>
      <c r="Y404" s="439"/>
      <c r="Z404" s="439"/>
    </row>
    <row r="405" spans="1:26" ht="14.25" customHeight="1">
      <c r="A405" s="439"/>
      <c r="B405" s="441"/>
      <c r="C405" s="441"/>
      <c r="D405" s="562"/>
      <c r="E405" s="441"/>
      <c r="F405" s="562"/>
      <c r="G405" s="441"/>
      <c r="H405" s="562"/>
      <c r="I405" s="441"/>
      <c r="J405" s="562"/>
      <c r="K405" s="441"/>
      <c r="L405" s="562"/>
      <c r="M405" s="441"/>
      <c r="N405" s="562"/>
      <c r="O405" s="441"/>
      <c r="P405" s="562"/>
      <c r="Q405" s="441"/>
      <c r="R405" s="562"/>
      <c r="S405" s="439"/>
      <c r="T405" s="439"/>
      <c r="U405" s="439"/>
      <c r="V405" s="439"/>
      <c r="W405" s="439"/>
      <c r="X405" s="439"/>
      <c r="Y405" s="439"/>
      <c r="Z405" s="439"/>
    </row>
    <row r="406" spans="1:26" ht="14.25" customHeight="1">
      <c r="A406" s="439"/>
      <c r="B406" s="441"/>
      <c r="C406" s="441"/>
      <c r="D406" s="562"/>
      <c r="E406" s="441"/>
      <c r="F406" s="562"/>
      <c r="G406" s="441"/>
      <c r="H406" s="562"/>
      <c r="I406" s="441"/>
      <c r="J406" s="562"/>
      <c r="K406" s="441"/>
      <c r="L406" s="562"/>
      <c r="M406" s="441"/>
      <c r="N406" s="562"/>
      <c r="O406" s="441"/>
      <c r="P406" s="562"/>
      <c r="Q406" s="441"/>
      <c r="R406" s="562"/>
      <c r="S406" s="439"/>
      <c r="T406" s="439"/>
      <c r="U406" s="439"/>
      <c r="V406" s="439"/>
      <c r="W406" s="439"/>
      <c r="X406" s="439"/>
      <c r="Y406" s="439"/>
      <c r="Z406" s="439"/>
    </row>
    <row r="407" spans="1:26" ht="14.25" customHeight="1">
      <c r="A407" s="439"/>
      <c r="B407" s="441"/>
      <c r="C407" s="441"/>
      <c r="D407" s="562"/>
      <c r="E407" s="441"/>
      <c r="F407" s="562"/>
      <c r="G407" s="441"/>
      <c r="H407" s="562"/>
      <c r="I407" s="441"/>
      <c r="J407" s="562"/>
      <c r="K407" s="441"/>
      <c r="L407" s="562"/>
      <c r="M407" s="441"/>
      <c r="N407" s="562"/>
      <c r="O407" s="441"/>
      <c r="P407" s="562"/>
      <c r="Q407" s="441"/>
      <c r="R407" s="562"/>
      <c r="S407" s="439"/>
      <c r="T407" s="439"/>
      <c r="U407" s="439"/>
      <c r="V407" s="439"/>
      <c r="W407" s="439"/>
      <c r="X407" s="439"/>
      <c r="Y407" s="439"/>
      <c r="Z407" s="439"/>
    </row>
    <row r="408" spans="1:26" ht="14.25" customHeight="1">
      <c r="A408" s="439"/>
      <c r="B408" s="441"/>
      <c r="C408" s="441"/>
      <c r="D408" s="562"/>
      <c r="E408" s="441"/>
      <c r="F408" s="562"/>
      <c r="G408" s="441"/>
      <c r="H408" s="562"/>
      <c r="I408" s="441"/>
      <c r="J408" s="562"/>
      <c r="K408" s="441"/>
      <c r="L408" s="562"/>
      <c r="M408" s="441"/>
      <c r="N408" s="562"/>
      <c r="O408" s="441"/>
      <c r="P408" s="562"/>
      <c r="Q408" s="441"/>
      <c r="R408" s="562"/>
      <c r="S408" s="439"/>
      <c r="T408" s="439"/>
      <c r="U408" s="439"/>
      <c r="V408" s="439"/>
      <c r="W408" s="439"/>
      <c r="X408" s="439"/>
      <c r="Y408" s="439"/>
      <c r="Z408" s="439"/>
    </row>
    <row r="409" spans="1:26" ht="14.25" customHeight="1">
      <c r="A409" s="439"/>
      <c r="B409" s="441"/>
      <c r="C409" s="441"/>
      <c r="D409" s="562"/>
      <c r="E409" s="441"/>
      <c r="F409" s="562"/>
      <c r="G409" s="441"/>
      <c r="H409" s="562"/>
      <c r="I409" s="441"/>
      <c r="J409" s="562"/>
      <c r="K409" s="441"/>
      <c r="L409" s="562"/>
      <c r="M409" s="441"/>
      <c r="N409" s="562"/>
      <c r="O409" s="441"/>
      <c r="P409" s="562"/>
      <c r="Q409" s="441"/>
      <c r="R409" s="562"/>
      <c r="S409" s="439"/>
      <c r="T409" s="439"/>
      <c r="U409" s="439"/>
      <c r="V409" s="439"/>
      <c r="W409" s="439"/>
      <c r="X409" s="439"/>
      <c r="Y409" s="439"/>
      <c r="Z409" s="439"/>
    </row>
    <row r="410" spans="1:26" ht="14.25" customHeight="1">
      <c r="A410" s="439"/>
      <c r="B410" s="441"/>
      <c r="C410" s="441"/>
      <c r="D410" s="562"/>
      <c r="E410" s="441"/>
      <c r="F410" s="562"/>
      <c r="G410" s="441"/>
      <c r="H410" s="562"/>
      <c r="I410" s="441"/>
      <c r="J410" s="562"/>
      <c r="K410" s="441"/>
      <c r="L410" s="562"/>
      <c r="M410" s="441"/>
      <c r="N410" s="562"/>
      <c r="O410" s="441"/>
      <c r="P410" s="562"/>
      <c r="Q410" s="441"/>
      <c r="R410" s="562"/>
      <c r="S410" s="439"/>
      <c r="T410" s="439"/>
      <c r="U410" s="439"/>
      <c r="V410" s="439"/>
      <c r="W410" s="439"/>
      <c r="X410" s="439"/>
      <c r="Y410" s="439"/>
      <c r="Z410" s="439"/>
    </row>
    <row r="411" spans="1:26" ht="14.25" customHeight="1">
      <c r="A411" s="439"/>
      <c r="B411" s="441"/>
      <c r="C411" s="441"/>
      <c r="D411" s="562"/>
      <c r="E411" s="441"/>
      <c r="F411" s="562"/>
      <c r="G411" s="441"/>
      <c r="H411" s="562"/>
      <c r="I411" s="441"/>
      <c r="J411" s="562"/>
      <c r="K411" s="441"/>
      <c r="L411" s="562"/>
      <c r="M411" s="441"/>
      <c r="N411" s="562"/>
      <c r="O411" s="441"/>
      <c r="P411" s="562"/>
      <c r="Q411" s="441"/>
      <c r="R411" s="562"/>
      <c r="S411" s="439"/>
      <c r="T411" s="439"/>
      <c r="U411" s="439"/>
      <c r="V411" s="439"/>
      <c r="W411" s="439"/>
      <c r="X411" s="439"/>
      <c r="Y411" s="439"/>
      <c r="Z411" s="439"/>
    </row>
    <row r="412" spans="1:26" ht="14.25" customHeight="1">
      <c r="A412" s="439"/>
      <c r="B412" s="441"/>
      <c r="C412" s="441"/>
      <c r="D412" s="562"/>
      <c r="E412" s="441"/>
      <c r="F412" s="562"/>
      <c r="G412" s="441"/>
      <c r="H412" s="562"/>
      <c r="I412" s="441"/>
      <c r="J412" s="562"/>
      <c r="K412" s="441"/>
      <c r="L412" s="562"/>
      <c r="M412" s="441"/>
      <c r="N412" s="562"/>
      <c r="O412" s="441"/>
      <c r="P412" s="562"/>
      <c r="Q412" s="441"/>
      <c r="R412" s="562"/>
      <c r="S412" s="439"/>
      <c r="T412" s="439"/>
      <c r="U412" s="439"/>
      <c r="V412" s="439"/>
      <c r="W412" s="439"/>
      <c r="X412" s="439"/>
      <c r="Y412" s="439"/>
      <c r="Z412" s="439"/>
    </row>
    <row r="413" spans="1:26" ht="14.25" customHeight="1">
      <c r="A413" s="439"/>
      <c r="B413" s="441"/>
      <c r="C413" s="441"/>
      <c r="D413" s="562"/>
      <c r="E413" s="441"/>
      <c r="F413" s="562"/>
      <c r="G413" s="441"/>
      <c r="H413" s="562"/>
      <c r="I413" s="441"/>
      <c r="J413" s="562"/>
      <c r="K413" s="441"/>
      <c r="L413" s="562"/>
      <c r="M413" s="441"/>
      <c r="N413" s="562"/>
      <c r="O413" s="441"/>
      <c r="P413" s="562"/>
      <c r="Q413" s="441"/>
      <c r="R413" s="562"/>
      <c r="S413" s="439"/>
      <c r="T413" s="439"/>
      <c r="U413" s="439"/>
      <c r="V413" s="439"/>
      <c r="W413" s="439"/>
      <c r="X413" s="439"/>
      <c r="Y413" s="439"/>
      <c r="Z413" s="439"/>
    </row>
    <row r="414" spans="1:26" ht="14.25" customHeight="1">
      <c r="A414" s="439"/>
      <c r="B414" s="441"/>
      <c r="C414" s="441"/>
      <c r="D414" s="562"/>
      <c r="E414" s="441"/>
      <c r="F414" s="562"/>
      <c r="G414" s="441"/>
      <c r="H414" s="562"/>
      <c r="I414" s="441"/>
      <c r="J414" s="562"/>
      <c r="K414" s="441"/>
      <c r="L414" s="562"/>
      <c r="M414" s="441"/>
      <c r="N414" s="562"/>
      <c r="O414" s="441"/>
      <c r="P414" s="562"/>
      <c r="Q414" s="441"/>
      <c r="R414" s="562"/>
      <c r="S414" s="439"/>
      <c r="T414" s="439"/>
      <c r="U414" s="439"/>
      <c r="V414" s="439"/>
      <c r="W414" s="439"/>
      <c r="X414" s="439"/>
      <c r="Y414" s="439"/>
      <c r="Z414" s="439"/>
    </row>
    <row r="415" spans="1:26" ht="14.25" customHeight="1">
      <c r="A415" s="439"/>
      <c r="B415" s="441"/>
      <c r="C415" s="441"/>
      <c r="D415" s="562"/>
      <c r="E415" s="441"/>
      <c r="F415" s="562"/>
      <c r="G415" s="441"/>
      <c r="H415" s="562"/>
      <c r="I415" s="441"/>
      <c r="J415" s="562"/>
      <c r="K415" s="441"/>
      <c r="L415" s="562"/>
      <c r="M415" s="441"/>
      <c r="N415" s="562"/>
      <c r="O415" s="441"/>
      <c r="P415" s="562"/>
      <c r="Q415" s="441"/>
      <c r="R415" s="562"/>
      <c r="S415" s="439"/>
      <c r="T415" s="439"/>
      <c r="U415" s="439"/>
      <c r="V415" s="439"/>
      <c r="W415" s="439"/>
      <c r="X415" s="439"/>
      <c r="Y415" s="439"/>
      <c r="Z415" s="439"/>
    </row>
    <row r="416" spans="1:26" ht="14.25" customHeight="1">
      <c r="A416" s="439"/>
      <c r="B416" s="441"/>
      <c r="C416" s="441"/>
      <c r="D416" s="562"/>
      <c r="E416" s="441"/>
      <c r="F416" s="562"/>
      <c r="G416" s="441"/>
      <c r="H416" s="562"/>
      <c r="I416" s="441"/>
      <c r="J416" s="562"/>
      <c r="K416" s="441"/>
      <c r="L416" s="562"/>
      <c r="M416" s="441"/>
      <c r="N416" s="562"/>
      <c r="O416" s="441"/>
      <c r="P416" s="562"/>
      <c r="Q416" s="441"/>
      <c r="R416" s="562"/>
      <c r="S416" s="439"/>
      <c r="T416" s="439"/>
      <c r="U416" s="439"/>
      <c r="V416" s="439"/>
      <c r="W416" s="439"/>
      <c r="X416" s="439"/>
      <c r="Y416" s="439"/>
      <c r="Z416" s="439"/>
    </row>
    <row r="417" spans="1:26" ht="14.25" customHeight="1">
      <c r="A417" s="439"/>
      <c r="B417" s="441"/>
      <c r="C417" s="441"/>
      <c r="D417" s="562"/>
      <c r="E417" s="441"/>
      <c r="F417" s="562"/>
      <c r="G417" s="441"/>
      <c r="H417" s="562"/>
      <c r="I417" s="441"/>
      <c r="J417" s="562"/>
      <c r="K417" s="441"/>
      <c r="L417" s="562"/>
      <c r="M417" s="441"/>
      <c r="N417" s="562"/>
      <c r="O417" s="441"/>
      <c r="P417" s="562"/>
      <c r="Q417" s="441"/>
      <c r="R417" s="562"/>
      <c r="S417" s="439"/>
      <c r="T417" s="439"/>
      <c r="U417" s="439"/>
      <c r="V417" s="439"/>
      <c r="W417" s="439"/>
      <c r="X417" s="439"/>
      <c r="Y417" s="439"/>
      <c r="Z417" s="439"/>
    </row>
    <row r="418" spans="1:26" ht="14.25" customHeight="1">
      <c r="A418" s="439"/>
      <c r="B418" s="441"/>
      <c r="C418" s="441"/>
      <c r="D418" s="562"/>
      <c r="E418" s="441"/>
      <c r="F418" s="562"/>
      <c r="G418" s="441"/>
      <c r="H418" s="562"/>
      <c r="I418" s="441"/>
      <c r="J418" s="562"/>
      <c r="K418" s="441"/>
      <c r="L418" s="562"/>
      <c r="M418" s="441"/>
      <c r="N418" s="562"/>
      <c r="O418" s="441"/>
      <c r="P418" s="562"/>
      <c r="Q418" s="441"/>
      <c r="R418" s="562"/>
      <c r="S418" s="439"/>
      <c r="T418" s="439"/>
      <c r="U418" s="439"/>
      <c r="V418" s="439"/>
      <c r="W418" s="439"/>
      <c r="X418" s="439"/>
      <c r="Y418" s="439"/>
      <c r="Z418" s="439"/>
    </row>
    <row r="419" spans="1:26" ht="14.25" customHeight="1">
      <c r="A419" s="439"/>
      <c r="B419" s="441"/>
      <c r="C419" s="441"/>
      <c r="D419" s="562"/>
      <c r="E419" s="441"/>
      <c r="F419" s="562"/>
      <c r="G419" s="441"/>
      <c r="H419" s="562"/>
      <c r="I419" s="441"/>
      <c r="J419" s="562"/>
      <c r="K419" s="441"/>
      <c r="L419" s="562"/>
      <c r="M419" s="441"/>
      <c r="N419" s="562"/>
      <c r="O419" s="441"/>
      <c r="P419" s="562"/>
      <c r="Q419" s="441"/>
      <c r="R419" s="562"/>
      <c r="S419" s="439"/>
      <c r="T419" s="439"/>
      <c r="U419" s="439"/>
      <c r="V419" s="439"/>
      <c r="W419" s="439"/>
      <c r="X419" s="439"/>
      <c r="Y419" s="439"/>
      <c r="Z419" s="439"/>
    </row>
    <row r="420" spans="1:26" ht="14.25" customHeight="1">
      <c r="A420" s="439"/>
      <c r="B420" s="441"/>
      <c r="C420" s="441"/>
      <c r="D420" s="562"/>
      <c r="E420" s="441"/>
      <c r="F420" s="562"/>
      <c r="G420" s="441"/>
      <c r="H420" s="562"/>
      <c r="I420" s="441"/>
      <c r="J420" s="562"/>
      <c r="K420" s="441"/>
      <c r="L420" s="562"/>
      <c r="M420" s="441"/>
      <c r="N420" s="562"/>
      <c r="O420" s="441"/>
      <c r="P420" s="562"/>
      <c r="Q420" s="441"/>
      <c r="R420" s="562"/>
      <c r="S420" s="439"/>
      <c r="T420" s="439"/>
      <c r="U420" s="439"/>
      <c r="V420" s="439"/>
      <c r="W420" s="439"/>
      <c r="X420" s="439"/>
      <c r="Y420" s="439"/>
      <c r="Z420" s="439"/>
    </row>
    <row r="421" spans="1:26" ht="14.25" customHeight="1">
      <c r="A421" s="439"/>
      <c r="B421" s="441"/>
      <c r="C421" s="441"/>
      <c r="D421" s="562"/>
      <c r="E421" s="441"/>
      <c r="F421" s="562"/>
      <c r="G421" s="441"/>
      <c r="H421" s="562"/>
      <c r="I421" s="441"/>
      <c r="J421" s="562"/>
      <c r="K421" s="441"/>
      <c r="L421" s="562"/>
      <c r="M421" s="441"/>
      <c r="N421" s="562"/>
      <c r="O421" s="441"/>
      <c r="P421" s="562"/>
      <c r="Q421" s="441"/>
      <c r="R421" s="562"/>
      <c r="S421" s="439"/>
      <c r="T421" s="439"/>
      <c r="U421" s="439"/>
      <c r="V421" s="439"/>
      <c r="W421" s="439"/>
      <c r="X421" s="439"/>
      <c r="Y421" s="439"/>
      <c r="Z421" s="439"/>
    </row>
    <row r="422" spans="1:26" ht="14.25" customHeight="1">
      <c r="A422" s="439"/>
      <c r="B422" s="441"/>
      <c r="C422" s="441"/>
      <c r="D422" s="562"/>
      <c r="E422" s="441"/>
      <c r="F422" s="562"/>
      <c r="G422" s="441"/>
      <c r="H422" s="562"/>
      <c r="I422" s="441"/>
      <c r="J422" s="562"/>
      <c r="K422" s="441"/>
      <c r="L422" s="562"/>
      <c r="M422" s="441"/>
      <c r="N422" s="562"/>
      <c r="O422" s="441"/>
      <c r="P422" s="562"/>
      <c r="Q422" s="441"/>
      <c r="R422" s="562"/>
      <c r="S422" s="439"/>
      <c r="T422" s="439"/>
      <c r="U422" s="439"/>
      <c r="V422" s="439"/>
      <c r="W422" s="439"/>
      <c r="X422" s="439"/>
      <c r="Y422" s="439"/>
      <c r="Z422" s="439"/>
    </row>
    <row r="423" spans="1:26" ht="14.25" customHeight="1">
      <c r="A423" s="439"/>
      <c r="B423" s="441"/>
      <c r="C423" s="441"/>
      <c r="D423" s="562"/>
      <c r="E423" s="441"/>
      <c r="F423" s="562"/>
      <c r="G423" s="441"/>
      <c r="H423" s="562"/>
      <c r="I423" s="441"/>
      <c r="J423" s="562"/>
      <c r="K423" s="441"/>
      <c r="L423" s="562"/>
      <c r="M423" s="441"/>
      <c r="N423" s="562"/>
      <c r="O423" s="441"/>
      <c r="P423" s="562"/>
      <c r="Q423" s="441"/>
      <c r="R423" s="562"/>
      <c r="S423" s="439"/>
      <c r="T423" s="439"/>
      <c r="U423" s="439"/>
      <c r="V423" s="439"/>
      <c r="W423" s="439"/>
      <c r="X423" s="439"/>
      <c r="Y423" s="439"/>
      <c r="Z423" s="439"/>
    </row>
    <row r="424" spans="1:26" ht="14.25" customHeight="1">
      <c r="A424" s="439"/>
      <c r="B424" s="441"/>
      <c r="C424" s="441"/>
      <c r="D424" s="562"/>
      <c r="E424" s="441"/>
      <c r="F424" s="562"/>
      <c r="G424" s="441"/>
      <c r="H424" s="562"/>
      <c r="I424" s="441"/>
      <c r="J424" s="562"/>
      <c r="K424" s="441"/>
      <c r="L424" s="562"/>
      <c r="M424" s="441"/>
      <c r="N424" s="562"/>
      <c r="O424" s="441"/>
      <c r="P424" s="562"/>
      <c r="Q424" s="441"/>
      <c r="R424" s="562"/>
      <c r="S424" s="439"/>
      <c r="T424" s="439"/>
      <c r="U424" s="439"/>
      <c r="V424" s="439"/>
      <c r="W424" s="439"/>
      <c r="X424" s="439"/>
      <c r="Y424" s="439"/>
      <c r="Z424" s="439"/>
    </row>
    <row r="425" spans="1:26" ht="14.25" customHeight="1">
      <c r="A425" s="439"/>
      <c r="B425" s="441"/>
      <c r="C425" s="441"/>
      <c r="D425" s="562"/>
      <c r="E425" s="441"/>
      <c r="F425" s="562"/>
      <c r="G425" s="441"/>
      <c r="H425" s="562"/>
      <c r="I425" s="441"/>
      <c r="J425" s="562"/>
      <c r="K425" s="441"/>
      <c r="L425" s="562"/>
      <c r="M425" s="441"/>
      <c r="N425" s="562"/>
      <c r="O425" s="441"/>
      <c r="P425" s="562"/>
      <c r="Q425" s="441"/>
      <c r="R425" s="562"/>
      <c r="S425" s="439"/>
      <c r="T425" s="439"/>
      <c r="U425" s="439"/>
      <c r="V425" s="439"/>
      <c r="W425" s="439"/>
      <c r="X425" s="439"/>
      <c r="Y425" s="439"/>
      <c r="Z425" s="439"/>
    </row>
    <row r="426" spans="1:26" ht="14.25" customHeight="1">
      <c r="A426" s="439"/>
      <c r="B426" s="441"/>
      <c r="C426" s="441"/>
      <c r="D426" s="562"/>
      <c r="E426" s="441"/>
      <c r="F426" s="562"/>
      <c r="G426" s="441"/>
      <c r="H426" s="562"/>
      <c r="I426" s="441"/>
      <c r="J426" s="562"/>
      <c r="K426" s="441"/>
      <c r="L426" s="562"/>
      <c r="M426" s="441"/>
      <c r="N426" s="562"/>
      <c r="O426" s="441"/>
      <c r="P426" s="562"/>
      <c r="Q426" s="441"/>
      <c r="R426" s="562"/>
      <c r="S426" s="439"/>
      <c r="T426" s="439"/>
      <c r="U426" s="439"/>
      <c r="V426" s="439"/>
      <c r="W426" s="439"/>
      <c r="X426" s="439"/>
      <c r="Y426" s="439"/>
      <c r="Z426" s="439"/>
    </row>
    <row r="427" spans="1:26" ht="14.25" customHeight="1">
      <c r="A427" s="439"/>
      <c r="B427" s="441"/>
      <c r="C427" s="441"/>
      <c r="D427" s="562"/>
      <c r="E427" s="441"/>
      <c r="F427" s="562"/>
      <c r="G427" s="441"/>
      <c r="H427" s="562"/>
      <c r="I427" s="441"/>
      <c r="J427" s="562"/>
      <c r="K427" s="441"/>
      <c r="L427" s="562"/>
      <c r="M427" s="441"/>
      <c r="N427" s="562"/>
      <c r="O427" s="441"/>
      <c r="P427" s="562"/>
      <c r="Q427" s="441"/>
      <c r="R427" s="562"/>
      <c r="S427" s="439"/>
      <c r="T427" s="439"/>
      <c r="U427" s="439"/>
      <c r="V427" s="439"/>
      <c r="W427" s="439"/>
      <c r="X427" s="439"/>
      <c r="Y427" s="439"/>
      <c r="Z427" s="439"/>
    </row>
    <row r="428" spans="1:26" ht="14.25" customHeight="1">
      <c r="A428" s="439"/>
      <c r="B428" s="441"/>
      <c r="C428" s="441"/>
      <c r="D428" s="562"/>
      <c r="E428" s="441"/>
      <c r="F428" s="562"/>
      <c r="G428" s="441"/>
      <c r="H428" s="562"/>
      <c r="I428" s="441"/>
      <c r="J428" s="562"/>
      <c r="K428" s="441"/>
      <c r="L428" s="562"/>
      <c r="M428" s="441"/>
      <c r="N428" s="562"/>
      <c r="O428" s="441"/>
      <c r="P428" s="562"/>
      <c r="Q428" s="441"/>
      <c r="R428" s="562"/>
      <c r="S428" s="439"/>
      <c r="T428" s="439"/>
      <c r="U428" s="439"/>
      <c r="V428" s="439"/>
      <c r="W428" s="439"/>
      <c r="X428" s="439"/>
      <c r="Y428" s="439"/>
      <c r="Z428" s="439"/>
    </row>
    <row r="429" spans="1:26" ht="14.25" customHeight="1">
      <c r="A429" s="439"/>
      <c r="B429" s="441"/>
      <c r="C429" s="441"/>
      <c r="D429" s="562"/>
      <c r="E429" s="441"/>
      <c r="F429" s="562"/>
      <c r="G429" s="441"/>
      <c r="H429" s="562"/>
      <c r="I429" s="441"/>
      <c r="J429" s="562"/>
      <c r="K429" s="441"/>
      <c r="L429" s="562"/>
      <c r="M429" s="441"/>
      <c r="N429" s="562"/>
      <c r="O429" s="441"/>
      <c r="P429" s="562"/>
      <c r="Q429" s="441"/>
      <c r="R429" s="562"/>
      <c r="S429" s="439"/>
      <c r="T429" s="439"/>
      <c r="U429" s="439"/>
      <c r="V429" s="439"/>
      <c r="W429" s="439"/>
      <c r="X429" s="439"/>
      <c r="Y429" s="439"/>
      <c r="Z429" s="439"/>
    </row>
    <row r="430" spans="1:26" ht="14.25" customHeight="1">
      <c r="A430" s="439"/>
      <c r="B430" s="441"/>
      <c r="C430" s="441"/>
      <c r="D430" s="562"/>
      <c r="E430" s="441"/>
      <c r="F430" s="562"/>
      <c r="G430" s="441"/>
      <c r="H430" s="562"/>
      <c r="I430" s="441"/>
      <c r="J430" s="562"/>
      <c r="K430" s="441"/>
      <c r="L430" s="562"/>
      <c r="M430" s="441"/>
      <c r="N430" s="562"/>
      <c r="O430" s="441"/>
      <c r="P430" s="562"/>
      <c r="Q430" s="441"/>
      <c r="R430" s="562"/>
      <c r="S430" s="439"/>
      <c r="T430" s="439"/>
      <c r="U430" s="439"/>
      <c r="V430" s="439"/>
      <c r="W430" s="439"/>
      <c r="X430" s="439"/>
      <c r="Y430" s="439"/>
      <c r="Z430" s="439"/>
    </row>
    <row r="431" spans="1:26" ht="14.25" customHeight="1">
      <c r="A431" s="439"/>
      <c r="B431" s="441"/>
      <c r="C431" s="441"/>
      <c r="D431" s="562"/>
      <c r="E431" s="441"/>
      <c r="F431" s="562"/>
      <c r="G431" s="441"/>
      <c r="H431" s="562"/>
      <c r="I431" s="441"/>
      <c r="J431" s="562"/>
      <c r="K431" s="441"/>
      <c r="L431" s="562"/>
      <c r="M431" s="441"/>
      <c r="N431" s="562"/>
      <c r="O431" s="441"/>
      <c r="P431" s="562"/>
      <c r="Q431" s="441"/>
      <c r="R431" s="562"/>
      <c r="S431" s="439"/>
      <c r="T431" s="439"/>
      <c r="U431" s="439"/>
      <c r="V431" s="439"/>
      <c r="W431" s="439"/>
      <c r="X431" s="439"/>
      <c r="Y431" s="439"/>
      <c r="Z431" s="439"/>
    </row>
    <row r="432" spans="1:26" ht="14.25" customHeight="1">
      <c r="A432" s="439"/>
      <c r="B432" s="441"/>
      <c r="C432" s="441"/>
      <c r="D432" s="562"/>
      <c r="E432" s="441"/>
      <c r="F432" s="562"/>
      <c r="G432" s="441"/>
      <c r="H432" s="562"/>
      <c r="I432" s="441"/>
      <c r="J432" s="562"/>
      <c r="K432" s="441"/>
      <c r="L432" s="562"/>
      <c r="M432" s="441"/>
      <c r="N432" s="562"/>
      <c r="O432" s="441"/>
      <c r="P432" s="562"/>
      <c r="Q432" s="441"/>
      <c r="R432" s="562"/>
      <c r="S432" s="439"/>
      <c r="T432" s="439"/>
      <c r="U432" s="439"/>
      <c r="V432" s="439"/>
      <c r="W432" s="439"/>
      <c r="X432" s="439"/>
      <c r="Y432" s="439"/>
      <c r="Z432" s="439"/>
    </row>
    <row r="433" spans="1:26" ht="14.25" customHeight="1">
      <c r="A433" s="439"/>
      <c r="B433" s="441"/>
      <c r="C433" s="441"/>
      <c r="D433" s="562"/>
      <c r="E433" s="441"/>
      <c r="F433" s="562"/>
      <c r="G433" s="441"/>
      <c r="H433" s="562"/>
      <c r="I433" s="441"/>
      <c r="J433" s="562"/>
      <c r="K433" s="441"/>
      <c r="L433" s="562"/>
      <c r="M433" s="441"/>
      <c r="N433" s="562"/>
      <c r="O433" s="441"/>
      <c r="P433" s="562"/>
      <c r="Q433" s="441"/>
      <c r="R433" s="562"/>
      <c r="S433" s="439"/>
      <c r="T433" s="439"/>
      <c r="U433" s="439"/>
      <c r="V433" s="439"/>
      <c r="W433" s="439"/>
      <c r="X433" s="439"/>
      <c r="Y433" s="439"/>
      <c r="Z433" s="439"/>
    </row>
    <row r="434" spans="1:26" ht="14.25" customHeight="1">
      <c r="A434" s="439"/>
      <c r="B434" s="441"/>
      <c r="C434" s="441"/>
      <c r="D434" s="562"/>
      <c r="E434" s="441"/>
      <c r="F434" s="562"/>
      <c r="G434" s="441"/>
      <c r="H434" s="562"/>
      <c r="I434" s="441"/>
      <c r="J434" s="562"/>
      <c r="K434" s="441"/>
      <c r="L434" s="562"/>
      <c r="M434" s="441"/>
      <c r="N434" s="562"/>
      <c r="O434" s="441"/>
      <c r="P434" s="562"/>
      <c r="Q434" s="441"/>
      <c r="R434" s="562"/>
      <c r="S434" s="439"/>
      <c r="T434" s="439"/>
      <c r="U434" s="439"/>
      <c r="V434" s="439"/>
      <c r="W434" s="439"/>
      <c r="X434" s="439"/>
      <c r="Y434" s="439"/>
      <c r="Z434" s="439"/>
    </row>
    <row r="435" spans="1:26" ht="14.25" customHeight="1">
      <c r="A435" s="439"/>
      <c r="B435" s="441"/>
      <c r="C435" s="441"/>
      <c r="D435" s="562"/>
      <c r="E435" s="441"/>
      <c r="F435" s="562"/>
      <c r="G435" s="441"/>
      <c r="H435" s="562"/>
      <c r="I435" s="441"/>
      <c r="J435" s="562"/>
      <c r="K435" s="441"/>
      <c r="L435" s="562"/>
      <c r="M435" s="441"/>
      <c r="N435" s="562"/>
      <c r="O435" s="441"/>
      <c r="P435" s="562"/>
      <c r="Q435" s="441"/>
      <c r="R435" s="562"/>
      <c r="S435" s="439"/>
      <c r="T435" s="439"/>
      <c r="U435" s="439"/>
      <c r="V435" s="439"/>
      <c r="W435" s="439"/>
      <c r="X435" s="439"/>
      <c r="Y435" s="439"/>
      <c r="Z435" s="439"/>
    </row>
    <row r="436" spans="1:26" ht="14.25" customHeight="1">
      <c r="A436" s="439"/>
      <c r="B436" s="441"/>
      <c r="C436" s="441"/>
      <c r="D436" s="562"/>
      <c r="E436" s="441"/>
      <c r="F436" s="562"/>
      <c r="G436" s="441"/>
      <c r="H436" s="562"/>
      <c r="I436" s="441"/>
      <c r="J436" s="562"/>
      <c r="K436" s="441"/>
      <c r="L436" s="562"/>
      <c r="M436" s="441"/>
      <c r="N436" s="562"/>
      <c r="O436" s="441"/>
      <c r="P436" s="562"/>
      <c r="Q436" s="441"/>
      <c r="R436" s="562"/>
      <c r="S436" s="439"/>
      <c r="T436" s="439"/>
      <c r="U436" s="439"/>
      <c r="V436" s="439"/>
      <c r="W436" s="439"/>
      <c r="X436" s="439"/>
      <c r="Y436" s="439"/>
      <c r="Z436" s="439"/>
    </row>
    <row r="437" spans="1:26" ht="14.25" customHeight="1">
      <c r="A437" s="439"/>
      <c r="B437" s="441"/>
      <c r="C437" s="441"/>
      <c r="D437" s="562"/>
      <c r="E437" s="441"/>
      <c r="F437" s="562"/>
      <c r="G437" s="441"/>
      <c r="H437" s="562"/>
      <c r="I437" s="441"/>
      <c r="J437" s="562"/>
      <c r="K437" s="441"/>
      <c r="L437" s="562"/>
      <c r="M437" s="441"/>
      <c r="N437" s="562"/>
      <c r="O437" s="441"/>
      <c r="P437" s="562"/>
      <c r="Q437" s="441"/>
      <c r="R437" s="562"/>
      <c r="S437" s="439"/>
      <c r="T437" s="439"/>
      <c r="U437" s="439"/>
      <c r="V437" s="439"/>
      <c r="W437" s="439"/>
      <c r="X437" s="439"/>
      <c r="Y437" s="439"/>
      <c r="Z437" s="439"/>
    </row>
    <row r="438" spans="1:26" ht="14.25" customHeight="1">
      <c r="A438" s="439"/>
      <c r="B438" s="441"/>
      <c r="C438" s="441"/>
      <c r="D438" s="562"/>
      <c r="E438" s="441"/>
      <c r="F438" s="562"/>
      <c r="G438" s="441"/>
      <c r="H438" s="562"/>
      <c r="I438" s="441"/>
      <c r="J438" s="562"/>
      <c r="K438" s="441"/>
      <c r="L438" s="562"/>
      <c r="M438" s="441"/>
      <c r="N438" s="562"/>
      <c r="O438" s="441"/>
      <c r="P438" s="562"/>
      <c r="Q438" s="441"/>
      <c r="R438" s="562"/>
      <c r="S438" s="439"/>
      <c r="T438" s="439"/>
      <c r="U438" s="439"/>
      <c r="V438" s="439"/>
      <c r="W438" s="439"/>
      <c r="X438" s="439"/>
      <c r="Y438" s="439"/>
      <c r="Z438" s="439"/>
    </row>
    <row r="439" spans="1:26" ht="14.25" customHeight="1">
      <c r="A439" s="439"/>
      <c r="B439" s="441"/>
      <c r="C439" s="441"/>
      <c r="D439" s="562"/>
      <c r="E439" s="441"/>
      <c r="F439" s="562"/>
      <c r="G439" s="441"/>
      <c r="H439" s="562"/>
      <c r="I439" s="441"/>
      <c r="J439" s="562"/>
      <c r="K439" s="441"/>
      <c r="L439" s="562"/>
      <c r="M439" s="441"/>
      <c r="N439" s="562"/>
      <c r="O439" s="441"/>
      <c r="P439" s="562"/>
      <c r="Q439" s="441"/>
      <c r="R439" s="562"/>
      <c r="S439" s="439"/>
      <c r="T439" s="439"/>
      <c r="U439" s="439"/>
      <c r="V439" s="439"/>
      <c r="W439" s="439"/>
      <c r="X439" s="439"/>
      <c r="Y439" s="439"/>
      <c r="Z439" s="439"/>
    </row>
    <row r="440" spans="1:26" ht="14.25" customHeight="1">
      <c r="A440" s="439"/>
      <c r="B440" s="441"/>
      <c r="C440" s="441"/>
      <c r="D440" s="562"/>
      <c r="E440" s="441"/>
      <c r="F440" s="562"/>
      <c r="G440" s="441"/>
      <c r="H440" s="562"/>
      <c r="I440" s="441"/>
      <c r="J440" s="562"/>
      <c r="K440" s="441"/>
      <c r="L440" s="562"/>
      <c r="M440" s="441"/>
      <c r="N440" s="562"/>
      <c r="O440" s="441"/>
      <c r="P440" s="562"/>
      <c r="Q440" s="441"/>
      <c r="R440" s="562"/>
      <c r="S440" s="439"/>
      <c r="T440" s="439"/>
      <c r="U440" s="439"/>
      <c r="V440" s="439"/>
      <c r="W440" s="439"/>
      <c r="X440" s="439"/>
      <c r="Y440" s="439"/>
      <c r="Z440" s="439"/>
    </row>
    <row r="441" spans="1:26" ht="14.25" customHeight="1">
      <c r="A441" s="439"/>
      <c r="B441" s="441"/>
      <c r="C441" s="441"/>
      <c r="D441" s="562"/>
      <c r="E441" s="441"/>
      <c r="F441" s="562"/>
      <c r="G441" s="441"/>
      <c r="H441" s="562"/>
      <c r="I441" s="441"/>
      <c r="J441" s="562"/>
      <c r="K441" s="441"/>
      <c r="L441" s="562"/>
      <c r="M441" s="441"/>
      <c r="N441" s="562"/>
      <c r="O441" s="441"/>
      <c r="P441" s="562"/>
      <c r="Q441" s="441"/>
      <c r="R441" s="562"/>
      <c r="S441" s="439"/>
      <c r="T441" s="439"/>
      <c r="U441" s="439"/>
      <c r="V441" s="439"/>
      <c r="W441" s="439"/>
      <c r="X441" s="439"/>
      <c r="Y441" s="439"/>
      <c r="Z441" s="439"/>
    </row>
    <row r="442" spans="1:26" ht="14.25" customHeight="1">
      <c r="A442" s="439"/>
      <c r="B442" s="441"/>
      <c r="C442" s="441"/>
      <c r="D442" s="562"/>
      <c r="E442" s="441"/>
      <c r="F442" s="562"/>
      <c r="G442" s="441"/>
      <c r="H442" s="562"/>
      <c r="I442" s="441"/>
      <c r="J442" s="562"/>
      <c r="K442" s="441"/>
      <c r="L442" s="562"/>
      <c r="M442" s="441"/>
      <c r="N442" s="562"/>
      <c r="O442" s="441"/>
      <c r="P442" s="562"/>
      <c r="Q442" s="441"/>
      <c r="R442" s="562"/>
      <c r="S442" s="439"/>
      <c r="T442" s="439"/>
      <c r="U442" s="439"/>
      <c r="V442" s="439"/>
      <c r="W442" s="439"/>
      <c r="X442" s="439"/>
      <c r="Y442" s="439"/>
      <c r="Z442" s="439"/>
    </row>
    <row r="443" spans="1:26" ht="14.25" customHeight="1">
      <c r="A443" s="439"/>
      <c r="B443" s="441"/>
      <c r="C443" s="441"/>
      <c r="D443" s="562"/>
      <c r="E443" s="441"/>
      <c r="F443" s="562"/>
      <c r="G443" s="441"/>
      <c r="H443" s="562"/>
      <c r="I443" s="441"/>
      <c r="J443" s="562"/>
      <c r="K443" s="441"/>
      <c r="L443" s="562"/>
      <c r="M443" s="441"/>
      <c r="N443" s="562"/>
      <c r="O443" s="441"/>
      <c r="P443" s="562"/>
      <c r="Q443" s="441"/>
      <c r="R443" s="562"/>
      <c r="S443" s="439"/>
      <c r="T443" s="439"/>
      <c r="U443" s="439"/>
      <c r="V443" s="439"/>
      <c r="W443" s="439"/>
      <c r="X443" s="439"/>
      <c r="Y443" s="439"/>
      <c r="Z443" s="439"/>
    </row>
    <row r="444" spans="1:26" ht="14.25" customHeight="1">
      <c r="A444" s="439"/>
      <c r="B444" s="441"/>
      <c r="C444" s="441"/>
      <c r="D444" s="562"/>
      <c r="E444" s="441"/>
      <c r="F444" s="562"/>
      <c r="G444" s="441"/>
      <c r="H444" s="562"/>
      <c r="I444" s="441"/>
      <c r="J444" s="562"/>
      <c r="K444" s="441"/>
      <c r="L444" s="562"/>
      <c r="M444" s="441"/>
      <c r="N444" s="562"/>
      <c r="O444" s="441"/>
      <c r="P444" s="562"/>
      <c r="Q444" s="441"/>
      <c r="R444" s="562"/>
      <c r="S444" s="439"/>
      <c r="T444" s="439"/>
      <c r="U444" s="439"/>
      <c r="V444" s="439"/>
      <c r="W444" s="439"/>
      <c r="X444" s="439"/>
      <c r="Y444" s="439"/>
      <c r="Z444" s="439"/>
    </row>
    <row r="445" spans="1:26" ht="14.25" customHeight="1">
      <c r="A445" s="439"/>
      <c r="B445" s="441"/>
      <c r="C445" s="441"/>
      <c r="D445" s="562"/>
      <c r="E445" s="441"/>
      <c r="F445" s="562"/>
      <c r="G445" s="441"/>
      <c r="H445" s="562"/>
      <c r="I445" s="441"/>
      <c r="J445" s="562"/>
      <c r="K445" s="441"/>
      <c r="L445" s="562"/>
      <c r="M445" s="441"/>
      <c r="N445" s="562"/>
      <c r="O445" s="441"/>
      <c r="P445" s="562"/>
      <c r="Q445" s="441"/>
      <c r="R445" s="562"/>
      <c r="S445" s="439"/>
      <c r="T445" s="439"/>
      <c r="U445" s="439"/>
      <c r="V445" s="439"/>
      <c r="W445" s="439"/>
      <c r="X445" s="439"/>
      <c r="Y445" s="439"/>
      <c r="Z445" s="439"/>
    </row>
    <row r="446" spans="1:26" ht="14.25" customHeight="1">
      <c r="A446" s="439"/>
      <c r="B446" s="441"/>
      <c r="C446" s="441"/>
      <c r="D446" s="562"/>
      <c r="E446" s="441"/>
      <c r="F446" s="562"/>
      <c r="G446" s="441"/>
      <c r="H446" s="562"/>
      <c r="I446" s="441"/>
      <c r="J446" s="562"/>
      <c r="K446" s="441"/>
      <c r="L446" s="562"/>
      <c r="M446" s="441"/>
      <c r="N446" s="562"/>
      <c r="O446" s="441"/>
      <c r="P446" s="562"/>
      <c r="Q446" s="441"/>
      <c r="R446" s="562"/>
      <c r="S446" s="439"/>
      <c r="T446" s="439"/>
      <c r="U446" s="439"/>
      <c r="V446" s="439"/>
      <c r="W446" s="439"/>
      <c r="X446" s="439"/>
      <c r="Y446" s="439"/>
      <c r="Z446" s="439"/>
    </row>
    <row r="447" spans="1:26" ht="14.25" customHeight="1">
      <c r="A447" s="439"/>
      <c r="B447" s="441"/>
      <c r="C447" s="441"/>
      <c r="D447" s="562"/>
      <c r="E447" s="441"/>
      <c r="F447" s="562"/>
      <c r="G447" s="441"/>
      <c r="H447" s="562"/>
      <c r="I447" s="441"/>
      <c r="J447" s="562"/>
      <c r="K447" s="441"/>
      <c r="L447" s="562"/>
      <c r="M447" s="441"/>
      <c r="N447" s="562"/>
      <c r="O447" s="441"/>
      <c r="P447" s="562"/>
      <c r="Q447" s="441"/>
      <c r="R447" s="562"/>
      <c r="S447" s="439"/>
      <c r="T447" s="439"/>
      <c r="U447" s="439"/>
      <c r="V447" s="439"/>
      <c r="W447" s="439"/>
      <c r="X447" s="439"/>
      <c r="Y447" s="439"/>
      <c r="Z447" s="439"/>
    </row>
    <row r="448" spans="1:26" ht="14.25" customHeight="1">
      <c r="A448" s="439"/>
      <c r="B448" s="441"/>
      <c r="C448" s="441"/>
      <c r="D448" s="562"/>
      <c r="E448" s="441"/>
      <c r="F448" s="562"/>
      <c r="G448" s="441"/>
      <c r="H448" s="562"/>
      <c r="I448" s="441"/>
      <c r="J448" s="562"/>
      <c r="K448" s="441"/>
      <c r="L448" s="562"/>
      <c r="M448" s="441"/>
      <c r="N448" s="562"/>
      <c r="O448" s="441"/>
      <c r="P448" s="562"/>
      <c r="Q448" s="441"/>
      <c r="R448" s="562"/>
      <c r="S448" s="439"/>
      <c r="T448" s="439"/>
      <c r="U448" s="439"/>
      <c r="V448" s="439"/>
      <c r="W448" s="439"/>
      <c r="X448" s="439"/>
      <c r="Y448" s="439"/>
      <c r="Z448" s="439"/>
    </row>
    <row r="449" spans="1:26" ht="14.25" customHeight="1">
      <c r="A449" s="439"/>
      <c r="B449" s="441"/>
      <c r="C449" s="441"/>
      <c r="D449" s="562"/>
      <c r="E449" s="441"/>
      <c r="F449" s="562"/>
      <c r="G449" s="441"/>
      <c r="H449" s="562"/>
      <c r="I449" s="441"/>
      <c r="J449" s="562"/>
      <c r="K449" s="441"/>
      <c r="L449" s="562"/>
      <c r="M449" s="441"/>
      <c r="N449" s="562"/>
      <c r="O449" s="441"/>
      <c r="P449" s="562"/>
      <c r="Q449" s="441"/>
      <c r="R449" s="562"/>
      <c r="S449" s="439"/>
      <c r="T449" s="439"/>
      <c r="U449" s="439"/>
      <c r="V449" s="439"/>
      <c r="W449" s="439"/>
      <c r="X449" s="439"/>
      <c r="Y449" s="439"/>
      <c r="Z449" s="439"/>
    </row>
    <row r="450" spans="1:26" ht="14.25" customHeight="1">
      <c r="A450" s="439"/>
      <c r="B450" s="441"/>
      <c r="C450" s="441"/>
      <c r="D450" s="562"/>
      <c r="E450" s="441"/>
      <c r="F450" s="562"/>
      <c r="G450" s="441"/>
      <c r="H450" s="562"/>
      <c r="I450" s="441"/>
      <c r="J450" s="562"/>
      <c r="K450" s="441"/>
      <c r="L450" s="562"/>
      <c r="M450" s="441"/>
      <c r="N450" s="562"/>
      <c r="O450" s="441"/>
      <c r="P450" s="562"/>
      <c r="Q450" s="441"/>
      <c r="R450" s="562"/>
      <c r="S450" s="439"/>
      <c r="T450" s="439"/>
      <c r="U450" s="439"/>
      <c r="V450" s="439"/>
      <c r="W450" s="439"/>
      <c r="X450" s="439"/>
      <c r="Y450" s="439"/>
      <c r="Z450" s="439"/>
    </row>
    <row r="451" spans="1:26" ht="14.25" customHeight="1">
      <c r="A451" s="439"/>
      <c r="B451" s="441"/>
      <c r="C451" s="441"/>
      <c r="D451" s="562"/>
      <c r="E451" s="441"/>
      <c r="F451" s="562"/>
      <c r="G451" s="441"/>
      <c r="H451" s="562"/>
      <c r="I451" s="441"/>
      <c r="J451" s="562"/>
      <c r="K451" s="441"/>
      <c r="L451" s="562"/>
      <c r="M451" s="441"/>
      <c r="N451" s="562"/>
      <c r="O451" s="441"/>
      <c r="P451" s="562"/>
      <c r="Q451" s="441"/>
      <c r="R451" s="562"/>
      <c r="S451" s="439"/>
      <c r="T451" s="439"/>
      <c r="U451" s="439"/>
      <c r="V451" s="439"/>
      <c r="W451" s="439"/>
      <c r="X451" s="439"/>
      <c r="Y451" s="439"/>
      <c r="Z451" s="439"/>
    </row>
    <row r="452" spans="1:26" ht="14.25" customHeight="1">
      <c r="A452" s="439"/>
      <c r="B452" s="441"/>
      <c r="C452" s="441"/>
      <c r="D452" s="562"/>
      <c r="E452" s="441"/>
      <c r="F452" s="562"/>
      <c r="G452" s="441"/>
      <c r="H452" s="562"/>
      <c r="I452" s="441"/>
      <c r="J452" s="562"/>
      <c r="K452" s="441"/>
      <c r="L452" s="562"/>
      <c r="M452" s="441"/>
      <c r="N452" s="562"/>
      <c r="O452" s="441"/>
      <c r="P452" s="562"/>
      <c r="Q452" s="441"/>
      <c r="R452" s="562"/>
      <c r="S452" s="439"/>
      <c r="T452" s="439"/>
      <c r="U452" s="439"/>
      <c r="V452" s="439"/>
      <c r="W452" s="439"/>
      <c r="X452" s="439"/>
      <c r="Y452" s="439"/>
      <c r="Z452" s="439"/>
    </row>
    <row r="453" spans="1:26" ht="14.25" customHeight="1">
      <c r="A453" s="439"/>
      <c r="B453" s="441"/>
      <c r="C453" s="441"/>
      <c r="D453" s="562"/>
      <c r="E453" s="441"/>
      <c r="F453" s="562"/>
      <c r="G453" s="441"/>
      <c r="H453" s="562"/>
      <c r="I453" s="441"/>
      <c r="J453" s="562"/>
      <c r="K453" s="441"/>
      <c r="L453" s="562"/>
      <c r="M453" s="441"/>
      <c r="N453" s="562"/>
      <c r="O453" s="441"/>
      <c r="P453" s="562"/>
      <c r="Q453" s="441"/>
      <c r="R453" s="562"/>
      <c r="S453" s="439"/>
      <c r="T453" s="439"/>
      <c r="U453" s="439"/>
      <c r="V453" s="439"/>
      <c r="W453" s="439"/>
      <c r="X453" s="439"/>
      <c r="Y453" s="439"/>
      <c r="Z453" s="439"/>
    </row>
    <row r="454" spans="1:26" ht="14.25" customHeight="1">
      <c r="A454" s="439"/>
      <c r="B454" s="441"/>
      <c r="C454" s="441"/>
      <c r="D454" s="562"/>
      <c r="E454" s="441"/>
      <c r="F454" s="562"/>
      <c r="G454" s="441"/>
      <c r="H454" s="562"/>
      <c r="I454" s="441"/>
      <c r="J454" s="562"/>
      <c r="K454" s="441"/>
      <c r="L454" s="562"/>
      <c r="M454" s="441"/>
      <c r="N454" s="562"/>
      <c r="O454" s="441"/>
      <c r="P454" s="562"/>
      <c r="Q454" s="441"/>
      <c r="R454" s="562"/>
      <c r="S454" s="439"/>
      <c r="T454" s="439"/>
      <c r="U454" s="439"/>
      <c r="V454" s="439"/>
      <c r="W454" s="439"/>
      <c r="X454" s="439"/>
      <c r="Y454" s="439"/>
      <c r="Z454" s="439"/>
    </row>
    <row r="455" spans="1:26" ht="14.25" customHeight="1">
      <c r="A455" s="439"/>
      <c r="B455" s="441"/>
      <c r="C455" s="441"/>
      <c r="D455" s="562"/>
      <c r="E455" s="441"/>
      <c r="F455" s="562"/>
      <c r="G455" s="441"/>
      <c r="H455" s="562"/>
      <c r="I455" s="441"/>
      <c r="J455" s="562"/>
      <c r="K455" s="441"/>
      <c r="L455" s="562"/>
      <c r="M455" s="441"/>
      <c r="N455" s="562"/>
      <c r="O455" s="441"/>
      <c r="P455" s="562"/>
      <c r="Q455" s="441"/>
      <c r="R455" s="562"/>
      <c r="S455" s="439"/>
      <c r="T455" s="439"/>
      <c r="U455" s="439"/>
      <c r="V455" s="439"/>
      <c r="W455" s="439"/>
      <c r="X455" s="439"/>
      <c r="Y455" s="439"/>
      <c r="Z455" s="439"/>
    </row>
    <row r="456" spans="1:26" ht="14.25" customHeight="1">
      <c r="A456" s="439"/>
      <c r="B456" s="441"/>
      <c r="C456" s="441"/>
      <c r="D456" s="562"/>
      <c r="E456" s="441"/>
      <c r="F456" s="562"/>
      <c r="G456" s="441"/>
      <c r="H456" s="562"/>
      <c r="I456" s="441"/>
      <c r="J456" s="562"/>
      <c r="K456" s="441"/>
      <c r="L456" s="562"/>
      <c r="M456" s="441"/>
      <c r="N456" s="562"/>
      <c r="O456" s="441"/>
      <c r="P456" s="562"/>
      <c r="Q456" s="441"/>
      <c r="R456" s="562"/>
      <c r="S456" s="439"/>
      <c r="T456" s="439"/>
      <c r="U456" s="439"/>
      <c r="V456" s="439"/>
      <c r="W456" s="439"/>
      <c r="X456" s="439"/>
      <c r="Y456" s="439"/>
      <c r="Z456" s="439"/>
    </row>
    <row r="457" spans="1:26" ht="14.25" customHeight="1">
      <c r="A457" s="439"/>
      <c r="B457" s="441"/>
      <c r="C457" s="441"/>
      <c r="D457" s="562"/>
      <c r="E457" s="441"/>
      <c r="F457" s="562"/>
      <c r="G457" s="441"/>
      <c r="H457" s="562"/>
      <c r="I457" s="441"/>
      <c r="J457" s="562"/>
      <c r="K457" s="441"/>
      <c r="L457" s="562"/>
      <c r="M457" s="441"/>
      <c r="N457" s="562"/>
      <c r="O457" s="441"/>
      <c r="P457" s="562"/>
      <c r="Q457" s="441"/>
      <c r="R457" s="562"/>
      <c r="S457" s="439"/>
      <c r="T457" s="439"/>
      <c r="U457" s="439"/>
      <c r="V457" s="439"/>
      <c r="W457" s="439"/>
      <c r="X457" s="439"/>
      <c r="Y457" s="439"/>
      <c r="Z457" s="439"/>
    </row>
    <row r="458" spans="1:26" ht="14.25" customHeight="1">
      <c r="A458" s="439"/>
      <c r="B458" s="441"/>
      <c r="C458" s="441"/>
      <c r="D458" s="562"/>
      <c r="E458" s="441"/>
      <c r="F458" s="562"/>
      <c r="G458" s="441"/>
      <c r="H458" s="562"/>
      <c r="I458" s="441"/>
      <c r="J458" s="562"/>
      <c r="K458" s="441"/>
      <c r="L458" s="562"/>
      <c r="M458" s="441"/>
      <c r="N458" s="562"/>
      <c r="O458" s="441"/>
      <c r="P458" s="562"/>
      <c r="Q458" s="441"/>
      <c r="R458" s="562"/>
      <c r="S458" s="439"/>
      <c r="T458" s="439"/>
      <c r="U458" s="439"/>
      <c r="V458" s="439"/>
      <c r="W458" s="439"/>
      <c r="X458" s="439"/>
      <c r="Y458" s="439"/>
      <c r="Z458" s="439"/>
    </row>
    <row r="459" spans="1:26" ht="14.25" customHeight="1">
      <c r="A459" s="439"/>
      <c r="B459" s="441"/>
      <c r="C459" s="441"/>
      <c r="D459" s="562"/>
      <c r="E459" s="441"/>
      <c r="F459" s="562"/>
      <c r="G459" s="441"/>
      <c r="H459" s="562"/>
      <c r="I459" s="441"/>
      <c r="J459" s="562"/>
      <c r="K459" s="441"/>
      <c r="L459" s="562"/>
      <c r="M459" s="441"/>
      <c r="N459" s="562"/>
      <c r="O459" s="441"/>
      <c r="P459" s="562"/>
      <c r="Q459" s="441"/>
      <c r="R459" s="562"/>
      <c r="S459" s="439"/>
      <c r="T459" s="439"/>
      <c r="U459" s="439"/>
      <c r="V459" s="439"/>
      <c r="W459" s="439"/>
      <c r="X459" s="439"/>
      <c r="Y459" s="439"/>
      <c r="Z459" s="439"/>
    </row>
    <row r="460" spans="1:26" ht="14.25" customHeight="1">
      <c r="A460" s="439"/>
      <c r="B460" s="441"/>
      <c r="C460" s="441"/>
      <c r="D460" s="562"/>
      <c r="E460" s="441"/>
      <c r="F460" s="562"/>
      <c r="G460" s="441"/>
      <c r="H460" s="562"/>
      <c r="I460" s="441"/>
      <c r="J460" s="562"/>
      <c r="K460" s="441"/>
      <c r="L460" s="562"/>
      <c r="M460" s="441"/>
      <c r="N460" s="562"/>
      <c r="O460" s="441"/>
      <c r="P460" s="562"/>
      <c r="Q460" s="441"/>
      <c r="R460" s="562"/>
      <c r="S460" s="439"/>
      <c r="T460" s="439"/>
      <c r="U460" s="439"/>
      <c r="V460" s="439"/>
      <c r="W460" s="439"/>
      <c r="X460" s="439"/>
      <c r="Y460" s="439"/>
      <c r="Z460" s="439"/>
    </row>
    <row r="461" spans="1:26" ht="14.25" customHeight="1">
      <c r="A461" s="439"/>
      <c r="B461" s="441"/>
      <c r="C461" s="441"/>
      <c r="D461" s="562"/>
      <c r="E461" s="441"/>
      <c r="F461" s="562"/>
      <c r="G461" s="441"/>
      <c r="H461" s="562"/>
      <c r="I461" s="441"/>
      <c r="J461" s="562"/>
      <c r="K461" s="441"/>
      <c r="L461" s="562"/>
      <c r="M461" s="441"/>
      <c r="N461" s="562"/>
      <c r="O461" s="441"/>
      <c r="P461" s="562"/>
      <c r="Q461" s="441"/>
      <c r="R461" s="562"/>
      <c r="S461" s="439"/>
      <c r="T461" s="439"/>
      <c r="U461" s="439"/>
      <c r="V461" s="439"/>
      <c r="W461" s="439"/>
      <c r="X461" s="439"/>
      <c r="Y461" s="439"/>
      <c r="Z461" s="439"/>
    </row>
    <row r="462" spans="1:26" ht="14.25" customHeight="1">
      <c r="A462" s="439"/>
      <c r="B462" s="441"/>
      <c r="C462" s="441"/>
      <c r="D462" s="562"/>
      <c r="E462" s="441"/>
      <c r="F462" s="562"/>
      <c r="G462" s="441"/>
      <c r="H462" s="562"/>
      <c r="I462" s="441"/>
      <c r="J462" s="562"/>
      <c r="K462" s="441"/>
      <c r="L462" s="562"/>
      <c r="M462" s="441"/>
      <c r="N462" s="562"/>
      <c r="O462" s="441"/>
      <c r="P462" s="562"/>
      <c r="Q462" s="441"/>
      <c r="R462" s="562"/>
      <c r="S462" s="439"/>
      <c r="T462" s="439"/>
      <c r="U462" s="439"/>
      <c r="V462" s="439"/>
      <c r="W462" s="439"/>
      <c r="X462" s="439"/>
      <c r="Y462" s="439"/>
      <c r="Z462" s="439"/>
    </row>
    <row r="463" spans="1:26" ht="14.25" customHeight="1">
      <c r="A463" s="439"/>
      <c r="B463" s="441"/>
      <c r="C463" s="441"/>
      <c r="D463" s="562"/>
      <c r="E463" s="441"/>
      <c r="F463" s="562"/>
      <c r="G463" s="441"/>
      <c r="H463" s="562"/>
      <c r="I463" s="441"/>
      <c r="J463" s="562"/>
      <c r="K463" s="441"/>
      <c r="L463" s="562"/>
      <c r="M463" s="441"/>
      <c r="N463" s="562"/>
      <c r="O463" s="441"/>
      <c r="P463" s="562"/>
      <c r="Q463" s="441"/>
      <c r="R463" s="562"/>
      <c r="S463" s="439"/>
      <c r="T463" s="439"/>
      <c r="U463" s="439"/>
      <c r="V463" s="439"/>
      <c r="W463" s="439"/>
      <c r="X463" s="439"/>
      <c r="Y463" s="439"/>
      <c r="Z463" s="439"/>
    </row>
    <row r="464" spans="1:26" ht="14.25" customHeight="1">
      <c r="A464" s="439"/>
      <c r="B464" s="441"/>
      <c r="C464" s="441"/>
      <c r="D464" s="562"/>
      <c r="E464" s="441"/>
      <c r="F464" s="562"/>
      <c r="G464" s="441"/>
      <c r="H464" s="562"/>
      <c r="I464" s="441"/>
      <c r="J464" s="562"/>
      <c r="K464" s="441"/>
      <c r="L464" s="562"/>
      <c r="M464" s="441"/>
      <c r="N464" s="562"/>
      <c r="O464" s="441"/>
      <c r="P464" s="562"/>
      <c r="Q464" s="441"/>
      <c r="R464" s="562"/>
      <c r="S464" s="439"/>
      <c r="T464" s="439"/>
      <c r="U464" s="439"/>
      <c r="V464" s="439"/>
      <c r="W464" s="439"/>
      <c r="X464" s="439"/>
      <c r="Y464" s="439"/>
      <c r="Z464" s="439"/>
    </row>
    <row r="465" spans="1:26" ht="14.25" customHeight="1">
      <c r="A465" s="439"/>
      <c r="B465" s="441"/>
      <c r="C465" s="441"/>
      <c r="D465" s="562"/>
      <c r="E465" s="441"/>
      <c r="F465" s="562"/>
      <c r="G465" s="441"/>
      <c r="H465" s="562"/>
      <c r="I465" s="441"/>
      <c r="J465" s="562"/>
      <c r="K465" s="441"/>
      <c r="L465" s="562"/>
      <c r="M465" s="441"/>
      <c r="N465" s="562"/>
      <c r="O465" s="441"/>
      <c r="P465" s="562"/>
      <c r="Q465" s="441"/>
      <c r="R465" s="562"/>
      <c r="S465" s="439"/>
      <c r="T465" s="439"/>
      <c r="U465" s="439"/>
      <c r="V465" s="439"/>
      <c r="W465" s="439"/>
      <c r="X465" s="439"/>
      <c r="Y465" s="439"/>
      <c r="Z465" s="439"/>
    </row>
    <row r="466" spans="1:26" ht="14.25" customHeight="1">
      <c r="A466" s="439"/>
      <c r="B466" s="441"/>
      <c r="C466" s="441"/>
      <c r="D466" s="562"/>
      <c r="E466" s="441"/>
      <c r="F466" s="562"/>
      <c r="G466" s="441"/>
      <c r="H466" s="562"/>
      <c r="I466" s="441"/>
      <c r="J466" s="562"/>
      <c r="K466" s="441"/>
      <c r="L466" s="562"/>
      <c r="M466" s="441"/>
      <c r="N466" s="562"/>
      <c r="O466" s="441"/>
      <c r="P466" s="562"/>
      <c r="Q466" s="441"/>
      <c r="R466" s="562"/>
      <c r="S466" s="439"/>
      <c r="T466" s="439"/>
      <c r="U466" s="439"/>
      <c r="V466" s="439"/>
      <c r="W466" s="439"/>
      <c r="X466" s="439"/>
      <c r="Y466" s="439"/>
      <c r="Z466" s="439"/>
    </row>
    <row r="467" spans="1:26" ht="14.25" customHeight="1">
      <c r="A467" s="439"/>
      <c r="B467" s="441"/>
      <c r="C467" s="441"/>
      <c r="D467" s="562"/>
      <c r="E467" s="441"/>
      <c r="F467" s="562"/>
      <c r="G467" s="441"/>
      <c r="H467" s="562"/>
      <c r="I467" s="441"/>
      <c r="J467" s="562"/>
      <c r="K467" s="441"/>
      <c r="L467" s="562"/>
      <c r="M467" s="441"/>
      <c r="N467" s="562"/>
      <c r="O467" s="441"/>
      <c r="P467" s="562"/>
      <c r="Q467" s="441"/>
      <c r="R467" s="562"/>
      <c r="S467" s="439"/>
      <c r="T467" s="439"/>
      <c r="U467" s="439"/>
      <c r="V467" s="439"/>
      <c r="W467" s="439"/>
      <c r="X467" s="439"/>
      <c r="Y467" s="439"/>
      <c r="Z467" s="439"/>
    </row>
    <row r="468" spans="1:26" ht="14.25" customHeight="1">
      <c r="A468" s="439"/>
      <c r="B468" s="441"/>
      <c r="C468" s="441"/>
      <c r="D468" s="562"/>
      <c r="E468" s="441"/>
      <c r="F468" s="562"/>
      <c r="G468" s="441"/>
      <c r="H468" s="562"/>
      <c r="I468" s="441"/>
      <c r="J468" s="562"/>
      <c r="K468" s="441"/>
      <c r="L468" s="562"/>
      <c r="M468" s="441"/>
      <c r="N468" s="562"/>
      <c r="O468" s="441"/>
      <c r="P468" s="562"/>
      <c r="Q468" s="441"/>
      <c r="R468" s="562"/>
      <c r="S468" s="439"/>
      <c r="T468" s="439"/>
      <c r="U468" s="439"/>
      <c r="V468" s="439"/>
      <c r="W468" s="439"/>
      <c r="X468" s="439"/>
      <c r="Y468" s="439"/>
      <c r="Z468" s="439"/>
    </row>
    <row r="469" spans="1:26" ht="14.25" customHeight="1">
      <c r="A469" s="439"/>
      <c r="B469" s="441"/>
      <c r="C469" s="441"/>
      <c r="D469" s="562"/>
      <c r="E469" s="441"/>
      <c r="F469" s="562"/>
      <c r="G469" s="441"/>
      <c r="H469" s="562"/>
      <c r="I469" s="441"/>
      <c r="J469" s="562"/>
      <c r="K469" s="441"/>
      <c r="L469" s="562"/>
      <c r="M469" s="441"/>
      <c r="N469" s="562"/>
      <c r="O469" s="441"/>
      <c r="P469" s="562"/>
      <c r="Q469" s="441"/>
      <c r="R469" s="562"/>
      <c r="S469" s="439"/>
      <c r="T469" s="439"/>
      <c r="U469" s="439"/>
      <c r="V469" s="439"/>
      <c r="W469" s="439"/>
      <c r="X469" s="439"/>
      <c r="Y469" s="439"/>
      <c r="Z469" s="439"/>
    </row>
    <row r="470" spans="1:26" ht="14.25" customHeight="1">
      <c r="A470" s="439"/>
      <c r="B470" s="441"/>
      <c r="C470" s="441"/>
      <c r="D470" s="562"/>
      <c r="E470" s="441"/>
      <c r="F470" s="562"/>
      <c r="G470" s="441"/>
      <c r="H470" s="562"/>
      <c r="I470" s="441"/>
      <c r="J470" s="562"/>
      <c r="K470" s="441"/>
      <c r="L470" s="562"/>
      <c r="M470" s="441"/>
      <c r="N470" s="562"/>
      <c r="O470" s="441"/>
      <c r="P470" s="562"/>
      <c r="Q470" s="441"/>
      <c r="R470" s="562"/>
      <c r="S470" s="439"/>
      <c r="T470" s="439"/>
      <c r="U470" s="439"/>
      <c r="V470" s="439"/>
      <c r="W470" s="439"/>
      <c r="X470" s="439"/>
      <c r="Y470" s="439"/>
      <c r="Z470" s="439"/>
    </row>
    <row r="471" spans="1:26" ht="14.25" customHeight="1">
      <c r="A471" s="439"/>
      <c r="B471" s="441"/>
      <c r="C471" s="441"/>
      <c r="D471" s="562"/>
      <c r="E471" s="441"/>
      <c r="F471" s="562"/>
      <c r="G471" s="441"/>
      <c r="H471" s="562"/>
      <c r="I471" s="441"/>
      <c r="J471" s="562"/>
      <c r="K471" s="441"/>
      <c r="L471" s="562"/>
      <c r="M471" s="441"/>
      <c r="N471" s="562"/>
      <c r="O471" s="441"/>
      <c r="P471" s="562"/>
      <c r="Q471" s="441"/>
      <c r="R471" s="562"/>
      <c r="S471" s="439"/>
      <c r="T471" s="439"/>
      <c r="U471" s="439"/>
      <c r="V471" s="439"/>
      <c r="W471" s="439"/>
      <c r="X471" s="439"/>
      <c r="Y471" s="439"/>
      <c r="Z471" s="439"/>
    </row>
    <row r="472" spans="1:26" ht="14.25" customHeight="1">
      <c r="A472" s="439"/>
      <c r="B472" s="441"/>
      <c r="C472" s="441"/>
      <c r="D472" s="562"/>
      <c r="E472" s="441"/>
      <c r="F472" s="562"/>
      <c r="G472" s="441"/>
      <c r="H472" s="562"/>
      <c r="I472" s="441"/>
      <c r="J472" s="562"/>
      <c r="K472" s="441"/>
      <c r="L472" s="562"/>
      <c r="M472" s="441"/>
      <c r="N472" s="562"/>
      <c r="O472" s="441"/>
      <c r="P472" s="562"/>
      <c r="Q472" s="441"/>
      <c r="R472" s="562"/>
      <c r="S472" s="439"/>
      <c r="T472" s="439"/>
      <c r="U472" s="439"/>
      <c r="V472" s="439"/>
      <c r="W472" s="439"/>
      <c r="X472" s="439"/>
      <c r="Y472" s="439"/>
      <c r="Z472" s="439"/>
    </row>
    <row r="473" spans="1:26" ht="14.25" customHeight="1">
      <c r="A473" s="439"/>
      <c r="B473" s="441"/>
      <c r="C473" s="441"/>
      <c r="D473" s="562"/>
      <c r="E473" s="441"/>
      <c r="F473" s="562"/>
      <c r="G473" s="441"/>
      <c r="H473" s="562"/>
      <c r="I473" s="441"/>
      <c r="J473" s="562"/>
      <c r="K473" s="441"/>
      <c r="L473" s="562"/>
      <c r="M473" s="441"/>
      <c r="N473" s="562"/>
      <c r="O473" s="441"/>
      <c r="P473" s="562"/>
      <c r="Q473" s="441"/>
      <c r="R473" s="562"/>
      <c r="S473" s="439"/>
      <c r="T473" s="439"/>
      <c r="U473" s="439"/>
      <c r="V473" s="439"/>
      <c r="W473" s="439"/>
      <c r="X473" s="439"/>
      <c r="Y473" s="439"/>
      <c r="Z473" s="439"/>
    </row>
    <row r="474" spans="1:26" ht="14.25" customHeight="1">
      <c r="A474" s="439"/>
      <c r="B474" s="441"/>
      <c r="C474" s="441"/>
      <c r="D474" s="562"/>
      <c r="E474" s="441"/>
      <c r="F474" s="562"/>
      <c r="G474" s="441"/>
      <c r="H474" s="562"/>
      <c r="I474" s="441"/>
      <c r="J474" s="562"/>
      <c r="K474" s="441"/>
      <c r="L474" s="562"/>
      <c r="M474" s="441"/>
      <c r="N474" s="562"/>
      <c r="O474" s="441"/>
      <c r="P474" s="562"/>
      <c r="Q474" s="441"/>
      <c r="R474" s="562"/>
      <c r="S474" s="439"/>
      <c r="T474" s="439"/>
      <c r="U474" s="439"/>
      <c r="V474" s="439"/>
      <c r="W474" s="439"/>
      <c r="X474" s="439"/>
      <c r="Y474" s="439"/>
      <c r="Z474" s="439"/>
    </row>
    <row r="475" spans="1:26" ht="14.25" customHeight="1">
      <c r="A475" s="439"/>
      <c r="B475" s="441"/>
      <c r="C475" s="441"/>
      <c r="D475" s="562"/>
      <c r="E475" s="441"/>
      <c r="F475" s="562"/>
      <c r="G475" s="441"/>
      <c r="H475" s="562"/>
      <c r="I475" s="441"/>
      <c r="J475" s="562"/>
      <c r="K475" s="441"/>
      <c r="L475" s="562"/>
      <c r="M475" s="441"/>
      <c r="N475" s="562"/>
      <c r="O475" s="441"/>
      <c r="P475" s="562"/>
      <c r="Q475" s="441"/>
      <c r="R475" s="562"/>
      <c r="S475" s="439"/>
      <c r="T475" s="439"/>
      <c r="U475" s="439"/>
      <c r="V475" s="439"/>
      <c r="W475" s="439"/>
      <c r="X475" s="439"/>
      <c r="Y475" s="439"/>
      <c r="Z475" s="439"/>
    </row>
    <row r="476" spans="1:26" ht="14.25" customHeight="1">
      <c r="A476" s="439"/>
      <c r="B476" s="441"/>
      <c r="C476" s="441"/>
      <c r="D476" s="562"/>
      <c r="E476" s="441"/>
      <c r="F476" s="562"/>
      <c r="G476" s="441"/>
      <c r="H476" s="562"/>
      <c r="I476" s="441"/>
      <c r="J476" s="562"/>
      <c r="K476" s="441"/>
      <c r="L476" s="562"/>
      <c r="M476" s="441"/>
      <c r="N476" s="562"/>
      <c r="O476" s="441"/>
      <c r="P476" s="562"/>
      <c r="Q476" s="441"/>
      <c r="R476" s="562"/>
      <c r="S476" s="439"/>
      <c r="T476" s="439"/>
      <c r="U476" s="439"/>
      <c r="V476" s="439"/>
      <c r="W476" s="439"/>
      <c r="X476" s="439"/>
      <c r="Y476" s="439"/>
      <c r="Z476" s="439"/>
    </row>
    <row r="477" spans="1:26" ht="14.25" customHeight="1">
      <c r="A477" s="439"/>
      <c r="B477" s="441"/>
      <c r="C477" s="441"/>
      <c r="D477" s="562"/>
      <c r="E477" s="441"/>
      <c r="F477" s="562"/>
      <c r="G477" s="441"/>
      <c r="H477" s="562"/>
      <c r="I477" s="441"/>
      <c r="J477" s="562"/>
      <c r="K477" s="441"/>
      <c r="L477" s="562"/>
      <c r="M477" s="441"/>
      <c r="N477" s="562"/>
      <c r="O477" s="441"/>
      <c r="P477" s="562"/>
      <c r="Q477" s="441"/>
      <c r="R477" s="562"/>
      <c r="S477" s="439"/>
      <c r="T477" s="439"/>
      <c r="U477" s="439"/>
      <c r="V477" s="439"/>
      <c r="W477" s="439"/>
      <c r="X477" s="439"/>
      <c r="Y477" s="439"/>
      <c r="Z477" s="439"/>
    </row>
    <row r="478" spans="1:26" ht="14.25" customHeight="1">
      <c r="A478" s="439"/>
      <c r="B478" s="441"/>
      <c r="C478" s="441"/>
      <c r="D478" s="562"/>
      <c r="E478" s="441"/>
      <c r="F478" s="562"/>
      <c r="G478" s="441"/>
      <c r="H478" s="562"/>
      <c r="I478" s="441"/>
      <c r="J478" s="562"/>
      <c r="K478" s="441"/>
      <c r="L478" s="562"/>
      <c r="M478" s="441"/>
      <c r="N478" s="562"/>
      <c r="O478" s="441"/>
      <c r="P478" s="562"/>
      <c r="Q478" s="441"/>
      <c r="R478" s="562"/>
      <c r="S478" s="439"/>
      <c r="T478" s="439"/>
      <c r="U478" s="439"/>
      <c r="V478" s="439"/>
      <c r="W478" s="439"/>
      <c r="X478" s="439"/>
      <c r="Y478" s="439"/>
      <c r="Z478" s="439"/>
    </row>
    <row r="479" spans="1:26" ht="14.25" customHeight="1">
      <c r="A479" s="439"/>
      <c r="B479" s="441"/>
      <c r="C479" s="441"/>
      <c r="D479" s="562"/>
      <c r="E479" s="441"/>
      <c r="F479" s="562"/>
      <c r="G479" s="441"/>
      <c r="H479" s="562"/>
      <c r="I479" s="441"/>
      <c r="J479" s="562"/>
      <c r="K479" s="441"/>
      <c r="L479" s="562"/>
      <c r="M479" s="441"/>
      <c r="N479" s="562"/>
      <c r="O479" s="441"/>
      <c r="P479" s="562"/>
      <c r="Q479" s="441"/>
      <c r="R479" s="562"/>
      <c r="S479" s="439"/>
      <c r="T479" s="439"/>
      <c r="U479" s="439"/>
      <c r="V479" s="439"/>
      <c r="W479" s="439"/>
      <c r="X479" s="439"/>
      <c r="Y479" s="439"/>
      <c r="Z479" s="439"/>
    </row>
    <row r="480" spans="1:26" ht="14.25" customHeight="1">
      <c r="A480" s="439"/>
      <c r="B480" s="441"/>
      <c r="C480" s="441"/>
      <c r="D480" s="562"/>
      <c r="E480" s="441"/>
      <c r="F480" s="562"/>
      <c r="G480" s="441"/>
      <c r="H480" s="562"/>
      <c r="I480" s="441"/>
      <c r="J480" s="562"/>
      <c r="K480" s="441"/>
      <c r="L480" s="562"/>
      <c r="M480" s="441"/>
      <c r="N480" s="562"/>
      <c r="O480" s="441"/>
      <c r="P480" s="562"/>
      <c r="Q480" s="441"/>
      <c r="R480" s="562"/>
      <c r="S480" s="439"/>
      <c r="T480" s="439"/>
      <c r="U480" s="439"/>
      <c r="V480" s="439"/>
      <c r="W480" s="439"/>
      <c r="X480" s="439"/>
      <c r="Y480" s="439"/>
      <c r="Z480" s="439"/>
    </row>
    <row r="481" spans="1:26" ht="14.25" customHeight="1">
      <c r="A481" s="439"/>
      <c r="B481" s="441"/>
      <c r="C481" s="441"/>
      <c r="D481" s="562"/>
      <c r="E481" s="441"/>
      <c r="F481" s="562"/>
      <c r="G481" s="441"/>
      <c r="H481" s="562"/>
      <c r="I481" s="441"/>
      <c r="J481" s="562"/>
      <c r="K481" s="441"/>
      <c r="L481" s="562"/>
      <c r="M481" s="441"/>
      <c r="N481" s="562"/>
      <c r="O481" s="441"/>
      <c r="P481" s="562"/>
      <c r="Q481" s="441"/>
      <c r="R481" s="562"/>
      <c r="S481" s="439"/>
      <c r="T481" s="439"/>
      <c r="U481" s="439"/>
      <c r="V481" s="439"/>
      <c r="W481" s="439"/>
      <c r="X481" s="439"/>
      <c r="Y481" s="439"/>
      <c r="Z481" s="439"/>
    </row>
    <row r="482" spans="1:26" ht="14.25" customHeight="1">
      <c r="A482" s="439"/>
      <c r="B482" s="441"/>
      <c r="C482" s="441"/>
      <c r="D482" s="562"/>
      <c r="E482" s="441"/>
      <c r="F482" s="562"/>
      <c r="G482" s="441"/>
      <c r="H482" s="562"/>
      <c r="I482" s="441"/>
      <c r="J482" s="562"/>
      <c r="K482" s="441"/>
      <c r="L482" s="562"/>
      <c r="M482" s="441"/>
      <c r="N482" s="562"/>
      <c r="O482" s="441"/>
      <c r="P482" s="562"/>
      <c r="Q482" s="441"/>
      <c r="R482" s="562"/>
      <c r="S482" s="439"/>
      <c r="T482" s="439"/>
      <c r="U482" s="439"/>
      <c r="V482" s="439"/>
      <c r="W482" s="439"/>
      <c r="X482" s="439"/>
      <c r="Y482" s="439"/>
      <c r="Z482" s="439"/>
    </row>
    <row r="483" spans="1:26" ht="14.25" customHeight="1">
      <c r="A483" s="439"/>
      <c r="B483" s="441"/>
      <c r="C483" s="441"/>
      <c r="D483" s="562"/>
      <c r="E483" s="441"/>
      <c r="F483" s="562"/>
      <c r="G483" s="441"/>
      <c r="H483" s="562"/>
      <c r="I483" s="441"/>
      <c r="J483" s="562"/>
      <c r="K483" s="441"/>
      <c r="L483" s="562"/>
      <c r="M483" s="441"/>
      <c r="N483" s="562"/>
      <c r="O483" s="441"/>
      <c r="P483" s="562"/>
      <c r="Q483" s="441"/>
      <c r="R483" s="562"/>
      <c r="S483" s="439"/>
      <c r="T483" s="439"/>
      <c r="U483" s="439"/>
      <c r="V483" s="439"/>
      <c r="W483" s="439"/>
      <c r="X483" s="439"/>
      <c r="Y483" s="439"/>
      <c r="Z483" s="439"/>
    </row>
    <row r="484" spans="1:26" ht="14.25" customHeight="1">
      <c r="A484" s="439"/>
      <c r="B484" s="441"/>
      <c r="C484" s="441"/>
      <c r="D484" s="562"/>
      <c r="E484" s="441"/>
      <c r="F484" s="562"/>
      <c r="G484" s="441"/>
      <c r="H484" s="562"/>
      <c r="I484" s="441"/>
      <c r="J484" s="562"/>
      <c r="K484" s="441"/>
      <c r="L484" s="562"/>
      <c r="M484" s="441"/>
      <c r="N484" s="562"/>
      <c r="O484" s="441"/>
      <c r="P484" s="562"/>
      <c r="Q484" s="441"/>
      <c r="R484" s="562"/>
      <c r="S484" s="439"/>
      <c r="T484" s="439"/>
      <c r="U484" s="439"/>
      <c r="V484" s="439"/>
      <c r="W484" s="439"/>
      <c r="X484" s="439"/>
      <c r="Y484" s="439"/>
      <c r="Z484" s="439"/>
    </row>
    <row r="485" spans="1:26" ht="14.25" customHeight="1">
      <c r="A485" s="439"/>
      <c r="B485" s="441"/>
      <c r="C485" s="441"/>
      <c r="D485" s="562"/>
      <c r="E485" s="441"/>
      <c r="F485" s="562"/>
      <c r="G485" s="441"/>
      <c r="H485" s="562"/>
      <c r="I485" s="441"/>
      <c r="J485" s="562"/>
      <c r="K485" s="441"/>
      <c r="L485" s="562"/>
      <c r="M485" s="441"/>
      <c r="N485" s="562"/>
      <c r="O485" s="441"/>
      <c r="P485" s="562"/>
      <c r="Q485" s="441"/>
      <c r="R485" s="562"/>
      <c r="S485" s="439"/>
      <c r="T485" s="439"/>
      <c r="U485" s="439"/>
      <c r="V485" s="439"/>
      <c r="W485" s="439"/>
      <c r="X485" s="439"/>
      <c r="Y485" s="439"/>
      <c r="Z485" s="439"/>
    </row>
    <row r="486" spans="1:26" ht="14.25" customHeight="1">
      <c r="A486" s="439"/>
      <c r="B486" s="441"/>
      <c r="C486" s="441"/>
      <c r="D486" s="562"/>
      <c r="E486" s="441"/>
      <c r="F486" s="562"/>
      <c r="G486" s="441"/>
      <c r="H486" s="562"/>
      <c r="I486" s="441"/>
      <c r="J486" s="562"/>
      <c r="K486" s="441"/>
      <c r="L486" s="562"/>
      <c r="M486" s="441"/>
      <c r="N486" s="562"/>
      <c r="O486" s="441"/>
      <c r="P486" s="562"/>
      <c r="Q486" s="441"/>
      <c r="R486" s="562"/>
      <c r="S486" s="439"/>
      <c r="T486" s="439"/>
      <c r="U486" s="439"/>
      <c r="V486" s="439"/>
      <c r="W486" s="439"/>
      <c r="X486" s="439"/>
      <c r="Y486" s="439"/>
      <c r="Z486" s="439"/>
    </row>
    <row r="487" spans="1:26" ht="14.25" customHeight="1">
      <c r="A487" s="439"/>
      <c r="B487" s="441"/>
      <c r="C487" s="441"/>
      <c r="D487" s="562"/>
      <c r="E487" s="441"/>
      <c r="F487" s="562"/>
      <c r="G487" s="441"/>
      <c r="H487" s="562"/>
      <c r="I487" s="441"/>
      <c r="J487" s="562"/>
      <c r="K487" s="441"/>
      <c r="L487" s="562"/>
      <c r="M487" s="441"/>
      <c r="N487" s="562"/>
      <c r="O487" s="441"/>
      <c r="P487" s="562"/>
      <c r="Q487" s="441"/>
      <c r="R487" s="562"/>
      <c r="S487" s="439"/>
      <c r="T487" s="439"/>
      <c r="U487" s="439"/>
      <c r="V487" s="439"/>
      <c r="W487" s="439"/>
      <c r="X487" s="439"/>
      <c r="Y487" s="439"/>
      <c r="Z487" s="439"/>
    </row>
    <row r="488" spans="1:26" ht="14.25" customHeight="1">
      <c r="A488" s="439"/>
      <c r="B488" s="441"/>
      <c r="C488" s="441"/>
      <c r="D488" s="562"/>
      <c r="E488" s="441"/>
      <c r="F488" s="562"/>
      <c r="G488" s="441"/>
      <c r="H488" s="562"/>
      <c r="I488" s="441"/>
      <c r="J488" s="562"/>
      <c r="K488" s="441"/>
      <c r="L488" s="562"/>
      <c r="M488" s="441"/>
      <c r="N488" s="562"/>
      <c r="O488" s="441"/>
      <c r="P488" s="562"/>
      <c r="Q488" s="441"/>
      <c r="R488" s="562"/>
      <c r="S488" s="439"/>
      <c r="T488" s="439"/>
      <c r="U488" s="439"/>
      <c r="V488" s="439"/>
      <c r="W488" s="439"/>
      <c r="X488" s="439"/>
      <c r="Y488" s="439"/>
      <c r="Z488" s="439"/>
    </row>
    <row r="489" spans="1:26" ht="14.25" customHeight="1">
      <c r="A489" s="439"/>
      <c r="B489" s="441"/>
      <c r="C489" s="441"/>
      <c r="D489" s="562"/>
      <c r="E489" s="441"/>
      <c r="F489" s="562"/>
      <c r="G489" s="441"/>
      <c r="H489" s="562"/>
      <c r="I489" s="441"/>
      <c r="J489" s="562"/>
      <c r="K489" s="441"/>
      <c r="L489" s="562"/>
      <c r="M489" s="441"/>
      <c r="N489" s="562"/>
      <c r="O489" s="441"/>
      <c r="P489" s="562"/>
      <c r="Q489" s="441"/>
      <c r="R489" s="562"/>
      <c r="S489" s="439"/>
      <c r="T489" s="439"/>
      <c r="U489" s="439"/>
      <c r="V489" s="439"/>
      <c r="W489" s="439"/>
      <c r="X489" s="439"/>
      <c r="Y489" s="439"/>
      <c r="Z489" s="439"/>
    </row>
    <row r="490" spans="1:26" ht="14.25" customHeight="1">
      <c r="A490" s="439"/>
      <c r="B490" s="441"/>
      <c r="C490" s="441"/>
      <c r="D490" s="562"/>
      <c r="E490" s="441"/>
      <c r="F490" s="562"/>
      <c r="G490" s="441"/>
      <c r="H490" s="562"/>
      <c r="I490" s="441"/>
      <c r="J490" s="562"/>
      <c r="K490" s="441"/>
      <c r="L490" s="562"/>
      <c r="M490" s="441"/>
      <c r="N490" s="562"/>
      <c r="O490" s="441"/>
      <c r="P490" s="562"/>
      <c r="Q490" s="441"/>
      <c r="R490" s="562"/>
      <c r="S490" s="439"/>
      <c r="T490" s="439"/>
      <c r="U490" s="439"/>
      <c r="V490" s="439"/>
      <c r="W490" s="439"/>
      <c r="X490" s="439"/>
      <c r="Y490" s="439"/>
      <c r="Z490" s="439"/>
    </row>
    <row r="491" spans="1:26" ht="14.25" customHeight="1">
      <c r="A491" s="439"/>
      <c r="B491" s="441"/>
      <c r="C491" s="441"/>
      <c r="D491" s="562"/>
      <c r="E491" s="441"/>
      <c r="F491" s="562"/>
      <c r="G491" s="441"/>
      <c r="H491" s="562"/>
      <c r="I491" s="441"/>
      <c r="J491" s="562"/>
      <c r="K491" s="441"/>
      <c r="L491" s="562"/>
      <c r="M491" s="441"/>
      <c r="N491" s="562"/>
      <c r="O491" s="441"/>
      <c r="P491" s="562"/>
      <c r="Q491" s="441"/>
      <c r="R491" s="562"/>
      <c r="S491" s="439"/>
      <c r="T491" s="439"/>
      <c r="U491" s="439"/>
      <c r="V491" s="439"/>
      <c r="W491" s="439"/>
      <c r="X491" s="439"/>
      <c r="Y491" s="439"/>
      <c r="Z491" s="439"/>
    </row>
    <row r="492" spans="1:26" ht="14.25" customHeight="1">
      <c r="A492" s="439"/>
      <c r="B492" s="441"/>
      <c r="C492" s="441"/>
      <c r="D492" s="562"/>
      <c r="E492" s="441"/>
      <c r="F492" s="562"/>
      <c r="G492" s="441"/>
      <c r="H492" s="562"/>
      <c r="I492" s="441"/>
      <c r="J492" s="562"/>
      <c r="K492" s="441"/>
      <c r="L492" s="562"/>
      <c r="M492" s="441"/>
      <c r="N492" s="562"/>
      <c r="O492" s="441"/>
      <c r="P492" s="562"/>
      <c r="Q492" s="441"/>
      <c r="R492" s="562"/>
      <c r="S492" s="439"/>
      <c r="T492" s="439"/>
      <c r="U492" s="439"/>
      <c r="V492" s="439"/>
      <c r="W492" s="439"/>
      <c r="X492" s="439"/>
      <c r="Y492" s="439"/>
      <c r="Z492" s="439"/>
    </row>
    <row r="493" spans="1:26" ht="14.25" customHeight="1">
      <c r="A493" s="439"/>
      <c r="B493" s="441"/>
      <c r="C493" s="441"/>
      <c r="D493" s="562"/>
      <c r="E493" s="441"/>
      <c r="F493" s="562"/>
      <c r="G493" s="441"/>
      <c r="H493" s="562"/>
      <c r="I493" s="441"/>
      <c r="J493" s="562"/>
      <c r="K493" s="441"/>
      <c r="L493" s="562"/>
      <c r="M493" s="441"/>
      <c r="N493" s="562"/>
      <c r="O493" s="441"/>
      <c r="P493" s="562"/>
      <c r="Q493" s="441"/>
      <c r="R493" s="562"/>
      <c r="S493" s="439"/>
      <c r="T493" s="439"/>
      <c r="U493" s="439"/>
      <c r="V493" s="439"/>
      <c r="W493" s="439"/>
      <c r="X493" s="439"/>
      <c r="Y493" s="439"/>
      <c r="Z493" s="439"/>
    </row>
    <row r="494" spans="1:26" ht="14.25" customHeight="1">
      <c r="A494" s="439"/>
      <c r="B494" s="441"/>
      <c r="C494" s="441"/>
      <c r="D494" s="562"/>
      <c r="E494" s="441"/>
      <c r="F494" s="562"/>
      <c r="G494" s="441"/>
      <c r="H494" s="562"/>
      <c r="I494" s="441"/>
      <c r="J494" s="562"/>
      <c r="K494" s="441"/>
      <c r="L494" s="562"/>
      <c r="M494" s="441"/>
      <c r="N494" s="562"/>
      <c r="O494" s="441"/>
      <c r="P494" s="562"/>
      <c r="Q494" s="441"/>
      <c r="R494" s="562"/>
      <c r="S494" s="439"/>
      <c r="T494" s="439"/>
      <c r="U494" s="439"/>
      <c r="V494" s="439"/>
      <c r="W494" s="439"/>
      <c r="X494" s="439"/>
      <c r="Y494" s="439"/>
      <c r="Z494" s="439"/>
    </row>
    <row r="495" spans="1:26" ht="14.25" customHeight="1">
      <c r="A495" s="439"/>
      <c r="B495" s="441"/>
      <c r="C495" s="441"/>
      <c r="D495" s="562"/>
      <c r="E495" s="441"/>
      <c r="F495" s="562"/>
      <c r="G495" s="441"/>
      <c r="H495" s="562"/>
      <c r="I495" s="441"/>
      <c r="J495" s="562"/>
      <c r="K495" s="441"/>
      <c r="L495" s="562"/>
      <c r="M495" s="441"/>
      <c r="N495" s="562"/>
      <c r="O495" s="441"/>
      <c r="P495" s="562"/>
      <c r="Q495" s="441"/>
      <c r="R495" s="562"/>
      <c r="S495" s="439"/>
      <c r="T495" s="439"/>
      <c r="U495" s="439"/>
      <c r="V495" s="439"/>
      <c r="W495" s="439"/>
      <c r="X495" s="439"/>
      <c r="Y495" s="439"/>
      <c r="Z495" s="439"/>
    </row>
    <row r="496" spans="1:26" ht="14.25" customHeight="1">
      <c r="A496" s="439"/>
      <c r="B496" s="441"/>
      <c r="C496" s="441"/>
      <c r="D496" s="562"/>
      <c r="E496" s="441"/>
      <c r="F496" s="562"/>
      <c r="G496" s="441"/>
      <c r="H496" s="562"/>
      <c r="I496" s="441"/>
      <c r="J496" s="562"/>
      <c r="K496" s="441"/>
      <c r="L496" s="562"/>
      <c r="M496" s="441"/>
      <c r="N496" s="562"/>
      <c r="O496" s="441"/>
      <c r="P496" s="562"/>
      <c r="Q496" s="441"/>
      <c r="R496" s="562"/>
      <c r="S496" s="439"/>
      <c r="T496" s="439"/>
      <c r="U496" s="439"/>
      <c r="V496" s="439"/>
      <c r="W496" s="439"/>
      <c r="X496" s="439"/>
      <c r="Y496" s="439"/>
      <c r="Z496" s="439"/>
    </row>
    <row r="497" spans="1:26" ht="14.25" customHeight="1">
      <c r="A497" s="439"/>
      <c r="B497" s="441"/>
      <c r="C497" s="441"/>
      <c r="D497" s="562"/>
      <c r="E497" s="441"/>
      <c r="F497" s="562"/>
      <c r="G497" s="441"/>
      <c r="H497" s="562"/>
      <c r="I497" s="441"/>
      <c r="J497" s="562"/>
      <c r="K497" s="441"/>
      <c r="L497" s="562"/>
      <c r="M497" s="441"/>
      <c r="N497" s="562"/>
      <c r="O497" s="441"/>
      <c r="P497" s="562"/>
      <c r="Q497" s="441"/>
      <c r="R497" s="562"/>
      <c r="S497" s="439"/>
      <c r="T497" s="439"/>
      <c r="U497" s="439"/>
      <c r="V497" s="439"/>
      <c r="W497" s="439"/>
      <c r="X497" s="439"/>
      <c r="Y497" s="439"/>
      <c r="Z497" s="439"/>
    </row>
    <row r="498" spans="1:26" ht="14.25" customHeight="1">
      <c r="A498" s="439"/>
      <c r="B498" s="441"/>
      <c r="C498" s="441"/>
      <c r="D498" s="562"/>
      <c r="E498" s="441"/>
      <c r="F498" s="562"/>
      <c r="G498" s="441"/>
      <c r="H498" s="562"/>
      <c r="I498" s="441"/>
      <c r="J498" s="562"/>
      <c r="K498" s="441"/>
      <c r="L498" s="562"/>
      <c r="M498" s="441"/>
      <c r="N498" s="562"/>
      <c r="O498" s="441"/>
      <c r="P498" s="562"/>
      <c r="Q498" s="441"/>
      <c r="R498" s="562"/>
      <c r="S498" s="439"/>
      <c r="T498" s="439"/>
      <c r="U498" s="439"/>
      <c r="V498" s="439"/>
      <c r="W498" s="439"/>
      <c r="X498" s="439"/>
      <c r="Y498" s="439"/>
      <c r="Z498" s="439"/>
    </row>
    <row r="499" spans="1:26" ht="14.25" customHeight="1">
      <c r="A499" s="439"/>
      <c r="B499" s="441"/>
      <c r="C499" s="441"/>
      <c r="D499" s="562"/>
      <c r="E499" s="441"/>
      <c r="F499" s="562"/>
      <c r="G499" s="441"/>
      <c r="H499" s="562"/>
      <c r="I499" s="441"/>
      <c r="J499" s="562"/>
      <c r="K499" s="441"/>
      <c r="L499" s="562"/>
      <c r="M499" s="441"/>
      <c r="N499" s="562"/>
      <c r="O499" s="441"/>
      <c r="P499" s="562"/>
      <c r="Q499" s="441"/>
      <c r="R499" s="562"/>
      <c r="S499" s="439"/>
      <c r="T499" s="439"/>
      <c r="U499" s="439"/>
      <c r="V499" s="439"/>
      <c r="W499" s="439"/>
      <c r="X499" s="439"/>
      <c r="Y499" s="439"/>
      <c r="Z499" s="439"/>
    </row>
    <row r="500" spans="1:26" ht="14.25" customHeight="1">
      <c r="A500" s="439"/>
      <c r="B500" s="441"/>
      <c r="C500" s="441"/>
      <c r="D500" s="562"/>
      <c r="E500" s="441"/>
      <c r="F500" s="562"/>
      <c r="G500" s="441"/>
      <c r="H500" s="562"/>
      <c r="I500" s="441"/>
      <c r="J500" s="562"/>
      <c r="K500" s="441"/>
      <c r="L500" s="562"/>
      <c r="M500" s="441"/>
      <c r="N500" s="562"/>
      <c r="O500" s="441"/>
      <c r="P500" s="562"/>
      <c r="Q500" s="441"/>
      <c r="R500" s="562"/>
      <c r="S500" s="439"/>
      <c r="T500" s="439"/>
      <c r="U500" s="439"/>
      <c r="V500" s="439"/>
      <c r="W500" s="439"/>
      <c r="X500" s="439"/>
      <c r="Y500" s="439"/>
      <c r="Z500" s="439"/>
    </row>
    <row r="501" spans="1:26" ht="14.25" customHeight="1">
      <c r="A501" s="439"/>
      <c r="B501" s="441"/>
      <c r="C501" s="441"/>
      <c r="D501" s="562"/>
      <c r="E501" s="441"/>
      <c r="F501" s="562"/>
      <c r="G501" s="441"/>
      <c r="H501" s="562"/>
      <c r="I501" s="441"/>
      <c r="J501" s="562"/>
      <c r="K501" s="441"/>
      <c r="L501" s="562"/>
      <c r="M501" s="441"/>
      <c r="N501" s="562"/>
      <c r="O501" s="441"/>
      <c r="P501" s="562"/>
      <c r="Q501" s="441"/>
      <c r="R501" s="562"/>
      <c r="S501" s="439"/>
      <c r="T501" s="439"/>
      <c r="U501" s="439"/>
      <c r="V501" s="439"/>
      <c r="W501" s="439"/>
      <c r="X501" s="439"/>
      <c r="Y501" s="439"/>
      <c r="Z501" s="439"/>
    </row>
    <row r="502" spans="1:26" ht="14.25" customHeight="1">
      <c r="A502" s="439"/>
      <c r="B502" s="441"/>
      <c r="C502" s="441"/>
      <c r="D502" s="562"/>
      <c r="E502" s="441"/>
      <c r="F502" s="562"/>
      <c r="G502" s="441"/>
      <c r="H502" s="562"/>
      <c r="I502" s="441"/>
      <c r="J502" s="562"/>
      <c r="K502" s="441"/>
      <c r="L502" s="562"/>
      <c r="M502" s="441"/>
      <c r="N502" s="562"/>
      <c r="O502" s="441"/>
      <c r="P502" s="562"/>
      <c r="Q502" s="441"/>
      <c r="R502" s="562"/>
      <c r="S502" s="439"/>
      <c r="T502" s="439"/>
      <c r="U502" s="439"/>
      <c r="V502" s="439"/>
      <c r="W502" s="439"/>
      <c r="X502" s="439"/>
      <c r="Y502" s="439"/>
      <c r="Z502" s="439"/>
    </row>
    <row r="503" spans="1:26" ht="14.25" customHeight="1">
      <c r="A503" s="439"/>
      <c r="B503" s="441"/>
      <c r="C503" s="441"/>
      <c r="D503" s="562"/>
      <c r="E503" s="441"/>
      <c r="F503" s="562"/>
      <c r="G503" s="441"/>
      <c r="H503" s="562"/>
      <c r="I503" s="441"/>
      <c r="J503" s="562"/>
      <c r="K503" s="441"/>
      <c r="L503" s="562"/>
      <c r="M503" s="441"/>
      <c r="N503" s="562"/>
      <c r="O503" s="441"/>
      <c r="P503" s="562"/>
      <c r="Q503" s="441"/>
      <c r="R503" s="562"/>
      <c r="S503" s="439"/>
      <c r="T503" s="439"/>
      <c r="U503" s="439"/>
      <c r="V503" s="439"/>
      <c r="W503" s="439"/>
      <c r="X503" s="439"/>
      <c r="Y503" s="439"/>
      <c r="Z503" s="439"/>
    </row>
    <row r="504" spans="1:26" ht="14.25" customHeight="1">
      <c r="A504" s="439"/>
      <c r="B504" s="441"/>
      <c r="C504" s="441"/>
      <c r="D504" s="562"/>
      <c r="E504" s="441"/>
      <c r="F504" s="562"/>
      <c r="G504" s="441"/>
      <c r="H504" s="562"/>
      <c r="I504" s="441"/>
      <c r="J504" s="562"/>
      <c r="K504" s="441"/>
      <c r="L504" s="562"/>
      <c r="M504" s="441"/>
      <c r="N504" s="562"/>
      <c r="O504" s="441"/>
      <c r="P504" s="562"/>
      <c r="Q504" s="441"/>
      <c r="R504" s="562"/>
      <c r="S504" s="439"/>
      <c r="T504" s="439"/>
      <c r="U504" s="439"/>
      <c r="V504" s="439"/>
      <c r="W504" s="439"/>
      <c r="X504" s="439"/>
      <c r="Y504" s="439"/>
      <c r="Z504" s="439"/>
    </row>
    <row r="505" spans="1:26" ht="14.25" customHeight="1">
      <c r="A505" s="439"/>
      <c r="B505" s="441"/>
      <c r="C505" s="441"/>
      <c r="D505" s="562"/>
      <c r="E505" s="441"/>
      <c r="F505" s="562"/>
      <c r="G505" s="441"/>
      <c r="H505" s="562"/>
      <c r="I505" s="441"/>
      <c r="J505" s="562"/>
      <c r="K505" s="441"/>
      <c r="L505" s="562"/>
      <c r="M505" s="441"/>
      <c r="N505" s="562"/>
      <c r="O505" s="441"/>
      <c r="P505" s="562"/>
      <c r="Q505" s="441"/>
      <c r="R505" s="562"/>
      <c r="S505" s="439"/>
      <c r="T505" s="439"/>
      <c r="U505" s="439"/>
      <c r="V505" s="439"/>
      <c r="W505" s="439"/>
      <c r="X505" s="439"/>
      <c r="Y505" s="439"/>
      <c r="Z505" s="439"/>
    </row>
    <row r="506" spans="1:26" ht="14.25" customHeight="1">
      <c r="A506" s="439"/>
      <c r="B506" s="441"/>
      <c r="C506" s="441"/>
      <c r="D506" s="562"/>
      <c r="E506" s="441"/>
      <c r="F506" s="562"/>
      <c r="G506" s="441"/>
      <c r="H506" s="562"/>
      <c r="I506" s="441"/>
      <c r="J506" s="562"/>
      <c r="K506" s="441"/>
      <c r="L506" s="562"/>
      <c r="M506" s="441"/>
      <c r="N506" s="562"/>
      <c r="O506" s="441"/>
      <c r="P506" s="562"/>
      <c r="Q506" s="441"/>
      <c r="R506" s="562"/>
      <c r="S506" s="439"/>
      <c r="T506" s="439"/>
      <c r="U506" s="439"/>
      <c r="V506" s="439"/>
      <c r="W506" s="439"/>
      <c r="X506" s="439"/>
      <c r="Y506" s="439"/>
      <c r="Z506" s="439"/>
    </row>
    <row r="507" spans="1:26" ht="14.25" customHeight="1">
      <c r="A507" s="439"/>
      <c r="B507" s="441"/>
      <c r="C507" s="441"/>
      <c r="D507" s="562"/>
      <c r="E507" s="441"/>
      <c r="F507" s="562"/>
      <c r="G507" s="441"/>
      <c r="H507" s="562"/>
      <c r="I507" s="441"/>
      <c r="J507" s="562"/>
      <c r="K507" s="441"/>
      <c r="L507" s="562"/>
      <c r="M507" s="441"/>
      <c r="N507" s="562"/>
      <c r="O507" s="441"/>
      <c r="P507" s="562"/>
      <c r="Q507" s="441"/>
      <c r="R507" s="562"/>
      <c r="S507" s="439"/>
      <c r="T507" s="439"/>
      <c r="U507" s="439"/>
      <c r="V507" s="439"/>
      <c r="W507" s="439"/>
      <c r="X507" s="439"/>
      <c r="Y507" s="439"/>
      <c r="Z507" s="439"/>
    </row>
    <row r="508" spans="1:26" ht="14.25" customHeight="1">
      <c r="A508" s="439"/>
      <c r="B508" s="441"/>
      <c r="C508" s="441"/>
      <c r="D508" s="562"/>
      <c r="E508" s="441"/>
      <c r="F508" s="562"/>
      <c r="G508" s="441"/>
      <c r="H508" s="562"/>
      <c r="I508" s="441"/>
      <c r="J508" s="562"/>
      <c r="K508" s="441"/>
      <c r="L508" s="562"/>
      <c r="M508" s="441"/>
      <c r="N508" s="562"/>
      <c r="O508" s="441"/>
      <c r="P508" s="562"/>
      <c r="Q508" s="441"/>
      <c r="R508" s="562"/>
      <c r="S508" s="439"/>
      <c r="T508" s="439"/>
      <c r="U508" s="439"/>
      <c r="V508" s="439"/>
      <c r="W508" s="439"/>
      <c r="X508" s="439"/>
      <c r="Y508" s="439"/>
      <c r="Z508" s="439"/>
    </row>
    <row r="509" spans="1:26" ht="14.25" customHeight="1">
      <c r="A509" s="439"/>
      <c r="B509" s="441"/>
      <c r="C509" s="441"/>
      <c r="D509" s="562"/>
      <c r="E509" s="441"/>
      <c r="F509" s="562"/>
      <c r="G509" s="441"/>
      <c r="H509" s="562"/>
      <c r="I509" s="441"/>
      <c r="J509" s="562"/>
      <c r="K509" s="441"/>
      <c r="L509" s="562"/>
      <c r="M509" s="441"/>
      <c r="N509" s="562"/>
      <c r="O509" s="441"/>
      <c r="P509" s="562"/>
      <c r="Q509" s="441"/>
      <c r="R509" s="562"/>
      <c r="S509" s="439"/>
      <c r="T509" s="439"/>
      <c r="U509" s="439"/>
      <c r="V509" s="439"/>
      <c r="W509" s="439"/>
      <c r="X509" s="439"/>
      <c r="Y509" s="439"/>
      <c r="Z509" s="439"/>
    </row>
    <row r="510" spans="1:26" ht="14.25" customHeight="1">
      <c r="A510" s="439"/>
      <c r="B510" s="441"/>
      <c r="C510" s="441"/>
      <c r="D510" s="562"/>
      <c r="E510" s="441"/>
      <c r="F510" s="562"/>
      <c r="G510" s="441"/>
      <c r="H510" s="562"/>
      <c r="I510" s="441"/>
      <c r="J510" s="562"/>
      <c r="K510" s="441"/>
      <c r="L510" s="562"/>
      <c r="M510" s="441"/>
      <c r="N510" s="562"/>
      <c r="O510" s="441"/>
      <c r="P510" s="562"/>
      <c r="Q510" s="441"/>
      <c r="R510" s="562"/>
      <c r="S510" s="439"/>
      <c r="T510" s="439"/>
      <c r="U510" s="439"/>
      <c r="V510" s="439"/>
      <c r="W510" s="439"/>
      <c r="X510" s="439"/>
      <c r="Y510" s="439"/>
      <c r="Z510" s="439"/>
    </row>
    <row r="511" spans="1:26" ht="14.25" customHeight="1">
      <c r="A511" s="439"/>
      <c r="B511" s="441"/>
      <c r="C511" s="441"/>
      <c r="D511" s="562"/>
      <c r="E511" s="441"/>
      <c r="F511" s="562"/>
      <c r="G511" s="441"/>
      <c r="H511" s="562"/>
      <c r="I511" s="441"/>
      <c r="J511" s="562"/>
      <c r="K511" s="441"/>
      <c r="L511" s="562"/>
      <c r="M511" s="441"/>
      <c r="N511" s="562"/>
      <c r="O511" s="441"/>
      <c r="P511" s="562"/>
      <c r="Q511" s="441"/>
      <c r="R511" s="562"/>
      <c r="S511" s="439"/>
      <c r="T511" s="439"/>
      <c r="U511" s="439"/>
      <c r="V511" s="439"/>
      <c r="W511" s="439"/>
      <c r="X511" s="439"/>
      <c r="Y511" s="439"/>
      <c r="Z511" s="439"/>
    </row>
    <row r="512" spans="1:26" ht="14.25" customHeight="1">
      <c r="A512" s="439"/>
      <c r="B512" s="441"/>
      <c r="C512" s="441"/>
      <c r="D512" s="562"/>
      <c r="E512" s="441"/>
      <c r="F512" s="562"/>
      <c r="G512" s="441"/>
      <c r="H512" s="562"/>
      <c r="I512" s="441"/>
      <c r="J512" s="562"/>
      <c r="K512" s="441"/>
      <c r="L512" s="562"/>
      <c r="M512" s="441"/>
      <c r="N512" s="562"/>
      <c r="O512" s="441"/>
      <c r="P512" s="562"/>
      <c r="Q512" s="441"/>
      <c r="R512" s="562"/>
      <c r="S512" s="439"/>
      <c r="T512" s="439"/>
      <c r="U512" s="439"/>
      <c r="V512" s="439"/>
      <c r="W512" s="439"/>
      <c r="X512" s="439"/>
      <c r="Y512" s="439"/>
      <c r="Z512" s="439"/>
    </row>
    <row r="513" spans="1:26" ht="14.25" customHeight="1">
      <c r="A513" s="439"/>
      <c r="B513" s="441"/>
      <c r="C513" s="441"/>
      <c r="D513" s="562"/>
      <c r="E513" s="441"/>
      <c r="F513" s="562"/>
      <c r="G513" s="441"/>
      <c r="H513" s="562"/>
      <c r="I513" s="441"/>
      <c r="J513" s="562"/>
      <c r="K513" s="441"/>
      <c r="L513" s="562"/>
      <c r="M513" s="441"/>
      <c r="N513" s="562"/>
      <c r="O513" s="441"/>
      <c r="P513" s="562"/>
      <c r="Q513" s="441"/>
      <c r="R513" s="562"/>
      <c r="S513" s="439"/>
      <c r="T513" s="439"/>
      <c r="U513" s="439"/>
      <c r="V513" s="439"/>
      <c r="W513" s="439"/>
      <c r="X513" s="439"/>
      <c r="Y513" s="439"/>
      <c r="Z513" s="439"/>
    </row>
    <row r="514" spans="1:26" ht="14.25" customHeight="1">
      <c r="A514" s="439"/>
      <c r="B514" s="441"/>
      <c r="C514" s="441"/>
      <c r="D514" s="562"/>
      <c r="E514" s="441"/>
      <c r="F514" s="562"/>
      <c r="G514" s="441"/>
      <c r="H514" s="562"/>
      <c r="I514" s="441"/>
      <c r="J514" s="562"/>
      <c r="K514" s="441"/>
      <c r="L514" s="562"/>
      <c r="M514" s="441"/>
      <c r="N514" s="562"/>
      <c r="O514" s="441"/>
      <c r="P514" s="562"/>
      <c r="Q514" s="441"/>
      <c r="R514" s="562"/>
      <c r="S514" s="439"/>
      <c r="T514" s="439"/>
      <c r="U514" s="439"/>
      <c r="V514" s="439"/>
      <c r="W514" s="439"/>
      <c r="X514" s="439"/>
      <c r="Y514" s="439"/>
      <c r="Z514" s="439"/>
    </row>
    <row r="515" spans="1:26" ht="14.25" customHeight="1">
      <c r="A515" s="439"/>
      <c r="B515" s="441"/>
      <c r="C515" s="441"/>
      <c r="D515" s="562"/>
      <c r="E515" s="441"/>
      <c r="F515" s="562"/>
      <c r="G515" s="441"/>
      <c r="H515" s="562"/>
      <c r="I515" s="441"/>
      <c r="J515" s="562"/>
      <c r="K515" s="441"/>
      <c r="L515" s="562"/>
      <c r="M515" s="441"/>
      <c r="N515" s="562"/>
      <c r="O515" s="441"/>
      <c r="P515" s="562"/>
      <c r="Q515" s="441"/>
      <c r="R515" s="562"/>
      <c r="S515" s="439"/>
      <c r="T515" s="439"/>
      <c r="U515" s="439"/>
      <c r="V515" s="439"/>
      <c r="W515" s="439"/>
      <c r="X515" s="439"/>
      <c r="Y515" s="439"/>
      <c r="Z515" s="439"/>
    </row>
    <row r="516" spans="1:26" ht="14.25" customHeight="1">
      <c r="A516" s="439"/>
      <c r="B516" s="441"/>
      <c r="C516" s="441"/>
      <c r="D516" s="562"/>
      <c r="E516" s="441"/>
      <c r="F516" s="562"/>
      <c r="G516" s="441"/>
      <c r="H516" s="562"/>
      <c r="I516" s="441"/>
      <c r="J516" s="562"/>
      <c r="K516" s="441"/>
      <c r="L516" s="562"/>
      <c r="M516" s="441"/>
      <c r="N516" s="562"/>
      <c r="O516" s="441"/>
      <c r="P516" s="562"/>
      <c r="Q516" s="441"/>
      <c r="R516" s="562"/>
      <c r="S516" s="439"/>
      <c r="T516" s="439"/>
      <c r="U516" s="439"/>
      <c r="V516" s="439"/>
      <c r="W516" s="439"/>
      <c r="X516" s="439"/>
      <c r="Y516" s="439"/>
      <c r="Z516" s="439"/>
    </row>
    <row r="517" spans="1:26" ht="14.25" customHeight="1">
      <c r="A517" s="439"/>
      <c r="B517" s="441"/>
      <c r="C517" s="441"/>
      <c r="D517" s="562"/>
      <c r="E517" s="441"/>
      <c r="F517" s="562"/>
      <c r="G517" s="441"/>
      <c r="H517" s="562"/>
      <c r="I517" s="441"/>
      <c r="J517" s="562"/>
      <c r="K517" s="441"/>
      <c r="L517" s="562"/>
      <c r="M517" s="441"/>
      <c r="N517" s="562"/>
      <c r="O517" s="441"/>
      <c r="P517" s="562"/>
      <c r="Q517" s="441"/>
      <c r="R517" s="562"/>
      <c r="S517" s="439"/>
      <c r="T517" s="439"/>
      <c r="U517" s="439"/>
      <c r="V517" s="439"/>
      <c r="W517" s="439"/>
      <c r="X517" s="439"/>
      <c r="Y517" s="439"/>
      <c r="Z517" s="439"/>
    </row>
    <row r="518" spans="1:26" ht="14.25" customHeight="1">
      <c r="A518" s="439"/>
      <c r="B518" s="441"/>
      <c r="C518" s="441"/>
      <c r="D518" s="562"/>
      <c r="E518" s="441"/>
      <c r="F518" s="562"/>
      <c r="G518" s="441"/>
      <c r="H518" s="562"/>
      <c r="I518" s="441"/>
      <c r="J518" s="562"/>
      <c r="K518" s="441"/>
      <c r="L518" s="562"/>
      <c r="M518" s="441"/>
      <c r="N518" s="562"/>
      <c r="O518" s="441"/>
      <c r="P518" s="562"/>
      <c r="Q518" s="441"/>
      <c r="R518" s="562"/>
      <c r="S518" s="439"/>
      <c r="T518" s="439"/>
      <c r="U518" s="439"/>
      <c r="V518" s="439"/>
      <c r="W518" s="439"/>
      <c r="X518" s="439"/>
      <c r="Y518" s="439"/>
      <c r="Z518" s="439"/>
    </row>
    <row r="519" spans="1:26" ht="14.25" customHeight="1">
      <c r="A519" s="439"/>
      <c r="B519" s="441"/>
      <c r="C519" s="441"/>
      <c r="D519" s="562"/>
      <c r="E519" s="441"/>
      <c r="F519" s="562"/>
      <c r="G519" s="441"/>
      <c r="H519" s="562"/>
      <c r="I519" s="441"/>
      <c r="J519" s="562"/>
      <c r="K519" s="441"/>
      <c r="L519" s="562"/>
      <c r="M519" s="441"/>
      <c r="N519" s="562"/>
      <c r="O519" s="441"/>
      <c r="P519" s="562"/>
      <c r="Q519" s="441"/>
      <c r="R519" s="562"/>
      <c r="S519" s="439"/>
      <c r="T519" s="439"/>
      <c r="U519" s="439"/>
      <c r="V519" s="439"/>
      <c r="W519" s="439"/>
      <c r="X519" s="439"/>
      <c r="Y519" s="439"/>
      <c r="Z519" s="439"/>
    </row>
    <row r="520" spans="1:26" ht="14.25" customHeight="1">
      <c r="A520" s="439"/>
      <c r="B520" s="441"/>
      <c r="C520" s="441"/>
      <c r="D520" s="562"/>
      <c r="E520" s="441"/>
      <c r="F520" s="562"/>
      <c r="G520" s="441"/>
      <c r="H520" s="562"/>
      <c r="I520" s="441"/>
      <c r="J520" s="562"/>
      <c r="K520" s="441"/>
      <c r="L520" s="562"/>
      <c r="M520" s="441"/>
      <c r="N520" s="562"/>
      <c r="O520" s="441"/>
      <c r="P520" s="562"/>
      <c r="Q520" s="441"/>
      <c r="R520" s="562"/>
      <c r="S520" s="439"/>
      <c r="T520" s="439"/>
      <c r="U520" s="439"/>
      <c r="V520" s="439"/>
      <c r="W520" s="439"/>
      <c r="X520" s="439"/>
      <c r="Y520" s="439"/>
      <c r="Z520" s="439"/>
    </row>
    <row r="521" spans="1:26" ht="14.25" customHeight="1">
      <c r="A521" s="439"/>
      <c r="B521" s="441"/>
      <c r="C521" s="441"/>
      <c r="D521" s="562"/>
      <c r="E521" s="441"/>
      <c r="F521" s="562"/>
      <c r="G521" s="441"/>
      <c r="H521" s="562"/>
      <c r="I521" s="441"/>
      <c r="J521" s="562"/>
      <c r="K521" s="441"/>
      <c r="L521" s="562"/>
      <c r="M521" s="441"/>
      <c r="N521" s="562"/>
      <c r="O521" s="441"/>
      <c r="P521" s="562"/>
      <c r="Q521" s="441"/>
      <c r="R521" s="562"/>
      <c r="S521" s="439"/>
      <c r="T521" s="439"/>
      <c r="U521" s="439"/>
      <c r="V521" s="439"/>
      <c r="W521" s="439"/>
      <c r="X521" s="439"/>
      <c r="Y521" s="439"/>
      <c r="Z521" s="439"/>
    </row>
    <row r="522" spans="1:26" ht="14.25" customHeight="1">
      <c r="A522" s="439"/>
      <c r="B522" s="441"/>
      <c r="C522" s="441"/>
      <c r="D522" s="562"/>
      <c r="E522" s="441"/>
      <c r="F522" s="562"/>
      <c r="G522" s="441"/>
      <c r="H522" s="562"/>
      <c r="I522" s="441"/>
      <c r="J522" s="562"/>
      <c r="K522" s="441"/>
      <c r="L522" s="562"/>
      <c r="M522" s="441"/>
      <c r="N522" s="562"/>
      <c r="O522" s="441"/>
      <c r="P522" s="562"/>
      <c r="Q522" s="441"/>
      <c r="R522" s="562"/>
      <c r="S522" s="439"/>
      <c r="T522" s="439"/>
      <c r="U522" s="439"/>
      <c r="V522" s="439"/>
      <c r="W522" s="439"/>
      <c r="X522" s="439"/>
      <c r="Y522" s="439"/>
      <c r="Z522" s="439"/>
    </row>
    <row r="523" spans="1:26" ht="14.25" customHeight="1">
      <c r="A523" s="439"/>
      <c r="B523" s="441"/>
      <c r="C523" s="441"/>
      <c r="D523" s="562"/>
      <c r="E523" s="441"/>
      <c r="F523" s="562"/>
      <c r="G523" s="441"/>
      <c r="H523" s="562"/>
      <c r="I523" s="441"/>
      <c r="J523" s="562"/>
      <c r="K523" s="441"/>
      <c r="L523" s="562"/>
      <c r="M523" s="441"/>
      <c r="N523" s="562"/>
      <c r="O523" s="441"/>
      <c r="P523" s="562"/>
      <c r="Q523" s="441"/>
      <c r="R523" s="562"/>
      <c r="S523" s="439"/>
      <c r="T523" s="439"/>
      <c r="U523" s="439"/>
      <c r="V523" s="439"/>
      <c r="W523" s="439"/>
      <c r="X523" s="439"/>
      <c r="Y523" s="439"/>
      <c r="Z523" s="439"/>
    </row>
    <row r="524" spans="1:26" ht="14.25" customHeight="1">
      <c r="A524" s="439"/>
      <c r="B524" s="441"/>
      <c r="C524" s="441"/>
      <c r="D524" s="562"/>
      <c r="E524" s="441"/>
      <c r="F524" s="562"/>
      <c r="G524" s="441"/>
      <c r="H524" s="562"/>
      <c r="I524" s="441"/>
      <c r="J524" s="562"/>
      <c r="K524" s="441"/>
      <c r="L524" s="562"/>
      <c r="M524" s="441"/>
      <c r="N524" s="562"/>
      <c r="O524" s="441"/>
      <c r="P524" s="562"/>
      <c r="Q524" s="441"/>
      <c r="R524" s="562"/>
      <c r="S524" s="439"/>
      <c r="T524" s="439"/>
      <c r="U524" s="439"/>
      <c r="V524" s="439"/>
      <c r="W524" s="439"/>
      <c r="X524" s="439"/>
      <c r="Y524" s="439"/>
      <c r="Z524" s="439"/>
    </row>
    <row r="525" spans="1:26" ht="14.25" customHeight="1">
      <c r="A525" s="439"/>
      <c r="B525" s="441"/>
      <c r="C525" s="441"/>
      <c r="D525" s="562"/>
      <c r="E525" s="441"/>
      <c r="F525" s="562"/>
      <c r="G525" s="441"/>
      <c r="H525" s="562"/>
      <c r="I525" s="441"/>
      <c r="J525" s="562"/>
      <c r="K525" s="441"/>
      <c r="L525" s="562"/>
      <c r="M525" s="441"/>
      <c r="N525" s="562"/>
      <c r="O525" s="441"/>
      <c r="P525" s="562"/>
      <c r="Q525" s="441"/>
      <c r="R525" s="562"/>
      <c r="S525" s="439"/>
      <c r="T525" s="439"/>
      <c r="U525" s="439"/>
      <c r="V525" s="439"/>
      <c r="W525" s="439"/>
      <c r="X525" s="439"/>
      <c r="Y525" s="439"/>
      <c r="Z525" s="439"/>
    </row>
    <row r="526" spans="1:26" ht="14.25" customHeight="1">
      <c r="A526" s="439"/>
      <c r="B526" s="441"/>
      <c r="C526" s="441"/>
      <c r="D526" s="562"/>
      <c r="E526" s="441"/>
      <c r="F526" s="562"/>
      <c r="G526" s="441"/>
      <c r="H526" s="562"/>
      <c r="I526" s="441"/>
      <c r="J526" s="562"/>
      <c r="K526" s="441"/>
      <c r="L526" s="562"/>
      <c r="M526" s="441"/>
      <c r="N526" s="562"/>
      <c r="O526" s="441"/>
      <c r="P526" s="562"/>
      <c r="Q526" s="441"/>
      <c r="R526" s="562"/>
      <c r="S526" s="439"/>
      <c r="T526" s="439"/>
      <c r="U526" s="439"/>
      <c r="V526" s="439"/>
      <c r="W526" s="439"/>
      <c r="X526" s="439"/>
      <c r="Y526" s="439"/>
      <c r="Z526" s="439"/>
    </row>
    <row r="527" spans="1:26" ht="14.25" customHeight="1">
      <c r="A527" s="439"/>
      <c r="B527" s="441"/>
      <c r="C527" s="441"/>
      <c r="D527" s="562"/>
      <c r="E527" s="441"/>
      <c r="F527" s="562"/>
      <c r="G527" s="441"/>
      <c r="H527" s="562"/>
      <c r="I527" s="441"/>
      <c r="J527" s="562"/>
      <c r="K527" s="441"/>
      <c r="L527" s="562"/>
      <c r="M527" s="441"/>
      <c r="N527" s="562"/>
      <c r="O527" s="441"/>
      <c r="P527" s="562"/>
      <c r="Q527" s="441"/>
      <c r="R527" s="562"/>
      <c r="S527" s="439"/>
      <c r="T527" s="439"/>
      <c r="U527" s="439"/>
      <c r="V527" s="439"/>
      <c r="W527" s="439"/>
      <c r="X527" s="439"/>
      <c r="Y527" s="439"/>
      <c r="Z527" s="439"/>
    </row>
    <row r="528" spans="1:26" ht="14.25" customHeight="1">
      <c r="A528" s="439"/>
      <c r="B528" s="441"/>
      <c r="C528" s="441"/>
      <c r="D528" s="562"/>
      <c r="E528" s="441"/>
      <c r="F528" s="562"/>
      <c r="G528" s="441"/>
      <c r="H528" s="562"/>
      <c r="I528" s="441"/>
      <c r="J528" s="562"/>
      <c r="K528" s="441"/>
      <c r="L528" s="562"/>
      <c r="M528" s="441"/>
      <c r="N528" s="562"/>
      <c r="O528" s="441"/>
      <c r="P528" s="562"/>
      <c r="Q528" s="441"/>
      <c r="R528" s="562"/>
      <c r="S528" s="439"/>
      <c r="T528" s="439"/>
      <c r="U528" s="439"/>
      <c r="V528" s="439"/>
      <c r="W528" s="439"/>
      <c r="X528" s="439"/>
      <c r="Y528" s="439"/>
      <c r="Z528" s="439"/>
    </row>
    <row r="529" spans="1:26" ht="14.25" customHeight="1">
      <c r="A529" s="439"/>
      <c r="B529" s="441"/>
      <c r="C529" s="441"/>
      <c r="D529" s="562"/>
      <c r="E529" s="441"/>
      <c r="F529" s="562"/>
      <c r="G529" s="441"/>
      <c r="H529" s="562"/>
      <c r="I529" s="441"/>
      <c r="J529" s="562"/>
      <c r="K529" s="441"/>
      <c r="L529" s="562"/>
      <c r="M529" s="441"/>
      <c r="N529" s="562"/>
      <c r="O529" s="441"/>
      <c r="P529" s="562"/>
      <c r="Q529" s="441"/>
      <c r="R529" s="562"/>
      <c r="S529" s="439"/>
      <c r="T529" s="439"/>
      <c r="U529" s="439"/>
      <c r="V529" s="439"/>
      <c r="W529" s="439"/>
      <c r="X529" s="439"/>
      <c r="Y529" s="439"/>
      <c r="Z529" s="439"/>
    </row>
    <row r="530" spans="1:26" ht="14.25" customHeight="1">
      <c r="A530" s="439"/>
      <c r="B530" s="441"/>
      <c r="C530" s="441"/>
      <c r="D530" s="562"/>
      <c r="E530" s="441"/>
      <c r="F530" s="562"/>
      <c r="G530" s="441"/>
      <c r="H530" s="562"/>
      <c r="I530" s="441"/>
      <c r="J530" s="562"/>
      <c r="K530" s="441"/>
      <c r="L530" s="562"/>
      <c r="M530" s="441"/>
      <c r="N530" s="562"/>
      <c r="O530" s="441"/>
      <c r="P530" s="562"/>
      <c r="Q530" s="441"/>
      <c r="R530" s="562"/>
      <c r="S530" s="439"/>
      <c r="T530" s="439"/>
      <c r="U530" s="439"/>
      <c r="V530" s="439"/>
      <c r="W530" s="439"/>
      <c r="X530" s="439"/>
      <c r="Y530" s="439"/>
      <c r="Z530" s="439"/>
    </row>
    <row r="531" spans="1:26" ht="14.25" customHeight="1">
      <c r="A531" s="439"/>
      <c r="B531" s="441"/>
      <c r="C531" s="441"/>
      <c r="D531" s="562"/>
      <c r="E531" s="441"/>
      <c r="F531" s="562"/>
      <c r="G531" s="441"/>
      <c r="H531" s="562"/>
      <c r="I531" s="441"/>
      <c r="J531" s="562"/>
      <c r="K531" s="441"/>
      <c r="L531" s="562"/>
      <c r="M531" s="441"/>
      <c r="N531" s="562"/>
      <c r="O531" s="441"/>
      <c r="P531" s="562"/>
      <c r="Q531" s="441"/>
      <c r="R531" s="562"/>
      <c r="S531" s="439"/>
      <c r="T531" s="439"/>
      <c r="U531" s="439"/>
      <c r="V531" s="439"/>
      <c r="W531" s="439"/>
      <c r="X531" s="439"/>
      <c r="Y531" s="439"/>
      <c r="Z531" s="439"/>
    </row>
    <row r="532" spans="1:26" ht="14.25" customHeight="1">
      <c r="A532" s="439"/>
      <c r="B532" s="441"/>
      <c r="C532" s="441"/>
      <c r="D532" s="562"/>
      <c r="E532" s="441"/>
      <c r="F532" s="562"/>
      <c r="G532" s="441"/>
      <c r="H532" s="562"/>
      <c r="I532" s="441"/>
      <c r="J532" s="562"/>
      <c r="K532" s="441"/>
      <c r="L532" s="562"/>
      <c r="M532" s="441"/>
      <c r="N532" s="562"/>
      <c r="O532" s="441"/>
      <c r="P532" s="562"/>
      <c r="Q532" s="441"/>
      <c r="R532" s="562"/>
      <c r="S532" s="439"/>
      <c r="T532" s="439"/>
      <c r="U532" s="439"/>
      <c r="V532" s="439"/>
      <c r="W532" s="439"/>
      <c r="X532" s="439"/>
      <c r="Y532" s="439"/>
      <c r="Z532" s="439"/>
    </row>
    <row r="533" spans="1:26" ht="14.25" customHeight="1">
      <c r="A533" s="439"/>
      <c r="B533" s="441"/>
      <c r="C533" s="441"/>
      <c r="D533" s="562"/>
      <c r="E533" s="441"/>
      <c r="F533" s="562"/>
      <c r="G533" s="441"/>
      <c r="H533" s="562"/>
      <c r="I533" s="441"/>
      <c r="J533" s="562"/>
      <c r="K533" s="441"/>
      <c r="L533" s="562"/>
      <c r="M533" s="441"/>
      <c r="N533" s="562"/>
      <c r="O533" s="441"/>
      <c r="P533" s="562"/>
      <c r="Q533" s="441"/>
      <c r="R533" s="562"/>
      <c r="S533" s="439"/>
      <c r="T533" s="439"/>
      <c r="U533" s="439"/>
      <c r="V533" s="439"/>
      <c r="W533" s="439"/>
      <c r="X533" s="439"/>
      <c r="Y533" s="439"/>
      <c r="Z533" s="439"/>
    </row>
    <row r="534" spans="1:26" ht="14.25" customHeight="1">
      <c r="A534" s="439"/>
      <c r="B534" s="441"/>
      <c r="C534" s="441"/>
      <c r="D534" s="562"/>
      <c r="E534" s="441"/>
      <c r="F534" s="562"/>
      <c r="G534" s="441"/>
      <c r="H534" s="562"/>
      <c r="I534" s="441"/>
      <c r="J534" s="562"/>
      <c r="K534" s="441"/>
      <c r="L534" s="562"/>
      <c r="M534" s="441"/>
      <c r="N534" s="562"/>
      <c r="O534" s="441"/>
      <c r="P534" s="562"/>
      <c r="Q534" s="441"/>
      <c r="R534" s="562"/>
      <c r="S534" s="439"/>
      <c r="T534" s="439"/>
      <c r="U534" s="439"/>
      <c r="V534" s="439"/>
      <c r="W534" s="439"/>
      <c r="X534" s="439"/>
      <c r="Y534" s="439"/>
      <c r="Z534" s="439"/>
    </row>
    <row r="535" spans="1:26" ht="14.25" customHeight="1">
      <c r="A535" s="439"/>
      <c r="B535" s="441"/>
      <c r="C535" s="441"/>
      <c r="D535" s="562"/>
      <c r="E535" s="441"/>
      <c r="F535" s="562"/>
      <c r="G535" s="441"/>
      <c r="H535" s="562"/>
      <c r="I535" s="441"/>
      <c r="J535" s="562"/>
      <c r="K535" s="441"/>
      <c r="L535" s="562"/>
      <c r="M535" s="441"/>
      <c r="N535" s="562"/>
      <c r="O535" s="441"/>
      <c r="P535" s="562"/>
      <c r="Q535" s="441"/>
      <c r="R535" s="562"/>
      <c r="S535" s="439"/>
      <c r="T535" s="439"/>
      <c r="U535" s="439"/>
      <c r="V535" s="439"/>
      <c r="W535" s="439"/>
      <c r="X535" s="439"/>
      <c r="Y535" s="439"/>
      <c r="Z535" s="439"/>
    </row>
    <row r="536" spans="1:26" ht="14.25" customHeight="1">
      <c r="A536" s="439"/>
      <c r="B536" s="441"/>
      <c r="C536" s="441"/>
      <c r="D536" s="562"/>
      <c r="E536" s="441"/>
      <c r="F536" s="562"/>
      <c r="G536" s="441"/>
      <c r="H536" s="562"/>
      <c r="I536" s="441"/>
      <c r="J536" s="562"/>
      <c r="K536" s="441"/>
      <c r="L536" s="562"/>
      <c r="M536" s="441"/>
      <c r="N536" s="562"/>
      <c r="O536" s="441"/>
      <c r="P536" s="562"/>
      <c r="Q536" s="441"/>
      <c r="R536" s="562"/>
      <c r="S536" s="439"/>
      <c r="T536" s="439"/>
      <c r="U536" s="439"/>
      <c r="V536" s="439"/>
      <c r="W536" s="439"/>
      <c r="X536" s="439"/>
      <c r="Y536" s="439"/>
      <c r="Z536" s="439"/>
    </row>
    <row r="537" spans="1:26" ht="14.25" customHeight="1">
      <c r="A537" s="439"/>
      <c r="B537" s="441"/>
      <c r="C537" s="441"/>
      <c r="D537" s="562"/>
      <c r="E537" s="441"/>
      <c r="F537" s="562"/>
      <c r="G537" s="441"/>
      <c r="H537" s="562"/>
      <c r="I537" s="441"/>
      <c r="J537" s="562"/>
      <c r="K537" s="441"/>
      <c r="L537" s="562"/>
      <c r="M537" s="441"/>
      <c r="N537" s="562"/>
      <c r="O537" s="441"/>
      <c r="P537" s="562"/>
      <c r="Q537" s="441"/>
      <c r="R537" s="562"/>
      <c r="S537" s="439"/>
      <c r="T537" s="439"/>
      <c r="U537" s="439"/>
      <c r="V537" s="439"/>
      <c r="W537" s="439"/>
      <c r="X537" s="439"/>
      <c r="Y537" s="439"/>
      <c r="Z537" s="439"/>
    </row>
    <row r="538" spans="1:26" ht="14.25" customHeight="1">
      <c r="A538" s="439"/>
      <c r="B538" s="441"/>
      <c r="C538" s="441"/>
      <c r="D538" s="562"/>
      <c r="E538" s="441"/>
      <c r="F538" s="562"/>
      <c r="G538" s="441"/>
      <c r="H538" s="562"/>
      <c r="I538" s="441"/>
      <c r="J538" s="562"/>
      <c r="K538" s="441"/>
      <c r="L538" s="562"/>
      <c r="M538" s="441"/>
      <c r="N538" s="562"/>
      <c r="O538" s="441"/>
      <c r="P538" s="562"/>
      <c r="Q538" s="441"/>
      <c r="R538" s="562"/>
      <c r="S538" s="439"/>
      <c r="T538" s="439"/>
      <c r="U538" s="439"/>
      <c r="V538" s="439"/>
      <c r="W538" s="439"/>
      <c r="X538" s="439"/>
      <c r="Y538" s="439"/>
      <c r="Z538" s="439"/>
    </row>
    <row r="539" spans="1:26" ht="14.25" customHeight="1">
      <c r="A539" s="439"/>
      <c r="B539" s="441"/>
      <c r="C539" s="441"/>
      <c r="D539" s="562"/>
      <c r="E539" s="441"/>
      <c r="F539" s="562"/>
      <c r="G539" s="441"/>
      <c r="H539" s="562"/>
      <c r="I539" s="441"/>
      <c r="J539" s="562"/>
      <c r="K539" s="441"/>
      <c r="L539" s="562"/>
      <c r="M539" s="441"/>
      <c r="N539" s="562"/>
      <c r="O539" s="441"/>
      <c r="P539" s="562"/>
      <c r="Q539" s="441"/>
      <c r="R539" s="562"/>
      <c r="S539" s="439"/>
      <c r="T539" s="439"/>
      <c r="U539" s="439"/>
      <c r="V539" s="439"/>
      <c r="W539" s="439"/>
      <c r="X539" s="439"/>
      <c r="Y539" s="439"/>
      <c r="Z539" s="439"/>
    </row>
    <row r="540" spans="1:26" ht="14.25" customHeight="1">
      <c r="A540" s="439"/>
      <c r="B540" s="441"/>
      <c r="C540" s="441"/>
      <c r="D540" s="562"/>
      <c r="E540" s="441"/>
      <c r="F540" s="562"/>
      <c r="G540" s="441"/>
      <c r="H540" s="562"/>
      <c r="I540" s="441"/>
      <c r="J540" s="562"/>
      <c r="K540" s="441"/>
      <c r="L540" s="562"/>
      <c r="M540" s="441"/>
      <c r="N540" s="562"/>
      <c r="O540" s="441"/>
      <c r="P540" s="562"/>
      <c r="Q540" s="441"/>
      <c r="R540" s="562"/>
      <c r="S540" s="439"/>
      <c r="T540" s="439"/>
      <c r="U540" s="439"/>
      <c r="V540" s="439"/>
      <c r="W540" s="439"/>
      <c r="X540" s="439"/>
      <c r="Y540" s="439"/>
      <c r="Z540" s="439"/>
    </row>
    <row r="541" spans="1:26" ht="14.25" customHeight="1">
      <c r="A541" s="439"/>
      <c r="B541" s="441"/>
      <c r="C541" s="441"/>
      <c r="D541" s="562"/>
      <c r="E541" s="441"/>
      <c r="F541" s="562"/>
      <c r="G541" s="441"/>
      <c r="H541" s="562"/>
      <c r="I541" s="441"/>
      <c r="J541" s="562"/>
      <c r="K541" s="441"/>
      <c r="L541" s="562"/>
      <c r="M541" s="441"/>
      <c r="N541" s="562"/>
      <c r="O541" s="441"/>
      <c r="P541" s="562"/>
      <c r="Q541" s="441"/>
      <c r="R541" s="562"/>
      <c r="S541" s="439"/>
      <c r="T541" s="439"/>
      <c r="U541" s="439"/>
      <c r="V541" s="439"/>
      <c r="W541" s="439"/>
      <c r="X541" s="439"/>
      <c r="Y541" s="439"/>
      <c r="Z541" s="439"/>
    </row>
    <row r="542" spans="1:26" ht="14.25" customHeight="1">
      <c r="A542" s="439"/>
      <c r="B542" s="441"/>
      <c r="C542" s="441"/>
      <c r="D542" s="562"/>
      <c r="E542" s="441"/>
      <c r="F542" s="562"/>
      <c r="G542" s="441"/>
      <c r="H542" s="562"/>
      <c r="I542" s="441"/>
      <c r="J542" s="562"/>
      <c r="K542" s="441"/>
      <c r="L542" s="562"/>
      <c r="M542" s="441"/>
      <c r="N542" s="562"/>
      <c r="O542" s="441"/>
      <c r="P542" s="562"/>
      <c r="Q542" s="441"/>
      <c r="R542" s="562"/>
      <c r="S542" s="439"/>
      <c r="T542" s="439"/>
      <c r="U542" s="439"/>
      <c r="V542" s="439"/>
      <c r="W542" s="439"/>
      <c r="X542" s="439"/>
      <c r="Y542" s="439"/>
      <c r="Z542" s="439"/>
    </row>
    <row r="543" spans="1:26" ht="14.25" customHeight="1">
      <c r="A543" s="439"/>
      <c r="B543" s="441"/>
      <c r="C543" s="441"/>
      <c r="D543" s="562"/>
      <c r="E543" s="441"/>
      <c r="F543" s="562"/>
      <c r="G543" s="441"/>
      <c r="H543" s="562"/>
      <c r="I543" s="441"/>
      <c r="J543" s="562"/>
      <c r="K543" s="441"/>
      <c r="L543" s="562"/>
      <c r="M543" s="441"/>
      <c r="N543" s="562"/>
      <c r="O543" s="441"/>
      <c r="P543" s="562"/>
      <c r="Q543" s="441"/>
      <c r="R543" s="562"/>
      <c r="S543" s="439"/>
      <c r="T543" s="439"/>
      <c r="U543" s="439"/>
      <c r="V543" s="439"/>
      <c r="W543" s="439"/>
      <c r="X543" s="439"/>
      <c r="Y543" s="439"/>
      <c r="Z543" s="439"/>
    </row>
    <row r="544" spans="1:26" ht="14.25" customHeight="1">
      <c r="A544" s="439"/>
      <c r="B544" s="441"/>
      <c r="C544" s="441"/>
      <c r="D544" s="562"/>
      <c r="E544" s="441"/>
      <c r="F544" s="562"/>
      <c r="G544" s="441"/>
      <c r="H544" s="562"/>
      <c r="I544" s="441"/>
      <c r="J544" s="562"/>
      <c r="K544" s="441"/>
      <c r="L544" s="562"/>
      <c r="M544" s="441"/>
      <c r="N544" s="562"/>
      <c r="O544" s="441"/>
      <c r="P544" s="562"/>
      <c r="Q544" s="441"/>
      <c r="R544" s="562"/>
      <c r="S544" s="439"/>
      <c r="T544" s="439"/>
      <c r="U544" s="439"/>
      <c r="V544" s="439"/>
      <c r="W544" s="439"/>
      <c r="X544" s="439"/>
      <c r="Y544" s="439"/>
      <c r="Z544" s="439"/>
    </row>
    <row r="545" spans="1:26" ht="14.25" customHeight="1">
      <c r="A545" s="439"/>
      <c r="B545" s="441"/>
      <c r="C545" s="441"/>
      <c r="D545" s="562"/>
      <c r="E545" s="441"/>
      <c r="F545" s="562"/>
      <c r="G545" s="441"/>
      <c r="H545" s="562"/>
      <c r="I545" s="441"/>
      <c r="J545" s="562"/>
      <c r="K545" s="441"/>
      <c r="L545" s="562"/>
      <c r="M545" s="441"/>
      <c r="N545" s="562"/>
      <c r="O545" s="441"/>
      <c r="P545" s="562"/>
      <c r="Q545" s="441"/>
      <c r="R545" s="562"/>
      <c r="S545" s="439"/>
      <c r="T545" s="439"/>
      <c r="U545" s="439"/>
      <c r="V545" s="439"/>
      <c r="W545" s="439"/>
      <c r="X545" s="439"/>
      <c r="Y545" s="439"/>
      <c r="Z545" s="439"/>
    </row>
    <row r="546" spans="1:26" ht="14.25" customHeight="1">
      <c r="A546" s="439"/>
      <c r="B546" s="441"/>
      <c r="C546" s="441"/>
      <c r="D546" s="562"/>
      <c r="E546" s="441"/>
      <c r="F546" s="562"/>
      <c r="G546" s="441"/>
      <c r="H546" s="562"/>
      <c r="I546" s="441"/>
      <c r="J546" s="562"/>
      <c r="K546" s="441"/>
      <c r="L546" s="562"/>
      <c r="M546" s="441"/>
      <c r="N546" s="562"/>
      <c r="O546" s="441"/>
      <c r="P546" s="562"/>
      <c r="Q546" s="441"/>
      <c r="R546" s="562"/>
      <c r="S546" s="439"/>
      <c r="T546" s="439"/>
      <c r="U546" s="439"/>
      <c r="V546" s="439"/>
      <c r="W546" s="439"/>
      <c r="X546" s="439"/>
      <c r="Y546" s="439"/>
      <c r="Z546" s="439"/>
    </row>
    <row r="547" spans="1:26" ht="14.25" customHeight="1">
      <c r="A547" s="439"/>
      <c r="B547" s="441"/>
      <c r="C547" s="441"/>
      <c r="D547" s="562"/>
      <c r="E547" s="441"/>
      <c r="F547" s="562"/>
      <c r="G547" s="441"/>
      <c r="H547" s="562"/>
      <c r="I547" s="441"/>
      <c r="J547" s="562"/>
      <c r="K547" s="441"/>
      <c r="L547" s="562"/>
      <c r="M547" s="441"/>
      <c r="N547" s="562"/>
      <c r="O547" s="441"/>
      <c r="P547" s="562"/>
      <c r="Q547" s="441"/>
      <c r="R547" s="562"/>
      <c r="S547" s="439"/>
      <c r="T547" s="439"/>
      <c r="U547" s="439"/>
      <c r="V547" s="439"/>
      <c r="W547" s="439"/>
      <c r="X547" s="439"/>
      <c r="Y547" s="439"/>
      <c r="Z547" s="439"/>
    </row>
    <row r="548" spans="1:26" ht="14.25" customHeight="1">
      <c r="A548" s="439"/>
      <c r="B548" s="441"/>
      <c r="C548" s="441"/>
      <c r="D548" s="562"/>
      <c r="E548" s="441"/>
      <c r="F548" s="562"/>
      <c r="G548" s="441"/>
      <c r="H548" s="562"/>
      <c r="I548" s="441"/>
      <c r="J548" s="562"/>
      <c r="K548" s="441"/>
      <c r="L548" s="562"/>
      <c r="M548" s="441"/>
      <c r="N548" s="562"/>
      <c r="O548" s="441"/>
      <c r="P548" s="562"/>
      <c r="Q548" s="441"/>
      <c r="R548" s="562"/>
      <c r="S548" s="439"/>
      <c r="T548" s="439"/>
      <c r="U548" s="439"/>
      <c r="V548" s="439"/>
      <c r="W548" s="439"/>
      <c r="X548" s="439"/>
      <c r="Y548" s="439"/>
      <c r="Z548" s="439"/>
    </row>
    <row r="549" spans="1:26" ht="14.25" customHeight="1">
      <c r="A549" s="439"/>
      <c r="B549" s="441"/>
      <c r="C549" s="441"/>
      <c r="D549" s="562"/>
      <c r="E549" s="441"/>
      <c r="F549" s="562"/>
      <c r="G549" s="441"/>
      <c r="H549" s="562"/>
      <c r="I549" s="441"/>
      <c r="J549" s="562"/>
      <c r="K549" s="441"/>
      <c r="L549" s="562"/>
      <c r="M549" s="441"/>
      <c r="N549" s="562"/>
      <c r="O549" s="441"/>
      <c r="P549" s="562"/>
      <c r="Q549" s="441"/>
      <c r="R549" s="562"/>
      <c r="S549" s="439"/>
      <c r="T549" s="439"/>
      <c r="U549" s="439"/>
      <c r="V549" s="439"/>
      <c r="W549" s="439"/>
      <c r="X549" s="439"/>
      <c r="Y549" s="439"/>
      <c r="Z549" s="439"/>
    </row>
    <row r="550" spans="1:26" ht="14.25" customHeight="1">
      <c r="A550" s="439"/>
      <c r="B550" s="441"/>
      <c r="C550" s="441"/>
      <c r="D550" s="562"/>
      <c r="E550" s="441"/>
      <c r="F550" s="562"/>
      <c r="G550" s="441"/>
      <c r="H550" s="562"/>
      <c r="I550" s="441"/>
      <c r="J550" s="562"/>
      <c r="K550" s="441"/>
      <c r="L550" s="562"/>
      <c r="M550" s="441"/>
      <c r="N550" s="562"/>
      <c r="O550" s="441"/>
      <c r="P550" s="562"/>
      <c r="Q550" s="441"/>
      <c r="R550" s="562"/>
      <c r="S550" s="439"/>
      <c r="T550" s="439"/>
      <c r="U550" s="439"/>
      <c r="V550" s="439"/>
      <c r="W550" s="439"/>
      <c r="X550" s="439"/>
      <c r="Y550" s="439"/>
      <c r="Z550" s="439"/>
    </row>
    <row r="551" spans="1:26" ht="14.25" customHeight="1">
      <c r="A551" s="439"/>
      <c r="B551" s="441"/>
      <c r="C551" s="441"/>
      <c r="D551" s="562"/>
      <c r="E551" s="441"/>
      <c r="F551" s="562"/>
      <c r="G551" s="441"/>
      <c r="H551" s="562"/>
      <c r="I551" s="441"/>
      <c r="J551" s="562"/>
      <c r="K551" s="441"/>
      <c r="L551" s="562"/>
      <c r="M551" s="441"/>
      <c r="N551" s="562"/>
      <c r="O551" s="441"/>
      <c r="P551" s="562"/>
      <c r="Q551" s="441"/>
      <c r="R551" s="562"/>
      <c r="S551" s="439"/>
      <c r="T551" s="439"/>
      <c r="U551" s="439"/>
      <c r="V551" s="439"/>
      <c r="W551" s="439"/>
      <c r="X551" s="439"/>
      <c r="Y551" s="439"/>
      <c r="Z551" s="439"/>
    </row>
    <row r="552" spans="1:26" ht="14.25" customHeight="1">
      <c r="A552" s="439"/>
      <c r="B552" s="441"/>
      <c r="C552" s="441"/>
      <c r="D552" s="562"/>
      <c r="E552" s="441"/>
      <c r="F552" s="562"/>
      <c r="G552" s="441"/>
      <c r="H552" s="562"/>
      <c r="I552" s="441"/>
      <c r="J552" s="562"/>
      <c r="K552" s="441"/>
      <c r="L552" s="562"/>
      <c r="M552" s="441"/>
      <c r="N552" s="562"/>
      <c r="O552" s="441"/>
      <c r="P552" s="562"/>
      <c r="Q552" s="441"/>
      <c r="R552" s="562"/>
      <c r="S552" s="439"/>
      <c r="T552" s="439"/>
      <c r="U552" s="439"/>
      <c r="V552" s="439"/>
      <c r="W552" s="439"/>
      <c r="X552" s="439"/>
      <c r="Y552" s="439"/>
      <c r="Z552" s="439"/>
    </row>
    <row r="553" spans="1:26" ht="14.25" customHeight="1">
      <c r="A553" s="439"/>
      <c r="B553" s="441"/>
      <c r="C553" s="441"/>
      <c r="D553" s="562"/>
      <c r="E553" s="441"/>
      <c r="F553" s="562"/>
      <c r="G553" s="441"/>
      <c r="H553" s="562"/>
      <c r="I553" s="441"/>
      <c r="J553" s="562"/>
      <c r="K553" s="441"/>
      <c r="L553" s="562"/>
      <c r="M553" s="441"/>
      <c r="N553" s="562"/>
      <c r="O553" s="441"/>
      <c r="P553" s="562"/>
      <c r="Q553" s="441"/>
      <c r="R553" s="562"/>
      <c r="S553" s="439"/>
      <c r="T553" s="439"/>
      <c r="U553" s="439"/>
      <c r="V553" s="439"/>
      <c r="W553" s="439"/>
      <c r="X553" s="439"/>
      <c r="Y553" s="439"/>
      <c r="Z553" s="439"/>
    </row>
    <row r="554" spans="1:26" ht="14.25" customHeight="1">
      <c r="A554" s="439"/>
      <c r="B554" s="441"/>
      <c r="C554" s="441"/>
      <c r="D554" s="562"/>
      <c r="E554" s="441"/>
      <c r="F554" s="562"/>
      <c r="G554" s="441"/>
      <c r="H554" s="562"/>
      <c r="I554" s="441"/>
      <c r="J554" s="562"/>
      <c r="K554" s="441"/>
      <c r="L554" s="562"/>
      <c r="M554" s="441"/>
      <c r="N554" s="562"/>
      <c r="O554" s="441"/>
      <c r="P554" s="562"/>
      <c r="Q554" s="441"/>
      <c r="R554" s="562"/>
      <c r="S554" s="439"/>
      <c r="T554" s="439"/>
      <c r="U554" s="439"/>
      <c r="V554" s="439"/>
      <c r="W554" s="439"/>
      <c r="X554" s="439"/>
      <c r="Y554" s="439"/>
      <c r="Z554" s="439"/>
    </row>
    <row r="555" spans="1:26" ht="14.25" customHeight="1">
      <c r="A555" s="439"/>
      <c r="B555" s="441"/>
      <c r="C555" s="441"/>
      <c r="D555" s="562"/>
      <c r="E555" s="441"/>
      <c r="F555" s="562"/>
      <c r="G555" s="441"/>
      <c r="H555" s="562"/>
      <c r="I555" s="441"/>
      <c r="J555" s="562"/>
      <c r="K555" s="441"/>
      <c r="L555" s="562"/>
      <c r="M555" s="441"/>
      <c r="N555" s="562"/>
      <c r="O555" s="441"/>
      <c r="P555" s="562"/>
      <c r="Q555" s="441"/>
      <c r="R555" s="562"/>
      <c r="S555" s="439"/>
      <c r="T555" s="439"/>
      <c r="U555" s="439"/>
      <c r="V555" s="439"/>
      <c r="W555" s="439"/>
      <c r="X555" s="439"/>
      <c r="Y555" s="439"/>
      <c r="Z555" s="439"/>
    </row>
    <row r="556" spans="1:26" ht="14.25" customHeight="1">
      <c r="A556" s="439"/>
      <c r="B556" s="441"/>
      <c r="C556" s="441"/>
      <c r="D556" s="562"/>
      <c r="E556" s="441"/>
      <c r="F556" s="562"/>
      <c r="G556" s="441"/>
      <c r="H556" s="562"/>
      <c r="I556" s="441"/>
      <c r="J556" s="562"/>
      <c r="K556" s="441"/>
      <c r="L556" s="562"/>
      <c r="M556" s="441"/>
      <c r="N556" s="562"/>
      <c r="O556" s="441"/>
      <c r="P556" s="562"/>
      <c r="Q556" s="441"/>
      <c r="R556" s="562"/>
      <c r="S556" s="439"/>
      <c r="T556" s="439"/>
      <c r="U556" s="439"/>
      <c r="V556" s="439"/>
      <c r="W556" s="439"/>
      <c r="X556" s="439"/>
      <c r="Y556" s="439"/>
      <c r="Z556" s="439"/>
    </row>
    <row r="557" spans="1:26" ht="14.25" customHeight="1">
      <c r="A557" s="439"/>
      <c r="B557" s="441"/>
      <c r="C557" s="441"/>
      <c r="D557" s="562"/>
      <c r="E557" s="441"/>
      <c r="F557" s="562"/>
      <c r="G557" s="441"/>
      <c r="H557" s="562"/>
      <c r="I557" s="441"/>
      <c r="J557" s="562"/>
      <c r="K557" s="441"/>
      <c r="L557" s="562"/>
      <c r="M557" s="441"/>
      <c r="N557" s="562"/>
      <c r="O557" s="441"/>
      <c r="P557" s="562"/>
      <c r="Q557" s="441"/>
      <c r="R557" s="562"/>
      <c r="S557" s="439"/>
      <c r="T557" s="439"/>
      <c r="U557" s="439"/>
      <c r="V557" s="439"/>
      <c r="W557" s="439"/>
      <c r="X557" s="439"/>
      <c r="Y557" s="439"/>
      <c r="Z557" s="439"/>
    </row>
    <row r="558" spans="1:26" ht="14.25" customHeight="1">
      <c r="A558" s="439"/>
      <c r="B558" s="441"/>
      <c r="C558" s="441"/>
      <c r="D558" s="562"/>
      <c r="E558" s="441"/>
      <c r="F558" s="562"/>
      <c r="G558" s="441"/>
      <c r="H558" s="562"/>
      <c r="I558" s="441"/>
      <c r="J558" s="562"/>
      <c r="K558" s="441"/>
      <c r="L558" s="562"/>
      <c r="M558" s="441"/>
      <c r="N558" s="562"/>
      <c r="O558" s="441"/>
      <c r="P558" s="562"/>
      <c r="Q558" s="441"/>
      <c r="R558" s="562"/>
      <c r="S558" s="439"/>
      <c r="T558" s="439"/>
      <c r="U558" s="439"/>
      <c r="V558" s="439"/>
      <c r="W558" s="439"/>
      <c r="X558" s="439"/>
      <c r="Y558" s="439"/>
      <c r="Z558" s="439"/>
    </row>
    <row r="559" spans="1:26" ht="14.25" customHeight="1">
      <c r="A559" s="439"/>
      <c r="B559" s="441"/>
      <c r="C559" s="441"/>
      <c r="D559" s="562"/>
      <c r="E559" s="441"/>
      <c r="F559" s="562"/>
      <c r="G559" s="441"/>
      <c r="H559" s="562"/>
      <c r="I559" s="441"/>
      <c r="J559" s="562"/>
      <c r="K559" s="441"/>
      <c r="L559" s="562"/>
      <c r="M559" s="441"/>
      <c r="N559" s="562"/>
      <c r="O559" s="441"/>
      <c r="P559" s="562"/>
      <c r="Q559" s="441"/>
      <c r="R559" s="562"/>
      <c r="S559" s="439"/>
      <c r="T559" s="439"/>
      <c r="U559" s="439"/>
      <c r="V559" s="439"/>
      <c r="W559" s="439"/>
      <c r="X559" s="439"/>
      <c r="Y559" s="439"/>
      <c r="Z559" s="439"/>
    </row>
    <row r="560" spans="1:26" ht="14.25" customHeight="1">
      <c r="A560" s="439"/>
      <c r="B560" s="441"/>
      <c r="C560" s="441"/>
      <c r="D560" s="562"/>
      <c r="E560" s="441"/>
      <c r="F560" s="562"/>
      <c r="G560" s="441"/>
      <c r="H560" s="562"/>
      <c r="I560" s="441"/>
      <c r="J560" s="562"/>
      <c r="K560" s="441"/>
      <c r="L560" s="562"/>
      <c r="M560" s="441"/>
      <c r="N560" s="562"/>
      <c r="O560" s="441"/>
      <c r="P560" s="562"/>
      <c r="Q560" s="441"/>
      <c r="R560" s="562"/>
      <c r="S560" s="439"/>
      <c r="T560" s="439"/>
      <c r="U560" s="439"/>
      <c r="V560" s="439"/>
      <c r="W560" s="439"/>
      <c r="X560" s="439"/>
      <c r="Y560" s="439"/>
      <c r="Z560" s="439"/>
    </row>
    <row r="561" spans="1:26" ht="14.25" customHeight="1">
      <c r="A561" s="439"/>
      <c r="B561" s="441"/>
      <c r="C561" s="441"/>
      <c r="D561" s="562"/>
      <c r="E561" s="441"/>
      <c r="F561" s="562"/>
      <c r="G561" s="441"/>
      <c r="H561" s="562"/>
      <c r="I561" s="441"/>
      <c r="J561" s="562"/>
      <c r="K561" s="441"/>
      <c r="L561" s="562"/>
      <c r="M561" s="441"/>
      <c r="N561" s="562"/>
      <c r="O561" s="441"/>
      <c r="P561" s="562"/>
      <c r="Q561" s="441"/>
      <c r="R561" s="562"/>
      <c r="S561" s="439"/>
      <c r="T561" s="439"/>
      <c r="U561" s="439"/>
      <c r="V561" s="439"/>
      <c r="W561" s="439"/>
      <c r="X561" s="439"/>
      <c r="Y561" s="439"/>
      <c r="Z561" s="439"/>
    </row>
    <row r="562" spans="1:26" ht="14.25" customHeight="1">
      <c r="A562" s="439"/>
      <c r="B562" s="441"/>
      <c r="C562" s="441"/>
      <c r="D562" s="562"/>
      <c r="E562" s="441"/>
      <c r="F562" s="562"/>
      <c r="G562" s="441"/>
      <c r="H562" s="562"/>
      <c r="I562" s="441"/>
      <c r="J562" s="562"/>
      <c r="K562" s="441"/>
      <c r="L562" s="562"/>
      <c r="M562" s="441"/>
      <c r="N562" s="562"/>
      <c r="O562" s="441"/>
      <c r="P562" s="562"/>
      <c r="Q562" s="441"/>
      <c r="R562" s="562"/>
      <c r="S562" s="439"/>
      <c r="T562" s="439"/>
      <c r="U562" s="439"/>
      <c r="V562" s="439"/>
      <c r="W562" s="439"/>
      <c r="X562" s="439"/>
      <c r="Y562" s="439"/>
      <c r="Z562" s="439"/>
    </row>
    <row r="563" spans="1:26" ht="14.25" customHeight="1">
      <c r="A563" s="439"/>
      <c r="B563" s="441"/>
      <c r="C563" s="441"/>
      <c r="D563" s="562"/>
      <c r="E563" s="441"/>
      <c r="F563" s="562"/>
      <c r="G563" s="441"/>
      <c r="H563" s="562"/>
      <c r="I563" s="441"/>
      <c r="J563" s="562"/>
      <c r="K563" s="441"/>
      <c r="L563" s="562"/>
      <c r="M563" s="441"/>
      <c r="N563" s="562"/>
      <c r="O563" s="441"/>
      <c r="P563" s="562"/>
      <c r="Q563" s="441"/>
      <c r="R563" s="562"/>
      <c r="S563" s="439"/>
      <c r="T563" s="439"/>
      <c r="U563" s="439"/>
      <c r="V563" s="439"/>
      <c r="W563" s="439"/>
      <c r="X563" s="439"/>
      <c r="Y563" s="439"/>
      <c r="Z563" s="439"/>
    </row>
    <row r="564" spans="1:26" ht="14.25" customHeight="1">
      <c r="A564" s="439"/>
      <c r="B564" s="441"/>
      <c r="C564" s="441"/>
      <c r="D564" s="562"/>
      <c r="E564" s="441"/>
      <c r="F564" s="562"/>
      <c r="G564" s="441"/>
      <c r="H564" s="562"/>
      <c r="I564" s="441"/>
      <c r="J564" s="562"/>
      <c r="K564" s="441"/>
      <c r="L564" s="562"/>
      <c r="M564" s="441"/>
      <c r="N564" s="562"/>
      <c r="O564" s="441"/>
      <c r="P564" s="562"/>
      <c r="Q564" s="441"/>
      <c r="R564" s="562"/>
      <c r="S564" s="439"/>
      <c r="T564" s="439"/>
      <c r="U564" s="439"/>
      <c r="V564" s="439"/>
      <c r="W564" s="439"/>
      <c r="X564" s="439"/>
      <c r="Y564" s="439"/>
      <c r="Z564" s="439"/>
    </row>
    <row r="565" spans="1:26" ht="14.25" customHeight="1">
      <c r="A565" s="439"/>
      <c r="B565" s="441"/>
      <c r="C565" s="441"/>
      <c r="D565" s="562"/>
      <c r="E565" s="441"/>
      <c r="F565" s="562"/>
      <c r="G565" s="441"/>
      <c r="H565" s="562"/>
      <c r="I565" s="441"/>
      <c r="J565" s="562"/>
      <c r="K565" s="441"/>
      <c r="L565" s="562"/>
      <c r="M565" s="441"/>
      <c r="N565" s="562"/>
      <c r="O565" s="441"/>
      <c r="P565" s="562"/>
      <c r="Q565" s="441"/>
      <c r="R565" s="562"/>
      <c r="S565" s="439"/>
      <c r="T565" s="439"/>
      <c r="U565" s="439"/>
      <c r="V565" s="439"/>
      <c r="W565" s="439"/>
      <c r="X565" s="439"/>
      <c r="Y565" s="439"/>
      <c r="Z565" s="439"/>
    </row>
    <row r="566" spans="1:26" ht="14.25" customHeight="1">
      <c r="A566" s="439"/>
      <c r="B566" s="441"/>
      <c r="C566" s="441"/>
      <c r="D566" s="562"/>
      <c r="E566" s="441"/>
      <c r="F566" s="562"/>
      <c r="G566" s="441"/>
      <c r="H566" s="562"/>
      <c r="I566" s="441"/>
      <c r="J566" s="562"/>
      <c r="K566" s="441"/>
      <c r="L566" s="562"/>
      <c r="M566" s="441"/>
      <c r="N566" s="562"/>
      <c r="O566" s="441"/>
      <c r="P566" s="562"/>
      <c r="Q566" s="441"/>
      <c r="R566" s="562"/>
      <c r="S566" s="439"/>
      <c r="T566" s="439"/>
      <c r="U566" s="439"/>
      <c r="V566" s="439"/>
      <c r="W566" s="439"/>
      <c r="X566" s="439"/>
      <c r="Y566" s="439"/>
      <c r="Z566" s="439"/>
    </row>
    <row r="567" spans="1:26" ht="14.25" customHeight="1">
      <c r="A567" s="439"/>
      <c r="B567" s="441"/>
      <c r="C567" s="441"/>
      <c r="D567" s="562"/>
      <c r="E567" s="441"/>
      <c r="F567" s="562"/>
      <c r="G567" s="441"/>
      <c r="H567" s="562"/>
      <c r="I567" s="441"/>
      <c r="J567" s="562"/>
      <c r="K567" s="441"/>
      <c r="L567" s="562"/>
      <c r="M567" s="441"/>
      <c r="N567" s="562"/>
      <c r="O567" s="441"/>
      <c r="P567" s="562"/>
      <c r="Q567" s="441"/>
      <c r="R567" s="562"/>
      <c r="S567" s="439"/>
      <c r="T567" s="439"/>
      <c r="U567" s="439"/>
      <c r="V567" s="439"/>
      <c r="W567" s="439"/>
      <c r="X567" s="439"/>
      <c r="Y567" s="439"/>
      <c r="Z567" s="439"/>
    </row>
    <row r="568" spans="1:26" ht="14.25" customHeight="1">
      <c r="A568" s="439"/>
      <c r="B568" s="441"/>
      <c r="C568" s="441"/>
      <c r="D568" s="562"/>
      <c r="E568" s="441"/>
      <c r="F568" s="562"/>
      <c r="G568" s="441"/>
      <c r="H568" s="562"/>
      <c r="I568" s="441"/>
      <c r="J568" s="562"/>
      <c r="K568" s="441"/>
      <c r="L568" s="562"/>
      <c r="M568" s="441"/>
      <c r="N568" s="562"/>
      <c r="O568" s="441"/>
      <c r="P568" s="562"/>
      <c r="Q568" s="441"/>
      <c r="R568" s="562"/>
      <c r="S568" s="439"/>
      <c r="T568" s="439"/>
      <c r="U568" s="439"/>
      <c r="V568" s="439"/>
      <c r="W568" s="439"/>
      <c r="X568" s="439"/>
      <c r="Y568" s="439"/>
      <c r="Z568" s="439"/>
    </row>
    <row r="569" spans="1:26" ht="14.25" customHeight="1">
      <c r="A569" s="439"/>
      <c r="B569" s="441"/>
      <c r="C569" s="441"/>
      <c r="D569" s="562"/>
      <c r="E569" s="441"/>
      <c r="F569" s="562"/>
      <c r="G569" s="441"/>
      <c r="H569" s="562"/>
      <c r="I569" s="441"/>
      <c r="J569" s="562"/>
      <c r="K569" s="441"/>
      <c r="L569" s="562"/>
      <c r="M569" s="441"/>
      <c r="N569" s="562"/>
      <c r="O569" s="441"/>
      <c r="P569" s="562"/>
      <c r="Q569" s="441"/>
      <c r="R569" s="562"/>
      <c r="S569" s="439"/>
      <c r="T569" s="439"/>
      <c r="U569" s="439"/>
      <c r="V569" s="439"/>
      <c r="W569" s="439"/>
      <c r="X569" s="439"/>
      <c r="Y569" s="439"/>
      <c r="Z569" s="439"/>
    </row>
    <row r="570" spans="1:26" ht="14.25" customHeight="1">
      <c r="A570" s="439"/>
      <c r="B570" s="441"/>
      <c r="C570" s="441"/>
      <c r="D570" s="562"/>
      <c r="E570" s="441"/>
      <c r="F570" s="562"/>
      <c r="G570" s="441"/>
      <c r="H570" s="562"/>
      <c r="I570" s="441"/>
      <c r="J570" s="562"/>
      <c r="K570" s="441"/>
      <c r="L570" s="562"/>
      <c r="M570" s="441"/>
      <c r="N570" s="562"/>
      <c r="O570" s="441"/>
      <c r="P570" s="562"/>
      <c r="Q570" s="441"/>
      <c r="R570" s="562"/>
      <c r="S570" s="439"/>
      <c r="T570" s="439"/>
      <c r="U570" s="439"/>
      <c r="V570" s="439"/>
      <c r="W570" s="439"/>
      <c r="X570" s="439"/>
      <c r="Y570" s="439"/>
      <c r="Z570" s="439"/>
    </row>
    <row r="571" spans="1:26" ht="14.25" customHeight="1">
      <c r="A571" s="439"/>
      <c r="B571" s="441"/>
      <c r="C571" s="441"/>
      <c r="D571" s="562"/>
      <c r="E571" s="441"/>
      <c r="F571" s="562"/>
      <c r="G571" s="441"/>
      <c r="H571" s="562"/>
      <c r="I571" s="441"/>
      <c r="J571" s="562"/>
      <c r="K571" s="441"/>
      <c r="L571" s="562"/>
      <c r="M571" s="441"/>
      <c r="N571" s="562"/>
      <c r="O571" s="441"/>
      <c r="P571" s="562"/>
      <c r="Q571" s="441"/>
      <c r="R571" s="562"/>
      <c r="S571" s="439"/>
      <c r="T571" s="439"/>
      <c r="U571" s="439"/>
      <c r="V571" s="439"/>
      <c r="W571" s="439"/>
      <c r="X571" s="439"/>
      <c r="Y571" s="439"/>
      <c r="Z571" s="439"/>
    </row>
    <row r="572" spans="1:26" ht="14.25" customHeight="1">
      <c r="A572" s="439"/>
      <c r="B572" s="441"/>
      <c r="C572" s="441"/>
      <c r="D572" s="562"/>
      <c r="E572" s="441"/>
      <c r="F572" s="562"/>
      <c r="G572" s="441"/>
      <c r="H572" s="562"/>
      <c r="I572" s="441"/>
      <c r="J572" s="562"/>
      <c r="K572" s="441"/>
      <c r="L572" s="562"/>
      <c r="M572" s="441"/>
      <c r="N572" s="562"/>
      <c r="O572" s="441"/>
      <c r="P572" s="562"/>
      <c r="Q572" s="441"/>
      <c r="R572" s="562"/>
      <c r="S572" s="439"/>
      <c r="T572" s="439"/>
      <c r="U572" s="439"/>
      <c r="V572" s="439"/>
      <c r="W572" s="439"/>
      <c r="X572" s="439"/>
      <c r="Y572" s="439"/>
      <c r="Z572" s="439"/>
    </row>
    <row r="573" spans="1:26" ht="14.25" customHeight="1">
      <c r="A573" s="439"/>
      <c r="B573" s="441"/>
      <c r="C573" s="441"/>
      <c r="D573" s="562"/>
      <c r="E573" s="441"/>
      <c r="F573" s="562"/>
      <c r="G573" s="441"/>
      <c r="H573" s="562"/>
      <c r="I573" s="441"/>
      <c r="J573" s="562"/>
      <c r="K573" s="441"/>
      <c r="L573" s="562"/>
      <c r="M573" s="441"/>
      <c r="N573" s="562"/>
      <c r="O573" s="441"/>
      <c r="P573" s="562"/>
      <c r="Q573" s="441"/>
      <c r="R573" s="562"/>
      <c r="S573" s="439"/>
      <c r="T573" s="439"/>
      <c r="U573" s="439"/>
      <c r="V573" s="439"/>
      <c r="W573" s="439"/>
      <c r="X573" s="439"/>
      <c r="Y573" s="439"/>
      <c r="Z573" s="439"/>
    </row>
    <row r="574" spans="1:26" ht="14.25" customHeight="1">
      <c r="A574" s="439"/>
      <c r="B574" s="441"/>
      <c r="C574" s="441"/>
      <c r="D574" s="562"/>
      <c r="E574" s="441"/>
      <c r="F574" s="562"/>
      <c r="G574" s="441"/>
      <c r="H574" s="562"/>
      <c r="I574" s="441"/>
      <c r="J574" s="562"/>
      <c r="K574" s="441"/>
      <c r="L574" s="562"/>
      <c r="M574" s="441"/>
      <c r="N574" s="562"/>
      <c r="O574" s="441"/>
      <c r="P574" s="562"/>
      <c r="Q574" s="441"/>
      <c r="R574" s="562"/>
      <c r="S574" s="439"/>
      <c r="T574" s="439"/>
      <c r="U574" s="439"/>
      <c r="V574" s="439"/>
      <c r="W574" s="439"/>
      <c r="X574" s="439"/>
      <c r="Y574" s="439"/>
      <c r="Z574" s="439"/>
    </row>
    <row r="575" spans="1:26" ht="14.25" customHeight="1">
      <c r="A575" s="439"/>
      <c r="B575" s="441"/>
      <c r="C575" s="441"/>
      <c r="D575" s="562"/>
      <c r="E575" s="441"/>
      <c r="F575" s="562"/>
      <c r="G575" s="441"/>
      <c r="H575" s="562"/>
      <c r="I575" s="441"/>
      <c r="J575" s="562"/>
      <c r="K575" s="441"/>
      <c r="L575" s="562"/>
      <c r="M575" s="441"/>
      <c r="N575" s="562"/>
      <c r="O575" s="441"/>
      <c r="P575" s="562"/>
      <c r="Q575" s="441"/>
      <c r="R575" s="562"/>
      <c r="S575" s="439"/>
      <c r="T575" s="439"/>
      <c r="U575" s="439"/>
      <c r="V575" s="439"/>
      <c r="W575" s="439"/>
      <c r="X575" s="439"/>
      <c r="Y575" s="439"/>
      <c r="Z575" s="439"/>
    </row>
    <row r="576" spans="1:26" ht="14.25" customHeight="1">
      <c r="A576" s="439"/>
      <c r="B576" s="441"/>
      <c r="C576" s="441"/>
      <c r="D576" s="562"/>
      <c r="E576" s="441"/>
      <c r="F576" s="562"/>
      <c r="G576" s="441"/>
      <c r="H576" s="562"/>
      <c r="I576" s="441"/>
      <c r="J576" s="562"/>
      <c r="K576" s="441"/>
      <c r="L576" s="562"/>
      <c r="M576" s="441"/>
      <c r="N576" s="562"/>
      <c r="O576" s="441"/>
      <c r="P576" s="562"/>
      <c r="Q576" s="441"/>
      <c r="R576" s="562"/>
      <c r="S576" s="439"/>
      <c r="T576" s="439"/>
      <c r="U576" s="439"/>
      <c r="V576" s="439"/>
      <c r="W576" s="439"/>
      <c r="X576" s="439"/>
      <c r="Y576" s="439"/>
      <c r="Z576" s="439"/>
    </row>
    <row r="577" spans="1:26" ht="14.25" customHeight="1">
      <c r="A577" s="439"/>
      <c r="B577" s="441"/>
      <c r="C577" s="441"/>
      <c r="D577" s="562"/>
      <c r="E577" s="441"/>
      <c r="F577" s="562"/>
      <c r="G577" s="441"/>
      <c r="H577" s="562"/>
      <c r="I577" s="441"/>
      <c r="J577" s="562"/>
      <c r="K577" s="441"/>
      <c r="L577" s="562"/>
      <c r="M577" s="441"/>
      <c r="N577" s="562"/>
      <c r="O577" s="441"/>
      <c r="P577" s="562"/>
      <c r="Q577" s="441"/>
      <c r="R577" s="562"/>
      <c r="S577" s="439"/>
      <c r="T577" s="439"/>
      <c r="U577" s="439"/>
      <c r="V577" s="439"/>
      <c r="W577" s="439"/>
      <c r="X577" s="439"/>
      <c r="Y577" s="439"/>
      <c r="Z577" s="439"/>
    </row>
    <row r="578" spans="1:26" ht="14.25" customHeight="1">
      <c r="A578" s="439"/>
      <c r="B578" s="441"/>
      <c r="C578" s="441"/>
      <c r="D578" s="562"/>
      <c r="E578" s="441"/>
      <c r="F578" s="562"/>
      <c r="G578" s="441"/>
      <c r="H578" s="562"/>
      <c r="I578" s="441"/>
      <c r="J578" s="562"/>
      <c r="K578" s="441"/>
      <c r="L578" s="562"/>
      <c r="M578" s="441"/>
      <c r="N578" s="562"/>
      <c r="O578" s="441"/>
      <c r="P578" s="562"/>
      <c r="Q578" s="441"/>
      <c r="R578" s="562"/>
      <c r="S578" s="439"/>
      <c r="T578" s="439"/>
      <c r="U578" s="439"/>
      <c r="V578" s="439"/>
      <c r="W578" s="439"/>
      <c r="X578" s="439"/>
      <c r="Y578" s="439"/>
      <c r="Z578" s="439"/>
    </row>
    <row r="579" spans="1:26" ht="14.25" customHeight="1">
      <c r="A579" s="439"/>
      <c r="B579" s="441"/>
      <c r="C579" s="441"/>
      <c r="D579" s="562"/>
      <c r="E579" s="441"/>
      <c r="F579" s="562"/>
      <c r="G579" s="441"/>
      <c r="H579" s="562"/>
      <c r="I579" s="441"/>
      <c r="J579" s="562"/>
      <c r="K579" s="441"/>
      <c r="L579" s="562"/>
      <c r="M579" s="441"/>
      <c r="N579" s="562"/>
      <c r="O579" s="441"/>
      <c r="P579" s="562"/>
      <c r="Q579" s="441"/>
      <c r="R579" s="562"/>
      <c r="S579" s="439"/>
      <c r="T579" s="439"/>
      <c r="U579" s="439"/>
      <c r="V579" s="439"/>
      <c r="W579" s="439"/>
      <c r="X579" s="439"/>
      <c r="Y579" s="439"/>
      <c r="Z579" s="439"/>
    </row>
    <row r="580" spans="1:26" ht="14.25" customHeight="1">
      <c r="A580" s="439"/>
      <c r="B580" s="441"/>
      <c r="C580" s="441"/>
      <c r="D580" s="562"/>
      <c r="E580" s="441"/>
      <c r="F580" s="562"/>
      <c r="G580" s="441"/>
      <c r="H580" s="562"/>
      <c r="I580" s="441"/>
      <c r="J580" s="562"/>
      <c r="K580" s="441"/>
      <c r="L580" s="562"/>
      <c r="M580" s="441"/>
      <c r="N580" s="562"/>
      <c r="O580" s="441"/>
      <c r="P580" s="562"/>
      <c r="Q580" s="441"/>
      <c r="R580" s="562"/>
      <c r="S580" s="439"/>
      <c r="T580" s="439"/>
      <c r="U580" s="439"/>
      <c r="V580" s="439"/>
      <c r="W580" s="439"/>
      <c r="X580" s="439"/>
      <c r="Y580" s="439"/>
      <c r="Z580" s="439"/>
    </row>
    <row r="581" spans="1:26" ht="14.25" customHeight="1">
      <c r="A581" s="439"/>
      <c r="B581" s="441"/>
      <c r="C581" s="441"/>
      <c r="D581" s="562"/>
      <c r="E581" s="441"/>
      <c r="F581" s="562"/>
      <c r="G581" s="441"/>
      <c r="H581" s="562"/>
      <c r="I581" s="441"/>
      <c r="J581" s="562"/>
      <c r="K581" s="441"/>
      <c r="L581" s="562"/>
      <c r="M581" s="441"/>
      <c r="N581" s="562"/>
      <c r="O581" s="441"/>
      <c r="P581" s="562"/>
      <c r="Q581" s="441"/>
      <c r="R581" s="562"/>
      <c r="S581" s="439"/>
      <c r="T581" s="439"/>
      <c r="U581" s="439"/>
      <c r="V581" s="439"/>
      <c r="W581" s="439"/>
      <c r="X581" s="439"/>
      <c r="Y581" s="439"/>
      <c r="Z581" s="439"/>
    </row>
    <row r="582" spans="1:26" ht="14.25" customHeight="1">
      <c r="A582" s="439"/>
      <c r="B582" s="441"/>
      <c r="C582" s="441"/>
      <c r="D582" s="562"/>
      <c r="E582" s="441"/>
      <c r="F582" s="562"/>
      <c r="G582" s="441"/>
      <c r="H582" s="562"/>
      <c r="I582" s="441"/>
      <c r="J582" s="562"/>
      <c r="K582" s="441"/>
      <c r="L582" s="562"/>
      <c r="M582" s="441"/>
      <c r="N582" s="562"/>
      <c r="O582" s="441"/>
      <c r="P582" s="562"/>
      <c r="Q582" s="441"/>
      <c r="R582" s="562"/>
      <c r="S582" s="439"/>
      <c r="T582" s="439"/>
      <c r="U582" s="439"/>
      <c r="V582" s="439"/>
      <c r="W582" s="439"/>
      <c r="X582" s="439"/>
      <c r="Y582" s="439"/>
      <c r="Z582" s="439"/>
    </row>
    <row r="583" spans="1:26" ht="14.25" customHeight="1">
      <c r="A583" s="439"/>
      <c r="B583" s="441"/>
      <c r="C583" s="441"/>
      <c r="D583" s="562"/>
      <c r="E583" s="441"/>
      <c r="F583" s="562"/>
      <c r="G583" s="441"/>
      <c r="H583" s="562"/>
      <c r="I583" s="441"/>
      <c r="J583" s="562"/>
      <c r="K583" s="441"/>
      <c r="L583" s="562"/>
      <c r="M583" s="441"/>
      <c r="N583" s="562"/>
      <c r="O583" s="441"/>
      <c r="P583" s="562"/>
      <c r="Q583" s="441"/>
      <c r="R583" s="562"/>
      <c r="S583" s="439"/>
      <c r="T583" s="439"/>
      <c r="U583" s="439"/>
      <c r="V583" s="439"/>
      <c r="W583" s="439"/>
      <c r="X583" s="439"/>
      <c r="Y583" s="439"/>
      <c r="Z583" s="439"/>
    </row>
    <row r="584" spans="1:26" ht="14.25" customHeight="1">
      <c r="A584" s="439"/>
      <c r="B584" s="441"/>
      <c r="C584" s="441"/>
      <c r="D584" s="562"/>
      <c r="E584" s="441"/>
      <c r="F584" s="562"/>
      <c r="G584" s="441"/>
      <c r="H584" s="562"/>
      <c r="I584" s="441"/>
      <c r="J584" s="562"/>
      <c r="K584" s="441"/>
      <c r="L584" s="562"/>
      <c r="M584" s="441"/>
      <c r="N584" s="562"/>
      <c r="O584" s="441"/>
      <c r="P584" s="562"/>
      <c r="Q584" s="441"/>
      <c r="R584" s="562"/>
      <c r="S584" s="439"/>
      <c r="T584" s="439"/>
      <c r="U584" s="439"/>
      <c r="V584" s="439"/>
      <c r="W584" s="439"/>
      <c r="X584" s="439"/>
      <c r="Y584" s="439"/>
      <c r="Z584" s="439"/>
    </row>
    <row r="585" spans="1:26" ht="14.25" customHeight="1">
      <c r="A585" s="439"/>
      <c r="B585" s="441"/>
      <c r="C585" s="441"/>
      <c r="D585" s="562"/>
      <c r="E585" s="441"/>
      <c r="F585" s="562"/>
      <c r="G585" s="441"/>
      <c r="H585" s="562"/>
      <c r="I585" s="441"/>
      <c r="J585" s="562"/>
      <c r="K585" s="441"/>
      <c r="L585" s="562"/>
      <c r="M585" s="441"/>
      <c r="N585" s="562"/>
      <c r="O585" s="441"/>
      <c r="P585" s="562"/>
      <c r="Q585" s="441"/>
      <c r="R585" s="562"/>
      <c r="S585" s="439"/>
      <c r="T585" s="439"/>
      <c r="U585" s="439"/>
      <c r="V585" s="439"/>
      <c r="W585" s="439"/>
      <c r="X585" s="439"/>
      <c r="Y585" s="439"/>
      <c r="Z585" s="439"/>
    </row>
    <row r="586" spans="1:26" ht="14.25" customHeight="1">
      <c r="A586" s="439"/>
      <c r="B586" s="441"/>
      <c r="C586" s="441"/>
      <c r="D586" s="562"/>
      <c r="E586" s="441"/>
      <c r="F586" s="562"/>
      <c r="G586" s="441"/>
      <c r="H586" s="562"/>
      <c r="I586" s="441"/>
      <c r="J586" s="562"/>
      <c r="K586" s="441"/>
      <c r="L586" s="562"/>
      <c r="M586" s="441"/>
      <c r="N586" s="562"/>
      <c r="O586" s="441"/>
      <c r="P586" s="562"/>
      <c r="Q586" s="441"/>
      <c r="R586" s="562"/>
      <c r="S586" s="439"/>
      <c r="T586" s="439"/>
      <c r="U586" s="439"/>
      <c r="V586" s="439"/>
      <c r="W586" s="439"/>
      <c r="X586" s="439"/>
      <c r="Y586" s="439"/>
      <c r="Z586" s="439"/>
    </row>
    <row r="587" spans="1:26" ht="14.25" customHeight="1">
      <c r="A587" s="439"/>
      <c r="B587" s="441"/>
      <c r="C587" s="441"/>
      <c r="D587" s="562"/>
      <c r="E587" s="441"/>
      <c r="F587" s="562"/>
      <c r="G587" s="441"/>
      <c r="H587" s="562"/>
      <c r="I587" s="441"/>
      <c r="J587" s="562"/>
      <c r="K587" s="441"/>
      <c r="L587" s="562"/>
      <c r="M587" s="441"/>
      <c r="N587" s="562"/>
      <c r="O587" s="441"/>
      <c r="P587" s="562"/>
      <c r="Q587" s="441"/>
      <c r="R587" s="562"/>
      <c r="S587" s="439"/>
      <c r="T587" s="439"/>
      <c r="U587" s="439"/>
      <c r="V587" s="439"/>
      <c r="W587" s="439"/>
      <c r="X587" s="439"/>
      <c r="Y587" s="439"/>
      <c r="Z587" s="439"/>
    </row>
    <row r="588" spans="1:26" ht="14.25" customHeight="1">
      <c r="A588" s="439"/>
      <c r="B588" s="441"/>
      <c r="C588" s="441"/>
      <c r="D588" s="562"/>
      <c r="E588" s="441"/>
      <c r="F588" s="562"/>
      <c r="G588" s="441"/>
      <c r="H588" s="562"/>
      <c r="I588" s="441"/>
      <c r="J588" s="562"/>
      <c r="K588" s="441"/>
      <c r="L588" s="562"/>
      <c r="M588" s="441"/>
      <c r="N588" s="562"/>
      <c r="O588" s="441"/>
      <c r="P588" s="562"/>
      <c r="Q588" s="441"/>
      <c r="R588" s="562"/>
      <c r="S588" s="439"/>
      <c r="T588" s="439"/>
      <c r="U588" s="439"/>
      <c r="V588" s="439"/>
      <c r="W588" s="439"/>
      <c r="X588" s="439"/>
      <c r="Y588" s="439"/>
      <c r="Z588" s="439"/>
    </row>
    <row r="589" spans="1:26" ht="14.25" customHeight="1">
      <c r="A589" s="439"/>
      <c r="B589" s="441"/>
      <c r="C589" s="441"/>
      <c r="D589" s="562"/>
      <c r="E589" s="441"/>
      <c r="F589" s="562"/>
      <c r="G589" s="441"/>
      <c r="H589" s="562"/>
      <c r="I589" s="441"/>
      <c r="J589" s="562"/>
      <c r="K589" s="441"/>
      <c r="L589" s="562"/>
      <c r="M589" s="441"/>
      <c r="N589" s="562"/>
      <c r="O589" s="441"/>
      <c r="P589" s="562"/>
      <c r="Q589" s="441"/>
      <c r="R589" s="562"/>
      <c r="S589" s="439"/>
      <c r="T589" s="439"/>
      <c r="U589" s="439"/>
      <c r="V589" s="439"/>
      <c r="W589" s="439"/>
      <c r="X589" s="439"/>
      <c r="Y589" s="439"/>
      <c r="Z589" s="439"/>
    </row>
    <row r="590" spans="1:26" ht="14.25" customHeight="1">
      <c r="A590" s="439"/>
      <c r="B590" s="441"/>
      <c r="C590" s="441"/>
      <c r="D590" s="562"/>
      <c r="E590" s="441"/>
      <c r="F590" s="562"/>
      <c r="G590" s="441"/>
      <c r="H590" s="562"/>
      <c r="I590" s="441"/>
      <c r="J590" s="562"/>
      <c r="K590" s="441"/>
      <c r="L590" s="562"/>
      <c r="M590" s="441"/>
      <c r="N590" s="562"/>
      <c r="O590" s="441"/>
      <c r="P590" s="562"/>
      <c r="Q590" s="441"/>
      <c r="R590" s="562"/>
      <c r="S590" s="439"/>
      <c r="T590" s="439"/>
      <c r="U590" s="439"/>
      <c r="V590" s="439"/>
      <c r="W590" s="439"/>
      <c r="X590" s="439"/>
      <c r="Y590" s="439"/>
      <c r="Z590" s="439"/>
    </row>
    <row r="591" spans="1:26" ht="14.25" customHeight="1">
      <c r="A591" s="439"/>
      <c r="B591" s="441"/>
      <c r="C591" s="441"/>
      <c r="D591" s="562"/>
      <c r="E591" s="441"/>
      <c r="F591" s="562"/>
      <c r="G591" s="441"/>
      <c r="H591" s="562"/>
      <c r="I591" s="441"/>
      <c r="J591" s="562"/>
      <c r="K591" s="441"/>
      <c r="L591" s="562"/>
      <c r="M591" s="441"/>
      <c r="N591" s="562"/>
      <c r="O591" s="441"/>
      <c r="P591" s="562"/>
      <c r="Q591" s="441"/>
      <c r="R591" s="562"/>
      <c r="S591" s="439"/>
      <c r="T591" s="439"/>
      <c r="U591" s="439"/>
      <c r="V591" s="439"/>
      <c r="W591" s="439"/>
      <c r="X591" s="439"/>
      <c r="Y591" s="439"/>
      <c r="Z591" s="439"/>
    </row>
    <row r="592" spans="1:26" ht="14.25" customHeight="1">
      <c r="A592" s="439"/>
      <c r="B592" s="441"/>
      <c r="C592" s="441"/>
      <c r="D592" s="562"/>
      <c r="E592" s="441"/>
      <c r="F592" s="562"/>
      <c r="G592" s="441"/>
      <c r="H592" s="562"/>
      <c r="I592" s="441"/>
      <c r="J592" s="562"/>
      <c r="K592" s="441"/>
      <c r="L592" s="562"/>
      <c r="M592" s="441"/>
      <c r="N592" s="562"/>
      <c r="O592" s="441"/>
      <c r="P592" s="562"/>
      <c r="Q592" s="441"/>
      <c r="R592" s="562"/>
      <c r="S592" s="439"/>
      <c r="T592" s="439"/>
      <c r="U592" s="439"/>
      <c r="V592" s="439"/>
      <c r="W592" s="439"/>
      <c r="X592" s="439"/>
      <c r="Y592" s="439"/>
      <c r="Z592" s="439"/>
    </row>
    <row r="593" spans="1:26" ht="14.25" customHeight="1">
      <c r="A593" s="439"/>
      <c r="B593" s="441"/>
      <c r="C593" s="441"/>
      <c r="D593" s="562"/>
      <c r="E593" s="441"/>
      <c r="F593" s="562"/>
      <c r="G593" s="441"/>
      <c r="H593" s="562"/>
      <c r="I593" s="441"/>
      <c r="J593" s="562"/>
      <c r="K593" s="441"/>
      <c r="L593" s="562"/>
      <c r="M593" s="441"/>
      <c r="N593" s="562"/>
      <c r="O593" s="441"/>
      <c r="P593" s="562"/>
      <c r="Q593" s="441"/>
      <c r="R593" s="562"/>
      <c r="S593" s="439"/>
      <c r="T593" s="439"/>
      <c r="U593" s="439"/>
      <c r="V593" s="439"/>
      <c r="W593" s="439"/>
      <c r="X593" s="439"/>
      <c r="Y593" s="439"/>
      <c r="Z593" s="439"/>
    </row>
    <row r="594" spans="1:26" ht="14.25" customHeight="1">
      <c r="A594" s="439"/>
      <c r="B594" s="441"/>
      <c r="C594" s="441"/>
      <c r="D594" s="562"/>
      <c r="E594" s="441"/>
      <c r="F594" s="562"/>
      <c r="G594" s="441"/>
      <c r="H594" s="562"/>
      <c r="I594" s="441"/>
      <c r="J594" s="562"/>
      <c r="K594" s="441"/>
      <c r="L594" s="562"/>
      <c r="M594" s="441"/>
      <c r="N594" s="562"/>
      <c r="O594" s="441"/>
      <c r="P594" s="562"/>
      <c r="Q594" s="441"/>
      <c r="R594" s="562"/>
      <c r="S594" s="439"/>
      <c r="T594" s="439"/>
      <c r="U594" s="439"/>
      <c r="V594" s="439"/>
      <c r="W594" s="439"/>
      <c r="X594" s="439"/>
      <c r="Y594" s="439"/>
      <c r="Z594" s="439"/>
    </row>
    <row r="595" spans="1:26" ht="14.25" customHeight="1">
      <c r="A595" s="439"/>
      <c r="B595" s="441"/>
      <c r="C595" s="441"/>
      <c r="D595" s="562"/>
      <c r="E595" s="441"/>
      <c r="F595" s="562"/>
      <c r="G595" s="441"/>
      <c r="H595" s="562"/>
      <c r="I595" s="441"/>
      <c r="J595" s="562"/>
      <c r="K595" s="441"/>
      <c r="L595" s="562"/>
      <c r="M595" s="441"/>
      <c r="N595" s="562"/>
      <c r="O595" s="441"/>
      <c r="P595" s="562"/>
      <c r="Q595" s="441"/>
      <c r="R595" s="562"/>
      <c r="S595" s="439"/>
      <c r="T595" s="439"/>
      <c r="U595" s="439"/>
      <c r="V595" s="439"/>
      <c r="W595" s="439"/>
      <c r="X595" s="439"/>
      <c r="Y595" s="439"/>
      <c r="Z595" s="439"/>
    </row>
    <row r="596" spans="1:26" ht="14.25" customHeight="1">
      <c r="A596" s="439"/>
      <c r="B596" s="441"/>
      <c r="C596" s="441"/>
      <c r="D596" s="562"/>
      <c r="E596" s="441"/>
      <c r="F596" s="562"/>
      <c r="G596" s="441"/>
      <c r="H596" s="562"/>
      <c r="I596" s="441"/>
      <c r="J596" s="562"/>
      <c r="K596" s="441"/>
      <c r="L596" s="562"/>
      <c r="M596" s="441"/>
      <c r="N596" s="562"/>
      <c r="O596" s="441"/>
      <c r="P596" s="562"/>
      <c r="Q596" s="441"/>
      <c r="R596" s="562"/>
      <c r="S596" s="439"/>
      <c r="T596" s="439"/>
      <c r="U596" s="439"/>
      <c r="V596" s="439"/>
      <c r="W596" s="439"/>
      <c r="X596" s="439"/>
      <c r="Y596" s="439"/>
      <c r="Z596" s="439"/>
    </row>
    <row r="597" spans="1:26" ht="14.25" customHeight="1">
      <c r="A597" s="439"/>
      <c r="B597" s="441"/>
      <c r="C597" s="441"/>
      <c r="D597" s="562"/>
      <c r="E597" s="441"/>
      <c r="F597" s="562"/>
      <c r="G597" s="441"/>
      <c r="H597" s="562"/>
      <c r="I597" s="441"/>
      <c r="J597" s="562"/>
      <c r="K597" s="441"/>
      <c r="L597" s="562"/>
      <c r="M597" s="441"/>
      <c r="N597" s="562"/>
      <c r="O597" s="441"/>
      <c r="P597" s="562"/>
      <c r="Q597" s="441"/>
      <c r="R597" s="562"/>
      <c r="S597" s="439"/>
      <c r="T597" s="439"/>
      <c r="U597" s="439"/>
      <c r="V597" s="439"/>
      <c r="W597" s="439"/>
      <c r="X597" s="439"/>
      <c r="Y597" s="439"/>
      <c r="Z597" s="439"/>
    </row>
    <row r="598" spans="1:26" ht="14.25" customHeight="1">
      <c r="A598" s="439"/>
      <c r="B598" s="441"/>
      <c r="C598" s="441"/>
      <c r="D598" s="562"/>
      <c r="E598" s="441"/>
      <c r="F598" s="562"/>
      <c r="G598" s="441"/>
      <c r="H598" s="562"/>
      <c r="I598" s="441"/>
      <c r="J598" s="562"/>
      <c r="K598" s="441"/>
      <c r="L598" s="562"/>
      <c r="M598" s="441"/>
      <c r="N598" s="562"/>
      <c r="O598" s="441"/>
      <c r="P598" s="562"/>
      <c r="Q598" s="441"/>
      <c r="R598" s="562"/>
      <c r="S598" s="439"/>
      <c r="T598" s="439"/>
      <c r="U598" s="439"/>
      <c r="V598" s="439"/>
      <c r="W598" s="439"/>
      <c r="X598" s="439"/>
      <c r="Y598" s="439"/>
      <c r="Z598" s="439"/>
    </row>
    <row r="599" spans="1:26" ht="14.25" customHeight="1">
      <c r="A599" s="439"/>
      <c r="B599" s="441"/>
      <c r="C599" s="441"/>
      <c r="D599" s="562"/>
      <c r="E599" s="441"/>
      <c r="F599" s="562"/>
      <c r="G599" s="441"/>
      <c r="H599" s="562"/>
      <c r="I599" s="441"/>
      <c r="J599" s="562"/>
      <c r="K599" s="441"/>
      <c r="L599" s="562"/>
      <c r="M599" s="441"/>
      <c r="N599" s="562"/>
      <c r="O599" s="441"/>
      <c r="P599" s="562"/>
      <c r="Q599" s="441"/>
      <c r="R599" s="562"/>
      <c r="S599" s="439"/>
      <c r="T599" s="439"/>
      <c r="U599" s="439"/>
      <c r="V599" s="439"/>
      <c r="W599" s="439"/>
      <c r="X599" s="439"/>
      <c r="Y599" s="439"/>
      <c r="Z599" s="439"/>
    </row>
    <row r="600" spans="1:26" ht="14.25" customHeight="1">
      <c r="A600" s="439"/>
      <c r="B600" s="441"/>
      <c r="C600" s="441"/>
      <c r="D600" s="562"/>
      <c r="E600" s="441"/>
      <c r="F600" s="562"/>
      <c r="G600" s="441"/>
      <c r="H600" s="562"/>
      <c r="I600" s="441"/>
      <c r="J600" s="562"/>
      <c r="K600" s="441"/>
      <c r="L600" s="562"/>
      <c r="M600" s="441"/>
      <c r="N600" s="562"/>
      <c r="O600" s="441"/>
      <c r="P600" s="562"/>
      <c r="Q600" s="441"/>
      <c r="R600" s="562"/>
      <c r="S600" s="439"/>
      <c r="T600" s="439"/>
      <c r="U600" s="439"/>
      <c r="V600" s="439"/>
      <c r="W600" s="439"/>
      <c r="X600" s="439"/>
      <c r="Y600" s="439"/>
      <c r="Z600" s="439"/>
    </row>
    <row r="601" spans="1:26" ht="14.25" customHeight="1">
      <c r="A601" s="439"/>
      <c r="B601" s="441"/>
      <c r="C601" s="441"/>
      <c r="D601" s="562"/>
      <c r="E601" s="441"/>
      <c r="F601" s="562"/>
      <c r="G601" s="441"/>
      <c r="H601" s="562"/>
      <c r="I601" s="441"/>
      <c r="J601" s="562"/>
      <c r="K601" s="441"/>
      <c r="L601" s="562"/>
      <c r="M601" s="441"/>
      <c r="N601" s="562"/>
      <c r="O601" s="441"/>
      <c r="P601" s="562"/>
      <c r="Q601" s="441"/>
      <c r="R601" s="562"/>
      <c r="S601" s="439"/>
      <c r="T601" s="439"/>
      <c r="U601" s="439"/>
      <c r="V601" s="439"/>
      <c r="W601" s="439"/>
      <c r="X601" s="439"/>
      <c r="Y601" s="439"/>
      <c r="Z601" s="439"/>
    </row>
    <row r="602" spans="1:26" ht="14.25" customHeight="1">
      <c r="A602" s="439"/>
      <c r="B602" s="441"/>
      <c r="C602" s="441"/>
      <c r="D602" s="562"/>
      <c r="E602" s="441"/>
      <c r="F602" s="562"/>
      <c r="G602" s="441"/>
      <c r="H602" s="562"/>
      <c r="I602" s="441"/>
      <c r="J602" s="562"/>
      <c r="K602" s="441"/>
      <c r="L602" s="562"/>
      <c r="M602" s="441"/>
      <c r="N602" s="562"/>
      <c r="O602" s="441"/>
      <c r="P602" s="562"/>
      <c r="Q602" s="441"/>
      <c r="R602" s="562"/>
      <c r="S602" s="439"/>
      <c r="T602" s="439"/>
      <c r="U602" s="439"/>
      <c r="V602" s="439"/>
      <c r="W602" s="439"/>
      <c r="X602" s="439"/>
      <c r="Y602" s="439"/>
      <c r="Z602" s="439"/>
    </row>
    <row r="603" spans="1:26" ht="14.25" customHeight="1">
      <c r="A603" s="439"/>
      <c r="B603" s="441"/>
      <c r="C603" s="441"/>
      <c r="D603" s="562"/>
      <c r="E603" s="441"/>
      <c r="F603" s="562"/>
      <c r="G603" s="441"/>
      <c r="H603" s="562"/>
      <c r="I603" s="441"/>
      <c r="J603" s="562"/>
      <c r="K603" s="441"/>
      <c r="L603" s="562"/>
      <c r="M603" s="441"/>
      <c r="N603" s="562"/>
      <c r="O603" s="441"/>
      <c r="P603" s="562"/>
      <c r="Q603" s="441"/>
      <c r="R603" s="562"/>
      <c r="S603" s="439"/>
      <c r="T603" s="439"/>
      <c r="U603" s="439"/>
      <c r="V603" s="439"/>
      <c r="W603" s="439"/>
      <c r="X603" s="439"/>
      <c r="Y603" s="439"/>
      <c r="Z603" s="439"/>
    </row>
    <row r="604" spans="1:26" ht="14.25" customHeight="1">
      <c r="A604" s="439"/>
      <c r="B604" s="441"/>
      <c r="C604" s="441"/>
      <c r="D604" s="562"/>
      <c r="E604" s="441"/>
      <c r="F604" s="562"/>
      <c r="G604" s="441"/>
      <c r="H604" s="562"/>
      <c r="I604" s="441"/>
      <c r="J604" s="562"/>
      <c r="K604" s="441"/>
      <c r="L604" s="562"/>
      <c r="M604" s="441"/>
      <c r="N604" s="562"/>
      <c r="O604" s="441"/>
      <c r="P604" s="562"/>
      <c r="Q604" s="441"/>
      <c r="R604" s="562"/>
      <c r="S604" s="439"/>
      <c r="T604" s="439"/>
      <c r="U604" s="439"/>
      <c r="V604" s="439"/>
      <c r="W604" s="439"/>
      <c r="X604" s="439"/>
      <c r="Y604" s="439"/>
      <c r="Z604" s="439"/>
    </row>
    <row r="605" spans="1:26" ht="14.25" customHeight="1">
      <c r="A605" s="439"/>
      <c r="B605" s="441"/>
      <c r="C605" s="441"/>
      <c r="D605" s="562"/>
      <c r="E605" s="441"/>
      <c r="F605" s="562"/>
      <c r="G605" s="441"/>
      <c r="H605" s="562"/>
      <c r="I605" s="441"/>
      <c r="J605" s="562"/>
      <c r="K605" s="441"/>
      <c r="L605" s="562"/>
      <c r="M605" s="441"/>
      <c r="N605" s="562"/>
      <c r="O605" s="441"/>
      <c r="P605" s="562"/>
      <c r="Q605" s="441"/>
      <c r="R605" s="562"/>
      <c r="S605" s="439"/>
      <c r="T605" s="439"/>
      <c r="U605" s="439"/>
      <c r="V605" s="439"/>
      <c r="W605" s="439"/>
      <c r="X605" s="439"/>
      <c r="Y605" s="439"/>
      <c r="Z605" s="439"/>
    </row>
    <row r="606" spans="1:26" ht="14.25" customHeight="1">
      <c r="A606" s="439"/>
      <c r="B606" s="441"/>
      <c r="C606" s="441"/>
      <c r="D606" s="562"/>
      <c r="E606" s="441"/>
      <c r="F606" s="562"/>
      <c r="G606" s="441"/>
      <c r="H606" s="562"/>
      <c r="I606" s="441"/>
      <c r="J606" s="562"/>
      <c r="K606" s="441"/>
      <c r="L606" s="562"/>
      <c r="M606" s="441"/>
      <c r="N606" s="562"/>
      <c r="O606" s="441"/>
      <c r="P606" s="562"/>
      <c r="Q606" s="441"/>
      <c r="R606" s="562"/>
      <c r="S606" s="439"/>
      <c r="T606" s="439"/>
      <c r="U606" s="439"/>
      <c r="V606" s="439"/>
      <c r="W606" s="439"/>
      <c r="X606" s="439"/>
      <c r="Y606" s="439"/>
      <c r="Z606" s="439"/>
    </row>
    <row r="607" spans="1:26" ht="14.25" customHeight="1">
      <c r="A607" s="439"/>
      <c r="B607" s="441"/>
      <c r="C607" s="441"/>
      <c r="D607" s="562"/>
      <c r="E607" s="441"/>
      <c r="F607" s="562"/>
      <c r="G607" s="441"/>
      <c r="H607" s="562"/>
      <c r="I607" s="441"/>
      <c r="J607" s="562"/>
      <c r="K607" s="441"/>
      <c r="L607" s="562"/>
      <c r="M607" s="441"/>
      <c r="N607" s="562"/>
      <c r="O607" s="441"/>
      <c r="P607" s="562"/>
      <c r="Q607" s="441"/>
      <c r="R607" s="562"/>
      <c r="S607" s="439"/>
      <c r="T607" s="439"/>
      <c r="U607" s="439"/>
      <c r="V607" s="439"/>
      <c r="W607" s="439"/>
      <c r="X607" s="439"/>
      <c r="Y607" s="439"/>
      <c r="Z607" s="439"/>
    </row>
    <row r="608" spans="1:26" ht="14.25" customHeight="1">
      <c r="A608" s="439"/>
      <c r="B608" s="441"/>
      <c r="C608" s="441"/>
      <c r="D608" s="562"/>
      <c r="E608" s="441"/>
      <c r="F608" s="562"/>
      <c r="G608" s="441"/>
      <c r="H608" s="562"/>
      <c r="I608" s="441"/>
      <c r="J608" s="562"/>
      <c r="K608" s="441"/>
      <c r="L608" s="562"/>
      <c r="M608" s="441"/>
      <c r="N608" s="562"/>
      <c r="O608" s="441"/>
      <c r="P608" s="562"/>
      <c r="Q608" s="441"/>
      <c r="R608" s="562"/>
      <c r="S608" s="439"/>
      <c r="T608" s="439"/>
      <c r="U608" s="439"/>
      <c r="V608" s="439"/>
      <c r="W608" s="439"/>
      <c r="X608" s="439"/>
      <c r="Y608" s="439"/>
      <c r="Z608" s="439"/>
    </row>
    <row r="609" spans="1:26" ht="14.25" customHeight="1">
      <c r="A609" s="439"/>
      <c r="B609" s="441"/>
      <c r="C609" s="441"/>
      <c r="D609" s="562"/>
      <c r="E609" s="441"/>
      <c r="F609" s="562"/>
      <c r="G609" s="441"/>
      <c r="H609" s="562"/>
      <c r="I609" s="441"/>
      <c r="J609" s="562"/>
      <c r="K609" s="441"/>
      <c r="L609" s="562"/>
      <c r="M609" s="441"/>
      <c r="N609" s="562"/>
      <c r="O609" s="441"/>
      <c r="P609" s="562"/>
      <c r="Q609" s="441"/>
      <c r="R609" s="562"/>
      <c r="S609" s="439"/>
      <c r="T609" s="439"/>
      <c r="U609" s="439"/>
      <c r="V609" s="439"/>
      <c r="W609" s="439"/>
      <c r="X609" s="439"/>
      <c r="Y609" s="439"/>
      <c r="Z609" s="439"/>
    </row>
    <row r="610" spans="1:26" ht="14.25" customHeight="1">
      <c r="A610" s="439"/>
      <c r="B610" s="441"/>
      <c r="C610" s="441"/>
      <c r="D610" s="562"/>
      <c r="E610" s="441"/>
      <c r="F610" s="562"/>
      <c r="G610" s="441"/>
      <c r="H610" s="562"/>
      <c r="I610" s="441"/>
      <c r="J610" s="562"/>
      <c r="K610" s="441"/>
      <c r="L610" s="562"/>
      <c r="M610" s="441"/>
      <c r="N610" s="562"/>
      <c r="O610" s="441"/>
      <c r="P610" s="562"/>
      <c r="Q610" s="441"/>
      <c r="R610" s="562"/>
      <c r="S610" s="439"/>
      <c r="T610" s="439"/>
      <c r="U610" s="439"/>
      <c r="V610" s="439"/>
      <c r="W610" s="439"/>
      <c r="X610" s="439"/>
      <c r="Y610" s="439"/>
      <c r="Z610" s="439"/>
    </row>
    <row r="611" spans="1:26" ht="14.25" customHeight="1">
      <c r="A611" s="439"/>
      <c r="B611" s="441"/>
      <c r="C611" s="441"/>
      <c r="D611" s="562"/>
      <c r="E611" s="441"/>
      <c r="F611" s="562"/>
      <c r="G611" s="441"/>
      <c r="H611" s="562"/>
      <c r="I611" s="441"/>
      <c r="J611" s="562"/>
      <c r="K611" s="441"/>
      <c r="L611" s="562"/>
      <c r="M611" s="441"/>
      <c r="N611" s="562"/>
      <c r="O611" s="441"/>
      <c r="P611" s="562"/>
      <c r="Q611" s="441"/>
      <c r="R611" s="562"/>
      <c r="S611" s="439"/>
      <c r="T611" s="439"/>
      <c r="U611" s="439"/>
      <c r="V611" s="439"/>
      <c r="W611" s="439"/>
      <c r="X611" s="439"/>
      <c r="Y611" s="439"/>
      <c r="Z611" s="439"/>
    </row>
    <row r="612" spans="1:26" ht="14.25" customHeight="1">
      <c r="A612" s="439"/>
      <c r="B612" s="441"/>
      <c r="C612" s="441"/>
      <c r="D612" s="562"/>
      <c r="E612" s="441"/>
      <c r="F612" s="562"/>
      <c r="G612" s="441"/>
      <c r="H612" s="562"/>
      <c r="I612" s="441"/>
      <c r="J612" s="562"/>
      <c r="K612" s="441"/>
      <c r="L612" s="562"/>
      <c r="M612" s="441"/>
      <c r="N612" s="562"/>
      <c r="O612" s="441"/>
      <c r="P612" s="562"/>
      <c r="Q612" s="441"/>
      <c r="R612" s="562"/>
      <c r="S612" s="439"/>
      <c r="T612" s="439"/>
      <c r="U612" s="439"/>
      <c r="V612" s="439"/>
      <c r="W612" s="439"/>
      <c r="X612" s="439"/>
      <c r="Y612" s="439"/>
      <c r="Z612" s="439"/>
    </row>
    <row r="613" spans="1:26" ht="14.25" customHeight="1">
      <c r="A613" s="439"/>
      <c r="B613" s="441"/>
      <c r="C613" s="441"/>
      <c r="D613" s="562"/>
      <c r="E613" s="441"/>
      <c r="F613" s="562"/>
      <c r="G613" s="441"/>
      <c r="H613" s="562"/>
      <c r="I613" s="441"/>
      <c r="J613" s="562"/>
      <c r="K613" s="441"/>
      <c r="L613" s="562"/>
      <c r="M613" s="441"/>
      <c r="N613" s="562"/>
      <c r="O613" s="441"/>
      <c r="P613" s="562"/>
      <c r="Q613" s="441"/>
      <c r="R613" s="562"/>
      <c r="S613" s="439"/>
      <c r="T613" s="439"/>
      <c r="U613" s="439"/>
      <c r="V613" s="439"/>
      <c r="W613" s="439"/>
      <c r="X613" s="439"/>
      <c r="Y613" s="439"/>
      <c r="Z613" s="439"/>
    </row>
    <row r="614" spans="1:26" ht="14.25" customHeight="1">
      <c r="A614" s="439"/>
      <c r="B614" s="441"/>
      <c r="C614" s="441"/>
      <c r="D614" s="562"/>
      <c r="E614" s="441"/>
      <c r="F614" s="562"/>
      <c r="G614" s="441"/>
      <c r="H614" s="562"/>
      <c r="I614" s="441"/>
      <c r="J614" s="562"/>
      <c r="K614" s="441"/>
      <c r="L614" s="562"/>
      <c r="M614" s="441"/>
      <c r="N614" s="562"/>
      <c r="O614" s="441"/>
      <c r="P614" s="562"/>
      <c r="Q614" s="441"/>
      <c r="R614" s="562"/>
      <c r="S614" s="439"/>
      <c r="T614" s="439"/>
      <c r="U614" s="439"/>
      <c r="V614" s="439"/>
      <c r="W614" s="439"/>
      <c r="X614" s="439"/>
      <c r="Y614" s="439"/>
      <c r="Z614" s="439"/>
    </row>
    <row r="615" spans="1:26" ht="14.25" customHeight="1">
      <c r="A615" s="439"/>
      <c r="B615" s="441"/>
      <c r="C615" s="441"/>
      <c r="D615" s="562"/>
      <c r="E615" s="441"/>
      <c r="F615" s="562"/>
      <c r="G615" s="441"/>
      <c r="H615" s="562"/>
      <c r="I615" s="441"/>
      <c r="J615" s="562"/>
      <c r="K615" s="441"/>
      <c r="L615" s="562"/>
      <c r="M615" s="441"/>
      <c r="N615" s="562"/>
      <c r="O615" s="441"/>
      <c r="P615" s="562"/>
      <c r="Q615" s="441"/>
      <c r="R615" s="562"/>
      <c r="S615" s="439"/>
      <c r="T615" s="439"/>
      <c r="U615" s="439"/>
      <c r="V615" s="439"/>
      <c r="W615" s="439"/>
      <c r="X615" s="439"/>
      <c r="Y615" s="439"/>
      <c r="Z615" s="439"/>
    </row>
    <row r="616" spans="1:26" ht="14.25" customHeight="1">
      <c r="A616" s="439"/>
      <c r="B616" s="441"/>
      <c r="C616" s="441"/>
      <c r="D616" s="562"/>
      <c r="E616" s="441"/>
      <c r="F616" s="562"/>
      <c r="G616" s="441"/>
      <c r="H616" s="562"/>
      <c r="I616" s="441"/>
      <c r="J616" s="562"/>
      <c r="K616" s="441"/>
      <c r="L616" s="562"/>
      <c r="M616" s="441"/>
      <c r="N616" s="562"/>
      <c r="O616" s="441"/>
      <c r="P616" s="562"/>
      <c r="Q616" s="441"/>
      <c r="R616" s="562"/>
      <c r="S616" s="439"/>
      <c r="T616" s="439"/>
      <c r="U616" s="439"/>
      <c r="V616" s="439"/>
      <c r="W616" s="439"/>
      <c r="X616" s="439"/>
      <c r="Y616" s="439"/>
      <c r="Z616" s="439"/>
    </row>
    <row r="617" spans="1:26" ht="14.25" customHeight="1">
      <c r="A617" s="439"/>
      <c r="B617" s="441"/>
      <c r="C617" s="441"/>
      <c r="D617" s="562"/>
      <c r="E617" s="441"/>
      <c r="F617" s="562"/>
      <c r="G617" s="441"/>
      <c r="H617" s="562"/>
      <c r="I617" s="441"/>
      <c r="J617" s="562"/>
      <c r="K617" s="441"/>
      <c r="L617" s="562"/>
      <c r="M617" s="441"/>
      <c r="N617" s="562"/>
      <c r="O617" s="441"/>
      <c r="P617" s="562"/>
      <c r="Q617" s="441"/>
      <c r="R617" s="562"/>
      <c r="S617" s="439"/>
      <c r="T617" s="439"/>
      <c r="U617" s="439"/>
      <c r="V617" s="439"/>
      <c r="W617" s="439"/>
      <c r="X617" s="439"/>
      <c r="Y617" s="439"/>
      <c r="Z617" s="439"/>
    </row>
    <row r="618" spans="1:26" ht="14.25" customHeight="1">
      <c r="A618" s="439"/>
      <c r="B618" s="441"/>
      <c r="C618" s="441"/>
      <c r="D618" s="562"/>
      <c r="E618" s="441"/>
      <c r="F618" s="562"/>
      <c r="G618" s="441"/>
      <c r="H618" s="562"/>
      <c r="I618" s="441"/>
      <c r="J618" s="562"/>
      <c r="K618" s="441"/>
      <c r="L618" s="562"/>
      <c r="M618" s="441"/>
      <c r="N618" s="562"/>
      <c r="O618" s="441"/>
      <c r="P618" s="562"/>
      <c r="Q618" s="441"/>
      <c r="R618" s="562"/>
      <c r="S618" s="439"/>
      <c r="T618" s="439"/>
      <c r="U618" s="439"/>
      <c r="V618" s="439"/>
      <c r="W618" s="439"/>
      <c r="X618" s="439"/>
      <c r="Y618" s="439"/>
      <c r="Z618" s="439"/>
    </row>
    <row r="619" spans="1:26" ht="14.25" customHeight="1">
      <c r="A619" s="439"/>
      <c r="B619" s="441"/>
      <c r="C619" s="441"/>
      <c r="D619" s="562"/>
      <c r="E619" s="441"/>
      <c r="F619" s="562"/>
      <c r="G619" s="441"/>
      <c r="H619" s="562"/>
      <c r="I619" s="441"/>
      <c r="J619" s="562"/>
      <c r="K619" s="441"/>
      <c r="L619" s="562"/>
      <c r="M619" s="441"/>
      <c r="N619" s="562"/>
      <c r="O619" s="441"/>
      <c r="P619" s="562"/>
      <c r="Q619" s="441"/>
      <c r="R619" s="562"/>
      <c r="S619" s="439"/>
      <c r="T619" s="439"/>
      <c r="U619" s="439"/>
      <c r="V619" s="439"/>
      <c r="W619" s="439"/>
      <c r="X619" s="439"/>
      <c r="Y619" s="439"/>
      <c r="Z619" s="439"/>
    </row>
    <row r="620" spans="1:26" ht="14.25" customHeight="1">
      <c r="A620" s="439"/>
      <c r="B620" s="441"/>
      <c r="C620" s="441"/>
      <c r="D620" s="562"/>
      <c r="E620" s="441"/>
      <c r="F620" s="562"/>
      <c r="G620" s="441"/>
      <c r="H620" s="562"/>
      <c r="I620" s="441"/>
      <c r="J620" s="562"/>
      <c r="K620" s="441"/>
      <c r="L620" s="562"/>
      <c r="M620" s="441"/>
      <c r="N620" s="562"/>
      <c r="O620" s="441"/>
      <c r="P620" s="562"/>
      <c r="Q620" s="441"/>
      <c r="R620" s="562"/>
      <c r="S620" s="439"/>
      <c r="T620" s="439"/>
      <c r="U620" s="439"/>
      <c r="V620" s="439"/>
      <c r="W620" s="439"/>
      <c r="X620" s="439"/>
      <c r="Y620" s="439"/>
      <c r="Z620" s="439"/>
    </row>
    <row r="621" spans="1:26" ht="14.25" customHeight="1">
      <c r="A621" s="439"/>
      <c r="B621" s="441"/>
      <c r="C621" s="441"/>
      <c r="D621" s="562"/>
      <c r="E621" s="441"/>
      <c r="F621" s="562"/>
      <c r="G621" s="441"/>
      <c r="H621" s="562"/>
      <c r="I621" s="441"/>
      <c r="J621" s="562"/>
      <c r="K621" s="441"/>
      <c r="L621" s="562"/>
      <c r="M621" s="441"/>
      <c r="N621" s="562"/>
      <c r="O621" s="441"/>
      <c r="P621" s="562"/>
      <c r="Q621" s="441"/>
      <c r="R621" s="562"/>
      <c r="S621" s="439"/>
      <c r="T621" s="439"/>
      <c r="U621" s="439"/>
      <c r="V621" s="439"/>
      <c r="W621" s="439"/>
      <c r="X621" s="439"/>
      <c r="Y621" s="439"/>
      <c r="Z621" s="439"/>
    </row>
    <row r="622" spans="1:26" ht="14.25" customHeight="1">
      <c r="A622" s="439"/>
      <c r="B622" s="441"/>
      <c r="C622" s="441"/>
      <c r="D622" s="562"/>
      <c r="E622" s="441"/>
      <c r="F622" s="562"/>
      <c r="G622" s="441"/>
      <c r="H622" s="562"/>
      <c r="I622" s="441"/>
      <c r="J622" s="562"/>
      <c r="K622" s="441"/>
      <c r="L622" s="562"/>
      <c r="M622" s="441"/>
      <c r="N622" s="562"/>
      <c r="O622" s="441"/>
      <c r="P622" s="562"/>
      <c r="Q622" s="441"/>
      <c r="R622" s="562"/>
      <c r="S622" s="439"/>
      <c r="T622" s="439"/>
      <c r="U622" s="439"/>
      <c r="V622" s="439"/>
      <c r="W622" s="439"/>
      <c r="X622" s="439"/>
      <c r="Y622" s="439"/>
      <c r="Z622" s="439"/>
    </row>
    <row r="623" spans="1:26" ht="14.25" customHeight="1">
      <c r="A623" s="439"/>
      <c r="B623" s="441"/>
      <c r="C623" s="441"/>
      <c r="D623" s="562"/>
      <c r="E623" s="441"/>
      <c r="F623" s="562"/>
      <c r="G623" s="441"/>
      <c r="H623" s="562"/>
      <c r="I623" s="441"/>
      <c r="J623" s="562"/>
      <c r="K623" s="441"/>
      <c r="L623" s="562"/>
      <c r="M623" s="441"/>
      <c r="N623" s="562"/>
      <c r="O623" s="441"/>
      <c r="P623" s="562"/>
      <c r="Q623" s="441"/>
      <c r="R623" s="562"/>
      <c r="S623" s="439"/>
      <c r="T623" s="439"/>
      <c r="U623" s="439"/>
      <c r="V623" s="439"/>
      <c r="W623" s="439"/>
      <c r="X623" s="439"/>
      <c r="Y623" s="439"/>
      <c r="Z623" s="439"/>
    </row>
    <row r="624" spans="1:26" ht="14.25" customHeight="1">
      <c r="A624" s="439"/>
      <c r="B624" s="441"/>
      <c r="C624" s="441"/>
      <c r="D624" s="562"/>
      <c r="E624" s="441"/>
      <c r="F624" s="562"/>
      <c r="G624" s="441"/>
      <c r="H624" s="562"/>
      <c r="I624" s="441"/>
      <c r="J624" s="562"/>
      <c r="K624" s="441"/>
      <c r="L624" s="562"/>
      <c r="M624" s="441"/>
      <c r="N624" s="562"/>
      <c r="O624" s="441"/>
      <c r="P624" s="562"/>
      <c r="Q624" s="441"/>
      <c r="R624" s="562"/>
      <c r="S624" s="439"/>
      <c r="T624" s="439"/>
      <c r="U624" s="439"/>
      <c r="V624" s="439"/>
      <c r="W624" s="439"/>
      <c r="X624" s="439"/>
      <c r="Y624" s="439"/>
      <c r="Z624" s="439"/>
    </row>
    <row r="625" spans="1:26" ht="14.25" customHeight="1">
      <c r="A625" s="439"/>
      <c r="B625" s="441"/>
      <c r="C625" s="441"/>
      <c r="D625" s="562"/>
      <c r="E625" s="441"/>
      <c r="F625" s="562"/>
      <c r="G625" s="441"/>
      <c r="H625" s="562"/>
      <c r="I625" s="441"/>
      <c r="J625" s="562"/>
      <c r="K625" s="441"/>
      <c r="L625" s="562"/>
      <c r="M625" s="441"/>
      <c r="N625" s="562"/>
      <c r="O625" s="441"/>
      <c r="P625" s="562"/>
      <c r="Q625" s="441"/>
      <c r="R625" s="562"/>
      <c r="S625" s="439"/>
      <c r="T625" s="439"/>
      <c r="U625" s="439"/>
      <c r="V625" s="439"/>
      <c r="W625" s="439"/>
      <c r="X625" s="439"/>
      <c r="Y625" s="439"/>
      <c r="Z625" s="439"/>
    </row>
    <row r="626" spans="1:26" ht="14.25" customHeight="1">
      <c r="A626" s="439"/>
      <c r="B626" s="441"/>
      <c r="C626" s="441"/>
      <c r="D626" s="562"/>
      <c r="E626" s="441"/>
      <c r="F626" s="562"/>
      <c r="G626" s="441"/>
      <c r="H626" s="562"/>
      <c r="I626" s="441"/>
      <c r="J626" s="562"/>
      <c r="K626" s="441"/>
      <c r="L626" s="562"/>
      <c r="M626" s="441"/>
      <c r="N626" s="562"/>
      <c r="O626" s="441"/>
      <c r="P626" s="562"/>
      <c r="Q626" s="441"/>
      <c r="R626" s="562"/>
      <c r="S626" s="439"/>
      <c r="T626" s="439"/>
      <c r="U626" s="439"/>
      <c r="V626" s="439"/>
      <c r="W626" s="439"/>
      <c r="X626" s="439"/>
      <c r="Y626" s="439"/>
      <c r="Z626" s="439"/>
    </row>
    <row r="627" spans="1:26" ht="14.25" customHeight="1">
      <c r="A627" s="439"/>
      <c r="B627" s="441"/>
      <c r="C627" s="441"/>
      <c r="D627" s="562"/>
      <c r="E627" s="441"/>
      <c r="F627" s="562"/>
      <c r="G627" s="441"/>
      <c r="H627" s="562"/>
      <c r="I627" s="441"/>
      <c r="J627" s="562"/>
      <c r="K627" s="441"/>
      <c r="L627" s="562"/>
      <c r="M627" s="441"/>
      <c r="N627" s="562"/>
      <c r="O627" s="441"/>
      <c r="P627" s="562"/>
      <c r="Q627" s="441"/>
      <c r="R627" s="562"/>
      <c r="S627" s="439"/>
      <c r="T627" s="439"/>
      <c r="U627" s="439"/>
      <c r="V627" s="439"/>
      <c r="W627" s="439"/>
      <c r="X627" s="439"/>
      <c r="Y627" s="439"/>
      <c r="Z627" s="439"/>
    </row>
    <row r="628" spans="1:26" ht="14.25" customHeight="1">
      <c r="A628" s="439"/>
      <c r="B628" s="441"/>
      <c r="C628" s="441"/>
      <c r="D628" s="562"/>
      <c r="E628" s="441"/>
      <c r="F628" s="562"/>
      <c r="G628" s="441"/>
      <c r="H628" s="562"/>
      <c r="I628" s="441"/>
      <c r="J628" s="562"/>
      <c r="K628" s="441"/>
      <c r="L628" s="562"/>
      <c r="M628" s="441"/>
      <c r="N628" s="562"/>
      <c r="O628" s="441"/>
      <c r="P628" s="562"/>
      <c r="Q628" s="441"/>
      <c r="R628" s="562"/>
      <c r="S628" s="439"/>
      <c r="T628" s="439"/>
      <c r="U628" s="439"/>
      <c r="V628" s="439"/>
      <c r="W628" s="439"/>
      <c r="X628" s="439"/>
      <c r="Y628" s="439"/>
      <c r="Z628" s="439"/>
    </row>
    <row r="629" spans="1:26" ht="14.25" customHeight="1">
      <c r="A629" s="439"/>
      <c r="B629" s="441"/>
      <c r="C629" s="441"/>
      <c r="D629" s="562"/>
      <c r="E629" s="441"/>
      <c r="F629" s="562"/>
      <c r="G629" s="441"/>
      <c r="H629" s="562"/>
      <c r="I629" s="441"/>
      <c r="J629" s="562"/>
      <c r="K629" s="441"/>
      <c r="L629" s="562"/>
      <c r="M629" s="441"/>
      <c r="N629" s="562"/>
      <c r="O629" s="441"/>
      <c r="P629" s="562"/>
      <c r="Q629" s="441"/>
      <c r="R629" s="562"/>
      <c r="S629" s="439"/>
      <c r="T629" s="439"/>
      <c r="U629" s="439"/>
      <c r="V629" s="439"/>
      <c r="W629" s="439"/>
      <c r="X629" s="439"/>
      <c r="Y629" s="439"/>
      <c r="Z629" s="439"/>
    </row>
    <row r="630" spans="1:26" ht="14.25" customHeight="1">
      <c r="A630" s="439"/>
      <c r="B630" s="441"/>
      <c r="C630" s="441"/>
      <c r="D630" s="562"/>
      <c r="E630" s="441"/>
      <c r="F630" s="562"/>
      <c r="G630" s="441"/>
      <c r="H630" s="562"/>
      <c r="I630" s="441"/>
      <c r="J630" s="562"/>
      <c r="K630" s="441"/>
      <c r="L630" s="562"/>
      <c r="M630" s="441"/>
      <c r="N630" s="562"/>
      <c r="O630" s="441"/>
      <c r="P630" s="562"/>
      <c r="Q630" s="441"/>
      <c r="R630" s="562"/>
      <c r="S630" s="439"/>
      <c r="T630" s="439"/>
      <c r="U630" s="439"/>
      <c r="V630" s="439"/>
      <c r="W630" s="439"/>
      <c r="X630" s="439"/>
      <c r="Y630" s="439"/>
      <c r="Z630" s="439"/>
    </row>
    <row r="631" spans="1:26" ht="14.25" customHeight="1">
      <c r="A631" s="439"/>
      <c r="B631" s="441"/>
      <c r="C631" s="441"/>
      <c r="D631" s="562"/>
      <c r="E631" s="441"/>
      <c r="F631" s="562"/>
      <c r="G631" s="441"/>
      <c r="H631" s="562"/>
      <c r="I631" s="441"/>
      <c r="J631" s="562"/>
      <c r="K631" s="441"/>
      <c r="L631" s="562"/>
      <c r="M631" s="441"/>
      <c r="N631" s="562"/>
      <c r="O631" s="441"/>
      <c r="P631" s="562"/>
      <c r="Q631" s="441"/>
      <c r="R631" s="562"/>
      <c r="S631" s="439"/>
      <c r="T631" s="439"/>
      <c r="U631" s="439"/>
      <c r="V631" s="439"/>
      <c r="W631" s="439"/>
      <c r="X631" s="439"/>
      <c r="Y631" s="439"/>
      <c r="Z631" s="439"/>
    </row>
    <row r="632" spans="1:26" ht="14.25" customHeight="1">
      <c r="A632" s="439"/>
      <c r="B632" s="441"/>
      <c r="C632" s="441"/>
      <c r="D632" s="562"/>
      <c r="E632" s="441"/>
      <c r="F632" s="562"/>
      <c r="G632" s="441"/>
      <c r="H632" s="562"/>
      <c r="I632" s="441"/>
      <c r="J632" s="562"/>
      <c r="K632" s="441"/>
      <c r="L632" s="562"/>
      <c r="M632" s="441"/>
      <c r="N632" s="562"/>
      <c r="O632" s="441"/>
      <c r="P632" s="562"/>
      <c r="Q632" s="441"/>
      <c r="R632" s="562"/>
      <c r="S632" s="439"/>
      <c r="T632" s="439"/>
      <c r="U632" s="439"/>
      <c r="V632" s="439"/>
      <c r="W632" s="439"/>
      <c r="X632" s="439"/>
      <c r="Y632" s="439"/>
      <c r="Z632" s="439"/>
    </row>
    <row r="633" spans="1:26" ht="14.25" customHeight="1">
      <c r="A633" s="439"/>
      <c r="B633" s="441"/>
      <c r="C633" s="441"/>
      <c r="D633" s="562"/>
      <c r="E633" s="441"/>
      <c r="F633" s="562"/>
      <c r="G633" s="441"/>
      <c r="H633" s="562"/>
      <c r="I633" s="441"/>
      <c r="J633" s="562"/>
      <c r="K633" s="441"/>
      <c r="L633" s="562"/>
      <c r="M633" s="441"/>
      <c r="N633" s="562"/>
      <c r="O633" s="441"/>
      <c r="P633" s="562"/>
      <c r="Q633" s="441"/>
      <c r="R633" s="562"/>
      <c r="S633" s="439"/>
      <c r="T633" s="439"/>
      <c r="U633" s="439"/>
      <c r="V633" s="439"/>
      <c r="W633" s="439"/>
      <c r="X633" s="439"/>
      <c r="Y633" s="439"/>
      <c r="Z633" s="439"/>
    </row>
    <row r="634" spans="1:26" ht="14.25" customHeight="1">
      <c r="A634" s="439"/>
      <c r="B634" s="441"/>
      <c r="C634" s="441"/>
      <c r="D634" s="562"/>
      <c r="E634" s="441"/>
      <c r="F634" s="562"/>
      <c r="G634" s="441"/>
      <c r="H634" s="562"/>
      <c r="I634" s="441"/>
      <c r="J634" s="562"/>
      <c r="K634" s="441"/>
      <c r="L634" s="562"/>
      <c r="M634" s="441"/>
      <c r="N634" s="562"/>
      <c r="O634" s="441"/>
      <c r="P634" s="562"/>
      <c r="Q634" s="441"/>
      <c r="R634" s="562"/>
      <c r="S634" s="439"/>
      <c r="T634" s="439"/>
      <c r="U634" s="439"/>
      <c r="V634" s="439"/>
      <c r="W634" s="439"/>
      <c r="X634" s="439"/>
      <c r="Y634" s="439"/>
      <c r="Z634" s="439"/>
    </row>
    <row r="635" spans="1:26" ht="14.25" customHeight="1">
      <c r="A635" s="439"/>
      <c r="B635" s="441"/>
      <c r="C635" s="441"/>
      <c r="D635" s="562"/>
      <c r="E635" s="441"/>
      <c r="F635" s="562"/>
      <c r="G635" s="441"/>
      <c r="H635" s="562"/>
      <c r="I635" s="441"/>
      <c r="J635" s="562"/>
      <c r="K635" s="441"/>
      <c r="L635" s="562"/>
      <c r="M635" s="441"/>
      <c r="N635" s="562"/>
      <c r="O635" s="441"/>
      <c r="P635" s="562"/>
      <c r="Q635" s="441"/>
      <c r="R635" s="562"/>
      <c r="S635" s="439"/>
      <c r="T635" s="439"/>
      <c r="U635" s="439"/>
      <c r="V635" s="439"/>
      <c r="W635" s="439"/>
      <c r="X635" s="439"/>
      <c r="Y635" s="439"/>
      <c r="Z635" s="439"/>
    </row>
    <row r="636" spans="1:26" ht="14.25" customHeight="1">
      <c r="A636" s="439"/>
      <c r="B636" s="441"/>
      <c r="C636" s="441"/>
      <c r="D636" s="562"/>
      <c r="E636" s="441"/>
      <c r="F636" s="562"/>
      <c r="G636" s="441"/>
      <c r="H636" s="562"/>
      <c r="I636" s="441"/>
      <c r="J636" s="562"/>
      <c r="K636" s="441"/>
      <c r="L636" s="562"/>
      <c r="M636" s="441"/>
      <c r="N636" s="562"/>
      <c r="O636" s="441"/>
      <c r="P636" s="562"/>
      <c r="Q636" s="441"/>
      <c r="R636" s="562"/>
      <c r="S636" s="439"/>
      <c r="T636" s="439"/>
      <c r="U636" s="439"/>
      <c r="V636" s="439"/>
      <c r="W636" s="439"/>
      <c r="X636" s="439"/>
      <c r="Y636" s="439"/>
      <c r="Z636" s="439"/>
    </row>
    <row r="637" spans="1:26" ht="14.25" customHeight="1">
      <c r="A637" s="439"/>
      <c r="B637" s="441"/>
      <c r="C637" s="441"/>
      <c r="D637" s="562"/>
      <c r="E637" s="441"/>
      <c r="F637" s="562"/>
      <c r="G637" s="441"/>
      <c r="H637" s="562"/>
      <c r="I637" s="441"/>
      <c r="J637" s="562"/>
      <c r="K637" s="441"/>
      <c r="L637" s="562"/>
      <c r="M637" s="441"/>
      <c r="N637" s="562"/>
      <c r="O637" s="441"/>
      <c r="P637" s="562"/>
      <c r="Q637" s="441"/>
      <c r="R637" s="562"/>
      <c r="S637" s="439"/>
      <c r="T637" s="439"/>
      <c r="U637" s="439"/>
      <c r="V637" s="439"/>
      <c r="W637" s="439"/>
      <c r="X637" s="439"/>
      <c r="Y637" s="439"/>
      <c r="Z637" s="439"/>
    </row>
    <row r="638" spans="1:26" ht="14.25" customHeight="1">
      <c r="A638" s="439"/>
      <c r="B638" s="441"/>
      <c r="C638" s="441"/>
      <c r="D638" s="562"/>
      <c r="E638" s="441"/>
      <c r="F638" s="562"/>
      <c r="G638" s="441"/>
      <c r="H638" s="562"/>
      <c r="I638" s="441"/>
      <c r="J638" s="562"/>
      <c r="K638" s="441"/>
      <c r="L638" s="562"/>
      <c r="M638" s="441"/>
      <c r="N638" s="562"/>
      <c r="O638" s="441"/>
      <c r="P638" s="562"/>
      <c r="Q638" s="441"/>
      <c r="R638" s="562"/>
      <c r="S638" s="439"/>
      <c r="T638" s="439"/>
      <c r="U638" s="439"/>
      <c r="V638" s="439"/>
      <c r="W638" s="439"/>
      <c r="X638" s="439"/>
      <c r="Y638" s="439"/>
      <c r="Z638" s="439"/>
    </row>
    <row r="639" spans="1:26" ht="14.25" customHeight="1">
      <c r="A639" s="439"/>
      <c r="B639" s="441"/>
      <c r="C639" s="441"/>
      <c r="D639" s="562"/>
      <c r="E639" s="441"/>
      <c r="F639" s="562"/>
      <c r="G639" s="441"/>
      <c r="H639" s="562"/>
      <c r="I639" s="441"/>
      <c r="J639" s="562"/>
      <c r="K639" s="441"/>
      <c r="L639" s="562"/>
      <c r="M639" s="441"/>
      <c r="N639" s="562"/>
      <c r="O639" s="441"/>
      <c r="P639" s="562"/>
      <c r="Q639" s="441"/>
      <c r="R639" s="562"/>
      <c r="S639" s="439"/>
      <c r="T639" s="439"/>
      <c r="U639" s="439"/>
      <c r="V639" s="439"/>
      <c r="W639" s="439"/>
      <c r="X639" s="439"/>
      <c r="Y639" s="439"/>
      <c r="Z639" s="439"/>
    </row>
    <row r="640" spans="1:26" ht="14.25" customHeight="1">
      <c r="A640" s="439"/>
      <c r="B640" s="441"/>
      <c r="C640" s="441"/>
      <c r="D640" s="562"/>
      <c r="E640" s="441"/>
      <c r="F640" s="562"/>
      <c r="G640" s="441"/>
      <c r="H640" s="562"/>
      <c r="I640" s="441"/>
      <c r="J640" s="562"/>
      <c r="K640" s="441"/>
      <c r="L640" s="562"/>
      <c r="M640" s="441"/>
      <c r="N640" s="562"/>
      <c r="O640" s="441"/>
      <c r="P640" s="562"/>
      <c r="Q640" s="441"/>
      <c r="R640" s="562"/>
      <c r="S640" s="439"/>
      <c r="T640" s="439"/>
      <c r="U640" s="439"/>
      <c r="V640" s="439"/>
      <c r="W640" s="439"/>
      <c r="X640" s="439"/>
      <c r="Y640" s="439"/>
      <c r="Z640" s="439"/>
    </row>
    <row r="641" spans="1:26" ht="14.25" customHeight="1">
      <c r="A641" s="439"/>
      <c r="B641" s="441"/>
      <c r="C641" s="441"/>
      <c r="D641" s="562"/>
      <c r="E641" s="441"/>
      <c r="F641" s="562"/>
      <c r="G641" s="441"/>
      <c r="H641" s="562"/>
      <c r="I641" s="441"/>
      <c r="J641" s="562"/>
      <c r="K641" s="441"/>
      <c r="L641" s="562"/>
      <c r="M641" s="441"/>
      <c r="N641" s="562"/>
      <c r="O641" s="441"/>
      <c r="P641" s="562"/>
      <c r="Q641" s="441"/>
      <c r="R641" s="562"/>
      <c r="S641" s="439"/>
      <c r="T641" s="439"/>
      <c r="U641" s="439"/>
      <c r="V641" s="439"/>
      <c r="W641" s="439"/>
      <c r="X641" s="439"/>
      <c r="Y641" s="439"/>
      <c r="Z641" s="439"/>
    </row>
    <row r="642" spans="1:26" ht="14.25" customHeight="1">
      <c r="A642" s="439"/>
      <c r="B642" s="441"/>
      <c r="C642" s="441"/>
      <c r="D642" s="562"/>
      <c r="E642" s="441"/>
      <c r="F642" s="562"/>
      <c r="G642" s="441"/>
      <c r="H642" s="562"/>
      <c r="I642" s="441"/>
      <c r="J642" s="562"/>
      <c r="K642" s="441"/>
      <c r="L642" s="562"/>
      <c r="M642" s="441"/>
      <c r="N642" s="562"/>
      <c r="O642" s="441"/>
      <c r="P642" s="562"/>
      <c r="Q642" s="441"/>
      <c r="R642" s="562"/>
      <c r="S642" s="439"/>
      <c r="T642" s="439"/>
      <c r="U642" s="439"/>
      <c r="V642" s="439"/>
      <c r="W642" s="439"/>
      <c r="X642" s="439"/>
      <c r="Y642" s="439"/>
      <c r="Z642" s="439"/>
    </row>
    <row r="643" spans="1:26" ht="14.25" customHeight="1">
      <c r="A643" s="439"/>
      <c r="B643" s="441"/>
      <c r="C643" s="441"/>
      <c r="D643" s="562"/>
      <c r="E643" s="441"/>
      <c r="F643" s="562"/>
      <c r="G643" s="441"/>
      <c r="H643" s="562"/>
      <c r="I643" s="441"/>
      <c r="J643" s="562"/>
      <c r="K643" s="441"/>
      <c r="L643" s="562"/>
      <c r="M643" s="441"/>
      <c r="N643" s="562"/>
      <c r="O643" s="441"/>
      <c r="P643" s="562"/>
      <c r="Q643" s="441"/>
      <c r="R643" s="562"/>
      <c r="S643" s="439"/>
      <c r="T643" s="439"/>
      <c r="U643" s="439"/>
      <c r="V643" s="439"/>
      <c r="W643" s="439"/>
      <c r="X643" s="439"/>
      <c r="Y643" s="439"/>
      <c r="Z643" s="439"/>
    </row>
    <row r="644" spans="1:26" ht="14.25" customHeight="1">
      <c r="A644" s="439"/>
      <c r="B644" s="441"/>
      <c r="C644" s="441"/>
      <c r="D644" s="562"/>
      <c r="E644" s="441"/>
      <c r="F644" s="562"/>
      <c r="G644" s="441"/>
      <c r="H644" s="562"/>
      <c r="I644" s="441"/>
      <c r="J644" s="562"/>
      <c r="K644" s="441"/>
      <c r="L644" s="562"/>
      <c r="M644" s="441"/>
      <c r="N644" s="562"/>
      <c r="O644" s="441"/>
      <c r="P644" s="562"/>
      <c r="Q644" s="441"/>
      <c r="R644" s="562"/>
      <c r="S644" s="439"/>
      <c r="T644" s="439"/>
      <c r="U644" s="439"/>
      <c r="V644" s="439"/>
      <c r="W644" s="439"/>
      <c r="X644" s="439"/>
      <c r="Y644" s="439"/>
      <c r="Z644" s="439"/>
    </row>
    <row r="645" spans="1:26" ht="14.25" customHeight="1">
      <c r="A645" s="439"/>
      <c r="B645" s="441"/>
      <c r="C645" s="441"/>
      <c r="D645" s="562"/>
      <c r="E645" s="441"/>
      <c r="F645" s="562"/>
      <c r="G645" s="441"/>
      <c r="H645" s="562"/>
      <c r="I645" s="441"/>
      <c r="J645" s="562"/>
      <c r="K645" s="441"/>
      <c r="L645" s="562"/>
      <c r="M645" s="441"/>
      <c r="N645" s="562"/>
      <c r="O645" s="441"/>
      <c r="P645" s="562"/>
      <c r="Q645" s="441"/>
      <c r="R645" s="562"/>
      <c r="S645" s="439"/>
      <c r="T645" s="439"/>
      <c r="U645" s="439"/>
      <c r="V645" s="439"/>
      <c r="W645" s="439"/>
      <c r="X645" s="439"/>
      <c r="Y645" s="439"/>
      <c r="Z645" s="439"/>
    </row>
    <row r="646" spans="1:26" ht="14.25" customHeight="1">
      <c r="A646" s="439"/>
      <c r="B646" s="441"/>
      <c r="C646" s="441"/>
      <c r="D646" s="562"/>
      <c r="E646" s="441"/>
      <c r="F646" s="562"/>
      <c r="G646" s="441"/>
      <c r="H646" s="562"/>
      <c r="I646" s="441"/>
      <c r="J646" s="562"/>
      <c r="K646" s="441"/>
      <c r="L646" s="562"/>
      <c r="M646" s="441"/>
      <c r="N646" s="562"/>
      <c r="O646" s="441"/>
      <c r="P646" s="562"/>
      <c r="Q646" s="441"/>
      <c r="R646" s="562"/>
      <c r="S646" s="439"/>
      <c r="T646" s="439"/>
      <c r="U646" s="439"/>
      <c r="V646" s="439"/>
      <c r="W646" s="439"/>
      <c r="X646" s="439"/>
      <c r="Y646" s="439"/>
      <c r="Z646" s="439"/>
    </row>
    <row r="647" spans="1:26" ht="14.25" customHeight="1">
      <c r="A647" s="439"/>
      <c r="B647" s="441"/>
      <c r="C647" s="441"/>
      <c r="D647" s="562"/>
      <c r="E647" s="441"/>
      <c r="F647" s="562"/>
      <c r="G647" s="441"/>
      <c r="H647" s="562"/>
      <c r="I647" s="441"/>
      <c r="J647" s="562"/>
      <c r="K647" s="441"/>
      <c r="L647" s="562"/>
      <c r="M647" s="441"/>
      <c r="N647" s="562"/>
      <c r="O647" s="441"/>
      <c r="P647" s="562"/>
      <c r="Q647" s="441"/>
      <c r="R647" s="562"/>
      <c r="S647" s="439"/>
      <c r="T647" s="439"/>
      <c r="U647" s="439"/>
      <c r="V647" s="439"/>
      <c r="W647" s="439"/>
      <c r="X647" s="439"/>
      <c r="Y647" s="439"/>
      <c r="Z647" s="439"/>
    </row>
    <row r="648" spans="1:26" ht="14.25" customHeight="1">
      <c r="A648" s="439"/>
      <c r="B648" s="441"/>
      <c r="C648" s="441"/>
      <c r="D648" s="562"/>
      <c r="E648" s="441"/>
      <c r="F648" s="562"/>
      <c r="G648" s="441"/>
      <c r="H648" s="562"/>
      <c r="I648" s="441"/>
      <c r="J648" s="562"/>
      <c r="K648" s="441"/>
      <c r="L648" s="562"/>
      <c r="M648" s="441"/>
      <c r="N648" s="562"/>
      <c r="O648" s="441"/>
      <c r="P648" s="562"/>
      <c r="Q648" s="441"/>
      <c r="R648" s="562"/>
      <c r="S648" s="439"/>
      <c r="T648" s="439"/>
      <c r="U648" s="439"/>
      <c r="V648" s="439"/>
      <c r="W648" s="439"/>
      <c r="X648" s="439"/>
      <c r="Y648" s="439"/>
      <c r="Z648" s="439"/>
    </row>
    <row r="649" spans="1:26" ht="14.25" customHeight="1">
      <c r="A649" s="439"/>
      <c r="B649" s="441"/>
      <c r="C649" s="441"/>
      <c r="D649" s="562"/>
      <c r="E649" s="441"/>
      <c r="F649" s="562"/>
      <c r="G649" s="441"/>
      <c r="H649" s="562"/>
      <c r="I649" s="441"/>
      <c r="J649" s="562"/>
      <c r="K649" s="441"/>
      <c r="L649" s="562"/>
      <c r="M649" s="441"/>
      <c r="N649" s="562"/>
      <c r="O649" s="441"/>
      <c r="P649" s="562"/>
      <c r="Q649" s="441"/>
      <c r="R649" s="562"/>
      <c r="S649" s="439"/>
      <c r="T649" s="439"/>
      <c r="U649" s="439"/>
      <c r="V649" s="439"/>
      <c r="W649" s="439"/>
      <c r="X649" s="439"/>
      <c r="Y649" s="439"/>
      <c r="Z649" s="439"/>
    </row>
    <row r="650" spans="1:26" ht="14.25" customHeight="1">
      <c r="A650" s="439"/>
      <c r="B650" s="441"/>
      <c r="C650" s="441"/>
      <c r="D650" s="562"/>
      <c r="E650" s="441"/>
      <c r="F650" s="562"/>
      <c r="G650" s="441"/>
      <c r="H650" s="562"/>
      <c r="I650" s="441"/>
      <c r="J650" s="562"/>
      <c r="K650" s="441"/>
      <c r="L650" s="562"/>
      <c r="M650" s="441"/>
      <c r="N650" s="562"/>
      <c r="O650" s="441"/>
      <c r="P650" s="562"/>
      <c r="Q650" s="441"/>
      <c r="R650" s="562"/>
      <c r="S650" s="439"/>
      <c r="T650" s="439"/>
      <c r="U650" s="439"/>
      <c r="V650" s="439"/>
      <c r="W650" s="439"/>
      <c r="X650" s="439"/>
      <c r="Y650" s="439"/>
      <c r="Z650" s="439"/>
    </row>
    <row r="651" spans="1:26" ht="14.25" customHeight="1">
      <c r="A651" s="439"/>
      <c r="B651" s="441"/>
      <c r="C651" s="441"/>
      <c r="D651" s="562"/>
      <c r="E651" s="441"/>
      <c r="F651" s="562"/>
      <c r="G651" s="441"/>
      <c r="H651" s="562"/>
      <c r="I651" s="441"/>
      <c r="J651" s="562"/>
      <c r="K651" s="441"/>
      <c r="L651" s="562"/>
      <c r="M651" s="441"/>
      <c r="N651" s="562"/>
      <c r="O651" s="441"/>
      <c r="P651" s="562"/>
      <c r="Q651" s="441"/>
      <c r="R651" s="562"/>
      <c r="S651" s="439"/>
      <c r="T651" s="439"/>
      <c r="U651" s="439"/>
      <c r="V651" s="439"/>
      <c r="W651" s="439"/>
      <c r="X651" s="439"/>
      <c r="Y651" s="439"/>
      <c r="Z651" s="439"/>
    </row>
    <row r="652" spans="1:26" ht="14.25" customHeight="1">
      <c r="A652" s="439"/>
      <c r="B652" s="441"/>
      <c r="C652" s="441"/>
      <c r="D652" s="562"/>
      <c r="E652" s="441"/>
      <c r="F652" s="562"/>
      <c r="G652" s="441"/>
      <c r="H652" s="562"/>
      <c r="I652" s="441"/>
      <c r="J652" s="562"/>
      <c r="K652" s="441"/>
      <c r="L652" s="562"/>
      <c r="M652" s="441"/>
      <c r="N652" s="562"/>
      <c r="O652" s="441"/>
      <c r="P652" s="562"/>
      <c r="Q652" s="441"/>
      <c r="R652" s="562"/>
      <c r="S652" s="439"/>
      <c r="T652" s="439"/>
      <c r="U652" s="439"/>
      <c r="V652" s="439"/>
      <c r="W652" s="439"/>
      <c r="X652" s="439"/>
      <c r="Y652" s="439"/>
      <c r="Z652" s="439"/>
    </row>
    <row r="653" spans="1:26" ht="14.25" customHeight="1">
      <c r="A653" s="439"/>
      <c r="B653" s="441"/>
      <c r="C653" s="441"/>
      <c r="D653" s="562"/>
      <c r="E653" s="441"/>
      <c r="F653" s="562"/>
      <c r="G653" s="441"/>
      <c r="H653" s="562"/>
      <c r="I653" s="441"/>
      <c r="J653" s="562"/>
      <c r="K653" s="441"/>
      <c r="L653" s="562"/>
      <c r="M653" s="441"/>
      <c r="N653" s="562"/>
      <c r="O653" s="441"/>
      <c r="P653" s="562"/>
      <c r="Q653" s="441"/>
      <c r="R653" s="562"/>
      <c r="S653" s="439"/>
      <c r="T653" s="439"/>
      <c r="U653" s="439"/>
      <c r="V653" s="439"/>
      <c r="W653" s="439"/>
      <c r="X653" s="439"/>
      <c r="Y653" s="439"/>
      <c r="Z653" s="439"/>
    </row>
    <row r="654" spans="1:26" ht="14.25" customHeight="1">
      <c r="A654" s="439"/>
      <c r="B654" s="441"/>
      <c r="C654" s="441"/>
      <c r="D654" s="562"/>
      <c r="E654" s="441"/>
      <c r="F654" s="562"/>
      <c r="G654" s="441"/>
      <c r="H654" s="562"/>
      <c r="I654" s="441"/>
      <c r="J654" s="562"/>
      <c r="K654" s="441"/>
      <c r="L654" s="562"/>
      <c r="M654" s="441"/>
      <c r="N654" s="562"/>
      <c r="O654" s="441"/>
      <c r="P654" s="562"/>
      <c r="Q654" s="441"/>
      <c r="R654" s="562"/>
      <c r="S654" s="439"/>
      <c r="T654" s="439"/>
      <c r="U654" s="439"/>
      <c r="V654" s="439"/>
      <c r="W654" s="439"/>
      <c r="X654" s="439"/>
      <c r="Y654" s="439"/>
      <c r="Z654" s="439"/>
    </row>
    <row r="655" spans="1:26" ht="14.25" customHeight="1">
      <c r="A655" s="439"/>
      <c r="B655" s="441"/>
      <c r="C655" s="441"/>
      <c r="D655" s="562"/>
      <c r="E655" s="441"/>
      <c r="F655" s="562"/>
      <c r="G655" s="441"/>
      <c r="H655" s="562"/>
      <c r="I655" s="441"/>
      <c r="J655" s="562"/>
      <c r="K655" s="441"/>
      <c r="L655" s="562"/>
      <c r="M655" s="441"/>
      <c r="N655" s="562"/>
      <c r="O655" s="441"/>
      <c r="P655" s="562"/>
      <c r="Q655" s="441"/>
      <c r="R655" s="562"/>
      <c r="S655" s="439"/>
      <c r="T655" s="439"/>
      <c r="U655" s="439"/>
      <c r="V655" s="439"/>
      <c r="W655" s="439"/>
      <c r="X655" s="439"/>
      <c r="Y655" s="439"/>
      <c r="Z655" s="439"/>
    </row>
    <row r="656" spans="1:26" ht="14.25" customHeight="1">
      <c r="A656" s="439"/>
      <c r="B656" s="441"/>
      <c r="C656" s="441"/>
      <c r="D656" s="562"/>
      <c r="E656" s="441"/>
      <c r="F656" s="562"/>
      <c r="G656" s="441"/>
      <c r="H656" s="562"/>
      <c r="I656" s="441"/>
      <c r="J656" s="562"/>
      <c r="K656" s="441"/>
      <c r="L656" s="562"/>
      <c r="M656" s="441"/>
      <c r="N656" s="562"/>
      <c r="O656" s="441"/>
      <c r="P656" s="562"/>
      <c r="Q656" s="441"/>
      <c r="R656" s="562"/>
      <c r="S656" s="439"/>
      <c r="T656" s="439"/>
      <c r="U656" s="439"/>
      <c r="V656" s="439"/>
      <c r="W656" s="439"/>
      <c r="X656" s="439"/>
      <c r="Y656" s="439"/>
      <c r="Z656" s="439"/>
    </row>
    <row r="657" spans="1:26" ht="14.25" customHeight="1">
      <c r="A657" s="439"/>
      <c r="B657" s="441"/>
      <c r="C657" s="441"/>
      <c r="D657" s="562"/>
      <c r="E657" s="441"/>
      <c r="F657" s="562"/>
      <c r="G657" s="441"/>
      <c r="H657" s="562"/>
      <c r="I657" s="441"/>
      <c r="J657" s="562"/>
      <c r="K657" s="441"/>
      <c r="L657" s="562"/>
      <c r="M657" s="441"/>
      <c r="N657" s="562"/>
      <c r="O657" s="441"/>
      <c r="P657" s="562"/>
      <c r="Q657" s="441"/>
      <c r="R657" s="562"/>
      <c r="S657" s="439"/>
      <c r="T657" s="439"/>
      <c r="U657" s="439"/>
      <c r="V657" s="439"/>
      <c r="W657" s="439"/>
      <c r="X657" s="439"/>
      <c r="Y657" s="439"/>
      <c r="Z657" s="439"/>
    </row>
    <row r="658" spans="1:26" ht="14.25" customHeight="1">
      <c r="A658" s="439"/>
      <c r="B658" s="441"/>
      <c r="C658" s="441"/>
      <c r="D658" s="562"/>
      <c r="E658" s="441"/>
      <c r="F658" s="562"/>
      <c r="G658" s="441"/>
      <c r="H658" s="562"/>
      <c r="I658" s="441"/>
      <c r="J658" s="562"/>
      <c r="K658" s="441"/>
      <c r="L658" s="562"/>
      <c r="M658" s="441"/>
      <c r="N658" s="562"/>
      <c r="O658" s="441"/>
      <c r="P658" s="562"/>
      <c r="Q658" s="441"/>
      <c r="R658" s="562"/>
      <c r="S658" s="439"/>
      <c r="T658" s="439"/>
      <c r="U658" s="439"/>
      <c r="V658" s="439"/>
      <c r="W658" s="439"/>
      <c r="X658" s="439"/>
      <c r="Y658" s="439"/>
      <c r="Z658" s="439"/>
    </row>
    <row r="659" spans="1:26" ht="14.25" customHeight="1">
      <c r="A659" s="439"/>
      <c r="B659" s="441"/>
      <c r="C659" s="441"/>
      <c r="D659" s="562"/>
      <c r="E659" s="441"/>
      <c r="F659" s="562"/>
      <c r="G659" s="441"/>
      <c r="H659" s="562"/>
      <c r="I659" s="441"/>
      <c r="J659" s="562"/>
      <c r="K659" s="441"/>
      <c r="L659" s="562"/>
      <c r="M659" s="441"/>
      <c r="N659" s="562"/>
      <c r="O659" s="441"/>
      <c r="P659" s="562"/>
      <c r="Q659" s="441"/>
      <c r="R659" s="562"/>
      <c r="S659" s="439"/>
      <c r="T659" s="439"/>
      <c r="U659" s="439"/>
      <c r="V659" s="439"/>
      <c r="W659" s="439"/>
      <c r="X659" s="439"/>
      <c r="Y659" s="439"/>
      <c r="Z659" s="439"/>
    </row>
    <row r="660" spans="1:26" ht="14.25" customHeight="1">
      <c r="A660" s="439"/>
      <c r="B660" s="441"/>
      <c r="C660" s="441"/>
      <c r="D660" s="562"/>
      <c r="E660" s="441"/>
      <c r="F660" s="562"/>
      <c r="G660" s="441"/>
      <c r="H660" s="562"/>
      <c r="I660" s="441"/>
      <c r="J660" s="562"/>
      <c r="K660" s="441"/>
      <c r="L660" s="562"/>
      <c r="M660" s="441"/>
      <c r="N660" s="562"/>
      <c r="O660" s="441"/>
      <c r="P660" s="562"/>
      <c r="Q660" s="441"/>
      <c r="R660" s="562"/>
      <c r="S660" s="439"/>
      <c r="T660" s="439"/>
      <c r="U660" s="439"/>
      <c r="V660" s="439"/>
      <c r="W660" s="439"/>
      <c r="X660" s="439"/>
      <c r="Y660" s="439"/>
      <c r="Z660" s="439"/>
    </row>
    <row r="661" spans="1:26" ht="14.25" customHeight="1">
      <c r="A661" s="439"/>
      <c r="B661" s="441"/>
      <c r="C661" s="441"/>
      <c r="D661" s="562"/>
      <c r="E661" s="441"/>
      <c r="F661" s="562"/>
      <c r="G661" s="441"/>
      <c r="H661" s="562"/>
      <c r="I661" s="441"/>
      <c r="J661" s="562"/>
      <c r="K661" s="441"/>
      <c r="L661" s="562"/>
      <c r="M661" s="441"/>
      <c r="N661" s="562"/>
      <c r="O661" s="441"/>
      <c r="P661" s="562"/>
      <c r="Q661" s="441"/>
      <c r="R661" s="562"/>
      <c r="S661" s="439"/>
      <c r="T661" s="439"/>
      <c r="U661" s="439"/>
      <c r="V661" s="439"/>
      <c r="W661" s="439"/>
      <c r="X661" s="439"/>
      <c r="Y661" s="439"/>
      <c r="Z661" s="439"/>
    </row>
    <row r="662" spans="1:26" ht="14.25" customHeight="1">
      <c r="A662" s="439"/>
      <c r="B662" s="441"/>
      <c r="C662" s="441"/>
      <c r="D662" s="562"/>
      <c r="E662" s="441"/>
      <c r="F662" s="562"/>
      <c r="G662" s="441"/>
      <c r="H662" s="562"/>
      <c r="I662" s="441"/>
      <c r="J662" s="562"/>
      <c r="K662" s="441"/>
      <c r="L662" s="562"/>
      <c r="M662" s="441"/>
      <c r="N662" s="562"/>
      <c r="O662" s="441"/>
      <c r="P662" s="562"/>
      <c r="Q662" s="441"/>
      <c r="R662" s="562"/>
      <c r="S662" s="439"/>
      <c r="T662" s="439"/>
      <c r="U662" s="439"/>
      <c r="V662" s="439"/>
      <c r="W662" s="439"/>
      <c r="X662" s="439"/>
      <c r="Y662" s="439"/>
      <c r="Z662" s="439"/>
    </row>
    <row r="663" spans="1:26" ht="14.25" customHeight="1">
      <c r="A663" s="439"/>
      <c r="B663" s="441"/>
      <c r="C663" s="441"/>
      <c r="D663" s="562"/>
      <c r="E663" s="441"/>
      <c r="F663" s="562"/>
      <c r="G663" s="441"/>
      <c r="H663" s="562"/>
      <c r="I663" s="441"/>
      <c r="J663" s="562"/>
      <c r="K663" s="441"/>
      <c r="L663" s="562"/>
      <c r="M663" s="441"/>
      <c r="N663" s="562"/>
      <c r="O663" s="441"/>
      <c r="P663" s="562"/>
      <c r="Q663" s="441"/>
      <c r="R663" s="562"/>
      <c r="S663" s="439"/>
      <c r="T663" s="439"/>
      <c r="U663" s="439"/>
      <c r="V663" s="439"/>
      <c r="W663" s="439"/>
      <c r="X663" s="439"/>
      <c r="Y663" s="439"/>
      <c r="Z663" s="439"/>
    </row>
    <row r="664" spans="1:26" ht="14.25" customHeight="1">
      <c r="A664" s="439"/>
      <c r="B664" s="441"/>
      <c r="C664" s="441"/>
      <c r="D664" s="562"/>
      <c r="E664" s="441"/>
      <c r="F664" s="562"/>
      <c r="G664" s="441"/>
      <c r="H664" s="562"/>
      <c r="I664" s="441"/>
      <c r="J664" s="562"/>
      <c r="K664" s="441"/>
      <c r="L664" s="562"/>
      <c r="M664" s="441"/>
      <c r="N664" s="562"/>
      <c r="O664" s="441"/>
      <c r="P664" s="562"/>
      <c r="Q664" s="441"/>
      <c r="R664" s="562"/>
      <c r="S664" s="439"/>
      <c r="T664" s="439"/>
      <c r="U664" s="439"/>
      <c r="V664" s="439"/>
      <c r="W664" s="439"/>
      <c r="X664" s="439"/>
      <c r="Y664" s="439"/>
      <c r="Z664" s="439"/>
    </row>
    <row r="665" spans="1:26" ht="14.25" customHeight="1">
      <c r="A665" s="439"/>
      <c r="B665" s="441"/>
      <c r="C665" s="441"/>
      <c r="D665" s="562"/>
      <c r="E665" s="441"/>
      <c r="F665" s="562"/>
      <c r="G665" s="441"/>
      <c r="H665" s="562"/>
      <c r="I665" s="441"/>
      <c r="J665" s="562"/>
      <c r="K665" s="441"/>
      <c r="L665" s="562"/>
      <c r="M665" s="441"/>
      <c r="N665" s="562"/>
      <c r="O665" s="441"/>
      <c r="P665" s="562"/>
      <c r="Q665" s="441"/>
      <c r="R665" s="562"/>
      <c r="S665" s="439"/>
      <c r="T665" s="439"/>
      <c r="U665" s="439"/>
      <c r="V665" s="439"/>
      <c r="W665" s="439"/>
      <c r="X665" s="439"/>
      <c r="Y665" s="439"/>
      <c r="Z665" s="439"/>
    </row>
    <row r="666" spans="1:26" ht="14.25" customHeight="1">
      <c r="A666" s="439"/>
      <c r="B666" s="441"/>
      <c r="C666" s="441"/>
      <c r="D666" s="562"/>
      <c r="E666" s="441"/>
      <c r="F666" s="562"/>
      <c r="G666" s="441"/>
      <c r="H666" s="562"/>
      <c r="I666" s="441"/>
      <c r="J666" s="562"/>
      <c r="K666" s="441"/>
      <c r="L666" s="562"/>
      <c r="M666" s="441"/>
      <c r="N666" s="562"/>
      <c r="O666" s="441"/>
      <c r="P666" s="562"/>
      <c r="Q666" s="441"/>
      <c r="R666" s="562"/>
      <c r="S666" s="439"/>
      <c r="T666" s="439"/>
      <c r="U666" s="439"/>
      <c r="V666" s="439"/>
      <c r="W666" s="439"/>
      <c r="X666" s="439"/>
      <c r="Y666" s="439"/>
      <c r="Z666" s="439"/>
    </row>
    <row r="667" spans="1:26" ht="14.25" customHeight="1">
      <c r="A667" s="439"/>
      <c r="B667" s="441"/>
      <c r="C667" s="441"/>
      <c r="D667" s="562"/>
      <c r="E667" s="441"/>
      <c r="F667" s="562"/>
      <c r="G667" s="441"/>
      <c r="H667" s="562"/>
      <c r="I667" s="441"/>
      <c r="J667" s="562"/>
      <c r="K667" s="441"/>
      <c r="L667" s="562"/>
      <c r="M667" s="441"/>
      <c r="N667" s="562"/>
      <c r="O667" s="441"/>
      <c r="P667" s="562"/>
      <c r="Q667" s="441"/>
      <c r="R667" s="562"/>
      <c r="S667" s="439"/>
      <c r="T667" s="439"/>
      <c r="U667" s="439"/>
      <c r="V667" s="439"/>
      <c r="W667" s="439"/>
      <c r="X667" s="439"/>
      <c r="Y667" s="439"/>
      <c r="Z667" s="439"/>
    </row>
    <row r="668" spans="1:26" ht="14.25" customHeight="1">
      <c r="A668" s="439"/>
      <c r="B668" s="441"/>
      <c r="C668" s="441"/>
      <c r="D668" s="562"/>
      <c r="E668" s="441"/>
      <c r="F668" s="562"/>
      <c r="G668" s="441"/>
      <c r="H668" s="562"/>
      <c r="I668" s="441"/>
      <c r="J668" s="562"/>
      <c r="K668" s="441"/>
      <c r="L668" s="562"/>
      <c r="M668" s="441"/>
      <c r="N668" s="562"/>
      <c r="O668" s="441"/>
      <c r="P668" s="562"/>
      <c r="Q668" s="441"/>
      <c r="R668" s="562"/>
      <c r="S668" s="439"/>
      <c r="T668" s="439"/>
      <c r="U668" s="439"/>
      <c r="V668" s="439"/>
      <c r="W668" s="439"/>
      <c r="X668" s="439"/>
      <c r="Y668" s="439"/>
      <c r="Z668" s="439"/>
    </row>
    <row r="669" spans="1:26" ht="14.25" customHeight="1">
      <c r="A669" s="439"/>
      <c r="B669" s="441"/>
      <c r="C669" s="441"/>
      <c r="D669" s="562"/>
      <c r="E669" s="441"/>
      <c r="F669" s="562"/>
      <c r="G669" s="441"/>
      <c r="H669" s="562"/>
      <c r="I669" s="441"/>
      <c r="J669" s="562"/>
      <c r="K669" s="441"/>
      <c r="L669" s="562"/>
      <c r="M669" s="441"/>
      <c r="N669" s="562"/>
      <c r="O669" s="441"/>
      <c r="P669" s="562"/>
      <c r="Q669" s="441"/>
      <c r="R669" s="562"/>
      <c r="S669" s="439"/>
      <c r="T669" s="439"/>
      <c r="U669" s="439"/>
      <c r="V669" s="439"/>
      <c r="W669" s="439"/>
      <c r="X669" s="439"/>
      <c r="Y669" s="439"/>
      <c r="Z669" s="439"/>
    </row>
    <row r="670" spans="1:26" ht="14.25" customHeight="1">
      <c r="A670" s="439"/>
      <c r="B670" s="441"/>
      <c r="C670" s="441"/>
      <c r="D670" s="562"/>
      <c r="E670" s="441"/>
      <c r="F670" s="562"/>
      <c r="G670" s="441"/>
      <c r="H670" s="562"/>
      <c r="I670" s="441"/>
      <c r="J670" s="562"/>
      <c r="K670" s="441"/>
      <c r="L670" s="562"/>
      <c r="M670" s="441"/>
      <c r="N670" s="562"/>
      <c r="O670" s="441"/>
      <c r="P670" s="562"/>
      <c r="Q670" s="441"/>
      <c r="R670" s="562"/>
      <c r="S670" s="439"/>
      <c r="T670" s="439"/>
      <c r="U670" s="439"/>
      <c r="V670" s="439"/>
      <c r="W670" s="439"/>
      <c r="X670" s="439"/>
      <c r="Y670" s="439"/>
      <c r="Z670" s="439"/>
    </row>
    <row r="671" spans="1:26" ht="14.25" customHeight="1">
      <c r="A671" s="439"/>
      <c r="B671" s="441"/>
      <c r="C671" s="441"/>
      <c r="D671" s="562"/>
      <c r="E671" s="441"/>
      <c r="F671" s="562"/>
      <c r="G671" s="441"/>
      <c r="H671" s="562"/>
      <c r="I671" s="441"/>
      <c r="J671" s="562"/>
      <c r="K671" s="441"/>
      <c r="L671" s="562"/>
      <c r="M671" s="441"/>
      <c r="N671" s="562"/>
      <c r="O671" s="441"/>
      <c r="P671" s="562"/>
      <c r="Q671" s="441"/>
      <c r="R671" s="562"/>
      <c r="S671" s="439"/>
      <c r="T671" s="439"/>
      <c r="U671" s="439"/>
      <c r="V671" s="439"/>
      <c r="W671" s="439"/>
      <c r="X671" s="439"/>
      <c r="Y671" s="439"/>
      <c r="Z671" s="439"/>
    </row>
    <row r="672" spans="1:26" ht="14.25" customHeight="1">
      <c r="A672" s="439"/>
      <c r="B672" s="441"/>
      <c r="C672" s="441"/>
      <c r="D672" s="562"/>
      <c r="E672" s="441"/>
      <c r="F672" s="562"/>
      <c r="G672" s="441"/>
      <c r="H672" s="562"/>
      <c r="I672" s="441"/>
      <c r="J672" s="562"/>
      <c r="K672" s="441"/>
      <c r="L672" s="562"/>
      <c r="M672" s="441"/>
      <c r="N672" s="562"/>
      <c r="O672" s="441"/>
      <c r="P672" s="562"/>
      <c r="Q672" s="441"/>
      <c r="R672" s="562"/>
      <c r="S672" s="439"/>
      <c r="T672" s="439"/>
      <c r="U672" s="439"/>
      <c r="V672" s="439"/>
      <c r="W672" s="439"/>
      <c r="X672" s="439"/>
      <c r="Y672" s="439"/>
      <c r="Z672" s="439"/>
    </row>
    <row r="673" spans="1:26" ht="14.25" customHeight="1">
      <c r="A673" s="439"/>
      <c r="B673" s="441"/>
      <c r="C673" s="441"/>
      <c r="D673" s="562"/>
      <c r="E673" s="441"/>
      <c r="F673" s="562"/>
      <c r="G673" s="441"/>
      <c r="H673" s="562"/>
      <c r="I673" s="441"/>
      <c r="J673" s="562"/>
      <c r="K673" s="441"/>
      <c r="L673" s="562"/>
      <c r="M673" s="441"/>
      <c r="N673" s="562"/>
      <c r="O673" s="441"/>
      <c r="P673" s="562"/>
      <c r="Q673" s="441"/>
      <c r="R673" s="562"/>
      <c r="S673" s="439"/>
      <c r="T673" s="439"/>
      <c r="U673" s="439"/>
      <c r="V673" s="439"/>
      <c r="W673" s="439"/>
      <c r="X673" s="439"/>
      <c r="Y673" s="439"/>
      <c r="Z673" s="439"/>
    </row>
    <row r="674" spans="1:26" ht="14.25" customHeight="1">
      <c r="A674" s="439"/>
      <c r="B674" s="441"/>
      <c r="C674" s="441"/>
      <c r="D674" s="562"/>
      <c r="E674" s="441"/>
      <c r="F674" s="562"/>
      <c r="G674" s="441"/>
      <c r="H674" s="562"/>
      <c r="I674" s="441"/>
      <c r="J674" s="562"/>
      <c r="K674" s="441"/>
      <c r="L674" s="562"/>
      <c r="M674" s="441"/>
      <c r="N674" s="562"/>
      <c r="O674" s="441"/>
      <c r="P674" s="562"/>
      <c r="Q674" s="441"/>
      <c r="R674" s="562"/>
      <c r="S674" s="439"/>
      <c r="T674" s="439"/>
      <c r="U674" s="439"/>
      <c r="V674" s="439"/>
      <c r="W674" s="439"/>
      <c r="X674" s="439"/>
      <c r="Y674" s="439"/>
      <c r="Z674" s="439"/>
    </row>
    <row r="675" spans="1:26" ht="14.25" customHeight="1">
      <c r="A675" s="439"/>
      <c r="B675" s="441"/>
      <c r="C675" s="441"/>
      <c r="D675" s="562"/>
      <c r="E675" s="441"/>
      <c r="F675" s="562"/>
      <c r="G675" s="441"/>
      <c r="H675" s="562"/>
      <c r="I675" s="441"/>
      <c r="J675" s="562"/>
      <c r="K675" s="441"/>
      <c r="L675" s="562"/>
      <c r="M675" s="441"/>
      <c r="N675" s="562"/>
      <c r="O675" s="441"/>
      <c r="P675" s="562"/>
      <c r="Q675" s="441"/>
      <c r="R675" s="562"/>
      <c r="S675" s="439"/>
      <c r="T675" s="439"/>
      <c r="U675" s="439"/>
      <c r="V675" s="439"/>
      <c r="W675" s="439"/>
      <c r="X675" s="439"/>
      <c r="Y675" s="439"/>
      <c r="Z675" s="439"/>
    </row>
    <row r="676" spans="1:26" ht="14.25" customHeight="1">
      <c r="A676" s="439"/>
      <c r="B676" s="441"/>
      <c r="C676" s="441"/>
      <c r="D676" s="562"/>
      <c r="E676" s="441"/>
      <c r="F676" s="562"/>
      <c r="G676" s="441"/>
      <c r="H676" s="562"/>
      <c r="I676" s="441"/>
      <c r="J676" s="562"/>
      <c r="K676" s="441"/>
      <c r="L676" s="562"/>
      <c r="M676" s="441"/>
      <c r="N676" s="562"/>
      <c r="O676" s="441"/>
      <c r="P676" s="562"/>
      <c r="Q676" s="441"/>
      <c r="R676" s="562"/>
      <c r="S676" s="439"/>
      <c r="T676" s="439"/>
      <c r="U676" s="439"/>
      <c r="V676" s="439"/>
      <c r="W676" s="439"/>
      <c r="X676" s="439"/>
      <c r="Y676" s="439"/>
      <c r="Z676" s="439"/>
    </row>
    <row r="677" spans="1:26" ht="14.25" customHeight="1">
      <c r="A677" s="439"/>
      <c r="B677" s="441"/>
      <c r="C677" s="441"/>
      <c r="D677" s="562"/>
      <c r="E677" s="441"/>
      <c r="F677" s="562"/>
      <c r="G677" s="441"/>
      <c r="H677" s="562"/>
      <c r="I677" s="441"/>
      <c r="J677" s="562"/>
      <c r="K677" s="441"/>
      <c r="L677" s="562"/>
      <c r="M677" s="441"/>
      <c r="N677" s="562"/>
      <c r="O677" s="441"/>
      <c r="P677" s="562"/>
      <c r="Q677" s="441"/>
      <c r="R677" s="562"/>
      <c r="S677" s="439"/>
      <c r="T677" s="439"/>
      <c r="U677" s="439"/>
      <c r="V677" s="439"/>
      <c r="W677" s="439"/>
      <c r="X677" s="439"/>
      <c r="Y677" s="439"/>
      <c r="Z677" s="439"/>
    </row>
    <row r="678" spans="1:26" ht="14.25" customHeight="1">
      <c r="A678" s="439"/>
      <c r="B678" s="441"/>
      <c r="C678" s="441"/>
      <c r="D678" s="562"/>
      <c r="E678" s="441"/>
      <c r="F678" s="562"/>
      <c r="G678" s="441"/>
      <c r="H678" s="562"/>
      <c r="I678" s="441"/>
      <c r="J678" s="562"/>
      <c r="K678" s="441"/>
      <c r="L678" s="562"/>
      <c r="M678" s="441"/>
      <c r="N678" s="562"/>
      <c r="O678" s="441"/>
      <c r="P678" s="562"/>
      <c r="Q678" s="441"/>
      <c r="R678" s="562"/>
      <c r="S678" s="439"/>
      <c r="T678" s="439"/>
      <c r="U678" s="439"/>
      <c r="V678" s="439"/>
      <c r="W678" s="439"/>
      <c r="X678" s="439"/>
      <c r="Y678" s="439"/>
      <c r="Z678" s="439"/>
    </row>
    <row r="679" spans="1:26" ht="14.25" customHeight="1">
      <c r="A679" s="439"/>
      <c r="B679" s="441"/>
      <c r="C679" s="441"/>
      <c r="D679" s="562"/>
      <c r="E679" s="441"/>
      <c r="F679" s="562"/>
      <c r="G679" s="441"/>
      <c r="H679" s="562"/>
      <c r="I679" s="441"/>
      <c r="J679" s="562"/>
      <c r="K679" s="441"/>
      <c r="L679" s="562"/>
      <c r="M679" s="441"/>
      <c r="N679" s="562"/>
      <c r="O679" s="441"/>
      <c r="P679" s="562"/>
      <c r="Q679" s="441"/>
      <c r="R679" s="562"/>
      <c r="S679" s="439"/>
      <c r="T679" s="439"/>
      <c r="U679" s="439"/>
      <c r="V679" s="439"/>
      <c r="W679" s="439"/>
      <c r="X679" s="439"/>
      <c r="Y679" s="439"/>
      <c r="Z679" s="439"/>
    </row>
    <row r="680" spans="1:26" ht="14.25" customHeight="1">
      <c r="A680" s="439"/>
      <c r="B680" s="441"/>
      <c r="C680" s="441"/>
      <c r="D680" s="562"/>
      <c r="E680" s="441"/>
      <c r="F680" s="562"/>
      <c r="G680" s="441"/>
      <c r="H680" s="562"/>
      <c r="I680" s="441"/>
      <c r="J680" s="562"/>
      <c r="K680" s="441"/>
      <c r="L680" s="562"/>
      <c r="M680" s="441"/>
      <c r="N680" s="562"/>
      <c r="O680" s="441"/>
      <c r="P680" s="562"/>
      <c r="Q680" s="441"/>
      <c r="R680" s="562"/>
      <c r="S680" s="439"/>
      <c r="T680" s="439"/>
      <c r="U680" s="439"/>
      <c r="V680" s="439"/>
      <c r="W680" s="439"/>
      <c r="X680" s="439"/>
      <c r="Y680" s="439"/>
      <c r="Z680" s="439"/>
    </row>
    <row r="681" spans="1:26" ht="14.25" customHeight="1">
      <c r="A681" s="439"/>
      <c r="B681" s="441"/>
      <c r="C681" s="441"/>
      <c r="D681" s="562"/>
      <c r="E681" s="441"/>
      <c r="F681" s="562"/>
      <c r="G681" s="441"/>
      <c r="H681" s="562"/>
      <c r="I681" s="441"/>
      <c r="J681" s="562"/>
      <c r="K681" s="441"/>
      <c r="L681" s="562"/>
      <c r="M681" s="441"/>
      <c r="N681" s="562"/>
      <c r="O681" s="441"/>
      <c r="P681" s="562"/>
      <c r="Q681" s="441"/>
      <c r="R681" s="562"/>
      <c r="S681" s="439"/>
      <c r="T681" s="439"/>
      <c r="U681" s="439"/>
      <c r="V681" s="439"/>
      <c r="W681" s="439"/>
      <c r="X681" s="439"/>
      <c r="Y681" s="439"/>
      <c r="Z681" s="439"/>
    </row>
    <row r="682" spans="1:26" ht="14.25" customHeight="1">
      <c r="A682" s="439"/>
      <c r="B682" s="441"/>
      <c r="C682" s="441"/>
      <c r="D682" s="562"/>
      <c r="E682" s="441"/>
      <c r="F682" s="562"/>
      <c r="G682" s="441"/>
      <c r="H682" s="562"/>
      <c r="I682" s="441"/>
      <c r="J682" s="562"/>
      <c r="K682" s="441"/>
      <c r="L682" s="562"/>
      <c r="M682" s="441"/>
      <c r="N682" s="562"/>
      <c r="O682" s="441"/>
      <c r="P682" s="562"/>
      <c r="Q682" s="441"/>
      <c r="R682" s="562"/>
      <c r="S682" s="439"/>
      <c r="T682" s="439"/>
      <c r="U682" s="439"/>
      <c r="V682" s="439"/>
      <c r="W682" s="439"/>
      <c r="X682" s="439"/>
      <c r="Y682" s="439"/>
      <c r="Z682" s="439"/>
    </row>
    <row r="683" spans="1:26" ht="14.25" customHeight="1">
      <c r="A683" s="439"/>
      <c r="B683" s="441"/>
      <c r="C683" s="441"/>
      <c r="D683" s="562"/>
      <c r="E683" s="441"/>
      <c r="F683" s="562"/>
      <c r="G683" s="441"/>
      <c r="H683" s="562"/>
      <c r="I683" s="441"/>
      <c r="J683" s="562"/>
      <c r="K683" s="441"/>
      <c r="L683" s="562"/>
      <c r="M683" s="441"/>
      <c r="N683" s="562"/>
      <c r="O683" s="441"/>
      <c r="P683" s="562"/>
      <c r="Q683" s="441"/>
      <c r="R683" s="562"/>
      <c r="S683" s="439"/>
      <c r="T683" s="439"/>
      <c r="U683" s="439"/>
      <c r="V683" s="439"/>
      <c r="W683" s="439"/>
      <c r="X683" s="439"/>
      <c r="Y683" s="439"/>
      <c r="Z683" s="439"/>
    </row>
    <row r="684" spans="1:26" ht="14.25" customHeight="1">
      <c r="A684" s="439"/>
      <c r="B684" s="441"/>
      <c r="C684" s="441"/>
      <c r="D684" s="562"/>
      <c r="E684" s="441"/>
      <c r="F684" s="562"/>
      <c r="G684" s="441"/>
      <c r="H684" s="562"/>
      <c r="I684" s="441"/>
      <c r="J684" s="562"/>
      <c r="K684" s="441"/>
      <c r="L684" s="562"/>
      <c r="M684" s="441"/>
      <c r="N684" s="562"/>
      <c r="O684" s="441"/>
      <c r="P684" s="562"/>
      <c r="Q684" s="441"/>
      <c r="R684" s="562"/>
      <c r="S684" s="439"/>
      <c r="T684" s="439"/>
      <c r="U684" s="439"/>
      <c r="V684" s="439"/>
      <c r="W684" s="439"/>
      <c r="X684" s="439"/>
      <c r="Y684" s="439"/>
      <c r="Z684" s="439"/>
    </row>
    <row r="685" spans="1:26" ht="14.25" customHeight="1">
      <c r="A685" s="439"/>
      <c r="B685" s="441"/>
      <c r="C685" s="441"/>
      <c r="D685" s="562"/>
      <c r="E685" s="441"/>
      <c r="F685" s="562"/>
      <c r="G685" s="441"/>
      <c r="H685" s="562"/>
      <c r="I685" s="441"/>
      <c r="J685" s="562"/>
      <c r="K685" s="441"/>
      <c r="L685" s="562"/>
      <c r="M685" s="441"/>
      <c r="N685" s="562"/>
      <c r="O685" s="441"/>
      <c r="P685" s="562"/>
      <c r="Q685" s="441"/>
      <c r="R685" s="562"/>
      <c r="S685" s="439"/>
      <c r="T685" s="439"/>
      <c r="U685" s="439"/>
      <c r="V685" s="439"/>
      <c r="W685" s="439"/>
      <c r="X685" s="439"/>
      <c r="Y685" s="439"/>
      <c r="Z685" s="439"/>
    </row>
    <row r="686" spans="1:26" ht="14.25" customHeight="1">
      <c r="A686" s="439"/>
      <c r="B686" s="441"/>
      <c r="C686" s="441"/>
      <c r="D686" s="562"/>
      <c r="E686" s="441"/>
      <c r="F686" s="562"/>
      <c r="G686" s="441"/>
      <c r="H686" s="562"/>
      <c r="I686" s="441"/>
      <c r="J686" s="562"/>
      <c r="K686" s="441"/>
      <c r="L686" s="562"/>
      <c r="M686" s="441"/>
      <c r="N686" s="562"/>
      <c r="O686" s="441"/>
      <c r="P686" s="562"/>
      <c r="Q686" s="441"/>
      <c r="R686" s="562"/>
      <c r="S686" s="439"/>
      <c r="T686" s="439"/>
      <c r="U686" s="439"/>
      <c r="V686" s="439"/>
      <c r="W686" s="439"/>
      <c r="X686" s="439"/>
      <c r="Y686" s="439"/>
      <c r="Z686" s="439"/>
    </row>
    <row r="687" spans="1:26" ht="14.25" customHeight="1">
      <c r="A687" s="439"/>
      <c r="B687" s="441"/>
      <c r="C687" s="441"/>
      <c r="D687" s="562"/>
      <c r="E687" s="441"/>
      <c r="F687" s="562"/>
      <c r="G687" s="441"/>
      <c r="H687" s="562"/>
      <c r="I687" s="441"/>
      <c r="J687" s="562"/>
      <c r="K687" s="441"/>
      <c r="L687" s="562"/>
      <c r="M687" s="441"/>
      <c r="N687" s="562"/>
      <c r="O687" s="441"/>
      <c r="P687" s="562"/>
      <c r="Q687" s="441"/>
      <c r="R687" s="562"/>
      <c r="S687" s="439"/>
      <c r="T687" s="439"/>
      <c r="U687" s="439"/>
      <c r="V687" s="439"/>
      <c r="W687" s="439"/>
      <c r="X687" s="439"/>
      <c r="Y687" s="439"/>
      <c r="Z687" s="439"/>
    </row>
    <row r="688" spans="1:26" ht="14.25" customHeight="1">
      <c r="A688" s="439"/>
      <c r="B688" s="441"/>
      <c r="C688" s="441"/>
      <c r="D688" s="562"/>
      <c r="E688" s="441"/>
      <c r="F688" s="562"/>
      <c r="G688" s="441"/>
      <c r="H688" s="562"/>
      <c r="I688" s="441"/>
      <c r="J688" s="562"/>
      <c r="K688" s="441"/>
      <c r="L688" s="562"/>
      <c r="M688" s="441"/>
      <c r="N688" s="562"/>
      <c r="O688" s="441"/>
      <c r="P688" s="562"/>
      <c r="Q688" s="441"/>
      <c r="R688" s="562"/>
      <c r="S688" s="439"/>
      <c r="T688" s="439"/>
      <c r="U688" s="439"/>
      <c r="V688" s="439"/>
      <c r="W688" s="439"/>
      <c r="X688" s="439"/>
      <c r="Y688" s="439"/>
      <c r="Z688" s="439"/>
    </row>
    <row r="689" spans="1:26" ht="14.25" customHeight="1">
      <c r="A689" s="439"/>
      <c r="B689" s="441"/>
      <c r="C689" s="441"/>
      <c r="D689" s="562"/>
      <c r="E689" s="441"/>
      <c r="F689" s="562"/>
      <c r="G689" s="441"/>
      <c r="H689" s="562"/>
      <c r="I689" s="441"/>
      <c r="J689" s="562"/>
      <c r="K689" s="441"/>
      <c r="L689" s="562"/>
      <c r="M689" s="441"/>
      <c r="N689" s="562"/>
      <c r="O689" s="441"/>
      <c r="P689" s="562"/>
      <c r="Q689" s="441"/>
      <c r="R689" s="562"/>
      <c r="S689" s="439"/>
      <c r="T689" s="439"/>
      <c r="U689" s="439"/>
      <c r="V689" s="439"/>
      <c r="W689" s="439"/>
      <c r="X689" s="439"/>
      <c r="Y689" s="439"/>
      <c r="Z689" s="439"/>
    </row>
    <row r="690" spans="1:26" ht="14.25" customHeight="1">
      <c r="A690" s="439"/>
      <c r="B690" s="441"/>
      <c r="C690" s="441"/>
      <c r="D690" s="562"/>
      <c r="E690" s="441"/>
      <c r="F690" s="562"/>
      <c r="G690" s="441"/>
      <c r="H690" s="562"/>
      <c r="I690" s="441"/>
      <c r="J690" s="562"/>
      <c r="K690" s="441"/>
      <c r="L690" s="562"/>
      <c r="M690" s="441"/>
      <c r="N690" s="562"/>
      <c r="O690" s="441"/>
      <c r="P690" s="562"/>
      <c r="Q690" s="441"/>
      <c r="R690" s="562"/>
      <c r="S690" s="439"/>
      <c r="T690" s="439"/>
      <c r="U690" s="439"/>
      <c r="V690" s="439"/>
      <c r="W690" s="439"/>
      <c r="X690" s="439"/>
      <c r="Y690" s="439"/>
      <c r="Z690" s="439"/>
    </row>
    <row r="691" spans="1:26" ht="14.25" customHeight="1">
      <c r="A691" s="439"/>
      <c r="B691" s="441"/>
      <c r="C691" s="441"/>
      <c r="D691" s="562"/>
      <c r="E691" s="441"/>
      <c r="F691" s="562"/>
      <c r="G691" s="441"/>
      <c r="H691" s="562"/>
      <c r="I691" s="441"/>
      <c r="J691" s="562"/>
      <c r="K691" s="441"/>
      <c r="L691" s="562"/>
      <c r="M691" s="441"/>
      <c r="N691" s="562"/>
      <c r="O691" s="441"/>
      <c r="P691" s="562"/>
      <c r="Q691" s="441"/>
      <c r="R691" s="562"/>
      <c r="S691" s="439"/>
      <c r="T691" s="439"/>
      <c r="U691" s="439"/>
      <c r="V691" s="439"/>
      <c r="W691" s="439"/>
      <c r="X691" s="439"/>
      <c r="Y691" s="439"/>
      <c r="Z691" s="439"/>
    </row>
    <row r="692" spans="1:26" ht="14.25" customHeight="1">
      <c r="A692" s="439"/>
      <c r="B692" s="441"/>
      <c r="C692" s="441"/>
      <c r="D692" s="562"/>
      <c r="E692" s="441"/>
      <c r="F692" s="562"/>
      <c r="G692" s="441"/>
      <c r="H692" s="562"/>
      <c r="I692" s="441"/>
      <c r="J692" s="562"/>
      <c r="K692" s="441"/>
      <c r="L692" s="562"/>
      <c r="M692" s="441"/>
      <c r="N692" s="562"/>
      <c r="O692" s="441"/>
      <c r="P692" s="562"/>
      <c r="Q692" s="441"/>
      <c r="R692" s="562"/>
      <c r="S692" s="439"/>
      <c r="T692" s="439"/>
      <c r="U692" s="439"/>
      <c r="V692" s="439"/>
      <c r="W692" s="439"/>
      <c r="X692" s="439"/>
      <c r="Y692" s="439"/>
      <c r="Z692" s="439"/>
    </row>
    <row r="693" spans="1:26" ht="14.25" customHeight="1">
      <c r="A693" s="439"/>
      <c r="B693" s="441"/>
      <c r="C693" s="441"/>
      <c r="D693" s="562"/>
      <c r="E693" s="441"/>
      <c r="F693" s="562"/>
      <c r="G693" s="441"/>
      <c r="H693" s="562"/>
      <c r="I693" s="441"/>
      <c r="J693" s="562"/>
      <c r="K693" s="441"/>
      <c r="L693" s="562"/>
      <c r="M693" s="441"/>
      <c r="N693" s="562"/>
      <c r="O693" s="441"/>
      <c r="P693" s="562"/>
      <c r="Q693" s="441"/>
      <c r="R693" s="562"/>
      <c r="S693" s="439"/>
      <c r="T693" s="439"/>
      <c r="U693" s="439"/>
      <c r="V693" s="439"/>
      <c r="W693" s="439"/>
      <c r="X693" s="439"/>
      <c r="Y693" s="439"/>
      <c r="Z693" s="439"/>
    </row>
    <row r="694" spans="1:26" ht="14.25" customHeight="1">
      <c r="A694" s="439"/>
      <c r="B694" s="441"/>
      <c r="C694" s="441"/>
      <c r="D694" s="562"/>
      <c r="E694" s="441"/>
      <c r="F694" s="562"/>
      <c r="G694" s="441"/>
      <c r="H694" s="562"/>
      <c r="I694" s="441"/>
      <c r="J694" s="562"/>
      <c r="K694" s="441"/>
      <c r="L694" s="562"/>
      <c r="M694" s="441"/>
      <c r="N694" s="562"/>
      <c r="O694" s="441"/>
      <c r="P694" s="562"/>
      <c r="Q694" s="441"/>
      <c r="R694" s="562"/>
      <c r="S694" s="439"/>
      <c r="T694" s="439"/>
      <c r="U694" s="439"/>
      <c r="V694" s="439"/>
      <c r="W694" s="439"/>
      <c r="X694" s="439"/>
      <c r="Y694" s="439"/>
      <c r="Z694" s="439"/>
    </row>
    <row r="695" spans="1:26" ht="14.25" customHeight="1">
      <c r="A695" s="439"/>
      <c r="B695" s="441"/>
      <c r="C695" s="441"/>
      <c r="D695" s="562"/>
      <c r="E695" s="441"/>
      <c r="F695" s="562"/>
      <c r="G695" s="441"/>
      <c r="H695" s="562"/>
      <c r="I695" s="441"/>
      <c r="J695" s="562"/>
      <c r="K695" s="441"/>
      <c r="L695" s="562"/>
      <c r="M695" s="441"/>
      <c r="N695" s="562"/>
      <c r="O695" s="441"/>
      <c r="P695" s="562"/>
      <c r="Q695" s="441"/>
      <c r="R695" s="562"/>
      <c r="S695" s="439"/>
      <c r="T695" s="439"/>
      <c r="U695" s="439"/>
      <c r="V695" s="439"/>
      <c r="W695" s="439"/>
      <c r="X695" s="439"/>
      <c r="Y695" s="439"/>
      <c r="Z695" s="439"/>
    </row>
    <row r="696" spans="1:26" ht="14.25" customHeight="1">
      <c r="A696" s="439"/>
      <c r="B696" s="441"/>
      <c r="C696" s="441"/>
      <c r="D696" s="562"/>
      <c r="E696" s="441"/>
      <c r="F696" s="562"/>
      <c r="G696" s="441"/>
      <c r="H696" s="562"/>
      <c r="I696" s="441"/>
      <c r="J696" s="562"/>
      <c r="K696" s="441"/>
      <c r="L696" s="562"/>
      <c r="M696" s="441"/>
      <c r="N696" s="562"/>
      <c r="O696" s="441"/>
      <c r="P696" s="562"/>
      <c r="Q696" s="441"/>
      <c r="R696" s="562"/>
      <c r="S696" s="439"/>
      <c r="T696" s="439"/>
      <c r="U696" s="439"/>
      <c r="V696" s="439"/>
      <c r="W696" s="439"/>
      <c r="X696" s="439"/>
      <c r="Y696" s="439"/>
      <c r="Z696" s="439"/>
    </row>
    <row r="697" spans="1:26" ht="14.25" customHeight="1">
      <c r="A697" s="439"/>
      <c r="B697" s="441"/>
      <c r="C697" s="441"/>
      <c r="D697" s="562"/>
      <c r="E697" s="441"/>
      <c r="F697" s="562"/>
      <c r="G697" s="441"/>
      <c r="H697" s="562"/>
      <c r="I697" s="441"/>
      <c r="J697" s="562"/>
      <c r="K697" s="441"/>
      <c r="L697" s="562"/>
      <c r="M697" s="441"/>
      <c r="N697" s="562"/>
      <c r="O697" s="441"/>
      <c r="P697" s="562"/>
      <c r="Q697" s="441"/>
      <c r="R697" s="562"/>
      <c r="S697" s="439"/>
      <c r="T697" s="439"/>
      <c r="U697" s="439"/>
      <c r="V697" s="439"/>
      <c r="W697" s="439"/>
      <c r="X697" s="439"/>
      <c r="Y697" s="439"/>
      <c r="Z697" s="439"/>
    </row>
    <row r="698" spans="1:26" ht="14.25" customHeight="1">
      <c r="A698" s="439"/>
      <c r="B698" s="441"/>
      <c r="C698" s="441"/>
      <c r="D698" s="562"/>
      <c r="E698" s="441"/>
      <c r="F698" s="562"/>
      <c r="G698" s="441"/>
      <c r="H698" s="562"/>
      <c r="I698" s="441"/>
      <c r="J698" s="562"/>
      <c r="K698" s="441"/>
      <c r="L698" s="562"/>
      <c r="M698" s="441"/>
      <c r="N698" s="562"/>
      <c r="O698" s="441"/>
      <c r="P698" s="562"/>
      <c r="Q698" s="441"/>
      <c r="R698" s="562"/>
      <c r="S698" s="439"/>
      <c r="T698" s="439"/>
      <c r="U698" s="439"/>
      <c r="V698" s="439"/>
      <c r="W698" s="439"/>
      <c r="X698" s="439"/>
      <c r="Y698" s="439"/>
      <c r="Z698" s="439"/>
    </row>
    <row r="699" spans="1:26" ht="14.25" customHeight="1">
      <c r="A699" s="439"/>
      <c r="B699" s="441"/>
      <c r="C699" s="441"/>
      <c r="D699" s="562"/>
      <c r="E699" s="441"/>
      <c r="F699" s="562"/>
      <c r="G699" s="441"/>
      <c r="H699" s="562"/>
      <c r="I699" s="441"/>
      <c r="J699" s="562"/>
      <c r="K699" s="441"/>
      <c r="L699" s="562"/>
      <c r="M699" s="441"/>
      <c r="N699" s="562"/>
      <c r="O699" s="441"/>
      <c r="P699" s="562"/>
      <c r="Q699" s="441"/>
      <c r="R699" s="562"/>
      <c r="S699" s="439"/>
      <c r="T699" s="439"/>
      <c r="U699" s="439"/>
      <c r="V699" s="439"/>
      <c r="W699" s="439"/>
      <c r="X699" s="439"/>
      <c r="Y699" s="439"/>
      <c r="Z699" s="439"/>
    </row>
    <row r="700" spans="1:26" ht="14.25" customHeight="1">
      <c r="A700" s="439"/>
      <c r="B700" s="441"/>
      <c r="C700" s="441"/>
      <c r="D700" s="562"/>
      <c r="E700" s="441"/>
      <c r="F700" s="562"/>
      <c r="G700" s="441"/>
      <c r="H700" s="562"/>
      <c r="I700" s="441"/>
      <c r="J700" s="562"/>
      <c r="K700" s="441"/>
      <c r="L700" s="562"/>
      <c r="M700" s="441"/>
      <c r="N700" s="562"/>
      <c r="O700" s="441"/>
      <c r="P700" s="562"/>
      <c r="Q700" s="441"/>
      <c r="R700" s="562"/>
      <c r="S700" s="439"/>
      <c r="T700" s="439"/>
      <c r="U700" s="439"/>
      <c r="V700" s="439"/>
      <c r="W700" s="439"/>
      <c r="X700" s="439"/>
      <c r="Y700" s="439"/>
      <c r="Z700" s="439"/>
    </row>
    <row r="701" spans="1:26" ht="14.25" customHeight="1">
      <c r="A701" s="439"/>
      <c r="B701" s="441"/>
      <c r="C701" s="441"/>
      <c r="D701" s="562"/>
      <c r="E701" s="441"/>
      <c r="F701" s="562"/>
      <c r="G701" s="441"/>
      <c r="H701" s="562"/>
      <c r="I701" s="441"/>
      <c r="J701" s="562"/>
      <c r="K701" s="441"/>
      <c r="L701" s="562"/>
      <c r="M701" s="441"/>
      <c r="N701" s="562"/>
      <c r="O701" s="441"/>
      <c r="P701" s="562"/>
      <c r="Q701" s="441"/>
      <c r="R701" s="562"/>
      <c r="S701" s="439"/>
      <c r="T701" s="439"/>
      <c r="U701" s="439"/>
      <c r="V701" s="439"/>
      <c r="W701" s="439"/>
      <c r="X701" s="439"/>
      <c r="Y701" s="439"/>
      <c r="Z701" s="439"/>
    </row>
    <row r="702" spans="1:26" ht="14.25" customHeight="1">
      <c r="A702" s="439"/>
      <c r="B702" s="441"/>
      <c r="C702" s="441"/>
      <c r="D702" s="562"/>
      <c r="E702" s="441"/>
      <c r="F702" s="562"/>
      <c r="G702" s="441"/>
      <c r="H702" s="562"/>
      <c r="I702" s="441"/>
      <c r="J702" s="562"/>
      <c r="K702" s="441"/>
      <c r="L702" s="562"/>
      <c r="M702" s="441"/>
      <c r="N702" s="562"/>
      <c r="O702" s="441"/>
      <c r="P702" s="562"/>
      <c r="Q702" s="441"/>
      <c r="R702" s="562"/>
      <c r="S702" s="439"/>
      <c r="T702" s="439"/>
      <c r="U702" s="439"/>
      <c r="V702" s="439"/>
      <c r="W702" s="439"/>
      <c r="X702" s="439"/>
      <c r="Y702" s="439"/>
      <c r="Z702" s="439"/>
    </row>
    <row r="703" spans="1:26" ht="14.25" customHeight="1">
      <c r="A703" s="439"/>
      <c r="B703" s="441"/>
      <c r="C703" s="441"/>
      <c r="D703" s="562"/>
      <c r="E703" s="441"/>
      <c r="F703" s="562"/>
      <c r="G703" s="441"/>
      <c r="H703" s="562"/>
      <c r="I703" s="441"/>
      <c r="J703" s="562"/>
      <c r="K703" s="441"/>
      <c r="L703" s="562"/>
      <c r="M703" s="441"/>
      <c r="N703" s="562"/>
      <c r="O703" s="441"/>
      <c r="P703" s="562"/>
      <c r="Q703" s="441"/>
      <c r="R703" s="562"/>
      <c r="S703" s="439"/>
      <c r="T703" s="439"/>
      <c r="U703" s="439"/>
      <c r="V703" s="439"/>
      <c r="W703" s="439"/>
      <c r="X703" s="439"/>
      <c r="Y703" s="439"/>
      <c r="Z703" s="439"/>
    </row>
    <row r="704" spans="1:26" ht="14.25" customHeight="1">
      <c r="A704" s="439"/>
      <c r="B704" s="441"/>
      <c r="C704" s="441"/>
      <c r="D704" s="562"/>
      <c r="E704" s="441"/>
      <c r="F704" s="562"/>
      <c r="G704" s="441"/>
      <c r="H704" s="562"/>
      <c r="I704" s="441"/>
      <c r="J704" s="562"/>
      <c r="K704" s="441"/>
      <c r="L704" s="562"/>
      <c r="M704" s="441"/>
      <c r="N704" s="562"/>
      <c r="O704" s="441"/>
      <c r="P704" s="562"/>
      <c r="Q704" s="441"/>
      <c r="R704" s="562"/>
      <c r="S704" s="439"/>
      <c r="T704" s="439"/>
      <c r="U704" s="439"/>
      <c r="V704" s="439"/>
      <c r="W704" s="439"/>
      <c r="X704" s="439"/>
      <c r="Y704" s="439"/>
      <c r="Z704" s="439"/>
    </row>
    <row r="705" spans="1:26" ht="14.25" customHeight="1">
      <c r="A705" s="439"/>
      <c r="B705" s="441"/>
      <c r="C705" s="441"/>
      <c r="D705" s="562"/>
      <c r="E705" s="441"/>
      <c r="F705" s="562"/>
      <c r="G705" s="441"/>
      <c r="H705" s="562"/>
      <c r="I705" s="441"/>
      <c r="J705" s="562"/>
      <c r="K705" s="441"/>
      <c r="L705" s="562"/>
      <c r="M705" s="441"/>
      <c r="N705" s="562"/>
      <c r="O705" s="441"/>
      <c r="P705" s="562"/>
      <c r="Q705" s="441"/>
      <c r="R705" s="562"/>
      <c r="S705" s="439"/>
      <c r="T705" s="439"/>
      <c r="U705" s="439"/>
      <c r="V705" s="439"/>
      <c r="W705" s="439"/>
      <c r="X705" s="439"/>
      <c r="Y705" s="439"/>
      <c r="Z705" s="439"/>
    </row>
    <row r="706" spans="1:26" ht="14.25" customHeight="1">
      <c r="A706" s="439"/>
      <c r="B706" s="441"/>
      <c r="C706" s="441"/>
      <c r="D706" s="562"/>
      <c r="E706" s="441"/>
      <c r="F706" s="562"/>
      <c r="G706" s="441"/>
      <c r="H706" s="562"/>
      <c r="I706" s="441"/>
      <c r="J706" s="562"/>
      <c r="K706" s="441"/>
      <c r="L706" s="562"/>
      <c r="M706" s="441"/>
      <c r="N706" s="562"/>
      <c r="O706" s="441"/>
      <c r="P706" s="562"/>
      <c r="Q706" s="441"/>
      <c r="R706" s="562"/>
      <c r="S706" s="439"/>
      <c r="T706" s="439"/>
      <c r="U706" s="439"/>
      <c r="V706" s="439"/>
      <c r="W706" s="439"/>
      <c r="X706" s="439"/>
      <c r="Y706" s="439"/>
      <c r="Z706" s="439"/>
    </row>
    <row r="707" spans="1:26" ht="14.25" customHeight="1">
      <c r="A707" s="439"/>
      <c r="B707" s="441"/>
      <c r="C707" s="441"/>
      <c r="D707" s="562"/>
      <c r="E707" s="441"/>
      <c r="F707" s="562"/>
      <c r="G707" s="441"/>
      <c r="H707" s="562"/>
      <c r="I707" s="441"/>
      <c r="J707" s="562"/>
      <c r="K707" s="441"/>
      <c r="L707" s="562"/>
      <c r="M707" s="441"/>
      <c r="N707" s="562"/>
      <c r="O707" s="441"/>
      <c r="P707" s="562"/>
      <c r="Q707" s="441"/>
      <c r="R707" s="562"/>
      <c r="S707" s="439"/>
      <c r="T707" s="439"/>
      <c r="U707" s="439"/>
      <c r="V707" s="439"/>
      <c r="W707" s="439"/>
      <c r="X707" s="439"/>
      <c r="Y707" s="439"/>
      <c r="Z707" s="439"/>
    </row>
    <row r="708" spans="1:26" ht="14.25" customHeight="1">
      <c r="A708" s="439"/>
      <c r="B708" s="441"/>
      <c r="C708" s="441"/>
      <c r="D708" s="562"/>
      <c r="E708" s="441"/>
      <c r="F708" s="562"/>
      <c r="G708" s="441"/>
      <c r="H708" s="562"/>
      <c r="I708" s="441"/>
      <c r="J708" s="562"/>
      <c r="K708" s="441"/>
      <c r="L708" s="562"/>
      <c r="M708" s="441"/>
      <c r="N708" s="562"/>
      <c r="O708" s="441"/>
      <c r="P708" s="562"/>
      <c r="Q708" s="441"/>
      <c r="R708" s="562"/>
      <c r="S708" s="439"/>
      <c r="T708" s="439"/>
      <c r="U708" s="439"/>
      <c r="V708" s="439"/>
      <c r="W708" s="439"/>
      <c r="X708" s="439"/>
      <c r="Y708" s="439"/>
      <c r="Z708" s="439"/>
    </row>
    <row r="709" spans="1:26" ht="14.25" customHeight="1">
      <c r="A709" s="439"/>
      <c r="B709" s="441"/>
      <c r="C709" s="441"/>
      <c r="D709" s="562"/>
      <c r="E709" s="441"/>
      <c r="F709" s="562"/>
      <c r="G709" s="441"/>
      <c r="H709" s="562"/>
      <c r="I709" s="441"/>
      <c r="J709" s="562"/>
      <c r="K709" s="441"/>
      <c r="L709" s="562"/>
      <c r="M709" s="441"/>
      <c r="N709" s="562"/>
      <c r="O709" s="441"/>
      <c r="P709" s="562"/>
      <c r="Q709" s="441"/>
      <c r="R709" s="562"/>
      <c r="S709" s="439"/>
      <c r="T709" s="439"/>
      <c r="U709" s="439"/>
      <c r="V709" s="439"/>
      <c r="W709" s="439"/>
      <c r="X709" s="439"/>
      <c r="Y709" s="439"/>
      <c r="Z709" s="439"/>
    </row>
    <row r="710" spans="1:26" ht="14.25" customHeight="1">
      <c r="A710" s="439"/>
      <c r="B710" s="441"/>
      <c r="C710" s="441"/>
      <c r="D710" s="562"/>
      <c r="E710" s="441"/>
      <c r="F710" s="562"/>
      <c r="G710" s="441"/>
      <c r="H710" s="562"/>
      <c r="I710" s="441"/>
      <c r="J710" s="562"/>
      <c r="K710" s="441"/>
      <c r="L710" s="562"/>
      <c r="M710" s="441"/>
      <c r="N710" s="562"/>
      <c r="O710" s="441"/>
      <c r="P710" s="562"/>
      <c r="Q710" s="441"/>
      <c r="R710" s="562"/>
      <c r="S710" s="439"/>
      <c r="T710" s="439"/>
      <c r="U710" s="439"/>
      <c r="V710" s="439"/>
      <c r="W710" s="439"/>
      <c r="X710" s="439"/>
      <c r="Y710" s="439"/>
      <c r="Z710" s="439"/>
    </row>
    <row r="711" spans="1:26" ht="14.25" customHeight="1">
      <c r="A711" s="439"/>
      <c r="B711" s="441"/>
      <c r="C711" s="441"/>
      <c r="D711" s="562"/>
      <c r="E711" s="441"/>
      <c r="F711" s="562"/>
      <c r="G711" s="441"/>
      <c r="H711" s="562"/>
      <c r="I711" s="441"/>
      <c r="J711" s="562"/>
      <c r="K711" s="441"/>
      <c r="L711" s="562"/>
      <c r="M711" s="441"/>
      <c r="N711" s="562"/>
      <c r="O711" s="441"/>
      <c r="P711" s="562"/>
      <c r="Q711" s="441"/>
      <c r="R711" s="562"/>
      <c r="S711" s="439"/>
      <c r="T711" s="439"/>
      <c r="U711" s="439"/>
      <c r="V711" s="439"/>
      <c r="W711" s="439"/>
      <c r="X711" s="439"/>
      <c r="Y711" s="439"/>
      <c r="Z711" s="439"/>
    </row>
    <row r="712" spans="1:26" ht="14.25" customHeight="1">
      <c r="A712" s="439"/>
      <c r="B712" s="441"/>
      <c r="C712" s="441"/>
      <c r="D712" s="562"/>
      <c r="E712" s="441"/>
      <c r="F712" s="562"/>
      <c r="G712" s="441"/>
      <c r="H712" s="562"/>
      <c r="I712" s="441"/>
      <c r="J712" s="562"/>
      <c r="K712" s="441"/>
      <c r="L712" s="562"/>
      <c r="M712" s="441"/>
      <c r="N712" s="562"/>
      <c r="O712" s="441"/>
      <c r="P712" s="562"/>
      <c r="Q712" s="441"/>
      <c r="R712" s="562"/>
      <c r="S712" s="439"/>
      <c r="T712" s="439"/>
      <c r="U712" s="439"/>
      <c r="V712" s="439"/>
      <c r="W712" s="439"/>
      <c r="X712" s="439"/>
      <c r="Y712" s="439"/>
      <c r="Z712" s="439"/>
    </row>
    <row r="713" spans="1:26" ht="14.25" customHeight="1">
      <c r="A713" s="439"/>
      <c r="B713" s="441"/>
      <c r="C713" s="441"/>
      <c r="D713" s="562"/>
      <c r="E713" s="441"/>
      <c r="F713" s="562"/>
      <c r="G713" s="441"/>
      <c r="H713" s="562"/>
      <c r="I713" s="441"/>
      <c r="J713" s="562"/>
      <c r="K713" s="441"/>
      <c r="L713" s="562"/>
      <c r="M713" s="441"/>
      <c r="N713" s="562"/>
      <c r="O713" s="441"/>
      <c r="P713" s="562"/>
      <c r="Q713" s="441"/>
      <c r="R713" s="562"/>
      <c r="S713" s="439"/>
      <c r="T713" s="439"/>
      <c r="U713" s="439"/>
      <c r="V713" s="439"/>
      <c r="W713" s="439"/>
      <c r="X713" s="439"/>
      <c r="Y713" s="439"/>
      <c r="Z713" s="439"/>
    </row>
    <row r="714" spans="1:26" ht="14.25" customHeight="1">
      <c r="A714" s="439"/>
      <c r="B714" s="441"/>
      <c r="C714" s="441"/>
      <c r="D714" s="562"/>
      <c r="E714" s="441"/>
      <c r="F714" s="562"/>
      <c r="G714" s="441"/>
      <c r="H714" s="562"/>
      <c r="I714" s="441"/>
      <c r="J714" s="562"/>
      <c r="K714" s="441"/>
      <c r="L714" s="562"/>
      <c r="M714" s="441"/>
      <c r="N714" s="562"/>
      <c r="O714" s="441"/>
      <c r="P714" s="562"/>
      <c r="Q714" s="441"/>
      <c r="R714" s="562"/>
      <c r="S714" s="439"/>
      <c r="T714" s="439"/>
      <c r="U714" s="439"/>
      <c r="V714" s="439"/>
      <c r="W714" s="439"/>
      <c r="X714" s="439"/>
      <c r="Y714" s="439"/>
      <c r="Z714" s="439"/>
    </row>
    <row r="715" spans="1:26" ht="14.25" customHeight="1">
      <c r="A715" s="439"/>
      <c r="B715" s="441"/>
      <c r="C715" s="441"/>
      <c r="D715" s="562"/>
      <c r="E715" s="441"/>
      <c r="F715" s="562"/>
      <c r="G715" s="441"/>
      <c r="H715" s="562"/>
      <c r="I715" s="441"/>
      <c r="J715" s="562"/>
      <c r="K715" s="441"/>
      <c r="L715" s="562"/>
      <c r="M715" s="441"/>
      <c r="N715" s="562"/>
      <c r="O715" s="441"/>
      <c r="P715" s="562"/>
      <c r="Q715" s="441"/>
      <c r="R715" s="562"/>
      <c r="S715" s="439"/>
      <c r="T715" s="439"/>
      <c r="U715" s="439"/>
      <c r="V715" s="439"/>
      <c r="W715" s="439"/>
      <c r="X715" s="439"/>
      <c r="Y715" s="439"/>
      <c r="Z715" s="439"/>
    </row>
    <row r="716" spans="1:26" ht="14.25" customHeight="1">
      <c r="A716" s="439"/>
      <c r="B716" s="441"/>
      <c r="C716" s="441"/>
      <c r="D716" s="562"/>
      <c r="E716" s="441"/>
      <c r="F716" s="562"/>
      <c r="G716" s="441"/>
      <c r="H716" s="562"/>
      <c r="I716" s="441"/>
      <c r="J716" s="562"/>
      <c r="K716" s="441"/>
      <c r="L716" s="562"/>
      <c r="M716" s="441"/>
      <c r="N716" s="562"/>
      <c r="O716" s="441"/>
      <c r="P716" s="562"/>
      <c r="Q716" s="441"/>
      <c r="R716" s="562"/>
      <c r="S716" s="439"/>
      <c r="T716" s="439"/>
      <c r="U716" s="439"/>
      <c r="V716" s="439"/>
      <c r="W716" s="439"/>
      <c r="X716" s="439"/>
      <c r="Y716" s="439"/>
      <c r="Z716" s="439"/>
    </row>
    <row r="717" spans="1:26" ht="14.25" customHeight="1">
      <c r="A717" s="439"/>
      <c r="B717" s="441"/>
      <c r="C717" s="441"/>
      <c r="D717" s="562"/>
      <c r="E717" s="441"/>
      <c r="F717" s="562"/>
      <c r="G717" s="441"/>
      <c r="H717" s="562"/>
      <c r="I717" s="441"/>
      <c r="J717" s="562"/>
      <c r="K717" s="441"/>
      <c r="L717" s="562"/>
      <c r="M717" s="441"/>
      <c r="N717" s="562"/>
      <c r="O717" s="441"/>
      <c r="P717" s="562"/>
      <c r="Q717" s="441"/>
      <c r="R717" s="562"/>
      <c r="S717" s="439"/>
      <c r="T717" s="439"/>
      <c r="U717" s="439"/>
      <c r="V717" s="439"/>
      <c r="W717" s="439"/>
      <c r="X717" s="439"/>
      <c r="Y717" s="439"/>
      <c r="Z717" s="439"/>
    </row>
    <row r="718" spans="1:26" ht="14.25" customHeight="1">
      <c r="A718" s="439"/>
      <c r="B718" s="441"/>
      <c r="C718" s="441"/>
      <c r="D718" s="562"/>
      <c r="E718" s="441"/>
      <c r="F718" s="562"/>
      <c r="G718" s="441"/>
      <c r="H718" s="562"/>
      <c r="I718" s="441"/>
      <c r="J718" s="562"/>
      <c r="K718" s="441"/>
      <c r="L718" s="562"/>
      <c r="M718" s="441"/>
      <c r="N718" s="562"/>
      <c r="O718" s="441"/>
      <c r="P718" s="562"/>
      <c r="Q718" s="441"/>
      <c r="R718" s="562"/>
      <c r="S718" s="439"/>
      <c r="T718" s="439"/>
      <c r="U718" s="439"/>
      <c r="V718" s="439"/>
      <c r="W718" s="439"/>
      <c r="X718" s="439"/>
      <c r="Y718" s="439"/>
      <c r="Z718" s="439"/>
    </row>
    <row r="719" spans="1:26" ht="14.25" customHeight="1">
      <c r="A719" s="439"/>
      <c r="B719" s="441"/>
      <c r="C719" s="441"/>
      <c r="D719" s="562"/>
      <c r="E719" s="441"/>
      <c r="F719" s="562"/>
      <c r="G719" s="441"/>
      <c r="H719" s="562"/>
      <c r="I719" s="441"/>
      <c r="J719" s="562"/>
      <c r="K719" s="441"/>
      <c r="L719" s="562"/>
      <c r="M719" s="441"/>
      <c r="N719" s="562"/>
      <c r="O719" s="441"/>
      <c r="P719" s="562"/>
      <c r="Q719" s="441"/>
      <c r="R719" s="562"/>
      <c r="S719" s="439"/>
      <c r="T719" s="439"/>
      <c r="U719" s="439"/>
      <c r="V719" s="439"/>
      <c r="W719" s="439"/>
      <c r="X719" s="439"/>
      <c r="Y719" s="439"/>
      <c r="Z719" s="439"/>
    </row>
    <row r="720" spans="1:26" ht="14.25" customHeight="1">
      <c r="A720" s="439"/>
      <c r="B720" s="441"/>
      <c r="C720" s="441"/>
      <c r="D720" s="562"/>
      <c r="E720" s="441"/>
      <c r="F720" s="562"/>
      <c r="G720" s="441"/>
      <c r="H720" s="562"/>
      <c r="I720" s="441"/>
      <c r="J720" s="562"/>
      <c r="K720" s="441"/>
      <c r="L720" s="562"/>
      <c r="M720" s="441"/>
      <c r="N720" s="562"/>
      <c r="O720" s="441"/>
      <c r="P720" s="562"/>
      <c r="Q720" s="441"/>
      <c r="R720" s="562"/>
      <c r="S720" s="439"/>
      <c r="T720" s="439"/>
      <c r="U720" s="439"/>
      <c r="V720" s="439"/>
      <c r="W720" s="439"/>
      <c r="X720" s="439"/>
      <c r="Y720" s="439"/>
      <c r="Z720" s="439"/>
    </row>
    <row r="721" spans="1:26" ht="14.25" customHeight="1">
      <c r="A721" s="439"/>
      <c r="B721" s="441"/>
      <c r="C721" s="441"/>
      <c r="D721" s="562"/>
      <c r="E721" s="441"/>
      <c r="F721" s="562"/>
      <c r="G721" s="441"/>
      <c r="H721" s="562"/>
      <c r="I721" s="441"/>
      <c r="J721" s="562"/>
      <c r="K721" s="441"/>
      <c r="L721" s="562"/>
      <c r="M721" s="441"/>
      <c r="N721" s="562"/>
      <c r="O721" s="441"/>
      <c r="P721" s="562"/>
      <c r="Q721" s="441"/>
      <c r="R721" s="562"/>
      <c r="S721" s="439"/>
      <c r="T721" s="439"/>
      <c r="U721" s="439"/>
      <c r="V721" s="439"/>
      <c r="W721" s="439"/>
      <c r="X721" s="439"/>
      <c r="Y721" s="439"/>
      <c r="Z721" s="439"/>
    </row>
    <row r="722" spans="1:26" ht="14.25" customHeight="1">
      <c r="A722" s="439"/>
      <c r="B722" s="441"/>
      <c r="C722" s="441"/>
      <c r="D722" s="562"/>
      <c r="E722" s="441"/>
      <c r="F722" s="562"/>
      <c r="G722" s="441"/>
      <c r="H722" s="562"/>
      <c r="I722" s="441"/>
      <c r="J722" s="562"/>
      <c r="K722" s="441"/>
      <c r="L722" s="562"/>
      <c r="M722" s="441"/>
      <c r="N722" s="562"/>
      <c r="O722" s="441"/>
      <c r="P722" s="562"/>
      <c r="Q722" s="441"/>
      <c r="R722" s="562"/>
      <c r="S722" s="439"/>
      <c r="T722" s="439"/>
      <c r="U722" s="439"/>
      <c r="V722" s="439"/>
      <c r="W722" s="439"/>
      <c r="X722" s="439"/>
      <c r="Y722" s="439"/>
      <c r="Z722" s="439"/>
    </row>
    <row r="723" spans="1:26" ht="14.25" customHeight="1">
      <c r="A723" s="439"/>
      <c r="B723" s="441"/>
      <c r="C723" s="441"/>
      <c r="D723" s="562"/>
      <c r="E723" s="441"/>
      <c r="F723" s="562"/>
      <c r="G723" s="441"/>
      <c r="H723" s="562"/>
      <c r="I723" s="441"/>
      <c r="J723" s="562"/>
      <c r="K723" s="441"/>
      <c r="L723" s="562"/>
      <c r="M723" s="441"/>
      <c r="N723" s="562"/>
      <c r="O723" s="441"/>
      <c r="P723" s="562"/>
      <c r="Q723" s="441"/>
      <c r="R723" s="562"/>
      <c r="S723" s="439"/>
      <c r="T723" s="439"/>
      <c r="U723" s="439"/>
      <c r="V723" s="439"/>
      <c r="W723" s="439"/>
      <c r="X723" s="439"/>
      <c r="Y723" s="439"/>
      <c r="Z723" s="439"/>
    </row>
    <row r="724" spans="1:26" ht="14.25" customHeight="1">
      <c r="A724" s="439"/>
      <c r="B724" s="441"/>
      <c r="C724" s="441"/>
      <c r="D724" s="562"/>
      <c r="E724" s="441"/>
      <c r="F724" s="562"/>
      <c r="G724" s="441"/>
      <c r="H724" s="562"/>
      <c r="I724" s="441"/>
      <c r="J724" s="562"/>
      <c r="K724" s="441"/>
      <c r="L724" s="562"/>
      <c r="M724" s="441"/>
      <c r="N724" s="562"/>
      <c r="O724" s="441"/>
      <c r="P724" s="562"/>
      <c r="Q724" s="441"/>
      <c r="R724" s="562"/>
      <c r="S724" s="439"/>
      <c r="T724" s="439"/>
      <c r="U724" s="439"/>
      <c r="V724" s="439"/>
      <c r="W724" s="439"/>
      <c r="X724" s="439"/>
      <c r="Y724" s="439"/>
      <c r="Z724" s="439"/>
    </row>
    <row r="725" spans="1:26" ht="14.25" customHeight="1">
      <c r="A725" s="439"/>
      <c r="B725" s="441"/>
      <c r="C725" s="441"/>
      <c r="D725" s="562"/>
      <c r="E725" s="441"/>
      <c r="F725" s="562"/>
      <c r="G725" s="441"/>
      <c r="H725" s="562"/>
      <c r="I725" s="441"/>
      <c r="J725" s="562"/>
      <c r="K725" s="441"/>
      <c r="L725" s="562"/>
      <c r="M725" s="441"/>
      <c r="N725" s="562"/>
      <c r="O725" s="441"/>
      <c r="P725" s="562"/>
      <c r="Q725" s="441"/>
      <c r="R725" s="562"/>
      <c r="S725" s="439"/>
      <c r="T725" s="439"/>
      <c r="U725" s="439"/>
      <c r="V725" s="439"/>
      <c r="W725" s="439"/>
      <c r="X725" s="439"/>
      <c r="Y725" s="439"/>
      <c r="Z725" s="439"/>
    </row>
    <row r="726" spans="1:26" ht="14.25" customHeight="1">
      <c r="A726" s="439"/>
      <c r="B726" s="441"/>
      <c r="C726" s="441"/>
      <c r="D726" s="562"/>
      <c r="E726" s="441"/>
      <c r="F726" s="562"/>
      <c r="G726" s="441"/>
      <c r="H726" s="562"/>
      <c r="I726" s="441"/>
      <c r="J726" s="562"/>
      <c r="K726" s="441"/>
      <c r="L726" s="562"/>
      <c r="M726" s="441"/>
      <c r="N726" s="562"/>
      <c r="O726" s="441"/>
      <c r="P726" s="562"/>
      <c r="Q726" s="441"/>
      <c r="R726" s="562"/>
      <c r="S726" s="439"/>
      <c r="T726" s="439"/>
      <c r="U726" s="439"/>
      <c r="V726" s="439"/>
      <c r="W726" s="439"/>
      <c r="X726" s="439"/>
      <c r="Y726" s="439"/>
      <c r="Z726" s="439"/>
    </row>
    <row r="727" spans="1:26" ht="14.25" customHeight="1">
      <c r="A727" s="439"/>
      <c r="B727" s="441"/>
      <c r="C727" s="441"/>
      <c r="D727" s="562"/>
      <c r="E727" s="441"/>
      <c r="F727" s="562"/>
      <c r="G727" s="441"/>
      <c r="H727" s="562"/>
      <c r="I727" s="441"/>
      <c r="J727" s="562"/>
      <c r="K727" s="441"/>
      <c r="L727" s="562"/>
      <c r="M727" s="441"/>
      <c r="N727" s="562"/>
      <c r="O727" s="441"/>
      <c r="P727" s="562"/>
      <c r="Q727" s="441"/>
      <c r="R727" s="562"/>
      <c r="S727" s="439"/>
      <c r="T727" s="439"/>
      <c r="U727" s="439"/>
      <c r="V727" s="439"/>
      <c r="W727" s="439"/>
      <c r="X727" s="439"/>
      <c r="Y727" s="439"/>
      <c r="Z727" s="439"/>
    </row>
    <row r="728" spans="1:26" ht="14.25" customHeight="1">
      <c r="A728" s="439"/>
      <c r="B728" s="441"/>
      <c r="C728" s="441"/>
      <c r="D728" s="562"/>
      <c r="E728" s="441"/>
      <c r="F728" s="562"/>
      <c r="G728" s="441"/>
      <c r="H728" s="562"/>
      <c r="I728" s="441"/>
      <c r="J728" s="562"/>
      <c r="K728" s="441"/>
      <c r="L728" s="562"/>
      <c r="M728" s="441"/>
      <c r="N728" s="562"/>
      <c r="O728" s="441"/>
      <c r="P728" s="562"/>
      <c r="Q728" s="441"/>
      <c r="R728" s="562"/>
      <c r="S728" s="439"/>
      <c r="T728" s="439"/>
      <c r="U728" s="439"/>
      <c r="V728" s="439"/>
      <c r="W728" s="439"/>
      <c r="X728" s="439"/>
      <c r="Y728" s="439"/>
      <c r="Z728" s="439"/>
    </row>
    <row r="729" spans="1:26" ht="14.25" customHeight="1">
      <c r="A729" s="439"/>
      <c r="B729" s="441"/>
      <c r="C729" s="441"/>
      <c r="D729" s="562"/>
      <c r="E729" s="441"/>
      <c r="F729" s="562"/>
      <c r="G729" s="441"/>
      <c r="H729" s="562"/>
      <c r="I729" s="441"/>
      <c r="J729" s="562"/>
      <c r="K729" s="441"/>
      <c r="L729" s="562"/>
      <c r="M729" s="441"/>
      <c r="N729" s="562"/>
      <c r="O729" s="441"/>
      <c r="P729" s="562"/>
      <c r="Q729" s="441"/>
      <c r="R729" s="562"/>
      <c r="S729" s="439"/>
      <c r="T729" s="439"/>
      <c r="U729" s="439"/>
      <c r="V729" s="439"/>
      <c r="W729" s="439"/>
      <c r="X729" s="439"/>
      <c r="Y729" s="439"/>
      <c r="Z729" s="439"/>
    </row>
    <row r="730" spans="1:26" ht="14.25" customHeight="1">
      <c r="A730" s="439"/>
      <c r="B730" s="441"/>
      <c r="C730" s="441"/>
      <c r="D730" s="562"/>
      <c r="E730" s="441"/>
      <c r="F730" s="562"/>
      <c r="G730" s="441"/>
      <c r="H730" s="562"/>
      <c r="I730" s="441"/>
      <c r="J730" s="562"/>
      <c r="K730" s="441"/>
      <c r="L730" s="562"/>
      <c r="M730" s="441"/>
      <c r="N730" s="562"/>
      <c r="O730" s="441"/>
      <c r="P730" s="562"/>
      <c r="Q730" s="441"/>
      <c r="R730" s="562"/>
      <c r="S730" s="439"/>
      <c r="T730" s="439"/>
      <c r="U730" s="439"/>
      <c r="V730" s="439"/>
      <c r="W730" s="439"/>
      <c r="X730" s="439"/>
      <c r="Y730" s="439"/>
      <c r="Z730" s="439"/>
    </row>
    <row r="731" spans="1:26" ht="14.25" customHeight="1">
      <c r="A731" s="439"/>
      <c r="B731" s="441"/>
      <c r="C731" s="441"/>
      <c r="D731" s="562"/>
      <c r="E731" s="441"/>
      <c r="F731" s="562"/>
      <c r="G731" s="441"/>
      <c r="H731" s="562"/>
      <c r="I731" s="441"/>
      <c r="J731" s="562"/>
      <c r="K731" s="441"/>
      <c r="L731" s="562"/>
      <c r="M731" s="441"/>
      <c r="N731" s="562"/>
      <c r="O731" s="441"/>
      <c r="P731" s="562"/>
      <c r="Q731" s="441"/>
      <c r="R731" s="562"/>
      <c r="S731" s="439"/>
      <c r="T731" s="439"/>
      <c r="U731" s="439"/>
      <c r="V731" s="439"/>
      <c r="W731" s="439"/>
      <c r="X731" s="439"/>
      <c r="Y731" s="439"/>
      <c r="Z731" s="439"/>
    </row>
    <row r="732" spans="1:26" ht="14.25" customHeight="1">
      <c r="A732" s="439"/>
      <c r="B732" s="441"/>
      <c r="C732" s="441"/>
      <c r="D732" s="562"/>
      <c r="E732" s="441"/>
      <c r="F732" s="562"/>
      <c r="G732" s="441"/>
      <c r="H732" s="562"/>
      <c r="I732" s="441"/>
      <c r="J732" s="562"/>
      <c r="K732" s="441"/>
      <c r="L732" s="562"/>
      <c r="M732" s="441"/>
      <c r="N732" s="562"/>
      <c r="O732" s="441"/>
      <c r="P732" s="562"/>
      <c r="Q732" s="441"/>
      <c r="R732" s="562"/>
      <c r="S732" s="439"/>
      <c r="T732" s="439"/>
      <c r="U732" s="439"/>
      <c r="V732" s="439"/>
      <c r="W732" s="439"/>
      <c r="X732" s="439"/>
      <c r="Y732" s="439"/>
      <c r="Z732" s="439"/>
    </row>
    <row r="733" spans="1:26" ht="14.25" customHeight="1">
      <c r="A733" s="439"/>
      <c r="B733" s="441"/>
      <c r="C733" s="441"/>
      <c r="D733" s="562"/>
      <c r="E733" s="441"/>
      <c r="F733" s="562"/>
      <c r="G733" s="441"/>
      <c r="H733" s="562"/>
      <c r="I733" s="441"/>
      <c r="J733" s="562"/>
      <c r="K733" s="441"/>
      <c r="L733" s="562"/>
      <c r="M733" s="441"/>
      <c r="N733" s="562"/>
      <c r="O733" s="441"/>
      <c r="P733" s="562"/>
      <c r="Q733" s="441"/>
      <c r="R733" s="562"/>
      <c r="S733" s="439"/>
      <c r="T733" s="439"/>
      <c r="U733" s="439"/>
      <c r="V733" s="439"/>
      <c r="W733" s="439"/>
      <c r="X733" s="439"/>
      <c r="Y733" s="439"/>
      <c r="Z733" s="439"/>
    </row>
    <row r="734" spans="1:26" ht="14.25" customHeight="1">
      <c r="A734" s="439"/>
      <c r="B734" s="441"/>
      <c r="C734" s="441"/>
      <c r="D734" s="562"/>
      <c r="E734" s="441"/>
      <c r="F734" s="562"/>
      <c r="G734" s="441"/>
      <c r="H734" s="562"/>
      <c r="I734" s="441"/>
      <c r="J734" s="562"/>
      <c r="K734" s="441"/>
      <c r="L734" s="562"/>
      <c r="M734" s="441"/>
      <c r="N734" s="562"/>
      <c r="O734" s="441"/>
      <c r="P734" s="562"/>
      <c r="Q734" s="441"/>
      <c r="R734" s="562"/>
      <c r="S734" s="439"/>
      <c r="T734" s="439"/>
      <c r="U734" s="439"/>
      <c r="V734" s="439"/>
      <c r="W734" s="439"/>
      <c r="X734" s="439"/>
      <c r="Y734" s="439"/>
      <c r="Z734" s="439"/>
    </row>
    <row r="735" spans="1:26" ht="14.25" customHeight="1">
      <c r="A735" s="439"/>
      <c r="B735" s="441"/>
      <c r="C735" s="441"/>
      <c r="D735" s="562"/>
      <c r="E735" s="441"/>
      <c r="F735" s="562"/>
      <c r="G735" s="441"/>
      <c r="H735" s="562"/>
      <c r="I735" s="441"/>
      <c r="J735" s="562"/>
      <c r="K735" s="441"/>
      <c r="L735" s="562"/>
      <c r="M735" s="441"/>
      <c r="N735" s="562"/>
      <c r="O735" s="441"/>
      <c r="P735" s="562"/>
      <c r="Q735" s="441"/>
      <c r="R735" s="562"/>
      <c r="S735" s="439"/>
      <c r="T735" s="439"/>
      <c r="U735" s="439"/>
      <c r="V735" s="439"/>
      <c r="W735" s="439"/>
      <c r="X735" s="439"/>
      <c r="Y735" s="439"/>
      <c r="Z735" s="439"/>
    </row>
    <row r="736" spans="1:26" ht="14.25" customHeight="1">
      <c r="A736" s="439"/>
      <c r="B736" s="441"/>
      <c r="C736" s="441"/>
      <c r="D736" s="562"/>
      <c r="E736" s="441"/>
      <c r="F736" s="562"/>
      <c r="G736" s="441"/>
      <c r="H736" s="562"/>
      <c r="I736" s="441"/>
      <c r="J736" s="562"/>
      <c r="K736" s="441"/>
      <c r="L736" s="562"/>
      <c r="M736" s="441"/>
      <c r="N736" s="562"/>
      <c r="O736" s="441"/>
      <c r="P736" s="562"/>
      <c r="Q736" s="441"/>
      <c r="R736" s="562"/>
      <c r="S736" s="439"/>
      <c r="T736" s="439"/>
      <c r="U736" s="439"/>
      <c r="V736" s="439"/>
      <c r="W736" s="439"/>
      <c r="X736" s="439"/>
      <c r="Y736" s="439"/>
      <c r="Z736" s="439"/>
    </row>
    <row r="737" spans="1:26" ht="14.25" customHeight="1">
      <c r="A737" s="439"/>
      <c r="B737" s="441"/>
      <c r="C737" s="441"/>
      <c r="D737" s="562"/>
      <c r="E737" s="441"/>
      <c r="F737" s="562"/>
      <c r="G737" s="441"/>
      <c r="H737" s="562"/>
      <c r="I737" s="441"/>
      <c r="J737" s="562"/>
      <c r="K737" s="441"/>
      <c r="L737" s="562"/>
      <c r="M737" s="441"/>
      <c r="N737" s="562"/>
      <c r="O737" s="441"/>
      <c r="P737" s="562"/>
      <c r="Q737" s="441"/>
      <c r="R737" s="562"/>
      <c r="S737" s="439"/>
      <c r="T737" s="439"/>
      <c r="U737" s="439"/>
      <c r="V737" s="439"/>
      <c r="W737" s="439"/>
      <c r="X737" s="439"/>
      <c r="Y737" s="439"/>
      <c r="Z737" s="439"/>
    </row>
    <row r="738" spans="1:26" ht="14.25" customHeight="1">
      <c r="A738" s="439"/>
      <c r="B738" s="441"/>
      <c r="C738" s="441"/>
      <c r="D738" s="562"/>
      <c r="E738" s="441"/>
      <c r="F738" s="562"/>
      <c r="G738" s="441"/>
      <c r="H738" s="562"/>
      <c r="I738" s="441"/>
      <c r="J738" s="562"/>
      <c r="K738" s="441"/>
      <c r="L738" s="562"/>
      <c r="M738" s="441"/>
      <c r="N738" s="562"/>
      <c r="O738" s="441"/>
      <c r="P738" s="562"/>
      <c r="Q738" s="441"/>
      <c r="R738" s="562"/>
      <c r="S738" s="439"/>
      <c r="T738" s="439"/>
      <c r="U738" s="439"/>
      <c r="V738" s="439"/>
      <c r="W738" s="439"/>
      <c r="X738" s="439"/>
      <c r="Y738" s="439"/>
      <c r="Z738" s="439"/>
    </row>
    <row r="739" spans="1:26" ht="14.25" customHeight="1">
      <c r="A739" s="439"/>
      <c r="B739" s="441"/>
      <c r="C739" s="441"/>
      <c r="D739" s="562"/>
      <c r="E739" s="441"/>
      <c r="F739" s="562"/>
      <c r="G739" s="441"/>
      <c r="H739" s="562"/>
      <c r="I739" s="441"/>
      <c r="J739" s="562"/>
      <c r="K739" s="441"/>
      <c r="L739" s="562"/>
      <c r="M739" s="441"/>
      <c r="N739" s="562"/>
      <c r="O739" s="441"/>
      <c r="P739" s="562"/>
      <c r="Q739" s="441"/>
      <c r="R739" s="562"/>
      <c r="S739" s="439"/>
      <c r="T739" s="439"/>
      <c r="U739" s="439"/>
      <c r="V739" s="439"/>
      <c r="W739" s="439"/>
      <c r="X739" s="439"/>
      <c r="Y739" s="439"/>
      <c r="Z739" s="439"/>
    </row>
    <row r="740" spans="1:26" ht="14.25" customHeight="1">
      <c r="A740" s="439"/>
      <c r="B740" s="441"/>
      <c r="C740" s="441"/>
      <c r="D740" s="562"/>
      <c r="E740" s="441"/>
      <c r="F740" s="562"/>
      <c r="G740" s="441"/>
      <c r="H740" s="562"/>
      <c r="I740" s="441"/>
      <c r="J740" s="562"/>
      <c r="K740" s="441"/>
      <c r="L740" s="562"/>
      <c r="M740" s="441"/>
      <c r="N740" s="562"/>
      <c r="O740" s="441"/>
      <c r="P740" s="562"/>
      <c r="Q740" s="441"/>
      <c r="R740" s="562"/>
      <c r="S740" s="439"/>
      <c r="T740" s="439"/>
      <c r="U740" s="439"/>
      <c r="V740" s="439"/>
      <c r="W740" s="439"/>
      <c r="X740" s="439"/>
      <c r="Y740" s="439"/>
      <c r="Z740" s="439"/>
    </row>
    <row r="741" spans="1:26" ht="14.25" customHeight="1">
      <c r="A741" s="439"/>
      <c r="B741" s="441"/>
      <c r="C741" s="441"/>
      <c r="D741" s="562"/>
      <c r="E741" s="441"/>
      <c r="F741" s="562"/>
      <c r="G741" s="441"/>
      <c r="H741" s="562"/>
      <c r="I741" s="441"/>
      <c r="J741" s="562"/>
      <c r="K741" s="441"/>
      <c r="L741" s="562"/>
      <c r="M741" s="441"/>
      <c r="N741" s="562"/>
      <c r="O741" s="441"/>
      <c r="P741" s="562"/>
      <c r="Q741" s="441"/>
      <c r="R741" s="562"/>
      <c r="S741" s="439"/>
      <c r="T741" s="439"/>
      <c r="U741" s="439"/>
      <c r="V741" s="439"/>
      <c r="W741" s="439"/>
      <c r="X741" s="439"/>
      <c r="Y741" s="439"/>
      <c r="Z741" s="439"/>
    </row>
    <row r="742" spans="1:26" ht="14.25" customHeight="1">
      <c r="A742" s="439"/>
      <c r="B742" s="441"/>
      <c r="C742" s="441"/>
      <c r="D742" s="562"/>
      <c r="E742" s="441"/>
      <c r="F742" s="562"/>
      <c r="G742" s="441"/>
      <c r="H742" s="562"/>
      <c r="I742" s="441"/>
      <c r="J742" s="562"/>
      <c r="K742" s="441"/>
      <c r="L742" s="562"/>
      <c r="M742" s="441"/>
      <c r="N742" s="562"/>
      <c r="O742" s="441"/>
      <c r="P742" s="562"/>
      <c r="Q742" s="441"/>
      <c r="R742" s="562"/>
      <c r="S742" s="439"/>
      <c r="T742" s="439"/>
      <c r="U742" s="439"/>
      <c r="V742" s="439"/>
      <c r="W742" s="439"/>
      <c r="X742" s="439"/>
      <c r="Y742" s="439"/>
      <c r="Z742" s="439"/>
    </row>
    <row r="743" spans="1:26" ht="14.25" customHeight="1">
      <c r="A743" s="439"/>
      <c r="B743" s="441"/>
      <c r="C743" s="441"/>
      <c r="D743" s="562"/>
      <c r="E743" s="441"/>
      <c r="F743" s="562"/>
      <c r="G743" s="441"/>
      <c r="H743" s="562"/>
      <c r="I743" s="441"/>
      <c r="J743" s="562"/>
      <c r="K743" s="441"/>
      <c r="L743" s="562"/>
      <c r="M743" s="441"/>
      <c r="N743" s="562"/>
      <c r="O743" s="441"/>
      <c r="P743" s="562"/>
      <c r="Q743" s="441"/>
      <c r="R743" s="562"/>
      <c r="S743" s="439"/>
      <c r="T743" s="439"/>
      <c r="U743" s="439"/>
      <c r="V743" s="439"/>
      <c r="W743" s="439"/>
      <c r="X743" s="439"/>
      <c r="Y743" s="439"/>
      <c r="Z743" s="439"/>
    </row>
    <row r="744" spans="1:26" ht="14.25" customHeight="1">
      <c r="A744" s="439"/>
      <c r="B744" s="441"/>
      <c r="C744" s="441"/>
      <c r="D744" s="562"/>
      <c r="E744" s="441"/>
      <c r="F744" s="562"/>
      <c r="G744" s="441"/>
      <c r="H744" s="562"/>
      <c r="I744" s="441"/>
      <c r="J744" s="562"/>
      <c r="K744" s="441"/>
      <c r="L744" s="562"/>
      <c r="M744" s="441"/>
      <c r="N744" s="562"/>
      <c r="O744" s="441"/>
      <c r="P744" s="562"/>
      <c r="Q744" s="441"/>
      <c r="R744" s="562"/>
      <c r="S744" s="439"/>
      <c r="T744" s="439"/>
      <c r="U744" s="439"/>
      <c r="V744" s="439"/>
      <c r="W744" s="439"/>
      <c r="X744" s="439"/>
      <c r="Y744" s="439"/>
      <c r="Z744" s="439"/>
    </row>
    <row r="745" spans="1:26" ht="14.25" customHeight="1">
      <c r="A745" s="439"/>
      <c r="B745" s="441"/>
      <c r="C745" s="441"/>
      <c r="D745" s="562"/>
      <c r="E745" s="441"/>
      <c r="F745" s="562"/>
      <c r="G745" s="441"/>
      <c r="H745" s="562"/>
      <c r="I745" s="441"/>
      <c r="J745" s="562"/>
      <c r="K745" s="441"/>
      <c r="L745" s="562"/>
      <c r="M745" s="441"/>
      <c r="N745" s="562"/>
      <c r="O745" s="441"/>
      <c r="P745" s="562"/>
      <c r="Q745" s="441"/>
      <c r="R745" s="562"/>
      <c r="S745" s="439"/>
      <c r="T745" s="439"/>
      <c r="U745" s="439"/>
      <c r="V745" s="439"/>
      <c r="W745" s="439"/>
      <c r="X745" s="439"/>
      <c r="Y745" s="439"/>
      <c r="Z745" s="439"/>
    </row>
    <row r="746" spans="1:26" ht="14.25" customHeight="1">
      <c r="A746" s="439"/>
      <c r="B746" s="441"/>
      <c r="C746" s="441"/>
      <c r="D746" s="562"/>
      <c r="E746" s="441"/>
      <c r="F746" s="562"/>
      <c r="G746" s="441"/>
      <c r="H746" s="562"/>
      <c r="I746" s="441"/>
      <c r="J746" s="562"/>
      <c r="K746" s="441"/>
      <c r="L746" s="562"/>
      <c r="M746" s="441"/>
      <c r="N746" s="562"/>
      <c r="O746" s="441"/>
      <c r="P746" s="562"/>
      <c r="Q746" s="441"/>
      <c r="R746" s="562"/>
      <c r="S746" s="439"/>
      <c r="T746" s="439"/>
      <c r="U746" s="439"/>
      <c r="V746" s="439"/>
      <c r="W746" s="439"/>
      <c r="X746" s="439"/>
      <c r="Y746" s="439"/>
      <c r="Z746" s="439"/>
    </row>
    <row r="747" spans="1:26" ht="14.25" customHeight="1">
      <c r="A747" s="439"/>
      <c r="B747" s="441"/>
      <c r="C747" s="441"/>
      <c r="D747" s="562"/>
      <c r="E747" s="441"/>
      <c r="F747" s="562"/>
      <c r="G747" s="441"/>
      <c r="H747" s="562"/>
      <c r="I747" s="441"/>
      <c r="J747" s="562"/>
      <c r="K747" s="441"/>
      <c r="L747" s="562"/>
      <c r="M747" s="441"/>
      <c r="N747" s="562"/>
      <c r="O747" s="441"/>
      <c r="P747" s="562"/>
      <c r="Q747" s="441"/>
      <c r="R747" s="562"/>
      <c r="S747" s="439"/>
      <c r="T747" s="439"/>
      <c r="U747" s="439"/>
      <c r="V747" s="439"/>
      <c r="W747" s="439"/>
      <c r="X747" s="439"/>
      <c r="Y747" s="439"/>
      <c r="Z747" s="439"/>
    </row>
    <row r="748" spans="1:26" ht="14.25" customHeight="1">
      <c r="A748" s="439"/>
      <c r="B748" s="441"/>
      <c r="C748" s="441"/>
      <c r="D748" s="562"/>
      <c r="E748" s="441"/>
      <c r="F748" s="562"/>
      <c r="G748" s="441"/>
      <c r="H748" s="562"/>
      <c r="I748" s="441"/>
      <c r="J748" s="562"/>
      <c r="K748" s="441"/>
      <c r="L748" s="562"/>
      <c r="M748" s="441"/>
      <c r="N748" s="562"/>
      <c r="O748" s="441"/>
      <c r="P748" s="562"/>
      <c r="Q748" s="441"/>
      <c r="R748" s="562"/>
      <c r="S748" s="439"/>
      <c r="T748" s="439"/>
      <c r="U748" s="439"/>
      <c r="V748" s="439"/>
      <c r="W748" s="439"/>
      <c r="X748" s="439"/>
      <c r="Y748" s="439"/>
      <c r="Z748" s="439"/>
    </row>
    <row r="749" spans="1:26" ht="14.25" customHeight="1">
      <c r="A749" s="439"/>
      <c r="B749" s="441"/>
      <c r="C749" s="441"/>
      <c r="D749" s="562"/>
      <c r="E749" s="441"/>
      <c r="F749" s="562"/>
      <c r="G749" s="441"/>
      <c r="H749" s="562"/>
      <c r="I749" s="441"/>
      <c r="J749" s="562"/>
      <c r="K749" s="441"/>
      <c r="L749" s="562"/>
      <c r="M749" s="441"/>
      <c r="N749" s="562"/>
      <c r="O749" s="441"/>
      <c r="P749" s="562"/>
      <c r="Q749" s="441"/>
      <c r="R749" s="562"/>
      <c r="S749" s="439"/>
      <c r="T749" s="439"/>
      <c r="U749" s="439"/>
      <c r="V749" s="439"/>
      <c r="W749" s="439"/>
      <c r="X749" s="439"/>
      <c r="Y749" s="439"/>
      <c r="Z749" s="439"/>
    </row>
    <row r="750" spans="1:26" ht="14.25" customHeight="1">
      <c r="A750" s="439"/>
      <c r="B750" s="441"/>
      <c r="C750" s="441"/>
      <c r="D750" s="562"/>
      <c r="E750" s="441"/>
      <c r="F750" s="562"/>
      <c r="G750" s="441"/>
      <c r="H750" s="562"/>
      <c r="I750" s="441"/>
      <c r="J750" s="562"/>
      <c r="K750" s="441"/>
      <c r="L750" s="562"/>
      <c r="M750" s="441"/>
      <c r="N750" s="562"/>
      <c r="O750" s="441"/>
      <c r="P750" s="562"/>
      <c r="Q750" s="441"/>
      <c r="R750" s="562"/>
      <c r="S750" s="439"/>
      <c r="T750" s="439"/>
      <c r="U750" s="439"/>
      <c r="V750" s="439"/>
      <c r="W750" s="439"/>
      <c r="X750" s="439"/>
      <c r="Y750" s="439"/>
      <c r="Z750" s="439"/>
    </row>
    <row r="751" spans="1:26" ht="14.25" customHeight="1">
      <c r="A751" s="439"/>
      <c r="B751" s="441"/>
      <c r="C751" s="441"/>
      <c r="D751" s="562"/>
      <c r="E751" s="441"/>
      <c r="F751" s="562"/>
      <c r="G751" s="441"/>
      <c r="H751" s="562"/>
      <c r="I751" s="441"/>
      <c r="J751" s="562"/>
      <c r="K751" s="441"/>
      <c r="L751" s="562"/>
      <c r="M751" s="441"/>
      <c r="N751" s="562"/>
      <c r="O751" s="441"/>
      <c r="P751" s="562"/>
      <c r="Q751" s="441"/>
      <c r="R751" s="562"/>
      <c r="S751" s="439"/>
      <c r="T751" s="439"/>
      <c r="U751" s="439"/>
      <c r="V751" s="439"/>
      <c r="W751" s="439"/>
      <c r="X751" s="439"/>
      <c r="Y751" s="439"/>
      <c r="Z751" s="439"/>
    </row>
    <row r="752" spans="1:26" ht="14.25" customHeight="1">
      <c r="A752" s="439"/>
      <c r="B752" s="441"/>
      <c r="C752" s="441"/>
      <c r="D752" s="562"/>
      <c r="E752" s="441"/>
      <c r="F752" s="562"/>
      <c r="G752" s="441"/>
      <c r="H752" s="562"/>
      <c r="I752" s="441"/>
      <c r="J752" s="562"/>
      <c r="K752" s="441"/>
      <c r="L752" s="562"/>
      <c r="M752" s="441"/>
      <c r="N752" s="562"/>
      <c r="O752" s="441"/>
      <c r="P752" s="562"/>
      <c r="Q752" s="441"/>
      <c r="R752" s="562"/>
      <c r="S752" s="439"/>
      <c r="T752" s="439"/>
      <c r="U752" s="439"/>
      <c r="V752" s="439"/>
      <c r="W752" s="439"/>
      <c r="X752" s="439"/>
      <c r="Y752" s="439"/>
      <c r="Z752" s="439"/>
    </row>
    <row r="753" spans="1:26" ht="14.25" customHeight="1">
      <c r="A753" s="439"/>
      <c r="B753" s="441"/>
      <c r="C753" s="441"/>
      <c r="D753" s="562"/>
      <c r="E753" s="441"/>
      <c r="F753" s="562"/>
      <c r="G753" s="441"/>
      <c r="H753" s="562"/>
      <c r="I753" s="441"/>
      <c r="J753" s="562"/>
      <c r="K753" s="441"/>
      <c r="L753" s="562"/>
      <c r="M753" s="441"/>
      <c r="N753" s="562"/>
      <c r="O753" s="441"/>
      <c r="P753" s="562"/>
      <c r="Q753" s="441"/>
      <c r="R753" s="562"/>
      <c r="S753" s="439"/>
      <c r="T753" s="439"/>
      <c r="U753" s="439"/>
      <c r="V753" s="439"/>
      <c r="W753" s="439"/>
      <c r="X753" s="439"/>
      <c r="Y753" s="439"/>
      <c r="Z753" s="439"/>
    </row>
    <row r="754" spans="1:26" ht="14.25" customHeight="1">
      <c r="A754" s="439"/>
      <c r="B754" s="441"/>
      <c r="C754" s="441"/>
      <c r="D754" s="562"/>
      <c r="E754" s="441"/>
      <c r="F754" s="562"/>
      <c r="G754" s="441"/>
      <c r="H754" s="562"/>
      <c r="I754" s="441"/>
      <c r="J754" s="562"/>
      <c r="K754" s="441"/>
      <c r="L754" s="562"/>
      <c r="M754" s="441"/>
      <c r="N754" s="562"/>
      <c r="O754" s="441"/>
      <c r="P754" s="562"/>
      <c r="Q754" s="441"/>
      <c r="R754" s="562"/>
      <c r="S754" s="439"/>
      <c r="T754" s="439"/>
      <c r="U754" s="439"/>
      <c r="V754" s="439"/>
      <c r="W754" s="439"/>
      <c r="X754" s="439"/>
      <c r="Y754" s="439"/>
      <c r="Z754" s="439"/>
    </row>
    <row r="755" spans="1:26" ht="14.25" customHeight="1">
      <c r="A755" s="439"/>
      <c r="B755" s="441"/>
      <c r="C755" s="441"/>
      <c r="D755" s="562"/>
      <c r="E755" s="441"/>
      <c r="F755" s="562"/>
      <c r="G755" s="441"/>
      <c r="H755" s="562"/>
      <c r="I755" s="441"/>
      <c r="J755" s="562"/>
      <c r="K755" s="441"/>
      <c r="L755" s="562"/>
      <c r="M755" s="441"/>
      <c r="N755" s="562"/>
      <c r="O755" s="441"/>
      <c r="P755" s="562"/>
      <c r="Q755" s="441"/>
      <c r="R755" s="562"/>
      <c r="S755" s="439"/>
      <c r="T755" s="439"/>
      <c r="U755" s="439"/>
      <c r="V755" s="439"/>
      <c r="W755" s="439"/>
      <c r="X755" s="439"/>
      <c r="Y755" s="439"/>
      <c r="Z755" s="439"/>
    </row>
    <row r="756" spans="1:26" ht="14.25" customHeight="1">
      <c r="A756" s="439"/>
      <c r="B756" s="441"/>
      <c r="C756" s="441"/>
      <c r="D756" s="562"/>
      <c r="E756" s="441"/>
      <c r="F756" s="562"/>
      <c r="G756" s="441"/>
      <c r="H756" s="562"/>
      <c r="I756" s="441"/>
      <c r="J756" s="562"/>
      <c r="K756" s="441"/>
      <c r="L756" s="562"/>
      <c r="M756" s="441"/>
      <c r="N756" s="562"/>
      <c r="O756" s="441"/>
      <c r="P756" s="562"/>
      <c r="Q756" s="441"/>
      <c r="R756" s="562"/>
      <c r="S756" s="439"/>
      <c r="T756" s="439"/>
      <c r="U756" s="439"/>
      <c r="V756" s="439"/>
      <c r="W756" s="439"/>
      <c r="X756" s="439"/>
      <c r="Y756" s="439"/>
      <c r="Z756" s="439"/>
    </row>
    <row r="757" spans="1:26" ht="14.25" customHeight="1">
      <c r="A757" s="439"/>
      <c r="B757" s="441"/>
      <c r="C757" s="441"/>
      <c r="D757" s="562"/>
      <c r="E757" s="441"/>
      <c r="F757" s="562"/>
      <c r="G757" s="441"/>
      <c r="H757" s="562"/>
      <c r="I757" s="441"/>
      <c r="J757" s="562"/>
      <c r="K757" s="441"/>
      <c r="L757" s="562"/>
      <c r="M757" s="441"/>
      <c r="N757" s="562"/>
      <c r="O757" s="441"/>
      <c r="P757" s="562"/>
      <c r="Q757" s="441"/>
      <c r="R757" s="562"/>
      <c r="S757" s="439"/>
      <c r="T757" s="439"/>
      <c r="U757" s="439"/>
      <c r="V757" s="439"/>
      <c r="W757" s="439"/>
      <c r="X757" s="439"/>
      <c r="Y757" s="439"/>
      <c r="Z757" s="439"/>
    </row>
    <row r="758" spans="1:26" ht="14.25" customHeight="1">
      <c r="A758" s="439"/>
      <c r="B758" s="441"/>
      <c r="C758" s="441"/>
      <c r="D758" s="562"/>
      <c r="E758" s="441"/>
      <c r="F758" s="562"/>
      <c r="G758" s="441"/>
      <c r="H758" s="562"/>
      <c r="I758" s="441"/>
      <c r="J758" s="562"/>
      <c r="K758" s="441"/>
      <c r="L758" s="562"/>
      <c r="M758" s="441"/>
      <c r="N758" s="562"/>
      <c r="O758" s="441"/>
      <c r="P758" s="562"/>
      <c r="Q758" s="441"/>
      <c r="R758" s="562"/>
      <c r="S758" s="439"/>
      <c r="T758" s="439"/>
      <c r="U758" s="439"/>
      <c r="V758" s="439"/>
      <c r="W758" s="439"/>
      <c r="X758" s="439"/>
      <c r="Y758" s="439"/>
      <c r="Z758" s="439"/>
    </row>
    <row r="759" spans="1:26" ht="14.25" customHeight="1">
      <c r="A759" s="439"/>
      <c r="B759" s="441"/>
      <c r="C759" s="441"/>
      <c r="D759" s="562"/>
      <c r="E759" s="441"/>
      <c r="F759" s="562"/>
      <c r="G759" s="441"/>
      <c r="H759" s="562"/>
      <c r="I759" s="441"/>
      <c r="J759" s="562"/>
      <c r="K759" s="441"/>
      <c r="L759" s="562"/>
      <c r="M759" s="441"/>
      <c r="N759" s="562"/>
      <c r="O759" s="441"/>
      <c r="P759" s="562"/>
      <c r="Q759" s="441"/>
      <c r="R759" s="562"/>
      <c r="S759" s="439"/>
      <c r="T759" s="439"/>
      <c r="U759" s="439"/>
      <c r="V759" s="439"/>
      <c r="W759" s="439"/>
      <c r="X759" s="439"/>
      <c r="Y759" s="439"/>
      <c r="Z759" s="439"/>
    </row>
    <row r="760" spans="1:26" ht="14.25" customHeight="1">
      <c r="A760" s="439"/>
      <c r="B760" s="441"/>
      <c r="C760" s="441"/>
      <c r="D760" s="562"/>
      <c r="E760" s="441"/>
      <c r="F760" s="562"/>
      <c r="G760" s="441"/>
      <c r="H760" s="562"/>
      <c r="I760" s="441"/>
      <c r="J760" s="562"/>
      <c r="K760" s="441"/>
      <c r="L760" s="562"/>
      <c r="M760" s="441"/>
      <c r="N760" s="562"/>
      <c r="O760" s="441"/>
      <c r="P760" s="562"/>
      <c r="Q760" s="441"/>
      <c r="R760" s="562"/>
      <c r="S760" s="439"/>
      <c r="T760" s="439"/>
      <c r="U760" s="439"/>
      <c r="V760" s="439"/>
      <c r="W760" s="439"/>
      <c r="X760" s="439"/>
      <c r="Y760" s="439"/>
      <c r="Z760" s="439"/>
    </row>
    <row r="761" spans="1:26" ht="14.25" customHeight="1">
      <c r="A761" s="439"/>
      <c r="B761" s="441"/>
      <c r="C761" s="441"/>
      <c r="D761" s="562"/>
      <c r="E761" s="441"/>
      <c r="F761" s="562"/>
      <c r="G761" s="441"/>
      <c r="H761" s="562"/>
      <c r="I761" s="441"/>
      <c r="J761" s="562"/>
      <c r="K761" s="441"/>
      <c r="L761" s="562"/>
      <c r="M761" s="441"/>
      <c r="N761" s="562"/>
      <c r="O761" s="441"/>
      <c r="P761" s="562"/>
      <c r="Q761" s="441"/>
      <c r="R761" s="562"/>
      <c r="S761" s="439"/>
      <c r="T761" s="439"/>
      <c r="U761" s="439"/>
      <c r="V761" s="439"/>
      <c r="W761" s="439"/>
      <c r="X761" s="439"/>
      <c r="Y761" s="439"/>
      <c r="Z761" s="439"/>
    </row>
    <row r="762" spans="1:26" ht="14.25" customHeight="1">
      <c r="A762" s="439"/>
      <c r="B762" s="441"/>
      <c r="C762" s="441"/>
      <c r="D762" s="562"/>
      <c r="E762" s="441"/>
      <c r="F762" s="562"/>
      <c r="G762" s="441"/>
      <c r="H762" s="562"/>
      <c r="I762" s="441"/>
      <c r="J762" s="562"/>
      <c r="K762" s="441"/>
      <c r="L762" s="562"/>
      <c r="M762" s="441"/>
      <c r="N762" s="562"/>
      <c r="O762" s="441"/>
      <c r="P762" s="562"/>
      <c r="Q762" s="441"/>
      <c r="R762" s="562"/>
      <c r="S762" s="439"/>
      <c r="T762" s="439"/>
      <c r="U762" s="439"/>
      <c r="V762" s="439"/>
      <c r="W762" s="439"/>
      <c r="X762" s="439"/>
      <c r="Y762" s="439"/>
      <c r="Z762" s="439"/>
    </row>
    <row r="763" spans="1:26" ht="14.25" customHeight="1">
      <c r="A763" s="439"/>
      <c r="B763" s="441"/>
      <c r="C763" s="441"/>
      <c r="D763" s="562"/>
      <c r="E763" s="441"/>
      <c r="F763" s="562"/>
      <c r="G763" s="441"/>
      <c r="H763" s="562"/>
      <c r="I763" s="441"/>
      <c r="J763" s="562"/>
      <c r="K763" s="441"/>
      <c r="L763" s="562"/>
      <c r="M763" s="441"/>
      <c r="N763" s="562"/>
      <c r="O763" s="441"/>
      <c r="P763" s="562"/>
      <c r="Q763" s="441"/>
      <c r="R763" s="562"/>
      <c r="S763" s="439"/>
      <c r="T763" s="439"/>
      <c r="U763" s="439"/>
      <c r="V763" s="439"/>
      <c r="W763" s="439"/>
      <c r="X763" s="439"/>
      <c r="Y763" s="439"/>
      <c r="Z763" s="439"/>
    </row>
    <row r="764" spans="1:26" ht="14.25" customHeight="1">
      <c r="A764" s="439"/>
      <c r="B764" s="441"/>
      <c r="C764" s="441"/>
      <c r="D764" s="562"/>
      <c r="E764" s="441"/>
      <c r="F764" s="562"/>
      <c r="G764" s="441"/>
      <c r="H764" s="562"/>
      <c r="I764" s="441"/>
      <c r="J764" s="562"/>
      <c r="K764" s="441"/>
      <c r="L764" s="562"/>
      <c r="M764" s="441"/>
      <c r="N764" s="562"/>
      <c r="O764" s="441"/>
      <c r="P764" s="562"/>
      <c r="Q764" s="441"/>
      <c r="R764" s="562"/>
      <c r="S764" s="439"/>
      <c r="T764" s="439"/>
      <c r="U764" s="439"/>
      <c r="V764" s="439"/>
      <c r="W764" s="439"/>
      <c r="X764" s="439"/>
      <c r="Y764" s="439"/>
      <c r="Z764" s="439"/>
    </row>
    <row r="765" spans="1:26" ht="14.25" customHeight="1">
      <c r="A765" s="439"/>
      <c r="B765" s="441"/>
      <c r="C765" s="441"/>
      <c r="D765" s="562"/>
      <c r="E765" s="441"/>
      <c r="F765" s="562"/>
      <c r="G765" s="441"/>
      <c r="H765" s="562"/>
      <c r="I765" s="441"/>
      <c r="J765" s="562"/>
      <c r="K765" s="441"/>
      <c r="L765" s="562"/>
      <c r="M765" s="441"/>
      <c r="N765" s="562"/>
      <c r="O765" s="441"/>
      <c r="P765" s="562"/>
      <c r="Q765" s="441"/>
      <c r="R765" s="562"/>
      <c r="S765" s="439"/>
      <c r="T765" s="439"/>
      <c r="U765" s="439"/>
      <c r="V765" s="439"/>
      <c r="W765" s="439"/>
      <c r="X765" s="439"/>
      <c r="Y765" s="439"/>
      <c r="Z765" s="439"/>
    </row>
    <row r="766" spans="1:26" ht="14.25" customHeight="1">
      <c r="A766" s="439"/>
      <c r="B766" s="441"/>
      <c r="C766" s="441"/>
      <c r="D766" s="562"/>
      <c r="E766" s="441"/>
      <c r="F766" s="562"/>
      <c r="G766" s="441"/>
      <c r="H766" s="562"/>
      <c r="I766" s="441"/>
      <c r="J766" s="562"/>
      <c r="K766" s="441"/>
      <c r="L766" s="562"/>
      <c r="M766" s="441"/>
      <c r="N766" s="562"/>
      <c r="O766" s="441"/>
      <c r="P766" s="562"/>
      <c r="Q766" s="441"/>
      <c r="R766" s="562"/>
      <c r="S766" s="439"/>
      <c r="T766" s="439"/>
      <c r="U766" s="439"/>
      <c r="V766" s="439"/>
      <c r="W766" s="439"/>
      <c r="X766" s="439"/>
      <c r="Y766" s="439"/>
      <c r="Z766" s="439"/>
    </row>
    <row r="767" spans="1:26" ht="14.25" customHeight="1">
      <c r="A767" s="439"/>
      <c r="B767" s="441"/>
      <c r="C767" s="441"/>
      <c r="D767" s="562"/>
      <c r="E767" s="441"/>
      <c r="F767" s="562"/>
      <c r="G767" s="441"/>
      <c r="H767" s="562"/>
      <c r="I767" s="441"/>
      <c r="J767" s="562"/>
      <c r="K767" s="441"/>
      <c r="L767" s="562"/>
      <c r="M767" s="441"/>
      <c r="N767" s="562"/>
      <c r="O767" s="441"/>
      <c r="P767" s="562"/>
      <c r="Q767" s="441"/>
      <c r="R767" s="562"/>
      <c r="S767" s="439"/>
      <c r="T767" s="439"/>
      <c r="U767" s="439"/>
      <c r="V767" s="439"/>
      <c r="W767" s="439"/>
      <c r="X767" s="439"/>
      <c r="Y767" s="439"/>
      <c r="Z767" s="439"/>
    </row>
    <row r="768" spans="1:26" ht="14.25" customHeight="1">
      <c r="A768" s="439"/>
      <c r="B768" s="441"/>
      <c r="C768" s="441"/>
      <c r="D768" s="562"/>
      <c r="E768" s="441"/>
      <c r="F768" s="562"/>
      <c r="G768" s="441"/>
      <c r="H768" s="562"/>
      <c r="I768" s="441"/>
      <c r="J768" s="562"/>
      <c r="K768" s="441"/>
      <c r="L768" s="562"/>
      <c r="M768" s="441"/>
      <c r="N768" s="562"/>
      <c r="O768" s="441"/>
      <c r="P768" s="562"/>
      <c r="Q768" s="441"/>
      <c r="R768" s="562"/>
      <c r="S768" s="439"/>
      <c r="T768" s="439"/>
      <c r="U768" s="439"/>
      <c r="V768" s="439"/>
      <c r="W768" s="439"/>
      <c r="X768" s="439"/>
      <c r="Y768" s="439"/>
      <c r="Z768" s="439"/>
    </row>
    <row r="769" spans="1:26" ht="14.25" customHeight="1">
      <c r="A769" s="439"/>
      <c r="B769" s="441"/>
      <c r="C769" s="441"/>
      <c r="D769" s="562"/>
      <c r="E769" s="441"/>
      <c r="F769" s="562"/>
      <c r="G769" s="441"/>
      <c r="H769" s="562"/>
      <c r="I769" s="441"/>
      <c r="J769" s="562"/>
      <c r="K769" s="441"/>
      <c r="L769" s="562"/>
      <c r="M769" s="441"/>
      <c r="N769" s="562"/>
      <c r="O769" s="441"/>
      <c r="P769" s="562"/>
      <c r="Q769" s="441"/>
      <c r="R769" s="562"/>
      <c r="S769" s="439"/>
      <c r="T769" s="439"/>
      <c r="U769" s="439"/>
      <c r="V769" s="439"/>
      <c r="W769" s="439"/>
      <c r="X769" s="439"/>
      <c r="Y769" s="439"/>
      <c r="Z769" s="439"/>
    </row>
    <row r="770" spans="1:26" ht="14.25" customHeight="1">
      <c r="A770" s="439"/>
      <c r="B770" s="441"/>
      <c r="C770" s="441"/>
      <c r="D770" s="562"/>
      <c r="E770" s="441"/>
      <c r="F770" s="562"/>
      <c r="G770" s="441"/>
      <c r="H770" s="562"/>
      <c r="I770" s="441"/>
      <c r="J770" s="562"/>
      <c r="K770" s="441"/>
      <c r="L770" s="562"/>
      <c r="M770" s="441"/>
      <c r="N770" s="562"/>
      <c r="O770" s="441"/>
      <c r="P770" s="562"/>
      <c r="Q770" s="441"/>
      <c r="R770" s="562"/>
      <c r="S770" s="439"/>
      <c r="T770" s="439"/>
      <c r="U770" s="439"/>
      <c r="V770" s="439"/>
      <c r="W770" s="439"/>
      <c r="X770" s="439"/>
      <c r="Y770" s="439"/>
      <c r="Z770" s="439"/>
    </row>
    <row r="771" spans="1:26" ht="14.25" customHeight="1">
      <c r="A771" s="439"/>
      <c r="B771" s="441"/>
      <c r="C771" s="441"/>
      <c r="D771" s="562"/>
      <c r="E771" s="441"/>
      <c r="F771" s="562"/>
      <c r="G771" s="441"/>
      <c r="H771" s="562"/>
      <c r="I771" s="441"/>
      <c r="J771" s="562"/>
      <c r="K771" s="441"/>
      <c r="L771" s="562"/>
      <c r="M771" s="441"/>
      <c r="N771" s="562"/>
      <c r="O771" s="441"/>
      <c r="P771" s="562"/>
      <c r="Q771" s="441"/>
      <c r="R771" s="562"/>
      <c r="S771" s="439"/>
      <c r="T771" s="439"/>
      <c r="U771" s="439"/>
      <c r="V771" s="439"/>
      <c r="W771" s="439"/>
      <c r="X771" s="439"/>
      <c r="Y771" s="439"/>
      <c r="Z771" s="439"/>
    </row>
    <row r="772" spans="1:26" ht="14.25" customHeight="1">
      <c r="A772" s="439"/>
      <c r="B772" s="441"/>
      <c r="C772" s="441"/>
      <c r="D772" s="562"/>
      <c r="E772" s="441"/>
      <c r="F772" s="562"/>
      <c r="G772" s="441"/>
      <c r="H772" s="562"/>
      <c r="I772" s="441"/>
      <c r="J772" s="562"/>
      <c r="K772" s="441"/>
      <c r="L772" s="562"/>
      <c r="M772" s="441"/>
      <c r="N772" s="562"/>
      <c r="O772" s="441"/>
      <c r="P772" s="562"/>
      <c r="Q772" s="441"/>
      <c r="R772" s="562"/>
      <c r="S772" s="439"/>
      <c r="T772" s="439"/>
      <c r="U772" s="439"/>
      <c r="V772" s="439"/>
      <c r="W772" s="439"/>
      <c r="X772" s="439"/>
      <c r="Y772" s="439"/>
      <c r="Z772" s="439"/>
    </row>
    <row r="773" spans="1:26" ht="14.25" customHeight="1">
      <c r="A773" s="439"/>
      <c r="B773" s="441"/>
      <c r="C773" s="441"/>
      <c r="D773" s="562"/>
      <c r="E773" s="441"/>
      <c r="F773" s="562"/>
      <c r="G773" s="441"/>
      <c r="H773" s="562"/>
      <c r="I773" s="441"/>
      <c r="J773" s="562"/>
      <c r="K773" s="441"/>
      <c r="L773" s="562"/>
      <c r="M773" s="441"/>
      <c r="N773" s="562"/>
      <c r="O773" s="441"/>
      <c r="P773" s="562"/>
      <c r="Q773" s="441"/>
      <c r="R773" s="562"/>
      <c r="S773" s="439"/>
      <c r="T773" s="439"/>
      <c r="U773" s="439"/>
      <c r="V773" s="439"/>
      <c r="W773" s="439"/>
      <c r="X773" s="439"/>
      <c r="Y773" s="439"/>
      <c r="Z773" s="439"/>
    </row>
    <row r="774" spans="1:26" ht="14.25" customHeight="1">
      <c r="A774" s="439"/>
      <c r="B774" s="441"/>
      <c r="C774" s="441"/>
      <c r="D774" s="562"/>
      <c r="E774" s="441"/>
      <c r="F774" s="562"/>
      <c r="G774" s="441"/>
      <c r="H774" s="562"/>
      <c r="I774" s="441"/>
      <c r="J774" s="562"/>
      <c r="K774" s="441"/>
      <c r="L774" s="562"/>
      <c r="M774" s="441"/>
      <c r="N774" s="562"/>
      <c r="O774" s="441"/>
      <c r="P774" s="562"/>
      <c r="Q774" s="441"/>
      <c r="R774" s="562"/>
      <c r="S774" s="439"/>
      <c r="T774" s="439"/>
      <c r="U774" s="439"/>
      <c r="V774" s="439"/>
      <c r="W774" s="439"/>
      <c r="X774" s="439"/>
      <c r="Y774" s="439"/>
      <c r="Z774" s="439"/>
    </row>
    <row r="775" spans="1:26" ht="14.25" customHeight="1">
      <c r="A775" s="439"/>
      <c r="B775" s="441"/>
      <c r="C775" s="441"/>
      <c r="D775" s="562"/>
      <c r="E775" s="441"/>
      <c r="F775" s="562"/>
      <c r="G775" s="441"/>
      <c r="H775" s="562"/>
      <c r="I775" s="441"/>
      <c r="J775" s="562"/>
      <c r="K775" s="441"/>
      <c r="L775" s="562"/>
      <c r="M775" s="441"/>
      <c r="N775" s="562"/>
      <c r="O775" s="441"/>
      <c r="P775" s="562"/>
      <c r="Q775" s="441"/>
      <c r="R775" s="562"/>
      <c r="S775" s="439"/>
      <c r="T775" s="439"/>
      <c r="U775" s="439"/>
      <c r="V775" s="439"/>
      <c r="W775" s="439"/>
      <c r="X775" s="439"/>
      <c r="Y775" s="439"/>
      <c r="Z775" s="439"/>
    </row>
    <row r="776" spans="1:26" ht="14.25" customHeight="1">
      <c r="A776" s="439"/>
      <c r="B776" s="441"/>
      <c r="C776" s="441"/>
      <c r="D776" s="562"/>
      <c r="E776" s="441"/>
      <c r="F776" s="562"/>
      <c r="G776" s="441"/>
      <c r="H776" s="562"/>
      <c r="I776" s="441"/>
      <c r="J776" s="562"/>
      <c r="K776" s="441"/>
      <c r="L776" s="562"/>
      <c r="M776" s="441"/>
      <c r="N776" s="562"/>
      <c r="O776" s="441"/>
      <c r="P776" s="562"/>
      <c r="Q776" s="441"/>
      <c r="R776" s="562"/>
      <c r="S776" s="439"/>
      <c r="T776" s="439"/>
      <c r="U776" s="439"/>
      <c r="V776" s="439"/>
      <c r="W776" s="439"/>
      <c r="X776" s="439"/>
      <c r="Y776" s="439"/>
      <c r="Z776" s="439"/>
    </row>
    <row r="777" spans="1:26" ht="14.25" customHeight="1">
      <c r="A777" s="439"/>
      <c r="B777" s="441"/>
      <c r="C777" s="441"/>
      <c r="D777" s="562"/>
      <c r="E777" s="441"/>
      <c r="F777" s="562"/>
      <c r="G777" s="441"/>
      <c r="H777" s="562"/>
      <c r="I777" s="441"/>
      <c r="J777" s="562"/>
      <c r="K777" s="441"/>
      <c r="L777" s="562"/>
      <c r="M777" s="441"/>
      <c r="N777" s="562"/>
      <c r="O777" s="441"/>
      <c r="P777" s="562"/>
      <c r="Q777" s="441"/>
      <c r="R777" s="562"/>
      <c r="S777" s="439"/>
      <c r="T777" s="439"/>
      <c r="U777" s="439"/>
      <c r="V777" s="439"/>
      <c r="W777" s="439"/>
      <c r="X777" s="439"/>
      <c r="Y777" s="439"/>
      <c r="Z777" s="439"/>
    </row>
    <row r="778" spans="1:26" ht="14.25" customHeight="1">
      <c r="A778" s="439"/>
      <c r="B778" s="441"/>
      <c r="C778" s="441"/>
      <c r="D778" s="562"/>
      <c r="E778" s="441"/>
      <c r="F778" s="562"/>
      <c r="G778" s="441"/>
      <c r="H778" s="562"/>
      <c r="I778" s="441"/>
      <c r="J778" s="562"/>
      <c r="K778" s="441"/>
      <c r="L778" s="562"/>
      <c r="M778" s="441"/>
      <c r="N778" s="562"/>
      <c r="O778" s="441"/>
      <c r="P778" s="562"/>
      <c r="Q778" s="441"/>
      <c r="R778" s="562"/>
      <c r="S778" s="439"/>
      <c r="T778" s="439"/>
      <c r="U778" s="439"/>
      <c r="V778" s="439"/>
      <c r="W778" s="439"/>
      <c r="X778" s="439"/>
      <c r="Y778" s="439"/>
      <c r="Z778" s="439"/>
    </row>
    <row r="779" spans="1:26" ht="14.25" customHeight="1">
      <c r="A779" s="439"/>
      <c r="B779" s="441"/>
      <c r="C779" s="441"/>
      <c r="D779" s="562"/>
      <c r="E779" s="441"/>
      <c r="F779" s="562"/>
      <c r="G779" s="441"/>
      <c r="H779" s="562"/>
      <c r="I779" s="441"/>
      <c r="J779" s="562"/>
      <c r="K779" s="441"/>
      <c r="L779" s="562"/>
      <c r="M779" s="441"/>
      <c r="N779" s="562"/>
      <c r="O779" s="441"/>
      <c r="P779" s="562"/>
      <c r="Q779" s="441"/>
      <c r="R779" s="562"/>
      <c r="S779" s="439"/>
      <c r="T779" s="439"/>
      <c r="U779" s="439"/>
      <c r="V779" s="439"/>
      <c r="W779" s="439"/>
      <c r="X779" s="439"/>
      <c r="Y779" s="439"/>
      <c r="Z779" s="439"/>
    </row>
    <row r="780" spans="1:26" ht="14.25" customHeight="1">
      <c r="A780" s="439"/>
      <c r="B780" s="441"/>
      <c r="C780" s="441"/>
      <c r="D780" s="562"/>
      <c r="E780" s="441"/>
      <c r="F780" s="562"/>
      <c r="G780" s="441"/>
      <c r="H780" s="562"/>
      <c r="I780" s="441"/>
      <c r="J780" s="562"/>
      <c r="K780" s="441"/>
      <c r="L780" s="562"/>
      <c r="M780" s="441"/>
      <c r="N780" s="562"/>
      <c r="O780" s="441"/>
      <c r="P780" s="562"/>
      <c r="Q780" s="441"/>
      <c r="R780" s="562"/>
      <c r="S780" s="439"/>
      <c r="T780" s="439"/>
      <c r="U780" s="439"/>
      <c r="V780" s="439"/>
      <c r="W780" s="439"/>
      <c r="X780" s="439"/>
      <c r="Y780" s="439"/>
      <c r="Z780" s="439"/>
    </row>
    <row r="781" spans="1:26" ht="14.25" customHeight="1">
      <c r="A781" s="439"/>
      <c r="B781" s="441"/>
      <c r="C781" s="441"/>
      <c r="D781" s="562"/>
      <c r="E781" s="441"/>
      <c r="F781" s="562"/>
      <c r="G781" s="441"/>
      <c r="H781" s="562"/>
      <c r="I781" s="441"/>
      <c r="J781" s="562"/>
      <c r="K781" s="441"/>
      <c r="L781" s="562"/>
      <c r="M781" s="441"/>
      <c r="N781" s="562"/>
      <c r="O781" s="441"/>
      <c r="P781" s="562"/>
      <c r="Q781" s="441"/>
      <c r="R781" s="562"/>
      <c r="S781" s="439"/>
      <c r="T781" s="439"/>
      <c r="U781" s="439"/>
      <c r="V781" s="439"/>
      <c r="W781" s="439"/>
      <c r="X781" s="439"/>
      <c r="Y781" s="439"/>
      <c r="Z781" s="439"/>
    </row>
    <row r="782" spans="1:26" ht="14.25" customHeight="1">
      <c r="A782" s="439"/>
      <c r="B782" s="441"/>
      <c r="C782" s="441"/>
      <c r="D782" s="562"/>
      <c r="E782" s="441"/>
      <c r="F782" s="562"/>
      <c r="G782" s="441"/>
      <c r="H782" s="562"/>
      <c r="I782" s="441"/>
      <c r="J782" s="562"/>
      <c r="K782" s="441"/>
      <c r="L782" s="562"/>
      <c r="M782" s="441"/>
      <c r="N782" s="562"/>
      <c r="O782" s="441"/>
      <c r="P782" s="562"/>
      <c r="Q782" s="441"/>
      <c r="R782" s="562"/>
      <c r="S782" s="439"/>
      <c r="T782" s="439"/>
      <c r="U782" s="439"/>
      <c r="V782" s="439"/>
      <c r="W782" s="439"/>
      <c r="X782" s="439"/>
      <c r="Y782" s="439"/>
      <c r="Z782" s="439"/>
    </row>
    <row r="783" spans="1:26" ht="14.25" customHeight="1">
      <c r="A783" s="439"/>
      <c r="B783" s="441"/>
      <c r="C783" s="441"/>
      <c r="D783" s="562"/>
      <c r="E783" s="441"/>
      <c r="F783" s="562"/>
      <c r="G783" s="441"/>
      <c r="H783" s="562"/>
      <c r="I783" s="441"/>
      <c r="J783" s="562"/>
      <c r="K783" s="441"/>
      <c r="L783" s="562"/>
      <c r="M783" s="441"/>
      <c r="N783" s="562"/>
      <c r="O783" s="441"/>
      <c r="P783" s="562"/>
      <c r="Q783" s="441"/>
      <c r="R783" s="562"/>
      <c r="S783" s="439"/>
      <c r="T783" s="439"/>
      <c r="U783" s="439"/>
      <c r="V783" s="439"/>
      <c r="W783" s="439"/>
      <c r="X783" s="439"/>
      <c r="Y783" s="439"/>
      <c r="Z783" s="439"/>
    </row>
    <row r="784" spans="1:26" ht="14.25" customHeight="1">
      <c r="A784" s="439"/>
      <c r="B784" s="441"/>
      <c r="C784" s="441"/>
      <c r="D784" s="562"/>
      <c r="E784" s="441"/>
      <c r="F784" s="562"/>
      <c r="G784" s="441"/>
      <c r="H784" s="562"/>
      <c r="I784" s="441"/>
      <c r="J784" s="562"/>
      <c r="K784" s="441"/>
      <c r="L784" s="562"/>
      <c r="M784" s="441"/>
      <c r="N784" s="562"/>
      <c r="O784" s="441"/>
      <c r="P784" s="562"/>
      <c r="Q784" s="441"/>
      <c r="R784" s="562"/>
      <c r="S784" s="439"/>
      <c r="T784" s="439"/>
      <c r="U784" s="439"/>
      <c r="V784" s="439"/>
      <c r="W784" s="439"/>
      <c r="X784" s="439"/>
      <c r="Y784" s="439"/>
      <c r="Z784" s="439"/>
    </row>
    <row r="785" spans="1:26" ht="14.25" customHeight="1">
      <c r="A785" s="439"/>
      <c r="B785" s="441"/>
      <c r="C785" s="441"/>
      <c r="D785" s="562"/>
      <c r="E785" s="441"/>
      <c r="F785" s="562"/>
      <c r="G785" s="441"/>
      <c r="H785" s="562"/>
      <c r="I785" s="441"/>
      <c r="J785" s="562"/>
      <c r="K785" s="441"/>
      <c r="L785" s="562"/>
      <c r="M785" s="441"/>
      <c r="N785" s="562"/>
      <c r="O785" s="441"/>
      <c r="P785" s="562"/>
      <c r="Q785" s="441"/>
      <c r="R785" s="562"/>
      <c r="S785" s="439"/>
      <c r="T785" s="439"/>
      <c r="U785" s="439"/>
      <c r="V785" s="439"/>
      <c r="W785" s="439"/>
      <c r="X785" s="439"/>
      <c r="Y785" s="439"/>
      <c r="Z785" s="439"/>
    </row>
    <row r="786" spans="1:26" ht="14.25" customHeight="1">
      <c r="A786" s="439"/>
      <c r="B786" s="441"/>
      <c r="C786" s="441"/>
      <c r="D786" s="562"/>
      <c r="E786" s="441"/>
      <c r="F786" s="562"/>
      <c r="G786" s="441"/>
      <c r="H786" s="562"/>
      <c r="I786" s="441"/>
      <c r="J786" s="562"/>
      <c r="K786" s="441"/>
      <c r="L786" s="562"/>
      <c r="M786" s="441"/>
      <c r="N786" s="562"/>
      <c r="O786" s="441"/>
      <c r="P786" s="562"/>
      <c r="Q786" s="441"/>
      <c r="R786" s="562"/>
      <c r="S786" s="439"/>
      <c r="T786" s="439"/>
      <c r="U786" s="439"/>
      <c r="V786" s="439"/>
      <c r="W786" s="439"/>
      <c r="X786" s="439"/>
      <c r="Y786" s="439"/>
      <c r="Z786" s="439"/>
    </row>
    <row r="787" spans="1:26" ht="14.25" customHeight="1">
      <c r="A787" s="439"/>
      <c r="B787" s="441"/>
      <c r="C787" s="441"/>
      <c r="D787" s="562"/>
      <c r="E787" s="441"/>
      <c r="F787" s="562"/>
      <c r="G787" s="441"/>
      <c r="H787" s="562"/>
      <c r="I787" s="441"/>
      <c r="J787" s="562"/>
      <c r="K787" s="441"/>
      <c r="L787" s="562"/>
      <c r="M787" s="441"/>
      <c r="N787" s="562"/>
      <c r="O787" s="441"/>
      <c r="P787" s="562"/>
      <c r="Q787" s="441"/>
      <c r="R787" s="562"/>
      <c r="S787" s="439"/>
      <c r="T787" s="439"/>
      <c r="U787" s="439"/>
      <c r="V787" s="439"/>
      <c r="W787" s="439"/>
      <c r="X787" s="439"/>
      <c r="Y787" s="439"/>
      <c r="Z787" s="439"/>
    </row>
    <row r="788" spans="1:26" ht="14.25" customHeight="1">
      <c r="A788" s="439"/>
      <c r="B788" s="441"/>
      <c r="C788" s="441"/>
      <c r="D788" s="562"/>
      <c r="E788" s="441"/>
      <c r="F788" s="562"/>
      <c r="G788" s="441"/>
      <c r="H788" s="562"/>
      <c r="I788" s="441"/>
      <c r="J788" s="562"/>
      <c r="K788" s="441"/>
      <c r="L788" s="562"/>
      <c r="M788" s="441"/>
      <c r="N788" s="562"/>
      <c r="O788" s="441"/>
      <c r="P788" s="562"/>
      <c r="Q788" s="441"/>
      <c r="R788" s="562"/>
      <c r="S788" s="439"/>
      <c r="T788" s="439"/>
      <c r="U788" s="439"/>
      <c r="V788" s="439"/>
      <c r="W788" s="439"/>
      <c r="X788" s="439"/>
      <c r="Y788" s="439"/>
      <c r="Z788" s="439"/>
    </row>
    <row r="789" spans="1:26" ht="14.25" customHeight="1">
      <c r="A789" s="439"/>
      <c r="B789" s="441"/>
      <c r="C789" s="441"/>
      <c r="D789" s="562"/>
      <c r="E789" s="441"/>
      <c r="F789" s="562"/>
      <c r="G789" s="441"/>
      <c r="H789" s="562"/>
      <c r="I789" s="441"/>
      <c r="J789" s="562"/>
      <c r="K789" s="441"/>
      <c r="L789" s="562"/>
      <c r="M789" s="441"/>
      <c r="N789" s="562"/>
      <c r="O789" s="441"/>
      <c r="P789" s="562"/>
      <c r="Q789" s="441"/>
      <c r="R789" s="562"/>
      <c r="S789" s="439"/>
      <c r="T789" s="439"/>
      <c r="U789" s="439"/>
      <c r="V789" s="439"/>
      <c r="W789" s="439"/>
      <c r="X789" s="439"/>
      <c r="Y789" s="439"/>
      <c r="Z789" s="439"/>
    </row>
    <row r="790" spans="1:26" ht="14.25" customHeight="1">
      <c r="A790" s="439"/>
      <c r="B790" s="441"/>
      <c r="C790" s="441"/>
      <c r="D790" s="562"/>
      <c r="E790" s="441"/>
      <c r="F790" s="562"/>
      <c r="G790" s="441"/>
      <c r="H790" s="562"/>
      <c r="I790" s="441"/>
      <c r="J790" s="562"/>
      <c r="K790" s="441"/>
      <c r="L790" s="562"/>
      <c r="M790" s="441"/>
      <c r="N790" s="562"/>
      <c r="O790" s="441"/>
      <c r="P790" s="562"/>
      <c r="Q790" s="441"/>
      <c r="R790" s="562"/>
      <c r="S790" s="439"/>
      <c r="T790" s="439"/>
      <c r="U790" s="439"/>
      <c r="V790" s="439"/>
      <c r="W790" s="439"/>
      <c r="X790" s="439"/>
      <c r="Y790" s="439"/>
      <c r="Z790" s="439"/>
    </row>
    <row r="791" spans="1:26" ht="14.25" customHeight="1">
      <c r="A791" s="439"/>
      <c r="B791" s="441"/>
      <c r="C791" s="441"/>
      <c r="D791" s="562"/>
      <c r="E791" s="441"/>
      <c r="F791" s="562"/>
      <c r="G791" s="441"/>
      <c r="H791" s="562"/>
      <c r="I791" s="441"/>
      <c r="J791" s="562"/>
      <c r="K791" s="441"/>
      <c r="L791" s="562"/>
      <c r="M791" s="441"/>
      <c r="N791" s="562"/>
      <c r="O791" s="441"/>
      <c r="P791" s="562"/>
      <c r="Q791" s="441"/>
      <c r="R791" s="562"/>
      <c r="S791" s="439"/>
      <c r="T791" s="439"/>
      <c r="U791" s="439"/>
      <c r="V791" s="439"/>
      <c r="W791" s="439"/>
      <c r="X791" s="439"/>
      <c r="Y791" s="439"/>
      <c r="Z791" s="439"/>
    </row>
    <row r="792" spans="1:26" ht="14.25" customHeight="1">
      <c r="A792" s="439"/>
      <c r="B792" s="441"/>
      <c r="C792" s="441"/>
      <c r="D792" s="562"/>
      <c r="E792" s="441"/>
      <c r="F792" s="562"/>
      <c r="G792" s="441"/>
      <c r="H792" s="562"/>
      <c r="I792" s="441"/>
      <c r="J792" s="562"/>
      <c r="K792" s="441"/>
      <c r="L792" s="562"/>
      <c r="M792" s="441"/>
      <c r="N792" s="562"/>
      <c r="O792" s="441"/>
      <c r="P792" s="562"/>
      <c r="Q792" s="441"/>
      <c r="R792" s="562"/>
      <c r="S792" s="439"/>
      <c r="T792" s="439"/>
      <c r="U792" s="439"/>
      <c r="V792" s="439"/>
      <c r="W792" s="439"/>
      <c r="X792" s="439"/>
      <c r="Y792" s="439"/>
      <c r="Z792" s="439"/>
    </row>
    <row r="793" spans="1:26" ht="14.25" customHeight="1">
      <c r="A793" s="439"/>
      <c r="B793" s="441"/>
      <c r="C793" s="441"/>
      <c r="D793" s="562"/>
      <c r="E793" s="441"/>
      <c r="F793" s="562"/>
      <c r="G793" s="441"/>
      <c r="H793" s="562"/>
      <c r="I793" s="441"/>
      <c r="J793" s="562"/>
      <c r="K793" s="441"/>
      <c r="L793" s="562"/>
      <c r="M793" s="441"/>
      <c r="N793" s="562"/>
      <c r="O793" s="441"/>
      <c r="P793" s="562"/>
      <c r="Q793" s="441"/>
      <c r="R793" s="562"/>
      <c r="S793" s="439"/>
      <c r="T793" s="439"/>
      <c r="U793" s="439"/>
      <c r="V793" s="439"/>
      <c r="W793" s="439"/>
      <c r="X793" s="439"/>
      <c r="Y793" s="439"/>
      <c r="Z793" s="439"/>
    </row>
    <row r="794" spans="1:26" ht="14.25" customHeight="1">
      <c r="A794" s="439"/>
      <c r="B794" s="441"/>
      <c r="C794" s="441"/>
      <c r="D794" s="562"/>
      <c r="E794" s="441"/>
      <c r="F794" s="562"/>
      <c r="G794" s="441"/>
      <c r="H794" s="562"/>
      <c r="I794" s="441"/>
      <c r="J794" s="562"/>
      <c r="K794" s="441"/>
      <c r="L794" s="562"/>
      <c r="M794" s="441"/>
      <c r="N794" s="562"/>
      <c r="O794" s="441"/>
      <c r="P794" s="562"/>
      <c r="Q794" s="441"/>
      <c r="R794" s="562"/>
      <c r="S794" s="439"/>
      <c r="T794" s="439"/>
      <c r="U794" s="439"/>
      <c r="V794" s="439"/>
      <c r="W794" s="439"/>
      <c r="X794" s="439"/>
      <c r="Y794" s="439"/>
      <c r="Z794" s="439"/>
    </row>
    <row r="795" spans="1:26" ht="14.25" customHeight="1">
      <c r="A795" s="439"/>
      <c r="B795" s="441"/>
      <c r="C795" s="441"/>
      <c r="D795" s="562"/>
      <c r="E795" s="441"/>
      <c r="F795" s="562"/>
      <c r="G795" s="441"/>
      <c r="H795" s="562"/>
      <c r="I795" s="441"/>
      <c r="J795" s="562"/>
      <c r="K795" s="441"/>
      <c r="L795" s="562"/>
      <c r="M795" s="441"/>
      <c r="N795" s="562"/>
      <c r="O795" s="441"/>
      <c r="P795" s="562"/>
      <c r="Q795" s="441"/>
      <c r="R795" s="562"/>
      <c r="S795" s="439"/>
      <c r="T795" s="439"/>
      <c r="U795" s="439"/>
      <c r="V795" s="439"/>
      <c r="W795" s="439"/>
      <c r="X795" s="439"/>
      <c r="Y795" s="439"/>
      <c r="Z795" s="439"/>
    </row>
    <row r="796" spans="1:26" ht="14.25" customHeight="1">
      <c r="A796" s="439"/>
      <c r="B796" s="441"/>
      <c r="C796" s="441"/>
      <c r="D796" s="562"/>
      <c r="E796" s="441"/>
      <c r="F796" s="562"/>
      <c r="G796" s="441"/>
      <c r="H796" s="562"/>
      <c r="I796" s="441"/>
      <c r="J796" s="562"/>
      <c r="K796" s="441"/>
      <c r="L796" s="562"/>
      <c r="M796" s="441"/>
      <c r="N796" s="562"/>
      <c r="O796" s="441"/>
      <c r="P796" s="562"/>
      <c r="Q796" s="441"/>
      <c r="R796" s="562"/>
      <c r="S796" s="439"/>
      <c r="T796" s="439"/>
      <c r="U796" s="439"/>
      <c r="V796" s="439"/>
      <c r="W796" s="439"/>
      <c r="X796" s="439"/>
      <c r="Y796" s="439"/>
      <c r="Z796" s="439"/>
    </row>
    <row r="797" spans="1:26" ht="14.25" customHeight="1">
      <c r="A797" s="439"/>
      <c r="B797" s="441"/>
      <c r="C797" s="441"/>
      <c r="D797" s="562"/>
      <c r="E797" s="441"/>
      <c r="F797" s="562"/>
      <c r="G797" s="441"/>
      <c r="H797" s="562"/>
      <c r="I797" s="441"/>
      <c r="J797" s="562"/>
      <c r="K797" s="441"/>
      <c r="L797" s="562"/>
      <c r="M797" s="441"/>
      <c r="N797" s="562"/>
      <c r="O797" s="441"/>
      <c r="P797" s="562"/>
      <c r="Q797" s="441"/>
      <c r="R797" s="562"/>
      <c r="S797" s="439"/>
      <c r="T797" s="439"/>
      <c r="U797" s="439"/>
      <c r="V797" s="439"/>
      <c r="W797" s="439"/>
      <c r="X797" s="439"/>
      <c r="Y797" s="439"/>
      <c r="Z797" s="439"/>
    </row>
    <row r="798" spans="1:26" ht="14.25" customHeight="1">
      <c r="A798" s="439"/>
      <c r="B798" s="441"/>
      <c r="C798" s="441"/>
      <c r="D798" s="562"/>
      <c r="E798" s="441"/>
      <c r="F798" s="562"/>
      <c r="G798" s="441"/>
      <c r="H798" s="562"/>
      <c r="I798" s="441"/>
      <c r="J798" s="562"/>
      <c r="K798" s="441"/>
      <c r="L798" s="562"/>
      <c r="M798" s="441"/>
      <c r="N798" s="562"/>
      <c r="O798" s="441"/>
      <c r="P798" s="562"/>
      <c r="Q798" s="441"/>
      <c r="R798" s="562"/>
      <c r="S798" s="439"/>
      <c r="T798" s="439"/>
      <c r="U798" s="439"/>
      <c r="V798" s="439"/>
      <c r="W798" s="439"/>
      <c r="X798" s="439"/>
      <c r="Y798" s="439"/>
      <c r="Z798" s="439"/>
    </row>
    <row r="799" spans="1:26" ht="14.25" customHeight="1">
      <c r="A799" s="439"/>
      <c r="B799" s="441"/>
      <c r="C799" s="441"/>
      <c r="D799" s="562"/>
      <c r="E799" s="441"/>
      <c r="F799" s="562"/>
      <c r="G799" s="441"/>
      <c r="H799" s="562"/>
      <c r="I799" s="441"/>
      <c r="J799" s="562"/>
      <c r="K799" s="441"/>
      <c r="L799" s="562"/>
      <c r="M799" s="441"/>
      <c r="N799" s="562"/>
      <c r="O799" s="441"/>
      <c r="P799" s="562"/>
      <c r="Q799" s="441"/>
      <c r="R799" s="562"/>
      <c r="S799" s="439"/>
      <c r="T799" s="439"/>
      <c r="U799" s="439"/>
      <c r="V799" s="439"/>
      <c r="W799" s="439"/>
      <c r="X799" s="439"/>
      <c r="Y799" s="439"/>
      <c r="Z799" s="439"/>
    </row>
    <row r="800" spans="1:26" ht="14.25" customHeight="1">
      <c r="A800" s="439"/>
      <c r="B800" s="441"/>
      <c r="C800" s="441"/>
      <c r="D800" s="562"/>
      <c r="E800" s="441"/>
      <c r="F800" s="562"/>
      <c r="G800" s="441"/>
      <c r="H800" s="562"/>
      <c r="I800" s="441"/>
      <c r="J800" s="562"/>
      <c r="K800" s="441"/>
      <c r="L800" s="562"/>
      <c r="M800" s="441"/>
      <c r="N800" s="562"/>
      <c r="O800" s="441"/>
      <c r="P800" s="562"/>
      <c r="Q800" s="441"/>
      <c r="R800" s="562"/>
      <c r="S800" s="439"/>
      <c r="T800" s="439"/>
      <c r="U800" s="439"/>
      <c r="V800" s="439"/>
      <c r="W800" s="439"/>
      <c r="X800" s="439"/>
      <c r="Y800" s="439"/>
      <c r="Z800" s="439"/>
    </row>
    <row r="801" spans="1:26" ht="14.25" customHeight="1">
      <c r="A801" s="439"/>
      <c r="B801" s="441"/>
      <c r="C801" s="441"/>
      <c r="D801" s="562"/>
      <c r="E801" s="441"/>
      <c r="F801" s="562"/>
      <c r="G801" s="441"/>
      <c r="H801" s="562"/>
      <c r="I801" s="441"/>
      <c r="J801" s="562"/>
      <c r="K801" s="441"/>
      <c r="L801" s="562"/>
      <c r="M801" s="441"/>
      <c r="N801" s="562"/>
      <c r="O801" s="441"/>
      <c r="P801" s="562"/>
      <c r="Q801" s="441"/>
      <c r="R801" s="562"/>
      <c r="S801" s="439"/>
      <c r="T801" s="439"/>
      <c r="U801" s="439"/>
      <c r="V801" s="439"/>
      <c r="W801" s="439"/>
      <c r="X801" s="439"/>
      <c r="Y801" s="439"/>
      <c r="Z801" s="439"/>
    </row>
    <row r="802" spans="1:26" ht="14.25" customHeight="1">
      <c r="A802" s="439"/>
      <c r="B802" s="441"/>
      <c r="C802" s="441"/>
      <c r="D802" s="562"/>
      <c r="E802" s="441"/>
      <c r="F802" s="562"/>
      <c r="G802" s="441"/>
      <c r="H802" s="562"/>
      <c r="I802" s="441"/>
      <c r="J802" s="562"/>
      <c r="K802" s="441"/>
      <c r="L802" s="562"/>
      <c r="M802" s="441"/>
      <c r="N802" s="562"/>
      <c r="O802" s="441"/>
      <c r="P802" s="562"/>
      <c r="Q802" s="441"/>
      <c r="R802" s="562"/>
      <c r="S802" s="439"/>
      <c r="T802" s="439"/>
      <c r="U802" s="439"/>
      <c r="V802" s="439"/>
      <c r="W802" s="439"/>
      <c r="X802" s="439"/>
      <c r="Y802" s="439"/>
      <c r="Z802" s="439"/>
    </row>
    <row r="803" spans="1:26" ht="14.25" customHeight="1">
      <c r="A803" s="439"/>
      <c r="B803" s="441"/>
      <c r="C803" s="441"/>
      <c r="D803" s="562"/>
      <c r="E803" s="441"/>
      <c r="F803" s="562"/>
      <c r="G803" s="441"/>
      <c r="H803" s="562"/>
      <c r="I803" s="441"/>
      <c r="J803" s="562"/>
      <c r="K803" s="441"/>
      <c r="L803" s="562"/>
      <c r="M803" s="441"/>
      <c r="N803" s="562"/>
      <c r="O803" s="441"/>
      <c r="P803" s="562"/>
      <c r="Q803" s="441"/>
      <c r="R803" s="562"/>
      <c r="S803" s="439"/>
      <c r="T803" s="439"/>
      <c r="U803" s="439"/>
      <c r="V803" s="439"/>
      <c r="W803" s="439"/>
      <c r="X803" s="439"/>
      <c r="Y803" s="439"/>
      <c r="Z803" s="439"/>
    </row>
    <row r="804" spans="1:26" ht="14.25" customHeight="1">
      <c r="A804" s="439"/>
      <c r="B804" s="441"/>
      <c r="C804" s="441"/>
      <c r="D804" s="562"/>
      <c r="E804" s="441"/>
      <c r="F804" s="562"/>
      <c r="G804" s="441"/>
      <c r="H804" s="562"/>
      <c r="I804" s="441"/>
      <c r="J804" s="562"/>
      <c r="K804" s="441"/>
      <c r="L804" s="562"/>
      <c r="M804" s="441"/>
      <c r="N804" s="562"/>
      <c r="O804" s="441"/>
      <c r="P804" s="562"/>
      <c r="Q804" s="441"/>
      <c r="R804" s="562"/>
      <c r="S804" s="439"/>
      <c r="T804" s="439"/>
      <c r="U804" s="439"/>
      <c r="V804" s="439"/>
      <c r="W804" s="439"/>
      <c r="X804" s="439"/>
      <c r="Y804" s="439"/>
      <c r="Z804" s="439"/>
    </row>
    <row r="805" spans="1:26" ht="14.25" customHeight="1">
      <c r="A805" s="439"/>
      <c r="B805" s="441"/>
      <c r="C805" s="441"/>
      <c r="D805" s="562"/>
      <c r="E805" s="441"/>
      <c r="F805" s="562"/>
      <c r="G805" s="441"/>
      <c r="H805" s="562"/>
      <c r="I805" s="441"/>
      <c r="J805" s="562"/>
      <c r="K805" s="441"/>
      <c r="L805" s="562"/>
      <c r="M805" s="441"/>
      <c r="N805" s="562"/>
      <c r="O805" s="441"/>
      <c r="P805" s="562"/>
      <c r="Q805" s="441"/>
      <c r="R805" s="562"/>
      <c r="S805" s="439"/>
      <c r="T805" s="439"/>
      <c r="U805" s="439"/>
      <c r="V805" s="439"/>
      <c r="W805" s="439"/>
      <c r="X805" s="439"/>
      <c r="Y805" s="439"/>
      <c r="Z805" s="439"/>
    </row>
    <row r="806" spans="1:26" ht="14.25" customHeight="1">
      <c r="A806" s="439"/>
      <c r="B806" s="441"/>
      <c r="C806" s="441"/>
      <c r="D806" s="562"/>
      <c r="E806" s="441"/>
      <c r="F806" s="562"/>
      <c r="G806" s="441"/>
      <c r="H806" s="562"/>
      <c r="I806" s="441"/>
      <c r="J806" s="562"/>
      <c r="K806" s="441"/>
      <c r="L806" s="562"/>
      <c r="M806" s="441"/>
      <c r="N806" s="562"/>
      <c r="O806" s="441"/>
      <c r="P806" s="562"/>
      <c r="Q806" s="441"/>
      <c r="R806" s="562"/>
      <c r="S806" s="439"/>
      <c r="T806" s="439"/>
      <c r="U806" s="439"/>
      <c r="V806" s="439"/>
      <c r="W806" s="439"/>
      <c r="X806" s="439"/>
      <c r="Y806" s="439"/>
      <c r="Z806" s="439"/>
    </row>
    <row r="807" spans="1:26" ht="14.25" customHeight="1">
      <c r="A807" s="439"/>
      <c r="B807" s="441"/>
      <c r="C807" s="441"/>
      <c r="D807" s="562"/>
      <c r="E807" s="441"/>
      <c r="F807" s="562"/>
      <c r="G807" s="441"/>
      <c r="H807" s="562"/>
      <c r="I807" s="441"/>
      <c r="J807" s="562"/>
      <c r="K807" s="441"/>
      <c r="L807" s="562"/>
      <c r="M807" s="441"/>
      <c r="N807" s="562"/>
      <c r="O807" s="441"/>
      <c r="P807" s="562"/>
      <c r="Q807" s="441"/>
      <c r="R807" s="562"/>
      <c r="S807" s="439"/>
      <c r="T807" s="439"/>
      <c r="U807" s="439"/>
      <c r="V807" s="439"/>
      <c r="W807" s="439"/>
      <c r="X807" s="439"/>
      <c r="Y807" s="439"/>
      <c r="Z807" s="439"/>
    </row>
    <row r="808" spans="1:26" ht="14.25" customHeight="1">
      <c r="A808" s="439"/>
      <c r="B808" s="441"/>
      <c r="C808" s="441"/>
      <c r="D808" s="562"/>
      <c r="E808" s="441"/>
      <c r="F808" s="562"/>
      <c r="G808" s="441"/>
      <c r="H808" s="562"/>
      <c r="I808" s="441"/>
      <c r="J808" s="562"/>
      <c r="K808" s="441"/>
      <c r="L808" s="562"/>
      <c r="M808" s="441"/>
      <c r="N808" s="562"/>
      <c r="O808" s="441"/>
      <c r="P808" s="562"/>
      <c r="Q808" s="441"/>
      <c r="R808" s="562"/>
      <c r="S808" s="439"/>
      <c r="T808" s="439"/>
      <c r="U808" s="439"/>
      <c r="V808" s="439"/>
      <c r="W808" s="439"/>
      <c r="X808" s="439"/>
      <c r="Y808" s="439"/>
      <c r="Z808" s="439"/>
    </row>
    <row r="809" spans="1:26" ht="14.25" customHeight="1">
      <c r="A809" s="439"/>
      <c r="B809" s="441"/>
      <c r="C809" s="441"/>
      <c r="D809" s="562"/>
      <c r="E809" s="441"/>
      <c r="F809" s="562"/>
      <c r="G809" s="441"/>
      <c r="H809" s="562"/>
      <c r="I809" s="441"/>
      <c r="J809" s="562"/>
      <c r="K809" s="441"/>
      <c r="L809" s="562"/>
      <c r="M809" s="441"/>
      <c r="N809" s="562"/>
      <c r="O809" s="441"/>
      <c r="P809" s="562"/>
      <c r="Q809" s="441"/>
      <c r="R809" s="562"/>
      <c r="S809" s="439"/>
      <c r="T809" s="439"/>
      <c r="U809" s="439"/>
      <c r="V809" s="439"/>
      <c r="W809" s="439"/>
      <c r="X809" s="439"/>
      <c r="Y809" s="439"/>
      <c r="Z809" s="439"/>
    </row>
    <row r="810" spans="1:26" ht="14.25" customHeight="1">
      <c r="A810" s="439"/>
      <c r="B810" s="441"/>
      <c r="C810" s="441"/>
      <c r="D810" s="562"/>
      <c r="E810" s="441"/>
      <c r="F810" s="562"/>
      <c r="G810" s="441"/>
      <c r="H810" s="562"/>
      <c r="I810" s="441"/>
      <c r="J810" s="562"/>
      <c r="K810" s="441"/>
      <c r="L810" s="562"/>
      <c r="M810" s="441"/>
      <c r="N810" s="562"/>
      <c r="O810" s="441"/>
      <c r="P810" s="562"/>
      <c r="Q810" s="441"/>
      <c r="R810" s="562"/>
      <c r="S810" s="439"/>
      <c r="T810" s="439"/>
      <c r="U810" s="439"/>
      <c r="V810" s="439"/>
      <c r="W810" s="439"/>
      <c r="X810" s="439"/>
      <c r="Y810" s="439"/>
      <c r="Z810" s="439"/>
    </row>
    <row r="811" spans="1:26" ht="14.25" customHeight="1">
      <c r="A811" s="439"/>
      <c r="B811" s="441"/>
      <c r="C811" s="441"/>
      <c r="D811" s="562"/>
      <c r="E811" s="441"/>
      <c r="F811" s="562"/>
      <c r="G811" s="441"/>
      <c r="H811" s="562"/>
      <c r="I811" s="441"/>
      <c r="J811" s="562"/>
      <c r="K811" s="441"/>
      <c r="L811" s="562"/>
      <c r="M811" s="441"/>
      <c r="N811" s="562"/>
      <c r="O811" s="441"/>
      <c r="P811" s="562"/>
      <c r="Q811" s="441"/>
      <c r="R811" s="562"/>
      <c r="S811" s="439"/>
      <c r="T811" s="439"/>
      <c r="U811" s="439"/>
      <c r="V811" s="439"/>
      <c r="W811" s="439"/>
      <c r="X811" s="439"/>
      <c r="Y811" s="439"/>
      <c r="Z811" s="439"/>
    </row>
    <row r="812" spans="1:26" ht="14.25" customHeight="1">
      <c r="A812" s="439"/>
      <c r="B812" s="441"/>
      <c r="C812" s="441"/>
      <c r="D812" s="562"/>
      <c r="E812" s="441"/>
      <c r="F812" s="562"/>
      <c r="G812" s="441"/>
      <c r="H812" s="562"/>
      <c r="I812" s="441"/>
      <c r="J812" s="562"/>
      <c r="K812" s="441"/>
      <c r="L812" s="562"/>
      <c r="M812" s="441"/>
      <c r="N812" s="562"/>
      <c r="O812" s="441"/>
      <c r="P812" s="562"/>
      <c r="Q812" s="441"/>
      <c r="R812" s="562"/>
      <c r="S812" s="439"/>
      <c r="T812" s="439"/>
      <c r="U812" s="439"/>
      <c r="V812" s="439"/>
      <c r="W812" s="439"/>
      <c r="X812" s="439"/>
      <c r="Y812" s="439"/>
      <c r="Z812" s="439"/>
    </row>
    <row r="813" spans="1:26" ht="14.25" customHeight="1">
      <c r="A813" s="439"/>
      <c r="B813" s="441"/>
      <c r="C813" s="441"/>
      <c r="D813" s="562"/>
      <c r="E813" s="441"/>
      <c r="F813" s="562"/>
      <c r="G813" s="441"/>
      <c r="H813" s="562"/>
      <c r="I813" s="441"/>
      <c r="J813" s="562"/>
      <c r="K813" s="441"/>
      <c r="L813" s="562"/>
      <c r="M813" s="441"/>
      <c r="N813" s="562"/>
      <c r="O813" s="441"/>
      <c r="P813" s="562"/>
      <c r="Q813" s="441"/>
      <c r="R813" s="562"/>
      <c r="S813" s="439"/>
      <c r="T813" s="439"/>
      <c r="U813" s="439"/>
      <c r="V813" s="439"/>
      <c r="W813" s="439"/>
      <c r="X813" s="439"/>
      <c r="Y813" s="439"/>
      <c r="Z813" s="439"/>
    </row>
    <row r="814" spans="1:26" ht="14.25" customHeight="1">
      <c r="A814" s="439"/>
      <c r="B814" s="441"/>
      <c r="C814" s="441"/>
      <c r="D814" s="562"/>
      <c r="E814" s="441"/>
      <c r="F814" s="562"/>
      <c r="G814" s="441"/>
      <c r="H814" s="562"/>
      <c r="I814" s="441"/>
      <c r="J814" s="562"/>
      <c r="K814" s="441"/>
      <c r="L814" s="562"/>
      <c r="M814" s="441"/>
      <c r="N814" s="562"/>
      <c r="O814" s="441"/>
      <c r="P814" s="562"/>
      <c r="Q814" s="441"/>
      <c r="R814" s="562"/>
      <c r="S814" s="439"/>
      <c r="T814" s="439"/>
      <c r="U814" s="439"/>
      <c r="V814" s="439"/>
      <c r="W814" s="439"/>
      <c r="X814" s="439"/>
      <c r="Y814" s="439"/>
      <c r="Z814" s="439"/>
    </row>
    <row r="815" spans="1:26" ht="14.25" customHeight="1">
      <c r="A815" s="439"/>
      <c r="B815" s="441"/>
      <c r="C815" s="441"/>
      <c r="D815" s="562"/>
      <c r="E815" s="441"/>
      <c r="F815" s="562"/>
      <c r="G815" s="441"/>
      <c r="H815" s="562"/>
      <c r="I815" s="441"/>
      <c r="J815" s="562"/>
      <c r="K815" s="441"/>
      <c r="L815" s="562"/>
      <c r="M815" s="441"/>
      <c r="N815" s="562"/>
      <c r="O815" s="441"/>
      <c r="P815" s="562"/>
      <c r="Q815" s="441"/>
      <c r="R815" s="562"/>
      <c r="S815" s="439"/>
      <c r="T815" s="439"/>
      <c r="U815" s="439"/>
      <c r="V815" s="439"/>
      <c r="W815" s="439"/>
      <c r="X815" s="439"/>
      <c r="Y815" s="439"/>
      <c r="Z815" s="439"/>
    </row>
    <row r="816" spans="1:26" ht="14.25" customHeight="1">
      <c r="A816" s="439"/>
      <c r="B816" s="441"/>
      <c r="C816" s="441"/>
      <c r="D816" s="562"/>
      <c r="E816" s="441"/>
      <c r="F816" s="562"/>
      <c r="G816" s="441"/>
      <c r="H816" s="562"/>
      <c r="I816" s="441"/>
      <c r="J816" s="562"/>
      <c r="K816" s="441"/>
      <c r="L816" s="562"/>
      <c r="M816" s="441"/>
      <c r="N816" s="562"/>
      <c r="O816" s="441"/>
      <c r="P816" s="562"/>
      <c r="Q816" s="441"/>
      <c r="R816" s="562"/>
      <c r="S816" s="439"/>
      <c r="T816" s="439"/>
      <c r="U816" s="439"/>
      <c r="V816" s="439"/>
      <c r="W816" s="439"/>
      <c r="X816" s="439"/>
      <c r="Y816" s="439"/>
      <c r="Z816" s="439"/>
    </row>
    <row r="817" spans="1:26" ht="14.25" customHeight="1">
      <c r="A817" s="439"/>
      <c r="B817" s="441"/>
      <c r="C817" s="441"/>
      <c r="D817" s="562"/>
      <c r="E817" s="441"/>
      <c r="F817" s="562"/>
      <c r="G817" s="441"/>
      <c r="H817" s="562"/>
      <c r="I817" s="441"/>
      <c r="J817" s="562"/>
      <c r="K817" s="441"/>
      <c r="L817" s="562"/>
      <c r="M817" s="441"/>
      <c r="N817" s="562"/>
      <c r="O817" s="441"/>
      <c r="P817" s="562"/>
      <c r="Q817" s="441"/>
      <c r="R817" s="562"/>
      <c r="S817" s="439"/>
      <c r="T817" s="439"/>
      <c r="U817" s="439"/>
      <c r="V817" s="439"/>
      <c r="W817" s="439"/>
      <c r="X817" s="439"/>
      <c r="Y817" s="439"/>
      <c r="Z817" s="439"/>
    </row>
    <row r="818" spans="1:26" ht="14.25" customHeight="1">
      <c r="A818" s="439"/>
      <c r="B818" s="441"/>
      <c r="C818" s="441"/>
      <c r="D818" s="562"/>
      <c r="E818" s="441"/>
      <c r="F818" s="562"/>
      <c r="G818" s="441"/>
      <c r="H818" s="562"/>
      <c r="I818" s="441"/>
      <c r="J818" s="562"/>
      <c r="K818" s="441"/>
      <c r="L818" s="562"/>
      <c r="M818" s="441"/>
      <c r="N818" s="562"/>
      <c r="O818" s="441"/>
      <c r="P818" s="562"/>
      <c r="Q818" s="441"/>
      <c r="R818" s="562"/>
      <c r="S818" s="439"/>
      <c r="T818" s="439"/>
      <c r="U818" s="439"/>
      <c r="V818" s="439"/>
      <c r="W818" s="439"/>
      <c r="X818" s="439"/>
      <c r="Y818" s="439"/>
      <c r="Z818" s="439"/>
    </row>
    <row r="819" spans="1:26" ht="14.25" customHeight="1">
      <c r="A819" s="439"/>
      <c r="B819" s="441"/>
      <c r="C819" s="441"/>
      <c r="D819" s="562"/>
      <c r="E819" s="441"/>
      <c r="F819" s="562"/>
      <c r="G819" s="441"/>
      <c r="H819" s="562"/>
      <c r="I819" s="441"/>
      <c r="J819" s="562"/>
      <c r="K819" s="441"/>
      <c r="L819" s="562"/>
      <c r="M819" s="441"/>
      <c r="N819" s="562"/>
      <c r="O819" s="441"/>
      <c r="P819" s="562"/>
      <c r="Q819" s="441"/>
      <c r="R819" s="562"/>
      <c r="S819" s="439"/>
      <c r="T819" s="439"/>
      <c r="U819" s="439"/>
      <c r="V819" s="439"/>
      <c r="W819" s="439"/>
      <c r="X819" s="439"/>
      <c r="Y819" s="439"/>
      <c r="Z819" s="439"/>
    </row>
    <row r="820" spans="1:26" ht="14.25" customHeight="1">
      <c r="A820" s="439"/>
      <c r="B820" s="441"/>
      <c r="C820" s="441"/>
      <c r="D820" s="562"/>
      <c r="E820" s="441"/>
      <c r="F820" s="562"/>
      <c r="G820" s="441"/>
      <c r="H820" s="562"/>
      <c r="I820" s="441"/>
      <c r="J820" s="562"/>
      <c r="K820" s="441"/>
      <c r="L820" s="562"/>
      <c r="M820" s="441"/>
      <c r="N820" s="562"/>
      <c r="O820" s="441"/>
      <c r="P820" s="562"/>
      <c r="Q820" s="441"/>
      <c r="R820" s="562"/>
      <c r="S820" s="439"/>
      <c r="T820" s="439"/>
      <c r="U820" s="439"/>
      <c r="V820" s="439"/>
      <c r="W820" s="439"/>
      <c r="X820" s="439"/>
      <c r="Y820" s="439"/>
      <c r="Z820" s="439"/>
    </row>
    <row r="821" spans="1:26" ht="14.25" customHeight="1">
      <c r="A821" s="439"/>
      <c r="B821" s="441"/>
      <c r="C821" s="441"/>
      <c r="D821" s="562"/>
      <c r="E821" s="441"/>
      <c r="F821" s="562"/>
      <c r="G821" s="441"/>
      <c r="H821" s="562"/>
      <c r="I821" s="441"/>
      <c r="J821" s="562"/>
      <c r="K821" s="441"/>
      <c r="L821" s="562"/>
      <c r="M821" s="441"/>
      <c r="N821" s="562"/>
      <c r="O821" s="441"/>
      <c r="P821" s="562"/>
      <c r="Q821" s="441"/>
      <c r="R821" s="562"/>
      <c r="S821" s="439"/>
      <c r="T821" s="439"/>
      <c r="U821" s="439"/>
      <c r="V821" s="439"/>
      <c r="W821" s="439"/>
      <c r="X821" s="439"/>
      <c r="Y821" s="439"/>
      <c r="Z821" s="439"/>
    </row>
    <row r="822" spans="1:26" ht="14.25" customHeight="1">
      <c r="A822" s="439"/>
      <c r="B822" s="441"/>
      <c r="C822" s="441"/>
      <c r="D822" s="562"/>
      <c r="E822" s="441"/>
      <c r="F822" s="562"/>
      <c r="G822" s="441"/>
      <c r="H822" s="562"/>
      <c r="I822" s="441"/>
      <c r="J822" s="562"/>
      <c r="K822" s="441"/>
      <c r="L822" s="562"/>
      <c r="M822" s="441"/>
      <c r="N822" s="562"/>
      <c r="O822" s="441"/>
      <c r="P822" s="562"/>
      <c r="Q822" s="441"/>
      <c r="R822" s="562"/>
      <c r="S822" s="439"/>
      <c r="T822" s="439"/>
      <c r="U822" s="439"/>
      <c r="V822" s="439"/>
      <c r="W822" s="439"/>
      <c r="X822" s="439"/>
      <c r="Y822" s="439"/>
      <c r="Z822" s="439"/>
    </row>
    <row r="823" spans="1:26" ht="14.25" customHeight="1">
      <c r="A823" s="439"/>
      <c r="B823" s="441"/>
      <c r="C823" s="441"/>
      <c r="D823" s="562"/>
      <c r="E823" s="441"/>
      <c r="F823" s="562"/>
      <c r="G823" s="441"/>
      <c r="H823" s="562"/>
      <c r="I823" s="441"/>
      <c r="J823" s="562"/>
      <c r="K823" s="441"/>
      <c r="L823" s="562"/>
      <c r="M823" s="441"/>
      <c r="N823" s="562"/>
      <c r="O823" s="441"/>
      <c r="P823" s="562"/>
      <c r="Q823" s="441"/>
      <c r="R823" s="562"/>
      <c r="S823" s="439"/>
      <c r="T823" s="439"/>
      <c r="U823" s="439"/>
      <c r="V823" s="439"/>
      <c r="W823" s="439"/>
      <c r="X823" s="439"/>
      <c r="Y823" s="439"/>
      <c r="Z823" s="439"/>
    </row>
    <row r="824" spans="1:26" ht="14.25" customHeight="1">
      <c r="A824" s="439"/>
      <c r="B824" s="441"/>
      <c r="C824" s="441"/>
      <c r="D824" s="562"/>
      <c r="E824" s="441"/>
      <c r="F824" s="562"/>
      <c r="G824" s="441"/>
      <c r="H824" s="562"/>
      <c r="I824" s="441"/>
      <c r="J824" s="562"/>
      <c r="K824" s="441"/>
      <c r="L824" s="562"/>
      <c r="M824" s="441"/>
      <c r="N824" s="562"/>
      <c r="O824" s="441"/>
      <c r="P824" s="562"/>
      <c r="Q824" s="441"/>
      <c r="R824" s="562"/>
      <c r="S824" s="439"/>
      <c r="T824" s="439"/>
      <c r="U824" s="439"/>
      <c r="V824" s="439"/>
      <c r="W824" s="439"/>
      <c r="X824" s="439"/>
      <c r="Y824" s="439"/>
      <c r="Z824" s="439"/>
    </row>
    <row r="825" spans="1:26" ht="14.25" customHeight="1">
      <c r="A825" s="439"/>
      <c r="B825" s="441"/>
      <c r="C825" s="441"/>
      <c r="D825" s="562"/>
      <c r="E825" s="441"/>
      <c r="F825" s="562"/>
      <c r="G825" s="441"/>
      <c r="H825" s="562"/>
      <c r="I825" s="441"/>
      <c r="J825" s="562"/>
      <c r="K825" s="441"/>
      <c r="L825" s="562"/>
      <c r="M825" s="441"/>
      <c r="N825" s="562"/>
      <c r="O825" s="441"/>
      <c r="P825" s="562"/>
      <c r="Q825" s="441"/>
      <c r="R825" s="562"/>
      <c r="S825" s="439"/>
      <c r="T825" s="439"/>
      <c r="U825" s="439"/>
      <c r="V825" s="439"/>
      <c r="W825" s="439"/>
      <c r="X825" s="439"/>
      <c r="Y825" s="439"/>
      <c r="Z825" s="439"/>
    </row>
    <row r="826" spans="1:26" ht="14.25" customHeight="1">
      <c r="A826" s="439"/>
      <c r="B826" s="441"/>
      <c r="C826" s="441"/>
      <c r="D826" s="562"/>
      <c r="E826" s="441"/>
      <c r="F826" s="562"/>
      <c r="G826" s="441"/>
      <c r="H826" s="562"/>
      <c r="I826" s="441"/>
      <c r="J826" s="562"/>
      <c r="K826" s="441"/>
      <c r="L826" s="562"/>
      <c r="M826" s="441"/>
      <c r="N826" s="562"/>
      <c r="O826" s="441"/>
      <c r="P826" s="562"/>
      <c r="Q826" s="441"/>
      <c r="R826" s="562"/>
      <c r="S826" s="439"/>
      <c r="T826" s="439"/>
      <c r="U826" s="439"/>
      <c r="V826" s="439"/>
      <c r="W826" s="439"/>
      <c r="X826" s="439"/>
      <c r="Y826" s="439"/>
      <c r="Z826" s="439"/>
    </row>
    <row r="827" spans="1:26" ht="14.25" customHeight="1">
      <c r="A827" s="439"/>
      <c r="B827" s="441"/>
      <c r="C827" s="441"/>
      <c r="D827" s="562"/>
      <c r="E827" s="441"/>
      <c r="F827" s="562"/>
      <c r="G827" s="441"/>
      <c r="H827" s="562"/>
      <c r="I827" s="441"/>
      <c r="J827" s="562"/>
      <c r="K827" s="441"/>
      <c r="L827" s="562"/>
      <c r="M827" s="441"/>
      <c r="N827" s="562"/>
      <c r="O827" s="441"/>
      <c r="P827" s="562"/>
      <c r="Q827" s="441"/>
      <c r="R827" s="562"/>
      <c r="S827" s="439"/>
      <c r="T827" s="439"/>
      <c r="U827" s="439"/>
      <c r="V827" s="439"/>
      <c r="W827" s="439"/>
      <c r="X827" s="439"/>
      <c r="Y827" s="439"/>
      <c r="Z827" s="439"/>
    </row>
    <row r="828" spans="1:26" ht="14.25" customHeight="1">
      <c r="A828" s="439"/>
      <c r="B828" s="441"/>
      <c r="C828" s="441"/>
      <c r="D828" s="562"/>
      <c r="E828" s="441"/>
      <c r="F828" s="562"/>
      <c r="G828" s="441"/>
      <c r="H828" s="562"/>
      <c r="I828" s="441"/>
      <c r="J828" s="562"/>
      <c r="K828" s="441"/>
      <c r="L828" s="562"/>
      <c r="M828" s="441"/>
      <c r="N828" s="562"/>
      <c r="O828" s="441"/>
      <c r="P828" s="562"/>
      <c r="Q828" s="441"/>
      <c r="R828" s="562"/>
      <c r="S828" s="439"/>
      <c r="T828" s="439"/>
      <c r="U828" s="439"/>
      <c r="V828" s="439"/>
      <c r="W828" s="439"/>
      <c r="X828" s="439"/>
      <c r="Y828" s="439"/>
      <c r="Z828" s="439"/>
    </row>
    <row r="829" spans="1:26" ht="14.25" customHeight="1">
      <c r="A829" s="439"/>
      <c r="B829" s="441"/>
      <c r="C829" s="441"/>
      <c r="D829" s="562"/>
      <c r="E829" s="441"/>
      <c r="F829" s="562"/>
      <c r="G829" s="441"/>
      <c r="H829" s="562"/>
      <c r="I829" s="441"/>
      <c r="J829" s="562"/>
      <c r="K829" s="441"/>
      <c r="L829" s="562"/>
      <c r="M829" s="441"/>
      <c r="N829" s="562"/>
      <c r="O829" s="441"/>
      <c r="P829" s="562"/>
      <c r="Q829" s="441"/>
      <c r="R829" s="562"/>
      <c r="S829" s="439"/>
      <c r="T829" s="439"/>
      <c r="U829" s="439"/>
      <c r="V829" s="439"/>
      <c r="W829" s="439"/>
      <c r="X829" s="439"/>
      <c r="Y829" s="439"/>
      <c r="Z829" s="439"/>
    </row>
    <row r="830" spans="1:26" ht="14.25" customHeight="1">
      <c r="A830" s="439"/>
      <c r="B830" s="441"/>
      <c r="C830" s="441"/>
      <c r="D830" s="562"/>
      <c r="E830" s="441"/>
      <c r="F830" s="562"/>
      <c r="G830" s="441"/>
      <c r="H830" s="562"/>
      <c r="I830" s="441"/>
      <c r="J830" s="562"/>
      <c r="K830" s="441"/>
      <c r="L830" s="562"/>
      <c r="M830" s="441"/>
      <c r="N830" s="562"/>
      <c r="O830" s="441"/>
      <c r="P830" s="562"/>
      <c r="Q830" s="441"/>
      <c r="R830" s="562"/>
      <c r="S830" s="439"/>
      <c r="T830" s="439"/>
      <c r="U830" s="439"/>
      <c r="V830" s="439"/>
      <c r="W830" s="439"/>
      <c r="X830" s="439"/>
      <c r="Y830" s="439"/>
      <c r="Z830" s="439"/>
    </row>
    <row r="831" spans="1:26" ht="14.25" customHeight="1">
      <c r="A831" s="439"/>
      <c r="B831" s="441"/>
      <c r="C831" s="441"/>
      <c r="D831" s="562"/>
      <c r="E831" s="441"/>
      <c r="F831" s="562"/>
      <c r="G831" s="441"/>
      <c r="H831" s="562"/>
      <c r="I831" s="441"/>
      <c r="J831" s="562"/>
      <c r="K831" s="441"/>
      <c r="L831" s="562"/>
      <c r="M831" s="441"/>
      <c r="N831" s="562"/>
      <c r="O831" s="441"/>
      <c r="P831" s="562"/>
      <c r="Q831" s="441"/>
      <c r="R831" s="562"/>
      <c r="S831" s="439"/>
      <c r="T831" s="439"/>
      <c r="U831" s="439"/>
      <c r="V831" s="439"/>
      <c r="W831" s="439"/>
      <c r="X831" s="439"/>
      <c r="Y831" s="439"/>
      <c r="Z831" s="439"/>
    </row>
    <row r="832" spans="1:26" ht="14.25" customHeight="1">
      <c r="A832" s="439"/>
      <c r="B832" s="441"/>
      <c r="C832" s="441"/>
      <c r="D832" s="562"/>
      <c r="E832" s="441"/>
      <c r="F832" s="562"/>
      <c r="G832" s="441"/>
      <c r="H832" s="562"/>
      <c r="I832" s="441"/>
      <c r="J832" s="562"/>
      <c r="K832" s="441"/>
      <c r="L832" s="562"/>
      <c r="M832" s="441"/>
      <c r="N832" s="562"/>
      <c r="O832" s="441"/>
      <c r="P832" s="562"/>
      <c r="Q832" s="441"/>
      <c r="R832" s="562"/>
      <c r="S832" s="439"/>
      <c r="T832" s="439"/>
      <c r="U832" s="439"/>
      <c r="V832" s="439"/>
      <c r="W832" s="439"/>
      <c r="X832" s="439"/>
      <c r="Y832" s="439"/>
      <c r="Z832" s="439"/>
    </row>
    <row r="833" spans="1:26" ht="14.25" customHeight="1">
      <c r="A833" s="439"/>
      <c r="B833" s="441"/>
      <c r="C833" s="441"/>
      <c r="D833" s="562"/>
      <c r="E833" s="441"/>
      <c r="F833" s="562"/>
      <c r="G833" s="441"/>
      <c r="H833" s="562"/>
      <c r="I833" s="441"/>
      <c r="J833" s="562"/>
      <c r="K833" s="441"/>
      <c r="L833" s="562"/>
      <c r="M833" s="441"/>
      <c r="N833" s="562"/>
      <c r="O833" s="441"/>
      <c r="P833" s="562"/>
      <c r="Q833" s="441"/>
      <c r="R833" s="562"/>
      <c r="S833" s="439"/>
      <c r="T833" s="439"/>
      <c r="U833" s="439"/>
      <c r="V833" s="439"/>
      <c r="W833" s="439"/>
      <c r="X833" s="439"/>
      <c r="Y833" s="439"/>
      <c r="Z833" s="439"/>
    </row>
    <row r="834" spans="1:26" ht="14.25" customHeight="1">
      <c r="A834" s="439"/>
      <c r="B834" s="441"/>
      <c r="C834" s="441"/>
      <c r="D834" s="562"/>
      <c r="E834" s="441"/>
      <c r="F834" s="562"/>
      <c r="G834" s="441"/>
      <c r="H834" s="562"/>
      <c r="I834" s="441"/>
      <c r="J834" s="562"/>
      <c r="K834" s="441"/>
      <c r="L834" s="562"/>
      <c r="M834" s="441"/>
      <c r="N834" s="562"/>
      <c r="O834" s="441"/>
      <c r="P834" s="562"/>
      <c r="Q834" s="441"/>
      <c r="R834" s="562"/>
      <c r="S834" s="439"/>
      <c r="T834" s="439"/>
      <c r="U834" s="439"/>
      <c r="V834" s="439"/>
      <c r="W834" s="439"/>
      <c r="X834" s="439"/>
      <c r="Y834" s="439"/>
      <c r="Z834" s="439"/>
    </row>
    <row r="835" spans="1:26" ht="14.25" customHeight="1">
      <c r="A835" s="439"/>
      <c r="B835" s="441"/>
      <c r="C835" s="441"/>
      <c r="D835" s="562"/>
      <c r="E835" s="441"/>
      <c r="F835" s="562"/>
      <c r="G835" s="441"/>
      <c r="H835" s="562"/>
      <c r="I835" s="441"/>
      <c r="J835" s="562"/>
      <c r="K835" s="441"/>
      <c r="L835" s="562"/>
      <c r="M835" s="441"/>
      <c r="N835" s="562"/>
      <c r="O835" s="441"/>
      <c r="P835" s="562"/>
      <c r="Q835" s="441"/>
      <c r="R835" s="562"/>
      <c r="S835" s="439"/>
      <c r="T835" s="439"/>
      <c r="U835" s="439"/>
      <c r="V835" s="439"/>
      <c r="W835" s="439"/>
      <c r="X835" s="439"/>
      <c r="Y835" s="439"/>
      <c r="Z835" s="439"/>
    </row>
    <row r="836" spans="1:26" ht="14.25" customHeight="1">
      <c r="A836" s="439"/>
      <c r="B836" s="441"/>
      <c r="C836" s="441"/>
      <c r="D836" s="562"/>
      <c r="E836" s="441"/>
      <c r="F836" s="562"/>
      <c r="G836" s="441"/>
      <c r="H836" s="562"/>
      <c r="I836" s="441"/>
      <c r="J836" s="562"/>
      <c r="K836" s="441"/>
      <c r="L836" s="562"/>
      <c r="M836" s="441"/>
      <c r="N836" s="562"/>
      <c r="O836" s="441"/>
      <c r="P836" s="562"/>
      <c r="Q836" s="441"/>
      <c r="R836" s="562"/>
      <c r="S836" s="439"/>
      <c r="T836" s="439"/>
      <c r="U836" s="439"/>
      <c r="V836" s="439"/>
      <c r="W836" s="439"/>
      <c r="X836" s="439"/>
      <c r="Y836" s="439"/>
      <c r="Z836" s="439"/>
    </row>
    <row r="837" spans="1:26" ht="14.25" customHeight="1">
      <c r="A837" s="439"/>
      <c r="B837" s="441"/>
      <c r="C837" s="441"/>
      <c r="D837" s="562"/>
      <c r="E837" s="441"/>
      <c r="F837" s="562"/>
      <c r="G837" s="441"/>
      <c r="H837" s="562"/>
      <c r="I837" s="441"/>
      <c r="J837" s="562"/>
      <c r="K837" s="441"/>
      <c r="L837" s="562"/>
      <c r="M837" s="441"/>
      <c r="N837" s="562"/>
      <c r="O837" s="441"/>
      <c r="P837" s="562"/>
      <c r="Q837" s="441"/>
      <c r="R837" s="562"/>
      <c r="S837" s="439"/>
      <c r="T837" s="439"/>
      <c r="U837" s="439"/>
      <c r="V837" s="439"/>
      <c r="W837" s="439"/>
      <c r="X837" s="439"/>
      <c r="Y837" s="439"/>
      <c r="Z837" s="439"/>
    </row>
    <row r="838" spans="1:26" ht="14.25" customHeight="1">
      <c r="A838" s="439"/>
      <c r="B838" s="441"/>
      <c r="C838" s="441"/>
      <c r="D838" s="562"/>
      <c r="E838" s="441"/>
      <c r="F838" s="562"/>
      <c r="G838" s="441"/>
      <c r="H838" s="562"/>
      <c r="I838" s="441"/>
      <c r="J838" s="562"/>
      <c r="K838" s="441"/>
      <c r="L838" s="562"/>
      <c r="M838" s="441"/>
      <c r="N838" s="562"/>
      <c r="O838" s="441"/>
      <c r="P838" s="562"/>
      <c r="Q838" s="441"/>
      <c r="R838" s="562"/>
      <c r="S838" s="439"/>
      <c r="T838" s="439"/>
      <c r="U838" s="439"/>
      <c r="V838" s="439"/>
      <c r="W838" s="439"/>
      <c r="X838" s="439"/>
      <c r="Y838" s="439"/>
      <c r="Z838" s="439"/>
    </row>
    <row r="839" spans="1:26" ht="14.25" customHeight="1">
      <c r="A839" s="439"/>
      <c r="B839" s="441"/>
      <c r="C839" s="441"/>
      <c r="D839" s="562"/>
      <c r="E839" s="441"/>
      <c r="F839" s="562"/>
      <c r="G839" s="441"/>
      <c r="H839" s="562"/>
      <c r="I839" s="441"/>
      <c r="J839" s="562"/>
      <c r="K839" s="441"/>
      <c r="L839" s="562"/>
      <c r="M839" s="441"/>
      <c r="N839" s="562"/>
      <c r="O839" s="441"/>
      <c r="P839" s="562"/>
      <c r="Q839" s="441"/>
      <c r="R839" s="562"/>
      <c r="S839" s="439"/>
      <c r="T839" s="439"/>
      <c r="U839" s="439"/>
      <c r="V839" s="439"/>
      <c r="W839" s="439"/>
      <c r="X839" s="439"/>
      <c r="Y839" s="439"/>
      <c r="Z839" s="439"/>
    </row>
    <row r="840" spans="1:26" ht="14.25" customHeight="1">
      <c r="A840" s="439"/>
      <c r="B840" s="441"/>
      <c r="C840" s="441"/>
      <c r="D840" s="562"/>
      <c r="E840" s="441"/>
      <c r="F840" s="562"/>
      <c r="G840" s="441"/>
      <c r="H840" s="562"/>
      <c r="I840" s="441"/>
      <c r="J840" s="562"/>
      <c r="K840" s="441"/>
      <c r="L840" s="562"/>
      <c r="M840" s="441"/>
      <c r="N840" s="562"/>
      <c r="O840" s="441"/>
      <c r="P840" s="562"/>
      <c r="Q840" s="441"/>
      <c r="R840" s="562"/>
      <c r="S840" s="439"/>
      <c r="T840" s="439"/>
      <c r="U840" s="439"/>
      <c r="V840" s="439"/>
      <c r="W840" s="439"/>
      <c r="X840" s="439"/>
      <c r="Y840" s="439"/>
      <c r="Z840" s="439"/>
    </row>
    <row r="841" spans="1:26" ht="14.25" customHeight="1">
      <c r="A841" s="439"/>
      <c r="B841" s="441"/>
      <c r="C841" s="441"/>
      <c r="D841" s="562"/>
      <c r="E841" s="441"/>
      <c r="F841" s="562"/>
      <c r="G841" s="441"/>
      <c r="H841" s="562"/>
      <c r="I841" s="441"/>
      <c r="J841" s="562"/>
      <c r="K841" s="441"/>
      <c r="L841" s="562"/>
      <c r="M841" s="441"/>
      <c r="N841" s="562"/>
      <c r="O841" s="441"/>
      <c r="P841" s="562"/>
      <c r="Q841" s="441"/>
      <c r="R841" s="562"/>
      <c r="S841" s="439"/>
      <c r="T841" s="439"/>
      <c r="U841" s="439"/>
      <c r="V841" s="439"/>
      <c r="W841" s="439"/>
      <c r="X841" s="439"/>
      <c r="Y841" s="439"/>
      <c r="Z841" s="439"/>
    </row>
    <row r="842" spans="1:26" ht="14.25" customHeight="1">
      <c r="A842" s="439"/>
      <c r="B842" s="441"/>
      <c r="C842" s="441"/>
      <c r="D842" s="562"/>
      <c r="E842" s="441"/>
      <c r="F842" s="562"/>
      <c r="G842" s="441"/>
      <c r="H842" s="562"/>
      <c r="I842" s="441"/>
      <c r="J842" s="562"/>
      <c r="K842" s="441"/>
      <c r="L842" s="562"/>
      <c r="M842" s="441"/>
      <c r="N842" s="562"/>
      <c r="O842" s="441"/>
      <c r="P842" s="562"/>
      <c r="Q842" s="441"/>
      <c r="R842" s="562"/>
      <c r="S842" s="439"/>
      <c r="T842" s="439"/>
      <c r="U842" s="439"/>
      <c r="V842" s="439"/>
      <c r="W842" s="439"/>
      <c r="X842" s="439"/>
      <c r="Y842" s="439"/>
      <c r="Z842" s="439"/>
    </row>
    <row r="843" spans="1:26" ht="14.25" customHeight="1">
      <c r="A843" s="439"/>
      <c r="B843" s="441"/>
      <c r="C843" s="441"/>
      <c r="D843" s="562"/>
      <c r="E843" s="441"/>
      <c r="F843" s="562"/>
      <c r="G843" s="441"/>
      <c r="H843" s="562"/>
      <c r="I843" s="441"/>
      <c r="J843" s="562"/>
      <c r="K843" s="441"/>
      <c r="L843" s="562"/>
      <c r="M843" s="441"/>
      <c r="N843" s="562"/>
      <c r="O843" s="441"/>
      <c r="P843" s="562"/>
      <c r="Q843" s="441"/>
      <c r="R843" s="562"/>
      <c r="S843" s="439"/>
      <c r="T843" s="439"/>
      <c r="U843" s="439"/>
      <c r="V843" s="439"/>
      <c r="W843" s="439"/>
      <c r="X843" s="439"/>
      <c r="Y843" s="439"/>
      <c r="Z843" s="439"/>
    </row>
    <row r="844" spans="1:26" ht="14.25" customHeight="1">
      <c r="A844" s="439"/>
      <c r="B844" s="441"/>
      <c r="C844" s="441"/>
      <c r="D844" s="562"/>
      <c r="E844" s="441"/>
      <c r="F844" s="562"/>
      <c r="G844" s="441"/>
      <c r="H844" s="562"/>
      <c r="I844" s="441"/>
      <c r="J844" s="562"/>
      <c r="K844" s="441"/>
      <c r="L844" s="562"/>
      <c r="M844" s="441"/>
      <c r="N844" s="562"/>
      <c r="O844" s="441"/>
      <c r="P844" s="562"/>
      <c r="Q844" s="441"/>
      <c r="R844" s="562"/>
      <c r="S844" s="439"/>
      <c r="T844" s="439"/>
      <c r="U844" s="439"/>
      <c r="V844" s="439"/>
      <c r="W844" s="439"/>
      <c r="X844" s="439"/>
      <c r="Y844" s="439"/>
      <c r="Z844" s="439"/>
    </row>
    <row r="845" spans="1:26" ht="14.25" customHeight="1">
      <c r="A845" s="439"/>
      <c r="B845" s="441"/>
      <c r="C845" s="441"/>
      <c r="D845" s="562"/>
      <c r="E845" s="441"/>
      <c r="F845" s="562"/>
      <c r="G845" s="441"/>
      <c r="H845" s="562"/>
      <c r="I845" s="441"/>
      <c r="J845" s="562"/>
      <c r="K845" s="441"/>
      <c r="L845" s="562"/>
      <c r="M845" s="441"/>
      <c r="N845" s="562"/>
      <c r="O845" s="441"/>
      <c r="P845" s="562"/>
      <c r="Q845" s="441"/>
      <c r="R845" s="562"/>
      <c r="S845" s="439"/>
      <c r="T845" s="439"/>
      <c r="U845" s="439"/>
      <c r="V845" s="439"/>
      <c r="W845" s="439"/>
      <c r="X845" s="439"/>
      <c r="Y845" s="439"/>
      <c r="Z845" s="439"/>
    </row>
    <row r="846" spans="1:26" ht="14.25" customHeight="1">
      <c r="A846" s="439"/>
      <c r="B846" s="441"/>
      <c r="C846" s="441"/>
      <c r="D846" s="562"/>
      <c r="E846" s="441"/>
      <c r="F846" s="562"/>
      <c r="G846" s="441"/>
      <c r="H846" s="562"/>
      <c r="I846" s="441"/>
      <c r="J846" s="562"/>
      <c r="K846" s="441"/>
      <c r="L846" s="562"/>
      <c r="M846" s="441"/>
      <c r="N846" s="562"/>
      <c r="O846" s="441"/>
      <c r="P846" s="562"/>
      <c r="Q846" s="441"/>
      <c r="R846" s="562"/>
      <c r="S846" s="439"/>
      <c r="T846" s="439"/>
      <c r="U846" s="439"/>
      <c r="V846" s="439"/>
      <c r="W846" s="439"/>
      <c r="X846" s="439"/>
      <c r="Y846" s="439"/>
      <c r="Z846" s="439"/>
    </row>
    <row r="847" spans="1:26" ht="14.25" customHeight="1">
      <c r="A847" s="439"/>
      <c r="B847" s="441"/>
      <c r="C847" s="441"/>
      <c r="D847" s="562"/>
      <c r="E847" s="441"/>
      <c r="F847" s="562"/>
      <c r="G847" s="441"/>
      <c r="H847" s="562"/>
      <c r="I847" s="441"/>
      <c r="J847" s="562"/>
      <c r="K847" s="441"/>
      <c r="L847" s="562"/>
      <c r="M847" s="441"/>
      <c r="N847" s="562"/>
      <c r="O847" s="441"/>
      <c r="P847" s="562"/>
      <c r="Q847" s="441"/>
      <c r="R847" s="562"/>
      <c r="S847" s="439"/>
      <c r="T847" s="439"/>
      <c r="U847" s="439"/>
      <c r="V847" s="439"/>
      <c r="W847" s="439"/>
      <c r="X847" s="439"/>
      <c r="Y847" s="439"/>
      <c r="Z847" s="439"/>
    </row>
    <row r="848" spans="1:26" ht="14.25" customHeight="1">
      <c r="A848" s="439"/>
      <c r="B848" s="441"/>
      <c r="C848" s="441"/>
      <c r="D848" s="562"/>
      <c r="E848" s="441"/>
      <c r="F848" s="562"/>
      <c r="G848" s="441"/>
      <c r="H848" s="562"/>
      <c r="I848" s="441"/>
      <c r="J848" s="562"/>
      <c r="K848" s="441"/>
      <c r="L848" s="562"/>
      <c r="M848" s="441"/>
      <c r="N848" s="562"/>
      <c r="O848" s="441"/>
      <c r="P848" s="562"/>
      <c r="Q848" s="441"/>
      <c r="R848" s="562"/>
      <c r="S848" s="439"/>
      <c r="T848" s="439"/>
      <c r="U848" s="439"/>
      <c r="V848" s="439"/>
      <c r="W848" s="439"/>
      <c r="X848" s="439"/>
      <c r="Y848" s="439"/>
      <c r="Z848" s="439"/>
    </row>
    <row r="849" spans="1:26" ht="14.25" customHeight="1">
      <c r="A849" s="439"/>
      <c r="B849" s="441"/>
      <c r="C849" s="441"/>
      <c r="D849" s="562"/>
      <c r="E849" s="441"/>
      <c r="F849" s="562"/>
      <c r="G849" s="441"/>
      <c r="H849" s="562"/>
      <c r="I849" s="441"/>
      <c r="J849" s="562"/>
      <c r="K849" s="441"/>
      <c r="L849" s="562"/>
      <c r="M849" s="441"/>
      <c r="N849" s="562"/>
      <c r="O849" s="441"/>
      <c r="P849" s="562"/>
      <c r="Q849" s="441"/>
      <c r="R849" s="562"/>
      <c r="S849" s="439"/>
      <c r="T849" s="439"/>
      <c r="U849" s="439"/>
      <c r="V849" s="439"/>
      <c r="W849" s="439"/>
      <c r="X849" s="439"/>
      <c r="Y849" s="439"/>
      <c r="Z849" s="439"/>
    </row>
    <row r="850" spans="1:26" ht="14.25" customHeight="1">
      <c r="A850" s="439"/>
      <c r="B850" s="441"/>
      <c r="C850" s="441"/>
      <c r="D850" s="562"/>
      <c r="E850" s="441"/>
      <c r="F850" s="562"/>
      <c r="G850" s="441"/>
      <c r="H850" s="562"/>
      <c r="I850" s="441"/>
      <c r="J850" s="562"/>
      <c r="K850" s="441"/>
      <c r="L850" s="562"/>
      <c r="M850" s="441"/>
      <c r="N850" s="562"/>
      <c r="O850" s="441"/>
      <c r="P850" s="562"/>
      <c r="Q850" s="441"/>
      <c r="R850" s="562"/>
      <c r="S850" s="439"/>
      <c r="T850" s="439"/>
      <c r="U850" s="439"/>
      <c r="V850" s="439"/>
      <c r="W850" s="439"/>
      <c r="X850" s="439"/>
      <c r="Y850" s="439"/>
      <c r="Z850" s="439"/>
    </row>
    <row r="851" spans="1:26" ht="14.25" customHeight="1">
      <c r="A851" s="439"/>
      <c r="B851" s="441"/>
      <c r="C851" s="441"/>
      <c r="D851" s="562"/>
      <c r="E851" s="441"/>
      <c r="F851" s="562"/>
      <c r="G851" s="441"/>
      <c r="H851" s="562"/>
      <c r="I851" s="441"/>
      <c r="J851" s="562"/>
      <c r="K851" s="441"/>
      <c r="L851" s="562"/>
      <c r="M851" s="441"/>
      <c r="N851" s="562"/>
      <c r="O851" s="441"/>
      <c r="P851" s="562"/>
      <c r="Q851" s="441"/>
      <c r="R851" s="562"/>
      <c r="S851" s="439"/>
      <c r="T851" s="439"/>
      <c r="U851" s="439"/>
      <c r="V851" s="439"/>
      <c r="W851" s="439"/>
      <c r="X851" s="439"/>
      <c r="Y851" s="439"/>
      <c r="Z851" s="439"/>
    </row>
    <row r="852" spans="1:26" ht="14.25" customHeight="1">
      <c r="A852" s="439"/>
      <c r="B852" s="441"/>
      <c r="C852" s="441"/>
      <c r="D852" s="562"/>
      <c r="E852" s="441"/>
      <c r="F852" s="562"/>
      <c r="G852" s="441"/>
      <c r="H852" s="562"/>
      <c r="I852" s="441"/>
      <c r="J852" s="562"/>
      <c r="K852" s="441"/>
      <c r="L852" s="562"/>
      <c r="M852" s="441"/>
      <c r="N852" s="562"/>
      <c r="O852" s="441"/>
      <c r="P852" s="562"/>
      <c r="Q852" s="441"/>
      <c r="R852" s="562"/>
      <c r="S852" s="439"/>
      <c r="T852" s="439"/>
      <c r="U852" s="439"/>
      <c r="V852" s="439"/>
      <c r="W852" s="439"/>
      <c r="X852" s="439"/>
      <c r="Y852" s="439"/>
      <c r="Z852" s="439"/>
    </row>
    <row r="853" spans="1:26" ht="14.25" customHeight="1">
      <c r="A853" s="439"/>
      <c r="B853" s="441"/>
      <c r="C853" s="441"/>
      <c r="D853" s="562"/>
      <c r="E853" s="441"/>
      <c r="F853" s="562"/>
      <c r="G853" s="441"/>
      <c r="H853" s="562"/>
      <c r="I853" s="441"/>
      <c r="J853" s="562"/>
      <c r="K853" s="441"/>
      <c r="L853" s="562"/>
      <c r="M853" s="441"/>
      <c r="N853" s="562"/>
      <c r="O853" s="441"/>
      <c r="P853" s="562"/>
      <c r="Q853" s="441"/>
      <c r="R853" s="562"/>
      <c r="S853" s="439"/>
      <c r="T853" s="439"/>
      <c r="U853" s="439"/>
      <c r="V853" s="439"/>
      <c r="W853" s="439"/>
      <c r="X853" s="439"/>
      <c r="Y853" s="439"/>
      <c r="Z853" s="439"/>
    </row>
    <row r="854" spans="1:26" ht="14.25" customHeight="1">
      <c r="A854" s="439"/>
      <c r="B854" s="441"/>
      <c r="C854" s="441"/>
      <c r="D854" s="562"/>
      <c r="E854" s="441"/>
      <c r="F854" s="562"/>
      <c r="G854" s="441"/>
      <c r="H854" s="562"/>
      <c r="I854" s="441"/>
      <c r="J854" s="562"/>
      <c r="K854" s="441"/>
      <c r="L854" s="562"/>
      <c r="M854" s="441"/>
      <c r="N854" s="562"/>
      <c r="O854" s="441"/>
      <c r="P854" s="562"/>
      <c r="Q854" s="441"/>
      <c r="R854" s="562"/>
      <c r="S854" s="439"/>
      <c r="T854" s="439"/>
      <c r="U854" s="439"/>
      <c r="V854" s="439"/>
      <c r="W854" s="439"/>
      <c r="X854" s="439"/>
      <c r="Y854" s="439"/>
      <c r="Z854" s="439"/>
    </row>
    <row r="855" spans="1:26" ht="14.25" customHeight="1">
      <c r="A855" s="439"/>
      <c r="B855" s="441"/>
      <c r="C855" s="441"/>
      <c r="D855" s="562"/>
      <c r="E855" s="441"/>
      <c r="F855" s="562"/>
      <c r="G855" s="441"/>
      <c r="H855" s="562"/>
      <c r="I855" s="441"/>
      <c r="J855" s="562"/>
      <c r="K855" s="441"/>
      <c r="L855" s="562"/>
      <c r="M855" s="441"/>
      <c r="N855" s="562"/>
      <c r="O855" s="441"/>
      <c r="P855" s="562"/>
      <c r="Q855" s="441"/>
      <c r="R855" s="562"/>
      <c r="S855" s="439"/>
      <c r="T855" s="439"/>
      <c r="U855" s="439"/>
      <c r="V855" s="439"/>
      <c r="W855" s="439"/>
      <c r="X855" s="439"/>
      <c r="Y855" s="439"/>
      <c r="Z855" s="439"/>
    </row>
    <row r="856" spans="1:26" ht="14.25" customHeight="1">
      <c r="A856" s="439"/>
      <c r="B856" s="441"/>
      <c r="C856" s="441"/>
      <c r="D856" s="562"/>
      <c r="E856" s="441"/>
      <c r="F856" s="562"/>
      <c r="G856" s="441"/>
      <c r="H856" s="562"/>
      <c r="I856" s="441"/>
      <c r="J856" s="562"/>
      <c r="K856" s="441"/>
      <c r="L856" s="562"/>
      <c r="M856" s="441"/>
      <c r="N856" s="562"/>
      <c r="O856" s="441"/>
      <c r="P856" s="562"/>
      <c r="Q856" s="441"/>
      <c r="R856" s="562"/>
      <c r="S856" s="439"/>
      <c r="T856" s="439"/>
      <c r="U856" s="439"/>
      <c r="V856" s="439"/>
      <c r="W856" s="439"/>
      <c r="X856" s="439"/>
      <c r="Y856" s="439"/>
      <c r="Z856" s="439"/>
    </row>
    <row r="857" spans="1:26" ht="14.25" customHeight="1">
      <c r="A857" s="439"/>
      <c r="B857" s="441"/>
      <c r="C857" s="441"/>
      <c r="D857" s="562"/>
      <c r="E857" s="441"/>
      <c r="F857" s="562"/>
      <c r="G857" s="441"/>
      <c r="H857" s="562"/>
      <c r="I857" s="441"/>
      <c r="J857" s="562"/>
      <c r="K857" s="441"/>
      <c r="L857" s="562"/>
      <c r="M857" s="441"/>
      <c r="N857" s="562"/>
      <c r="O857" s="441"/>
      <c r="P857" s="562"/>
      <c r="Q857" s="441"/>
      <c r="R857" s="562"/>
      <c r="S857" s="439"/>
      <c r="T857" s="439"/>
      <c r="U857" s="439"/>
      <c r="V857" s="439"/>
      <c r="W857" s="439"/>
      <c r="X857" s="439"/>
      <c r="Y857" s="439"/>
      <c r="Z857" s="439"/>
    </row>
    <row r="858" spans="1:26" ht="14.25" customHeight="1">
      <c r="A858" s="439"/>
      <c r="B858" s="441"/>
      <c r="C858" s="441"/>
      <c r="D858" s="562"/>
      <c r="E858" s="441"/>
      <c r="F858" s="562"/>
      <c r="G858" s="441"/>
      <c r="H858" s="562"/>
      <c r="I858" s="441"/>
      <c r="J858" s="562"/>
      <c r="K858" s="441"/>
      <c r="L858" s="562"/>
      <c r="M858" s="441"/>
      <c r="N858" s="562"/>
      <c r="O858" s="441"/>
      <c r="P858" s="562"/>
      <c r="Q858" s="441"/>
      <c r="R858" s="562"/>
      <c r="S858" s="439"/>
      <c r="T858" s="439"/>
      <c r="U858" s="439"/>
      <c r="V858" s="439"/>
      <c r="W858" s="439"/>
      <c r="X858" s="439"/>
      <c r="Y858" s="439"/>
      <c r="Z858" s="439"/>
    </row>
    <row r="859" spans="1:26" ht="14.25" customHeight="1">
      <c r="A859" s="439"/>
      <c r="B859" s="441"/>
      <c r="C859" s="441"/>
      <c r="D859" s="562"/>
      <c r="E859" s="441"/>
      <c r="F859" s="562"/>
      <c r="G859" s="441"/>
      <c r="H859" s="562"/>
      <c r="I859" s="441"/>
      <c r="J859" s="562"/>
      <c r="K859" s="441"/>
      <c r="L859" s="562"/>
      <c r="M859" s="441"/>
      <c r="N859" s="562"/>
      <c r="O859" s="441"/>
      <c r="P859" s="562"/>
      <c r="Q859" s="441"/>
      <c r="R859" s="562"/>
      <c r="S859" s="439"/>
      <c r="T859" s="439"/>
      <c r="U859" s="439"/>
      <c r="V859" s="439"/>
      <c r="W859" s="439"/>
      <c r="X859" s="439"/>
      <c r="Y859" s="439"/>
      <c r="Z859" s="439"/>
    </row>
    <row r="860" spans="1:26" ht="14.25" customHeight="1">
      <c r="A860" s="439"/>
      <c r="B860" s="441"/>
      <c r="C860" s="441"/>
      <c r="D860" s="562"/>
      <c r="E860" s="441"/>
      <c r="F860" s="562"/>
      <c r="G860" s="441"/>
      <c r="H860" s="562"/>
      <c r="I860" s="441"/>
      <c r="J860" s="562"/>
      <c r="K860" s="441"/>
      <c r="L860" s="562"/>
      <c r="M860" s="441"/>
      <c r="N860" s="562"/>
      <c r="O860" s="441"/>
      <c r="P860" s="562"/>
      <c r="Q860" s="441"/>
      <c r="R860" s="562"/>
      <c r="S860" s="439"/>
      <c r="T860" s="439"/>
      <c r="U860" s="439"/>
      <c r="V860" s="439"/>
      <c r="W860" s="439"/>
      <c r="X860" s="439"/>
      <c r="Y860" s="439"/>
      <c r="Z860" s="439"/>
    </row>
    <row r="861" spans="1:26" ht="14.25" customHeight="1">
      <c r="A861" s="439"/>
      <c r="B861" s="441"/>
      <c r="C861" s="441"/>
      <c r="D861" s="562"/>
      <c r="E861" s="441"/>
      <c r="F861" s="562"/>
      <c r="G861" s="441"/>
      <c r="H861" s="562"/>
      <c r="I861" s="441"/>
      <c r="J861" s="562"/>
      <c r="K861" s="441"/>
      <c r="L861" s="562"/>
      <c r="M861" s="441"/>
      <c r="N861" s="562"/>
      <c r="O861" s="441"/>
      <c r="P861" s="562"/>
      <c r="Q861" s="441"/>
      <c r="R861" s="562"/>
      <c r="S861" s="439"/>
      <c r="T861" s="439"/>
      <c r="U861" s="439"/>
      <c r="V861" s="439"/>
      <c r="W861" s="439"/>
      <c r="X861" s="439"/>
      <c r="Y861" s="439"/>
      <c r="Z861" s="439"/>
    </row>
    <row r="862" spans="1:26" ht="14.25" customHeight="1">
      <c r="A862" s="439"/>
      <c r="B862" s="441"/>
      <c r="C862" s="441"/>
      <c r="D862" s="562"/>
      <c r="E862" s="441"/>
      <c r="F862" s="562"/>
      <c r="G862" s="441"/>
      <c r="H862" s="562"/>
      <c r="I862" s="441"/>
      <c r="J862" s="562"/>
      <c r="K862" s="441"/>
      <c r="L862" s="562"/>
      <c r="M862" s="441"/>
      <c r="N862" s="562"/>
      <c r="O862" s="441"/>
      <c r="P862" s="562"/>
      <c r="Q862" s="441"/>
      <c r="R862" s="562"/>
      <c r="S862" s="439"/>
      <c r="T862" s="439"/>
      <c r="U862" s="439"/>
      <c r="V862" s="439"/>
      <c r="W862" s="439"/>
      <c r="X862" s="439"/>
      <c r="Y862" s="439"/>
      <c r="Z862" s="439"/>
    </row>
    <row r="863" spans="1:26" ht="14.25" customHeight="1">
      <c r="A863" s="439"/>
      <c r="B863" s="441"/>
      <c r="C863" s="441"/>
      <c r="D863" s="562"/>
      <c r="E863" s="441"/>
      <c r="F863" s="562"/>
      <c r="G863" s="441"/>
      <c r="H863" s="562"/>
      <c r="I863" s="441"/>
      <c r="J863" s="562"/>
      <c r="K863" s="441"/>
      <c r="L863" s="562"/>
      <c r="M863" s="441"/>
      <c r="N863" s="562"/>
      <c r="O863" s="441"/>
      <c r="P863" s="562"/>
      <c r="Q863" s="441"/>
      <c r="R863" s="562"/>
      <c r="S863" s="439"/>
      <c r="T863" s="439"/>
      <c r="U863" s="439"/>
      <c r="V863" s="439"/>
      <c r="W863" s="439"/>
      <c r="X863" s="439"/>
      <c r="Y863" s="439"/>
      <c r="Z863" s="439"/>
    </row>
    <row r="864" spans="1:26" ht="14.25" customHeight="1">
      <c r="A864" s="439"/>
      <c r="B864" s="441"/>
      <c r="C864" s="441"/>
      <c r="D864" s="562"/>
      <c r="E864" s="441"/>
      <c r="F864" s="562"/>
      <c r="G864" s="441"/>
      <c r="H864" s="562"/>
      <c r="I864" s="441"/>
      <c r="J864" s="562"/>
      <c r="K864" s="441"/>
      <c r="L864" s="562"/>
      <c r="M864" s="441"/>
      <c r="N864" s="562"/>
      <c r="O864" s="441"/>
      <c r="P864" s="562"/>
      <c r="Q864" s="441"/>
      <c r="R864" s="562"/>
      <c r="S864" s="439"/>
      <c r="T864" s="439"/>
      <c r="U864" s="439"/>
      <c r="V864" s="439"/>
      <c r="W864" s="439"/>
      <c r="X864" s="439"/>
      <c r="Y864" s="439"/>
      <c r="Z864" s="439"/>
    </row>
    <row r="865" spans="1:26" ht="14.25" customHeight="1">
      <c r="A865" s="439"/>
      <c r="B865" s="441"/>
      <c r="C865" s="441"/>
      <c r="D865" s="562"/>
      <c r="E865" s="441"/>
      <c r="F865" s="562"/>
      <c r="G865" s="441"/>
      <c r="H865" s="562"/>
      <c r="I865" s="441"/>
      <c r="J865" s="562"/>
      <c r="K865" s="441"/>
      <c r="L865" s="562"/>
      <c r="M865" s="441"/>
      <c r="N865" s="562"/>
      <c r="O865" s="441"/>
      <c r="P865" s="562"/>
      <c r="Q865" s="441"/>
      <c r="R865" s="562"/>
      <c r="S865" s="439"/>
      <c r="T865" s="439"/>
      <c r="U865" s="439"/>
      <c r="V865" s="439"/>
      <c r="W865" s="439"/>
      <c r="X865" s="439"/>
      <c r="Y865" s="439"/>
      <c r="Z865" s="439"/>
    </row>
    <row r="866" spans="1:26" ht="14.25" customHeight="1">
      <c r="A866" s="439"/>
      <c r="B866" s="441"/>
      <c r="C866" s="441"/>
      <c r="D866" s="562"/>
      <c r="E866" s="441"/>
      <c r="F866" s="562"/>
      <c r="G866" s="441"/>
      <c r="H866" s="562"/>
      <c r="I866" s="441"/>
      <c r="J866" s="562"/>
      <c r="K866" s="441"/>
      <c r="L866" s="562"/>
      <c r="M866" s="441"/>
      <c r="N866" s="562"/>
      <c r="O866" s="441"/>
      <c r="P866" s="562"/>
      <c r="Q866" s="441"/>
      <c r="R866" s="562"/>
      <c r="S866" s="439"/>
      <c r="T866" s="439"/>
      <c r="U866" s="439"/>
      <c r="V866" s="439"/>
      <c r="W866" s="439"/>
      <c r="X866" s="439"/>
      <c r="Y866" s="439"/>
      <c r="Z866" s="439"/>
    </row>
    <row r="867" spans="1:26" ht="14.25" customHeight="1">
      <c r="A867" s="439"/>
      <c r="B867" s="441"/>
      <c r="C867" s="441"/>
      <c r="D867" s="562"/>
      <c r="E867" s="441"/>
      <c r="F867" s="562"/>
      <c r="G867" s="441"/>
      <c r="H867" s="562"/>
      <c r="I867" s="441"/>
      <c r="J867" s="562"/>
      <c r="K867" s="441"/>
      <c r="L867" s="562"/>
      <c r="M867" s="441"/>
      <c r="N867" s="562"/>
      <c r="O867" s="441"/>
      <c r="P867" s="562"/>
      <c r="Q867" s="441"/>
      <c r="R867" s="562"/>
      <c r="S867" s="439"/>
      <c r="T867" s="439"/>
      <c r="U867" s="439"/>
      <c r="V867" s="439"/>
      <c r="W867" s="439"/>
      <c r="X867" s="439"/>
      <c r="Y867" s="439"/>
      <c r="Z867" s="439"/>
    </row>
    <row r="868" spans="1:26" ht="14.25" customHeight="1">
      <c r="A868" s="439"/>
      <c r="B868" s="441"/>
      <c r="C868" s="441"/>
      <c r="D868" s="562"/>
      <c r="E868" s="441"/>
      <c r="F868" s="562"/>
      <c r="G868" s="441"/>
      <c r="H868" s="562"/>
      <c r="I868" s="441"/>
      <c r="J868" s="562"/>
      <c r="K868" s="441"/>
      <c r="L868" s="562"/>
      <c r="M868" s="441"/>
      <c r="N868" s="562"/>
      <c r="O868" s="441"/>
      <c r="P868" s="562"/>
      <c r="Q868" s="441"/>
      <c r="R868" s="562"/>
      <c r="S868" s="439"/>
      <c r="T868" s="439"/>
      <c r="U868" s="439"/>
      <c r="V868" s="439"/>
      <c r="W868" s="439"/>
      <c r="X868" s="439"/>
      <c r="Y868" s="439"/>
      <c r="Z868" s="439"/>
    </row>
    <row r="869" spans="1:26" ht="14.25" customHeight="1">
      <c r="A869" s="439"/>
      <c r="B869" s="441"/>
      <c r="C869" s="441"/>
      <c r="D869" s="562"/>
      <c r="E869" s="441"/>
      <c r="F869" s="562"/>
      <c r="G869" s="441"/>
      <c r="H869" s="562"/>
      <c r="I869" s="441"/>
      <c r="J869" s="562"/>
      <c r="K869" s="441"/>
      <c r="L869" s="562"/>
      <c r="M869" s="441"/>
      <c r="N869" s="562"/>
      <c r="O869" s="441"/>
      <c r="P869" s="562"/>
      <c r="Q869" s="441"/>
      <c r="R869" s="562"/>
      <c r="S869" s="439"/>
      <c r="T869" s="439"/>
      <c r="U869" s="439"/>
      <c r="V869" s="439"/>
      <c r="W869" s="439"/>
      <c r="X869" s="439"/>
      <c r="Y869" s="439"/>
      <c r="Z869" s="439"/>
    </row>
    <row r="870" spans="1:26" ht="14.25" customHeight="1">
      <c r="A870" s="439"/>
      <c r="B870" s="441"/>
      <c r="C870" s="441"/>
      <c r="D870" s="562"/>
      <c r="E870" s="441"/>
      <c r="F870" s="562"/>
      <c r="G870" s="441"/>
      <c r="H870" s="562"/>
      <c r="I870" s="441"/>
      <c r="J870" s="562"/>
      <c r="K870" s="441"/>
      <c r="L870" s="562"/>
      <c r="M870" s="441"/>
      <c r="N870" s="562"/>
      <c r="O870" s="441"/>
      <c r="P870" s="562"/>
      <c r="Q870" s="441"/>
      <c r="R870" s="562"/>
      <c r="S870" s="439"/>
      <c r="T870" s="439"/>
      <c r="U870" s="439"/>
      <c r="V870" s="439"/>
      <c r="W870" s="439"/>
      <c r="X870" s="439"/>
      <c r="Y870" s="439"/>
      <c r="Z870" s="439"/>
    </row>
    <row r="871" spans="1:26" ht="14.25" customHeight="1">
      <c r="A871" s="439"/>
      <c r="B871" s="441"/>
      <c r="C871" s="441"/>
      <c r="D871" s="562"/>
      <c r="E871" s="441"/>
      <c r="F871" s="562"/>
      <c r="G871" s="441"/>
      <c r="H871" s="562"/>
      <c r="I871" s="441"/>
      <c r="J871" s="562"/>
      <c r="K871" s="441"/>
      <c r="L871" s="562"/>
      <c r="M871" s="441"/>
      <c r="N871" s="562"/>
      <c r="O871" s="441"/>
      <c r="P871" s="562"/>
      <c r="Q871" s="441"/>
      <c r="R871" s="562"/>
      <c r="S871" s="439"/>
      <c r="T871" s="439"/>
      <c r="U871" s="439"/>
      <c r="V871" s="439"/>
      <c r="W871" s="439"/>
      <c r="X871" s="439"/>
      <c r="Y871" s="439"/>
      <c r="Z871" s="439"/>
    </row>
    <row r="872" spans="1:26" ht="14.25" customHeight="1">
      <c r="A872" s="439"/>
      <c r="B872" s="441"/>
      <c r="C872" s="441"/>
      <c r="D872" s="562"/>
      <c r="E872" s="441"/>
      <c r="F872" s="562"/>
      <c r="G872" s="441"/>
      <c r="H872" s="562"/>
      <c r="I872" s="441"/>
      <c r="J872" s="562"/>
      <c r="K872" s="441"/>
      <c r="L872" s="562"/>
      <c r="M872" s="441"/>
      <c r="N872" s="562"/>
      <c r="O872" s="441"/>
      <c r="P872" s="562"/>
      <c r="Q872" s="441"/>
      <c r="R872" s="562"/>
      <c r="S872" s="439"/>
      <c r="T872" s="439"/>
      <c r="U872" s="439"/>
      <c r="V872" s="439"/>
      <c r="W872" s="439"/>
      <c r="X872" s="439"/>
      <c r="Y872" s="439"/>
      <c r="Z872" s="439"/>
    </row>
    <row r="873" spans="1:26" ht="14.25" customHeight="1">
      <c r="A873" s="439"/>
      <c r="B873" s="441"/>
      <c r="C873" s="441"/>
      <c r="D873" s="562"/>
      <c r="E873" s="441"/>
      <c r="F873" s="562"/>
      <c r="G873" s="441"/>
      <c r="H873" s="562"/>
      <c r="I873" s="441"/>
      <c r="J873" s="562"/>
      <c r="K873" s="441"/>
      <c r="L873" s="562"/>
      <c r="M873" s="441"/>
      <c r="N873" s="562"/>
      <c r="O873" s="441"/>
      <c r="P873" s="562"/>
      <c r="Q873" s="441"/>
      <c r="R873" s="562"/>
      <c r="S873" s="439"/>
      <c r="T873" s="439"/>
      <c r="U873" s="439"/>
      <c r="V873" s="439"/>
      <c r="W873" s="439"/>
      <c r="X873" s="439"/>
      <c r="Y873" s="439"/>
      <c r="Z873" s="439"/>
    </row>
    <row r="874" spans="1:26" ht="14.25" customHeight="1">
      <c r="A874" s="439"/>
      <c r="B874" s="441"/>
      <c r="C874" s="441"/>
      <c r="D874" s="562"/>
      <c r="E874" s="441"/>
      <c r="F874" s="562"/>
      <c r="G874" s="441"/>
      <c r="H874" s="562"/>
      <c r="I874" s="441"/>
      <c r="J874" s="562"/>
      <c r="K874" s="441"/>
      <c r="L874" s="562"/>
      <c r="M874" s="441"/>
      <c r="N874" s="562"/>
      <c r="O874" s="441"/>
      <c r="P874" s="562"/>
      <c r="Q874" s="441"/>
      <c r="R874" s="562"/>
      <c r="S874" s="439"/>
      <c r="T874" s="439"/>
      <c r="U874" s="439"/>
      <c r="V874" s="439"/>
      <c r="W874" s="439"/>
      <c r="X874" s="439"/>
      <c r="Y874" s="439"/>
      <c r="Z874" s="439"/>
    </row>
    <row r="875" spans="1:26" ht="14.25" customHeight="1">
      <c r="A875" s="439"/>
      <c r="B875" s="441"/>
      <c r="C875" s="441"/>
      <c r="D875" s="562"/>
      <c r="E875" s="441"/>
      <c r="F875" s="562"/>
      <c r="G875" s="441"/>
      <c r="H875" s="562"/>
      <c r="I875" s="441"/>
      <c r="J875" s="562"/>
      <c r="K875" s="441"/>
      <c r="L875" s="562"/>
      <c r="M875" s="441"/>
      <c r="N875" s="562"/>
      <c r="O875" s="441"/>
      <c r="P875" s="562"/>
      <c r="Q875" s="441"/>
      <c r="R875" s="562"/>
      <c r="S875" s="439"/>
      <c r="T875" s="439"/>
      <c r="U875" s="439"/>
      <c r="V875" s="439"/>
      <c r="W875" s="439"/>
      <c r="X875" s="439"/>
      <c r="Y875" s="439"/>
      <c r="Z875" s="439"/>
    </row>
    <row r="876" spans="1:26" ht="14.25" customHeight="1">
      <c r="A876" s="439"/>
      <c r="B876" s="441"/>
      <c r="C876" s="441"/>
      <c r="D876" s="562"/>
      <c r="E876" s="441"/>
      <c r="F876" s="562"/>
      <c r="G876" s="441"/>
      <c r="H876" s="562"/>
      <c r="I876" s="441"/>
      <c r="J876" s="562"/>
      <c r="K876" s="441"/>
      <c r="L876" s="562"/>
      <c r="M876" s="441"/>
      <c r="N876" s="562"/>
      <c r="O876" s="441"/>
      <c r="P876" s="562"/>
      <c r="Q876" s="441"/>
      <c r="R876" s="562"/>
      <c r="S876" s="439"/>
      <c r="T876" s="439"/>
      <c r="U876" s="439"/>
      <c r="V876" s="439"/>
      <c r="W876" s="439"/>
      <c r="X876" s="439"/>
      <c r="Y876" s="439"/>
      <c r="Z876" s="439"/>
    </row>
    <row r="877" spans="1:26" ht="14.25" customHeight="1">
      <c r="A877" s="439"/>
      <c r="B877" s="441"/>
      <c r="C877" s="441"/>
      <c r="D877" s="562"/>
      <c r="E877" s="441"/>
      <c r="F877" s="562"/>
      <c r="G877" s="441"/>
      <c r="H877" s="562"/>
      <c r="I877" s="441"/>
      <c r="J877" s="562"/>
      <c r="K877" s="441"/>
      <c r="L877" s="562"/>
      <c r="M877" s="441"/>
      <c r="N877" s="562"/>
      <c r="O877" s="441"/>
      <c r="P877" s="562"/>
      <c r="Q877" s="441"/>
      <c r="R877" s="562"/>
      <c r="S877" s="439"/>
      <c r="T877" s="439"/>
      <c r="U877" s="439"/>
      <c r="V877" s="439"/>
      <c r="W877" s="439"/>
      <c r="X877" s="439"/>
      <c r="Y877" s="439"/>
      <c r="Z877" s="439"/>
    </row>
    <row r="878" spans="1:26" ht="14.25" customHeight="1">
      <c r="A878" s="439"/>
      <c r="B878" s="441"/>
      <c r="C878" s="441"/>
      <c r="D878" s="562"/>
      <c r="E878" s="441"/>
      <c r="F878" s="562"/>
      <c r="G878" s="441"/>
      <c r="H878" s="562"/>
      <c r="I878" s="441"/>
      <c r="J878" s="562"/>
      <c r="K878" s="441"/>
      <c r="L878" s="562"/>
      <c r="M878" s="441"/>
      <c r="N878" s="562"/>
      <c r="O878" s="441"/>
      <c r="P878" s="562"/>
      <c r="Q878" s="441"/>
      <c r="R878" s="562"/>
      <c r="S878" s="439"/>
      <c r="T878" s="439"/>
      <c r="U878" s="439"/>
      <c r="V878" s="439"/>
      <c r="W878" s="439"/>
      <c r="X878" s="439"/>
      <c r="Y878" s="439"/>
      <c r="Z878" s="439"/>
    </row>
    <row r="879" spans="1:26" ht="14.25" customHeight="1">
      <c r="A879" s="439"/>
      <c r="B879" s="441"/>
      <c r="C879" s="441"/>
      <c r="D879" s="562"/>
      <c r="E879" s="441"/>
      <c r="F879" s="562"/>
      <c r="G879" s="441"/>
      <c r="H879" s="562"/>
      <c r="I879" s="441"/>
      <c r="J879" s="562"/>
      <c r="K879" s="441"/>
      <c r="L879" s="562"/>
      <c r="M879" s="441"/>
      <c r="N879" s="562"/>
      <c r="O879" s="441"/>
      <c r="P879" s="562"/>
      <c r="Q879" s="441"/>
      <c r="R879" s="562"/>
      <c r="S879" s="439"/>
      <c r="T879" s="439"/>
      <c r="U879" s="439"/>
      <c r="V879" s="439"/>
      <c r="W879" s="439"/>
      <c r="X879" s="439"/>
      <c r="Y879" s="439"/>
      <c r="Z879" s="439"/>
    </row>
    <row r="880" spans="1:26" ht="14.25" customHeight="1">
      <c r="A880" s="439"/>
      <c r="B880" s="441"/>
      <c r="C880" s="441"/>
      <c r="D880" s="562"/>
      <c r="E880" s="441"/>
      <c r="F880" s="562"/>
      <c r="G880" s="441"/>
      <c r="H880" s="562"/>
      <c r="I880" s="441"/>
      <c r="J880" s="562"/>
      <c r="K880" s="441"/>
      <c r="L880" s="562"/>
      <c r="M880" s="441"/>
      <c r="N880" s="562"/>
      <c r="O880" s="441"/>
      <c r="P880" s="562"/>
      <c r="Q880" s="441"/>
      <c r="R880" s="562"/>
      <c r="S880" s="439"/>
      <c r="T880" s="439"/>
      <c r="U880" s="439"/>
      <c r="V880" s="439"/>
      <c r="W880" s="439"/>
      <c r="X880" s="439"/>
      <c r="Y880" s="439"/>
      <c r="Z880" s="439"/>
    </row>
    <row r="881" spans="1:26" ht="14.25" customHeight="1">
      <c r="A881" s="439"/>
      <c r="B881" s="441"/>
      <c r="C881" s="441"/>
      <c r="D881" s="562"/>
      <c r="E881" s="441"/>
      <c r="F881" s="562"/>
      <c r="G881" s="441"/>
      <c r="H881" s="562"/>
      <c r="I881" s="441"/>
      <c r="J881" s="562"/>
      <c r="K881" s="441"/>
      <c r="L881" s="562"/>
      <c r="M881" s="441"/>
      <c r="N881" s="562"/>
      <c r="O881" s="441"/>
      <c r="P881" s="562"/>
      <c r="Q881" s="441"/>
      <c r="R881" s="562"/>
      <c r="S881" s="439"/>
      <c r="T881" s="439"/>
      <c r="U881" s="439"/>
      <c r="V881" s="439"/>
      <c r="W881" s="439"/>
      <c r="X881" s="439"/>
      <c r="Y881" s="439"/>
      <c r="Z881" s="439"/>
    </row>
    <row r="882" spans="1:26" ht="14.25" customHeight="1">
      <c r="A882" s="439"/>
      <c r="B882" s="441"/>
      <c r="C882" s="441"/>
      <c r="D882" s="562"/>
      <c r="E882" s="441"/>
      <c r="F882" s="562"/>
      <c r="G882" s="441"/>
      <c r="H882" s="562"/>
      <c r="I882" s="441"/>
      <c r="J882" s="562"/>
      <c r="K882" s="441"/>
      <c r="L882" s="562"/>
      <c r="M882" s="441"/>
      <c r="N882" s="562"/>
      <c r="O882" s="441"/>
      <c r="P882" s="562"/>
      <c r="Q882" s="441"/>
      <c r="R882" s="562"/>
      <c r="S882" s="439"/>
      <c r="T882" s="439"/>
      <c r="U882" s="439"/>
      <c r="V882" s="439"/>
      <c r="W882" s="439"/>
      <c r="X882" s="439"/>
      <c r="Y882" s="439"/>
      <c r="Z882" s="439"/>
    </row>
    <row r="883" spans="1:26" ht="14.25" customHeight="1">
      <c r="A883" s="439"/>
      <c r="B883" s="441"/>
      <c r="C883" s="441"/>
      <c r="D883" s="562"/>
      <c r="E883" s="441"/>
      <c r="F883" s="562"/>
      <c r="G883" s="441"/>
      <c r="H883" s="562"/>
      <c r="I883" s="441"/>
      <c r="J883" s="562"/>
      <c r="K883" s="441"/>
      <c r="L883" s="562"/>
      <c r="M883" s="441"/>
      <c r="N883" s="562"/>
      <c r="O883" s="441"/>
      <c r="P883" s="562"/>
      <c r="Q883" s="441"/>
      <c r="R883" s="562"/>
      <c r="S883" s="439"/>
      <c r="T883" s="439"/>
      <c r="U883" s="439"/>
      <c r="V883" s="439"/>
      <c r="W883" s="439"/>
      <c r="X883" s="439"/>
      <c r="Y883" s="439"/>
      <c r="Z883" s="439"/>
    </row>
    <row r="884" spans="1:26" ht="14.25" customHeight="1">
      <c r="A884" s="439"/>
      <c r="B884" s="441"/>
      <c r="C884" s="441"/>
      <c r="D884" s="562"/>
      <c r="E884" s="441"/>
      <c r="F884" s="562"/>
      <c r="G884" s="441"/>
      <c r="H884" s="562"/>
      <c r="I884" s="441"/>
      <c r="J884" s="562"/>
      <c r="K884" s="441"/>
      <c r="L884" s="562"/>
      <c r="M884" s="441"/>
      <c r="N884" s="562"/>
      <c r="O884" s="441"/>
      <c r="P884" s="562"/>
      <c r="Q884" s="441"/>
      <c r="R884" s="562"/>
      <c r="S884" s="439"/>
      <c r="T884" s="439"/>
      <c r="U884" s="439"/>
      <c r="V884" s="439"/>
      <c r="W884" s="439"/>
      <c r="X884" s="439"/>
      <c r="Y884" s="439"/>
      <c r="Z884" s="439"/>
    </row>
    <row r="885" spans="1:26" ht="14.25" customHeight="1">
      <c r="A885" s="439"/>
      <c r="B885" s="441"/>
      <c r="C885" s="441"/>
      <c r="D885" s="562"/>
      <c r="E885" s="441"/>
      <c r="F885" s="562"/>
      <c r="G885" s="441"/>
      <c r="H885" s="562"/>
      <c r="I885" s="441"/>
      <c r="J885" s="562"/>
      <c r="K885" s="441"/>
      <c r="L885" s="562"/>
      <c r="M885" s="441"/>
      <c r="N885" s="562"/>
      <c r="O885" s="441"/>
      <c r="P885" s="562"/>
      <c r="Q885" s="441"/>
      <c r="R885" s="562"/>
      <c r="S885" s="439"/>
      <c r="T885" s="439"/>
      <c r="U885" s="439"/>
      <c r="V885" s="439"/>
      <c r="W885" s="439"/>
      <c r="X885" s="439"/>
      <c r="Y885" s="439"/>
      <c r="Z885" s="439"/>
    </row>
    <row r="886" spans="1:26" ht="14.25" customHeight="1">
      <c r="A886" s="439"/>
      <c r="B886" s="441"/>
      <c r="C886" s="441"/>
      <c r="D886" s="562"/>
      <c r="E886" s="441"/>
      <c r="F886" s="562"/>
      <c r="G886" s="441"/>
      <c r="H886" s="562"/>
      <c r="I886" s="441"/>
      <c r="J886" s="562"/>
      <c r="K886" s="441"/>
      <c r="L886" s="562"/>
      <c r="M886" s="441"/>
      <c r="N886" s="562"/>
      <c r="O886" s="441"/>
      <c r="P886" s="562"/>
      <c r="Q886" s="441"/>
      <c r="R886" s="562"/>
      <c r="S886" s="439"/>
      <c r="T886" s="439"/>
      <c r="U886" s="439"/>
      <c r="V886" s="439"/>
      <c r="W886" s="439"/>
      <c r="X886" s="439"/>
      <c r="Y886" s="439"/>
      <c r="Z886" s="439"/>
    </row>
    <row r="887" spans="1:26" ht="14.25" customHeight="1">
      <c r="A887" s="439"/>
      <c r="B887" s="441"/>
      <c r="C887" s="441"/>
      <c r="D887" s="562"/>
      <c r="E887" s="441"/>
      <c r="F887" s="562"/>
      <c r="G887" s="441"/>
      <c r="H887" s="562"/>
      <c r="I887" s="441"/>
      <c r="J887" s="562"/>
      <c r="K887" s="441"/>
      <c r="L887" s="562"/>
      <c r="M887" s="441"/>
      <c r="N887" s="562"/>
      <c r="O887" s="441"/>
      <c r="P887" s="562"/>
      <c r="Q887" s="441"/>
      <c r="R887" s="562"/>
      <c r="S887" s="439"/>
      <c r="T887" s="439"/>
      <c r="U887" s="439"/>
      <c r="V887" s="439"/>
      <c r="W887" s="439"/>
      <c r="X887" s="439"/>
      <c r="Y887" s="439"/>
      <c r="Z887" s="439"/>
    </row>
    <row r="888" spans="1:26" ht="14.25" customHeight="1">
      <c r="A888" s="439"/>
      <c r="B888" s="441"/>
      <c r="C888" s="441"/>
      <c r="D888" s="562"/>
      <c r="E888" s="441"/>
      <c r="F888" s="562"/>
      <c r="G888" s="441"/>
      <c r="H888" s="562"/>
      <c r="I888" s="441"/>
      <c r="J888" s="562"/>
      <c r="K888" s="441"/>
      <c r="L888" s="562"/>
      <c r="M888" s="441"/>
      <c r="N888" s="562"/>
      <c r="O888" s="441"/>
      <c r="P888" s="562"/>
      <c r="Q888" s="441"/>
      <c r="R888" s="562"/>
      <c r="S888" s="439"/>
      <c r="T888" s="439"/>
      <c r="U888" s="439"/>
      <c r="V888" s="439"/>
      <c r="W888" s="439"/>
      <c r="X888" s="439"/>
      <c r="Y888" s="439"/>
      <c r="Z888" s="439"/>
    </row>
    <row r="889" spans="1:26" ht="14.25" customHeight="1">
      <c r="A889" s="439"/>
      <c r="B889" s="441"/>
      <c r="C889" s="441"/>
      <c r="D889" s="562"/>
      <c r="E889" s="441"/>
      <c r="F889" s="562"/>
      <c r="G889" s="441"/>
      <c r="H889" s="562"/>
      <c r="I889" s="441"/>
      <c r="J889" s="562"/>
      <c r="K889" s="441"/>
      <c r="L889" s="562"/>
      <c r="M889" s="441"/>
      <c r="N889" s="562"/>
      <c r="O889" s="441"/>
      <c r="P889" s="562"/>
      <c r="Q889" s="441"/>
      <c r="R889" s="562"/>
      <c r="S889" s="439"/>
      <c r="T889" s="439"/>
      <c r="U889" s="439"/>
      <c r="V889" s="439"/>
      <c r="W889" s="439"/>
      <c r="X889" s="439"/>
      <c r="Y889" s="439"/>
      <c r="Z889" s="439"/>
    </row>
    <row r="890" spans="1:26" ht="14.25" customHeight="1">
      <c r="A890" s="439"/>
      <c r="B890" s="441"/>
      <c r="C890" s="441"/>
      <c r="D890" s="562"/>
      <c r="E890" s="441"/>
      <c r="F890" s="562"/>
      <c r="G890" s="441"/>
      <c r="H890" s="562"/>
      <c r="I890" s="441"/>
      <c r="J890" s="562"/>
      <c r="K890" s="441"/>
      <c r="L890" s="562"/>
      <c r="M890" s="441"/>
      <c r="N890" s="562"/>
      <c r="O890" s="441"/>
      <c r="P890" s="562"/>
      <c r="Q890" s="441"/>
      <c r="R890" s="562"/>
      <c r="S890" s="439"/>
      <c r="T890" s="439"/>
      <c r="U890" s="439"/>
      <c r="V890" s="439"/>
      <c r="W890" s="439"/>
      <c r="X890" s="439"/>
      <c r="Y890" s="439"/>
      <c r="Z890" s="439"/>
    </row>
    <row r="891" spans="1:26" ht="14.25" customHeight="1">
      <c r="A891" s="439"/>
      <c r="B891" s="441"/>
      <c r="C891" s="441"/>
      <c r="D891" s="562"/>
      <c r="E891" s="441"/>
      <c r="F891" s="562"/>
      <c r="G891" s="441"/>
      <c r="H891" s="562"/>
      <c r="I891" s="441"/>
      <c r="J891" s="562"/>
      <c r="K891" s="441"/>
      <c r="L891" s="562"/>
      <c r="M891" s="441"/>
      <c r="N891" s="562"/>
      <c r="O891" s="441"/>
      <c r="P891" s="562"/>
      <c r="Q891" s="441"/>
      <c r="R891" s="562"/>
      <c r="S891" s="439"/>
      <c r="T891" s="439"/>
      <c r="U891" s="439"/>
      <c r="V891" s="439"/>
      <c r="W891" s="439"/>
      <c r="X891" s="439"/>
      <c r="Y891" s="439"/>
      <c r="Z891" s="439"/>
    </row>
    <row r="892" spans="1:26" ht="14.25" customHeight="1">
      <c r="A892" s="439"/>
      <c r="B892" s="441"/>
      <c r="C892" s="441"/>
      <c r="D892" s="562"/>
      <c r="E892" s="441"/>
      <c r="F892" s="562"/>
      <c r="G892" s="441"/>
      <c r="H892" s="562"/>
      <c r="I892" s="441"/>
      <c r="J892" s="562"/>
      <c r="K892" s="441"/>
      <c r="L892" s="562"/>
      <c r="M892" s="441"/>
      <c r="N892" s="562"/>
      <c r="O892" s="441"/>
      <c r="P892" s="562"/>
      <c r="Q892" s="441"/>
      <c r="R892" s="562"/>
      <c r="S892" s="439"/>
      <c r="T892" s="439"/>
      <c r="U892" s="439"/>
      <c r="V892" s="439"/>
      <c r="W892" s="439"/>
      <c r="X892" s="439"/>
      <c r="Y892" s="439"/>
      <c r="Z892" s="439"/>
    </row>
    <row r="893" spans="1:26" ht="14.25" customHeight="1">
      <c r="A893" s="439"/>
      <c r="B893" s="441"/>
      <c r="C893" s="441"/>
      <c r="D893" s="562"/>
      <c r="E893" s="441"/>
      <c r="F893" s="562"/>
      <c r="G893" s="441"/>
      <c r="H893" s="562"/>
      <c r="I893" s="441"/>
      <c r="J893" s="562"/>
      <c r="K893" s="441"/>
      <c r="L893" s="562"/>
      <c r="M893" s="441"/>
      <c r="N893" s="562"/>
      <c r="O893" s="441"/>
      <c r="P893" s="562"/>
      <c r="Q893" s="441"/>
      <c r="R893" s="562"/>
      <c r="S893" s="439"/>
      <c r="T893" s="439"/>
      <c r="U893" s="439"/>
      <c r="V893" s="439"/>
      <c r="W893" s="439"/>
      <c r="X893" s="439"/>
      <c r="Y893" s="439"/>
      <c r="Z893" s="439"/>
    </row>
    <row r="894" spans="1:26" ht="14.25" customHeight="1">
      <c r="A894" s="439"/>
      <c r="B894" s="441"/>
      <c r="C894" s="441"/>
      <c r="D894" s="562"/>
      <c r="E894" s="441"/>
      <c r="F894" s="562"/>
      <c r="G894" s="441"/>
      <c r="H894" s="562"/>
      <c r="I894" s="441"/>
      <c r="J894" s="562"/>
      <c r="K894" s="441"/>
      <c r="L894" s="562"/>
      <c r="M894" s="441"/>
      <c r="N894" s="562"/>
      <c r="O894" s="441"/>
      <c r="P894" s="562"/>
      <c r="Q894" s="441"/>
      <c r="R894" s="562"/>
      <c r="S894" s="439"/>
      <c r="T894" s="439"/>
      <c r="U894" s="439"/>
      <c r="V894" s="439"/>
      <c r="W894" s="439"/>
      <c r="X894" s="439"/>
      <c r="Y894" s="439"/>
      <c r="Z894" s="439"/>
    </row>
    <row r="895" spans="1:26" ht="14.25" customHeight="1">
      <c r="A895" s="439"/>
      <c r="B895" s="441"/>
      <c r="C895" s="441"/>
      <c r="D895" s="562"/>
      <c r="E895" s="441"/>
      <c r="F895" s="562"/>
      <c r="G895" s="441"/>
      <c r="H895" s="562"/>
      <c r="I895" s="441"/>
      <c r="J895" s="562"/>
      <c r="K895" s="441"/>
      <c r="L895" s="562"/>
      <c r="M895" s="441"/>
      <c r="N895" s="562"/>
      <c r="O895" s="441"/>
      <c r="P895" s="562"/>
      <c r="Q895" s="441"/>
      <c r="R895" s="562"/>
      <c r="S895" s="439"/>
      <c r="T895" s="439"/>
      <c r="U895" s="439"/>
      <c r="V895" s="439"/>
      <c r="W895" s="439"/>
      <c r="X895" s="439"/>
      <c r="Y895" s="439"/>
      <c r="Z895" s="439"/>
    </row>
    <row r="896" spans="1:26" ht="14.25" customHeight="1">
      <c r="A896" s="439"/>
      <c r="B896" s="441"/>
      <c r="C896" s="441"/>
      <c r="D896" s="562"/>
      <c r="E896" s="441"/>
      <c r="F896" s="562"/>
      <c r="G896" s="441"/>
      <c r="H896" s="562"/>
      <c r="I896" s="441"/>
      <c r="J896" s="562"/>
      <c r="K896" s="441"/>
      <c r="L896" s="562"/>
      <c r="M896" s="441"/>
      <c r="N896" s="562"/>
      <c r="O896" s="441"/>
      <c r="P896" s="562"/>
      <c r="Q896" s="441"/>
      <c r="R896" s="562"/>
      <c r="S896" s="439"/>
      <c r="T896" s="439"/>
      <c r="U896" s="439"/>
      <c r="V896" s="439"/>
      <c r="W896" s="439"/>
      <c r="X896" s="439"/>
      <c r="Y896" s="439"/>
      <c r="Z896" s="439"/>
    </row>
    <row r="897" spans="1:26" ht="14.25" customHeight="1">
      <c r="A897" s="439"/>
      <c r="B897" s="441"/>
      <c r="C897" s="441"/>
      <c r="D897" s="562"/>
      <c r="E897" s="441"/>
      <c r="F897" s="562"/>
      <c r="G897" s="441"/>
      <c r="H897" s="562"/>
      <c r="I897" s="441"/>
      <c r="J897" s="562"/>
      <c r="K897" s="441"/>
      <c r="L897" s="562"/>
      <c r="M897" s="441"/>
      <c r="N897" s="562"/>
      <c r="O897" s="441"/>
      <c r="P897" s="562"/>
      <c r="Q897" s="441"/>
      <c r="R897" s="562"/>
      <c r="S897" s="439"/>
      <c r="T897" s="439"/>
      <c r="U897" s="439"/>
      <c r="V897" s="439"/>
      <c r="W897" s="439"/>
      <c r="X897" s="439"/>
      <c r="Y897" s="439"/>
      <c r="Z897" s="439"/>
    </row>
    <row r="898" spans="1:26" ht="14.25" customHeight="1">
      <c r="A898" s="439"/>
      <c r="B898" s="441"/>
      <c r="C898" s="441"/>
      <c r="D898" s="562"/>
      <c r="E898" s="441"/>
      <c r="F898" s="562"/>
      <c r="G898" s="441"/>
      <c r="H898" s="562"/>
      <c r="I898" s="441"/>
      <c r="J898" s="562"/>
      <c r="K898" s="441"/>
      <c r="L898" s="562"/>
      <c r="M898" s="441"/>
      <c r="N898" s="562"/>
      <c r="O898" s="441"/>
      <c r="P898" s="562"/>
      <c r="Q898" s="441"/>
      <c r="R898" s="562"/>
      <c r="S898" s="439"/>
      <c r="T898" s="439"/>
      <c r="U898" s="439"/>
      <c r="V898" s="439"/>
      <c r="W898" s="439"/>
      <c r="X898" s="439"/>
      <c r="Y898" s="439"/>
      <c r="Z898" s="439"/>
    </row>
    <row r="899" spans="1:26" ht="14.25" customHeight="1">
      <c r="A899" s="439"/>
      <c r="B899" s="441"/>
      <c r="C899" s="441"/>
      <c r="D899" s="562"/>
      <c r="E899" s="441"/>
      <c r="F899" s="562"/>
      <c r="G899" s="441"/>
      <c r="H899" s="562"/>
      <c r="I899" s="441"/>
      <c r="J899" s="562"/>
      <c r="K899" s="441"/>
      <c r="L899" s="562"/>
      <c r="M899" s="441"/>
      <c r="N899" s="562"/>
      <c r="O899" s="441"/>
      <c r="P899" s="562"/>
      <c r="Q899" s="441"/>
      <c r="R899" s="562"/>
      <c r="S899" s="439"/>
      <c r="T899" s="439"/>
      <c r="U899" s="439"/>
      <c r="V899" s="439"/>
      <c r="W899" s="439"/>
      <c r="X899" s="439"/>
      <c r="Y899" s="439"/>
      <c r="Z899" s="439"/>
    </row>
    <row r="900" spans="1:26" ht="14.25" customHeight="1">
      <c r="A900" s="439"/>
      <c r="B900" s="441"/>
      <c r="C900" s="441"/>
      <c r="D900" s="562"/>
      <c r="E900" s="441"/>
      <c r="F900" s="562"/>
      <c r="G900" s="441"/>
      <c r="H900" s="562"/>
      <c r="I900" s="441"/>
      <c r="J900" s="562"/>
      <c r="K900" s="441"/>
      <c r="L900" s="562"/>
      <c r="M900" s="441"/>
      <c r="N900" s="562"/>
      <c r="O900" s="441"/>
      <c r="P900" s="562"/>
      <c r="Q900" s="441"/>
      <c r="R900" s="562"/>
      <c r="S900" s="439"/>
      <c r="T900" s="439"/>
      <c r="U900" s="439"/>
      <c r="V900" s="439"/>
      <c r="W900" s="439"/>
      <c r="X900" s="439"/>
      <c r="Y900" s="439"/>
      <c r="Z900" s="439"/>
    </row>
    <row r="901" spans="1:26" ht="14.25" customHeight="1">
      <c r="A901" s="439"/>
      <c r="B901" s="441"/>
      <c r="C901" s="441"/>
      <c r="D901" s="562"/>
      <c r="E901" s="441"/>
      <c r="F901" s="562"/>
      <c r="G901" s="441"/>
      <c r="H901" s="562"/>
      <c r="I901" s="441"/>
      <c r="J901" s="562"/>
      <c r="K901" s="441"/>
      <c r="L901" s="562"/>
      <c r="M901" s="441"/>
      <c r="N901" s="562"/>
      <c r="O901" s="441"/>
      <c r="P901" s="562"/>
      <c r="Q901" s="441"/>
      <c r="R901" s="562"/>
      <c r="S901" s="439"/>
      <c r="T901" s="439"/>
      <c r="U901" s="439"/>
      <c r="V901" s="439"/>
      <c r="W901" s="439"/>
      <c r="X901" s="439"/>
      <c r="Y901" s="439"/>
      <c r="Z901" s="439"/>
    </row>
    <row r="902" spans="1:26" ht="14.25" customHeight="1">
      <c r="A902" s="439"/>
      <c r="B902" s="441"/>
      <c r="C902" s="441"/>
      <c r="D902" s="562"/>
      <c r="E902" s="441"/>
      <c r="F902" s="562"/>
      <c r="G902" s="441"/>
      <c r="H902" s="562"/>
      <c r="I902" s="441"/>
      <c r="J902" s="562"/>
      <c r="K902" s="441"/>
      <c r="L902" s="562"/>
      <c r="M902" s="441"/>
      <c r="N902" s="562"/>
      <c r="O902" s="441"/>
      <c r="P902" s="562"/>
      <c r="Q902" s="441"/>
      <c r="R902" s="562"/>
      <c r="S902" s="439"/>
      <c r="T902" s="439"/>
      <c r="U902" s="439"/>
      <c r="V902" s="439"/>
      <c r="W902" s="439"/>
      <c r="X902" s="439"/>
      <c r="Y902" s="439"/>
      <c r="Z902" s="439"/>
    </row>
    <row r="903" spans="1:26" ht="14.25" customHeight="1">
      <c r="A903" s="439"/>
      <c r="B903" s="441"/>
      <c r="C903" s="441"/>
      <c r="D903" s="562"/>
      <c r="E903" s="441"/>
      <c r="F903" s="562"/>
      <c r="G903" s="441"/>
      <c r="H903" s="562"/>
      <c r="I903" s="441"/>
      <c r="J903" s="562"/>
      <c r="K903" s="441"/>
      <c r="L903" s="562"/>
      <c r="M903" s="441"/>
      <c r="N903" s="562"/>
      <c r="O903" s="441"/>
      <c r="P903" s="562"/>
      <c r="Q903" s="441"/>
      <c r="R903" s="562"/>
      <c r="S903" s="439"/>
      <c r="T903" s="439"/>
      <c r="U903" s="439"/>
      <c r="V903" s="439"/>
      <c r="W903" s="439"/>
      <c r="X903" s="439"/>
      <c r="Y903" s="439"/>
      <c r="Z903" s="439"/>
    </row>
    <row r="904" spans="1:26" ht="14.25" customHeight="1">
      <c r="A904" s="439"/>
      <c r="B904" s="441"/>
      <c r="C904" s="441"/>
      <c r="D904" s="562"/>
      <c r="E904" s="441"/>
      <c r="F904" s="562"/>
      <c r="G904" s="441"/>
      <c r="H904" s="562"/>
      <c r="I904" s="441"/>
      <c r="J904" s="562"/>
      <c r="K904" s="441"/>
      <c r="L904" s="562"/>
      <c r="M904" s="441"/>
      <c r="N904" s="562"/>
      <c r="O904" s="441"/>
      <c r="P904" s="562"/>
      <c r="Q904" s="441"/>
      <c r="R904" s="562"/>
      <c r="S904" s="439"/>
      <c r="T904" s="439"/>
      <c r="U904" s="439"/>
      <c r="V904" s="439"/>
      <c r="W904" s="439"/>
      <c r="X904" s="439"/>
      <c r="Y904" s="439"/>
      <c r="Z904" s="439"/>
    </row>
    <row r="905" spans="1:26" ht="14.25" customHeight="1">
      <c r="A905" s="439"/>
      <c r="B905" s="441"/>
      <c r="C905" s="441"/>
      <c r="D905" s="562"/>
      <c r="E905" s="441"/>
      <c r="F905" s="562"/>
      <c r="G905" s="441"/>
      <c r="H905" s="562"/>
      <c r="I905" s="441"/>
      <c r="J905" s="562"/>
      <c r="K905" s="441"/>
      <c r="L905" s="562"/>
      <c r="M905" s="441"/>
      <c r="N905" s="562"/>
      <c r="O905" s="441"/>
      <c r="P905" s="562"/>
      <c r="Q905" s="441"/>
      <c r="R905" s="562"/>
      <c r="S905" s="439"/>
      <c r="T905" s="439"/>
      <c r="U905" s="439"/>
      <c r="V905" s="439"/>
      <c r="W905" s="439"/>
      <c r="X905" s="439"/>
      <c r="Y905" s="439"/>
      <c r="Z905" s="439"/>
    </row>
    <row r="906" spans="1:26" ht="14.25" customHeight="1">
      <c r="A906" s="439"/>
      <c r="B906" s="441"/>
      <c r="C906" s="441"/>
      <c r="D906" s="562"/>
      <c r="E906" s="441"/>
      <c r="F906" s="562"/>
      <c r="G906" s="441"/>
      <c r="H906" s="562"/>
      <c r="I906" s="441"/>
      <c r="J906" s="562"/>
      <c r="K906" s="441"/>
      <c r="L906" s="562"/>
      <c r="M906" s="441"/>
      <c r="N906" s="562"/>
      <c r="O906" s="441"/>
      <c r="P906" s="562"/>
      <c r="Q906" s="441"/>
      <c r="R906" s="562"/>
      <c r="S906" s="439"/>
      <c r="T906" s="439"/>
      <c r="U906" s="439"/>
      <c r="V906" s="439"/>
      <c r="W906" s="439"/>
      <c r="X906" s="439"/>
      <c r="Y906" s="439"/>
      <c r="Z906" s="439"/>
    </row>
    <row r="907" spans="1:26" ht="14.25" customHeight="1">
      <c r="A907" s="439"/>
      <c r="B907" s="441"/>
      <c r="C907" s="441"/>
      <c r="D907" s="562"/>
      <c r="E907" s="441"/>
      <c r="F907" s="562"/>
      <c r="G907" s="441"/>
      <c r="H907" s="562"/>
      <c r="I907" s="441"/>
      <c r="J907" s="562"/>
      <c r="K907" s="441"/>
      <c r="L907" s="562"/>
      <c r="M907" s="441"/>
      <c r="N907" s="562"/>
      <c r="O907" s="441"/>
      <c r="P907" s="562"/>
      <c r="Q907" s="441"/>
      <c r="R907" s="562"/>
      <c r="S907" s="439"/>
      <c r="T907" s="439"/>
      <c r="U907" s="439"/>
      <c r="V907" s="439"/>
      <c r="W907" s="439"/>
      <c r="X907" s="439"/>
      <c r="Y907" s="439"/>
      <c r="Z907" s="439"/>
    </row>
    <row r="908" spans="1:26" ht="14.25" customHeight="1">
      <c r="A908" s="439"/>
      <c r="B908" s="441"/>
      <c r="C908" s="441"/>
      <c r="D908" s="562"/>
      <c r="E908" s="441"/>
      <c r="F908" s="562"/>
      <c r="G908" s="441"/>
      <c r="H908" s="562"/>
      <c r="I908" s="441"/>
      <c r="J908" s="562"/>
      <c r="K908" s="441"/>
      <c r="L908" s="562"/>
      <c r="M908" s="441"/>
      <c r="N908" s="562"/>
      <c r="O908" s="441"/>
      <c r="P908" s="562"/>
      <c r="Q908" s="441"/>
      <c r="R908" s="562"/>
      <c r="S908" s="439"/>
      <c r="T908" s="439"/>
      <c r="U908" s="439"/>
      <c r="V908" s="439"/>
      <c r="W908" s="439"/>
      <c r="X908" s="439"/>
      <c r="Y908" s="439"/>
      <c r="Z908" s="439"/>
    </row>
    <row r="909" spans="1:26" ht="14.25" customHeight="1">
      <c r="A909" s="439"/>
      <c r="B909" s="441"/>
      <c r="C909" s="441"/>
      <c r="D909" s="562"/>
      <c r="E909" s="441"/>
      <c r="F909" s="562"/>
      <c r="G909" s="441"/>
      <c r="H909" s="562"/>
      <c r="I909" s="441"/>
      <c r="J909" s="562"/>
      <c r="K909" s="441"/>
      <c r="L909" s="562"/>
      <c r="M909" s="441"/>
      <c r="N909" s="562"/>
      <c r="O909" s="441"/>
      <c r="P909" s="562"/>
      <c r="Q909" s="441"/>
      <c r="R909" s="562"/>
      <c r="S909" s="439"/>
      <c r="T909" s="439"/>
      <c r="U909" s="439"/>
      <c r="V909" s="439"/>
      <c r="W909" s="439"/>
      <c r="X909" s="439"/>
      <c r="Y909" s="439"/>
      <c r="Z909" s="439"/>
    </row>
    <row r="910" spans="1:26" ht="14.25" customHeight="1">
      <c r="A910" s="439"/>
      <c r="B910" s="441"/>
      <c r="C910" s="441"/>
      <c r="D910" s="562"/>
      <c r="E910" s="441"/>
      <c r="F910" s="562"/>
      <c r="G910" s="441"/>
      <c r="H910" s="562"/>
      <c r="I910" s="441"/>
      <c r="J910" s="562"/>
      <c r="K910" s="441"/>
      <c r="L910" s="562"/>
      <c r="M910" s="441"/>
      <c r="N910" s="562"/>
      <c r="O910" s="441"/>
      <c r="P910" s="562"/>
      <c r="Q910" s="441"/>
      <c r="R910" s="562"/>
      <c r="S910" s="439"/>
      <c r="T910" s="439"/>
      <c r="U910" s="439"/>
      <c r="V910" s="439"/>
      <c r="W910" s="439"/>
      <c r="X910" s="439"/>
      <c r="Y910" s="439"/>
      <c r="Z910" s="439"/>
    </row>
    <row r="911" spans="1:26" ht="14.25" customHeight="1">
      <c r="A911" s="439"/>
      <c r="B911" s="441"/>
      <c r="C911" s="441"/>
      <c r="D911" s="562"/>
      <c r="E911" s="441"/>
      <c r="F911" s="562"/>
      <c r="G911" s="441"/>
      <c r="H911" s="562"/>
      <c r="I911" s="441"/>
      <c r="J911" s="562"/>
      <c r="K911" s="441"/>
      <c r="L911" s="562"/>
      <c r="M911" s="441"/>
      <c r="N911" s="562"/>
      <c r="O911" s="441"/>
      <c r="P911" s="562"/>
      <c r="Q911" s="441"/>
      <c r="R911" s="562"/>
      <c r="S911" s="439"/>
      <c r="T911" s="439"/>
      <c r="U911" s="439"/>
      <c r="V911" s="439"/>
      <c r="W911" s="439"/>
      <c r="X911" s="439"/>
      <c r="Y911" s="439"/>
      <c r="Z911" s="439"/>
    </row>
    <row r="912" spans="1:26" ht="14.25" customHeight="1">
      <c r="A912" s="439"/>
      <c r="B912" s="441"/>
      <c r="C912" s="441"/>
      <c r="D912" s="562"/>
      <c r="E912" s="441"/>
      <c r="F912" s="562"/>
      <c r="G912" s="441"/>
      <c r="H912" s="562"/>
      <c r="I912" s="441"/>
      <c r="J912" s="562"/>
      <c r="K912" s="441"/>
      <c r="L912" s="562"/>
      <c r="M912" s="441"/>
      <c r="N912" s="562"/>
      <c r="O912" s="441"/>
      <c r="P912" s="562"/>
      <c r="Q912" s="441"/>
      <c r="R912" s="562"/>
      <c r="S912" s="439"/>
      <c r="T912" s="439"/>
      <c r="U912" s="439"/>
      <c r="V912" s="439"/>
      <c r="W912" s="439"/>
      <c r="X912" s="439"/>
      <c r="Y912" s="439"/>
      <c r="Z912" s="439"/>
    </row>
    <row r="913" spans="1:26" ht="14.25" customHeight="1">
      <c r="A913" s="439"/>
      <c r="B913" s="441"/>
      <c r="C913" s="441"/>
      <c r="D913" s="562"/>
      <c r="E913" s="441"/>
      <c r="F913" s="562"/>
      <c r="G913" s="441"/>
      <c r="H913" s="562"/>
      <c r="I913" s="441"/>
      <c r="J913" s="562"/>
      <c r="K913" s="441"/>
      <c r="L913" s="562"/>
      <c r="M913" s="441"/>
      <c r="N913" s="562"/>
      <c r="O913" s="441"/>
      <c r="P913" s="562"/>
      <c r="Q913" s="441"/>
      <c r="R913" s="562"/>
      <c r="S913" s="439"/>
      <c r="T913" s="439"/>
      <c r="U913" s="439"/>
      <c r="V913" s="439"/>
      <c r="W913" s="439"/>
      <c r="X913" s="439"/>
      <c r="Y913" s="439"/>
      <c r="Z913" s="439"/>
    </row>
    <row r="914" spans="1:26" ht="14.25" customHeight="1">
      <c r="A914" s="439"/>
      <c r="B914" s="441"/>
      <c r="C914" s="441"/>
      <c r="D914" s="562"/>
      <c r="E914" s="441"/>
      <c r="F914" s="562"/>
      <c r="G914" s="441"/>
      <c r="H914" s="562"/>
      <c r="I914" s="441"/>
      <c r="J914" s="562"/>
      <c r="K914" s="441"/>
      <c r="L914" s="562"/>
      <c r="M914" s="441"/>
      <c r="N914" s="562"/>
      <c r="O914" s="441"/>
      <c r="P914" s="562"/>
      <c r="Q914" s="441"/>
      <c r="R914" s="562"/>
      <c r="S914" s="439"/>
      <c r="T914" s="439"/>
      <c r="U914" s="439"/>
      <c r="V914" s="439"/>
      <c r="W914" s="439"/>
      <c r="X914" s="439"/>
      <c r="Y914" s="439"/>
      <c r="Z914" s="439"/>
    </row>
    <row r="915" spans="1:26" ht="14.25" customHeight="1">
      <c r="A915" s="439"/>
      <c r="B915" s="441"/>
      <c r="C915" s="441"/>
      <c r="D915" s="562"/>
      <c r="E915" s="441"/>
      <c r="F915" s="562"/>
      <c r="G915" s="441"/>
      <c r="H915" s="562"/>
      <c r="I915" s="441"/>
      <c r="J915" s="562"/>
      <c r="K915" s="441"/>
      <c r="L915" s="562"/>
      <c r="M915" s="441"/>
      <c r="N915" s="562"/>
      <c r="O915" s="441"/>
      <c r="P915" s="562"/>
      <c r="Q915" s="441"/>
      <c r="R915" s="562"/>
      <c r="S915" s="439"/>
      <c r="T915" s="439"/>
      <c r="U915" s="439"/>
      <c r="V915" s="439"/>
      <c r="W915" s="439"/>
      <c r="X915" s="439"/>
      <c r="Y915" s="439"/>
      <c r="Z915" s="439"/>
    </row>
    <row r="916" spans="1:26" ht="14.25" customHeight="1">
      <c r="A916" s="439"/>
      <c r="B916" s="441"/>
      <c r="C916" s="441"/>
      <c r="D916" s="562"/>
      <c r="E916" s="441"/>
      <c r="F916" s="562"/>
      <c r="G916" s="441"/>
      <c r="H916" s="562"/>
      <c r="I916" s="441"/>
      <c r="J916" s="562"/>
      <c r="K916" s="441"/>
      <c r="L916" s="562"/>
      <c r="M916" s="441"/>
      <c r="N916" s="562"/>
      <c r="O916" s="441"/>
      <c r="P916" s="562"/>
      <c r="Q916" s="441"/>
      <c r="R916" s="562"/>
      <c r="S916" s="439"/>
      <c r="T916" s="439"/>
      <c r="U916" s="439"/>
      <c r="V916" s="439"/>
      <c r="W916" s="439"/>
      <c r="X916" s="439"/>
      <c r="Y916" s="439"/>
      <c r="Z916" s="439"/>
    </row>
    <row r="917" spans="1:26" ht="14.25" customHeight="1">
      <c r="A917" s="439"/>
      <c r="B917" s="441"/>
      <c r="C917" s="441"/>
      <c r="D917" s="562"/>
      <c r="E917" s="441"/>
      <c r="F917" s="562"/>
      <c r="G917" s="441"/>
      <c r="H917" s="562"/>
      <c r="I917" s="441"/>
      <c r="J917" s="562"/>
      <c r="K917" s="441"/>
      <c r="L917" s="562"/>
      <c r="M917" s="441"/>
      <c r="N917" s="562"/>
      <c r="O917" s="441"/>
      <c r="P917" s="562"/>
      <c r="Q917" s="441"/>
      <c r="R917" s="562"/>
      <c r="S917" s="439"/>
      <c r="T917" s="439"/>
      <c r="U917" s="439"/>
      <c r="V917" s="439"/>
      <c r="W917" s="439"/>
      <c r="X917" s="439"/>
      <c r="Y917" s="439"/>
      <c r="Z917" s="439"/>
    </row>
    <row r="918" spans="1:26" ht="14.25" customHeight="1">
      <c r="A918" s="439"/>
      <c r="B918" s="441"/>
      <c r="C918" s="441"/>
      <c r="D918" s="562"/>
      <c r="E918" s="441"/>
      <c r="F918" s="562"/>
      <c r="G918" s="441"/>
      <c r="H918" s="562"/>
      <c r="I918" s="441"/>
      <c r="J918" s="562"/>
      <c r="K918" s="441"/>
      <c r="L918" s="562"/>
      <c r="M918" s="441"/>
      <c r="N918" s="562"/>
      <c r="O918" s="441"/>
      <c r="P918" s="562"/>
      <c r="Q918" s="441"/>
      <c r="R918" s="562"/>
      <c r="S918" s="439"/>
      <c r="T918" s="439"/>
      <c r="U918" s="439"/>
      <c r="V918" s="439"/>
      <c r="W918" s="439"/>
      <c r="X918" s="439"/>
      <c r="Y918" s="439"/>
      <c r="Z918" s="439"/>
    </row>
    <row r="919" spans="1:26" ht="14.25" customHeight="1">
      <c r="A919" s="439"/>
      <c r="B919" s="441"/>
      <c r="C919" s="441"/>
      <c r="D919" s="562"/>
      <c r="E919" s="441"/>
      <c r="F919" s="562"/>
      <c r="G919" s="441"/>
      <c r="H919" s="562"/>
      <c r="I919" s="441"/>
      <c r="J919" s="562"/>
      <c r="K919" s="441"/>
      <c r="L919" s="562"/>
      <c r="M919" s="441"/>
      <c r="N919" s="562"/>
      <c r="O919" s="441"/>
      <c r="P919" s="562"/>
      <c r="Q919" s="441"/>
      <c r="R919" s="562"/>
      <c r="S919" s="439"/>
      <c r="T919" s="439"/>
      <c r="U919" s="439"/>
      <c r="V919" s="439"/>
      <c r="W919" s="439"/>
      <c r="X919" s="439"/>
      <c r="Y919" s="439"/>
      <c r="Z919" s="439"/>
    </row>
    <row r="920" spans="1:26" ht="14.25" customHeight="1">
      <c r="A920" s="439"/>
      <c r="B920" s="441"/>
      <c r="C920" s="441"/>
      <c r="D920" s="562"/>
      <c r="E920" s="441"/>
      <c r="F920" s="562"/>
      <c r="G920" s="441"/>
      <c r="H920" s="562"/>
      <c r="I920" s="441"/>
      <c r="J920" s="562"/>
      <c r="K920" s="441"/>
      <c r="L920" s="562"/>
      <c r="M920" s="441"/>
      <c r="N920" s="562"/>
      <c r="O920" s="441"/>
      <c r="P920" s="562"/>
      <c r="Q920" s="441"/>
      <c r="R920" s="562"/>
      <c r="S920" s="439"/>
      <c r="T920" s="439"/>
      <c r="U920" s="439"/>
      <c r="V920" s="439"/>
      <c r="W920" s="439"/>
      <c r="X920" s="439"/>
      <c r="Y920" s="439"/>
      <c r="Z920" s="439"/>
    </row>
    <row r="921" spans="1:26" ht="14.25" customHeight="1">
      <c r="A921" s="439"/>
      <c r="B921" s="441"/>
      <c r="C921" s="441"/>
      <c r="D921" s="562"/>
      <c r="E921" s="441"/>
      <c r="F921" s="562"/>
      <c r="G921" s="441"/>
      <c r="H921" s="562"/>
      <c r="I921" s="441"/>
      <c r="J921" s="562"/>
      <c r="K921" s="441"/>
      <c r="L921" s="562"/>
      <c r="M921" s="441"/>
      <c r="N921" s="562"/>
      <c r="O921" s="441"/>
      <c r="P921" s="562"/>
      <c r="Q921" s="441"/>
      <c r="R921" s="562"/>
      <c r="S921" s="439"/>
      <c r="T921" s="439"/>
      <c r="U921" s="439"/>
      <c r="V921" s="439"/>
      <c r="W921" s="439"/>
      <c r="X921" s="439"/>
      <c r="Y921" s="439"/>
      <c r="Z921" s="439"/>
    </row>
    <row r="922" spans="1:26" ht="14.25" customHeight="1">
      <c r="A922" s="439"/>
      <c r="B922" s="441"/>
      <c r="C922" s="441"/>
      <c r="D922" s="562"/>
      <c r="E922" s="441"/>
      <c r="F922" s="562"/>
      <c r="G922" s="441"/>
      <c r="H922" s="562"/>
      <c r="I922" s="441"/>
      <c r="J922" s="562"/>
      <c r="K922" s="441"/>
      <c r="L922" s="562"/>
      <c r="M922" s="441"/>
      <c r="N922" s="562"/>
      <c r="O922" s="441"/>
      <c r="P922" s="562"/>
      <c r="Q922" s="441"/>
      <c r="R922" s="562"/>
      <c r="S922" s="439"/>
      <c r="T922" s="439"/>
      <c r="U922" s="439"/>
      <c r="V922" s="439"/>
      <c r="W922" s="439"/>
      <c r="X922" s="439"/>
      <c r="Y922" s="439"/>
      <c r="Z922" s="439"/>
    </row>
    <row r="923" spans="1:26" ht="14.25" customHeight="1">
      <c r="A923" s="439"/>
      <c r="B923" s="441"/>
      <c r="C923" s="441"/>
      <c r="D923" s="562"/>
      <c r="E923" s="441"/>
      <c r="F923" s="562"/>
      <c r="G923" s="441"/>
      <c r="H923" s="562"/>
      <c r="I923" s="441"/>
      <c r="J923" s="562"/>
      <c r="K923" s="441"/>
      <c r="L923" s="562"/>
      <c r="M923" s="441"/>
      <c r="N923" s="562"/>
      <c r="O923" s="441"/>
      <c r="P923" s="562"/>
      <c r="Q923" s="441"/>
      <c r="R923" s="562"/>
      <c r="S923" s="439"/>
      <c r="T923" s="439"/>
      <c r="U923" s="439"/>
      <c r="V923" s="439"/>
      <c r="W923" s="439"/>
      <c r="X923" s="439"/>
      <c r="Y923" s="439"/>
      <c r="Z923" s="439"/>
    </row>
    <row r="924" spans="1:26" ht="14.25" customHeight="1">
      <c r="A924" s="439"/>
      <c r="B924" s="441"/>
      <c r="C924" s="441"/>
      <c r="D924" s="562"/>
      <c r="E924" s="441"/>
      <c r="F924" s="562"/>
      <c r="G924" s="441"/>
      <c r="H924" s="562"/>
      <c r="I924" s="441"/>
      <c r="J924" s="562"/>
      <c r="K924" s="441"/>
      <c r="L924" s="562"/>
      <c r="M924" s="441"/>
      <c r="N924" s="562"/>
      <c r="O924" s="441"/>
      <c r="P924" s="562"/>
      <c r="Q924" s="441"/>
      <c r="R924" s="562"/>
      <c r="S924" s="439"/>
      <c r="T924" s="439"/>
      <c r="U924" s="439"/>
      <c r="V924" s="439"/>
      <c r="W924" s="439"/>
      <c r="X924" s="439"/>
      <c r="Y924" s="439"/>
      <c r="Z924" s="439"/>
    </row>
    <row r="925" spans="1:26" ht="14.25" customHeight="1">
      <c r="A925" s="439"/>
      <c r="B925" s="441"/>
      <c r="C925" s="441"/>
      <c r="D925" s="562"/>
      <c r="E925" s="441"/>
      <c r="F925" s="562"/>
      <c r="G925" s="441"/>
      <c r="H925" s="562"/>
      <c r="I925" s="441"/>
      <c r="J925" s="562"/>
      <c r="K925" s="441"/>
      <c r="L925" s="562"/>
      <c r="M925" s="441"/>
      <c r="N925" s="562"/>
      <c r="O925" s="441"/>
      <c r="P925" s="562"/>
      <c r="Q925" s="441"/>
      <c r="R925" s="562"/>
      <c r="S925" s="439"/>
      <c r="T925" s="439"/>
      <c r="U925" s="439"/>
      <c r="V925" s="439"/>
      <c r="W925" s="439"/>
      <c r="X925" s="439"/>
      <c r="Y925" s="439"/>
      <c r="Z925" s="439"/>
    </row>
    <row r="926" spans="1:26" ht="14.25" customHeight="1">
      <c r="A926" s="439"/>
      <c r="B926" s="441"/>
      <c r="C926" s="441"/>
      <c r="D926" s="562"/>
      <c r="E926" s="441"/>
      <c r="F926" s="562"/>
      <c r="G926" s="441"/>
      <c r="H926" s="562"/>
      <c r="I926" s="441"/>
      <c r="J926" s="562"/>
      <c r="K926" s="441"/>
      <c r="L926" s="562"/>
      <c r="M926" s="441"/>
      <c r="N926" s="562"/>
      <c r="O926" s="441"/>
      <c r="P926" s="562"/>
      <c r="Q926" s="441"/>
      <c r="R926" s="562"/>
      <c r="S926" s="439"/>
      <c r="T926" s="439"/>
      <c r="U926" s="439"/>
      <c r="V926" s="439"/>
      <c r="W926" s="439"/>
      <c r="X926" s="439"/>
      <c r="Y926" s="439"/>
      <c r="Z926" s="439"/>
    </row>
    <row r="927" spans="1:26" ht="14.25" customHeight="1">
      <c r="A927" s="439"/>
      <c r="B927" s="441"/>
      <c r="C927" s="441"/>
      <c r="D927" s="562"/>
      <c r="E927" s="441"/>
      <c r="F927" s="562"/>
      <c r="G927" s="441"/>
      <c r="H927" s="562"/>
      <c r="I927" s="441"/>
      <c r="J927" s="562"/>
      <c r="K927" s="441"/>
      <c r="L927" s="562"/>
      <c r="M927" s="441"/>
      <c r="N927" s="562"/>
      <c r="O927" s="441"/>
      <c r="P927" s="562"/>
      <c r="Q927" s="441"/>
      <c r="R927" s="562"/>
      <c r="S927" s="439"/>
      <c r="T927" s="439"/>
      <c r="U927" s="439"/>
      <c r="V927" s="439"/>
      <c r="W927" s="439"/>
      <c r="X927" s="439"/>
      <c r="Y927" s="439"/>
      <c r="Z927" s="439"/>
    </row>
    <row r="928" spans="1:26" ht="14.25" customHeight="1">
      <c r="A928" s="439"/>
      <c r="B928" s="441"/>
      <c r="C928" s="441"/>
      <c r="D928" s="562"/>
      <c r="E928" s="441"/>
      <c r="F928" s="562"/>
      <c r="G928" s="441"/>
      <c r="H928" s="562"/>
      <c r="I928" s="441"/>
      <c r="J928" s="562"/>
      <c r="K928" s="441"/>
      <c r="L928" s="562"/>
      <c r="M928" s="441"/>
      <c r="N928" s="562"/>
      <c r="O928" s="441"/>
      <c r="P928" s="562"/>
      <c r="Q928" s="441"/>
      <c r="R928" s="562"/>
      <c r="S928" s="439"/>
      <c r="T928" s="439"/>
      <c r="U928" s="439"/>
      <c r="V928" s="439"/>
      <c r="W928" s="439"/>
      <c r="X928" s="439"/>
      <c r="Y928" s="439"/>
      <c r="Z928" s="439"/>
    </row>
    <row r="929" spans="1:26" ht="14.25" customHeight="1">
      <c r="A929" s="439"/>
      <c r="B929" s="441"/>
      <c r="C929" s="441"/>
      <c r="D929" s="562"/>
      <c r="E929" s="441"/>
      <c r="F929" s="562"/>
      <c r="G929" s="441"/>
      <c r="H929" s="562"/>
      <c r="I929" s="441"/>
      <c r="J929" s="562"/>
      <c r="K929" s="441"/>
      <c r="L929" s="562"/>
      <c r="M929" s="441"/>
      <c r="N929" s="562"/>
      <c r="O929" s="441"/>
      <c r="P929" s="562"/>
      <c r="Q929" s="441"/>
      <c r="R929" s="562"/>
      <c r="S929" s="439"/>
      <c r="T929" s="439"/>
      <c r="U929" s="439"/>
      <c r="V929" s="439"/>
      <c r="W929" s="439"/>
      <c r="X929" s="439"/>
      <c r="Y929" s="439"/>
      <c r="Z929" s="439"/>
    </row>
    <row r="930" spans="1:26" ht="14.25" customHeight="1">
      <c r="A930" s="439"/>
      <c r="B930" s="441"/>
      <c r="C930" s="441"/>
      <c r="D930" s="562"/>
      <c r="E930" s="441"/>
      <c r="F930" s="562"/>
      <c r="G930" s="441"/>
      <c r="H930" s="562"/>
      <c r="I930" s="441"/>
      <c r="J930" s="562"/>
      <c r="K930" s="441"/>
      <c r="L930" s="562"/>
      <c r="M930" s="441"/>
      <c r="N930" s="562"/>
      <c r="O930" s="441"/>
      <c r="P930" s="562"/>
      <c r="Q930" s="441"/>
      <c r="R930" s="562"/>
      <c r="S930" s="439"/>
      <c r="T930" s="439"/>
      <c r="U930" s="439"/>
      <c r="V930" s="439"/>
      <c r="W930" s="439"/>
      <c r="X930" s="439"/>
      <c r="Y930" s="439"/>
      <c r="Z930" s="439"/>
    </row>
    <row r="931" spans="1:26" ht="14.25" customHeight="1">
      <c r="A931" s="439"/>
      <c r="B931" s="441"/>
      <c r="C931" s="441"/>
      <c r="D931" s="562"/>
      <c r="E931" s="441"/>
      <c r="F931" s="562"/>
      <c r="G931" s="441"/>
      <c r="H931" s="562"/>
      <c r="I931" s="441"/>
      <c r="J931" s="562"/>
      <c r="K931" s="441"/>
      <c r="L931" s="562"/>
      <c r="M931" s="441"/>
      <c r="N931" s="562"/>
      <c r="O931" s="441"/>
      <c r="P931" s="562"/>
      <c r="Q931" s="441"/>
      <c r="R931" s="562"/>
      <c r="S931" s="439"/>
      <c r="T931" s="439"/>
      <c r="U931" s="439"/>
      <c r="V931" s="439"/>
      <c r="W931" s="439"/>
      <c r="X931" s="439"/>
      <c r="Y931" s="439"/>
      <c r="Z931" s="439"/>
    </row>
    <row r="932" spans="1:26" ht="14.25" customHeight="1">
      <c r="A932" s="439"/>
      <c r="B932" s="441"/>
      <c r="C932" s="441"/>
      <c r="D932" s="562"/>
      <c r="E932" s="441"/>
      <c r="F932" s="562"/>
      <c r="G932" s="441"/>
      <c r="H932" s="562"/>
      <c r="I932" s="441"/>
      <c r="J932" s="562"/>
      <c r="K932" s="441"/>
      <c r="L932" s="562"/>
      <c r="M932" s="441"/>
      <c r="N932" s="562"/>
      <c r="O932" s="441"/>
      <c r="P932" s="562"/>
      <c r="Q932" s="441"/>
      <c r="R932" s="562"/>
      <c r="S932" s="439"/>
      <c r="T932" s="439"/>
      <c r="U932" s="439"/>
      <c r="V932" s="439"/>
      <c r="W932" s="439"/>
      <c r="X932" s="439"/>
      <c r="Y932" s="439"/>
      <c r="Z932" s="439"/>
    </row>
    <row r="933" spans="1:26" ht="14.25" customHeight="1">
      <c r="A933" s="439"/>
      <c r="B933" s="441"/>
      <c r="C933" s="441"/>
      <c r="D933" s="562"/>
      <c r="E933" s="441"/>
      <c r="F933" s="562"/>
      <c r="G933" s="441"/>
      <c r="H933" s="562"/>
      <c r="I933" s="441"/>
      <c r="J933" s="562"/>
      <c r="K933" s="441"/>
      <c r="L933" s="562"/>
      <c r="M933" s="441"/>
      <c r="N933" s="562"/>
      <c r="O933" s="441"/>
      <c r="P933" s="562"/>
      <c r="Q933" s="441"/>
      <c r="R933" s="562"/>
      <c r="S933" s="439"/>
      <c r="T933" s="439"/>
      <c r="U933" s="439"/>
      <c r="V933" s="439"/>
      <c r="W933" s="439"/>
      <c r="X933" s="439"/>
      <c r="Y933" s="439"/>
      <c r="Z933" s="439"/>
    </row>
    <row r="934" spans="1:26" ht="14.25" customHeight="1">
      <c r="A934" s="439"/>
      <c r="B934" s="441"/>
      <c r="C934" s="441"/>
      <c r="D934" s="562"/>
      <c r="E934" s="441"/>
      <c r="F934" s="562"/>
      <c r="G934" s="441"/>
      <c r="H934" s="562"/>
      <c r="I934" s="441"/>
      <c r="J934" s="562"/>
      <c r="K934" s="441"/>
      <c r="L934" s="562"/>
      <c r="M934" s="441"/>
      <c r="N934" s="562"/>
      <c r="O934" s="441"/>
      <c r="P934" s="562"/>
      <c r="Q934" s="441"/>
      <c r="R934" s="562"/>
      <c r="S934" s="439"/>
      <c r="T934" s="439"/>
      <c r="U934" s="439"/>
      <c r="V934" s="439"/>
      <c r="W934" s="439"/>
      <c r="X934" s="439"/>
      <c r="Y934" s="439"/>
      <c r="Z934" s="439"/>
    </row>
    <row r="935" spans="1:26" ht="14.25" customHeight="1">
      <c r="A935" s="439"/>
      <c r="B935" s="441"/>
      <c r="C935" s="441"/>
      <c r="D935" s="562"/>
      <c r="E935" s="441"/>
      <c r="F935" s="562"/>
      <c r="G935" s="441"/>
      <c r="H935" s="562"/>
      <c r="I935" s="441"/>
      <c r="J935" s="562"/>
      <c r="K935" s="441"/>
      <c r="L935" s="562"/>
      <c r="M935" s="441"/>
      <c r="N935" s="562"/>
      <c r="O935" s="441"/>
      <c r="P935" s="562"/>
      <c r="Q935" s="441"/>
      <c r="R935" s="562"/>
      <c r="S935" s="439"/>
      <c r="T935" s="439"/>
      <c r="U935" s="439"/>
      <c r="V935" s="439"/>
      <c r="W935" s="439"/>
      <c r="X935" s="439"/>
      <c r="Y935" s="439"/>
      <c r="Z935" s="439"/>
    </row>
    <row r="936" spans="1:26" ht="14.25" customHeight="1">
      <c r="A936" s="439"/>
      <c r="B936" s="441"/>
      <c r="C936" s="441"/>
      <c r="D936" s="562"/>
      <c r="E936" s="441"/>
      <c r="F936" s="562"/>
      <c r="G936" s="441"/>
      <c r="H936" s="562"/>
      <c r="I936" s="441"/>
      <c r="J936" s="562"/>
      <c r="K936" s="441"/>
      <c r="L936" s="562"/>
      <c r="M936" s="441"/>
      <c r="N936" s="562"/>
      <c r="O936" s="441"/>
      <c r="P936" s="562"/>
      <c r="Q936" s="441"/>
      <c r="R936" s="562"/>
      <c r="S936" s="439"/>
      <c r="T936" s="439"/>
      <c r="U936" s="439"/>
      <c r="V936" s="439"/>
      <c r="W936" s="439"/>
      <c r="X936" s="439"/>
      <c r="Y936" s="439"/>
      <c r="Z936" s="439"/>
    </row>
    <row r="937" spans="1:26" ht="14.25" customHeight="1">
      <c r="A937" s="439"/>
      <c r="B937" s="441"/>
      <c r="C937" s="441"/>
      <c r="D937" s="562"/>
      <c r="E937" s="441"/>
      <c r="F937" s="562"/>
      <c r="G937" s="441"/>
      <c r="H937" s="562"/>
      <c r="I937" s="441"/>
      <c r="J937" s="562"/>
      <c r="K937" s="441"/>
      <c r="L937" s="562"/>
      <c r="M937" s="441"/>
      <c r="N937" s="562"/>
      <c r="O937" s="441"/>
      <c r="P937" s="562"/>
      <c r="Q937" s="441"/>
      <c r="R937" s="562"/>
      <c r="S937" s="439"/>
      <c r="T937" s="439"/>
      <c r="U937" s="439"/>
      <c r="V937" s="439"/>
      <c r="W937" s="439"/>
      <c r="X937" s="439"/>
      <c r="Y937" s="439"/>
      <c r="Z937" s="439"/>
    </row>
    <row r="938" spans="1:26" ht="14.25" customHeight="1">
      <c r="A938" s="439"/>
      <c r="B938" s="441"/>
      <c r="C938" s="441"/>
      <c r="D938" s="562"/>
      <c r="E938" s="441"/>
      <c r="F938" s="562"/>
      <c r="G938" s="441"/>
      <c r="H938" s="562"/>
      <c r="I938" s="441"/>
      <c r="J938" s="562"/>
      <c r="K938" s="441"/>
      <c r="L938" s="562"/>
      <c r="M938" s="441"/>
      <c r="N938" s="562"/>
      <c r="O938" s="441"/>
      <c r="P938" s="562"/>
      <c r="Q938" s="441"/>
      <c r="R938" s="562"/>
      <c r="S938" s="439"/>
      <c r="T938" s="439"/>
      <c r="U938" s="439"/>
      <c r="V938" s="439"/>
      <c r="W938" s="439"/>
      <c r="X938" s="439"/>
      <c r="Y938" s="439"/>
      <c r="Z938" s="439"/>
    </row>
    <row r="939" spans="1:26" ht="14.25" customHeight="1">
      <c r="A939" s="439"/>
      <c r="B939" s="441"/>
      <c r="C939" s="441"/>
      <c r="D939" s="562"/>
      <c r="E939" s="441"/>
      <c r="F939" s="562"/>
      <c r="G939" s="441"/>
      <c r="H939" s="562"/>
      <c r="I939" s="441"/>
      <c r="J939" s="562"/>
      <c r="K939" s="441"/>
      <c r="L939" s="562"/>
      <c r="M939" s="441"/>
      <c r="N939" s="562"/>
      <c r="O939" s="441"/>
      <c r="P939" s="562"/>
      <c r="Q939" s="441"/>
      <c r="R939" s="562"/>
      <c r="S939" s="439"/>
      <c r="T939" s="439"/>
      <c r="U939" s="439"/>
      <c r="V939" s="439"/>
      <c r="W939" s="439"/>
      <c r="X939" s="439"/>
      <c r="Y939" s="439"/>
      <c r="Z939" s="439"/>
    </row>
    <row r="940" spans="1:26" ht="14.25" customHeight="1">
      <c r="A940" s="439"/>
      <c r="B940" s="441"/>
      <c r="C940" s="441"/>
      <c r="D940" s="562"/>
      <c r="E940" s="441"/>
      <c r="F940" s="562"/>
      <c r="G940" s="441"/>
      <c r="H940" s="562"/>
      <c r="I940" s="441"/>
      <c r="J940" s="562"/>
      <c r="K940" s="441"/>
      <c r="L940" s="562"/>
      <c r="M940" s="441"/>
      <c r="N940" s="562"/>
      <c r="O940" s="441"/>
      <c r="P940" s="562"/>
      <c r="Q940" s="441"/>
      <c r="R940" s="562"/>
      <c r="S940" s="439"/>
      <c r="T940" s="439"/>
      <c r="U940" s="439"/>
      <c r="V940" s="439"/>
      <c r="W940" s="439"/>
      <c r="X940" s="439"/>
      <c r="Y940" s="439"/>
      <c r="Z940" s="439"/>
    </row>
    <row r="941" spans="1:26" ht="14.25" customHeight="1">
      <c r="A941" s="439"/>
      <c r="B941" s="441"/>
      <c r="C941" s="441"/>
      <c r="D941" s="562"/>
      <c r="E941" s="441"/>
      <c r="F941" s="562"/>
      <c r="G941" s="441"/>
      <c r="H941" s="562"/>
      <c r="I941" s="441"/>
      <c r="J941" s="562"/>
      <c r="K941" s="441"/>
      <c r="L941" s="562"/>
      <c r="M941" s="441"/>
      <c r="N941" s="562"/>
      <c r="O941" s="441"/>
      <c r="P941" s="562"/>
      <c r="Q941" s="441"/>
      <c r="R941" s="562"/>
      <c r="S941" s="439"/>
      <c r="T941" s="439"/>
      <c r="U941" s="439"/>
      <c r="V941" s="439"/>
      <c r="W941" s="439"/>
      <c r="X941" s="439"/>
      <c r="Y941" s="439"/>
      <c r="Z941" s="439"/>
    </row>
    <row r="942" spans="1:26" ht="14.25" customHeight="1">
      <c r="A942" s="439"/>
      <c r="B942" s="441"/>
      <c r="C942" s="441"/>
      <c r="D942" s="562"/>
      <c r="E942" s="441"/>
      <c r="F942" s="562"/>
      <c r="G942" s="441"/>
      <c r="H942" s="562"/>
      <c r="I942" s="441"/>
      <c r="J942" s="562"/>
      <c r="K942" s="441"/>
      <c r="L942" s="562"/>
      <c r="M942" s="441"/>
      <c r="N942" s="562"/>
      <c r="O942" s="441"/>
      <c r="P942" s="562"/>
      <c r="Q942" s="441"/>
      <c r="R942" s="562"/>
      <c r="S942" s="439"/>
      <c r="T942" s="439"/>
      <c r="U942" s="439"/>
      <c r="V942" s="439"/>
      <c r="W942" s="439"/>
      <c r="X942" s="439"/>
      <c r="Y942" s="439"/>
      <c r="Z942" s="439"/>
    </row>
    <row r="943" spans="1:26" ht="14.25" customHeight="1">
      <c r="A943" s="439"/>
      <c r="B943" s="441"/>
      <c r="C943" s="441"/>
      <c r="D943" s="562"/>
      <c r="E943" s="441"/>
      <c r="F943" s="562"/>
      <c r="G943" s="441"/>
      <c r="H943" s="562"/>
      <c r="I943" s="441"/>
      <c r="J943" s="562"/>
      <c r="K943" s="441"/>
      <c r="L943" s="562"/>
      <c r="M943" s="441"/>
      <c r="N943" s="562"/>
      <c r="O943" s="441"/>
      <c r="P943" s="562"/>
      <c r="Q943" s="441"/>
      <c r="R943" s="562"/>
      <c r="S943" s="439"/>
      <c r="T943" s="439"/>
      <c r="U943" s="439"/>
      <c r="V943" s="439"/>
      <c r="W943" s="439"/>
      <c r="X943" s="439"/>
      <c r="Y943" s="439"/>
      <c r="Z943" s="439"/>
    </row>
    <row r="944" spans="1:26" ht="14.25" customHeight="1">
      <c r="A944" s="439"/>
      <c r="B944" s="441"/>
      <c r="C944" s="441"/>
      <c r="D944" s="562"/>
      <c r="E944" s="441"/>
      <c r="F944" s="562"/>
      <c r="G944" s="441"/>
      <c r="H944" s="562"/>
      <c r="I944" s="441"/>
      <c r="J944" s="562"/>
      <c r="K944" s="441"/>
      <c r="L944" s="562"/>
      <c r="M944" s="441"/>
      <c r="N944" s="562"/>
      <c r="O944" s="441"/>
      <c r="P944" s="562"/>
      <c r="Q944" s="441"/>
      <c r="R944" s="562"/>
      <c r="S944" s="439"/>
      <c r="T944" s="439"/>
      <c r="U944" s="439"/>
      <c r="V944" s="439"/>
      <c r="W944" s="439"/>
      <c r="X944" s="439"/>
      <c r="Y944" s="439"/>
      <c r="Z944" s="439"/>
    </row>
    <row r="945" spans="1:26" ht="14.25" customHeight="1">
      <c r="A945" s="439"/>
      <c r="B945" s="441"/>
      <c r="C945" s="441"/>
      <c r="D945" s="562"/>
      <c r="E945" s="441"/>
      <c r="F945" s="562"/>
      <c r="G945" s="441"/>
      <c r="H945" s="562"/>
      <c r="I945" s="441"/>
      <c r="J945" s="562"/>
      <c r="K945" s="441"/>
      <c r="L945" s="562"/>
      <c r="M945" s="441"/>
      <c r="N945" s="562"/>
      <c r="O945" s="441"/>
      <c r="P945" s="562"/>
      <c r="Q945" s="441"/>
      <c r="R945" s="562"/>
      <c r="S945" s="439"/>
      <c r="T945" s="439"/>
      <c r="U945" s="439"/>
      <c r="V945" s="439"/>
      <c r="W945" s="439"/>
      <c r="X945" s="439"/>
      <c r="Y945" s="439"/>
      <c r="Z945" s="439"/>
    </row>
    <row r="946" spans="1:26" ht="14.25" customHeight="1">
      <c r="A946" s="439"/>
      <c r="B946" s="441"/>
      <c r="C946" s="441"/>
      <c r="D946" s="562"/>
      <c r="E946" s="441"/>
      <c r="F946" s="562"/>
      <c r="G946" s="441"/>
      <c r="H946" s="562"/>
      <c r="I946" s="441"/>
      <c r="J946" s="562"/>
      <c r="K946" s="441"/>
      <c r="L946" s="562"/>
      <c r="M946" s="441"/>
      <c r="N946" s="562"/>
      <c r="O946" s="441"/>
      <c r="P946" s="562"/>
      <c r="Q946" s="441"/>
      <c r="R946" s="562"/>
      <c r="S946" s="439"/>
      <c r="T946" s="439"/>
      <c r="U946" s="439"/>
      <c r="V946" s="439"/>
      <c r="W946" s="439"/>
      <c r="X946" s="439"/>
      <c r="Y946" s="439"/>
      <c r="Z946" s="439"/>
    </row>
    <row r="947" spans="1:26" ht="14.25" customHeight="1">
      <c r="A947" s="439"/>
      <c r="B947" s="441"/>
      <c r="C947" s="441"/>
      <c r="D947" s="562"/>
      <c r="E947" s="441"/>
      <c r="F947" s="562"/>
      <c r="G947" s="441"/>
      <c r="H947" s="562"/>
      <c r="I947" s="441"/>
      <c r="J947" s="562"/>
      <c r="K947" s="441"/>
      <c r="L947" s="562"/>
      <c r="M947" s="441"/>
      <c r="N947" s="562"/>
      <c r="O947" s="441"/>
      <c r="P947" s="562"/>
      <c r="Q947" s="441"/>
      <c r="R947" s="562"/>
      <c r="S947" s="439"/>
      <c r="T947" s="439"/>
      <c r="U947" s="439"/>
      <c r="V947" s="439"/>
      <c r="W947" s="439"/>
      <c r="X947" s="439"/>
      <c r="Y947" s="439"/>
      <c r="Z947" s="439"/>
    </row>
    <row r="948" spans="1:26" ht="14.25" customHeight="1">
      <c r="A948" s="439"/>
      <c r="B948" s="441"/>
      <c r="C948" s="441"/>
      <c r="D948" s="562"/>
      <c r="E948" s="441"/>
      <c r="F948" s="562"/>
      <c r="G948" s="441"/>
      <c r="H948" s="562"/>
      <c r="I948" s="441"/>
      <c r="J948" s="562"/>
      <c r="K948" s="441"/>
      <c r="L948" s="562"/>
      <c r="M948" s="441"/>
      <c r="N948" s="562"/>
      <c r="O948" s="441"/>
      <c r="P948" s="562"/>
      <c r="Q948" s="441"/>
      <c r="R948" s="562"/>
      <c r="S948" s="439"/>
      <c r="T948" s="439"/>
      <c r="U948" s="439"/>
      <c r="V948" s="439"/>
      <c r="W948" s="439"/>
      <c r="X948" s="439"/>
      <c r="Y948" s="439"/>
      <c r="Z948" s="439"/>
    </row>
    <row r="949" spans="1:26" ht="14.25" customHeight="1">
      <c r="A949" s="439"/>
      <c r="B949" s="441"/>
      <c r="C949" s="441"/>
      <c r="D949" s="562"/>
      <c r="E949" s="441"/>
      <c r="F949" s="562"/>
      <c r="G949" s="441"/>
      <c r="H949" s="562"/>
      <c r="I949" s="441"/>
      <c r="J949" s="562"/>
      <c r="K949" s="441"/>
      <c r="L949" s="562"/>
      <c r="M949" s="441"/>
      <c r="N949" s="562"/>
      <c r="O949" s="441"/>
      <c r="P949" s="562"/>
      <c r="Q949" s="441"/>
      <c r="R949" s="562"/>
      <c r="S949" s="439"/>
      <c r="T949" s="439"/>
      <c r="U949" s="439"/>
      <c r="V949" s="439"/>
      <c r="W949" s="439"/>
      <c r="X949" s="439"/>
      <c r="Y949" s="439"/>
      <c r="Z949" s="439"/>
    </row>
    <row r="950" spans="1:26" ht="14.25" customHeight="1">
      <c r="A950" s="439"/>
      <c r="B950" s="441"/>
      <c r="C950" s="441"/>
      <c r="D950" s="562"/>
      <c r="E950" s="441"/>
      <c r="F950" s="562"/>
      <c r="G950" s="441"/>
      <c r="H950" s="562"/>
      <c r="I950" s="441"/>
      <c r="J950" s="562"/>
      <c r="K950" s="441"/>
      <c r="L950" s="562"/>
      <c r="M950" s="441"/>
      <c r="N950" s="562"/>
      <c r="O950" s="441"/>
      <c r="P950" s="562"/>
      <c r="Q950" s="441"/>
      <c r="R950" s="562"/>
      <c r="S950" s="439"/>
      <c r="T950" s="439"/>
      <c r="U950" s="439"/>
      <c r="V950" s="439"/>
      <c r="W950" s="439"/>
      <c r="X950" s="439"/>
      <c r="Y950" s="439"/>
      <c r="Z950" s="439"/>
    </row>
    <row r="951" spans="1:26" ht="14.25" customHeight="1">
      <c r="A951" s="439"/>
      <c r="B951" s="441"/>
      <c r="C951" s="441"/>
      <c r="D951" s="562"/>
      <c r="E951" s="441"/>
      <c r="F951" s="562"/>
      <c r="G951" s="441"/>
      <c r="H951" s="562"/>
      <c r="I951" s="441"/>
      <c r="J951" s="562"/>
      <c r="K951" s="441"/>
      <c r="L951" s="562"/>
      <c r="M951" s="441"/>
      <c r="N951" s="562"/>
      <c r="O951" s="441"/>
      <c r="P951" s="562"/>
      <c r="Q951" s="441"/>
      <c r="R951" s="562"/>
      <c r="S951" s="439"/>
      <c r="T951" s="439"/>
      <c r="U951" s="439"/>
      <c r="V951" s="439"/>
      <c r="W951" s="439"/>
      <c r="X951" s="439"/>
      <c r="Y951" s="439"/>
      <c r="Z951" s="439"/>
    </row>
    <row r="952" spans="1:26" ht="14.25" customHeight="1">
      <c r="A952" s="439"/>
      <c r="B952" s="441"/>
      <c r="C952" s="441"/>
      <c r="D952" s="562"/>
      <c r="E952" s="441"/>
      <c r="F952" s="562"/>
      <c r="G952" s="441"/>
      <c r="H952" s="562"/>
      <c r="I952" s="441"/>
      <c r="J952" s="562"/>
      <c r="K952" s="441"/>
      <c r="L952" s="562"/>
      <c r="M952" s="441"/>
      <c r="N952" s="562"/>
      <c r="O952" s="441"/>
      <c r="P952" s="562"/>
      <c r="Q952" s="441"/>
      <c r="R952" s="562"/>
      <c r="S952" s="439"/>
      <c r="T952" s="439"/>
      <c r="U952" s="439"/>
      <c r="V952" s="439"/>
      <c r="W952" s="439"/>
      <c r="X952" s="439"/>
      <c r="Y952" s="439"/>
      <c r="Z952" s="439"/>
    </row>
    <row r="953" spans="1:26" ht="14.25" customHeight="1">
      <c r="A953" s="439"/>
      <c r="B953" s="441"/>
      <c r="C953" s="441"/>
      <c r="D953" s="562"/>
      <c r="E953" s="441"/>
      <c r="F953" s="562"/>
      <c r="G953" s="441"/>
      <c r="H953" s="562"/>
      <c r="I953" s="441"/>
      <c r="J953" s="562"/>
      <c r="K953" s="441"/>
      <c r="L953" s="562"/>
      <c r="M953" s="441"/>
      <c r="N953" s="562"/>
      <c r="O953" s="441"/>
      <c r="P953" s="562"/>
      <c r="Q953" s="441"/>
      <c r="R953" s="562"/>
      <c r="S953" s="439"/>
      <c r="T953" s="439"/>
      <c r="U953" s="439"/>
      <c r="V953" s="439"/>
      <c r="W953" s="439"/>
      <c r="X953" s="439"/>
      <c r="Y953" s="439"/>
      <c r="Z953" s="439"/>
    </row>
    <row r="954" spans="1:26" ht="14.25" customHeight="1">
      <c r="A954" s="439"/>
      <c r="B954" s="441"/>
      <c r="C954" s="441"/>
      <c r="D954" s="562"/>
      <c r="E954" s="441"/>
      <c r="F954" s="562"/>
      <c r="G954" s="441"/>
      <c r="H954" s="562"/>
      <c r="I954" s="441"/>
      <c r="J954" s="562"/>
      <c r="K954" s="441"/>
      <c r="L954" s="562"/>
      <c r="M954" s="441"/>
      <c r="N954" s="562"/>
      <c r="O954" s="441"/>
      <c r="P954" s="562"/>
      <c r="Q954" s="441"/>
      <c r="R954" s="562"/>
      <c r="S954" s="439"/>
      <c r="T954" s="439"/>
      <c r="U954" s="439"/>
      <c r="V954" s="439"/>
      <c r="W954" s="439"/>
      <c r="X954" s="439"/>
      <c r="Y954" s="439"/>
      <c r="Z954" s="439"/>
    </row>
    <row r="955" spans="1:26" ht="14.25" customHeight="1">
      <c r="A955" s="439"/>
      <c r="B955" s="441"/>
      <c r="C955" s="441"/>
      <c r="D955" s="562"/>
      <c r="E955" s="441"/>
      <c r="F955" s="562"/>
      <c r="G955" s="441"/>
      <c r="H955" s="562"/>
      <c r="I955" s="441"/>
      <c r="J955" s="562"/>
      <c r="K955" s="441"/>
      <c r="L955" s="562"/>
      <c r="M955" s="441"/>
      <c r="N955" s="562"/>
      <c r="O955" s="441"/>
      <c r="P955" s="562"/>
      <c r="Q955" s="441"/>
      <c r="R955" s="562"/>
      <c r="S955" s="439"/>
      <c r="T955" s="439"/>
      <c r="U955" s="439"/>
      <c r="V955" s="439"/>
      <c r="W955" s="439"/>
      <c r="X955" s="439"/>
      <c r="Y955" s="439"/>
      <c r="Z955" s="439"/>
    </row>
    <row r="956" spans="1:26" ht="14.25" customHeight="1">
      <c r="A956" s="439"/>
      <c r="B956" s="441"/>
      <c r="C956" s="441"/>
      <c r="D956" s="562"/>
      <c r="E956" s="441"/>
      <c r="F956" s="562"/>
      <c r="G956" s="441"/>
      <c r="H956" s="562"/>
      <c r="I956" s="441"/>
      <c r="J956" s="562"/>
      <c r="K956" s="441"/>
      <c r="L956" s="562"/>
      <c r="M956" s="441"/>
      <c r="N956" s="562"/>
      <c r="O956" s="441"/>
      <c r="P956" s="562"/>
      <c r="Q956" s="441"/>
      <c r="R956" s="562"/>
      <c r="S956" s="439"/>
      <c r="T956" s="439"/>
      <c r="U956" s="439"/>
      <c r="V956" s="439"/>
      <c r="W956" s="439"/>
      <c r="X956" s="439"/>
      <c r="Y956" s="439"/>
      <c r="Z956" s="439"/>
    </row>
    <row r="957" spans="1:26" ht="14.25" customHeight="1">
      <c r="A957" s="439"/>
      <c r="B957" s="441"/>
      <c r="C957" s="441"/>
      <c r="D957" s="562"/>
      <c r="E957" s="441"/>
      <c r="F957" s="562"/>
      <c r="G957" s="441"/>
      <c r="H957" s="562"/>
      <c r="I957" s="441"/>
      <c r="J957" s="562"/>
      <c r="K957" s="441"/>
      <c r="L957" s="562"/>
      <c r="M957" s="441"/>
      <c r="N957" s="562"/>
      <c r="O957" s="441"/>
      <c r="P957" s="562"/>
      <c r="Q957" s="441"/>
      <c r="R957" s="562"/>
      <c r="S957" s="439"/>
      <c r="T957" s="439"/>
      <c r="U957" s="439"/>
      <c r="V957" s="439"/>
      <c r="W957" s="439"/>
      <c r="X957" s="439"/>
      <c r="Y957" s="439"/>
      <c r="Z957" s="439"/>
    </row>
    <row r="958" spans="1:26" ht="14.25" customHeight="1">
      <c r="A958" s="439"/>
      <c r="B958" s="441"/>
      <c r="C958" s="441"/>
      <c r="D958" s="562"/>
      <c r="E958" s="441"/>
      <c r="F958" s="562"/>
      <c r="G958" s="441"/>
      <c r="H958" s="562"/>
      <c r="I958" s="441"/>
      <c r="J958" s="562"/>
      <c r="K958" s="441"/>
      <c r="L958" s="562"/>
      <c r="M958" s="441"/>
      <c r="N958" s="562"/>
      <c r="O958" s="441"/>
      <c r="P958" s="562"/>
      <c r="Q958" s="441"/>
      <c r="R958" s="562"/>
      <c r="S958" s="439"/>
      <c r="T958" s="439"/>
      <c r="U958" s="439"/>
      <c r="V958" s="439"/>
      <c r="W958" s="439"/>
      <c r="X958" s="439"/>
      <c r="Y958" s="439"/>
      <c r="Z958" s="439"/>
    </row>
    <row r="959" spans="1:26" ht="14.25" customHeight="1">
      <c r="A959" s="439"/>
      <c r="B959" s="441"/>
      <c r="C959" s="441"/>
      <c r="D959" s="562"/>
      <c r="E959" s="441"/>
      <c r="F959" s="562"/>
      <c r="G959" s="441"/>
      <c r="H959" s="562"/>
      <c r="I959" s="441"/>
      <c r="J959" s="562"/>
      <c r="K959" s="441"/>
      <c r="L959" s="562"/>
      <c r="M959" s="441"/>
      <c r="N959" s="562"/>
      <c r="O959" s="441"/>
      <c r="P959" s="562"/>
      <c r="Q959" s="441"/>
      <c r="R959" s="562"/>
      <c r="S959" s="439"/>
      <c r="T959" s="439"/>
      <c r="U959" s="439"/>
      <c r="V959" s="439"/>
      <c r="W959" s="439"/>
      <c r="X959" s="439"/>
      <c r="Y959" s="439"/>
      <c r="Z959" s="439"/>
    </row>
    <row r="960" spans="1:26" ht="14.25" customHeight="1">
      <c r="A960" s="439"/>
      <c r="B960" s="441"/>
      <c r="C960" s="441"/>
      <c r="D960" s="562"/>
      <c r="E960" s="441"/>
      <c r="F960" s="562"/>
      <c r="G960" s="441"/>
      <c r="H960" s="562"/>
      <c r="I960" s="441"/>
      <c r="J960" s="562"/>
      <c r="K960" s="441"/>
      <c r="L960" s="562"/>
      <c r="M960" s="441"/>
      <c r="N960" s="562"/>
      <c r="O960" s="441"/>
      <c r="P960" s="562"/>
      <c r="Q960" s="441"/>
      <c r="R960" s="562"/>
      <c r="S960" s="439"/>
      <c r="T960" s="439"/>
      <c r="U960" s="439"/>
      <c r="V960" s="439"/>
      <c r="W960" s="439"/>
      <c r="X960" s="439"/>
      <c r="Y960" s="439"/>
      <c r="Z960" s="439"/>
    </row>
    <row r="961" spans="1:26" ht="14.25" customHeight="1">
      <c r="A961" s="439"/>
      <c r="B961" s="441"/>
      <c r="C961" s="441"/>
      <c r="D961" s="562"/>
      <c r="E961" s="441"/>
      <c r="F961" s="562"/>
      <c r="G961" s="441"/>
      <c r="H961" s="562"/>
      <c r="I961" s="441"/>
      <c r="J961" s="562"/>
      <c r="K961" s="441"/>
      <c r="L961" s="562"/>
      <c r="M961" s="441"/>
      <c r="N961" s="562"/>
      <c r="O961" s="441"/>
      <c r="P961" s="562"/>
      <c r="Q961" s="441"/>
      <c r="R961" s="562"/>
      <c r="S961" s="439"/>
      <c r="T961" s="439"/>
      <c r="U961" s="439"/>
      <c r="V961" s="439"/>
      <c r="W961" s="439"/>
      <c r="X961" s="439"/>
      <c r="Y961" s="439"/>
      <c r="Z961" s="439"/>
    </row>
    <row r="962" spans="1:26" ht="14.25" customHeight="1">
      <c r="A962" s="439"/>
      <c r="B962" s="441"/>
      <c r="C962" s="441"/>
      <c r="D962" s="562"/>
      <c r="E962" s="441"/>
      <c r="F962" s="562"/>
      <c r="G962" s="441"/>
      <c r="H962" s="562"/>
      <c r="I962" s="441"/>
      <c r="J962" s="562"/>
      <c r="K962" s="441"/>
      <c r="L962" s="562"/>
      <c r="M962" s="441"/>
      <c r="N962" s="562"/>
      <c r="O962" s="441"/>
      <c r="P962" s="562"/>
      <c r="Q962" s="441"/>
      <c r="R962" s="562"/>
      <c r="S962" s="439"/>
      <c r="T962" s="439"/>
      <c r="U962" s="439"/>
      <c r="V962" s="439"/>
      <c r="W962" s="439"/>
      <c r="X962" s="439"/>
      <c r="Y962" s="439"/>
      <c r="Z962" s="439"/>
    </row>
    <row r="963" spans="1:26" ht="14.25" customHeight="1">
      <c r="A963" s="439"/>
      <c r="B963" s="441"/>
      <c r="C963" s="441"/>
      <c r="D963" s="562"/>
      <c r="E963" s="441"/>
      <c r="F963" s="562"/>
      <c r="G963" s="441"/>
      <c r="H963" s="562"/>
      <c r="I963" s="441"/>
      <c r="J963" s="562"/>
      <c r="K963" s="441"/>
      <c r="L963" s="562"/>
      <c r="M963" s="441"/>
      <c r="N963" s="562"/>
      <c r="O963" s="441"/>
      <c r="P963" s="562"/>
      <c r="Q963" s="441"/>
      <c r="R963" s="562"/>
      <c r="S963" s="439"/>
      <c r="T963" s="439"/>
      <c r="U963" s="439"/>
      <c r="V963" s="439"/>
      <c r="W963" s="439"/>
      <c r="X963" s="439"/>
      <c r="Y963" s="439"/>
      <c r="Z963" s="439"/>
    </row>
    <row r="964" spans="1:26" ht="14.25" customHeight="1">
      <c r="A964" s="439"/>
      <c r="B964" s="441"/>
      <c r="C964" s="441"/>
      <c r="D964" s="562"/>
      <c r="E964" s="441"/>
      <c r="F964" s="562"/>
      <c r="G964" s="441"/>
      <c r="H964" s="562"/>
      <c r="I964" s="441"/>
      <c r="J964" s="562"/>
      <c r="K964" s="441"/>
      <c r="L964" s="562"/>
      <c r="M964" s="441"/>
      <c r="N964" s="562"/>
      <c r="O964" s="441"/>
      <c r="P964" s="562"/>
      <c r="Q964" s="441"/>
      <c r="R964" s="562"/>
      <c r="S964" s="439"/>
      <c r="T964" s="439"/>
      <c r="U964" s="439"/>
      <c r="V964" s="439"/>
      <c r="W964" s="439"/>
      <c r="X964" s="439"/>
      <c r="Y964" s="439"/>
      <c r="Z964" s="439"/>
    </row>
    <row r="965" spans="1:26" ht="14.25" customHeight="1">
      <c r="A965" s="439"/>
      <c r="B965" s="441"/>
      <c r="C965" s="441"/>
      <c r="D965" s="562"/>
      <c r="E965" s="441"/>
      <c r="F965" s="562"/>
      <c r="G965" s="441"/>
      <c r="H965" s="562"/>
      <c r="I965" s="441"/>
      <c r="J965" s="562"/>
      <c r="K965" s="441"/>
      <c r="L965" s="562"/>
      <c r="M965" s="441"/>
      <c r="N965" s="562"/>
      <c r="O965" s="441"/>
      <c r="P965" s="562"/>
      <c r="Q965" s="441"/>
      <c r="R965" s="562"/>
      <c r="S965" s="439"/>
      <c r="T965" s="439"/>
      <c r="U965" s="439"/>
      <c r="V965" s="439"/>
      <c r="W965" s="439"/>
      <c r="X965" s="439"/>
      <c r="Y965" s="439"/>
      <c r="Z965" s="439"/>
    </row>
    <row r="966" spans="1:26" ht="14.25" customHeight="1">
      <c r="A966" s="439"/>
      <c r="B966" s="441"/>
      <c r="C966" s="441"/>
      <c r="D966" s="562"/>
      <c r="E966" s="441"/>
      <c r="F966" s="562"/>
      <c r="G966" s="441"/>
      <c r="H966" s="562"/>
      <c r="I966" s="441"/>
      <c r="J966" s="562"/>
      <c r="K966" s="441"/>
      <c r="L966" s="562"/>
      <c r="M966" s="441"/>
      <c r="N966" s="562"/>
      <c r="O966" s="441"/>
      <c r="P966" s="562"/>
      <c r="Q966" s="441"/>
      <c r="R966" s="562"/>
      <c r="S966" s="439"/>
      <c r="T966" s="439"/>
      <c r="U966" s="439"/>
      <c r="V966" s="439"/>
      <c r="W966" s="439"/>
      <c r="X966" s="439"/>
      <c r="Y966" s="439"/>
      <c r="Z966" s="439"/>
    </row>
    <row r="967" spans="1:26" ht="14.25" customHeight="1">
      <c r="A967" s="439"/>
      <c r="B967" s="441"/>
      <c r="C967" s="441"/>
      <c r="D967" s="562"/>
      <c r="E967" s="441"/>
      <c r="F967" s="562"/>
      <c r="G967" s="441"/>
      <c r="H967" s="562"/>
      <c r="I967" s="441"/>
      <c r="J967" s="562"/>
      <c r="K967" s="441"/>
      <c r="L967" s="562"/>
      <c r="M967" s="441"/>
      <c r="N967" s="562"/>
      <c r="O967" s="441"/>
      <c r="P967" s="562"/>
      <c r="Q967" s="441"/>
      <c r="R967" s="562"/>
      <c r="S967" s="439"/>
      <c r="T967" s="439"/>
      <c r="U967" s="439"/>
      <c r="V967" s="439"/>
      <c r="W967" s="439"/>
      <c r="X967" s="439"/>
      <c r="Y967" s="439"/>
      <c r="Z967" s="439"/>
    </row>
    <row r="968" spans="1:26" ht="14.25" customHeight="1">
      <c r="A968" s="439"/>
      <c r="B968" s="441"/>
      <c r="C968" s="441"/>
      <c r="D968" s="562"/>
      <c r="E968" s="441"/>
      <c r="F968" s="562"/>
      <c r="G968" s="441"/>
      <c r="H968" s="562"/>
      <c r="I968" s="441"/>
      <c r="J968" s="562"/>
      <c r="K968" s="441"/>
      <c r="L968" s="562"/>
      <c r="M968" s="441"/>
      <c r="N968" s="562"/>
      <c r="O968" s="441"/>
      <c r="P968" s="562"/>
      <c r="Q968" s="441"/>
      <c r="R968" s="562"/>
      <c r="S968" s="439"/>
      <c r="T968" s="439"/>
      <c r="U968" s="439"/>
      <c r="V968" s="439"/>
      <c r="W968" s="439"/>
      <c r="X968" s="439"/>
      <c r="Y968" s="439"/>
      <c r="Z968" s="439"/>
    </row>
    <row r="969" spans="1:26" ht="14.25" customHeight="1">
      <c r="A969" s="439"/>
      <c r="B969" s="441"/>
      <c r="C969" s="441"/>
      <c r="D969" s="562"/>
      <c r="E969" s="441"/>
      <c r="F969" s="562"/>
      <c r="G969" s="441"/>
      <c r="H969" s="562"/>
      <c r="I969" s="441"/>
      <c r="J969" s="562"/>
      <c r="K969" s="441"/>
      <c r="L969" s="562"/>
      <c r="M969" s="441"/>
      <c r="N969" s="562"/>
      <c r="O969" s="441"/>
      <c r="P969" s="562"/>
      <c r="Q969" s="441"/>
      <c r="R969" s="562"/>
      <c r="S969" s="439"/>
      <c r="T969" s="439"/>
      <c r="U969" s="439"/>
      <c r="V969" s="439"/>
      <c r="W969" s="439"/>
      <c r="X969" s="439"/>
      <c r="Y969" s="439"/>
      <c r="Z969" s="439"/>
    </row>
    <row r="970" spans="1:26" ht="14.25" customHeight="1">
      <c r="A970" s="439"/>
      <c r="B970" s="441"/>
      <c r="C970" s="441"/>
      <c r="D970" s="562"/>
      <c r="E970" s="441"/>
      <c r="F970" s="562"/>
      <c r="G970" s="441"/>
      <c r="H970" s="562"/>
      <c r="I970" s="441"/>
      <c r="J970" s="562"/>
      <c r="K970" s="441"/>
      <c r="L970" s="562"/>
      <c r="M970" s="441"/>
      <c r="N970" s="562"/>
      <c r="O970" s="441"/>
      <c r="P970" s="562"/>
      <c r="Q970" s="441"/>
      <c r="R970" s="562"/>
      <c r="S970" s="439"/>
      <c r="T970" s="439"/>
      <c r="U970" s="439"/>
      <c r="V970" s="439"/>
      <c r="W970" s="439"/>
      <c r="X970" s="439"/>
      <c r="Y970" s="439"/>
      <c r="Z970" s="439"/>
    </row>
    <row r="971" spans="1:26" ht="14.25" customHeight="1">
      <c r="A971" s="439"/>
      <c r="B971" s="441"/>
      <c r="C971" s="441"/>
      <c r="D971" s="562"/>
      <c r="E971" s="441"/>
      <c r="F971" s="562"/>
      <c r="G971" s="441"/>
      <c r="H971" s="562"/>
      <c r="I971" s="441"/>
      <c r="J971" s="562"/>
      <c r="K971" s="441"/>
      <c r="L971" s="562"/>
      <c r="M971" s="441"/>
      <c r="N971" s="562"/>
      <c r="O971" s="441"/>
      <c r="P971" s="562"/>
      <c r="Q971" s="441"/>
      <c r="R971" s="562"/>
      <c r="S971" s="439"/>
      <c r="T971" s="439"/>
      <c r="U971" s="439"/>
      <c r="V971" s="439"/>
      <c r="W971" s="439"/>
      <c r="X971" s="439"/>
      <c r="Y971" s="439"/>
      <c r="Z971" s="439"/>
    </row>
    <row r="972" spans="1:26" ht="14.25" customHeight="1">
      <c r="A972" s="439"/>
      <c r="B972" s="441"/>
      <c r="C972" s="441"/>
      <c r="D972" s="562"/>
      <c r="E972" s="441"/>
      <c r="F972" s="562"/>
      <c r="G972" s="441"/>
      <c r="H972" s="562"/>
      <c r="I972" s="441"/>
      <c r="J972" s="562"/>
      <c r="K972" s="441"/>
      <c r="L972" s="562"/>
      <c r="M972" s="441"/>
      <c r="N972" s="562"/>
      <c r="O972" s="441"/>
      <c r="P972" s="562"/>
      <c r="Q972" s="441"/>
      <c r="R972" s="562"/>
      <c r="S972" s="439"/>
      <c r="T972" s="439"/>
      <c r="U972" s="439"/>
      <c r="V972" s="439"/>
      <c r="W972" s="439"/>
      <c r="X972" s="439"/>
      <c r="Y972" s="439"/>
      <c r="Z972" s="439"/>
    </row>
    <row r="973" spans="1:26" ht="14.25" customHeight="1">
      <c r="A973" s="439"/>
      <c r="B973" s="441"/>
      <c r="C973" s="441"/>
      <c r="D973" s="562"/>
      <c r="E973" s="441"/>
      <c r="F973" s="562"/>
      <c r="G973" s="441"/>
      <c r="H973" s="562"/>
      <c r="I973" s="441"/>
      <c r="J973" s="562"/>
      <c r="K973" s="441"/>
      <c r="L973" s="562"/>
      <c r="M973" s="441"/>
      <c r="N973" s="562"/>
      <c r="O973" s="441"/>
      <c r="P973" s="562"/>
      <c r="Q973" s="441"/>
      <c r="R973" s="562"/>
      <c r="S973" s="439"/>
      <c r="T973" s="439"/>
      <c r="U973" s="439"/>
      <c r="V973" s="439"/>
      <c r="W973" s="439"/>
      <c r="X973" s="439"/>
      <c r="Y973" s="439"/>
      <c r="Z973" s="439"/>
    </row>
    <row r="974" spans="1:26" ht="14.25" customHeight="1">
      <c r="A974" s="439"/>
      <c r="B974" s="441"/>
      <c r="C974" s="441"/>
      <c r="D974" s="562"/>
      <c r="E974" s="441"/>
      <c r="F974" s="562"/>
      <c r="G974" s="441"/>
      <c r="H974" s="562"/>
      <c r="I974" s="441"/>
      <c r="J974" s="562"/>
      <c r="K974" s="441"/>
      <c r="L974" s="562"/>
      <c r="M974" s="441"/>
      <c r="N974" s="562"/>
      <c r="O974" s="441"/>
      <c r="P974" s="562"/>
      <c r="Q974" s="441"/>
      <c r="R974" s="562"/>
      <c r="S974" s="439"/>
      <c r="T974" s="439"/>
      <c r="U974" s="439"/>
      <c r="V974" s="439"/>
      <c r="W974" s="439"/>
      <c r="X974" s="439"/>
      <c r="Y974" s="439"/>
      <c r="Z974" s="439"/>
    </row>
    <row r="975" spans="1:26" ht="14.25" customHeight="1">
      <c r="A975" s="439"/>
      <c r="B975" s="441"/>
      <c r="C975" s="441"/>
      <c r="D975" s="562"/>
      <c r="E975" s="441"/>
      <c r="F975" s="562"/>
      <c r="G975" s="441"/>
      <c r="H975" s="562"/>
      <c r="I975" s="441"/>
      <c r="J975" s="562"/>
      <c r="K975" s="441"/>
      <c r="L975" s="562"/>
      <c r="M975" s="441"/>
      <c r="N975" s="562"/>
      <c r="O975" s="441"/>
      <c r="P975" s="562"/>
      <c r="Q975" s="441"/>
      <c r="R975" s="562"/>
      <c r="S975" s="439"/>
      <c r="T975" s="439"/>
      <c r="U975" s="439"/>
      <c r="V975" s="439"/>
      <c r="W975" s="439"/>
      <c r="X975" s="439"/>
      <c r="Y975" s="439"/>
      <c r="Z975" s="439"/>
    </row>
    <row r="976" spans="1:26" ht="14.25" customHeight="1">
      <c r="A976" s="439"/>
      <c r="B976" s="441"/>
      <c r="C976" s="441"/>
      <c r="D976" s="562"/>
      <c r="E976" s="441"/>
      <c r="F976" s="562"/>
      <c r="G976" s="441"/>
      <c r="H976" s="562"/>
      <c r="I976" s="441"/>
      <c r="J976" s="562"/>
      <c r="K976" s="441"/>
      <c r="L976" s="562"/>
      <c r="M976" s="441"/>
      <c r="N976" s="562"/>
      <c r="O976" s="441"/>
      <c r="P976" s="562"/>
      <c r="Q976" s="441"/>
      <c r="R976" s="562"/>
      <c r="S976" s="439"/>
      <c r="T976" s="439"/>
      <c r="U976" s="439"/>
      <c r="V976" s="439"/>
      <c r="W976" s="439"/>
      <c r="X976" s="439"/>
      <c r="Y976" s="439"/>
      <c r="Z976" s="439"/>
    </row>
    <row r="977" spans="1:26" ht="14.25" customHeight="1">
      <c r="A977" s="439"/>
      <c r="B977" s="441"/>
      <c r="C977" s="441"/>
      <c r="D977" s="562"/>
      <c r="E977" s="441"/>
      <c r="F977" s="562"/>
      <c r="G977" s="441"/>
      <c r="H977" s="562"/>
      <c r="I977" s="441"/>
      <c r="J977" s="562"/>
      <c r="K977" s="441"/>
      <c r="L977" s="562"/>
      <c r="M977" s="441"/>
      <c r="N977" s="562"/>
      <c r="O977" s="441"/>
      <c r="P977" s="562"/>
      <c r="Q977" s="441"/>
      <c r="R977" s="562"/>
      <c r="S977" s="439"/>
      <c r="T977" s="439"/>
      <c r="U977" s="439"/>
      <c r="V977" s="439"/>
      <c r="W977" s="439"/>
      <c r="X977" s="439"/>
      <c r="Y977" s="439"/>
      <c r="Z977" s="439"/>
    </row>
    <row r="978" spans="1:26" ht="14.25" customHeight="1">
      <c r="A978" s="439"/>
      <c r="B978" s="441"/>
      <c r="C978" s="441"/>
      <c r="D978" s="562"/>
      <c r="E978" s="441"/>
      <c r="F978" s="562"/>
      <c r="G978" s="441"/>
      <c r="H978" s="562"/>
      <c r="I978" s="441"/>
      <c r="J978" s="562"/>
      <c r="K978" s="441"/>
      <c r="L978" s="562"/>
      <c r="M978" s="441"/>
      <c r="N978" s="562"/>
      <c r="O978" s="441"/>
      <c r="P978" s="562"/>
      <c r="Q978" s="441"/>
      <c r="R978" s="562"/>
      <c r="S978" s="439"/>
      <c r="T978" s="439"/>
      <c r="U978" s="439"/>
      <c r="V978" s="439"/>
      <c r="W978" s="439"/>
      <c r="X978" s="439"/>
      <c r="Y978" s="439"/>
      <c r="Z978" s="439"/>
    </row>
    <row r="979" spans="1:26" ht="14.25" customHeight="1">
      <c r="A979" s="439"/>
      <c r="B979" s="441"/>
      <c r="C979" s="441"/>
      <c r="D979" s="562"/>
      <c r="E979" s="441"/>
      <c r="F979" s="562"/>
      <c r="G979" s="441"/>
      <c r="H979" s="562"/>
      <c r="I979" s="441"/>
      <c r="J979" s="562"/>
      <c r="K979" s="441"/>
      <c r="L979" s="562"/>
      <c r="M979" s="441"/>
      <c r="N979" s="562"/>
      <c r="O979" s="441"/>
      <c r="P979" s="562"/>
      <c r="Q979" s="441"/>
      <c r="R979" s="562"/>
      <c r="S979" s="439"/>
      <c r="T979" s="439"/>
      <c r="U979" s="439"/>
      <c r="V979" s="439"/>
      <c r="W979" s="439"/>
      <c r="X979" s="439"/>
      <c r="Y979" s="439"/>
      <c r="Z979" s="439"/>
    </row>
    <row r="980" spans="1:26" ht="14.25" customHeight="1">
      <c r="A980" s="439"/>
      <c r="B980" s="441"/>
      <c r="C980" s="441"/>
      <c r="D980" s="562"/>
      <c r="E980" s="441"/>
      <c r="F980" s="562"/>
      <c r="G980" s="441"/>
      <c r="H980" s="562"/>
      <c r="I980" s="441"/>
      <c r="J980" s="562"/>
      <c r="K980" s="441"/>
      <c r="L980" s="562"/>
      <c r="M980" s="441"/>
      <c r="N980" s="562"/>
      <c r="O980" s="441"/>
      <c r="P980" s="562"/>
      <c r="Q980" s="441"/>
      <c r="R980" s="562"/>
      <c r="S980" s="439"/>
      <c r="T980" s="439"/>
      <c r="U980" s="439"/>
      <c r="V980" s="439"/>
      <c r="W980" s="439"/>
      <c r="X980" s="439"/>
      <c r="Y980" s="439"/>
      <c r="Z980" s="439"/>
    </row>
    <row r="981" spans="1:26" ht="14.25" customHeight="1">
      <c r="A981" s="439"/>
      <c r="B981" s="441"/>
      <c r="C981" s="441"/>
      <c r="D981" s="562"/>
      <c r="E981" s="441"/>
      <c r="F981" s="562"/>
      <c r="G981" s="441"/>
      <c r="H981" s="562"/>
      <c r="I981" s="441"/>
      <c r="J981" s="562"/>
      <c r="K981" s="441"/>
      <c r="L981" s="562"/>
      <c r="M981" s="441"/>
      <c r="N981" s="562"/>
      <c r="O981" s="441"/>
      <c r="P981" s="562"/>
      <c r="Q981" s="441"/>
      <c r="R981" s="562"/>
      <c r="S981" s="439"/>
      <c r="T981" s="439"/>
      <c r="U981" s="439"/>
      <c r="V981" s="439"/>
      <c r="W981" s="439"/>
      <c r="X981" s="439"/>
      <c r="Y981" s="439"/>
      <c r="Z981" s="439"/>
    </row>
    <row r="982" spans="1:26" ht="14.25" customHeight="1">
      <c r="A982" s="439"/>
      <c r="B982" s="441"/>
      <c r="C982" s="441"/>
      <c r="D982" s="562"/>
      <c r="E982" s="441"/>
      <c r="F982" s="562"/>
      <c r="G982" s="441"/>
      <c r="H982" s="562"/>
      <c r="I982" s="441"/>
      <c r="J982" s="562"/>
      <c r="K982" s="441"/>
      <c r="L982" s="562"/>
      <c r="M982" s="441"/>
      <c r="N982" s="562"/>
      <c r="O982" s="441"/>
      <c r="P982" s="562"/>
      <c r="Q982" s="441"/>
      <c r="R982" s="562"/>
      <c r="S982" s="439"/>
      <c r="T982" s="439"/>
      <c r="U982" s="439"/>
      <c r="V982" s="439"/>
      <c r="W982" s="439"/>
      <c r="X982" s="439"/>
      <c r="Y982" s="439"/>
      <c r="Z982" s="439"/>
    </row>
    <row r="983" spans="1:26" ht="14.25" customHeight="1">
      <c r="A983" s="439"/>
      <c r="B983" s="441"/>
      <c r="C983" s="441"/>
      <c r="D983" s="562"/>
      <c r="E983" s="441"/>
      <c r="F983" s="562"/>
      <c r="G983" s="441"/>
      <c r="H983" s="562"/>
      <c r="I983" s="441"/>
      <c r="J983" s="562"/>
      <c r="K983" s="441"/>
      <c r="L983" s="562"/>
      <c r="M983" s="441"/>
      <c r="N983" s="562"/>
      <c r="O983" s="441"/>
      <c r="P983" s="562"/>
      <c r="Q983" s="441"/>
      <c r="R983" s="562"/>
      <c r="S983" s="439"/>
      <c r="T983" s="439"/>
      <c r="U983" s="439"/>
      <c r="V983" s="439"/>
      <c r="W983" s="439"/>
      <c r="X983" s="439"/>
      <c r="Y983" s="439"/>
      <c r="Z983" s="439"/>
    </row>
    <row r="984" spans="1:26" ht="14.25" customHeight="1">
      <c r="A984" s="439"/>
      <c r="B984" s="441"/>
      <c r="C984" s="441"/>
      <c r="D984" s="562"/>
      <c r="E984" s="441"/>
      <c r="F984" s="562"/>
      <c r="G984" s="441"/>
      <c r="H984" s="562"/>
      <c r="I984" s="441"/>
      <c r="J984" s="562"/>
      <c r="K984" s="441"/>
      <c r="L984" s="562"/>
      <c r="M984" s="441"/>
      <c r="N984" s="562"/>
      <c r="O984" s="441"/>
      <c r="P984" s="562"/>
      <c r="Q984" s="441"/>
      <c r="R984" s="562"/>
      <c r="S984" s="439"/>
      <c r="T984" s="439"/>
      <c r="U984" s="439"/>
      <c r="V984" s="439"/>
      <c r="W984" s="439"/>
      <c r="X984" s="439"/>
      <c r="Y984" s="439"/>
      <c r="Z984" s="439"/>
    </row>
    <row r="985" spans="1:26" ht="14.25" customHeight="1">
      <c r="A985" s="439"/>
      <c r="B985" s="441"/>
      <c r="C985" s="441"/>
      <c r="D985" s="562"/>
      <c r="E985" s="441"/>
      <c r="F985" s="562"/>
      <c r="G985" s="441"/>
      <c r="H985" s="562"/>
      <c r="I985" s="441"/>
      <c r="J985" s="562"/>
      <c r="K985" s="441"/>
      <c r="L985" s="562"/>
      <c r="M985" s="441"/>
      <c r="N985" s="562"/>
      <c r="O985" s="441"/>
      <c r="P985" s="562"/>
      <c r="Q985" s="441"/>
      <c r="R985" s="562"/>
      <c r="S985" s="439"/>
      <c r="T985" s="439"/>
      <c r="U985" s="439"/>
      <c r="V985" s="439"/>
      <c r="W985" s="439"/>
      <c r="X985" s="439"/>
      <c r="Y985" s="439"/>
      <c r="Z985" s="439"/>
    </row>
    <row r="986" spans="1:26" ht="14.25" customHeight="1">
      <c r="A986" s="439"/>
      <c r="B986" s="441"/>
      <c r="C986" s="441"/>
      <c r="D986" s="562"/>
      <c r="E986" s="441"/>
      <c r="F986" s="562"/>
      <c r="G986" s="441"/>
      <c r="H986" s="562"/>
      <c r="I986" s="441"/>
      <c r="J986" s="562"/>
      <c r="K986" s="441"/>
      <c r="L986" s="562"/>
      <c r="M986" s="441"/>
      <c r="N986" s="562"/>
      <c r="O986" s="441"/>
      <c r="P986" s="562"/>
      <c r="Q986" s="441"/>
      <c r="R986" s="562"/>
      <c r="S986" s="439"/>
      <c r="T986" s="439"/>
      <c r="U986" s="439"/>
      <c r="V986" s="439"/>
      <c r="W986" s="439"/>
      <c r="X986" s="439"/>
      <c r="Y986" s="439"/>
      <c r="Z986" s="439"/>
    </row>
    <row r="987" spans="1:26" ht="14.25" customHeight="1">
      <c r="A987" s="439"/>
      <c r="B987" s="441"/>
      <c r="C987" s="441"/>
      <c r="D987" s="562"/>
      <c r="E987" s="441"/>
      <c r="F987" s="562"/>
      <c r="G987" s="441"/>
      <c r="H987" s="562"/>
      <c r="I987" s="441"/>
      <c r="J987" s="562"/>
      <c r="K987" s="441"/>
      <c r="L987" s="562"/>
      <c r="M987" s="441"/>
      <c r="N987" s="562"/>
      <c r="O987" s="441"/>
      <c r="P987" s="562"/>
      <c r="Q987" s="441"/>
      <c r="R987" s="562"/>
      <c r="S987" s="439"/>
      <c r="T987" s="439"/>
      <c r="U987" s="439"/>
      <c r="V987" s="439"/>
      <c r="W987" s="439"/>
      <c r="X987" s="439"/>
      <c r="Y987" s="439"/>
      <c r="Z987" s="439"/>
    </row>
    <row r="988" spans="1:26" ht="14.25" customHeight="1">
      <c r="A988" s="439"/>
      <c r="B988" s="441"/>
      <c r="C988" s="441"/>
      <c r="D988" s="562"/>
      <c r="E988" s="441"/>
      <c r="F988" s="562"/>
      <c r="G988" s="441"/>
      <c r="H988" s="562"/>
      <c r="I988" s="441"/>
      <c r="J988" s="562"/>
      <c r="K988" s="441"/>
      <c r="L988" s="562"/>
      <c r="M988" s="441"/>
      <c r="N988" s="562"/>
      <c r="O988" s="441"/>
      <c r="P988" s="562"/>
      <c r="Q988" s="441"/>
      <c r="R988" s="562"/>
      <c r="S988" s="439"/>
      <c r="T988" s="439"/>
      <c r="U988" s="439"/>
      <c r="V988" s="439"/>
      <c r="W988" s="439"/>
      <c r="X988" s="439"/>
      <c r="Y988" s="439"/>
      <c r="Z988" s="439"/>
    </row>
    <row r="989" spans="1:26" ht="14.25" customHeight="1">
      <c r="A989" s="439"/>
      <c r="B989" s="441"/>
      <c r="C989" s="441"/>
      <c r="D989" s="562"/>
      <c r="E989" s="441"/>
      <c r="F989" s="562"/>
      <c r="G989" s="441"/>
      <c r="H989" s="562"/>
      <c r="I989" s="441"/>
      <c r="J989" s="562"/>
      <c r="K989" s="441"/>
      <c r="L989" s="562"/>
      <c r="M989" s="441"/>
      <c r="N989" s="562"/>
      <c r="O989" s="441"/>
      <c r="P989" s="562"/>
      <c r="Q989" s="441"/>
      <c r="R989" s="562"/>
      <c r="S989" s="439"/>
      <c r="T989" s="439"/>
      <c r="U989" s="439"/>
      <c r="V989" s="439"/>
      <c r="W989" s="439"/>
      <c r="X989" s="439"/>
      <c r="Y989" s="439"/>
      <c r="Z989" s="439"/>
    </row>
    <row r="990" spans="1:26" ht="14.25" customHeight="1">
      <c r="A990" s="439"/>
      <c r="B990" s="441"/>
      <c r="C990" s="441"/>
      <c r="D990" s="562"/>
      <c r="E990" s="441"/>
      <c r="F990" s="562"/>
      <c r="G990" s="441"/>
      <c r="H990" s="562"/>
      <c r="I990" s="441"/>
      <c r="J990" s="562"/>
      <c r="K990" s="441"/>
      <c r="L990" s="562"/>
      <c r="M990" s="441"/>
      <c r="N990" s="562"/>
      <c r="O990" s="441"/>
      <c r="P990" s="562"/>
      <c r="Q990" s="441"/>
      <c r="R990" s="562"/>
      <c r="S990" s="439"/>
      <c r="T990" s="439"/>
      <c r="U990" s="439"/>
      <c r="V990" s="439"/>
      <c r="W990" s="439"/>
      <c r="X990" s="439"/>
      <c r="Y990" s="439"/>
      <c r="Z990" s="439"/>
    </row>
    <row r="991" spans="1:26" ht="14.25" customHeight="1">
      <c r="A991" s="439"/>
      <c r="B991" s="441"/>
      <c r="C991" s="441"/>
      <c r="D991" s="562"/>
      <c r="E991" s="441"/>
      <c r="F991" s="562"/>
      <c r="G991" s="441"/>
      <c r="H991" s="562"/>
      <c r="I991" s="441"/>
      <c r="J991" s="562"/>
      <c r="K991" s="441"/>
      <c r="L991" s="562"/>
      <c r="M991" s="441"/>
      <c r="N991" s="562"/>
      <c r="O991" s="441"/>
      <c r="P991" s="562"/>
      <c r="Q991" s="441"/>
      <c r="R991" s="562"/>
      <c r="S991" s="439"/>
      <c r="T991" s="439"/>
      <c r="U991" s="439"/>
      <c r="V991" s="439"/>
      <c r="W991" s="439"/>
      <c r="X991" s="439"/>
      <c r="Y991" s="439"/>
      <c r="Z991" s="439"/>
    </row>
    <row r="992" spans="1:26" ht="14.25" customHeight="1">
      <c r="A992" s="439"/>
      <c r="B992" s="441"/>
      <c r="C992" s="441"/>
      <c r="D992" s="562"/>
      <c r="E992" s="441"/>
      <c r="F992" s="562"/>
      <c r="G992" s="441"/>
      <c r="H992" s="562"/>
      <c r="I992" s="441"/>
      <c r="J992" s="562"/>
      <c r="K992" s="441"/>
      <c r="L992" s="562"/>
      <c r="M992" s="441"/>
      <c r="N992" s="562"/>
      <c r="O992" s="441"/>
      <c r="P992" s="562"/>
      <c r="Q992" s="441"/>
      <c r="R992" s="562"/>
      <c r="S992" s="439"/>
      <c r="T992" s="439"/>
      <c r="U992" s="439"/>
      <c r="V992" s="439"/>
      <c r="W992" s="439"/>
      <c r="X992" s="439"/>
      <c r="Y992" s="439"/>
      <c r="Z992" s="439"/>
    </row>
    <row r="993" spans="1:26" ht="14.25" customHeight="1">
      <c r="A993" s="439"/>
      <c r="B993" s="441"/>
      <c r="C993" s="441"/>
      <c r="D993" s="562"/>
      <c r="E993" s="441"/>
      <c r="F993" s="562"/>
      <c r="G993" s="441"/>
      <c r="H993" s="562"/>
      <c r="I993" s="441"/>
      <c r="J993" s="562"/>
      <c r="K993" s="441"/>
      <c r="L993" s="562"/>
      <c r="M993" s="441"/>
      <c r="N993" s="562"/>
      <c r="O993" s="441"/>
      <c r="P993" s="562"/>
      <c r="Q993" s="441"/>
      <c r="R993" s="562"/>
      <c r="S993" s="439"/>
      <c r="T993" s="439"/>
      <c r="U993" s="439"/>
      <c r="V993" s="439"/>
      <c r="W993" s="439"/>
      <c r="X993" s="439"/>
      <c r="Y993" s="439"/>
      <c r="Z993" s="439"/>
    </row>
    <row r="994" spans="1:26" ht="14.25" customHeight="1">
      <c r="A994" s="439"/>
      <c r="B994" s="441"/>
      <c r="C994" s="441"/>
      <c r="D994" s="562"/>
      <c r="E994" s="441"/>
      <c r="F994" s="562"/>
      <c r="G994" s="441"/>
      <c r="H994" s="562"/>
      <c r="I994" s="441"/>
      <c r="J994" s="562"/>
      <c r="K994" s="441"/>
      <c r="L994" s="562"/>
      <c r="M994" s="441"/>
      <c r="N994" s="562"/>
      <c r="O994" s="441"/>
      <c r="P994" s="562"/>
      <c r="Q994" s="441"/>
      <c r="R994" s="562"/>
      <c r="S994" s="439"/>
      <c r="T994" s="439"/>
      <c r="U994" s="439"/>
      <c r="V994" s="439"/>
      <c r="W994" s="439"/>
      <c r="X994" s="439"/>
      <c r="Y994" s="439"/>
      <c r="Z994" s="439"/>
    </row>
    <row r="995" spans="1:26" ht="14.25" customHeight="1">
      <c r="A995" s="439"/>
      <c r="B995" s="441"/>
      <c r="C995" s="441"/>
      <c r="D995" s="562"/>
      <c r="E995" s="441"/>
      <c r="F995" s="562"/>
      <c r="G995" s="441"/>
      <c r="H995" s="562"/>
      <c r="I995" s="441"/>
      <c r="J995" s="562"/>
      <c r="K995" s="441"/>
      <c r="L995" s="562"/>
      <c r="M995" s="441"/>
      <c r="N995" s="562"/>
      <c r="O995" s="441"/>
      <c r="P995" s="562"/>
      <c r="Q995" s="441"/>
      <c r="R995" s="562"/>
      <c r="S995" s="439"/>
      <c r="T995" s="439"/>
      <c r="U995" s="439"/>
      <c r="V995" s="439"/>
      <c r="W995" s="439"/>
      <c r="X995" s="439"/>
      <c r="Y995" s="439"/>
      <c r="Z995" s="439"/>
    </row>
    <row r="996" spans="1:26" ht="14.25" customHeight="1">
      <c r="A996" s="439"/>
      <c r="B996" s="441"/>
      <c r="C996" s="441"/>
      <c r="D996" s="562"/>
      <c r="E996" s="441"/>
      <c r="F996" s="562"/>
      <c r="G996" s="441"/>
      <c r="H996" s="562"/>
      <c r="I996" s="441"/>
      <c r="J996" s="562"/>
      <c r="K996" s="441"/>
      <c r="L996" s="562"/>
      <c r="M996" s="441"/>
      <c r="N996" s="562"/>
      <c r="O996" s="441"/>
      <c r="P996" s="562"/>
      <c r="Q996" s="441"/>
      <c r="R996" s="562"/>
      <c r="S996" s="439"/>
      <c r="T996" s="439"/>
      <c r="U996" s="439"/>
      <c r="V996" s="439"/>
      <c r="W996" s="439"/>
      <c r="X996" s="439"/>
      <c r="Y996" s="439"/>
      <c r="Z996" s="439"/>
    </row>
    <row r="997" spans="1:26" ht="14.25" customHeight="1">
      <c r="A997" s="439"/>
      <c r="B997" s="441"/>
      <c r="C997" s="441"/>
      <c r="D997" s="562"/>
      <c r="E997" s="441"/>
      <c r="F997" s="562"/>
      <c r="G997" s="441"/>
      <c r="H997" s="562"/>
      <c r="I997" s="441"/>
      <c r="J997" s="562"/>
      <c r="K997" s="441"/>
      <c r="L997" s="562"/>
      <c r="M997" s="441"/>
      <c r="N997" s="562"/>
      <c r="O997" s="441"/>
      <c r="P997" s="562"/>
      <c r="Q997" s="441"/>
      <c r="R997" s="562"/>
      <c r="S997" s="439"/>
      <c r="T997" s="439"/>
      <c r="U997" s="439"/>
      <c r="V997" s="439"/>
      <c r="W997" s="439"/>
      <c r="X997" s="439"/>
      <c r="Y997" s="439"/>
      <c r="Z997" s="439"/>
    </row>
    <row r="998" spans="1:26" ht="14.25" customHeight="1">
      <c r="A998" s="439"/>
      <c r="B998" s="441"/>
      <c r="C998" s="441"/>
      <c r="D998" s="562"/>
      <c r="E998" s="441"/>
      <c r="F998" s="562"/>
      <c r="G998" s="441"/>
      <c r="H998" s="562"/>
      <c r="I998" s="441"/>
      <c r="J998" s="562"/>
      <c r="K998" s="441"/>
      <c r="L998" s="562"/>
      <c r="M998" s="441"/>
      <c r="N998" s="562"/>
      <c r="O998" s="441"/>
      <c r="P998" s="562"/>
      <c r="Q998" s="441"/>
      <c r="R998" s="562"/>
      <c r="S998" s="439"/>
      <c r="T998" s="439"/>
      <c r="U998" s="439"/>
      <c r="V998" s="439"/>
      <c r="W998" s="439"/>
      <c r="X998" s="439"/>
      <c r="Y998" s="439"/>
      <c r="Z998" s="439"/>
    </row>
    <row r="999" spans="1:26" ht="14.25" customHeight="1">
      <c r="A999" s="439"/>
      <c r="B999" s="441"/>
      <c r="C999" s="441"/>
      <c r="D999" s="562"/>
      <c r="E999" s="441"/>
      <c r="F999" s="562"/>
      <c r="G999" s="441"/>
      <c r="H999" s="562"/>
      <c r="I999" s="441"/>
      <c r="J999" s="562"/>
      <c r="K999" s="441"/>
      <c r="L999" s="562"/>
      <c r="M999" s="441"/>
      <c r="N999" s="562"/>
      <c r="O999" s="441"/>
      <c r="P999" s="562"/>
      <c r="Q999" s="441"/>
      <c r="R999" s="562"/>
      <c r="S999" s="439"/>
      <c r="T999" s="439"/>
      <c r="U999" s="439"/>
      <c r="V999" s="439"/>
      <c r="W999" s="439"/>
      <c r="X999" s="439"/>
      <c r="Y999" s="439"/>
      <c r="Z999" s="439"/>
    </row>
    <row r="1000" spans="1:26" ht="14.25" customHeight="1">
      <c r="A1000" s="439"/>
      <c r="B1000" s="441"/>
      <c r="C1000" s="441"/>
      <c r="D1000" s="562"/>
      <c r="E1000" s="441"/>
      <c r="F1000" s="562"/>
      <c r="G1000" s="441"/>
      <c r="H1000" s="562"/>
      <c r="I1000" s="441"/>
      <c r="J1000" s="562"/>
      <c r="K1000" s="441"/>
      <c r="L1000" s="562"/>
      <c r="M1000" s="441"/>
      <c r="N1000" s="562"/>
      <c r="O1000" s="441"/>
      <c r="P1000" s="562"/>
      <c r="Q1000" s="441"/>
      <c r="R1000" s="562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4.25" customHeight="1">
      <c r="A1001" s="439"/>
      <c r="B1001" s="441"/>
      <c r="C1001" s="441"/>
      <c r="D1001" s="562"/>
      <c r="E1001" s="441"/>
      <c r="F1001" s="562"/>
      <c r="G1001" s="441"/>
      <c r="H1001" s="562"/>
      <c r="I1001" s="441"/>
      <c r="J1001" s="562"/>
      <c r="K1001" s="441"/>
      <c r="L1001" s="562"/>
      <c r="M1001" s="441"/>
      <c r="N1001" s="562"/>
      <c r="O1001" s="441"/>
      <c r="P1001" s="562"/>
      <c r="Q1001" s="441"/>
      <c r="R1001" s="562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4.25" customHeight="1">
      <c r="A1002" s="439"/>
      <c r="B1002" s="441"/>
      <c r="C1002" s="441"/>
      <c r="D1002" s="562"/>
      <c r="E1002" s="441"/>
      <c r="F1002" s="562"/>
      <c r="G1002" s="441"/>
      <c r="H1002" s="562"/>
      <c r="I1002" s="441"/>
      <c r="J1002" s="562"/>
      <c r="K1002" s="441"/>
      <c r="L1002" s="562"/>
      <c r="M1002" s="441"/>
      <c r="N1002" s="562"/>
      <c r="O1002" s="441"/>
      <c r="P1002" s="562"/>
      <c r="Q1002" s="441"/>
      <c r="R1002" s="562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4.25" customHeight="1">
      <c r="A1003" s="439"/>
      <c r="B1003" s="441"/>
      <c r="C1003" s="441"/>
      <c r="D1003" s="562"/>
      <c r="E1003" s="441"/>
      <c r="F1003" s="562"/>
      <c r="G1003" s="441"/>
      <c r="H1003" s="562"/>
      <c r="I1003" s="441"/>
      <c r="J1003" s="562"/>
      <c r="K1003" s="441"/>
      <c r="L1003" s="562"/>
      <c r="M1003" s="441"/>
      <c r="N1003" s="562"/>
      <c r="O1003" s="441"/>
      <c r="P1003" s="562"/>
      <c r="Q1003" s="441"/>
      <c r="R1003" s="562"/>
      <c r="S1003" s="439"/>
      <c r="T1003" s="439"/>
      <c r="U1003" s="439"/>
      <c r="V1003" s="439"/>
      <c r="W1003" s="439"/>
      <c r="X1003" s="439"/>
      <c r="Y1003" s="439"/>
      <c r="Z1003" s="439"/>
    </row>
    <row r="1004" spans="1:26" ht="14.25" customHeight="1">
      <c r="A1004" s="439"/>
      <c r="B1004" s="441"/>
      <c r="C1004" s="441"/>
      <c r="D1004" s="562"/>
      <c r="E1004" s="441"/>
      <c r="F1004" s="562"/>
      <c r="G1004" s="441"/>
      <c r="H1004" s="562"/>
      <c r="I1004" s="441"/>
      <c r="J1004" s="562"/>
      <c r="K1004" s="441"/>
      <c r="L1004" s="562"/>
      <c r="M1004" s="441"/>
      <c r="N1004" s="562"/>
      <c r="O1004" s="441"/>
      <c r="P1004" s="562"/>
      <c r="Q1004" s="441"/>
      <c r="R1004" s="562"/>
      <c r="S1004" s="439"/>
      <c r="T1004" s="439"/>
      <c r="U1004" s="439"/>
      <c r="V1004" s="439"/>
      <c r="W1004" s="439"/>
      <c r="X1004" s="439"/>
      <c r="Y1004" s="439"/>
      <c r="Z1004" s="439"/>
    </row>
  </sheetData>
  <mergeCells count="15">
    <mergeCell ref="B25:B27"/>
    <mergeCell ref="C25:C27"/>
    <mergeCell ref="M25:M27"/>
    <mergeCell ref="E25:E27"/>
    <mergeCell ref="G25:G27"/>
    <mergeCell ref="I25:I27"/>
    <mergeCell ref="K25:K27"/>
    <mergeCell ref="B5:B7"/>
    <mergeCell ref="B11:B13"/>
    <mergeCell ref="B19:B21"/>
    <mergeCell ref="S22:S23"/>
    <mergeCell ref="E22:G22"/>
    <mergeCell ref="O5:O7"/>
    <mergeCell ref="Q5:Q7"/>
    <mergeCell ref="S5:S7"/>
  </mergeCells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10.7109375" customWidth="1"/>
    <col min="2" max="2" width="13.28515625" customWidth="1"/>
    <col min="3" max="3" width="14.28515625" customWidth="1"/>
    <col min="4" max="4" width="23.42578125" customWidth="1"/>
    <col min="5" max="5" width="20.140625" customWidth="1"/>
    <col min="6" max="6" width="14.28515625" customWidth="1"/>
    <col min="7" max="26" width="10.7109375" customWidth="1"/>
  </cols>
  <sheetData>
    <row r="1" spans="1:26" ht="14.25" customHeight="1">
      <c r="E1" s="159"/>
    </row>
    <row r="2" spans="1:26" ht="14.25" customHeight="1">
      <c r="E2" s="159"/>
    </row>
    <row r="3" spans="1:26" ht="14.25" customHeight="1">
      <c r="E3" s="159"/>
    </row>
    <row r="4" spans="1:26" ht="14.25" customHeight="1">
      <c r="A4" s="614" t="s">
        <v>1283</v>
      </c>
      <c r="B4" s="160" t="s">
        <v>1508</v>
      </c>
      <c r="C4" s="160" t="s">
        <v>1509</v>
      </c>
      <c r="D4" s="160" t="s">
        <v>1510</v>
      </c>
      <c r="E4" s="615" t="s">
        <v>1511</v>
      </c>
      <c r="F4" s="160" t="s">
        <v>1509</v>
      </c>
    </row>
    <row r="5" spans="1:26" ht="14.25" customHeight="1">
      <c r="A5" s="616" t="s">
        <v>215</v>
      </c>
      <c r="B5" s="495" t="s">
        <v>1512</v>
      </c>
      <c r="C5" s="161" t="s">
        <v>1513</v>
      </c>
      <c r="D5" s="496"/>
      <c r="E5" s="162"/>
      <c r="F5" s="161"/>
    </row>
    <row r="6" spans="1:26" ht="14.25" customHeight="1">
      <c r="A6" s="488" t="s">
        <v>194</v>
      </c>
      <c r="B6" s="484" t="s">
        <v>1512</v>
      </c>
      <c r="C6" s="78" t="s">
        <v>1513</v>
      </c>
      <c r="D6" s="2"/>
      <c r="E6" s="163"/>
      <c r="F6" s="78"/>
    </row>
    <row r="7" spans="1:26" ht="14.25" customHeight="1">
      <c r="A7" s="617" t="s">
        <v>211</v>
      </c>
      <c r="B7" s="618" t="s">
        <v>1514</v>
      </c>
      <c r="C7" s="164" t="s">
        <v>1515</v>
      </c>
      <c r="D7" s="165" t="s">
        <v>1516</v>
      </c>
      <c r="E7" s="166" t="s">
        <v>1517</v>
      </c>
      <c r="F7" s="164" t="s">
        <v>1518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 ht="14.25" customHeight="1">
      <c r="A8" s="488" t="s">
        <v>1487</v>
      </c>
      <c r="B8" s="484" t="s">
        <v>1519</v>
      </c>
      <c r="C8" s="78" t="s">
        <v>1520</v>
      </c>
      <c r="D8" s="2"/>
      <c r="E8" s="163"/>
      <c r="F8" s="78"/>
    </row>
    <row r="9" spans="1:26" ht="14.25" customHeight="1">
      <c r="A9" s="488" t="s">
        <v>207</v>
      </c>
      <c r="B9" s="484" t="s">
        <v>1521</v>
      </c>
      <c r="C9" s="78" t="s">
        <v>1522</v>
      </c>
      <c r="D9" s="2" t="s">
        <v>1523</v>
      </c>
      <c r="E9" s="163" t="s">
        <v>1524</v>
      </c>
      <c r="F9" s="78" t="s">
        <v>1525</v>
      </c>
    </row>
    <row r="10" spans="1:26" ht="14.25" customHeight="1">
      <c r="A10" s="488" t="s">
        <v>216</v>
      </c>
      <c r="B10" s="484" t="s">
        <v>1526</v>
      </c>
      <c r="C10" s="78" t="s">
        <v>1515</v>
      </c>
      <c r="D10" s="2"/>
      <c r="E10" s="163"/>
      <c r="F10" s="78"/>
    </row>
    <row r="11" spans="1:26" ht="14.25" customHeight="1">
      <c r="A11" s="619" t="s">
        <v>1215</v>
      </c>
      <c r="B11" s="547" t="s">
        <v>1512</v>
      </c>
      <c r="C11" s="167" t="s">
        <v>1527</v>
      </c>
      <c r="D11" s="444" t="s">
        <v>1528</v>
      </c>
      <c r="E11" s="168"/>
      <c r="F11" s="167"/>
    </row>
    <row r="12" spans="1:26" ht="14.25" customHeight="1">
      <c r="E12" s="159"/>
    </row>
    <row r="13" spans="1:26" ht="14.25" customHeight="1">
      <c r="E13" s="159"/>
    </row>
    <row r="14" spans="1:26" ht="14.25" customHeight="1">
      <c r="E14" s="159"/>
    </row>
    <row r="15" spans="1:26" ht="14.25" customHeight="1">
      <c r="E15" s="159"/>
    </row>
    <row r="16" spans="1:26" ht="14.25" customHeight="1">
      <c r="E16" s="159"/>
    </row>
    <row r="17" spans="5:5" ht="14.25" customHeight="1">
      <c r="E17" s="159"/>
    </row>
    <row r="18" spans="5:5" ht="14.25" customHeight="1">
      <c r="E18" s="159"/>
    </row>
    <row r="19" spans="5:5" ht="14.25" customHeight="1">
      <c r="E19" s="159"/>
    </row>
    <row r="20" spans="5:5" ht="14.25" customHeight="1">
      <c r="E20" s="159"/>
    </row>
    <row r="21" spans="5:5" ht="14.25" customHeight="1">
      <c r="E21" s="159"/>
    </row>
    <row r="22" spans="5:5" ht="14.25" customHeight="1">
      <c r="E22" s="159"/>
    </row>
    <row r="23" spans="5:5" ht="14.25" customHeight="1">
      <c r="E23" s="159"/>
    </row>
    <row r="24" spans="5:5" ht="14.25" customHeight="1">
      <c r="E24" s="159"/>
    </row>
    <row r="25" spans="5:5" ht="14.25" customHeight="1">
      <c r="E25" s="159"/>
    </row>
    <row r="26" spans="5:5" ht="14.25" customHeight="1">
      <c r="E26" s="159"/>
    </row>
    <row r="27" spans="5:5" ht="14.25" customHeight="1">
      <c r="E27" s="159"/>
    </row>
    <row r="28" spans="5:5" ht="14.25" customHeight="1">
      <c r="E28" s="159"/>
    </row>
    <row r="29" spans="5:5" ht="14.25" customHeight="1">
      <c r="E29" s="159"/>
    </row>
    <row r="30" spans="5:5" ht="14.25" customHeight="1">
      <c r="E30" s="159"/>
    </row>
    <row r="31" spans="5:5" ht="14.25" customHeight="1">
      <c r="E31" s="159"/>
    </row>
    <row r="32" spans="5:5" ht="14.25" customHeight="1">
      <c r="E32" s="159"/>
    </row>
    <row r="33" spans="5:5" ht="14.25" customHeight="1">
      <c r="E33" s="159"/>
    </row>
    <row r="34" spans="5:5" ht="14.25" customHeight="1">
      <c r="E34" s="159"/>
    </row>
    <row r="35" spans="5:5" ht="14.25" customHeight="1">
      <c r="E35" s="159"/>
    </row>
    <row r="36" spans="5:5" ht="14.25" customHeight="1">
      <c r="E36" s="159"/>
    </row>
    <row r="37" spans="5:5" ht="14.25" customHeight="1">
      <c r="E37" s="159"/>
    </row>
    <row r="38" spans="5:5" ht="14.25" customHeight="1">
      <c r="E38" s="159"/>
    </row>
    <row r="39" spans="5:5" ht="14.25" customHeight="1">
      <c r="E39" s="159"/>
    </row>
    <row r="40" spans="5:5" ht="14.25" customHeight="1">
      <c r="E40" s="159"/>
    </row>
    <row r="41" spans="5:5" ht="14.25" customHeight="1">
      <c r="E41" s="159"/>
    </row>
    <row r="42" spans="5:5" ht="14.25" customHeight="1">
      <c r="E42" s="159"/>
    </row>
    <row r="43" spans="5:5" ht="14.25" customHeight="1">
      <c r="E43" s="159"/>
    </row>
    <row r="44" spans="5:5" ht="14.25" customHeight="1">
      <c r="E44" s="159"/>
    </row>
    <row r="45" spans="5:5" ht="14.25" customHeight="1">
      <c r="E45" s="159"/>
    </row>
    <row r="46" spans="5:5" ht="14.25" customHeight="1">
      <c r="E46" s="159"/>
    </row>
    <row r="47" spans="5:5" ht="14.25" customHeight="1">
      <c r="E47" s="159"/>
    </row>
    <row r="48" spans="5:5" ht="14.25" customHeight="1">
      <c r="E48" s="159"/>
    </row>
    <row r="49" spans="5:5" ht="14.25" customHeight="1">
      <c r="E49" s="159"/>
    </row>
    <row r="50" spans="5:5" ht="14.25" customHeight="1">
      <c r="E50" s="159"/>
    </row>
    <row r="51" spans="5:5" ht="14.25" customHeight="1">
      <c r="E51" s="159"/>
    </row>
    <row r="52" spans="5:5" ht="14.25" customHeight="1">
      <c r="E52" s="159"/>
    </row>
    <row r="53" spans="5:5" ht="14.25" customHeight="1">
      <c r="E53" s="159"/>
    </row>
    <row r="54" spans="5:5" ht="14.25" customHeight="1">
      <c r="E54" s="159"/>
    </row>
    <row r="55" spans="5:5" ht="14.25" customHeight="1">
      <c r="E55" s="159"/>
    </row>
    <row r="56" spans="5:5" ht="14.25" customHeight="1">
      <c r="E56" s="159"/>
    </row>
    <row r="57" spans="5:5" ht="14.25" customHeight="1">
      <c r="E57" s="159"/>
    </row>
    <row r="58" spans="5:5" ht="14.25" customHeight="1">
      <c r="E58" s="159"/>
    </row>
    <row r="59" spans="5:5" ht="14.25" customHeight="1">
      <c r="E59" s="159"/>
    </row>
    <row r="60" spans="5:5" ht="14.25" customHeight="1">
      <c r="E60" s="159"/>
    </row>
    <row r="61" spans="5:5" ht="14.25" customHeight="1">
      <c r="E61" s="159"/>
    </row>
    <row r="62" spans="5:5" ht="14.25" customHeight="1">
      <c r="E62" s="159"/>
    </row>
    <row r="63" spans="5:5" ht="14.25" customHeight="1">
      <c r="E63" s="159"/>
    </row>
    <row r="64" spans="5:5" ht="14.25" customHeight="1">
      <c r="E64" s="159"/>
    </row>
    <row r="65" spans="5:5" ht="14.25" customHeight="1">
      <c r="E65" s="159"/>
    </row>
    <row r="66" spans="5:5" ht="14.25" customHeight="1">
      <c r="E66" s="159"/>
    </row>
    <row r="67" spans="5:5" ht="14.25" customHeight="1">
      <c r="E67" s="159"/>
    </row>
    <row r="68" spans="5:5" ht="14.25" customHeight="1">
      <c r="E68" s="159"/>
    </row>
    <row r="69" spans="5:5" ht="14.25" customHeight="1">
      <c r="E69" s="159"/>
    </row>
    <row r="70" spans="5:5" ht="14.25" customHeight="1">
      <c r="E70" s="159"/>
    </row>
    <row r="71" spans="5:5" ht="14.25" customHeight="1">
      <c r="E71" s="159"/>
    </row>
    <row r="72" spans="5:5" ht="14.25" customHeight="1">
      <c r="E72" s="159"/>
    </row>
    <row r="73" spans="5:5" ht="14.25" customHeight="1">
      <c r="E73" s="159"/>
    </row>
    <row r="74" spans="5:5" ht="14.25" customHeight="1">
      <c r="E74" s="159"/>
    </row>
    <row r="75" spans="5:5" ht="14.25" customHeight="1">
      <c r="E75" s="159"/>
    </row>
    <row r="76" spans="5:5" ht="14.25" customHeight="1">
      <c r="E76" s="159"/>
    </row>
    <row r="77" spans="5:5" ht="14.25" customHeight="1">
      <c r="E77" s="159"/>
    </row>
    <row r="78" spans="5:5" ht="14.25" customHeight="1">
      <c r="E78" s="159"/>
    </row>
    <row r="79" spans="5:5" ht="14.25" customHeight="1">
      <c r="E79" s="159"/>
    </row>
    <row r="80" spans="5:5" ht="14.25" customHeight="1">
      <c r="E80" s="159"/>
    </row>
    <row r="81" spans="5:5" ht="14.25" customHeight="1">
      <c r="E81" s="159"/>
    </row>
    <row r="82" spans="5:5" ht="14.25" customHeight="1">
      <c r="E82" s="159"/>
    </row>
    <row r="83" spans="5:5" ht="14.25" customHeight="1">
      <c r="E83" s="159"/>
    </row>
    <row r="84" spans="5:5" ht="14.25" customHeight="1">
      <c r="E84" s="159"/>
    </row>
    <row r="85" spans="5:5" ht="14.25" customHeight="1">
      <c r="E85" s="159"/>
    </row>
    <row r="86" spans="5:5" ht="14.25" customHeight="1">
      <c r="E86" s="159"/>
    </row>
    <row r="87" spans="5:5" ht="14.25" customHeight="1">
      <c r="E87" s="159"/>
    </row>
    <row r="88" spans="5:5" ht="14.25" customHeight="1">
      <c r="E88" s="159"/>
    </row>
    <row r="89" spans="5:5" ht="14.25" customHeight="1">
      <c r="E89" s="159"/>
    </row>
    <row r="90" spans="5:5" ht="14.25" customHeight="1">
      <c r="E90" s="159"/>
    </row>
    <row r="91" spans="5:5" ht="14.25" customHeight="1">
      <c r="E91" s="159"/>
    </row>
    <row r="92" spans="5:5" ht="14.25" customHeight="1">
      <c r="E92" s="159"/>
    </row>
    <row r="93" spans="5:5" ht="14.25" customHeight="1">
      <c r="E93" s="159"/>
    </row>
    <row r="94" spans="5:5" ht="14.25" customHeight="1">
      <c r="E94" s="159"/>
    </row>
    <row r="95" spans="5:5" ht="14.25" customHeight="1">
      <c r="E95" s="159"/>
    </row>
    <row r="96" spans="5:5" ht="14.25" customHeight="1">
      <c r="E96" s="159"/>
    </row>
    <row r="97" spans="5:5" ht="14.25" customHeight="1">
      <c r="E97" s="159"/>
    </row>
    <row r="98" spans="5:5" ht="14.25" customHeight="1">
      <c r="E98" s="159"/>
    </row>
    <row r="99" spans="5:5" ht="14.25" customHeight="1">
      <c r="E99" s="159"/>
    </row>
    <row r="100" spans="5:5" ht="14.25" customHeight="1">
      <c r="E100" s="159"/>
    </row>
    <row r="101" spans="5:5" ht="14.25" customHeight="1">
      <c r="E101" s="159"/>
    </row>
    <row r="102" spans="5:5" ht="14.25" customHeight="1">
      <c r="E102" s="159"/>
    </row>
    <row r="103" spans="5:5" ht="14.25" customHeight="1">
      <c r="E103" s="159"/>
    </row>
    <row r="104" spans="5:5" ht="14.25" customHeight="1">
      <c r="E104" s="159"/>
    </row>
    <row r="105" spans="5:5" ht="14.25" customHeight="1">
      <c r="E105" s="159"/>
    </row>
    <row r="106" spans="5:5" ht="14.25" customHeight="1">
      <c r="E106" s="159"/>
    </row>
    <row r="107" spans="5:5" ht="14.25" customHeight="1">
      <c r="E107" s="159"/>
    </row>
    <row r="108" spans="5:5" ht="14.25" customHeight="1">
      <c r="E108" s="159"/>
    </row>
    <row r="109" spans="5:5" ht="14.25" customHeight="1">
      <c r="E109" s="159"/>
    </row>
    <row r="110" spans="5:5" ht="14.25" customHeight="1">
      <c r="E110" s="159"/>
    </row>
    <row r="111" spans="5:5" ht="14.25" customHeight="1">
      <c r="E111" s="159"/>
    </row>
    <row r="112" spans="5:5" ht="14.25" customHeight="1">
      <c r="E112" s="159"/>
    </row>
    <row r="113" spans="5:5" ht="14.25" customHeight="1">
      <c r="E113" s="159"/>
    </row>
    <row r="114" spans="5:5" ht="14.25" customHeight="1">
      <c r="E114" s="159"/>
    </row>
    <row r="115" spans="5:5" ht="14.25" customHeight="1">
      <c r="E115" s="159"/>
    </row>
    <row r="116" spans="5:5" ht="14.25" customHeight="1">
      <c r="E116" s="159"/>
    </row>
    <row r="117" spans="5:5" ht="14.25" customHeight="1">
      <c r="E117" s="159"/>
    </row>
    <row r="118" spans="5:5" ht="14.25" customHeight="1">
      <c r="E118" s="159"/>
    </row>
    <row r="119" spans="5:5" ht="14.25" customHeight="1">
      <c r="E119" s="159"/>
    </row>
    <row r="120" spans="5:5" ht="14.25" customHeight="1">
      <c r="E120" s="159"/>
    </row>
    <row r="121" spans="5:5" ht="14.25" customHeight="1">
      <c r="E121" s="159"/>
    </row>
    <row r="122" spans="5:5" ht="14.25" customHeight="1">
      <c r="E122" s="159"/>
    </row>
    <row r="123" spans="5:5" ht="14.25" customHeight="1">
      <c r="E123" s="159"/>
    </row>
    <row r="124" spans="5:5" ht="14.25" customHeight="1">
      <c r="E124" s="159"/>
    </row>
    <row r="125" spans="5:5" ht="14.25" customHeight="1">
      <c r="E125" s="159"/>
    </row>
    <row r="126" spans="5:5" ht="14.25" customHeight="1">
      <c r="E126" s="159"/>
    </row>
    <row r="127" spans="5:5" ht="14.25" customHeight="1">
      <c r="E127" s="159"/>
    </row>
    <row r="128" spans="5:5" ht="14.25" customHeight="1">
      <c r="E128" s="159"/>
    </row>
    <row r="129" spans="5:5" ht="14.25" customHeight="1">
      <c r="E129" s="159"/>
    </row>
    <row r="130" spans="5:5" ht="14.25" customHeight="1">
      <c r="E130" s="159"/>
    </row>
    <row r="131" spans="5:5" ht="14.25" customHeight="1">
      <c r="E131" s="159"/>
    </row>
    <row r="132" spans="5:5" ht="14.25" customHeight="1">
      <c r="E132" s="159"/>
    </row>
    <row r="133" spans="5:5" ht="14.25" customHeight="1">
      <c r="E133" s="159"/>
    </row>
    <row r="134" spans="5:5" ht="14.25" customHeight="1">
      <c r="E134" s="159"/>
    </row>
    <row r="135" spans="5:5" ht="14.25" customHeight="1">
      <c r="E135" s="159"/>
    </row>
    <row r="136" spans="5:5" ht="14.25" customHeight="1">
      <c r="E136" s="159"/>
    </row>
    <row r="137" spans="5:5" ht="14.25" customHeight="1">
      <c r="E137" s="159"/>
    </row>
    <row r="138" spans="5:5" ht="14.25" customHeight="1">
      <c r="E138" s="159"/>
    </row>
    <row r="139" spans="5:5" ht="14.25" customHeight="1">
      <c r="E139" s="159"/>
    </row>
    <row r="140" spans="5:5" ht="14.25" customHeight="1">
      <c r="E140" s="159"/>
    </row>
    <row r="141" spans="5:5" ht="14.25" customHeight="1">
      <c r="E141" s="159"/>
    </row>
    <row r="142" spans="5:5" ht="14.25" customHeight="1">
      <c r="E142" s="159"/>
    </row>
    <row r="143" spans="5:5" ht="14.25" customHeight="1">
      <c r="E143" s="159"/>
    </row>
    <row r="144" spans="5:5" ht="14.25" customHeight="1">
      <c r="E144" s="159"/>
    </row>
    <row r="145" spans="5:5" ht="14.25" customHeight="1">
      <c r="E145" s="159"/>
    </row>
    <row r="146" spans="5:5" ht="14.25" customHeight="1">
      <c r="E146" s="159"/>
    </row>
    <row r="147" spans="5:5" ht="14.25" customHeight="1">
      <c r="E147" s="159"/>
    </row>
    <row r="148" spans="5:5" ht="14.25" customHeight="1">
      <c r="E148" s="159"/>
    </row>
    <row r="149" spans="5:5" ht="14.25" customHeight="1">
      <c r="E149" s="159"/>
    </row>
    <row r="150" spans="5:5" ht="14.25" customHeight="1">
      <c r="E150" s="159"/>
    </row>
    <row r="151" spans="5:5" ht="14.25" customHeight="1">
      <c r="E151" s="159"/>
    </row>
    <row r="152" spans="5:5" ht="14.25" customHeight="1">
      <c r="E152" s="159"/>
    </row>
    <row r="153" spans="5:5" ht="14.25" customHeight="1">
      <c r="E153" s="159"/>
    </row>
    <row r="154" spans="5:5" ht="14.25" customHeight="1">
      <c r="E154" s="159"/>
    </row>
    <row r="155" spans="5:5" ht="14.25" customHeight="1">
      <c r="E155" s="159"/>
    </row>
    <row r="156" spans="5:5" ht="14.25" customHeight="1">
      <c r="E156" s="159"/>
    </row>
    <row r="157" spans="5:5" ht="14.25" customHeight="1">
      <c r="E157" s="159"/>
    </row>
    <row r="158" spans="5:5" ht="14.25" customHeight="1">
      <c r="E158" s="159"/>
    </row>
    <row r="159" spans="5:5" ht="14.25" customHeight="1">
      <c r="E159" s="159"/>
    </row>
    <row r="160" spans="5:5" ht="14.25" customHeight="1">
      <c r="E160" s="159"/>
    </row>
    <row r="161" spans="5:5" ht="14.25" customHeight="1">
      <c r="E161" s="159"/>
    </row>
    <row r="162" spans="5:5" ht="14.25" customHeight="1">
      <c r="E162" s="159"/>
    </row>
    <row r="163" spans="5:5" ht="14.25" customHeight="1">
      <c r="E163" s="159"/>
    </row>
    <row r="164" spans="5:5" ht="14.25" customHeight="1">
      <c r="E164" s="159"/>
    </row>
    <row r="165" spans="5:5" ht="14.25" customHeight="1">
      <c r="E165" s="159"/>
    </row>
    <row r="166" spans="5:5" ht="14.25" customHeight="1">
      <c r="E166" s="159"/>
    </row>
    <row r="167" spans="5:5" ht="14.25" customHeight="1">
      <c r="E167" s="159"/>
    </row>
    <row r="168" spans="5:5" ht="14.25" customHeight="1">
      <c r="E168" s="159"/>
    </row>
    <row r="169" spans="5:5" ht="14.25" customHeight="1">
      <c r="E169" s="159"/>
    </row>
    <row r="170" spans="5:5" ht="14.25" customHeight="1">
      <c r="E170" s="159"/>
    </row>
    <row r="171" spans="5:5" ht="14.25" customHeight="1">
      <c r="E171" s="159"/>
    </row>
    <row r="172" spans="5:5" ht="14.25" customHeight="1">
      <c r="E172" s="159"/>
    </row>
    <row r="173" spans="5:5" ht="14.25" customHeight="1">
      <c r="E173" s="159"/>
    </row>
    <row r="174" spans="5:5" ht="14.25" customHeight="1">
      <c r="E174" s="159"/>
    </row>
    <row r="175" spans="5:5" ht="14.25" customHeight="1">
      <c r="E175" s="159"/>
    </row>
    <row r="176" spans="5:5" ht="14.25" customHeight="1">
      <c r="E176" s="159"/>
    </row>
    <row r="177" spans="5:5" ht="14.25" customHeight="1">
      <c r="E177" s="159"/>
    </row>
    <row r="178" spans="5:5" ht="14.25" customHeight="1">
      <c r="E178" s="159"/>
    </row>
    <row r="179" spans="5:5" ht="14.25" customHeight="1">
      <c r="E179" s="159"/>
    </row>
    <row r="180" spans="5:5" ht="14.25" customHeight="1">
      <c r="E180" s="159"/>
    </row>
    <row r="181" spans="5:5" ht="14.25" customHeight="1">
      <c r="E181" s="159"/>
    </row>
    <row r="182" spans="5:5" ht="14.25" customHeight="1">
      <c r="E182" s="159"/>
    </row>
    <row r="183" spans="5:5" ht="14.25" customHeight="1">
      <c r="E183" s="159"/>
    </row>
    <row r="184" spans="5:5" ht="14.25" customHeight="1">
      <c r="E184" s="159"/>
    </row>
    <row r="185" spans="5:5" ht="14.25" customHeight="1">
      <c r="E185" s="159"/>
    </row>
    <row r="186" spans="5:5" ht="14.25" customHeight="1">
      <c r="E186" s="159"/>
    </row>
    <row r="187" spans="5:5" ht="14.25" customHeight="1">
      <c r="E187" s="159"/>
    </row>
    <row r="188" spans="5:5" ht="14.25" customHeight="1">
      <c r="E188" s="159"/>
    </row>
    <row r="189" spans="5:5" ht="14.25" customHeight="1">
      <c r="E189" s="159"/>
    </row>
    <row r="190" spans="5:5" ht="14.25" customHeight="1">
      <c r="E190" s="159"/>
    </row>
    <row r="191" spans="5:5" ht="14.25" customHeight="1">
      <c r="E191" s="159"/>
    </row>
    <row r="192" spans="5:5" ht="14.25" customHeight="1">
      <c r="E192" s="159"/>
    </row>
    <row r="193" spans="5:5" ht="14.25" customHeight="1">
      <c r="E193" s="159"/>
    </row>
    <row r="194" spans="5:5" ht="14.25" customHeight="1">
      <c r="E194" s="159"/>
    </row>
    <row r="195" spans="5:5" ht="14.25" customHeight="1">
      <c r="E195" s="159"/>
    </row>
    <row r="196" spans="5:5" ht="14.25" customHeight="1">
      <c r="E196" s="159"/>
    </row>
    <row r="197" spans="5:5" ht="14.25" customHeight="1">
      <c r="E197" s="159"/>
    </row>
    <row r="198" spans="5:5" ht="14.25" customHeight="1">
      <c r="E198" s="159"/>
    </row>
    <row r="199" spans="5:5" ht="14.25" customHeight="1">
      <c r="E199" s="159"/>
    </row>
    <row r="200" spans="5:5" ht="14.25" customHeight="1">
      <c r="E200" s="159"/>
    </row>
    <row r="201" spans="5:5" ht="14.25" customHeight="1">
      <c r="E201" s="159"/>
    </row>
    <row r="202" spans="5:5" ht="14.25" customHeight="1">
      <c r="E202" s="159"/>
    </row>
    <row r="203" spans="5:5" ht="14.25" customHeight="1">
      <c r="E203" s="159"/>
    </row>
    <row r="204" spans="5:5" ht="14.25" customHeight="1">
      <c r="E204" s="159"/>
    </row>
    <row r="205" spans="5:5" ht="14.25" customHeight="1">
      <c r="E205" s="159"/>
    </row>
    <row r="206" spans="5:5" ht="14.25" customHeight="1">
      <c r="E206" s="159"/>
    </row>
    <row r="207" spans="5:5" ht="14.25" customHeight="1">
      <c r="E207" s="159"/>
    </row>
    <row r="208" spans="5:5" ht="14.25" customHeight="1">
      <c r="E208" s="159"/>
    </row>
    <row r="209" spans="5:5" ht="14.25" customHeight="1">
      <c r="E209" s="159"/>
    </row>
    <row r="210" spans="5:5" ht="14.25" customHeight="1">
      <c r="E210" s="159"/>
    </row>
    <row r="211" spans="5:5" ht="14.25" customHeight="1">
      <c r="E211" s="159"/>
    </row>
    <row r="212" spans="5:5" ht="14.25" customHeight="1">
      <c r="E212" s="159"/>
    </row>
    <row r="213" spans="5:5" ht="14.25" customHeight="1">
      <c r="E213" s="159"/>
    </row>
    <row r="214" spans="5:5" ht="14.25" customHeight="1">
      <c r="E214" s="159"/>
    </row>
    <row r="215" spans="5:5" ht="14.25" customHeight="1">
      <c r="E215" s="159"/>
    </row>
    <row r="216" spans="5:5" ht="14.25" customHeight="1">
      <c r="E216" s="159"/>
    </row>
    <row r="217" spans="5:5" ht="14.25" customHeight="1">
      <c r="E217" s="159"/>
    </row>
    <row r="218" spans="5:5" ht="14.25" customHeight="1">
      <c r="E218" s="159"/>
    </row>
    <row r="219" spans="5:5" ht="14.25" customHeight="1">
      <c r="E219" s="159"/>
    </row>
    <row r="220" spans="5:5" ht="14.25" customHeight="1">
      <c r="E220" s="159"/>
    </row>
    <row r="221" spans="5:5" ht="14.25" customHeight="1">
      <c r="E221" s="159"/>
    </row>
    <row r="222" spans="5:5" ht="14.25" customHeight="1">
      <c r="E222" s="159"/>
    </row>
    <row r="223" spans="5:5" ht="14.25" customHeight="1">
      <c r="E223" s="159"/>
    </row>
    <row r="224" spans="5:5" ht="14.25" customHeight="1">
      <c r="E224" s="159"/>
    </row>
    <row r="225" spans="5:5" ht="14.25" customHeight="1">
      <c r="E225" s="159"/>
    </row>
    <row r="226" spans="5:5" ht="14.25" customHeight="1">
      <c r="E226" s="159"/>
    </row>
    <row r="227" spans="5:5" ht="14.25" customHeight="1">
      <c r="E227" s="159"/>
    </row>
    <row r="228" spans="5:5" ht="14.25" customHeight="1">
      <c r="E228" s="159"/>
    </row>
    <row r="229" spans="5:5" ht="14.25" customHeight="1">
      <c r="E229" s="159"/>
    </row>
    <row r="230" spans="5:5" ht="14.25" customHeight="1">
      <c r="E230" s="159"/>
    </row>
    <row r="231" spans="5:5" ht="14.25" customHeight="1">
      <c r="E231" s="159"/>
    </row>
    <row r="232" spans="5:5" ht="14.25" customHeight="1">
      <c r="E232" s="159"/>
    </row>
    <row r="233" spans="5:5" ht="14.25" customHeight="1">
      <c r="E233" s="159"/>
    </row>
    <row r="234" spans="5:5" ht="14.25" customHeight="1">
      <c r="E234" s="159"/>
    </row>
    <row r="235" spans="5:5" ht="14.25" customHeight="1">
      <c r="E235" s="159"/>
    </row>
    <row r="236" spans="5:5" ht="14.25" customHeight="1">
      <c r="E236" s="159"/>
    </row>
    <row r="237" spans="5:5" ht="14.25" customHeight="1">
      <c r="E237" s="159"/>
    </row>
    <row r="238" spans="5:5" ht="14.25" customHeight="1">
      <c r="E238" s="159"/>
    </row>
    <row r="239" spans="5:5" ht="14.25" customHeight="1">
      <c r="E239" s="159"/>
    </row>
    <row r="240" spans="5:5" ht="14.25" customHeight="1">
      <c r="E240" s="159"/>
    </row>
    <row r="241" spans="5:5" ht="14.25" customHeight="1">
      <c r="E241" s="159"/>
    </row>
    <row r="242" spans="5:5" ht="14.25" customHeight="1">
      <c r="E242" s="159"/>
    </row>
    <row r="243" spans="5:5" ht="14.25" customHeight="1">
      <c r="E243" s="159"/>
    </row>
    <row r="244" spans="5:5" ht="14.25" customHeight="1">
      <c r="E244" s="159"/>
    </row>
    <row r="245" spans="5:5" ht="14.25" customHeight="1">
      <c r="E245" s="159"/>
    </row>
    <row r="246" spans="5:5" ht="14.25" customHeight="1">
      <c r="E246" s="159"/>
    </row>
    <row r="247" spans="5:5" ht="14.25" customHeight="1">
      <c r="E247" s="159"/>
    </row>
    <row r="248" spans="5:5" ht="14.25" customHeight="1">
      <c r="E248" s="159"/>
    </row>
    <row r="249" spans="5:5" ht="14.25" customHeight="1">
      <c r="E249" s="159"/>
    </row>
    <row r="250" spans="5:5" ht="14.25" customHeight="1">
      <c r="E250" s="159"/>
    </row>
    <row r="251" spans="5:5" ht="14.25" customHeight="1">
      <c r="E251" s="159"/>
    </row>
    <row r="252" spans="5:5" ht="14.25" customHeight="1">
      <c r="E252" s="159"/>
    </row>
    <row r="253" spans="5:5" ht="14.25" customHeight="1">
      <c r="E253" s="159"/>
    </row>
    <row r="254" spans="5:5" ht="14.25" customHeight="1">
      <c r="E254" s="159"/>
    </row>
    <row r="255" spans="5:5" ht="14.25" customHeight="1">
      <c r="E255" s="159"/>
    </row>
    <row r="256" spans="5:5" ht="14.25" customHeight="1">
      <c r="E256" s="159"/>
    </row>
    <row r="257" spans="5:5" ht="14.25" customHeight="1">
      <c r="E257" s="159"/>
    </row>
    <row r="258" spans="5:5" ht="14.25" customHeight="1">
      <c r="E258" s="159"/>
    </row>
    <row r="259" spans="5:5" ht="14.25" customHeight="1">
      <c r="E259" s="159"/>
    </row>
    <row r="260" spans="5:5" ht="14.25" customHeight="1">
      <c r="E260" s="159"/>
    </row>
    <row r="261" spans="5:5" ht="14.25" customHeight="1">
      <c r="E261" s="159"/>
    </row>
    <row r="262" spans="5:5" ht="14.25" customHeight="1">
      <c r="E262" s="159"/>
    </row>
    <row r="263" spans="5:5" ht="14.25" customHeight="1">
      <c r="E263" s="159"/>
    </row>
    <row r="264" spans="5:5" ht="14.25" customHeight="1">
      <c r="E264" s="159"/>
    </row>
    <row r="265" spans="5:5" ht="14.25" customHeight="1">
      <c r="E265" s="159"/>
    </row>
    <row r="266" spans="5:5" ht="14.25" customHeight="1">
      <c r="E266" s="159"/>
    </row>
    <row r="267" spans="5:5" ht="14.25" customHeight="1">
      <c r="E267" s="159"/>
    </row>
    <row r="268" spans="5:5" ht="14.25" customHeight="1">
      <c r="E268" s="159"/>
    </row>
    <row r="269" spans="5:5" ht="14.25" customHeight="1">
      <c r="E269" s="159"/>
    </row>
    <row r="270" spans="5:5" ht="14.25" customHeight="1">
      <c r="E270" s="159"/>
    </row>
    <row r="271" spans="5:5" ht="14.25" customHeight="1">
      <c r="E271" s="159"/>
    </row>
    <row r="272" spans="5:5" ht="14.25" customHeight="1">
      <c r="E272" s="159"/>
    </row>
    <row r="273" spans="5:5" ht="14.25" customHeight="1">
      <c r="E273" s="159"/>
    </row>
    <row r="274" spans="5:5" ht="14.25" customHeight="1">
      <c r="E274" s="159"/>
    </row>
    <row r="275" spans="5:5" ht="14.25" customHeight="1">
      <c r="E275" s="159"/>
    </row>
    <row r="276" spans="5:5" ht="14.25" customHeight="1">
      <c r="E276" s="159"/>
    </row>
    <row r="277" spans="5:5" ht="14.25" customHeight="1">
      <c r="E277" s="159"/>
    </row>
    <row r="278" spans="5:5" ht="14.25" customHeight="1">
      <c r="E278" s="159"/>
    </row>
    <row r="279" spans="5:5" ht="14.25" customHeight="1">
      <c r="E279" s="159"/>
    </row>
    <row r="280" spans="5:5" ht="14.25" customHeight="1">
      <c r="E280" s="159"/>
    </row>
    <row r="281" spans="5:5" ht="14.25" customHeight="1">
      <c r="E281" s="159"/>
    </row>
    <row r="282" spans="5:5" ht="14.25" customHeight="1">
      <c r="E282" s="159"/>
    </row>
    <row r="283" spans="5:5" ht="14.25" customHeight="1">
      <c r="E283" s="159"/>
    </row>
    <row r="284" spans="5:5" ht="14.25" customHeight="1">
      <c r="E284" s="159"/>
    </row>
    <row r="285" spans="5:5" ht="14.25" customHeight="1">
      <c r="E285" s="159"/>
    </row>
    <row r="286" spans="5:5" ht="14.25" customHeight="1">
      <c r="E286" s="159"/>
    </row>
    <row r="287" spans="5:5" ht="14.25" customHeight="1">
      <c r="E287" s="159"/>
    </row>
    <row r="288" spans="5:5" ht="14.25" customHeight="1">
      <c r="E288" s="159"/>
    </row>
    <row r="289" spans="5:5" ht="14.25" customHeight="1">
      <c r="E289" s="159"/>
    </row>
    <row r="290" spans="5:5" ht="14.25" customHeight="1">
      <c r="E290" s="159"/>
    </row>
    <row r="291" spans="5:5" ht="14.25" customHeight="1">
      <c r="E291" s="159"/>
    </row>
    <row r="292" spans="5:5" ht="14.25" customHeight="1">
      <c r="E292" s="159"/>
    </row>
    <row r="293" spans="5:5" ht="14.25" customHeight="1">
      <c r="E293" s="159"/>
    </row>
    <row r="294" spans="5:5" ht="14.25" customHeight="1">
      <c r="E294" s="159"/>
    </row>
    <row r="295" spans="5:5" ht="14.25" customHeight="1">
      <c r="E295" s="159"/>
    </row>
    <row r="296" spans="5:5" ht="14.25" customHeight="1">
      <c r="E296" s="159"/>
    </row>
    <row r="297" spans="5:5" ht="14.25" customHeight="1">
      <c r="E297" s="159"/>
    </row>
    <row r="298" spans="5:5" ht="14.25" customHeight="1">
      <c r="E298" s="159"/>
    </row>
    <row r="299" spans="5:5" ht="14.25" customHeight="1">
      <c r="E299" s="159"/>
    </row>
    <row r="300" spans="5:5" ht="14.25" customHeight="1">
      <c r="E300" s="159"/>
    </row>
    <row r="301" spans="5:5" ht="14.25" customHeight="1">
      <c r="E301" s="159"/>
    </row>
    <row r="302" spans="5:5" ht="14.25" customHeight="1">
      <c r="E302" s="159"/>
    </row>
    <row r="303" spans="5:5" ht="14.25" customHeight="1">
      <c r="E303" s="159"/>
    </row>
    <row r="304" spans="5:5" ht="14.25" customHeight="1">
      <c r="E304" s="159"/>
    </row>
    <row r="305" spans="5:5" ht="14.25" customHeight="1">
      <c r="E305" s="159"/>
    </row>
    <row r="306" spans="5:5" ht="14.25" customHeight="1">
      <c r="E306" s="159"/>
    </row>
    <row r="307" spans="5:5" ht="14.25" customHeight="1">
      <c r="E307" s="159"/>
    </row>
    <row r="308" spans="5:5" ht="14.25" customHeight="1">
      <c r="E308" s="159"/>
    </row>
    <row r="309" spans="5:5" ht="14.25" customHeight="1">
      <c r="E309" s="159"/>
    </row>
    <row r="310" spans="5:5" ht="14.25" customHeight="1">
      <c r="E310" s="159"/>
    </row>
    <row r="311" spans="5:5" ht="14.25" customHeight="1">
      <c r="E311" s="159"/>
    </row>
    <row r="312" spans="5:5" ht="14.25" customHeight="1">
      <c r="E312" s="159"/>
    </row>
    <row r="313" spans="5:5" ht="14.25" customHeight="1">
      <c r="E313" s="159"/>
    </row>
    <row r="314" spans="5:5" ht="14.25" customHeight="1">
      <c r="E314" s="159"/>
    </row>
    <row r="315" spans="5:5" ht="14.25" customHeight="1">
      <c r="E315" s="159"/>
    </row>
    <row r="316" spans="5:5" ht="14.25" customHeight="1">
      <c r="E316" s="159"/>
    </row>
    <row r="317" spans="5:5" ht="14.25" customHeight="1">
      <c r="E317" s="159"/>
    </row>
    <row r="318" spans="5:5" ht="14.25" customHeight="1">
      <c r="E318" s="159"/>
    </row>
    <row r="319" spans="5:5" ht="14.25" customHeight="1">
      <c r="E319" s="159"/>
    </row>
    <row r="320" spans="5:5" ht="14.25" customHeight="1">
      <c r="E320" s="159"/>
    </row>
    <row r="321" spans="5:5" ht="14.25" customHeight="1">
      <c r="E321" s="159"/>
    </row>
    <row r="322" spans="5:5" ht="14.25" customHeight="1">
      <c r="E322" s="159"/>
    </row>
    <row r="323" spans="5:5" ht="14.25" customHeight="1">
      <c r="E323" s="159"/>
    </row>
    <row r="324" spans="5:5" ht="14.25" customHeight="1">
      <c r="E324" s="159"/>
    </row>
    <row r="325" spans="5:5" ht="14.25" customHeight="1">
      <c r="E325" s="159"/>
    </row>
    <row r="326" spans="5:5" ht="14.25" customHeight="1">
      <c r="E326" s="159"/>
    </row>
    <row r="327" spans="5:5" ht="14.25" customHeight="1">
      <c r="E327" s="159"/>
    </row>
    <row r="328" spans="5:5" ht="14.25" customHeight="1">
      <c r="E328" s="159"/>
    </row>
    <row r="329" spans="5:5" ht="14.25" customHeight="1">
      <c r="E329" s="159"/>
    </row>
    <row r="330" spans="5:5" ht="14.25" customHeight="1">
      <c r="E330" s="159"/>
    </row>
    <row r="331" spans="5:5" ht="14.25" customHeight="1">
      <c r="E331" s="159"/>
    </row>
    <row r="332" spans="5:5" ht="14.25" customHeight="1">
      <c r="E332" s="159"/>
    </row>
    <row r="333" spans="5:5" ht="14.25" customHeight="1">
      <c r="E333" s="159"/>
    </row>
    <row r="334" spans="5:5" ht="14.25" customHeight="1">
      <c r="E334" s="159"/>
    </row>
    <row r="335" spans="5:5" ht="14.25" customHeight="1">
      <c r="E335" s="159"/>
    </row>
    <row r="336" spans="5:5" ht="14.25" customHeight="1">
      <c r="E336" s="159"/>
    </row>
    <row r="337" spans="5:5" ht="14.25" customHeight="1">
      <c r="E337" s="159"/>
    </row>
    <row r="338" spans="5:5" ht="14.25" customHeight="1">
      <c r="E338" s="159"/>
    </row>
    <row r="339" spans="5:5" ht="14.25" customHeight="1">
      <c r="E339" s="159"/>
    </row>
    <row r="340" spans="5:5" ht="14.25" customHeight="1">
      <c r="E340" s="159"/>
    </row>
    <row r="341" spans="5:5" ht="14.25" customHeight="1">
      <c r="E341" s="159"/>
    </row>
    <row r="342" spans="5:5" ht="14.25" customHeight="1">
      <c r="E342" s="159"/>
    </row>
    <row r="343" spans="5:5" ht="14.25" customHeight="1">
      <c r="E343" s="159"/>
    </row>
    <row r="344" spans="5:5" ht="14.25" customHeight="1">
      <c r="E344" s="159"/>
    </row>
    <row r="345" spans="5:5" ht="14.25" customHeight="1">
      <c r="E345" s="159"/>
    </row>
    <row r="346" spans="5:5" ht="14.25" customHeight="1">
      <c r="E346" s="159"/>
    </row>
    <row r="347" spans="5:5" ht="14.25" customHeight="1">
      <c r="E347" s="159"/>
    </row>
    <row r="348" spans="5:5" ht="14.25" customHeight="1">
      <c r="E348" s="159"/>
    </row>
    <row r="349" spans="5:5" ht="14.25" customHeight="1">
      <c r="E349" s="159"/>
    </row>
    <row r="350" spans="5:5" ht="14.25" customHeight="1">
      <c r="E350" s="159"/>
    </row>
    <row r="351" spans="5:5" ht="14.25" customHeight="1">
      <c r="E351" s="159"/>
    </row>
    <row r="352" spans="5:5" ht="14.25" customHeight="1">
      <c r="E352" s="159"/>
    </row>
    <row r="353" spans="5:5" ht="14.25" customHeight="1">
      <c r="E353" s="159"/>
    </row>
    <row r="354" spans="5:5" ht="14.25" customHeight="1">
      <c r="E354" s="159"/>
    </row>
    <row r="355" spans="5:5" ht="14.25" customHeight="1">
      <c r="E355" s="159"/>
    </row>
    <row r="356" spans="5:5" ht="14.25" customHeight="1">
      <c r="E356" s="159"/>
    </row>
    <row r="357" spans="5:5" ht="14.25" customHeight="1">
      <c r="E357" s="159"/>
    </row>
    <row r="358" spans="5:5" ht="14.25" customHeight="1">
      <c r="E358" s="159"/>
    </row>
    <row r="359" spans="5:5" ht="14.25" customHeight="1">
      <c r="E359" s="159"/>
    </row>
    <row r="360" spans="5:5" ht="14.25" customHeight="1">
      <c r="E360" s="159"/>
    </row>
    <row r="361" spans="5:5" ht="14.25" customHeight="1">
      <c r="E361" s="159"/>
    </row>
    <row r="362" spans="5:5" ht="14.25" customHeight="1">
      <c r="E362" s="159"/>
    </row>
    <row r="363" spans="5:5" ht="14.25" customHeight="1">
      <c r="E363" s="159"/>
    </row>
    <row r="364" spans="5:5" ht="14.25" customHeight="1">
      <c r="E364" s="159"/>
    </row>
    <row r="365" spans="5:5" ht="14.25" customHeight="1">
      <c r="E365" s="159"/>
    </row>
    <row r="366" spans="5:5" ht="14.25" customHeight="1">
      <c r="E366" s="159"/>
    </row>
    <row r="367" spans="5:5" ht="14.25" customHeight="1">
      <c r="E367" s="159"/>
    </row>
    <row r="368" spans="5:5" ht="14.25" customHeight="1">
      <c r="E368" s="159"/>
    </row>
    <row r="369" spans="5:5" ht="14.25" customHeight="1">
      <c r="E369" s="159"/>
    </row>
    <row r="370" spans="5:5" ht="14.25" customHeight="1">
      <c r="E370" s="159"/>
    </row>
    <row r="371" spans="5:5" ht="14.25" customHeight="1">
      <c r="E371" s="159"/>
    </row>
    <row r="372" spans="5:5" ht="14.25" customHeight="1">
      <c r="E372" s="159"/>
    </row>
    <row r="373" spans="5:5" ht="14.25" customHeight="1">
      <c r="E373" s="159"/>
    </row>
    <row r="374" spans="5:5" ht="14.25" customHeight="1">
      <c r="E374" s="159"/>
    </row>
    <row r="375" spans="5:5" ht="14.25" customHeight="1">
      <c r="E375" s="159"/>
    </row>
    <row r="376" spans="5:5" ht="14.25" customHeight="1">
      <c r="E376" s="159"/>
    </row>
    <row r="377" spans="5:5" ht="14.25" customHeight="1">
      <c r="E377" s="159"/>
    </row>
    <row r="378" spans="5:5" ht="14.25" customHeight="1">
      <c r="E378" s="159"/>
    </row>
    <row r="379" spans="5:5" ht="14.25" customHeight="1">
      <c r="E379" s="159"/>
    </row>
    <row r="380" spans="5:5" ht="14.25" customHeight="1">
      <c r="E380" s="159"/>
    </row>
    <row r="381" spans="5:5" ht="14.25" customHeight="1">
      <c r="E381" s="159"/>
    </row>
    <row r="382" spans="5:5" ht="14.25" customHeight="1">
      <c r="E382" s="159"/>
    </row>
    <row r="383" spans="5:5" ht="14.25" customHeight="1">
      <c r="E383" s="159"/>
    </row>
    <row r="384" spans="5:5" ht="14.25" customHeight="1">
      <c r="E384" s="159"/>
    </row>
    <row r="385" spans="5:5" ht="14.25" customHeight="1">
      <c r="E385" s="159"/>
    </row>
    <row r="386" spans="5:5" ht="14.25" customHeight="1">
      <c r="E386" s="159"/>
    </row>
    <row r="387" spans="5:5" ht="14.25" customHeight="1">
      <c r="E387" s="159"/>
    </row>
    <row r="388" spans="5:5" ht="14.25" customHeight="1">
      <c r="E388" s="159"/>
    </row>
    <row r="389" spans="5:5" ht="14.25" customHeight="1">
      <c r="E389" s="159"/>
    </row>
    <row r="390" spans="5:5" ht="14.25" customHeight="1">
      <c r="E390" s="159"/>
    </row>
    <row r="391" spans="5:5" ht="14.25" customHeight="1">
      <c r="E391" s="159"/>
    </row>
    <row r="392" spans="5:5" ht="14.25" customHeight="1">
      <c r="E392" s="159"/>
    </row>
    <row r="393" spans="5:5" ht="14.25" customHeight="1">
      <c r="E393" s="159"/>
    </row>
    <row r="394" spans="5:5" ht="14.25" customHeight="1">
      <c r="E394" s="159"/>
    </row>
    <row r="395" spans="5:5" ht="14.25" customHeight="1">
      <c r="E395" s="159"/>
    </row>
    <row r="396" spans="5:5" ht="14.25" customHeight="1">
      <c r="E396" s="159"/>
    </row>
    <row r="397" spans="5:5" ht="14.25" customHeight="1">
      <c r="E397" s="159"/>
    </row>
    <row r="398" spans="5:5" ht="14.25" customHeight="1">
      <c r="E398" s="159"/>
    </row>
    <row r="399" spans="5:5" ht="14.25" customHeight="1">
      <c r="E399" s="159"/>
    </row>
    <row r="400" spans="5:5" ht="14.25" customHeight="1">
      <c r="E400" s="159"/>
    </row>
    <row r="401" spans="5:5" ht="14.25" customHeight="1">
      <c r="E401" s="159"/>
    </row>
    <row r="402" spans="5:5" ht="14.25" customHeight="1">
      <c r="E402" s="159"/>
    </row>
    <row r="403" spans="5:5" ht="14.25" customHeight="1">
      <c r="E403" s="159"/>
    </row>
    <row r="404" spans="5:5" ht="14.25" customHeight="1">
      <c r="E404" s="159"/>
    </row>
    <row r="405" spans="5:5" ht="14.25" customHeight="1">
      <c r="E405" s="159"/>
    </row>
    <row r="406" spans="5:5" ht="14.25" customHeight="1">
      <c r="E406" s="159"/>
    </row>
    <row r="407" spans="5:5" ht="14.25" customHeight="1">
      <c r="E407" s="159"/>
    </row>
    <row r="408" spans="5:5" ht="14.25" customHeight="1">
      <c r="E408" s="159"/>
    </row>
    <row r="409" spans="5:5" ht="14.25" customHeight="1">
      <c r="E409" s="159"/>
    </row>
    <row r="410" spans="5:5" ht="14.25" customHeight="1">
      <c r="E410" s="159"/>
    </row>
    <row r="411" spans="5:5" ht="14.25" customHeight="1">
      <c r="E411" s="159"/>
    </row>
    <row r="412" spans="5:5" ht="14.25" customHeight="1">
      <c r="E412" s="159"/>
    </row>
    <row r="413" spans="5:5" ht="14.25" customHeight="1">
      <c r="E413" s="159"/>
    </row>
    <row r="414" spans="5:5" ht="14.25" customHeight="1">
      <c r="E414" s="159"/>
    </row>
    <row r="415" spans="5:5" ht="14.25" customHeight="1">
      <c r="E415" s="159"/>
    </row>
    <row r="416" spans="5:5" ht="14.25" customHeight="1">
      <c r="E416" s="159"/>
    </row>
    <row r="417" spans="5:5" ht="14.25" customHeight="1">
      <c r="E417" s="159"/>
    </row>
    <row r="418" spans="5:5" ht="14.25" customHeight="1">
      <c r="E418" s="159"/>
    </row>
    <row r="419" spans="5:5" ht="14.25" customHeight="1">
      <c r="E419" s="159"/>
    </row>
    <row r="420" spans="5:5" ht="14.25" customHeight="1">
      <c r="E420" s="159"/>
    </row>
    <row r="421" spans="5:5" ht="14.25" customHeight="1">
      <c r="E421" s="159"/>
    </row>
    <row r="422" spans="5:5" ht="14.25" customHeight="1">
      <c r="E422" s="159"/>
    </row>
    <row r="423" spans="5:5" ht="14.25" customHeight="1">
      <c r="E423" s="159"/>
    </row>
    <row r="424" spans="5:5" ht="14.25" customHeight="1">
      <c r="E424" s="159"/>
    </row>
    <row r="425" spans="5:5" ht="14.25" customHeight="1">
      <c r="E425" s="159"/>
    </row>
    <row r="426" spans="5:5" ht="14.25" customHeight="1">
      <c r="E426" s="159"/>
    </row>
    <row r="427" spans="5:5" ht="14.25" customHeight="1">
      <c r="E427" s="159"/>
    </row>
    <row r="428" spans="5:5" ht="14.25" customHeight="1">
      <c r="E428" s="159"/>
    </row>
    <row r="429" spans="5:5" ht="14.25" customHeight="1">
      <c r="E429" s="159"/>
    </row>
    <row r="430" spans="5:5" ht="14.25" customHeight="1">
      <c r="E430" s="159"/>
    </row>
    <row r="431" spans="5:5" ht="14.25" customHeight="1">
      <c r="E431" s="159"/>
    </row>
    <row r="432" spans="5:5" ht="14.25" customHeight="1">
      <c r="E432" s="159"/>
    </row>
    <row r="433" spans="5:5" ht="14.25" customHeight="1">
      <c r="E433" s="159"/>
    </row>
    <row r="434" spans="5:5" ht="14.25" customHeight="1">
      <c r="E434" s="159"/>
    </row>
    <row r="435" spans="5:5" ht="14.25" customHeight="1">
      <c r="E435" s="159"/>
    </row>
    <row r="436" spans="5:5" ht="14.25" customHeight="1">
      <c r="E436" s="159"/>
    </row>
    <row r="437" spans="5:5" ht="14.25" customHeight="1">
      <c r="E437" s="159"/>
    </row>
    <row r="438" spans="5:5" ht="14.25" customHeight="1">
      <c r="E438" s="159"/>
    </row>
    <row r="439" spans="5:5" ht="14.25" customHeight="1">
      <c r="E439" s="159"/>
    </row>
    <row r="440" spans="5:5" ht="14.25" customHeight="1">
      <c r="E440" s="159"/>
    </row>
    <row r="441" spans="5:5" ht="14.25" customHeight="1">
      <c r="E441" s="159"/>
    </row>
    <row r="442" spans="5:5" ht="14.25" customHeight="1">
      <c r="E442" s="159"/>
    </row>
    <row r="443" spans="5:5" ht="14.25" customHeight="1">
      <c r="E443" s="159"/>
    </row>
    <row r="444" spans="5:5" ht="14.25" customHeight="1">
      <c r="E444" s="159"/>
    </row>
    <row r="445" spans="5:5" ht="14.25" customHeight="1">
      <c r="E445" s="159"/>
    </row>
    <row r="446" spans="5:5" ht="14.25" customHeight="1">
      <c r="E446" s="159"/>
    </row>
    <row r="447" spans="5:5" ht="14.25" customHeight="1">
      <c r="E447" s="159"/>
    </row>
    <row r="448" spans="5:5" ht="14.25" customHeight="1">
      <c r="E448" s="159"/>
    </row>
    <row r="449" spans="5:5" ht="14.25" customHeight="1">
      <c r="E449" s="159"/>
    </row>
    <row r="450" spans="5:5" ht="14.25" customHeight="1">
      <c r="E450" s="159"/>
    </row>
    <row r="451" spans="5:5" ht="14.25" customHeight="1">
      <c r="E451" s="159"/>
    </row>
    <row r="452" spans="5:5" ht="14.25" customHeight="1">
      <c r="E452" s="159"/>
    </row>
    <row r="453" spans="5:5" ht="14.25" customHeight="1">
      <c r="E453" s="159"/>
    </row>
    <row r="454" spans="5:5" ht="14.25" customHeight="1">
      <c r="E454" s="159"/>
    </row>
    <row r="455" spans="5:5" ht="14.25" customHeight="1">
      <c r="E455" s="159"/>
    </row>
    <row r="456" spans="5:5" ht="14.25" customHeight="1">
      <c r="E456" s="159"/>
    </row>
    <row r="457" spans="5:5" ht="14.25" customHeight="1">
      <c r="E457" s="159"/>
    </row>
    <row r="458" spans="5:5" ht="14.25" customHeight="1">
      <c r="E458" s="159"/>
    </row>
    <row r="459" spans="5:5" ht="14.25" customHeight="1">
      <c r="E459" s="159"/>
    </row>
    <row r="460" spans="5:5" ht="14.25" customHeight="1">
      <c r="E460" s="159"/>
    </row>
    <row r="461" spans="5:5" ht="14.25" customHeight="1">
      <c r="E461" s="159"/>
    </row>
    <row r="462" spans="5:5" ht="14.25" customHeight="1">
      <c r="E462" s="159"/>
    </row>
    <row r="463" spans="5:5" ht="14.25" customHeight="1">
      <c r="E463" s="159"/>
    </row>
    <row r="464" spans="5:5" ht="14.25" customHeight="1">
      <c r="E464" s="159"/>
    </row>
    <row r="465" spans="5:5" ht="14.25" customHeight="1">
      <c r="E465" s="159"/>
    </row>
    <row r="466" spans="5:5" ht="14.25" customHeight="1">
      <c r="E466" s="159"/>
    </row>
    <row r="467" spans="5:5" ht="14.25" customHeight="1">
      <c r="E467" s="159"/>
    </row>
    <row r="468" spans="5:5" ht="14.25" customHeight="1">
      <c r="E468" s="159"/>
    </row>
    <row r="469" spans="5:5" ht="14.25" customHeight="1">
      <c r="E469" s="159"/>
    </row>
    <row r="470" spans="5:5" ht="14.25" customHeight="1">
      <c r="E470" s="159"/>
    </row>
    <row r="471" spans="5:5" ht="14.25" customHeight="1">
      <c r="E471" s="159"/>
    </row>
    <row r="472" spans="5:5" ht="14.25" customHeight="1">
      <c r="E472" s="159"/>
    </row>
    <row r="473" spans="5:5" ht="14.25" customHeight="1">
      <c r="E473" s="159"/>
    </row>
    <row r="474" spans="5:5" ht="14.25" customHeight="1">
      <c r="E474" s="159"/>
    </row>
    <row r="475" spans="5:5" ht="14.25" customHeight="1">
      <c r="E475" s="159"/>
    </row>
    <row r="476" spans="5:5" ht="14.25" customHeight="1">
      <c r="E476" s="159"/>
    </row>
    <row r="477" spans="5:5" ht="14.25" customHeight="1">
      <c r="E477" s="159"/>
    </row>
    <row r="478" spans="5:5" ht="14.25" customHeight="1">
      <c r="E478" s="159"/>
    </row>
    <row r="479" spans="5:5" ht="14.25" customHeight="1">
      <c r="E479" s="159"/>
    </row>
    <row r="480" spans="5:5" ht="14.25" customHeight="1">
      <c r="E480" s="159"/>
    </row>
    <row r="481" spans="5:5" ht="14.25" customHeight="1">
      <c r="E481" s="159"/>
    </row>
    <row r="482" spans="5:5" ht="14.25" customHeight="1">
      <c r="E482" s="159"/>
    </row>
    <row r="483" spans="5:5" ht="14.25" customHeight="1">
      <c r="E483" s="159"/>
    </row>
    <row r="484" spans="5:5" ht="14.25" customHeight="1">
      <c r="E484" s="159"/>
    </row>
    <row r="485" spans="5:5" ht="14.25" customHeight="1">
      <c r="E485" s="159"/>
    </row>
    <row r="486" spans="5:5" ht="14.25" customHeight="1">
      <c r="E486" s="159"/>
    </row>
    <row r="487" spans="5:5" ht="14.25" customHeight="1">
      <c r="E487" s="159"/>
    </row>
    <row r="488" spans="5:5" ht="14.25" customHeight="1">
      <c r="E488" s="159"/>
    </row>
    <row r="489" spans="5:5" ht="14.25" customHeight="1">
      <c r="E489" s="159"/>
    </row>
    <row r="490" spans="5:5" ht="14.25" customHeight="1">
      <c r="E490" s="159"/>
    </row>
    <row r="491" spans="5:5" ht="14.25" customHeight="1">
      <c r="E491" s="159"/>
    </row>
    <row r="492" spans="5:5" ht="14.25" customHeight="1">
      <c r="E492" s="159"/>
    </row>
    <row r="493" spans="5:5" ht="14.25" customHeight="1">
      <c r="E493" s="159"/>
    </row>
    <row r="494" spans="5:5" ht="14.25" customHeight="1">
      <c r="E494" s="159"/>
    </row>
    <row r="495" spans="5:5" ht="14.25" customHeight="1">
      <c r="E495" s="159"/>
    </row>
    <row r="496" spans="5:5" ht="14.25" customHeight="1">
      <c r="E496" s="159"/>
    </row>
    <row r="497" spans="5:5" ht="14.25" customHeight="1">
      <c r="E497" s="159"/>
    </row>
    <row r="498" spans="5:5" ht="14.25" customHeight="1">
      <c r="E498" s="159"/>
    </row>
    <row r="499" spans="5:5" ht="14.25" customHeight="1">
      <c r="E499" s="159"/>
    </row>
    <row r="500" spans="5:5" ht="14.25" customHeight="1">
      <c r="E500" s="159"/>
    </row>
    <row r="501" spans="5:5" ht="14.25" customHeight="1">
      <c r="E501" s="159"/>
    </row>
    <row r="502" spans="5:5" ht="14.25" customHeight="1">
      <c r="E502" s="159"/>
    </row>
    <row r="503" spans="5:5" ht="14.25" customHeight="1">
      <c r="E503" s="159"/>
    </row>
    <row r="504" spans="5:5" ht="14.25" customHeight="1">
      <c r="E504" s="159"/>
    </row>
    <row r="505" spans="5:5" ht="14.25" customHeight="1">
      <c r="E505" s="159"/>
    </row>
    <row r="506" spans="5:5" ht="14.25" customHeight="1">
      <c r="E506" s="159"/>
    </row>
    <row r="507" spans="5:5" ht="14.25" customHeight="1">
      <c r="E507" s="159"/>
    </row>
    <row r="508" spans="5:5" ht="14.25" customHeight="1">
      <c r="E508" s="159"/>
    </row>
    <row r="509" spans="5:5" ht="14.25" customHeight="1">
      <c r="E509" s="159"/>
    </row>
    <row r="510" spans="5:5" ht="14.25" customHeight="1">
      <c r="E510" s="159"/>
    </row>
    <row r="511" spans="5:5" ht="14.25" customHeight="1">
      <c r="E511" s="159"/>
    </row>
    <row r="512" spans="5:5" ht="14.25" customHeight="1">
      <c r="E512" s="159"/>
    </row>
    <row r="513" spans="5:5" ht="14.25" customHeight="1">
      <c r="E513" s="159"/>
    </row>
    <row r="514" spans="5:5" ht="14.25" customHeight="1">
      <c r="E514" s="159"/>
    </row>
    <row r="515" spans="5:5" ht="14.25" customHeight="1">
      <c r="E515" s="159"/>
    </row>
    <row r="516" spans="5:5" ht="14.25" customHeight="1">
      <c r="E516" s="159"/>
    </row>
    <row r="517" spans="5:5" ht="14.25" customHeight="1">
      <c r="E517" s="159"/>
    </row>
    <row r="518" spans="5:5" ht="14.25" customHeight="1">
      <c r="E518" s="159"/>
    </row>
    <row r="519" spans="5:5" ht="14.25" customHeight="1">
      <c r="E519" s="159"/>
    </row>
    <row r="520" spans="5:5" ht="14.25" customHeight="1">
      <c r="E520" s="159"/>
    </row>
    <row r="521" spans="5:5" ht="14.25" customHeight="1">
      <c r="E521" s="159"/>
    </row>
    <row r="522" spans="5:5" ht="14.25" customHeight="1">
      <c r="E522" s="159"/>
    </row>
    <row r="523" spans="5:5" ht="14.25" customHeight="1">
      <c r="E523" s="159"/>
    </row>
    <row r="524" spans="5:5" ht="14.25" customHeight="1">
      <c r="E524" s="159"/>
    </row>
    <row r="525" spans="5:5" ht="14.25" customHeight="1">
      <c r="E525" s="159"/>
    </row>
    <row r="526" spans="5:5" ht="14.25" customHeight="1">
      <c r="E526" s="159"/>
    </row>
    <row r="527" spans="5:5" ht="14.25" customHeight="1">
      <c r="E527" s="159"/>
    </row>
    <row r="528" spans="5:5" ht="14.25" customHeight="1">
      <c r="E528" s="159"/>
    </row>
    <row r="529" spans="5:5" ht="14.25" customHeight="1">
      <c r="E529" s="159"/>
    </row>
    <row r="530" spans="5:5" ht="14.25" customHeight="1">
      <c r="E530" s="159"/>
    </row>
    <row r="531" spans="5:5" ht="14.25" customHeight="1">
      <c r="E531" s="159"/>
    </row>
    <row r="532" spans="5:5" ht="14.25" customHeight="1">
      <c r="E532" s="159"/>
    </row>
    <row r="533" spans="5:5" ht="14.25" customHeight="1">
      <c r="E533" s="159"/>
    </row>
    <row r="534" spans="5:5" ht="14.25" customHeight="1">
      <c r="E534" s="159"/>
    </row>
    <row r="535" spans="5:5" ht="14.25" customHeight="1">
      <c r="E535" s="159"/>
    </row>
    <row r="536" spans="5:5" ht="14.25" customHeight="1">
      <c r="E536" s="159"/>
    </row>
    <row r="537" spans="5:5" ht="14.25" customHeight="1">
      <c r="E537" s="159"/>
    </row>
    <row r="538" spans="5:5" ht="14.25" customHeight="1">
      <c r="E538" s="159"/>
    </row>
    <row r="539" spans="5:5" ht="14.25" customHeight="1">
      <c r="E539" s="159"/>
    </row>
    <row r="540" spans="5:5" ht="14.25" customHeight="1">
      <c r="E540" s="159"/>
    </row>
    <row r="541" spans="5:5" ht="14.25" customHeight="1">
      <c r="E541" s="159"/>
    </row>
    <row r="542" spans="5:5" ht="14.25" customHeight="1">
      <c r="E542" s="159"/>
    </row>
    <row r="543" spans="5:5" ht="14.25" customHeight="1">
      <c r="E543" s="159"/>
    </row>
    <row r="544" spans="5:5" ht="14.25" customHeight="1">
      <c r="E544" s="159"/>
    </row>
    <row r="545" spans="5:5" ht="14.25" customHeight="1">
      <c r="E545" s="159"/>
    </row>
    <row r="546" spans="5:5" ht="14.25" customHeight="1">
      <c r="E546" s="159"/>
    </row>
    <row r="547" spans="5:5" ht="14.25" customHeight="1">
      <c r="E547" s="159"/>
    </row>
    <row r="548" spans="5:5" ht="14.25" customHeight="1">
      <c r="E548" s="159"/>
    </row>
    <row r="549" spans="5:5" ht="14.25" customHeight="1">
      <c r="E549" s="159"/>
    </row>
    <row r="550" spans="5:5" ht="14.25" customHeight="1">
      <c r="E550" s="159"/>
    </row>
    <row r="551" spans="5:5" ht="14.25" customHeight="1">
      <c r="E551" s="159"/>
    </row>
    <row r="552" spans="5:5" ht="14.25" customHeight="1">
      <c r="E552" s="159"/>
    </row>
    <row r="553" spans="5:5" ht="14.25" customHeight="1">
      <c r="E553" s="159"/>
    </row>
    <row r="554" spans="5:5" ht="14.25" customHeight="1">
      <c r="E554" s="159"/>
    </row>
    <row r="555" spans="5:5" ht="14.25" customHeight="1">
      <c r="E555" s="159"/>
    </row>
    <row r="556" spans="5:5" ht="14.25" customHeight="1">
      <c r="E556" s="159"/>
    </row>
    <row r="557" spans="5:5" ht="14.25" customHeight="1">
      <c r="E557" s="159"/>
    </row>
    <row r="558" spans="5:5" ht="14.25" customHeight="1">
      <c r="E558" s="159"/>
    </row>
    <row r="559" spans="5:5" ht="14.25" customHeight="1">
      <c r="E559" s="159"/>
    </row>
    <row r="560" spans="5:5" ht="14.25" customHeight="1">
      <c r="E560" s="159"/>
    </row>
    <row r="561" spans="5:5" ht="14.25" customHeight="1">
      <c r="E561" s="159"/>
    </row>
    <row r="562" spans="5:5" ht="14.25" customHeight="1">
      <c r="E562" s="159"/>
    </row>
    <row r="563" spans="5:5" ht="14.25" customHeight="1">
      <c r="E563" s="159"/>
    </row>
    <row r="564" spans="5:5" ht="14.25" customHeight="1">
      <c r="E564" s="159"/>
    </row>
    <row r="565" spans="5:5" ht="14.25" customHeight="1">
      <c r="E565" s="159"/>
    </row>
    <row r="566" spans="5:5" ht="14.25" customHeight="1">
      <c r="E566" s="159"/>
    </row>
    <row r="567" spans="5:5" ht="14.25" customHeight="1">
      <c r="E567" s="159"/>
    </row>
    <row r="568" spans="5:5" ht="14.25" customHeight="1">
      <c r="E568" s="159"/>
    </row>
    <row r="569" spans="5:5" ht="14.25" customHeight="1">
      <c r="E569" s="159"/>
    </row>
    <row r="570" spans="5:5" ht="14.25" customHeight="1">
      <c r="E570" s="159"/>
    </row>
    <row r="571" spans="5:5" ht="14.25" customHeight="1">
      <c r="E571" s="159"/>
    </row>
    <row r="572" spans="5:5" ht="14.25" customHeight="1">
      <c r="E572" s="159"/>
    </row>
    <row r="573" spans="5:5" ht="14.25" customHeight="1">
      <c r="E573" s="159"/>
    </row>
    <row r="574" spans="5:5" ht="14.25" customHeight="1">
      <c r="E574" s="159"/>
    </row>
    <row r="575" spans="5:5" ht="14.25" customHeight="1">
      <c r="E575" s="159"/>
    </row>
    <row r="576" spans="5:5" ht="14.25" customHeight="1">
      <c r="E576" s="159"/>
    </row>
    <row r="577" spans="5:5" ht="14.25" customHeight="1">
      <c r="E577" s="159"/>
    </row>
    <row r="578" spans="5:5" ht="14.25" customHeight="1">
      <c r="E578" s="159"/>
    </row>
    <row r="579" spans="5:5" ht="14.25" customHeight="1">
      <c r="E579" s="159"/>
    </row>
    <row r="580" spans="5:5" ht="14.25" customHeight="1">
      <c r="E580" s="159"/>
    </row>
    <row r="581" spans="5:5" ht="14.25" customHeight="1">
      <c r="E581" s="159"/>
    </row>
    <row r="582" spans="5:5" ht="14.25" customHeight="1">
      <c r="E582" s="159"/>
    </row>
    <row r="583" spans="5:5" ht="14.25" customHeight="1">
      <c r="E583" s="159"/>
    </row>
    <row r="584" spans="5:5" ht="14.25" customHeight="1">
      <c r="E584" s="159"/>
    </row>
    <row r="585" spans="5:5" ht="14.25" customHeight="1">
      <c r="E585" s="159"/>
    </row>
    <row r="586" spans="5:5" ht="14.25" customHeight="1">
      <c r="E586" s="159"/>
    </row>
    <row r="587" spans="5:5" ht="14.25" customHeight="1">
      <c r="E587" s="159"/>
    </row>
    <row r="588" spans="5:5" ht="14.25" customHeight="1">
      <c r="E588" s="159"/>
    </row>
    <row r="589" spans="5:5" ht="14.25" customHeight="1">
      <c r="E589" s="159"/>
    </row>
    <row r="590" spans="5:5" ht="14.25" customHeight="1">
      <c r="E590" s="159"/>
    </row>
    <row r="591" spans="5:5" ht="14.25" customHeight="1">
      <c r="E591" s="159"/>
    </row>
    <row r="592" spans="5:5" ht="14.25" customHeight="1">
      <c r="E592" s="159"/>
    </row>
    <row r="593" spans="5:5" ht="14.25" customHeight="1">
      <c r="E593" s="159"/>
    </row>
    <row r="594" spans="5:5" ht="14.25" customHeight="1">
      <c r="E594" s="159"/>
    </row>
    <row r="595" spans="5:5" ht="14.25" customHeight="1">
      <c r="E595" s="159"/>
    </row>
    <row r="596" spans="5:5" ht="14.25" customHeight="1">
      <c r="E596" s="159"/>
    </row>
    <row r="597" spans="5:5" ht="14.25" customHeight="1">
      <c r="E597" s="159"/>
    </row>
    <row r="598" spans="5:5" ht="14.25" customHeight="1">
      <c r="E598" s="159"/>
    </row>
    <row r="599" spans="5:5" ht="14.25" customHeight="1">
      <c r="E599" s="159"/>
    </row>
    <row r="600" spans="5:5" ht="14.25" customHeight="1">
      <c r="E600" s="159"/>
    </row>
    <row r="601" spans="5:5" ht="14.25" customHeight="1">
      <c r="E601" s="159"/>
    </row>
    <row r="602" spans="5:5" ht="14.25" customHeight="1">
      <c r="E602" s="159"/>
    </row>
    <row r="603" spans="5:5" ht="14.25" customHeight="1">
      <c r="E603" s="159"/>
    </row>
    <row r="604" spans="5:5" ht="14.25" customHeight="1">
      <c r="E604" s="159"/>
    </row>
    <row r="605" spans="5:5" ht="14.25" customHeight="1">
      <c r="E605" s="159"/>
    </row>
    <row r="606" spans="5:5" ht="14.25" customHeight="1">
      <c r="E606" s="159"/>
    </row>
    <row r="607" spans="5:5" ht="14.25" customHeight="1">
      <c r="E607" s="159"/>
    </row>
    <row r="608" spans="5:5" ht="14.25" customHeight="1">
      <c r="E608" s="159"/>
    </row>
    <row r="609" spans="5:5" ht="14.25" customHeight="1">
      <c r="E609" s="159"/>
    </row>
    <row r="610" spans="5:5" ht="14.25" customHeight="1">
      <c r="E610" s="159"/>
    </row>
    <row r="611" spans="5:5" ht="14.25" customHeight="1">
      <c r="E611" s="159"/>
    </row>
    <row r="612" spans="5:5" ht="14.25" customHeight="1">
      <c r="E612" s="159"/>
    </row>
    <row r="613" spans="5:5" ht="14.25" customHeight="1">
      <c r="E613" s="159"/>
    </row>
    <row r="614" spans="5:5" ht="14.25" customHeight="1">
      <c r="E614" s="159"/>
    </row>
    <row r="615" spans="5:5" ht="14.25" customHeight="1">
      <c r="E615" s="159"/>
    </row>
    <row r="616" spans="5:5" ht="14.25" customHeight="1">
      <c r="E616" s="159"/>
    </row>
    <row r="617" spans="5:5" ht="14.25" customHeight="1">
      <c r="E617" s="159"/>
    </row>
    <row r="618" spans="5:5" ht="14.25" customHeight="1">
      <c r="E618" s="159"/>
    </row>
    <row r="619" spans="5:5" ht="14.25" customHeight="1">
      <c r="E619" s="159"/>
    </row>
    <row r="620" spans="5:5" ht="14.25" customHeight="1">
      <c r="E620" s="159"/>
    </row>
    <row r="621" spans="5:5" ht="14.25" customHeight="1">
      <c r="E621" s="159"/>
    </row>
    <row r="622" spans="5:5" ht="14.25" customHeight="1">
      <c r="E622" s="159"/>
    </row>
    <row r="623" spans="5:5" ht="14.25" customHeight="1">
      <c r="E623" s="159"/>
    </row>
    <row r="624" spans="5:5" ht="14.25" customHeight="1">
      <c r="E624" s="159"/>
    </row>
    <row r="625" spans="5:5" ht="14.25" customHeight="1">
      <c r="E625" s="159"/>
    </row>
    <row r="626" spans="5:5" ht="14.25" customHeight="1">
      <c r="E626" s="159"/>
    </row>
    <row r="627" spans="5:5" ht="14.25" customHeight="1">
      <c r="E627" s="159"/>
    </row>
    <row r="628" spans="5:5" ht="14.25" customHeight="1">
      <c r="E628" s="159"/>
    </row>
    <row r="629" spans="5:5" ht="14.25" customHeight="1">
      <c r="E629" s="159"/>
    </row>
    <row r="630" spans="5:5" ht="14.25" customHeight="1">
      <c r="E630" s="159"/>
    </row>
    <row r="631" spans="5:5" ht="14.25" customHeight="1">
      <c r="E631" s="159"/>
    </row>
    <row r="632" spans="5:5" ht="14.25" customHeight="1">
      <c r="E632" s="159"/>
    </row>
    <row r="633" spans="5:5" ht="14.25" customHeight="1">
      <c r="E633" s="159"/>
    </row>
    <row r="634" spans="5:5" ht="14.25" customHeight="1">
      <c r="E634" s="159"/>
    </row>
    <row r="635" spans="5:5" ht="14.25" customHeight="1">
      <c r="E635" s="159"/>
    </row>
    <row r="636" spans="5:5" ht="14.25" customHeight="1">
      <c r="E636" s="159"/>
    </row>
    <row r="637" spans="5:5" ht="14.25" customHeight="1">
      <c r="E637" s="159"/>
    </row>
    <row r="638" spans="5:5" ht="14.25" customHeight="1">
      <c r="E638" s="159"/>
    </row>
    <row r="639" spans="5:5" ht="14.25" customHeight="1">
      <c r="E639" s="159"/>
    </row>
    <row r="640" spans="5:5" ht="14.25" customHeight="1">
      <c r="E640" s="159"/>
    </row>
    <row r="641" spans="5:5" ht="14.25" customHeight="1">
      <c r="E641" s="159"/>
    </row>
    <row r="642" spans="5:5" ht="14.25" customHeight="1">
      <c r="E642" s="159"/>
    </row>
    <row r="643" spans="5:5" ht="14.25" customHeight="1">
      <c r="E643" s="159"/>
    </row>
    <row r="644" spans="5:5" ht="14.25" customHeight="1">
      <c r="E644" s="159"/>
    </row>
    <row r="645" spans="5:5" ht="14.25" customHeight="1">
      <c r="E645" s="159"/>
    </row>
    <row r="646" spans="5:5" ht="14.25" customHeight="1">
      <c r="E646" s="159"/>
    </row>
    <row r="647" spans="5:5" ht="14.25" customHeight="1">
      <c r="E647" s="159"/>
    </row>
    <row r="648" spans="5:5" ht="14.25" customHeight="1">
      <c r="E648" s="159"/>
    </row>
    <row r="649" spans="5:5" ht="14.25" customHeight="1">
      <c r="E649" s="159"/>
    </row>
    <row r="650" spans="5:5" ht="14.25" customHeight="1">
      <c r="E650" s="159"/>
    </row>
    <row r="651" spans="5:5" ht="14.25" customHeight="1">
      <c r="E651" s="159"/>
    </row>
    <row r="652" spans="5:5" ht="14.25" customHeight="1">
      <c r="E652" s="159"/>
    </row>
    <row r="653" spans="5:5" ht="14.25" customHeight="1">
      <c r="E653" s="159"/>
    </row>
    <row r="654" spans="5:5" ht="14.25" customHeight="1">
      <c r="E654" s="159"/>
    </row>
    <row r="655" spans="5:5" ht="14.25" customHeight="1">
      <c r="E655" s="159"/>
    </row>
    <row r="656" spans="5:5" ht="14.25" customHeight="1">
      <c r="E656" s="159"/>
    </row>
    <row r="657" spans="5:5" ht="14.25" customHeight="1">
      <c r="E657" s="159"/>
    </row>
    <row r="658" spans="5:5" ht="14.25" customHeight="1">
      <c r="E658" s="159"/>
    </row>
    <row r="659" spans="5:5" ht="14.25" customHeight="1">
      <c r="E659" s="159"/>
    </row>
    <row r="660" spans="5:5" ht="14.25" customHeight="1">
      <c r="E660" s="159"/>
    </row>
    <row r="661" spans="5:5" ht="14.25" customHeight="1">
      <c r="E661" s="159"/>
    </row>
    <row r="662" spans="5:5" ht="14.25" customHeight="1">
      <c r="E662" s="159"/>
    </row>
    <row r="663" spans="5:5" ht="14.25" customHeight="1">
      <c r="E663" s="159"/>
    </row>
    <row r="664" spans="5:5" ht="14.25" customHeight="1">
      <c r="E664" s="159"/>
    </row>
    <row r="665" spans="5:5" ht="14.25" customHeight="1">
      <c r="E665" s="159"/>
    </row>
    <row r="666" spans="5:5" ht="14.25" customHeight="1">
      <c r="E666" s="159"/>
    </row>
    <row r="667" spans="5:5" ht="14.25" customHeight="1">
      <c r="E667" s="159"/>
    </row>
    <row r="668" spans="5:5" ht="14.25" customHeight="1">
      <c r="E668" s="159"/>
    </row>
    <row r="669" spans="5:5" ht="14.25" customHeight="1">
      <c r="E669" s="159"/>
    </row>
    <row r="670" spans="5:5" ht="14.25" customHeight="1">
      <c r="E670" s="159"/>
    </row>
    <row r="671" spans="5:5" ht="14.25" customHeight="1">
      <c r="E671" s="159"/>
    </row>
    <row r="672" spans="5:5" ht="14.25" customHeight="1">
      <c r="E672" s="159"/>
    </row>
    <row r="673" spans="5:5" ht="14.25" customHeight="1">
      <c r="E673" s="159"/>
    </row>
    <row r="674" spans="5:5" ht="14.25" customHeight="1">
      <c r="E674" s="159"/>
    </row>
    <row r="675" spans="5:5" ht="14.25" customHeight="1">
      <c r="E675" s="159"/>
    </row>
    <row r="676" spans="5:5" ht="14.25" customHeight="1">
      <c r="E676" s="159"/>
    </row>
    <row r="677" spans="5:5" ht="14.25" customHeight="1">
      <c r="E677" s="159"/>
    </row>
    <row r="678" spans="5:5" ht="14.25" customHeight="1">
      <c r="E678" s="159"/>
    </row>
    <row r="679" spans="5:5" ht="14.25" customHeight="1">
      <c r="E679" s="159"/>
    </row>
    <row r="680" spans="5:5" ht="14.25" customHeight="1">
      <c r="E680" s="159"/>
    </row>
    <row r="681" spans="5:5" ht="14.25" customHeight="1">
      <c r="E681" s="159"/>
    </row>
    <row r="682" spans="5:5" ht="14.25" customHeight="1">
      <c r="E682" s="159"/>
    </row>
    <row r="683" spans="5:5" ht="14.25" customHeight="1">
      <c r="E683" s="159"/>
    </row>
    <row r="684" spans="5:5" ht="14.25" customHeight="1">
      <c r="E684" s="159"/>
    </row>
    <row r="685" spans="5:5" ht="14.25" customHeight="1">
      <c r="E685" s="159"/>
    </row>
    <row r="686" spans="5:5" ht="14.25" customHeight="1">
      <c r="E686" s="159"/>
    </row>
    <row r="687" spans="5:5" ht="14.25" customHeight="1">
      <c r="E687" s="159"/>
    </row>
    <row r="688" spans="5:5" ht="14.25" customHeight="1">
      <c r="E688" s="159"/>
    </row>
    <row r="689" spans="5:5" ht="14.25" customHeight="1">
      <c r="E689" s="159"/>
    </row>
    <row r="690" spans="5:5" ht="14.25" customHeight="1">
      <c r="E690" s="159"/>
    </row>
    <row r="691" spans="5:5" ht="14.25" customHeight="1">
      <c r="E691" s="159"/>
    </row>
    <row r="692" spans="5:5" ht="14.25" customHeight="1">
      <c r="E692" s="159"/>
    </row>
    <row r="693" spans="5:5" ht="14.25" customHeight="1">
      <c r="E693" s="159"/>
    </row>
    <row r="694" spans="5:5" ht="14.25" customHeight="1">
      <c r="E694" s="159"/>
    </row>
    <row r="695" spans="5:5" ht="14.25" customHeight="1">
      <c r="E695" s="159"/>
    </row>
    <row r="696" spans="5:5" ht="14.25" customHeight="1">
      <c r="E696" s="159"/>
    </row>
    <row r="697" spans="5:5" ht="14.25" customHeight="1">
      <c r="E697" s="159"/>
    </row>
    <row r="698" spans="5:5" ht="14.25" customHeight="1">
      <c r="E698" s="159"/>
    </row>
    <row r="699" spans="5:5" ht="14.25" customHeight="1">
      <c r="E699" s="159"/>
    </row>
    <row r="700" spans="5:5" ht="14.25" customHeight="1">
      <c r="E700" s="159"/>
    </row>
    <row r="701" spans="5:5" ht="14.25" customHeight="1">
      <c r="E701" s="159"/>
    </row>
    <row r="702" spans="5:5" ht="14.25" customHeight="1">
      <c r="E702" s="159"/>
    </row>
    <row r="703" spans="5:5" ht="14.25" customHeight="1">
      <c r="E703" s="159"/>
    </row>
    <row r="704" spans="5:5" ht="14.25" customHeight="1">
      <c r="E704" s="159"/>
    </row>
    <row r="705" spans="5:5" ht="14.25" customHeight="1">
      <c r="E705" s="159"/>
    </row>
    <row r="706" spans="5:5" ht="14.25" customHeight="1">
      <c r="E706" s="159"/>
    </row>
    <row r="707" spans="5:5" ht="14.25" customHeight="1">
      <c r="E707" s="159"/>
    </row>
    <row r="708" spans="5:5" ht="14.25" customHeight="1">
      <c r="E708" s="159"/>
    </row>
    <row r="709" spans="5:5" ht="14.25" customHeight="1">
      <c r="E709" s="159"/>
    </row>
    <row r="710" spans="5:5" ht="14.25" customHeight="1">
      <c r="E710" s="159"/>
    </row>
    <row r="711" spans="5:5" ht="14.25" customHeight="1">
      <c r="E711" s="159"/>
    </row>
    <row r="712" spans="5:5" ht="14.25" customHeight="1">
      <c r="E712" s="159"/>
    </row>
    <row r="713" spans="5:5" ht="14.25" customHeight="1">
      <c r="E713" s="159"/>
    </row>
    <row r="714" spans="5:5" ht="14.25" customHeight="1">
      <c r="E714" s="159"/>
    </row>
    <row r="715" spans="5:5" ht="14.25" customHeight="1">
      <c r="E715" s="159"/>
    </row>
    <row r="716" spans="5:5" ht="14.25" customHeight="1">
      <c r="E716" s="159"/>
    </row>
    <row r="717" spans="5:5" ht="14.25" customHeight="1">
      <c r="E717" s="159"/>
    </row>
    <row r="718" spans="5:5" ht="14.25" customHeight="1">
      <c r="E718" s="159"/>
    </row>
    <row r="719" spans="5:5" ht="14.25" customHeight="1">
      <c r="E719" s="159"/>
    </row>
    <row r="720" spans="5:5" ht="14.25" customHeight="1">
      <c r="E720" s="159"/>
    </row>
    <row r="721" spans="5:5" ht="14.25" customHeight="1">
      <c r="E721" s="159"/>
    </row>
    <row r="722" spans="5:5" ht="14.25" customHeight="1">
      <c r="E722" s="159"/>
    </row>
    <row r="723" spans="5:5" ht="14.25" customHeight="1">
      <c r="E723" s="159"/>
    </row>
    <row r="724" spans="5:5" ht="14.25" customHeight="1">
      <c r="E724" s="159"/>
    </row>
    <row r="725" spans="5:5" ht="14.25" customHeight="1">
      <c r="E725" s="159"/>
    </row>
    <row r="726" spans="5:5" ht="14.25" customHeight="1">
      <c r="E726" s="159"/>
    </row>
    <row r="727" spans="5:5" ht="14.25" customHeight="1">
      <c r="E727" s="159"/>
    </row>
    <row r="728" spans="5:5" ht="14.25" customHeight="1">
      <c r="E728" s="159"/>
    </row>
    <row r="729" spans="5:5" ht="14.25" customHeight="1">
      <c r="E729" s="159"/>
    </row>
    <row r="730" spans="5:5" ht="14.25" customHeight="1">
      <c r="E730" s="159"/>
    </row>
    <row r="731" spans="5:5" ht="14.25" customHeight="1">
      <c r="E731" s="159"/>
    </row>
    <row r="732" spans="5:5" ht="14.25" customHeight="1">
      <c r="E732" s="159"/>
    </row>
    <row r="733" spans="5:5" ht="14.25" customHeight="1">
      <c r="E733" s="159"/>
    </row>
    <row r="734" spans="5:5" ht="14.25" customHeight="1">
      <c r="E734" s="159"/>
    </row>
    <row r="735" spans="5:5" ht="14.25" customHeight="1">
      <c r="E735" s="159"/>
    </row>
    <row r="736" spans="5:5" ht="14.25" customHeight="1">
      <c r="E736" s="159"/>
    </row>
    <row r="737" spans="5:5" ht="14.25" customHeight="1">
      <c r="E737" s="159"/>
    </row>
    <row r="738" spans="5:5" ht="14.25" customHeight="1">
      <c r="E738" s="159"/>
    </row>
    <row r="739" spans="5:5" ht="14.25" customHeight="1">
      <c r="E739" s="159"/>
    </row>
    <row r="740" spans="5:5" ht="14.25" customHeight="1">
      <c r="E740" s="159"/>
    </row>
    <row r="741" spans="5:5" ht="14.25" customHeight="1">
      <c r="E741" s="159"/>
    </row>
    <row r="742" spans="5:5" ht="14.25" customHeight="1">
      <c r="E742" s="159"/>
    </row>
    <row r="743" spans="5:5" ht="14.25" customHeight="1">
      <c r="E743" s="159"/>
    </row>
    <row r="744" spans="5:5" ht="14.25" customHeight="1">
      <c r="E744" s="159"/>
    </row>
    <row r="745" spans="5:5" ht="14.25" customHeight="1">
      <c r="E745" s="159"/>
    </row>
    <row r="746" spans="5:5" ht="14.25" customHeight="1">
      <c r="E746" s="159"/>
    </row>
    <row r="747" spans="5:5" ht="14.25" customHeight="1">
      <c r="E747" s="159"/>
    </row>
    <row r="748" spans="5:5" ht="14.25" customHeight="1">
      <c r="E748" s="159"/>
    </row>
    <row r="749" spans="5:5" ht="14.25" customHeight="1">
      <c r="E749" s="159"/>
    </row>
    <row r="750" spans="5:5" ht="14.25" customHeight="1">
      <c r="E750" s="159"/>
    </row>
    <row r="751" spans="5:5" ht="14.25" customHeight="1">
      <c r="E751" s="159"/>
    </row>
    <row r="752" spans="5:5" ht="14.25" customHeight="1">
      <c r="E752" s="159"/>
    </row>
    <row r="753" spans="5:5" ht="14.25" customHeight="1">
      <c r="E753" s="159"/>
    </row>
    <row r="754" spans="5:5" ht="14.25" customHeight="1">
      <c r="E754" s="159"/>
    </row>
    <row r="755" spans="5:5" ht="14.25" customHeight="1">
      <c r="E755" s="159"/>
    </row>
    <row r="756" spans="5:5" ht="14.25" customHeight="1">
      <c r="E756" s="159"/>
    </row>
    <row r="757" spans="5:5" ht="14.25" customHeight="1">
      <c r="E757" s="159"/>
    </row>
    <row r="758" spans="5:5" ht="14.25" customHeight="1">
      <c r="E758" s="159"/>
    </row>
    <row r="759" spans="5:5" ht="14.25" customHeight="1">
      <c r="E759" s="159"/>
    </row>
    <row r="760" spans="5:5" ht="14.25" customHeight="1">
      <c r="E760" s="159"/>
    </row>
    <row r="761" spans="5:5" ht="14.25" customHeight="1">
      <c r="E761" s="159"/>
    </row>
    <row r="762" spans="5:5" ht="14.25" customHeight="1">
      <c r="E762" s="159"/>
    </row>
    <row r="763" spans="5:5" ht="14.25" customHeight="1">
      <c r="E763" s="159"/>
    </row>
    <row r="764" spans="5:5" ht="14.25" customHeight="1">
      <c r="E764" s="159"/>
    </row>
    <row r="765" spans="5:5" ht="14.25" customHeight="1">
      <c r="E765" s="159"/>
    </row>
    <row r="766" spans="5:5" ht="14.25" customHeight="1">
      <c r="E766" s="159"/>
    </row>
    <row r="767" spans="5:5" ht="14.25" customHeight="1">
      <c r="E767" s="159"/>
    </row>
    <row r="768" spans="5:5" ht="14.25" customHeight="1">
      <c r="E768" s="159"/>
    </row>
    <row r="769" spans="5:5" ht="14.25" customHeight="1">
      <c r="E769" s="159"/>
    </row>
    <row r="770" spans="5:5" ht="14.25" customHeight="1">
      <c r="E770" s="159"/>
    </row>
    <row r="771" spans="5:5" ht="14.25" customHeight="1">
      <c r="E771" s="159"/>
    </row>
    <row r="772" spans="5:5" ht="14.25" customHeight="1">
      <c r="E772" s="159"/>
    </row>
    <row r="773" spans="5:5" ht="14.25" customHeight="1">
      <c r="E773" s="159"/>
    </row>
    <row r="774" spans="5:5" ht="14.25" customHeight="1">
      <c r="E774" s="159"/>
    </row>
    <row r="775" spans="5:5" ht="14.25" customHeight="1">
      <c r="E775" s="159"/>
    </row>
    <row r="776" spans="5:5" ht="14.25" customHeight="1">
      <c r="E776" s="159"/>
    </row>
    <row r="777" spans="5:5" ht="14.25" customHeight="1">
      <c r="E777" s="159"/>
    </row>
    <row r="778" spans="5:5" ht="14.25" customHeight="1">
      <c r="E778" s="159"/>
    </row>
    <row r="779" spans="5:5" ht="14.25" customHeight="1">
      <c r="E779" s="159"/>
    </row>
    <row r="780" spans="5:5" ht="14.25" customHeight="1">
      <c r="E780" s="159"/>
    </row>
    <row r="781" spans="5:5" ht="14.25" customHeight="1">
      <c r="E781" s="159"/>
    </row>
    <row r="782" spans="5:5" ht="14.25" customHeight="1">
      <c r="E782" s="159"/>
    </row>
    <row r="783" spans="5:5" ht="14.25" customHeight="1">
      <c r="E783" s="159"/>
    </row>
    <row r="784" spans="5:5" ht="14.25" customHeight="1">
      <c r="E784" s="159"/>
    </row>
    <row r="785" spans="5:5" ht="14.25" customHeight="1">
      <c r="E785" s="159"/>
    </row>
    <row r="786" spans="5:5" ht="14.25" customHeight="1">
      <c r="E786" s="159"/>
    </row>
    <row r="787" spans="5:5" ht="14.25" customHeight="1">
      <c r="E787" s="159"/>
    </row>
    <row r="788" spans="5:5" ht="14.25" customHeight="1">
      <c r="E788" s="159"/>
    </row>
    <row r="789" spans="5:5" ht="14.25" customHeight="1">
      <c r="E789" s="159"/>
    </row>
    <row r="790" spans="5:5" ht="14.25" customHeight="1">
      <c r="E790" s="159"/>
    </row>
    <row r="791" spans="5:5" ht="14.25" customHeight="1">
      <c r="E791" s="159"/>
    </row>
    <row r="792" spans="5:5" ht="14.25" customHeight="1">
      <c r="E792" s="159"/>
    </row>
    <row r="793" spans="5:5" ht="14.25" customHeight="1">
      <c r="E793" s="159"/>
    </row>
    <row r="794" spans="5:5" ht="14.25" customHeight="1">
      <c r="E794" s="159"/>
    </row>
    <row r="795" spans="5:5" ht="14.25" customHeight="1">
      <c r="E795" s="159"/>
    </row>
    <row r="796" spans="5:5" ht="14.25" customHeight="1">
      <c r="E796" s="159"/>
    </row>
    <row r="797" spans="5:5" ht="14.25" customHeight="1">
      <c r="E797" s="159"/>
    </row>
    <row r="798" spans="5:5" ht="14.25" customHeight="1">
      <c r="E798" s="159"/>
    </row>
    <row r="799" spans="5:5" ht="14.25" customHeight="1">
      <c r="E799" s="159"/>
    </row>
    <row r="800" spans="5:5" ht="14.25" customHeight="1">
      <c r="E800" s="159"/>
    </row>
    <row r="801" spans="5:5" ht="14.25" customHeight="1">
      <c r="E801" s="159"/>
    </row>
    <row r="802" spans="5:5" ht="14.25" customHeight="1">
      <c r="E802" s="159"/>
    </row>
    <row r="803" spans="5:5" ht="14.25" customHeight="1">
      <c r="E803" s="159"/>
    </row>
    <row r="804" spans="5:5" ht="14.25" customHeight="1">
      <c r="E804" s="159"/>
    </row>
    <row r="805" spans="5:5" ht="14.25" customHeight="1">
      <c r="E805" s="159"/>
    </row>
    <row r="806" spans="5:5" ht="14.25" customHeight="1">
      <c r="E806" s="159"/>
    </row>
    <row r="807" spans="5:5" ht="14.25" customHeight="1">
      <c r="E807" s="159"/>
    </row>
    <row r="808" spans="5:5" ht="14.25" customHeight="1">
      <c r="E808" s="159"/>
    </row>
    <row r="809" spans="5:5" ht="14.25" customHeight="1">
      <c r="E809" s="159"/>
    </row>
    <row r="810" spans="5:5" ht="14.25" customHeight="1">
      <c r="E810" s="159"/>
    </row>
    <row r="811" spans="5:5" ht="14.25" customHeight="1">
      <c r="E811" s="159"/>
    </row>
    <row r="812" spans="5:5" ht="14.25" customHeight="1">
      <c r="E812" s="159"/>
    </row>
    <row r="813" spans="5:5" ht="14.25" customHeight="1">
      <c r="E813" s="159"/>
    </row>
    <row r="814" spans="5:5" ht="14.25" customHeight="1">
      <c r="E814" s="159"/>
    </row>
    <row r="815" spans="5:5" ht="14.25" customHeight="1">
      <c r="E815" s="159"/>
    </row>
    <row r="816" spans="5:5" ht="14.25" customHeight="1">
      <c r="E816" s="159"/>
    </row>
    <row r="817" spans="5:5" ht="14.25" customHeight="1">
      <c r="E817" s="159"/>
    </row>
    <row r="818" spans="5:5" ht="14.25" customHeight="1">
      <c r="E818" s="159"/>
    </row>
    <row r="819" spans="5:5" ht="14.25" customHeight="1">
      <c r="E819" s="159"/>
    </row>
    <row r="820" spans="5:5" ht="14.25" customHeight="1">
      <c r="E820" s="159"/>
    </row>
    <row r="821" spans="5:5" ht="14.25" customHeight="1">
      <c r="E821" s="159"/>
    </row>
    <row r="822" spans="5:5" ht="14.25" customHeight="1">
      <c r="E822" s="159"/>
    </row>
    <row r="823" spans="5:5" ht="14.25" customHeight="1">
      <c r="E823" s="159"/>
    </row>
    <row r="824" spans="5:5" ht="14.25" customHeight="1">
      <c r="E824" s="159"/>
    </row>
    <row r="825" spans="5:5" ht="14.25" customHeight="1">
      <c r="E825" s="159"/>
    </row>
    <row r="826" spans="5:5" ht="14.25" customHeight="1">
      <c r="E826" s="159"/>
    </row>
    <row r="827" spans="5:5" ht="14.25" customHeight="1">
      <c r="E827" s="159"/>
    </row>
    <row r="828" spans="5:5" ht="14.25" customHeight="1">
      <c r="E828" s="159"/>
    </row>
    <row r="829" spans="5:5" ht="14.25" customHeight="1">
      <c r="E829" s="159"/>
    </row>
    <row r="830" spans="5:5" ht="14.25" customHeight="1">
      <c r="E830" s="159"/>
    </row>
    <row r="831" spans="5:5" ht="14.25" customHeight="1">
      <c r="E831" s="159"/>
    </row>
    <row r="832" spans="5:5" ht="14.25" customHeight="1">
      <c r="E832" s="159"/>
    </row>
    <row r="833" spans="5:5" ht="14.25" customHeight="1">
      <c r="E833" s="159"/>
    </row>
    <row r="834" spans="5:5" ht="14.25" customHeight="1">
      <c r="E834" s="159"/>
    </row>
    <row r="835" spans="5:5" ht="14.25" customHeight="1">
      <c r="E835" s="159"/>
    </row>
    <row r="836" spans="5:5" ht="14.25" customHeight="1">
      <c r="E836" s="159"/>
    </row>
    <row r="837" spans="5:5" ht="14.25" customHeight="1">
      <c r="E837" s="159"/>
    </row>
    <row r="838" spans="5:5" ht="14.25" customHeight="1">
      <c r="E838" s="159"/>
    </row>
    <row r="839" spans="5:5" ht="14.25" customHeight="1">
      <c r="E839" s="159"/>
    </row>
    <row r="840" spans="5:5" ht="14.25" customHeight="1">
      <c r="E840" s="159"/>
    </row>
    <row r="841" spans="5:5" ht="14.25" customHeight="1">
      <c r="E841" s="159"/>
    </row>
    <row r="842" spans="5:5" ht="14.25" customHeight="1">
      <c r="E842" s="159"/>
    </row>
    <row r="843" spans="5:5" ht="14.25" customHeight="1">
      <c r="E843" s="159"/>
    </row>
    <row r="844" spans="5:5" ht="14.25" customHeight="1">
      <c r="E844" s="159"/>
    </row>
    <row r="845" spans="5:5" ht="14.25" customHeight="1">
      <c r="E845" s="159"/>
    </row>
    <row r="846" spans="5:5" ht="14.25" customHeight="1">
      <c r="E846" s="159"/>
    </row>
    <row r="847" spans="5:5" ht="14.25" customHeight="1">
      <c r="E847" s="159"/>
    </row>
    <row r="848" spans="5:5" ht="14.25" customHeight="1">
      <c r="E848" s="159"/>
    </row>
    <row r="849" spans="5:5" ht="14.25" customHeight="1">
      <c r="E849" s="159"/>
    </row>
    <row r="850" spans="5:5" ht="14.25" customHeight="1">
      <c r="E850" s="159"/>
    </row>
    <row r="851" spans="5:5" ht="14.25" customHeight="1">
      <c r="E851" s="159"/>
    </row>
    <row r="852" spans="5:5" ht="14.25" customHeight="1">
      <c r="E852" s="159"/>
    </row>
    <row r="853" spans="5:5" ht="14.25" customHeight="1">
      <c r="E853" s="159"/>
    </row>
    <row r="854" spans="5:5" ht="14.25" customHeight="1">
      <c r="E854" s="159"/>
    </row>
    <row r="855" spans="5:5" ht="14.25" customHeight="1">
      <c r="E855" s="159"/>
    </row>
    <row r="856" spans="5:5" ht="14.25" customHeight="1">
      <c r="E856" s="159"/>
    </row>
    <row r="857" spans="5:5" ht="14.25" customHeight="1">
      <c r="E857" s="159"/>
    </row>
    <row r="858" spans="5:5" ht="14.25" customHeight="1">
      <c r="E858" s="159"/>
    </row>
    <row r="859" spans="5:5" ht="14.25" customHeight="1">
      <c r="E859" s="159"/>
    </row>
    <row r="860" spans="5:5" ht="14.25" customHeight="1">
      <c r="E860" s="159"/>
    </row>
    <row r="861" spans="5:5" ht="14.25" customHeight="1">
      <c r="E861" s="159"/>
    </row>
    <row r="862" spans="5:5" ht="14.25" customHeight="1">
      <c r="E862" s="159"/>
    </row>
    <row r="863" spans="5:5" ht="14.25" customHeight="1">
      <c r="E863" s="159"/>
    </row>
    <row r="864" spans="5:5" ht="14.25" customHeight="1">
      <c r="E864" s="159"/>
    </row>
    <row r="865" spans="5:5" ht="14.25" customHeight="1">
      <c r="E865" s="159"/>
    </row>
    <row r="866" spans="5:5" ht="14.25" customHeight="1">
      <c r="E866" s="159"/>
    </row>
    <row r="867" spans="5:5" ht="14.25" customHeight="1">
      <c r="E867" s="159"/>
    </row>
    <row r="868" spans="5:5" ht="14.25" customHeight="1">
      <c r="E868" s="159"/>
    </row>
    <row r="869" spans="5:5" ht="14.25" customHeight="1">
      <c r="E869" s="159"/>
    </row>
    <row r="870" spans="5:5" ht="14.25" customHeight="1">
      <c r="E870" s="159"/>
    </row>
    <row r="871" spans="5:5" ht="14.25" customHeight="1">
      <c r="E871" s="159"/>
    </row>
    <row r="872" spans="5:5" ht="14.25" customHeight="1">
      <c r="E872" s="159"/>
    </row>
    <row r="873" spans="5:5" ht="14.25" customHeight="1">
      <c r="E873" s="159"/>
    </row>
    <row r="874" spans="5:5" ht="14.25" customHeight="1">
      <c r="E874" s="159"/>
    </row>
    <row r="875" spans="5:5" ht="14.25" customHeight="1">
      <c r="E875" s="159"/>
    </row>
    <row r="876" spans="5:5" ht="14.25" customHeight="1">
      <c r="E876" s="159"/>
    </row>
    <row r="877" spans="5:5" ht="14.25" customHeight="1">
      <c r="E877" s="159"/>
    </row>
    <row r="878" spans="5:5" ht="14.25" customHeight="1">
      <c r="E878" s="159"/>
    </row>
    <row r="879" spans="5:5" ht="14.25" customHeight="1">
      <c r="E879" s="159"/>
    </row>
    <row r="880" spans="5:5" ht="14.25" customHeight="1">
      <c r="E880" s="159"/>
    </row>
    <row r="881" spans="5:5" ht="14.25" customHeight="1">
      <c r="E881" s="159"/>
    </row>
    <row r="882" spans="5:5" ht="14.25" customHeight="1">
      <c r="E882" s="159"/>
    </row>
    <row r="883" spans="5:5" ht="14.25" customHeight="1">
      <c r="E883" s="159"/>
    </row>
    <row r="884" spans="5:5" ht="14.25" customHeight="1">
      <c r="E884" s="159"/>
    </row>
    <row r="885" spans="5:5" ht="14.25" customHeight="1">
      <c r="E885" s="159"/>
    </row>
    <row r="886" spans="5:5" ht="14.25" customHeight="1">
      <c r="E886" s="159"/>
    </row>
    <row r="887" spans="5:5" ht="14.25" customHeight="1">
      <c r="E887" s="159"/>
    </row>
    <row r="888" spans="5:5" ht="14.25" customHeight="1">
      <c r="E888" s="159"/>
    </row>
    <row r="889" spans="5:5" ht="14.25" customHeight="1">
      <c r="E889" s="159"/>
    </row>
    <row r="890" spans="5:5" ht="14.25" customHeight="1">
      <c r="E890" s="159"/>
    </row>
    <row r="891" spans="5:5" ht="14.25" customHeight="1">
      <c r="E891" s="159"/>
    </row>
    <row r="892" spans="5:5" ht="14.25" customHeight="1">
      <c r="E892" s="159"/>
    </row>
    <row r="893" spans="5:5" ht="14.25" customHeight="1">
      <c r="E893" s="159"/>
    </row>
    <row r="894" spans="5:5" ht="14.25" customHeight="1">
      <c r="E894" s="159"/>
    </row>
    <row r="895" spans="5:5" ht="14.25" customHeight="1">
      <c r="E895" s="159"/>
    </row>
    <row r="896" spans="5:5" ht="14.25" customHeight="1">
      <c r="E896" s="159"/>
    </row>
    <row r="897" spans="5:5" ht="14.25" customHeight="1">
      <c r="E897" s="159"/>
    </row>
    <row r="898" spans="5:5" ht="14.25" customHeight="1">
      <c r="E898" s="159"/>
    </row>
    <row r="899" spans="5:5" ht="14.25" customHeight="1">
      <c r="E899" s="159"/>
    </row>
    <row r="900" spans="5:5" ht="14.25" customHeight="1">
      <c r="E900" s="159"/>
    </row>
    <row r="901" spans="5:5" ht="14.25" customHeight="1">
      <c r="E901" s="159"/>
    </row>
    <row r="902" spans="5:5" ht="14.25" customHeight="1">
      <c r="E902" s="159"/>
    </row>
    <row r="903" spans="5:5" ht="14.25" customHeight="1">
      <c r="E903" s="159"/>
    </row>
    <row r="904" spans="5:5" ht="14.25" customHeight="1">
      <c r="E904" s="159"/>
    </row>
    <row r="905" spans="5:5" ht="14.25" customHeight="1">
      <c r="E905" s="159"/>
    </row>
    <row r="906" spans="5:5" ht="14.25" customHeight="1">
      <c r="E906" s="159"/>
    </row>
    <row r="907" spans="5:5" ht="14.25" customHeight="1">
      <c r="E907" s="159"/>
    </row>
    <row r="908" spans="5:5" ht="14.25" customHeight="1">
      <c r="E908" s="159"/>
    </row>
    <row r="909" spans="5:5" ht="14.25" customHeight="1">
      <c r="E909" s="159"/>
    </row>
    <row r="910" spans="5:5" ht="14.25" customHeight="1">
      <c r="E910" s="159"/>
    </row>
    <row r="911" spans="5:5" ht="14.25" customHeight="1">
      <c r="E911" s="159"/>
    </row>
    <row r="912" spans="5:5" ht="14.25" customHeight="1">
      <c r="E912" s="159"/>
    </row>
    <row r="913" spans="5:5" ht="14.25" customHeight="1">
      <c r="E913" s="159"/>
    </row>
    <row r="914" spans="5:5" ht="14.25" customHeight="1">
      <c r="E914" s="159"/>
    </row>
    <row r="915" spans="5:5" ht="14.25" customHeight="1">
      <c r="E915" s="159"/>
    </row>
    <row r="916" spans="5:5" ht="14.25" customHeight="1">
      <c r="E916" s="159"/>
    </row>
    <row r="917" spans="5:5" ht="14.25" customHeight="1">
      <c r="E917" s="159"/>
    </row>
    <row r="918" spans="5:5" ht="14.25" customHeight="1">
      <c r="E918" s="159"/>
    </row>
    <row r="919" spans="5:5" ht="14.25" customHeight="1">
      <c r="E919" s="159"/>
    </row>
    <row r="920" spans="5:5" ht="14.25" customHeight="1">
      <c r="E920" s="159"/>
    </row>
    <row r="921" spans="5:5" ht="14.25" customHeight="1">
      <c r="E921" s="159"/>
    </row>
    <row r="922" spans="5:5" ht="14.25" customHeight="1">
      <c r="E922" s="159"/>
    </row>
    <row r="923" spans="5:5" ht="14.25" customHeight="1">
      <c r="E923" s="159"/>
    </row>
    <row r="924" spans="5:5" ht="14.25" customHeight="1">
      <c r="E924" s="159"/>
    </row>
    <row r="925" spans="5:5" ht="14.25" customHeight="1">
      <c r="E925" s="159"/>
    </row>
    <row r="926" spans="5:5" ht="14.25" customHeight="1">
      <c r="E926" s="159"/>
    </row>
    <row r="927" spans="5:5" ht="14.25" customHeight="1">
      <c r="E927" s="159"/>
    </row>
    <row r="928" spans="5:5" ht="14.25" customHeight="1">
      <c r="E928" s="159"/>
    </row>
    <row r="929" spans="5:5" ht="14.25" customHeight="1">
      <c r="E929" s="159"/>
    </row>
    <row r="930" spans="5:5" ht="14.25" customHeight="1">
      <c r="E930" s="159"/>
    </row>
    <row r="931" spans="5:5" ht="14.25" customHeight="1">
      <c r="E931" s="159"/>
    </row>
    <row r="932" spans="5:5" ht="14.25" customHeight="1">
      <c r="E932" s="159"/>
    </row>
    <row r="933" spans="5:5" ht="14.25" customHeight="1">
      <c r="E933" s="159"/>
    </row>
    <row r="934" spans="5:5" ht="14.25" customHeight="1">
      <c r="E934" s="159"/>
    </row>
    <row r="935" spans="5:5" ht="14.25" customHeight="1">
      <c r="E935" s="159"/>
    </row>
    <row r="936" spans="5:5" ht="14.25" customHeight="1">
      <c r="E936" s="159"/>
    </row>
    <row r="937" spans="5:5" ht="14.25" customHeight="1">
      <c r="E937" s="159"/>
    </row>
    <row r="938" spans="5:5" ht="14.25" customHeight="1">
      <c r="E938" s="159"/>
    </row>
    <row r="939" spans="5:5" ht="14.25" customHeight="1">
      <c r="E939" s="159"/>
    </row>
    <row r="940" spans="5:5" ht="14.25" customHeight="1">
      <c r="E940" s="159"/>
    </row>
    <row r="941" spans="5:5" ht="14.25" customHeight="1">
      <c r="E941" s="159"/>
    </row>
    <row r="942" spans="5:5" ht="14.25" customHeight="1">
      <c r="E942" s="159"/>
    </row>
    <row r="943" spans="5:5" ht="14.25" customHeight="1">
      <c r="E943" s="159"/>
    </row>
    <row r="944" spans="5:5" ht="14.25" customHeight="1">
      <c r="E944" s="159"/>
    </row>
    <row r="945" spans="5:5" ht="14.25" customHeight="1">
      <c r="E945" s="159"/>
    </row>
    <row r="946" spans="5:5" ht="14.25" customHeight="1">
      <c r="E946" s="159"/>
    </row>
    <row r="947" spans="5:5" ht="14.25" customHeight="1">
      <c r="E947" s="159"/>
    </row>
    <row r="948" spans="5:5" ht="14.25" customHeight="1">
      <c r="E948" s="159"/>
    </row>
    <row r="949" spans="5:5" ht="14.25" customHeight="1">
      <c r="E949" s="159"/>
    </row>
    <row r="950" spans="5:5" ht="14.25" customHeight="1">
      <c r="E950" s="159"/>
    </row>
    <row r="951" spans="5:5" ht="14.25" customHeight="1">
      <c r="E951" s="159"/>
    </row>
    <row r="952" spans="5:5" ht="14.25" customHeight="1">
      <c r="E952" s="159"/>
    </row>
    <row r="953" spans="5:5" ht="14.25" customHeight="1">
      <c r="E953" s="159"/>
    </row>
    <row r="954" spans="5:5" ht="14.25" customHeight="1">
      <c r="E954" s="159"/>
    </row>
    <row r="955" spans="5:5" ht="14.25" customHeight="1">
      <c r="E955" s="159"/>
    </row>
    <row r="956" spans="5:5" ht="14.25" customHeight="1">
      <c r="E956" s="159"/>
    </row>
    <row r="957" spans="5:5" ht="14.25" customHeight="1">
      <c r="E957" s="159"/>
    </row>
    <row r="958" spans="5:5" ht="14.25" customHeight="1">
      <c r="E958" s="159"/>
    </row>
    <row r="959" spans="5:5" ht="14.25" customHeight="1">
      <c r="E959" s="159"/>
    </row>
    <row r="960" spans="5:5" ht="14.25" customHeight="1">
      <c r="E960" s="159"/>
    </row>
    <row r="961" spans="5:5" ht="14.25" customHeight="1">
      <c r="E961" s="159"/>
    </row>
    <row r="962" spans="5:5" ht="14.25" customHeight="1">
      <c r="E962" s="159"/>
    </row>
    <row r="963" spans="5:5" ht="14.25" customHeight="1">
      <c r="E963" s="159"/>
    </row>
    <row r="964" spans="5:5" ht="14.25" customHeight="1">
      <c r="E964" s="159"/>
    </row>
    <row r="965" spans="5:5" ht="14.25" customHeight="1">
      <c r="E965" s="159"/>
    </row>
    <row r="966" spans="5:5" ht="14.25" customHeight="1">
      <c r="E966" s="159"/>
    </row>
    <row r="967" spans="5:5" ht="14.25" customHeight="1">
      <c r="E967" s="159"/>
    </row>
    <row r="968" spans="5:5" ht="14.25" customHeight="1">
      <c r="E968" s="159"/>
    </row>
    <row r="969" spans="5:5" ht="14.25" customHeight="1">
      <c r="E969" s="159"/>
    </row>
    <row r="970" spans="5:5" ht="14.25" customHeight="1">
      <c r="E970" s="159"/>
    </row>
    <row r="971" spans="5:5" ht="14.25" customHeight="1">
      <c r="E971" s="159"/>
    </row>
    <row r="972" spans="5:5" ht="14.25" customHeight="1">
      <c r="E972" s="159"/>
    </row>
    <row r="973" spans="5:5" ht="14.25" customHeight="1">
      <c r="E973" s="159"/>
    </row>
    <row r="974" spans="5:5" ht="14.25" customHeight="1">
      <c r="E974" s="159"/>
    </row>
    <row r="975" spans="5:5" ht="14.25" customHeight="1">
      <c r="E975" s="159"/>
    </row>
    <row r="976" spans="5:5" ht="14.25" customHeight="1">
      <c r="E976" s="159"/>
    </row>
    <row r="977" spans="5:5" ht="14.25" customHeight="1">
      <c r="E977" s="159"/>
    </row>
    <row r="978" spans="5:5" ht="14.25" customHeight="1">
      <c r="E978" s="159"/>
    </row>
    <row r="979" spans="5:5" ht="14.25" customHeight="1">
      <c r="E979" s="159"/>
    </row>
    <row r="980" spans="5:5" ht="14.25" customHeight="1">
      <c r="E980" s="159"/>
    </row>
    <row r="981" spans="5:5" ht="14.25" customHeight="1">
      <c r="E981" s="159"/>
    </row>
    <row r="982" spans="5:5" ht="14.25" customHeight="1">
      <c r="E982" s="159"/>
    </row>
    <row r="983" spans="5:5" ht="14.25" customHeight="1">
      <c r="E983" s="159"/>
    </row>
    <row r="984" spans="5:5" ht="14.25" customHeight="1">
      <c r="E984" s="159"/>
    </row>
    <row r="985" spans="5:5" ht="14.25" customHeight="1">
      <c r="E985" s="159"/>
    </row>
    <row r="986" spans="5:5" ht="14.25" customHeight="1">
      <c r="E986" s="159"/>
    </row>
    <row r="987" spans="5:5" ht="14.25" customHeight="1">
      <c r="E987" s="159"/>
    </row>
    <row r="988" spans="5:5" ht="14.25" customHeight="1">
      <c r="E988" s="159"/>
    </row>
    <row r="989" spans="5:5" ht="14.25" customHeight="1">
      <c r="E989" s="159"/>
    </row>
    <row r="990" spans="5:5" ht="14.25" customHeight="1">
      <c r="E990" s="159"/>
    </row>
    <row r="991" spans="5:5" ht="14.25" customHeight="1">
      <c r="E991" s="159"/>
    </row>
    <row r="992" spans="5:5" ht="14.25" customHeight="1">
      <c r="E992" s="159"/>
    </row>
    <row r="993" spans="5:5" ht="14.25" customHeight="1">
      <c r="E993" s="159"/>
    </row>
    <row r="994" spans="5:5" ht="14.25" customHeight="1">
      <c r="E994" s="159"/>
    </row>
    <row r="995" spans="5:5" ht="14.25" customHeight="1">
      <c r="E995" s="159"/>
    </row>
    <row r="996" spans="5:5" ht="14.25" customHeight="1">
      <c r="E996" s="159"/>
    </row>
    <row r="997" spans="5:5" ht="14.25" customHeight="1">
      <c r="E997" s="159"/>
    </row>
    <row r="998" spans="5:5" ht="14.25" customHeight="1">
      <c r="E998" s="159"/>
    </row>
    <row r="999" spans="5:5" ht="14.25" customHeight="1">
      <c r="E999" s="159"/>
    </row>
    <row r="1000" spans="5:5" ht="14.25" customHeight="1">
      <c r="E1000" s="159"/>
    </row>
  </sheetData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1000"/>
  <sheetViews>
    <sheetView showGridLines="0" workbookViewId="0">
      <pane xSplit="13" topLeftCell="N1" activePane="topRight" state="frozen"/>
      <selection pane="topRight" activeCell="O2" sqref="O2"/>
    </sheetView>
  </sheetViews>
  <sheetFormatPr defaultColWidth="14.42578125" defaultRowHeight="15" customHeight="1"/>
  <cols>
    <col min="1" max="1" width="1.42578125" customWidth="1"/>
    <col min="2" max="2" width="12.5703125" customWidth="1"/>
    <col min="3" max="3" width="10.85546875" customWidth="1"/>
    <col min="4" max="4" width="3.85546875" customWidth="1"/>
    <col min="5" max="5" width="18.5703125" customWidth="1"/>
    <col min="6" max="6" width="20.140625" customWidth="1"/>
    <col min="7" max="7" width="34.5703125" customWidth="1"/>
    <col min="8" max="8" width="9.85546875" customWidth="1"/>
    <col min="9" max="9" width="13" customWidth="1"/>
    <col min="10" max="12" width="6.42578125" customWidth="1"/>
    <col min="13" max="13" width="0.85546875" customWidth="1"/>
    <col min="14" max="28" width="4.140625" customWidth="1"/>
    <col min="29" max="29" width="0.85546875" customWidth="1"/>
    <col min="30" max="44" width="4.140625" customWidth="1"/>
    <col min="45" max="45" width="0.85546875" customWidth="1"/>
    <col min="46" max="60" width="4.140625" customWidth="1"/>
    <col min="61" max="61" width="0.85546875" customWidth="1"/>
    <col min="62" max="76" width="4.140625" customWidth="1"/>
  </cols>
  <sheetData>
    <row r="1" spans="1:76" ht="14.25" customHeight="1">
      <c r="A1" s="170" t="s">
        <v>1182</v>
      </c>
      <c r="E1" s="2"/>
      <c r="H1" s="171"/>
      <c r="I1" s="171"/>
      <c r="J1" s="171"/>
      <c r="K1" s="171"/>
      <c r="L1" s="171"/>
    </row>
    <row r="2" spans="1:76" ht="9.75" customHeight="1">
      <c r="B2" s="170"/>
      <c r="E2" s="2"/>
      <c r="H2" s="171"/>
      <c r="I2" s="171"/>
      <c r="J2" s="171"/>
      <c r="K2" s="171"/>
      <c r="L2" s="171"/>
    </row>
    <row r="3" spans="1:76" ht="14.25" customHeight="1">
      <c r="B3" s="10" t="s">
        <v>1183</v>
      </c>
      <c r="C3" s="620">
        <v>44984</v>
      </c>
      <c r="E3" s="2"/>
      <c r="H3" s="171"/>
      <c r="I3" s="171"/>
      <c r="J3" s="171"/>
      <c r="K3" s="171"/>
      <c r="L3" s="171"/>
    </row>
    <row r="4" spans="1:76" ht="14.25" customHeight="1">
      <c r="E4" s="2"/>
      <c r="F4" s="2"/>
      <c r="G4" s="2"/>
      <c r="H4" s="171"/>
      <c r="I4" s="171"/>
      <c r="J4" s="171"/>
      <c r="K4" s="171"/>
      <c r="L4" s="171"/>
    </row>
    <row r="5" spans="1:76" ht="14.25" customHeight="1">
      <c r="B5" s="3141" t="s">
        <v>1184</v>
      </c>
      <c r="C5" s="3142" t="s">
        <v>1185</v>
      </c>
      <c r="E5" s="3143" t="s">
        <v>1186</v>
      </c>
      <c r="F5" s="3144" t="s">
        <v>1187</v>
      </c>
      <c r="G5" s="3145" t="s">
        <v>1254</v>
      </c>
      <c r="H5" s="3145" t="s">
        <v>1189</v>
      </c>
      <c r="I5" s="3145" t="s">
        <v>1190</v>
      </c>
      <c r="J5" s="3140" t="s">
        <v>1191</v>
      </c>
      <c r="K5" s="3226"/>
      <c r="L5" s="3227"/>
      <c r="M5" s="172"/>
      <c r="N5" s="3138" t="s">
        <v>1192</v>
      </c>
      <c r="O5" s="3228"/>
      <c r="P5" s="3229"/>
      <c r="Q5" s="3138" t="s">
        <v>1193</v>
      </c>
      <c r="R5" s="3228"/>
      <c r="S5" s="3229"/>
      <c r="T5" s="3138" t="s">
        <v>1194</v>
      </c>
      <c r="U5" s="3228"/>
      <c r="V5" s="3229"/>
      <c r="W5" s="3138" t="s">
        <v>1195</v>
      </c>
      <c r="X5" s="3228"/>
      <c r="Y5" s="3229"/>
      <c r="Z5" s="3138" t="s">
        <v>1196</v>
      </c>
      <c r="AA5" s="3228"/>
      <c r="AB5" s="3228"/>
      <c r="AC5" s="172"/>
      <c r="AD5" s="3138" t="str">
        <f>+N5</f>
        <v>L</v>
      </c>
      <c r="AE5" s="3228"/>
      <c r="AF5" s="3229"/>
      <c r="AG5" s="3138" t="str">
        <f>+Q5</f>
        <v>M</v>
      </c>
      <c r="AH5" s="3228"/>
      <c r="AI5" s="3229"/>
      <c r="AJ5" s="3138" t="str">
        <f>+T5</f>
        <v>X</v>
      </c>
      <c r="AK5" s="3228"/>
      <c r="AL5" s="3229"/>
      <c r="AM5" s="3138" t="str">
        <f>+W5</f>
        <v>J</v>
      </c>
      <c r="AN5" s="3228"/>
      <c r="AO5" s="3229"/>
      <c r="AP5" s="3138" t="str">
        <f>+Z5</f>
        <v>V</v>
      </c>
      <c r="AQ5" s="3228"/>
      <c r="AR5" s="3228"/>
      <c r="AS5" s="172"/>
      <c r="AT5" s="3139" t="str">
        <f>+AD5</f>
        <v>L</v>
      </c>
      <c r="AU5" s="3228"/>
      <c r="AV5" s="3229"/>
      <c r="AW5" s="3138" t="str">
        <f>+AG5</f>
        <v>M</v>
      </c>
      <c r="AX5" s="3228"/>
      <c r="AY5" s="3229"/>
      <c r="AZ5" s="3138" t="str">
        <f>+AJ5</f>
        <v>X</v>
      </c>
      <c r="BA5" s="3228"/>
      <c r="BB5" s="3229"/>
      <c r="BC5" s="3138" t="str">
        <f>+AM5</f>
        <v>J</v>
      </c>
      <c r="BD5" s="3228"/>
      <c r="BE5" s="3229"/>
      <c r="BF5" s="3138" t="str">
        <f>+AP5</f>
        <v>V</v>
      </c>
      <c r="BG5" s="3228"/>
      <c r="BH5" s="3230"/>
      <c r="BI5" s="172"/>
      <c r="BJ5" s="3139" t="str">
        <f>+AT5</f>
        <v>L</v>
      </c>
      <c r="BK5" s="3228"/>
      <c r="BL5" s="3229"/>
      <c r="BM5" s="3138" t="str">
        <f>+AW5</f>
        <v>M</v>
      </c>
      <c r="BN5" s="3228"/>
      <c r="BO5" s="3229"/>
      <c r="BP5" s="3138" t="str">
        <f>+AZ5</f>
        <v>X</v>
      </c>
      <c r="BQ5" s="3228"/>
      <c r="BR5" s="3229"/>
      <c r="BS5" s="3138" t="str">
        <f>+BC5</f>
        <v>J</v>
      </c>
      <c r="BT5" s="3228"/>
      <c r="BU5" s="3229"/>
      <c r="BV5" s="3138" t="str">
        <f>+BF5</f>
        <v>V</v>
      </c>
      <c r="BW5" s="3228"/>
      <c r="BX5" s="3231"/>
    </row>
    <row r="6" spans="1:76" ht="14.25" customHeight="1">
      <c r="B6" s="3232"/>
      <c r="C6" s="3233"/>
      <c r="E6" s="3234"/>
      <c r="F6" s="3235"/>
      <c r="G6" s="3236"/>
      <c r="H6" s="3236"/>
      <c r="I6" s="3236"/>
      <c r="J6" s="3237"/>
      <c r="K6" s="3222"/>
      <c r="L6" s="3235"/>
      <c r="M6" s="621"/>
      <c r="N6" s="3126">
        <f>+C3</f>
        <v>44984</v>
      </c>
      <c r="O6" s="3238"/>
      <c r="P6" s="3239"/>
      <c r="Q6" s="3126">
        <f>+N6+1</f>
        <v>44985</v>
      </c>
      <c r="R6" s="3238"/>
      <c r="S6" s="3239"/>
      <c r="T6" s="3126">
        <f>+Q6+1</f>
        <v>44986</v>
      </c>
      <c r="U6" s="3238"/>
      <c r="V6" s="3239"/>
      <c r="W6" s="3126">
        <f>+T6+1</f>
        <v>44987</v>
      </c>
      <c r="X6" s="3238"/>
      <c r="Y6" s="3239"/>
      <c r="Z6" s="3126">
        <f>+W6+1</f>
        <v>44988</v>
      </c>
      <c r="AA6" s="3238"/>
      <c r="AB6" s="3238"/>
      <c r="AC6" s="621"/>
      <c r="AD6" s="3126">
        <f>+Z6+3</f>
        <v>44991</v>
      </c>
      <c r="AE6" s="3238"/>
      <c r="AF6" s="3239"/>
      <c r="AG6" s="3126">
        <f>+AD6+1</f>
        <v>44992</v>
      </c>
      <c r="AH6" s="3238"/>
      <c r="AI6" s="3239"/>
      <c r="AJ6" s="3126">
        <f>+AG6+1</f>
        <v>44993</v>
      </c>
      <c r="AK6" s="3238"/>
      <c r="AL6" s="3239"/>
      <c r="AM6" s="3126">
        <f>+AJ6+1</f>
        <v>44994</v>
      </c>
      <c r="AN6" s="3238"/>
      <c r="AO6" s="3239"/>
      <c r="AP6" s="3126">
        <f>+AM6+1</f>
        <v>44995</v>
      </c>
      <c r="AQ6" s="3238"/>
      <c r="AR6" s="3238"/>
      <c r="AS6" s="621"/>
      <c r="AT6" s="3127">
        <f>+AP6+3</f>
        <v>44998</v>
      </c>
      <c r="AU6" s="3238"/>
      <c r="AV6" s="3239"/>
      <c r="AW6" s="3126">
        <f>+AT6+1</f>
        <v>44999</v>
      </c>
      <c r="AX6" s="3238"/>
      <c r="AY6" s="3239"/>
      <c r="AZ6" s="3126">
        <f>+AW6+1</f>
        <v>45000</v>
      </c>
      <c r="BA6" s="3238"/>
      <c r="BB6" s="3239"/>
      <c r="BC6" s="3126">
        <f>+AZ6+1</f>
        <v>45001</v>
      </c>
      <c r="BD6" s="3238"/>
      <c r="BE6" s="3239"/>
      <c r="BF6" s="3126">
        <f>+BC6+1</f>
        <v>45002</v>
      </c>
      <c r="BG6" s="3238"/>
      <c r="BH6" s="3240"/>
      <c r="BI6" s="621"/>
      <c r="BJ6" s="3127">
        <f>+BF6+3</f>
        <v>45005</v>
      </c>
      <c r="BK6" s="3238"/>
      <c r="BL6" s="3239"/>
      <c r="BM6" s="3126">
        <f>+BJ6+1</f>
        <v>45006</v>
      </c>
      <c r="BN6" s="3238"/>
      <c r="BO6" s="3239"/>
      <c r="BP6" s="3126">
        <f>+BM6+1</f>
        <v>45007</v>
      </c>
      <c r="BQ6" s="3238"/>
      <c r="BR6" s="3239"/>
      <c r="BS6" s="3126">
        <f>+BP6+1</f>
        <v>45008</v>
      </c>
      <c r="BT6" s="3238"/>
      <c r="BU6" s="3239"/>
      <c r="BV6" s="3126">
        <f>+BS6+1</f>
        <v>45009</v>
      </c>
      <c r="BW6" s="3238"/>
      <c r="BX6" s="3241"/>
    </row>
    <row r="7" spans="1:76" ht="14.25" customHeight="1">
      <c r="B7" s="3133" t="s">
        <v>1197</v>
      </c>
      <c r="C7" s="623" t="s">
        <v>215</v>
      </c>
      <c r="E7" s="173" t="s">
        <v>1026</v>
      </c>
      <c r="F7" s="173" t="s">
        <v>1220</v>
      </c>
      <c r="G7" s="173" t="s">
        <v>1529</v>
      </c>
      <c r="H7" s="174">
        <v>44984</v>
      </c>
      <c r="I7" s="175" t="s">
        <v>1208</v>
      </c>
      <c r="J7" s="176" t="s">
        <v>307</v>
      </c>
      <c r="K7" s="176" t="s">
        <v>210</v>
      </c>
      <c r="L7" s="176"/>
      <c r="M7" s="624"/>
      <c r="N7" s="622"/>
      <c r="O7" s="625"/>
      <c r="P7" s="626"/>
      <c r="Q7" s="622"/>
      <c r="R7" s="625"/>
      <c r="S7" s="626"/>
      <c r="T7" s="622"/>
      <c r="U7" s="625"/>
      <c r="V7" s="626"/>
      <c r="W7" s="622"/>
      <c r="X7" s="625"/>
      <c r="Y7" s="626"/>
      <c r="Z7" s="622"/>
      <c r="AA7" s="625"/>
      <c r="AB7" s="626"/>
      <c r="AC7" s="624"/>
      <c r="AD7" s="622"/>
      <c r="AE7" s="625"/>
      <c r="AF7" s="626"/>
      <c r="AG7" s="622"/>
      <c r="AH7" s="625"/>
      <c r="AI7" s="626"/>
      <c r="AJ7" s="622"/>
      <c r="AK7" s="625"/>
      <c r="AL7" s="626"/>
      <c r="AM7" s="622"/>
      <c r="AN7" s="625"/>
      <c r="AO7" s="626"/>
      <c r="AP7" s="622"/>
      <c r="AQ7" s="625"/>
      <c r="AR7" s="626"/>
      <c r="AS7" s="624"/>
      <c r="AT7" s="622"/>
      <c r="AU7" s="625"/>
      <c r="AV7" s="626"/>
      <c r="AW7" s="622"/>
      <c r="AX7" s="625"/>
      <c r="AY7" s="626"/>
      <c r="AZ7" s="622"/>
      <c r="BA7" s="625"/>
      <c r="BB7" s="626"/>
      <c r="BC7" s="622"/>
      <c r="BD7" s="625"/>
      <c r="BE7" s="626"/>
      <c r="BF7" s="622"/>
      <c r="BG7" s="625"/>
      <c r="BH7" s="626"/>
      <c r="BI7" s="177"/>
      <c r="BJ7" s="622"/>
      <c r="BK7" s="625"/>
      <c r="BL7" s="626"/>
      <c r="BM7" s="622"/>
      <c r="BN7" s="625"/>
      <c r="BO7" s="626"/>
      <c r="BP7" s="622"/>
      <c r="BQ7" s="625"/>
      <c r="BR7" s="626"/>
      <c r="BS7" s="622"/>
      <c r="BT7" s="625"/>
      <c r="BU7" s="626"/>
      <c r="BV7" s="622"/>
      <c r="BW7" s="625"/>
      <c r="BX7" s="626"/>
    </row>
    <row r="8" spans="1:76" ht="14.25" customHeight="1">
      <c r="B8" s="3242"/>
      <c r="C8" s="178" t="s">
        <v>307</v>
      </c>
      <c r="E8" s="627" t="s">
        <v>1026</v>
      </c>
      <c r="F8" s="627" t="s">
        <v>1220</v>
      </c>
      <c r="G8" s="627" t="s">
        <v>1530</v>
      </c>
      <c r="H8" s="628">
        <v>44978</v>
      </c>
      <c r="I8" s="629" t="s">
        <v>1208</v>
      </c>
      <c r="J8" s="630" t="s">
        <v>215</v>
      </c>
      <c r="K8" s="630"/>
      <c r="L8" s="630"/>
      <c r="M8" s="631"/>
      <c r="N8" s="632"/>
      <c r="O8" s="179"/>
      <c r="P8" s="633"/>
      <c r="Q8" s="632"/>
      <c r="R8" s="179"/>
      <c r="S8" s="633"/>
      <c r="T8" s="632"/>
      <c r="U8" s="179"/>
      <c r="V8" s="633"/>
      <c r="W8" s="632"/>
      <c r="X8" s="179"/>
      <c r="Y8" s="633"/>
      <c r="Z8" s="632"/>
      <c r="AA8" s="179"/>
      <c r="AB8" s="633"/>
      <c r="AC8" s="631"/>
      <c r="AD8" s="632"/>
      <c r="AE8" s="179"/>
      <c r="AF8" s="633"/>
      <c r="AG8" s="632"/>
      <c r="AH8" s="179"/>
      <c r="AI8" s="633"/>
      <c r="AJ8" s="632"/>
      <c r="AK8" s="179"/>
      <c r="AL8" s="633"/>
      <c r="AM8" s="632"/>
      <c r="AN8" s="179"/>
      <c r="AO8" s="633"/>
      <c r="AP8" s="632"/>
      <c r="AQ8" s="179"/>
      <c r="AR8" s="633"/>
      <c r="AS8" s="631"/>
      <c r="AT8" s="632"/>
      <c r="AU8" s="179"/>
      <c r="AV8" s="633"/>
      <c r="AW8" s="632"/>
      <c r="AX8" s="179"/>
      <c r="AY8" s="633"/>
      <c r="AZ8" s="632"/>
      <c r="BA8" s="179"/>
      <c r="BB8" s="633"/>
      <c r="BC8" s="632"/>
      <c r="BD8" s="179"/>
      <c r="BE8" s="633"/>
      <c r="BF8" s="632"/>
      <c r="BG8" s="179"/>
      <c r="BH8" s="633"/>
      <c r="BI8" s="621"/>
      <c r="BJ8" s="632"/>
      <c r="BK8" s="179"/>
      <c r="BL8" s="633"/>
      <c r="BM8" s="632"/>
      <c r="BN8" s="179"/>
      <c r="BO8" s="633"/>
      <c r="BP8" s="632"/>
      <c r="BQ8" s="179"/>
      <c r="BR8" s="633"/>
      <c r="BS8" s="632"/>
      <c r="BT8" s="179"/>
      <c r="BU8" s="633"/>
      <c r="BV8" s="632"/>
      <c r="BW8" s="179"/>
      <c r="BX8" s="633"/>
    </row>
    <row r="9" spans="1:76" ht="14.25" customHeight="1">
      <c r="B9" s="3134" t="s">
        <v>1211</v>
      </c>
      <c r="C9" s="634" t="s">
        <v>1531</v>
      </c>
      <c r="E9" s="635" t="s">
        <v>1026</v>
      </c>
      <c r="F9" s="636" t="s">
        <v>1532</v>
      </c>
      <c r="G9" s="635" t="s">
        <v>1533</v>
      </c>
      <c r="H9" s="637">
        <v>45007</v>
      </c>
      <c r="I9" s="629" t="s">
        <v>1201</v>
      </c>
      <c r="J9" s="630" t="s">
        <v>210</v>
      </c>
      <c r="K9" s="630" t="s">
        <v>307</v>
      </c>
      <c r="L9" s="630"/>
      <c r="M9" s="631"/>
      <c r="N9" s="632"/>
      <c r="O9" s="179"/>
      <c r="P9" s="633"/>
      <c r="Q9" s="632"/>
      <c r="R9" s="179"/>
      <c r="S9" s="633"/>
      <c r="T9" s="632"/>
      <c r="U9" s="179"/>
      <c r="V9" s="633"/>
      <c r="W9" s="632"/>
      <c r="X9" s="179"/>
      <c r="Y9" s="633"/>
      <c r="Z9" s="632"/>
      <c r="AA9" s="179"/>
      <c r="AB9" s="633"/>
      <c r="AC9" s="631"/>
      <c r="AD9" s="632" t="s">
        <v>1534</v>
      </c>
      <c r="AE9" s="179"/>
      <c r="AF9" s="633"/>
      <c r="AG9" s="632" t="s">
        <v>1534</v>
      </c>
      <c r="AH9" s="179"/>
      <c r="AI9" s="633"/>
      <c r="AJ9" s="632" t="s">
        <v>1534</v>
      </c>
      <c r="AK9" s="179"/>
      <c r="AL9" s="633"/>
      <c r="AM9" s="632"/>
      <c r="AN9" s="179"/>
      <c r="AO9" s="633"/>
      <c r="AP9" s="632"/>
      <c r="AQ9" s="179"/>
      <c r="AR9" s="633"/>
      <c r="AS9" s="631"/>
      <c r="AT9" s="632"/>
      <c r="AU9" s="179"/>
      <c r="AV9" s="633"/>
      <c r="AW9" s="632"/>
      <c r="AX9" s="179"/>
      <c r="AY9" s="633"/>
      <c r="AZ9" s="632"/>
      <c r="BA9" s="179"/>
      <c r="BB9" s="633"/>
      <c r="BC9" s="632"/>
      <c r="BD9" s="179"/>
      <c r="BE9" s="633"/>
      <c r="BF9" s="632"/>
      <c r="BG9" s="179"/>
      <c r="BH9" s="633"/>
      <c r="BI9" s="621"/>
      <c r="BJ9" s="632"/>
      <c r="BK9" s="179"/>
      <c r="BL9" s="633"/>
      <c r="BM9" s="632"/>
      <c r="BN9" s="179"/>
      <c r="BO9" s="633"/>
      <c r="BP9" s="632"/>
      <c r="BQ9" s="179"/>
      <c r="BR9" s="633"/>
      <c r="BS9" s="632"/>
      <c r="BT9" s="179"/>
      <c r="BU9" s="633"/>
      <c r="BV9" s="632"/>
      <c r="BW9" s="179"/>
      <c r="BX9" s="633"/>
    </row>
    <row r="10" spans="1:76" ht="14.25" customHeight="1">
      <c r="B10" s="3232"/>
      <c r="C10" s="634" t="s">
        <v>210</v>
      </c>
      <c r="E10" s="635" t="s">
        <v>1026</v>
      </c>
      <c r="F10" s="636" t="s">
        <v>1535</v>
      </c>
      <c r="G10" s="636" t="s">
        <v>1536</v>
      </c>
      <c r="H10" s="629" t="s">
        <v>1537</v>
      </c>
      <c r="I10" s="629" t="s">
        <v>1201</v>
      </c>
      <c r="J10" s="630" t="s">
        <v>215</v>
      </c>
      <c r="K10" s="630" t="s">
        <v>1538</v>
      </c>
      <c r="L10" s="630"/>
      <c r="M10" s="631"/>
      <c r="N10" s="632"/>
      <c r="O10" s="179"/>
      <c r="P10" s="633"/>
      <c r="Q10" s="632"/>
      <c r="R10" s="179"/>
      <c r="S10" s="633"/>
      <c r="T10" s="632"/>
      <c r="U10" s="179"/>
      <c r="V10" s="633"/>
      <c r="W10" s="632"/>
      <c r="X10" s="179"/>
      <c r="Y10" s="633"/>
      <c r="Z10" s="632"/>
      <c r="AA10" s="179"/>
      <c r="AB10" s="633"/>
      <c r="AC10" s="631"/>
      <c r="AD10" s="632" t="s">
        <v>216</v>
      </c>
      <c r="AE10" s="179"/>
      <c r="AF10" s="633"/>
      <c r="AG10" s="632"/>
      <c r="AH10" s="179"/>
      <c r="AI10" s="633"/>
      <c r="AJ10" s="632"/>
      <c r="AK10" s="179"/>
      <c r="AL10" s="633"/>
      <c r="AM10" s="632"/>
      <c r="AN10" s="179"/>
      <c r="AO10" s="633"/>
      <c r="AP10" s="632"/>
      <c r="AQ10" s="179"/>
      <c r="AR10" s="633"/>
      <c r="AS10" s="631"/>
      <c r="AT10" s="632"/>
      <c r="AU10" s="179"/>
      <c r="AV10" s="633"/>
      <c r="AW10" s="632"/>
      <c r="AX10" s="179"/>
      <c r="AY10" s="633"/>
      <c r="AZ10" s="632"/>
      <c r="BA10" s="179"/>
      <c r="BB10" s="633"/>
      <c r="BC10" s="632"/>
      <c r="BD10" s="179"/>
      <c r="BE10" s="633"/>
      <c r="BF10" s="632"/>
      <c r="BG10" s="179"/>
      <c r="BH10" s="633"/>
      <c r="BI10" s="621"/>
      <c r="BJ10" s="632"/>
      <c r="BK10" s="179"/>
      <c r="BL10" s="633"/>
      <c r="BM10" s="632"/>
      <c r="BN10" s="179"/>
      <c r="BO10" s="633"/>
      <c r="BP10" s="632"/>
      <c r="BQ10" s="179"/>
      <c r="BR10" s="633"/>
      <c r="BS10" s="632"/>
      <c r="BT10" s="179"/>
      <c r="BU10" s="633"/>
      <c r="BV10" s="632"/>
      <c r="BW10" s="179"/>
      <c r="BX10" s="633"/>
    </row>
    <row r="11" spans="1:76" ht="14.25" customHeight="1">
      <c r="B11" s="3135" t="s">
        <v>1218</v>
      </c>
      <c r="C11" s="623" t="s">
        <v>203</v>
      </c>
      <c r="E11" s="627" t="s">
        <v>1026</v>
      </c>
      <c r="F11" s="627" t="s">
        <v>1535</v>
      </c>
      <c r="G11" s="627" t="s">
        <v>1539</v>
      </c>
      <c r="H11" s="628">
        <v>44986</v>
      </c>
      <c r="I11" s="629" t="s">
        <v>1208</v>
      </c>
      <c r="J11" s="630" t="s">
        <v>203</v>
      </c>
      <c r="K11" s="630" t="s">
        <v>1538</v>
      </c>
      <c r="L11" s="630"/>
      <c r="M11" s="631"/>
      <c r="N11" s="632"/>
      <c r="O11" s="179"/>
      <c r="P11" s="633"/>
      <c r="Q11" s="632"/>
      <c r="R11" s="179"/>
      <c r="S11" s="633"/>
      <c r="T11" s="632"/>
      <c r="U11" s="179"/>
      <c r="V11" s="633"/>
      <c r="W11" s="632"/>
      <c r="X11" s="179"/>
      <c r="Y11" s="633"/>
      <c r="Z11" s="632"/>
      <c r="AA11" s="179"/>
      <c r="AB11" s="633"/>
      <c r="AC11" s="631"/>
      <c r="AD11" s="632"/>
      <c r="AE11" s="179"/>
      <c r="AF11" s="633"/>
      <c r="AG11" s="632"/>
      <c r="AH11" s="179"/>
      <c r="AI11" s="633"/>
      <c r="AJ11" s="632"/>
      <c r="AK11" s="179"/>
      <c r="AL11" s="633"/>
      <c r="AM11" s="632"/>
      <c r="AN11" s="179"/>
      <c r="AO11" s="633"/>
      <c r="AP11" s="632"/>
      <c r="AQ11" s="179"/>
      <c r="AR11" s="633"/>
      <c r="AS11" s="631"/>
      <c r="AT11" s="632"/>
      <c r="AU11" s="179"/>
      <c r="AV11" s="633"/>
      <c r="AW11" s="632"/>
      <c r="AX11" s="179"/>
      <c r="AY11" s="633"/>
      <c r="AZ11" s="632"/>
      <c r="BA11" s="179"/>
      <c r="BB11" s="633"/>
      <c r="BC11" s="632"/>
      <c r="BD11" s="179"/>
      <c r="BE11" s="633"/>
      <c r="BF11" s="632"/>
      <c r="BG11" s="179"/>
      <c r="BH11" s="633"/>
      <c r="BI11" s="621"/>
      <c r="BJ11" s="632"/>
      <c r="BK11" s="179"/>
      <c r="BL11" s="633"/>
      <c r="BM11" s="632"/>
      <c r="BN11" s="179"/>
      <c r="BO11" s="633"/>
      <c r="BP11" s="632"/>
      <c r="BQ11" s="179"/>
      <c r="BR11" s="633"/>
      <c r="BS11" s="632"/>
      <c r="BT11" s="179"/>
      <c r="BU11" s="633"/>
      <c r="BV11" s="632"/>
      <c r="BW11" s="179"/>
      <c r="BX11" s="633"/>
    </row>
    <row r="12" spans="1:76" ht="13.5" customHeight="1">
      <c r="B12" s="3232"/>
      <c r="C12" s="634" t="s">
        <v>1538</v>
      </c>
      <c r="E12" s="635" t="s">
        <v>1026</v>
      </c>
      <c r="F12" s="636" t="s">
        <v>1540</v>
      </c>
      <c r="G12" s="635" t="s">
        <v>1541</v>
      </c>
      <c r="H12" s="629">
        <v>44993</v>
      </c>
      <c r="I12" s="629" t="s">
        <v>1201</v>
      </c>
      <c r="J12" s="630" t="s">
        <v>210</v>
      </c>
      <c r="K12" s="630"/>
      <c r="L12" s="630"/>
      <c r="M12" s="631"/>
      <c r="N12" s="632"/>
      <c r="O12" s="179"/>
      <c r="P12" s="633"/>
      <c r="Q12" s="632"/>
      <c r="R12" s="179"/>
      <c r="S12" s="633"/>
      <c r="T12" s="632"/>
      <c r="U12" s="179"/>
      <c r="V12" s="633"/>
      <c r="W12" s="632"/>
      <c r="X12" s="179"/>
      <c r="Y12" s="633"/>
      <c r="Z12" s="632"/>
      <c r="AA12" s="179"/>
      <c r="AB12" s="633"/>
      <c r="AC12" s="631"/>
      <c r="AD12" s="632" t="s">
        <v>1542</v>
      </c>
      <c r="AE12" s="179"/>
      <c r="AF12" s="633"/>
      <c r="AG12" s="632" t="s">
        <v>1542</v>
      </c>
      <c r="AH12" s="179"/>
      <c r="AI12" s="633"/>
      <c r="AJ12" s="632"/>
      <c r="AK12" s="179"/>
      <c r="AL12" s="633"/>
      <c r="AM12" s="632"/>
      <c r="AN12" s="179"/>
      <c r="AO12" s="633"/>
      <c r="AP12" s="632"/>
      <c r="AQ12" s="179"/>
      <c r="AR12" s="633"/>
      <c r="AS12" s="631"/>
      <c r="AT12" s="632"/>
      <c r="AU12" s="179"/>
      <c r="AV12" s="633"/>
      <c r="AW12" s="632"/>
      <c r="AX12" s="179"/>
      <c r="AY12" s="633"/>
      <c r="AZ12" s="632"/>
      <c r="BA12" s="179"/>
      <c r="BB12" s="633"/>
      <c r="BC12" s="632"/>
      <c r="BD12" s="179"/>
      <c r="BE12" s="633"/>
      <c r="BF12" s="632"/>
      <c r="BG12" s="179"/>
      <c r="BH12" s="633"/>
      <c r="BI12" s="621"/>
      <c r="BJ12" s="632"/>
      <c r="BK12" s="179"/>
      <c r="BL12" s="633"/>
      <c r="BM12" s="632"/>
      <c r="BN12" s="179"/>
      <c r="BO12" s="633"/>
      <c r="BP12" s="632"/>
      <c r="BQ12" s="179"/>
      <c r="BR12" s="633"/>
      <c r="BS12" s="632"/>
      <c r="BT12" s="179"/>
      <c r="BU12" s="633"/>
      <c r="BV12" s="632"/>
      <c r="BW12" s="179"/>
      <c r="BX12" s="633"/>
    </row>
    <row r="13" spans="1:76" ht="14.25" customHeight="1">
      <c r="B13" s="3242"/>
      <c r="C13" s="178" t="s">
        <v>194</v>
      </c>
      <c r="E13" s="635" t="s">
        <v>1026</v>
      </c>
      <c r="F13" s="635" t="s">
        <v>1543</v>
      </c>
      <c r="G13" s="635" t="s">
        <v>1544</v>
      </c>
      <c r="H13" s="629">
        <v>44998</v>
      </c>
      <c r="I13" s="629" t="s">
        <v>1201</v>
      </c>
      <c r="J13" s="630" t="s">
        <v>203</v>
      </c>
      <c r="K13" s="630" t="s">
        <v>215</v>
      </c>
      <c r="L13" s="630"/>
      <c r="M13" s="631"/>
      <c r="N13" s="632"/>
      <c r="O13" s="179"/>
      <c r="P13" s="633"/>
      <c r="Q13" s="632"/>
      <c r="R13" s="179"/>
      <c r="S13" s="633"/>
      <c r="T13" s="632"/>
      <c r="U13" s="179"/>
      <c r="V13" s="633"/>
      <c r="W13" s="632"/>
      <c r="X13" s="179"/>
      <c r="Y13" s="633"/>
      <c r="Z13" s="632"/>
      <c r="AA13" s="179"/>
      <c r="AB13" s="633"/>
      <c r="AC13" s="631"/>
      <c r="AD13" s="632" t="s">
        <v>1487</v>
      </c>
      <c r="AE13" s="179"/>
      <c r="AF13" s="633"/>
      <c r="AG13" s="632" t="s">
        <v>1487</v>
      </c>
      <c r="AH13" s="179"/>
      <c r="AI13" s="633"/>
      <c r="AJ13" s="632" t="s">
        <v>1487</v>
      </c>
      <c r="AK13" s="179"/>
      <c r="AL13" s="633"/>
      <c r="AM13" s="632" t="s">
        <v>1487</v>
      </c>
      <c r="AN13" s="179"/>
      <c r="AO13" s="633"/>
      <c r="AP13" s="632" t="s">
        <v>1487</v>
      </c>
      <c r="AQ13" s="179"/>
      <c r="AR13" s="633"/>
      <c r="AS13" s="631"/>
      <c r="AT13" s="632"/>
      <c r="AU13" s="179"/>
      <c r="AV13" s="633"/>
      <c r="AW13" s="632"/>
      <c r="AX13" s="179"/>
      <c r="AY13" s="633"/>
      <c r="AZ13" s="632"/>
      <c r="BA13" s="179"/>
      <c r="BB13" s="633"/>
      <c r="BC13" s="632"/>
      <c r="BD13" s="179"/>
      <c r="BE13" s="633"/>
      <c r="BF13" s="632"/>
      <c r="BG13" s="179"/>
      <c r="BH13" s="633"/>
      <c r="BI13" s="621"/>
      <c r="BJ13" s="632"/>
      <c r="BK13" s="179"/>
      <c r="BL13" s="633"/>
      <c r="BM13" s="632"/>
      <c r="BN13" s="179"/>
      <c r="BO13" s="633"/>
      <c r="BP13" s="632"/>
      <c r="BQ13" s="179"/>
      <c r="BR13" s="633"/>
      <c r="BS13" s="632"/>
      <c r="BT13" s="179"/>
      <c r="BU13" s="633"/>
      <c r="BV13" s="632"/>
      <c r="BW13" s="179"/>
      <c r="BX13" s="633"/>
    </row>
    <row r="14" spans="1:76" ht="14.25" customHeight="1">
      <c r="B14" s="3133" t="s">
        <v>1222</v>
      </c>
      <c r="C14" s="623" t="s">
        <v>785</v>
      </c>
      <c r="E14" s="627" t="s">
        <v>1026</v>
      </c>
      <c r="F14" s="638" t="s">
        <v>1545</v>
      </c>
      <c r="G14" s="627" t="s">
        <v>1546</v>
      </c>
      <c r="H14" s="628">
        <v>44987</v>
      </c>
      <c r="I14" s="629" t="s">
        <v>1208</v>
      </c>
      <c r="J14" s="630" t="s">
        <v>203</v>
      </c>
      <c r="K14" s="630" t="s">
        <v>1538</v>
      </c>
      <c r="L14" s="630"/>
      <c r="M14" s="631"/>
      <c r="N14" s="632"/>
      <c r="O14" s="179"/>
      <c r="P14" s="633"/>
      <c r="Q14" s="632"/>
      <c r="R14" s="179"/>
      <c r="S14" s="633"/>
      <c r="T14" s="632"/>
      <c r="U14" s="179"/>
      <c r="V14" s="633"/>
      <c r="W14" s="632"/>
      <c r="X14" s="179"/>
      <c r="Y14" s="633"/>
      <c r="Z14" s="632"/>
      <c r="AA14" s="179"/>
      <c r="AB14" s="633"/>
      <c r="AC14" s="631"/>
      <c r="AD14" s="632"/>
      <c r="AE14" s="179"/>
      <c r="AF14" s="633"/>
      <c r="AG14" s="632"/>
      <c r="AH14" s="179"/>
      <c r="AI14" s="633"/>
      <c r="AJ14" s="632"/>
      <c r="AK14" s="179"/>
      <c r="AL14" s="633"/>
      <c r="AM14" s="632"/>
      <c r="AN14" s="179"/>
      <c r="AO14" s="633"/>
      <c r="AP14" s="632"/>
      <c r="AQ14" s="179"/>
      <c r="AR14" s="633"/>
      <c r="AS14" s="631"/>
      <c r="AT14" s="632"/>
      <c r="AU14" s="179"/>
      <c r="AV14" s="633"/>
      <c r="AW14" s="632"/>
      <c r="AX14" s="179"/>
      <c r="AY14" s="633"/>
      <c r="AZ14" s="632"/>
      <c r="BA14" s="179"/>
      <c r="BB14" s="633"/>
      <c r="BC14" s="632"/>
      <c r="BD14" s="179"/>
      <c r="BE14" s="633"/>
      <c r="BF14" s="632"/>
      <c r="BG14" s="179"/>
      <c r="BH14" s="633"/>
      <c r="BI14" s="621"/>
      <c r="BJ14" s="632"/>
      <c r="BK14" s="179"/>
      <c r="BL14" s="633"/>
      <c r="BM14" s="632"/>
      <c r="BN14" s="179"/>
      <c r="BO14" s="633"/>
      <c r="BP14" s="632"/>
      <c r="BQ14" s="179"/>
      <c r="BR14" s="633"/>
      <c r="BS14" s="632"/>
      <c r="BT14" s="179"/>
      <c r="BU14" s="633"/>
      <c r="BV14" s="632"/>
      <c r="BW14" s="179"/>
      <c r="BX14" s="633"/>
    </row>
    <row r="15" spans="1:76" ht="14.25" customHeight="1">
      <c r="B15" s="3232"/>
      <c r="C15" s="634" t="s">
        <v>1547</v>
      </c>
      <c r="E15" s="635" t="s">
        <v>1026</v>
      </c>
      <c r="F15" s="636" t="s">
        <v>1548</v>
      </c>
      <c r="G15" s="635" t="s">
        <v>1549</v>
      </c>
      <c r="H15" s="629">
        <v>44995</v>
      </c>
      <c r="I15" s="629" t="s">
        <v>1201</v>
      </c>
      <c r="J15" s="630" t="s">
        <v>194</v>
      </c>
      <c r="K15" s="630"/>
      <c r="L15" s="630"/>
      <c r="M15" s="631"/>
      <c r="N15" s="632"/>
      <c r="O15" s="179"/>
      <c r="P15" s="633"/>
      <c r="Q15" s="632"/>
      <c r="R15" s="179"/>
      <c r="S15" s="633"/>
      <c r="T15" s="632"/>
      <c r="U15" s="179"/>
      <c r="V15" s="633"/>
      <c r="W15" s="632"/>
      <c r="X15" s="179"/>
      <c r="Y15" s="633"/>
      <c r="Z15" s="632"/>
      <c r="AA15" s="179"/>
      <c r="AB15" s="633"/>
      <c r="AC15" s="631"/>
      <c r="AD15" s="632" t="s">
        <v>216</v>
      </c>
      <c r="AE15" s="179"/>
      <c r="AF15" s="633"/>
      <c r="AG15" s="632" t="s">
        <v>216</v>
      </c>
      <c r="AH15" s="179"/>
      <c r="AI15" s="633"/>
      <c r="AJ15" s="639"/>
      <c r="AK15" s="2"/>
      <c r="AL15" s="633"/>
      <c r="AM15" s="632"/>
      <c r="AN15" s="179"/>
      <c r="AO15" s="633"/>
      <c r="AP15" s="632"/>
      <c r="AQ15" s="179"/>
      <c r="AR15" s="633"/>
      <c r="AS15" s="631"/>
      <c r="AT15" s="632"/>
      <c r="AU15" s="179"/>
      <c r="AV15" s="633"/>
      <c r="AW15" s="632"/>
      <c r="AX15" s="179"/>
      <c r="AY15" s="633"/>
      <c r="AZ15" s="632"/>
      <c r="BA15" s="179"/>
      <c r="BB15" s="633"/>
      <c r="BC15" s="632"/>
      <c r="BD15" s="179"/>
      <c r="BE15" s="633"/>
      <c r="BF15" s="632"/>
      <c r="BG15" s="179"/>
      <c r="BH15" s="633"/>
      <c r="BI15" s="621"/>
      <c r="BJ15" s="632"/>
      <c r="BK15" s="179"/>
      <c r="BL15" s="633"/>
      <c r="BM15" s="632"/>
      <c r="BN15" s="179"/>
      <c r="BO15" s="633"/>
      <c r="BP15" s="632"/>
      <c r="BQ15" s="179"/>
      <c r="BR15" s="633"/>
      <c r="BS15" s="632"/>
      <c r="BT15" s="179"/>
      <c r="BU15" s="633"/>
      <c r="BV15" s="632"/>
      <c r="BW15" s="179"/>
      <c r="BX15" s="633"/>
    </row>
    <row r="16" spans="1:76" ht="14.25" customHeight="1">
      <c r="B16" s="3232"/>
      <c r="C16" s="634" t="s">
        <v>204</v>
      </c>
      <c r="E16" s="635" t="s">
        <v>1026</v>
      </c>
      <c r="F16" s="636" t="s">
        <v>1548</v>
      </c>
      <c r="G16" s="635" t="s">
        <v>1550</v>
      </c>
      <c r="H16" s="629">
        <v>44995</v>
      </c>
      <c r="I16" s="629" t="s">
        <v>1201</v>
      </c>
      <c r="J16" s="630" t="s">
        <v>194</v>
      </c>
      <c r="K16" s="630"/>
      <c r="L16" s="630"/>
      <c r="M16" s="631"/>
      <c r="N16" s="632"/>
      <c r="O16" s="179"/>
      <c r="P16" s="633"/>
      <c r="Q16" s="632"/>
      <c r="R16" s="179"/>
      <c r="S16" s="633"/>
      <c r="T16" s="632"/>
      <c r="U16" s="179"/>
      <c r="V16" s="633"/>
      <c r="W16" s="632"/>
      <c r="X16" s="179"/>
      <c r="Y16" s="633"/>
      <c r="Z16" s="632"/>
      <c r="AA16" s="179"/>
      <c r="AB16" s="633"/>
      <c r="AC16" s="631"/>
      <c r="AD16" s="632"/>
      <c r="AE16" s="179"/>
      <c r="AF16" s="633"/>
      <c r="AG16" s="632"/>
      <c r="AH16" s="179"/>
      <c r="AI16" s="633"/>
      <c r="AJ16" s="632"/>
      <c r="AK16" s="179" t="s">
        <v>216</v>
      </c>
      <c r="AL16" s="633"/>
      <c r="AM16" s="632"/>
      <c r="AN16" s="179" t="s">
        <v>216</v>
      </c>
      <c r="AO16" s="633"/>
      <c r="AP16" s="632"/>
      <c r="AQ16" s="179" t="s">
        <v>216</v>
      </c>
      <c r="AR16" s="633"/>
      <c r="AS16" s="621"/>
      <c r="AT16" s="632"/>
      <c r="AU16" s="179"/>
      <c r="AV16" s="633"/>
      <c r="AW16" s="632"/>
      <c r="AX16" s="179"/>
      <c r="AY16" s="633"/>
      <c r="AZ16" s="632"/>
      <c r="BA16" s="179"/>
      <c r="BB16" s="633"/>
      <c r="BC16" s="632"/>
      <c r="BD16" s="179"/>
      <c r="BE16" s="633"/>
      <c r="BF16" s="632"/>
      <c r="BG16" s="179"/>
      <c r="BH16" s="633"/>
      <c r="BI16" s="631"/>
      <c r="BJ16" s="632"/>
      <c r="BK16" s="179"/>
      <c r="BL16" s="633"/>
      <c r="BM16" s="632"/>
      <c r="BN16" s="179"/>
      <c r="BO16" s="633"/>
      <c r="BP16" s="632"/>
      <c r="BQ16" s="179"/>
      <c r="BR16" s="633"/>
      <c r="BS16" s="632"/>
      <c r="BT16" s="179"/>
      <c r="BU16" s="633"/>
      <c r="BV16" s="632"/>
      <c r="BW16" s="179"/>
      <c r="BX16" s="633"/>
    </row>
    <row r="17" spans="2:76" ht="14.25" customHeight="1">
      <c r="B17" s="3232"/>
      <c r="C17" s="634" t="s">
        <v>1534</v>
      </c>
      <c r="E17" s="636" t="s">
        <v>1026</v>
      </c>
      <c r="F17" s="636" t="s">
        <v>1535</v>
      </c>
      <c r="G17" s="636" t="s">
        <v>1551</v>
      </c>
      <c r="H17" s="640"/>
      <c r="I17" s="640" t="s">
        <v>1201</v>
      </c>
      <c r="J17" s="630" t="s">
        <v>215</v>
      </c>
      <c r="K17" s="630" t="s">
        <v>1538</v>
      </c>
      <c r="L17" s="640"/>
      <c r="M17" s="631"/>
      <c r="N17" s="639"/>
      <c r="O17" s="2"/>
      <c r="P17" s="641"/>
      <c r="Q17" s="639"/>
      <c r="R17" s="2"/>
      <c r="S17" s="641"/>
      <c r="T17" s="639"/>
      <c r="U17" s="2"/>
      <c r="V17" s="641"/>
      <c r="W17" s="639"/>
      <c r="X17" s="2"/>
      <c r="Y17" s="641"/>
      <c r="Z17" s="639"/>
      <c r="AA17" s="2"/>
      <c r="AB17" s="641"/>
      <c r="AC17" s="621"/>
      <c r="AD17" s="639"/>
      <c r="AE17" s="2"/>
      <c r="AF17" s="641"/>
      <c r="AG17" s="632" t="s">
        <v>1552</v>
      </c>
      <c r="AH17" s="2"/>
      <c r="AI17" s="641"/>
      <c r="AJ17" s="632" t="s">
        <v>1552</v>
      </c>
      <c r="AK17" s="2"/>
      <c r="AL17" s="641"/>
      <c r="AM17" s="639"/>
      <c r="AN17" s="2"/>
      <c r="AO17" s="641"/>
      <c r="AP17" s="639"/>
      <c r="AQ17" s="2"/>
      <c r="AR17" s="641"/>
      <c r="AS17" s="621"/>
      <c r="AT17" s="639"/>
      <c r="AU17" s="2"/>
      <c r="AV17" s="641"/>
      <c r="AW17" s="639"/>
      <c r="AX17" s="2"/>
      <c r="AY17" s="641"/>
      <c r="AZ17" s="639"/>
      <c r="BA17" s="2"/>
      <c r="BB17" s="641"/>
      <c r="BC17" s="639"/>
      <c r="BD17" s="2"/>
      <c r="BE17" s="641"/>
      <c r="BF17" s="639"/>
      <c r="BG17" s="2"/>
      <c r="BH17" s="641"/>
      <c r="BI17" s="621"/>
      <c r="BJ17" s="639"/>
      <c r="BK17" s="2"/>
      <c r="BL17" s="641"/>
      <c r="BM17" s="639"/>
      <c r="BN17" s="2"/>
      <c r="BO17" s="641"/>
      <c r="BP17" s="639"/>
      <c r="BQ17" s="2"/>
      <c r="BR17" s="641"/>
      <c r="BS17" s="639"/>
      <c r="BT17" s="2"/>
      <c r="BU17" s="641"/>
      <c r="BV17" s="639"/>
      <c r="BW17" s="2"/>
      <c r="BX17" s="641"/>
    </row>
    <row r="18" spans="2:76" ht="14.25" customHeight="1">
      <c r="B18" s="3232"/>
      <c r="C18" s="634" t="s">
        <v>211</v>
      </c>
      <c r="E18" s="180" t="s">
        <v>1026</v>
      </c>
      <c r="F18" s="180" t="s">
        <v>1535</v>
      </c>
      <c r="G18" s="180" t="s">
        <v>1553</v>
      </c>
      <c r="H18" s="181"/>
      <c r="I18" s="181" t="s">
        <v>1201</v>
      </c>
      <c r="J18" s="642" t="s">
        <v>215</v>
      </c>
      <c r="K18" s="642" t="s">
        <v>1538</v>
      </c>
      <c r="L18" s="181"/>
      <c r="M18" s="631"/>
      <c r="N18" s="643"/>
      <c r="O18" s="644"/>
      <c r="P18" s="182"/>
      <c r="Q18" s="643"/>
      <c r="R18" s="644"/>
      <c r="S18" s="182"/>
      <c r="T18" s="643"/>
      <c r="U18" s="644"/>
      <c r="V18" s="182"/>
      <c r="W18" s="643"/>
      <c r="X18" s="644"/>
      <c r="Y18" s="182"/>
      <c r="Z18" s="643"/>
      <c r="AA18" s="644"/>
      <c r="AB18" s="182"/>
      <c r="AC18" s="621"/>
      <c r="AD18" s="643"/>
      <c r="AE18" s="644"/>
      <c r="AF18" s="182"/>
      <c r="AG18" s="645" t="s">
        <v>1542</v>
      </c>
      <c r="AH18" s="644"/>
      <c r="AI18" s="182"/>
      <c r="AJ18" s="645" t="s">
        <v>1542</v>
      </c>
      <c r="AK18" s="644"/>
      <c r="AL18" s="182"/>
      <c r="AM18" s="643"/>
      <c r="AN18" s="644"/>
      <c r="AO18" s="182"/>
      <c r="AP18" s="643"/>
      <c r="AQ18" s="644"/>
      <c r="AR18" s="182"/>
      <c r="AS18" s="621"/>
      <c r="AT18" s="643"/>
      <c r="AU18" s="644"/>
      <c r="AV18" s="182"/>
      <c r="AW18" s="643"/>
      <c r="AX18" s="644"/>
      <c r="AY18" s="182"/>
      <c r="AZ18" s="643"/>
      <c r="BA18" s="644"/>
      <c r="BB18" s="182"/>
      <c r="BC18" s="643"/>
      <c r="BD18" s="644"/>
      <c r="BE18" s="182"/>
      <c r="BF18" s="643"/>
      <c r="BG18" s="644"/>
      <c r="BH18" s="182"/>
      <c r="BI18" s="621"/>
      <c r="BJ18" s="643"/>
      <c r="BK18" s="644"/>
      <c r="BL18" s="182"/>
      <c r="BM18" s="643"/>
      <c r="BN18" s="644"/>
      <c r="BO18" s="182"/>
      <c r="BP18" s="643"/>
      <c r="BQ18" s="644"/>
      <c r="BR18" s="182"/>
      <c r="BS18" s="643"/>
      <c r="BT18" s="644"/>
      <c r="BU18" s="182"/>
      <c r="BV18" s="643"/>
      <c r="BW18" s="644"/>
      <c r="BX18" s="182"/>
    </row>
    <row r="19" spans="2:76" ht="14.25" customHeight="1">
      <c r="B19" s="3232"/>
      <c r="C19" s="634" t="s">
        <v>40</v>
      </c>
      <c r="E19" s="183" t="s">
        <v>1554</v>
      </c>
      <c r="F19" s="635" t="s">
        <v>1555</v>
      </c>
      <c r="G19" s="635" t="s">
        <v>1556</v>
      </c>
      <c r="H19" s="646"/>
      <c r="I19" s="647" t="s">
        <v>1557</v>
      </c>
      <c r="J19" s="648" t="s">
        <v>1538</v>
      </c>
      <c r="K19" s="630"/>
      <c r="L19" s="649"/>
      <c r="M19" s="621"/>
      <c r="N19" s="632"/>
      <c r="O19" s="179"/>
      <c r="P19" s="184"/>
      <c r="Q19" s="179"/>
      <c r="R19" s="179"/>
      <c r="S19" s="184"/>
      <c r="T19" s="179"/>
      <c r="U19" s="179"/>
      <c r="V19" s="184"/>
      <c r="W19" s="179"/>
      <c r="X19" s="179"/>
      <c r="Y19" s="184"/>
      <c r="Z19" s="179"/>
      <c r="AA19" s="179"/>
      <c r="AB19" s="179"/>
      <c r="AC19" s="621"/>
      <c r="AD19" s="632"/>
      <c r="AE19" s="179"/>
      <c r="AF19" s="184"/>
      <c r="AG19" s="179"/>
      <c r="AH19" s="179"/>
      <c r="AI19" s="184"/>
      <c r="AJ19" s="179"/>
      <c r="AK19" s="179"/>
      <c r="AL19" s="184"/>
      <c r="AM19" s="179"/>
      <c r="AN19" s="179"/>
      <c r="AO19" s="184"/>
      <c r="AP19" s="179"/>
      <c r="AQ19" s="179"/>
      <c r="AR19" s="179"/>
      <c r="AS19" s="621"/>
      <c r="AT19" s="632"/>
      <c r="AU19" s="179"/>
      <c r="AV19" s="184"/>
      <c r="AW19" s="179"/>
      <c r="AX19" s="179"/>
      <c r="AY19" s="184"/>
      <c r="AZ19" s="179"/>
      <c r="BA19" s="179"/>
      <c r="BB19" s="184"/>
      <c r="BC19" s="179"/>
      <c r="BD19" s="179"/>
      <c r="BE19" s="184"/>
      <c r="BF19" s="179"/>
      <c r="BG19" s="179"/>
      <c r="BH19" s="179"/>
      <c r="BI19" s="621"/>
      <c r="BJ19" s="632"/>
      <c r="BK19" s="179"/>
      <c r="BL19" s="184"/>
      <c r="BM19" s="179"/>
      <c r="BN19" s="179"/>
      <c r="BO19" s="184"/>
      <c r="BP19" s="179"/>
      <c r="BQ19" s="179"/>
      <c r="BR19" s="184"/>
      <c r="BS19" s="179"/>
      <c r="BT19" s="179"/>
      <c r="BU19" s="184"/>
      <c r="BV19" s="179"/>
      <c r="BW19" s="179"/>
      <c r="BX19" s="650"/>
    </row>
    <row r="20" spans="2:76" ht="14.25" customHeight="1">
      <c r="B20" s="3232"/>
      <c r="C20" s="634" t="s">
        <v>1552</v>
      </c>
      <c r="E20" s="183" t="s">
        <v>1554</v>
      </c>
      <c r="F20" s="635" t="s">
        <v>1220</v>
      </c>
      <c r="G20" s="635" t="s">
        <v>1558</v>
      </c>
      <c r="H20" s="185"/>
      <c r="I20" s="647" t="s">
        <v>1559</v>
      </c>
      <c r="J20" s="648" t="s">
        <v>307</v>
      </c>
      <c r="K20" s="630"/>
      <c r="L20" s="649"/>
      <c r="M20" s="621"/>
      <c r="N20" s="632"/>
      <c r="O20" s="179"/>
      <c r="P20" s="184"/>
      <c r="Q20" s="179"/>
      <c r="R20" s="179"/>
      <c r="S20" s="184"/>
      <c r="T20" s="179"/>
      <c r="U20" s="179"/>
      <c r="V20" s="184"/>
      <c r="W20" s="179"/>
      <c r="X20" s="179"/>
      <c r="Y20" s="184"/>
      <c r="Z20" s="179"/>
      <c r="AA20" s="179"/>
      <c r="AB20" s="179"/>
      <c r="AC20" s="621"/>
      <c r="AD20" s="632"/>
      <c r="AE20" s="179"/>
      <c r="AF20" s="184"/>
      <c r="AG20" s="179"/>
      <c r="AH20" s="179"/>
      <c r="AI20" s="184"/>
      <c r="AJ20" s="179"/>
      <c r="AK20" s="179"/>
      <c r="AL20" s="184"/>
      <c r="AM20" s="179"/>
      <c r="AN20" s="179"/>
      <c r="AO20" s="184"/>
      <c r="AP20" s="179"/>
      <c r="AQ20" s="179"/>
      <c r="AR20" s="179"/>
      <c r="AS20" s="621"/>
      <c r="AT20" s="632"/>
      <c r="AU20" s="179"/>
      <c r="AV20" s="184"/>
      <c r="AW20" s="179"/>
      <c r="AX20" s="179"/>
      <c r="AY20" s="184"/>
      <c r="AZ20" s="179"/>
      <c r="BA20" s="179"/>
      <c r="BB20" s="184"/>
      <c r="BC20" s="179"/>
      <c r="BD20" s="179"/>
      <c r="BE20" s="184"/>
      <c r="BF20" s="179"/>
      <c r="BG20" s="179"/>
      <c r="BH20" s="179"/>
      <c r="BI20" s="621"/>
      <c r="BJ20" s="632"/>
      <c r="BK20" s="179"/>
      <c r="BL20" s="184"/>
      <c r="BM20" s="179"/>
      <c r="BN20" s="179"/>
      <c r="BO20" s="184"/>
      <c r="BP20" s="179"/>
      <c r="BQ20" s="179"/>
      <c r="BR20" s="184"/>
      <c r="BS20" s="179"/>
      <c r="BT20" s="179"/>
      <c r="BU20" s="184"/>
      <c r="BV20" s="179"/>
      <c r="BW20" s="179"/>
      <c r="BX20" s="650"/>
    </row>
    <row r="21" spans="2:76" ht="14.25" customHeight="1">
      <c r="B21" s="3232"/>
      <c r="C21" s="634" t="s">
        <v>207</v>
      </c>
      <c r="E21" s="183" t="s">
        <v>1554</v>
      </c>
      <c r="F21" s="635" t="s">
        <v>1220</v>
      </c>
      <c r="G21" s="635" t="s">
        <v>1560</v>
      </c>
      <c r="H21" s="185"/>
      <c r="I21" s="647" t="s">
        <v>1559</v>
      </c>
      <c r="J21" s="648" t="s">
        <v>215</v>
      </c>
      <c r="K21" s="630"/>
      <c r="L21" s="630"/>
      <c r="M21" s="621"/>
      <c r="N21" s="632"/>
      <c r="O21" s="179"/>
      <c r="P21" s="184"/>
      <c r="Q21" s="179"/>
      <c r="R21" s="179"/>
      <c r="S21" s="184"/>
      <c r="T21" s="179"/>
      <c r="U21" s="179"/>
      <c r="V21" s="184"/>
      <c r="W21" s="179"/>
      <c r="X21" s="179"/>
      <c r="Y21" s="184"/>
      <c r="Z21" s="179"/>
      <c r="AA21" s="179"/>
      <c r="AB21" s="179"/>
      <c r="AC21" s="621"/>
      <c r="AD21" s="632"/>
      <c r="AE21" s="179"/>
      <c r="AF21" s="184"/>
      <c r="AG21" s="179"/>
      <c r="AH21" s="179"/>
      <c r="AI21" s="184"/>
      <c r="AJ21" s="179"/>
      <c r="AK21" s="179"/>
      <c r="AL21" s="184"/>
      <c r="AM21" s="179"/>
      <c r="AN21" s="179"/>
      <c r="AO21" s="184"/>
      <c r="AP21" s="179"/>
      <c r="AQ21" s="179"/>
      <c r="AR21" s="179"/>
      <c r="AS21" s="621"/>
      <c r="AT21" s="632"/>
      <c r="AU21" s="179"/>
      <c r="AV21" s="184"/>
      <c r="AW21" s="179"/>
      <c r="AX21" s="179"/>
      <c r="AY21" s="184"/>
      <c r="AZ21" s="179"/>
      <c r="BA21" s="179"/>
      <c r="BB21" s="184"/>
      <c r="BC21" s="179"/>
      <c r="BD21" s="179"/>
      <c r="BE21" s="184"/>
      <c r="BF21" s="179"/>
      <c r="BG21" s="179"/>
      <c r="BH21" s="179"/>
      <c r="BI21" s="621"/>
      <c r="BJ21" s="632"/>
      <c r="BK21" s="179"/>
      <c r="BL21" s="184"/>
      <c r="BM21" s="179"/>
      <c r="BN21" s="179"/>
      <c r="BO21" s="184"/>
      <c r="BP21" s="179"/>
      <c r="BQ21" s="179"/>
      <c r="BR21" s="184"/>
      <c r="BS21" s="179"/>
      <c r="BT21" s="179"/>
      <c r="BU21" s="184"/>
      <c r="BV21" s="179"/>
      <c r="BW21" s="179"/>
      <c r="BX21" s="650"/>
    </row>
    <row r="22" spans="2:76" ht="14.25" customHeight="1">
      <c r="B22" s="3242"/>
      <c r="C22" s="178" t="s">
        <v>216</v>
      </c>
      <c r="E22" s="183" t="s">
        <v>1554</v>
      </c>
      <c r="F22" s="636" t="s">
        <v>1561</v>
      </c>
      <c r="G22" s="635" t="s">
        <v>1562</v>
      </c>
      <c r="H22" s="185"/>
      <c r="I22" s="651" t="s">
        <v>1208</v>
      </c>
      <c r="J22" s="630" t="s">
        <v>215</v>
      </c>
      <c r="K22" s="630"/>
      <c r="L22" s="649"/>
      <c r="M22" s="621"/>
      <c r="N22" s="632"/>
      <c r="O22" s="179"/>
      <c r="P22" s="184"/>
      <c r="Q22" s="179"/>
      <c r="R22" s="179"/>
      <c r="S22" s="184"/>
      <c r="T22" s="179"/>
      <c r="U22" s="179"/>
      <c r="V22" s="184"/>
      <c r="W22" s="179"/>
      <c r="X22" s="179"/>
      <c r="Y22" s="184"/>
      <c r="Z22" s="179"/>
      <c r="AA22" s="179"/>
      <c r="AB22" s="179"/>
      <c r="AC22" s="621"/>
      <c r="AD22" s="632"/>
      <c r="AE22" s="179"/>
      <c r="AF22" s="184"/>
      <c r="AG22" s="179"/>
      <c r="AH22" s="179"/>
      <c r="AI22" s="184"/>
      <c r="AJ22" s="179"/>
      <c r="AK22" s="179"/>
      <c r="AL22" s="184"/>
      <c r="AM22" s="179"/>
      <c r="AN22" s="179"/>
      <c r="AO22" s="184"/>
      <c r="AP22" s="179"/>
      <c r="AQ22" s="179"/>
      <c r="AR22" s="179"/>
      <c r="AS22" s="621"/>
      <c r="AT22" s="632"/>
      <c r="AU22" s="179"/>
      <c r="AV22" s="184"/>
      <c r="AW22" s="179"/>
      <c r="AX22" s="179"/>
      <c r="AY22" s="184"/>
      <c r="AZ22" s="179"/>
      <c r="BA22" s="179"/>
      <c r="BB22" s="184"/>
      <c r="BC22" s="179"/>
      <c r="BD22" s="179"/>
      <c r="BE22" s="184"/>
      <c r="BF22" s="179"/>
      <c r="BG22" s="179"/>
      <c r="BH22" s="179"/>
      <c r="BI22" s="621"/>
      <c r="BJ22" s="632"/>
      <c r="BK22" s="179"/>
      <c r="BL22" s="184"/>
      <c r="BM22" s="179"/>
      <c r="BN22" s="179"/>
      <c r="BO22" s="184"/>
      <c r="BP22" s="179"/>
      <c r="BQ22" s="179"/>
      <c r="BR22" s="184"/>
      <c r="BS22" s="179"/>
      <c r="BT22" s="179"/>
      <c r="BU22" s="184"/>
      <c r="BV22" s="179"/>
      <c r="BW22" s="179"/>
      <c r="BX22" s="650"/>
    </row>
    <row r="23" spans="2:76" ht="14.25" customHeight="1">
      <c r="B23" s="3135" t="s">
        <v>1563</v>
      </c>
      <c r="C23" s="634" t="s">
        <v>1487</v>
      </c>
      <c r="E23" s="186" t="s">
        <v>1554</v>
      </c>
      <c r="F23" s="180" t="s">
        <v>1564</v>
      </c>
      <c r="G23" s="652" t="s">
        <v>1565</v>
      </c>
      <c r="H23" s="653"/>
      <c r="I23" s="654" t="s">
        <v>1559</v>
      </c>
      <c r="J23" s="187" t="s">
        <v>1538</v>
      </c>
      <c r="K23" s="642"/>
      <c r="L23" s="655"/>
      <c r="M23" s="621"/>
      <c r="N23" s="645"/>
      <c r="O23" s="656"/>
      <c r="P23" s="657"/>
      <c r="Q23" s="656"/>
      <c r="R23" s="656"/>
      <c r="S23" s="657"/>
      <c r="T23" s="656"/>
      <c r="U23" s="656"/>
      <c r="V23" s="657"/>
      <c r="W23" s="656"/>
      <c r="X23" s="656"/>
      <c r="Y23" s="657"/>
      <c r="Z23" s="656"/>
      <c r="AA23" s="656"/>
      <c r="AB23" s="656"/>
      <c r="AC23" s="621"/>
      <c r="AD23" s="645"/>
      <c r="AE23" s="656"/>
      <c r="AF23" s="657"/>
      <c r="AG23" s="656"/>
      <c r="AH23" s="656"/>
      <c r="AI23" s="657"/>
      <c r="AJ23" s="656"/>
      <c r="AK23" s="656"/>
      <c r="AL23" s="657"/>
      <c r="AM23" s="656"/>
      <c r="AN23" s="656"/>
      <c r="AO23" s="657"/>
      <c r="AP23" s="656"/>
      <c r="AQ23" s="656"/>
      <c r="AR23" s="656"/>
      <c r="AS23" s="621"/>
      <c r="AT23" s="645"/>
      <c r="AU23" s="656"/>
      <c r="AV23" s="657"/>
      <c r="AW23" s="656"/>
      <c r="AX23" s="656"/>
      <c r="AY23" s="657"/>
      <c r="AZ23" s="656"/>
      <c r="BA23" s="656"/>
      <c r="BB23" s="657"/>
      <c r="BC23" s="656"/>
      <c r="BD23" s="656"/>
      <c r="BE23" s="657"/>
      <c r="BF23" s="656"/>
      <c r="BG23" s="656"/>
      <c r="BH23" s="656"/>
      <c r="BI23" s="621"/>
      <c r="BJ23" s="645"/>
      <c r="BK23" s="656"/>
      <c r="BL23" s="657"/>
      <c r="BM23" s="656"/>
      <c r="BN23" s="656"/>
      <c r="BO23" s="657"/>
      <c r="BP23" s="656"/>
      <c r="BQ23" s="656"/>
      <c r="BR23" s="657"/>
      <c r="BS23" s="656"/>
      <c r="BT23" s="656"/>
      <c r="BU23" s="657"/>
      <c r="BV23" s="656"/>
      <c r="BW23" s="656"/>
      <c r="BX23" s="188"/>
    </row>
    <row r="24" spans="2:76" ht="14.25" customHeight="1">
      <c r="B24" s="3232"/>
      <c r="C24" s="634" t="s">
        <v>1542</v>
      </c>
      <c r="E24" s="658" t="s">
        <v>1254</v>
      </c>
      <c r="F24" s="189" t="s">
        <v>1566</v>
      </c>
      <c r="G24" s="190" t="s">
        <v>1567</v>
      </c>
      <c r="H24" s="191"/>
      <c r="I24" s="659" t="s">
        <v>1201</v>
      </c>
      <c r="J24" s="660" t="s">
        <v>307</v>
      </c>
      <c r="K24" s="176"/>
      <c r="L24" s="661"/>
      <c r="M24" s="621"/>
      <c r="N24" s="622"/>
      <c r="O24" s="625"/>
      <c r="P24" s="625"/>
      <c r="Q24" s="192"/>
      <c r="R24" s="625"/>
      <c r="S24" s="625"/>
      <c r="T24" s="192"/>
      <c r="U24" s="625"/>
      <c r="V24" s="625"/>
      <c r="W24" s="192"/>
      <c r="X24" s="625"/>
      <c r="Y24" s="625"/>
      <c r="Z24" s="192"/>
      <c r="AA24" s="625"/>
      <c r="AB24" s="193"/>
      <c r="AC24" s="662"/>
      <c r="AD24" s="622" t="s">
        <v>204</v>
      </c>
      <c r="AE24" s="625" t="s">
        <v>207</v>
      </c>
      <c r="AF24" s="625" t="s">
        <v>40</v>
      </c>
      <c r="AG24" s="192" t="s">
        <v>204</v>
      </c>
      <c r="AH24" s="625" t="s">
        <v>207</v>
      </c>
      <c r="AI24" s="625" t="s">
        <v>40</v>
      </c>
      <c r="AJ24" s="192" t="s">
        <v>204</v>
      </c>
      <c r="AK24" s="625" t="s">
        <v>207</v>
      </c>
      <c r="AL24" s="625" t="s">
        <v>40</v>
      </c>
      <c r="AM24" s="192" t="s">
        <v>204</v>
      </c>
      <c r="AN24" s="625" t="s">
        <v>207</v>
      </c>
      <c r="AO24" s="625" t="s">
        <v>40</v>
      </c>
      <c r="AP24" s="192" t="s">
        <v>204</v>
      </c>
      <c r="AQ24" s="625" t="s">
        <v>207</v>
      </c>
      <c r="AR24" s="193" t="s">
        <v>40</v>
      </c>
      <c r="AS24" s="662"/>
      <c r="AT24" s="622"/>
      <c r="AU24" s="625"/>
      <c r="AV24" s="625"/>
      <c r="AW24" s="192"/>
      <c r="AX24" s="625"/>
      <c r="AY24" s="625"/>
      <c r="AZ24" s="192"/>
      <c r="BA24" s="625"/>
      <c r="BB24" s="625"/>
      <c r="BC24" s="192"/>
      <c r="BD24" s="625"/>
      <c r="BE24" s="625"/>
      <c r="BF24" s="192"/>
      <c r="BG24" s="625"/>
      <c r="BH24" s="193"/>
      <c r="BI24" s="662"/>
      <c r="BJ24" s="622"/>
      <c r="BK24" s="625"/>
      <c r="BL24" s="625"/>
      <c r="BM24" s="192"/>
      <c r="BN24" s="625"/>
      <c r="BO24" s="625"/>
      <c r="BP24" s="192"/>
      <c r="BQ24" s="625"/>
      <c r="BR24" s="625"/>
      <c r="BS24" s="192"/>
      <c r="BT24" s="625"/>
      <c r="BU24" s="625"/>
      <c r="BV24" s="192"/>
      <c r="BW24" s="625"/>
      <c r="BX24" s="194"/>
    </row>
    <row r="25" spans="2:76" ht="14.25" customHeight="1">
      <c r="B25" s="3242"/>
      <c r="C25" s="178" t="s">
        <v>578</v>
      </c>
      <c r="E25" s="658" t="s">
        <v>1254</v>
      </c>
      <c r="F25" s="663" t="s">
        <v>1568</v>
      </c>
      <c r="G25" s="165" t="s">
        <v>1569</v>
      </c>
      <c r="H25" s="195"/>
      <c r="I25" s="647" t="s">
        <v>1201</v>
      </c>
      <c r="J25" s="648" t="s">
        <v>215</v>
      </c>
      <c r="K25" s="630" t="s">
        <v>1531</v>
      </c>
      <c r="L25" s="649" t="s">
        <v>210</v>
      </c>
      <c r="M25" s="621"/>
      <c r="N25" s="632"/>
      <c r="O25" s="179"/>
      <c r="P25" s="184"/>
      <c r="Q25" s="179"/>
      <c r="R25" s="179"/>
      <c r="S25" s="184"/>
      <c r="T25" s="179"/>
      <c r="U25" s="179"/>
      <c r="V25" s="184"/>
      <c r="W25" s="179"/>
      <c r="X25" s="179"/>
      <c r="Y25" s="184"/>
      <c r="Z25" s="179"/>
      <c r="AA25" s="179"/>
      <c r="AB25" s="184"/>
      <c r="AC25" s="662"/>
      <c r="AD25" s="632" t="s">
        <v>211</v>
      </c>
      <c r="AE25" s="179" t="s">
        <v>785</v>
      </c>
      <c r="AF25" s="184" t="s">
        <v>578</v>
      </c>
      <c r="AG25" s="632" t="s">
        <v>211</v>
      </c>
      <c r="AH25" s="179" t="s">
        <v>785</v>
      </c>
      <c r="AI25" s="184" t="s">
        <v>578</v>
      </c>
      <c r="AJ25" s="632" t="s">
        <v>211</v>
      </c>
      <c r="AK25" s="179" t="s">
        <v>785</v>
      </c>
      <c r="AL25" s="184" t="s">
        <v>578</v>
      </c>
      <c r="AM25" s="632" t="s">
        <v>211</v>
      </c>
      <c r="AN25" s="179" t="s">
        <v>785</v>
      </c>
      <c r="AO25" s="184" t="s">
        <v>578</v>
      </c>
      <c r="AP25" s="632" t="s">
        <v>211</v>
      </c>
      <c r="AQ25" s="179" t="s">
        <v>785</v>
      </c>
      <c r="AR25" s="184" t="s">
        <v>578</v>
      </c>
      <c r="AS25" s="662"/>
      <c r="AT25" s="632" t="s">
        <v>785</v>
      </c>
      <c r="AU25" s="179" t="s">
        <v>211</v>
      </c>
      <c r="AV25" s="184" t="s">
        <v>578</v>
      </c>
      <c r="AW25" s="179" t="s">
        <v>785</v>
      </c>
      <c r="AX25" s="179" t="s">
        <v>211</v>
      </c>
      <c r="AY25" s="184" t="s">
        <v>578</v>
      </c>
      <c r="AZ25" s="179" t="s">
        <v>785</v>
      </c>
      <c r="BA25" s="179" t="s">
        <v>211</v>
      </c>
      <c r="BB25" s="184" t="s">
        <v>578</v>
      </c>
      <c r="BC25" s="179" t="s">
        <v>785</v>
      </c>
      <c r="BD25" s="179" t="s">
        <v>211</v>
      </c>
      <c r="BE25" s="184" t="s">
        <v>578</v>
      </c>
      <c r="BF25" s="179" t="s">
        <v>785</v>
      </c>
      <c r="BG25" s="179" t="s">
        <v>211</v>
      </c>
      <c r="BH25" s="184" t="s">
        <v>578</v>
      </c>
      <c r="BI25" s="662"/>
      <c r="BJ25" s="632" t="s">
        <v>211</v>
      </c>
      <c r="BK25" s="179" t="s">
        <v>785</v>
      </c>
      <c r="BL25" s="184" t="s">
        <v>578</v>
      </c>
      <c r="BM25" s="632" t="s">
        <v>211</v>
      </c>
      <c r="BN25" s="179" t="s">
        <v>785</v>
      </c>
      <c r="BO25" s="184" t="s">
        <v>578</v>
      </c>
      <c r="BP25" s="632" t="s">
        <v>211</v>
      </c>
      <c r="BQ25" s="179" t="s">
        <v>785</v>
      </c>
      <c r="BR25" s="184" t="s">
        <v>578</v>
      </c>
      <c r="BS25" s="632" t="s">
        <v>211</v>
      </c>
      <c r="BT25" s="179" t="s">
        <v>785</v>
      </c>
      <c r="BU25" s="184" t="s">
        <v>578</v>
      </c>
      <c r="BV25" s="632" t="s">
        <v>211</v>
      </c>
      <c r="BW25" s="179" t="s">
        <v>785</v>
      </c>
      <c r="BX25" s="650" t="s">
        <v>578</v>
      </c>
    </row>
    <row r="26" spans="2:76" ht="14.25" customHeight="1">
      <c r="B26" s="196"/>
      <c r="C26" s="158"/>
      <c r="E26" s="658" t="s">
        <v>1254</v>
      </c>
      <c r="F26" s="663" t="s">
        <v>1570</v>
      </c>
      <c r="G26" s="165"/>
      <c r="H26" s="195"/>
      <c r="I26" s="647" t="s">
        <v>1201</v>
      </c>
      <c r="J26" s="648" t="s">
        <v>203</v>
      </c>
      <c r="K26" s="630"/>
      <c r="L26" s="649"/>
      <c r="M26" s="621"/>
      <c r="N26" s="632"/>
      <c r="O26" s="179"/>
      <c r="P26" s="184"/>
      <c r="Q26" s="632"/>
      <c r="R26" s="179"/>
      <c r="S26" s="184"/>
      <c r="T26" s="632"/>
      <c r="U26" s="179"/>
      <c r="V26" s="184"/>
      <c r="W26" s="632"/>
      <c r="X26" s="179"/>
      <c r="Y26" s="184"/>
      <c r="Z26" s="632"/>
      <c r="AA26" s="179"/>
      <c r="AB26" s="179"/>
      <c r="AC26" s="662"/>
      <c r="AD26" s="632"/>
      <c r="AE26" s="179"/>
      <c r="AF26" s="184"/>
      <c r="AG26" s="179"/>
      <c r="AH26" s="179"/>
      <c r="AI26" s="184"/>
      <c r="AJ26" s="179"/>
      <c r="AK26" s="179"/>
      <c r="AL26" s="184"/>
      <c r="AM26" s="179"/>
      <c r="AN26" s="179"/>
      <c r="AO26" s="184"/>
      <c r="AP26" s="179"/>
      <c r="AQ26" s="179"/>
      <c r="AR26" s="179"/>
      <c r="AS26" s="662"/>
      <c r="AT26" s="632"/>
      <c r="AU26" s="179"/>
      <c r="AV26" s="184"/>
      <c r="AW26" s="179"/>
      <c r="AX26" s="179"/>
      <c r="AY26" s="184"/>
      <c r="AZ26" s="179"/>
      <c r="BA26" s="179"/>
      <c r="BB26" s="184"/>
      <c r="BC26" s="179"/>
      <c r="BD26" s="179"/>
      <c r="BE26" s="184"/>
      <c r="BF26" s="179"/>
      <c r="BG26" s="179"/>
      <c r="BH26" s="179"/>
      <c r="BI26" s="662"/>
      <c r="BJ26" s="632"/>
      <c r="BK26" s="179"/>
      <c r="BL26" s="184"/>
      <c r="BM26" s="179"/>
      <c r="BN26" s="179"/>
      <c r="BO26" s="184"/>
      <c r="BP26" s="179"/>
      <c r="BQ26" s="179"/>
      <c r="BR26" s="184"/>
      <c r="BS26" s="179"/>
      <c r="BT26" s="179"/>
      <c r="BU26" s="184"/>
      <c r="BV26" s="179"/>
      <c r="BW26" s="179"/>
      <c r="BX26" s="650"/>
    </row>
    <row r="27" spans="2:76" ht="14.25" customHeight="1">
      <c r="B27" s="196"/>
      <c r="C27" s="158"/>
      <c r="E27" s="197"/>
      <c r="F27" s="664"/>
      <c r="G27" s="665"/>
      <c r="H27" s="198"/>
      <c r="I27" s="666"/>
      <c r="J27" s="187"/>
      <c r="K27" s="642"/>
      <c r="L27" s="655"/>
      <c r="M27" s="621"/>
      <c r="N27" s="645"/>
      <c r="O27" s="656"/>
      <c r="P27" s="657"/>
      <c r="Q27" s="656"/>
      <c r="R27" s="656"/>
      <c r="S27" s="657"/>
      <c r="T27" s="656"/>
      <c r="U27" s="656"/>
      <c r="V27" s="657"/>
      <c r="W27" s="656"/>
      <c r="X27" s="656"/>
      <c r="Y27" s="657"/>
      <c r="Z27" s="656"/>
      <c r="AA27" s="656"/>
      <c r="AB27" s="656"/>
      <c r="AC27" s="662"/>
      <c r="AD27" s="645"/>
      <c r="AE27" s="656"/>
      <c r="AF27" s="657"/>
      <c r="AG27" s="656"/>
      <c r="AH27" s="656"/>
      <c r="AI27" s="657"/>
      <c r="AJ27" s="656"/>
      <c r="AK27" s="656"/>
      <c r="AL27" s="657"/>
      <c r="AM27" s="656"/>
      <c r="AN27" s="656"/>
      <c r="AO27" s="657"/>
      <c r="AP27" s="656"/>
      <c r="AQ27" s="656"/>
      <c r="AR27" s="656"/>
      <c r="AS27" s="662"/>
      <c r="AT27" s="645"/>
      <c r="AU27" s="656"/>
      <c r="AV27" s="657"/>
      <c r="AW27" s="656"/>
      <c r="AX27" s="656"/>
      <c r="AY27" s="657"/>
      <c r="AZ27" s="656"/>
      <c r="BA27" s="656"/>
      <c r="BB27" s="657"/>
      <c r="BC27" s="656"/>
      <c r="BD27" s="656"/>
      <c r="BE27" s="657"/>
      <c r="BF27" s="656"/>
      <c r="BG27" s="656"/>
      <c r="BH27" s="656"/>
      <c r="BI27" s="662"/>
      <c r="BJ27" s="645"/>
      <c r="BK27" s="656"/>
      <c r="BL27" s="657"/>
      <c r="BM27" s="656"/>
      <c r="BN27" s="656"/>
      <c r="BO27" s="657"/>
      <c r="BP27" s="656"/>
      <c r="BQ27" s="656"/>
      <c r="BR27" s="657"/>
      <c r="BS27" s="656"/>
      <c r="BT27" s="656"/>
      <c r="BU27" s="657"/>
      <c r="BV27" s="656"/>
      <c r="BW27" s="656"/>
      <c r="BX27" s="188"/>
    </row>
    <row r="28" spans="2:76" ht="14.25" customHeight="1">
      <c r="B28" s="10" t="s">
        <v>1274</v>
      </c>
      <c r="E28" s="3128" t="s">
        <v>1275</v>
      </c>
      <c r="F28" s="3136" t="s">
        <v>1276</v>
      </c>
      <c r="G28" s="3137" t="s">
        <v>1276</v>
      </c>
      <c r="H28" s="191"/>
      <c r="I28" s="659"/>
      <c r="J28" s="648"/>
      <c r="K28" s="630"/>
      <c r="L28" s="649"/>
      <c r="M28" s="621"/>
      <c r="N28" s="625" t="s">
        <v>1547</v>
      </c>
      <c r="O28" s="625"/>
      <c r="P28" s="193"/>
      <c r="Q28" s="192" t="s">
        <v>1547</v>
      </c>
      <c r="R28" s="625"/>
      <c r="S28" s="193"/>
      <c r="T28" s="625" t="s">
        <v>1547</v>
      </c>
      <c r="U28" s="625"/>
      <c r="V28" s="193"/>
      <c r="W28" s="625" t="s">
        <v>1547</v>
      </c>
      <c r="X28" s="625"/>
      <c r="Y28" s="193"/>
      <c r="Z28" s="625" t="s">
        <v>1547</v>
      </c>
      <c r="AA28" s="625"/>
      <c r="AB28" s="626"/>
      <c r="AC28" s="621"/>
      <c r="AD28" s="625" t="s">
        <v>1547</v>
      </c>
      <c r="AE28" s="625"/>
      <c r="AF28" s="193"/>
      <c r="AG28" s="192" t="s">
        <v>1547</v>
      </c>
      <c r="AH28" s="625"/>
      <c r="AI28" s="193"/>
      <c r="AJ28" s="625" t="s">
        <v>1547</v>
      </c>
      <c r="AK28" s="625"/>
      <c r="AL28" s="193"/>
      <c r="AM28" s="625" t="s">
        <v>1547</v>
      </c>
      <c r="AN28" s="625"/>
      <c r="AO28" s="193"/>
      <c r="AP28" s="625" t="s">
        <v>1547</v>
      </c>
      <c r="AQ28" s="625"/>
      <c r="AR28" s="626"/>
      <c r="AS28" s="621"/>
      <c r="AT28" s="625"/>
      <c r="AU28" s="625"/>
      <c r="AV28" s="193"/>
      <c r="AW28" s="192"/>
      <c r="AX28" s="625"/>
      <c r="AY28" s="193"/>
      <c r="AZ28" s="625"/>
      <c r="BA28" s="625"/>
      <c r="BB28" s="193"/>
      <c r="BC28" s="625"/>
      <c r="BD28" s="625"/>
      <c r="BE28" s="193"/>
      <c r="BF28" s="625"/>
      <c r="BG28" s="625"/>
      <c r="BH28" s="626"/>
      <c r="BI28" s="621"/>
      <c r="BJ28" s="622"/>
      <c r="BK28" s="625"/>
      <c r="BL28" s="193"/>
      <c r="BM28" s="192"/>
      <c r="BN28" s="625"/>
      <c r="BO28" s="193"/>
      <c r="BP28" s="625"/>
      <c r="BQ28" s="625"/>
      <c r="BR28" s="193"/>
      <c r="BS28" s="625"/>
      <c r="BT28" s="625"/>
      <c r="BU28" s="193"/>
      <c r="BV28" s="625"/>
      <c r="BW28" s="625"/>
      <c r="BX28" s="194"/>
    </row>
    <row r="29" spans="2:76" ht="14.25" customHeight="1">
      <c r="B29" s="3129" t="s">
        <v>1278</v>
      </c>
      <c r="C29" s="3222"/>
      <c r="E29" s="3243"/>
      <c r="F29" s="3244"/>
      <c r="G29" s="3245"/>
      <c r="H29" s="199"/>
      <c r="I29" s="200"/>
      <c r="J29" s="668"/>
      <c r="K29" s="201"/>
      <c r="L29" s="202"/>
      <c r="M29" s="203"/>
      <c r="N29" s="669"/>
      <c r="O29" s="669"/>
      <c r="P29" s="204"/>
      <c r="Q29" s="669"/>
      <c r="R29" s="669"/>
      <c r="S29" s="204"/>
      <c r="T29" s="669"/>
      <c r="U29" s="669"/>
      <c r="V29" s="204"/>
      <c r="W29" s="669"/>
      <c r="X29" s="669"/>
      <c r="Y29" s="204"/>
      <c r="Z29" s="669"/>
      <c r="AA29" s="669"/>
      <c r="AB29" s="669"/>
      <c r="AC29" s="203"/>
      <c r="AD29" s="669"/>
      <c r="AE29" s="669"/>
      <c r="AF29" s="204"/>
      <c r="AG29" s="669"/>
      <c r="AH29" s="669"/>
      <c r="AI29" s="204"/>
      <c r="AJ29" s="669"/>
      <c r="AK29" s="669"/>
      <c r="AL29" s="204"/>
      <c r="AM29" s="669"/>
      <c r="AN29" s="669"/>
      <c r="AO29" s="204"/>
      <c r="AP29" s="669"/>
      <c r="AQ29" s="669"/>
      <c r="AR29" s="669"/>
      <c r="AS29" s="203"/>
      <c r="AT29" s="669"/>
      <c r="AU29" s="669"/>
      <c r="AV29" s="204"/>
      <c r="AW29" s="669"/>
      <c r="AX29" s="669"/>
      <c r="AY29" s="204"/>
      <c r="AZ29" s="669"/>
      <c r="BA29" s="669"/>
      <c r="BB29" s="204"/>
      <c r="BC29" s="669"/>
      <c r="BD29" s="669"/>
      <c r="BE29" s="204"/>
      <c r="BF29" s="669"/>
      <c r="BG29" s="669"/>
      <c r="BH29" s="669"/>
      <c r="BI29" s="203"/>
      <c r="BJ29" s="205"/>
      <c r="BK29" s="669"/>
      <c r="BL29" s="204"/>
      <c r="BM29" s="669"/>
      <c r="BN29" s="669"/>
      <c r="BO29" s="204"/>
      <c r="BP29" s="669"/>
      <c r="BQ29" s="669"/>
      <c r="BR29" s="204"/>
      <c r="BS29" s="669"/>
      <c r="BT29" s="669"/>
      <c r="BU29" s="204"/>
      <c r="BV29" s="669"/>
      <c r="BW29" s="669"/>
      <c r="BX29" s="206"/>
    </row>
    <row r="30" spans="2:76" ht="14.25" customHeight="1">
      <c r="B30" s="3130" t="s">
        <v>1279</v>
      </c>
      <c r="C30" s="3222"/>
      <c r="H30" s="171"/>
      <c r="I30" s="171"/>
      <c r="J30" s="171"/>
      <c r="K30" s="171"/>
      <c r="L30" s="171"/>
    </row>
    <row r="31" spans="2:76" ht="14.25" customHeight="1">
      <c r="B31" s="3131" t="s">
        <v>1280</v>
      </c>
      <c r="C31" s="3222"/>
      <c r="H31" s="171"/>
      <c r="I31" s="171"/>
      <c r="J31" s="171"/>
      <c r="K31" s="171"/>
      <c r="L31" s="171"/>
    </row>
    <row r="32" spans="2:76" ht="14.25" customHeight="1">
      <c r="B32" s="3132" t="s">
        <v>1281</v>
      </c>
      <c r="C32" s="3222"/>
      <c r="H32" s="171"/>
      <c r="I32" s="171"/>
      <c r="J32" s="171"/>
      <c r="K32" s="171"/>
      <c r="L32" s="171"/>
    </row>
    <row r="33" spans="8:12" ht="14.25" customHeight="1">
      <c r="H33" s="171"/>
      <c r="I33" s="171"/>
      <c r="J33" s="171"/>
      <c r="K33" s="171"/>
      <c r="L33" s="171"/>
    </row>
    <row r="34" spans="8:12" ht="14.25" customHeight="1">
      <c r="H34" s="171"/>
      <c r="I34" s="171"/>
      <c r="J34" s="171"/>
      <c r="K34" s="171"/>
      <c r="L34" s="171"/>
    </row>
    <row r="35" spans="8:12" ht="14.25" customHeight="1">
      <c r="H35" s="171"/>
      <c r="I35" s="171"/>
      <c r="J35" s="171"/>
      <c r="K35" s="171"/>
      <c r="L35" s="171"/>
    </row>
    <row r="36" spans="8:12" ht="14.25" customHeight="1">
      <c r="H36" s="171"/>
      <c r="I36" s="171"/>
      <c r="J36" s="171"/>
      <c r="K36" s="171"/>
      <c r="L36" s="171"/>
    </row>
    <row r="37" spans="8:12" ht="14.25" customHeight="1">
      <c r="H37" s="171"/>
      <c r="I37" s="171"/>
      <c r="J37" s="171"/>
      <c r="K37" s="171"/>
      <c r="L37" s="171"/>
    </row>
    <row r="38" spans="8:12" ht="14.25" customHeight="1">
      <c r="H38" s="171"/>
      <c r="I38" s="171"/>
      <c r="J38" s="171"/>
      <c r="K38" s="171"/>
      <c r="L38" s="171"/>
    </row>
    <row r="39" spans="8:12" ht="14.25" customHeight="1">
      <c r="H39" s="171"/>
      <c r="I39" s="171"/>
      <c r="J39" s="171"/>
      <c r="K39" s="171"/>
      <c r="L39" s="171"/>
    </row>
    <row r="40" spans="8:12" ht="14.25" customHeight="1">
      <c r="H40" s="171"/>
      <c r="I40" s="171"/>
      <c r="J40" s="171"/>
      <c r="K40" s="171"/>
      <c r="L40" s="171"/>
    </row>
    <row r="41" spans="8:12" ht="14.25" customHeight="1">
      <c r="H41" s="171"/>
      <c r="I41" s="171"/>
      <c r="J41" s="171"/>
      <c r="K41" s="171"/>
      <c r="L41" s="171"/>
    </row>
    <row r="42" spans="8:12" ht="14.25" customHeight="1">
      <c r="H42" s="171"/>
      <c r="I42" s="171"/>
      <c r="J42" s="171"/>
      <c r="K42" s="171"/>
      <c r="L42" s="171"/>
    </row>
    <row r="43" spans="8:12" ht="14.25" customHeight="1">
      <c r="H43" s="171"/>
      <c r="I43" s="171"/>
      <c r="J43" s="171"/>
      <c r="K43" s="171"/>
      <c r="L43" s="171"/>
    </row>
    <row r="44" spans="8:12" ht="14.25" customHeight="1">
      <c r="H44" s="171"/>
      <c r="I44" s="171"/>
      <c r="J44" s="171"/>
      <c r="K44" s="171"/>
      <c r="L44" s="171"/>
    </row>
    <row r="45" spans="8:12" ht="14.25" customHeight="1">
      <c r="H45" s="171"/>
      <c r="I45" s="171"/>
      <c r="J45" s="171"/>
      <c r="K45" s="171"/>
      <c r="L45" s="171"/>
    </row>
    <row r="46" spans="8:12" ht="14.25" customHeight="1">
      <c r="H46" s="171"/>
      <c r="I46" s="171"/>
      <c r="J46" s="171"/>
      <c r="K46" s="171"/>
      <c r="L46" s="171"/>
    </row>
    <row r="47" spans="8:12" ht="14.25" customHeight="1">
      <c r="H47" s="171"/>
      <c r="I47" s="171"/>
      <c r="J47" s="171"/>
      <c r="K47" s="171"/>
      <c r="L47" s="171"/>
    </row>
    <row r="48" spans="8:12" ht="14.25" customHeight="1">
      <c r="H48" s="171"/>
      <c r="I48" s="171"/>
      <c r="J48" s="171"/>
      <c r="K48" s="171"/>
      <c r="L48" s="171"/>
    </row>
    <row r="49" spans="8:12" ht="14.25" customHeight="1">
      <c r="H49" s="171"/>
      <c r="I49" s="171"/>
      <c r="J49" s="171"/>
      <c r="K49" s="171"/>
      <c r="L49" s="171"/>
    </row>
    <row r="50" spans="8:12" ht="14.25" customHeight="1">
      <c r="H50" s="171"/>
      <c r="I50" s="171"/>
      <c r="J50" s="171"/>
      <c r="K50" s="171"/>
      <c r="L50" s="171"/>
    </row>
    <row r="51" spans="8:12" ht="14.25" customHeight="1">
      <c r="H51" s="171"/>
      <c r="I51" s="171"/>
      <c r="J51" s="171"/>
      <c r="K51" s="171"/>
      <c r="L51" s="171"/>
    </row>
    <row r="52" spans="8:12" ht="14.25" customHeight="1">
      <c r="H52" s="171"/>
      <c r="I52" s="171"/>
      <c r="J52" s="171"/>
      <c r="K52" s="171"/>
      <c r="L52" s="171"/>
    </row>
    <row r="53" spans="8:12" ht="14.25" customHeight="1">
      <c r="H53" s="171"/>
      <c r="I53" s="171"/>
      <c r="J53" s="171"/>
      <c r="K53" s="171"/>
      <c r="L53" s="171"/>
    </row>
    <row r="54" spans="8:12" ht="14.25" customHeight="1">
      <c r="H54" s="171"/>
      <c r="I54" s="171"/>
      <c r="J54" s="171"/>
      <c r="K54" s="171"/>
      <c r="L54" s="171"/>
    </row>
    <row r="55" spans="8:12" ht="14.25" customHeight="1">
      <c r="H55" s="171"/>
      <c r="I55" s="171"/>
      <c r="J55" s="171"/>
      <c r="K55" s="171"/>
      <c r="L55" s="171"/>
    </row>
    <row r="56" spans="8:12" ht="14.25" customHeight="1">
      <c r="H56" s="171"/>
      <c r="I56" s="171"/>
      <c r="J56" s="171"/>
      <c r="K56" s="171"/>
      <c r="L56" s="171"/>
    </row>
    <row r="57" spans="8:12" ht="14.25" customHeight="1">
      <c r="H57" s="171"/>
      <c r="I57" s="171"/>
      <c r="J57" s="171"/>
      <c r="K57" s="171"/>
      <c r="L57" s="171"/>
    </row>
    <row r="58" spans="8:12" ht="14.25" customHeight="1">
      <c r="H58" s="171"/>
      <c r="I58" s="171"/>
      <c r="J58" s="171"/>
      <c r="K58" s="171"/>
      <c r="L58" s="171"/>
    </row>
    <row r="59" spans="8:12" ht="14.25" customHeight="1">
      <c r="H59" s="171"/>
      <c r="I59" s="171"/>
      <c r="J59" s="171"/>
      <c r="K59" s="171"/>
      <c r="L59" s="171"/>
    </row>
    <row r="60" spans="8:12" ht="14.25" customHeight="1">
      <c r="H60" s="171"/>
      <c r="I60" s="171"/>
      <c r="J60" s="171"/>
      <c r="K60" s="171"/>
      <c r="L60" s="171"/>
    </row>
    <row r="61" spans="8:12" ht="14.25" customHeight="1">
      <c r="H61" s="171"/>
      <c r="I61" s="171"/>
      <c r="J61" s="171"/>
      <c r="K61" s="171"/>
      <c r="L61" s="171"/>
    </row>
    <row r="62" spans="8:12" ht="14.25" customHeight="1">
      <c r="H62" s="171"/>
      <c r="I62" s="171"/>
      <c r="J62" s="171"/>
      <c r="K62" s="171"/>
      <c r="L62" s="171"/>
    </row>
    <row r="63" spans="8:12" ht="14.25" customHeight="1">
      <c r="H63" s="171"/>
      <c r="I63" s="171"/>
      <c r="J63" s="171"/>
      <c r="K63" s="171"/>
      <c r="L63" s="171"/>
    </row>
    <row r="64" spans="8:12" ht="14.25" customHeight="1">
      <c r="H64" s="171"/>
      <c r="I64" s="171"/>
      <c r="J64" s="171"/>
      <c r="K64" s="171"/>
      <c r="L64" s="171"/>
    </row>
    <row r="65" spans="8:12" ht="14.25" customHeight="1">
      <c r="H65" s="171"/>
      <c r="I65" s="171"/>
      <c r="J65" s="171"/>
      <c r="K65" s="171"/>
      <c r="L65" s="171"/>
    </row>
    <row r="66" spans="8:12" ht="14.25" customHeight="1">
      <c r="H66" s="171"/>
      <c r="I66" s="171"/>
      <c r="J66" s="171"/>
      <c r="K66" s="171"/>
      <c r="L66" s="171"/>
    </row>
    <row r="67" spans="8:12" ht="14.25" customHeight="1">
      <c r="H67" s="171"/>
      <c r="I67" s="171"/>
      <c r="J67" s="171"/>
      <c r="K67" s="171"/>
      <c r="L67" s="171"/>
    </row>
    <row r="68" spans="8:12" ht="14.25" customHeight="1">
      <c r="H68" s="171"/>
      <c r="I68" s="171"/>
      <c r="J68" s="171"/>
      <c r="K68" s="171"/>
      <c r="L68" s="171"/>
    </row>
    <row r="69" spans="8:12" ht="14.25" customHeight="1">
      <c r="H69" s="171"/>
      <c r="I69" s="171"/>
      <c r="J69" s="171"/>
      <c r="K69" s="171"/>
      <c r="L69" s="171"/>
    </row>
    <row r="70" spans="8:12" ht="14.25" customHeight="1">
      <c r="H70" s="171"/>
      <c r="I70" s="171"/>
      <c r="J70" s="171"/>
      <c r="K70" s="171"/>
      <c r="L70" s="171"/>
    </row>
    <row r="71" spans="8:12" ht="14.25" customHeight="1">
      <c r="H71" s="171"/>
      <c r="I71" s="171"/>
      <c r="J71" s="171"/>
      <c r="K71" s="171"/>
      <c r="L71" s="171"/>
    </row>
    <row r="72" spans="8:12" ht="14.25" customHeight="1">
      <c r="H72" s="171"/>
      <c r="I72" s="171"/>
      <c r="J72" s="171"/>
      <c r="K72" s="171"/>
      <c r="L72" s="171"/>
    </row>
    <row r="73" spans="8:12" ht="14.25" customHeight="1">
      <c r="H73" s="171"/>
      <c r="I73" s="171"/>
      <c r="J73" s="171"/>
      <c r="K73" s="171"/>
      <c r="L73" s="171"/>
    </row>
    <row r="74" spans="8:12" ht="14.25" customHeight="1">
      <c r="H74" s="171"/>
      <c r="I74" s="171"/>
      <c r="J74" s="171"/>
      <c r="K74" s="171"/>
      <c r="L74" s="171"/>
    </row>
    <row r="75" spans="8:12" ht="14.25" customHeight="1">
      <c r="H75" s="171"/>
      <c r="I75" s="171"/>
      <c r="J75" s="171"/>
      <c r="K75" s="171"/>
      <c r="L75" s="171"/>
    </row>
    <row r="76" spans="8:12" ht="14.25" customHeight="1">
      <c r="H76" s="171"/>
      <c r="I76" s="171"/>
      <c r="J76" s="171"/>
      <c r="K76" s="171"/>
      <c r="L76" s="171"/>
    </row>
    <row r="77" spans="8:12" ht="14.25" customHeight="1">
      <c r="H77" s="171"/>
      <c r="I77" s="171"/>
      <c r="J77" s="171"/>
      <c r="K77" s="171"/>
      <c r="L77" s="171"/>
    </row>
    <row r="78" spans="8:12" ht="14.25" customHeight="1">
      <c r="H78" s="171"/>
      <c r="I78" s="171"/>
      <c r="J78" s="171"/>
      <c r="K78" s="171"/>
      <c r="L78" s="171"/>
    </row>
    <row r="79" spans="8:12" ht="14.25" customHeight="1">
      <c r="H79" s="171"/>
      <c r="I79" s="171"/>
      <c r="J79" s="171"/>
      <c r="K79" s="171"/>
      <c r="L79" s="171"/>
    </row>
    <row r="80" spans="8:12" ht="14.25" customHeight="1">
      <c r="H80" s="171"/>
      <c r="I80" s="171"/>
      <c r="J80" s="171"/>
      <c r="K80" s="171"/>
      <c r="L80" s="171"/>
    </row>
    <row r="81" spans="8:12" ht="14.25" customHeight="1">
      <c r="H81" s="171"/>
      <c r="I81" s="171"/>
      <c r="J81" s="171"/>
      <c r="K81" s="171"/>
      <c r="L81" s="171"/>
    </row>
    <row r="82" spans="8:12" ht="14.25" customHeight="1">
      <c r="H82" s="171"/>
      <c r="I82" s="171"/>
      <c r="J82" s="171"/>
      <c r="K82" s="171"/>
      <c r="L82" s="171"/>
    </row>
    <row r="83" spans="8:12" ht="14.25" customHeight="1">
      <c r="H83" s="171"/>
      <c r="I83" s="171"/>
      <c r="J83" s="171"/>
      <c r="K83" s="171"/>
      <c r="L83" s="171"/>
    </row>
    <row r="84" spans="8:12" ht="14.25" customHeight="1">
      <c r="H84" s="171"/>
      <c r="I84" s="171"/>
      <c r="J84" s="171"/>
      <c r="K84" s="171"/>
      <c r="L84" s="171"/>
    </row>
    <row r="85" spans="8:12" ht="14.25" customHeight="1">
      <c r="H85" s="171"/>
      <c r="I85" s="171"/>
      <c r="J85" s="171"/>
      <c r="K85" s="171"/>
      <c r="L85" s="171"/>
    </row>
    <row r="86" spans="8:12" ht="14.25" customHeight="1">
      <c r="H86" s="171"/>
      <c r="I86" s="171"/>
      <c r="J86" s="171"/>
      <c r="K86" s="171"/>
      <c r="L86" s="171"/>
    </row>
    <row r="87" spans="8:12" ht="14.25" customHeight="1">
      <c r="H87" s="171"/>
      <c r="I87" s="171"/>
      <c r="J87" s="171"/>
      <c r="K87" s="171"/>
      <c r="L87" s="171"/>
    </row>
    <row r="88" spans="8:12" ht="14.25" customHeight="1">
      <c r="H88" s="171"/>
      <c r="I88" s="171"/>
      <c r="J88" s="171"/>
      <c r="K88" s="171"/>
      <c r="L88" s="171"/>
    </row>
    <row r="89" spans="8:12" ht="14.25" customHeight="1">
      <c r="H89" s="171"/>
      <c r="I89" s="171"/>
      <c r="J89" s="171"/>
      <c r="K89" s="171"/>
      <c r="L89" s="171"/>
    </row>
    <row r="90" spans="8:12" ht="14.25" customHeight="1">
      <c r="H90" s="171"/>
      <c r="I90" s="171"/>
      <c r="J90" s="171"/>
      <c r="K90" s="171"/>
      <c r="L90" s="171"/>
    </row>
    <row r="91" spans="8:12" ht="14.25" customHeight="1">
      <c r="H91" s="171"/>
      <c r="I91" s="171"/>
      <c r="J91" s="171"/>
      <c r="K91" s="171"/>
      <c r="L91" s="171"/>
    </row>
    <row r="92" spans="8:12" ht="14.25" customHeight="1">
      <c r="H92" s="171"/>
      <c r="I92" s="171"/>
      <c r="J92" s="171"/>
      <c r="K92" s="171"/>
      <c r="L92" s="171"/>
    </row>
    <row r="93" spans="8:12" ht="14.25" customHeight="1">
      <c r="H93" s="171"/>
      <c r="I93" s="171"/>
      <c r="J93" s="171"/>
      <c r="K93" s="171"/>
      <c r="L93" s="171"/>
    </row>
    <row r="94" spans="8:12" ht="14.25" customHeight="1">
      <c r="H94" s="171"/>
      <c r="I94" s="171"/>
      <c r="J94" s="171"/>
      <c r="K94" s="171"/>
      <c r="L94" s="171"/>
    </row>
    <row r="95" spans="8:12" ht="14.25" customHeight="1">
      <c r="H95" s="171"/>
      <c r="I95" s="171"/>
      <c r="J95" s="171"/>
      <c r="K95" s="171"/>
      <c r="L95" s="171"/>
    </row>
    <row r="96" spans="8:12" ht="14.25" customHeight="1">
      <c r="H96" s="171"/>
      <c r="I96" s="171"/>
      <c r="J96" s="171"/>
      <c r="K96" s="171"/>
      <c r="L96" s="171"/>
    </row>
    <row r="97" spans="8:12" ht="14.25" customHeight="1">
      <c r="H97" s="171"/>
      <c r="I97" s="171"/>
      <c r="J97" s="171"/>
      <c r="K97" s="171"/>
      <c r="L97" s="171"/>
    </row>
    <row r="98" spans="8:12" ht="14.25" customHeight="1">
      <c r="H98" s="171"/>
      <c r="I98" s="171"/>
      <c r="J98" s="171"/>
      <c r="K98" s="171"/>
      <c r="L98" s="171"/>
    </row>
    <row r="99" spans="8:12" ht="14.25" customHeight="1">
      <c r="H99" s="171"/>
      <c r="I99" s="171"/>
      <c r="J99" s="171"/>
      <c r="K99" s="171"/>
      <c r="L99" s="171"/>
    </row>
    <row r="100" spans="8:12" ht="14.25" customHeight="1">
      <c r="H100" s="171"/>
      <c r="I100" s="171"/>
      <c r="J100" s="171"/>
      <c r="K100" s="171"/>
      <c r="L100" s="171"/>
    </row>
    <row r="101" spans="8:12" ht="14.25" customHeight="1">
      <c r="H101" s="171"/>
      <c r="I101" s="171"/>
      <c r="J101" s="171"/>
      <c r="K101" s="171"/>
      <c r="L101" s="171"/>
    </row>
    <row r="102" spans="8:12" ht="14.25" customHeight="1">
      <c r="H102" s="171"/>
      <c r="I102" s="171"/>
      <c r="J102" s="171"/>
      <c r="K102" s="171"/>
      <c r="L102" s="171"/>
    </row>
    <row r="103" spans="8:12" ht="14.25" customHeight="1">
      <c r="H103" s="171"/>
      <c r="I103" s="171"/>
      <c r="J103" s="171"/>
      <c r="K103" s="171"/>
      <c r="L103" s="171"/>
    </row>
    <row r="104" spans="8:12" ht="14.25" customHeight="1">
      <c r="H104" s="171"/>
      <c r="I104" s="171"/>
      <c r="J104" s="171"/>
      <c r="K104" s="171"/>
      <c r="L104" s="171"/>
    </row>
    <row r="105" spans="8:12" ht="14.25" customHeight="1">
      <c r="H105" s="171"/>
      <c r="I105" s="171"/>
      <c r="J105" s="171"/>
      <c r="K105" s="171"/>
      <c r="L105" s="171"/>
    </row>
    <row r="106" spans="8:12" ht="14.25" customHeight="1">
      <c r="H106" s="171"/>
      <c r="I106" s="171"/>
      <c r="J106" s="171"/>
      <c r="K106" s="171"/>
      <c r="L106" s="171"/>
    </row>
    <row r="107" spans="8:12" ht="14.25" customHeight="1">
      <c r="H107" s="171"/>
      <c r="I107" s="171"/>
      <c r="J107" s="171"/>
      <c r="K107" s="171"/>
      <c r="L107" s="171"/>
    </row>
    <row r="108" spans="8:12" ht="14.25" customHeight="1">
      <c r="H108" s="171"/>
      <c r="I108" s="171"/>
      <c r="J108" s="171"/>
      <c r="K108" s="171"/>
      <c r="L108" s="171"/>
    </row>
    <row r="109" spans="8:12" ht="14.25" customHeight="1">
      <c r="H109" s="171"/>
      <c r="I109" s="171"/>
      <c r="J109" s="171"/>
      <c r="K109" s="171"/>
      <c r="L109" s="171"/>
    </row>
    <row r="110" spans="8:12" ht="14.25" customHeight="1">
      <c r="H110" s="171"/>
      <c r="I110" s="171"/>
      <c r="J110" s="171"/>
      <c r="K110" s="171"/>
      <c r="L110" s="171"/>
    </row>
    <row r="111" spans="8:12" ht="14.25" customHeight="1">
      <c r="H111" s="171"/>
      <c r="I111" s="171"/>
      <c r="J111" s="171"/>
      <c r="K111" s="171"/>
      <c r="L111" s="171"/>
    </row>
    <row r="112" spans="8:12" ht="14.25" customHeight="1">
      <c r="H112" s="171"/>
      <c r="I112" s="171"/>
      <c r="J112" s="171"/>
      <c r="K112" s="171"/>
      <c r="L112" s="171"/>
    </row>
    <row r="113" spans="8:12" ht="14.25" customHeight="1">
      <c r="H113" s="171"/>
      <c r="I113" s="171"/>
      <c r="J113" s="171"/>
      <c r="K113" s="171"/>
      <c r="L113" s="171"/>
    </row>
    <row r="114" spans="8:12" ht="14.25" customHeight="1">
      <c r="H114" s="171"/>
      <c r="I114" s="171"/>
      <c r="J114" s="171"/>
      <c r="K114" s="171"/>
      <c r="L114" s="171"/>
    </row>
    <row r="115" spans="8:12" ht="14.25" customHeight="1">
      <c r="H115" s="171"/>
      <c r="I115" s="171"/>
      <c r="J115" s="171"/>
      <c r="K115" s="171"/>
      <c r="L115" s="171"/>
    </row>
    <row r="116" spans="8:12" ht="14.25" customHeight="1">
      <c r="H116" s="171"/>
      <c r="I116" s="171"/>
      <c r="J116" s="171"/>
      <c r="K116" s="171"/>
      <c r="L116" s="171"/>
    </row>
    <row r="117" spans="8:12" ht="14.25" customHeight="1">
      <c r="H117" s="171"/>
      <c r="I117" s="171"/>
      <c r="J117" s="171"/>
      <c r="K117" s="171"/>
      <c r="L117" s="171"/>
    </row>
    <row r="118" spans="8:12" ht="14.25" customHeight="1">
      <c r="H118" s="171"/>
      <c r="I118" s="171"/>
      <c r="J118" s="171"/>
      <c r="K118" s="171"/>
      <c r="L118" s="171"/>
    </row>
    <row r="119" spans="8:12" ht="14.25" customHeight="1">
      <c r="H119" s="171"/>
      <c r="I119" s="171"/>
      <c r="J119" s="171"/>
      <c r="K119" s="171"/>
      <c r="L119" s="171"/>
    </row>
    <row r="120" spans="8:12" ht="14.25" customHeight="1">
      <c r="H120" s="171"/>
      <c r="I120" s="171"/>
      <c r="J120" s="171"/>
      <c r="K120" s="171"/>
      <c r="L120" s="171"/>
    </row>
    <row r="121" spans="8:12" ht="14.25" customHeight="1">
      <c r="H121" s="171"/>
      <c r="I121" s="171"/>
      <c r="J121" s="171"/>
      <c r="K121" s="171"/>
      <c r="L121" s="171"/>
    </row>
    <row r="122" spans="8:12" ht="14.25" customHeight="1">
      <c r="H122" s="171"/>
      <c r="I122" s="171"/>
      <c r="J122" s="171"/>
      <c r="K122" s="171"/>
      <c r="L122" s="171"/>
    </row>
    <row r="123" spans="8:12" ht="14.25" customHeight="1">
      <c r="H123" s="171"/>
      <c r="I123" s="171"/>
      <c r="J123" s="171"/>
      <c r="K123" s="171"/>
      <c r="L123" s="171"/>
    </row>
    <row r="124" spans="8:12" ht="14.25" customHeight="1">
      <c r="H124" s="171"/>
      <c r="I124" s="171"/>
      <c r="J124" s="171"/>
      <c r="K124" s="171"/>
      <c r="L124" s="171"/>
    </row>
    <row r="125" spans="8:12" ht="14.25" customHeight="1">
      <c r="H125" s="171"/>
      <c r="I125" s="171"/>
      <c r="J125" s="171"/>
      <c r="K125" s="171"/>
      <c r="L125" s="171"/>
    </row>
    <row r="126" spans="8:12" ht="14.25" customHeight="1">
      <c r="H126" s="171"/>
      <c r="I126" s="171"/>
      <c r="J126" s="171"/>
      <c r="K126" s="171"/>
      <c r="L126" s="171"/>
    </row>
    <row r="127" spans="8:12" ht="14.25" customHeight="1">
      <c r="H127" s="171"/>
      <c r="I127" s="171"/>
      <c r="J127" s="171"/>
      <c r="K127" s="171"/>
      <c r="L127" s="171"/>
    </row>
    <row r="128" spans="8:12" ht="14.25" customHeight="1">
      <c r="H128" s="171"/>
      <c r="I128" s="171"/>
      <c r="J128" s="171"/>
      <c r="K128" s="171"/>
      <c r="L128" s="171"/>
    </row>
    <row r="129" spans="8:12" ht="14.25" customHeight="1">
      <c r="H129" s="171"/>
      <c r="I129" s="171"/>
      <c r="J129" s="171"/>
      <c r="K129" s="171"/>
      <c r="L129" s="171"/>
    </row>
    <row r="130" spans="8:12" ht="14.25" customHeight="1">
      <c r="H130" s="171"/>
      <c r="I130" s="171"/>
      <c r="J130" s="171"/>
      <c r="K130" s="171"/>
      <c r="L130" s="171"/>
    </row>
    <row r="131" spans="8:12" ht="14.25" customHeight="1">
      <c r="H131" s="171"/>
      <c r="I131" s="171"/>
      <c r="J131" s="171"/>
      <c r="K131" s="171"/>
      <c r="L131" s="171"/>
    </row>
    <row r="132" spans="8:12" ht="14.25" customHeight="1">
      <c r="H132" s="171"/>
      <c r="I132" s="171"/>
      <c r="J132" s="171"/>
      <c r="K132" s="171"/>
      <c r="L132" s="171"/>
    </row>
    <row r="133" spans="8:12" ht="14.25" customHeight="1">
      <c r="H133" s="171"/>
      <c r="I133" s="171"/>
      <c r="J133" s="171"/>
      <c r="K133" s="171"/>
      <c r="L133" s="171"/>
    </row>
    <row r="134" spans="8:12" ht="14.25" customHeight="1">
      <c r="H134" s="171"/>
      <c r="I134" s="171"/>
      <c r="J134" s="171"/>
      <c r="K134" s="171"/>
      <c r="L134" s="171"/>
    </row>
    <row r="135" spans="8:12" ht="14.25" customHeight="1">
      <c r="H135" s="171"/>
      <c r="I135" s="171"/>
      <c r="J135" s="171"/>
      <c r="K135" s="171"/>
      <c r="L135" s="171"/>
    </row>
    <row r="136" spans="8:12" ht="14.25" customHeight="1">
      <c r="H136" s="171"/>
      <c r="I136" s="171"/>
      <c r="J136" s="171"/>
      <c r="K136" s="171"/>
      <c r="L136" s="171"/>
    </row>
    <row r="137" spans="8:12" ht="14.25" customHeight="1">
      <c r="H137" s="171"/>
      <c r="I137" s="171"/>
      <c r="J137" s="171"/>
      <c r="K137" s="171"/>
      <c r="L137" s="171"/>
    </row>
    <row r="138" spans="8:12" ht="14.25" customHeight="1">
      <c r="H138" s="171"/>
      <c r="I138" s="171"/>
      <c r="J138" s="171"/>
      <c r="K138" s="171"/>
      <c r="L138" s="171"/>
    </row>
    <row r="139" spans="8:12" ht="14.25" customHeight="1">
      <c r="H139" s="171"/>
      <c r="I139" s="171"/>
      <c r="J139" s="171"/>
      <c r="K139" s="171"/>
      <c r="L139" s="171"/>
    </row>
    <row r="140" spans="8:12" ht="14.25" customHeight="1">
      <c r="H140" s="171"/>
      <c r="I140" s="171"/>
      <c r="J140" s="171"/>
      <c r="K140" s="171"/>
      <c r="L140" s="171"/>
    </row>
    <row r="141" spans="8:12" ht="14.25" customHeight="1">
      <c r="H141" s="171"/>
      <c r="I141" s="171"/>
      <c r="J141" s="171"/>
      <c r="K141" s="171"/>
      <c r="L141" s="171"/>
    </row>
    <row r="142" spans="8:12" ht="14.25" customHeight="1">
      <c r="H142" s="171"/>
      <c r="I142" s="171"/>
      <c r="J142" s="171"/>
      <c r="K142" s="171"/>
      <c r="L142" s="171"/>
    </row>
    <row r="143" spans="8:12" ht="14.25" customHeight="1">
      <c r="H143" s="171"/>
      <c r="I143" s="171"/>
      <c r="J143" s="171"/>
      <c r="K143" s="171"/>
      <c r="L143" s="171"/>
    </row>
    <row r="144" spans="8:12" ht="14.25" customHeight="1">
      <c r="H144" s="171"/>
      <c r="I144" s="171"/>
      <c r="J144" s="171"/>
      <c r="K144" s="171"/>
      <c r="L144" s="171"/>
    </row>
    <row r="145" spans="8:12" ht="14.25" customHeight="1">
      <c r="H145" s="171"/>
      <c r="I145" s="171"/>
      <c r="J145" s="171"/>
      <c r="K145" s="171"/>
      <c r="L145" s="171"/>
    </row>
    <row r="146" spans="8:12" ht="14.25" customHeight="1">
      <c r="H146" s="171"/>
      <c r="I146" s="171"/>
      <c r="J146" s="171"/>
      <c r="K146" s="171"/>
      <c r="L146" s="171"/>
    </row>
    <row r="147" spans="8:12" ht="14.25" customHeight="1">
      <c r="H147" s="171"/>
      <c r="I147" s="171"/>
      <c r="J147" s="171"/>
      <c r="K147" s="171"/>
      <c r="L147" s="171"/>
    </row>
    <row r="148" spans="8:12" ht="14.25" customHeight="1">
      <c r="H148" s="171"/>
      <c r="I148" s="171"/>
      <c r="J148" s="171"/>
      <c r="K148" s="171"/>
      <c r="L148" s="171"/>
    </row>
    <row r="149" spans="8:12" ht="14.25" customHeight="1">
      <c r="H149" s="171"/>
      <c r="I149" s="171"/>
      <c r="J149" s="171"/>
      <c r="K149" s="171"/>
      <c r="L149" s="171"/>
    </row>
    <row r="150" spans="8:12" ht="14.25" customHeight="1">
      <c r="H150" s="171"/>
      <c r="I150" s="171"/>
      <c r="J150" s="171"/>
      <c r="K150" s="171"/>
      <c r="L150" s="171"/>
    </row>
    <row r="151" spans="8:12" ht="14.25" customHeight="1">
      <c r="H151" s="171"/>
      <c r="I151" s="171"/>
      <c r="J151" s="171"/>
      <c r="K151" s="171"/>
      <c r="L151" s="171"/>
    </row>
    <row r="152" spans="8:12" ht="14.25" customHeight="1">
      <c r="H152" s="171"/>
      <c r="I152" s="171"/>
      <c r="J152" s="171"/>
      <c r="K152" s="171"/>
      <c r="L152" s="171"/>
    </row>
    <row r="153" spans="8:12" ht="14.25" customHeight="1">
      <c r="H153" s="171"/>
      <c r="I153" s="171"/>
      <c r="J153" s="171"/>
      <c r="K153" s="171"/>
      <c r="L153" s="171"/>
    </row>
    <row r="154" spans="8:12" ht="14.25" customHeight="1">
      <c r="H154" s="171"/>
      <c r="I154" s="171"/>
      <c r="J154" s="171"/>
      <c r="K154" s="171"/>
      <c r="L154" s="171"/>
    </row>
    <row r="155" spans="8:12" ht="14.25" customHeight="1">
      <c r="H155" s="171"/>
      <c r="I155" s="171"/>
      <c r="J155" s="171"/>
      <c r="K155" s="171"/>
      <c r="L155" s="171"/>
    </row>
    <row r="156" spans="8:12" ht="14.25" customHeight="1">
      <c r="H156" s="171"/>
      <c r="I156" s="171"/>
      <c r="J156" s="171"/>
      <c r="K156" s="171"/>
      <c r="L156" s="171"/>
    </row>
    <row r="157" spans="8:12" ht="14.25" customHeight="1">
      <c r="H157" s="171"/>
      <c r="I157" s="171"/>
      <c r="J157" s="171"/>
      <c r="K157" s="171"/>
      <c r="L157" s="171"/>
    </row>
    <row r="158" spans="8:12" ht="14.25" customHeight="1">
      <c r="H158" s="171"/>
      <c r="I158" s="171"/>
      <c r="J158" s="171"/>
      <c r="K158" s="171"/>
      <c r="L158" s="171"/>
    </row>
    <row r="159" spans="8:12" ht="14.25" customHeight="1">
      <c r="H159" s="171"/>
      <c r="I159" s="171"/>
      <c r="J159" s="171"/>
      <c r="K159" s="171"/>
      <c r="L159" s="171"/>
    </row>
    <row r="160" spans="8:12" ht="14.25" customHeight="1">
      <c r="H160" s="171"/>
      <c r="I160" s="171"/>
      <c r="J160" s="171"/>
      <c r="K160" s="171"/>
      <c r="L160" s="171"/>
    </row>
    <row r="161" spans="8:12" ht="14.25" customHeight="1">
      <c r="H161" s="171"/>
      <c r="I161" s="171"/>
      <c r="J161" s="171"/>
      <c r="K161" s="171"/>
      <c r="L161" s="171"/>
    </row>
    <row r="162" spans="8:12" ht="14.25" customHeight="1">
      <c r="H162" s="171"/>
      <c r="I162" s="171"/>
      <c r="J162" s="171"/>
      <c r="K162" s="171"/>
      <c r="L162" s="171"/>
    </row>
    <row r="163" spans="8:12" ht="14.25" customHeight="1">
      <c r="H163" s="171"/>
      <c r="I163" s="171"/>
      <c r="J163" s="171"/>
      <c r="K163" s="171"/>
      <c r="L163" s="171"/>
    </row>
    <row r="164" spans="8:12" ht="14.25" customHeight="1">
      <c r="H164" s="171"/>
      <c r="I164" s="171"/>
      <c r="J164" s="171"/>
      <c r="K164" s="171"/>
      <c r="L164" s="171"/>
    </row>
    <row r="165" spans="8:12" ht="14.25" customHeight="1">
      <c r="H165" s="171"/>
      <c r="I165" s="171"/>
      <c r="J165" s="171"/>
      <c r="K165" s="171"/>
      <c r="L165" s="171"/>
    </row>
    <row r="166" spans="8:12" ht="14.25" customHeight="1">
      <c r="H166" s="171"/>
      <c r="I166" s="171"/>
      <c r="J166" s="171"/>
      <c r="K166" s="171"/>
      <c r="L166" s="171"/>
    </row>
    <row r="167" spans="8:12" ht="14.25" customHeight="1">
      <c r="H167" s="171"/>
      <c r="I167" s="171"/>
      <c r="J167" s="171"/>
      <c r="K167" s="171"/>
      <c r="L167" s="171"/>
    </row>
    <row r="168" spans="8:12" ht="14.25" customHeight="1">
      <c r="H168" s="171"/>
      <c r="I168" s="171"/>
      <c r="J168" s="171"/>
      <c r="K168" s="171"/>
      <c r="L168" s="171"/>
    </row>
    <row r="169" spans="8:12" ht="14.25" customHeight="1">
      <c r="H169" s="171"/>
      <c r="I169" s="171"/>
      <c r="J169" s="171"/>
      <c r="K169" s="171"/>
      <c r="L169" s="171"/>
    </row>
    <row r="170" spans="8:12" ht="14.25" customHeight="1">
      <c r="H170" s="171"/>
      <c r="I170" s="171"/>
      <c r="J170" s="171"/>
      <c r="K170" s="171"/>
      <c r="L170" s="171"/>
    </row>
    <row r="171" spans="8:12" ht="14.25" customHeight="1">
      <c r="H171" s="171"/>
      <c r="I171" s="171"/>
      <c r="J171" s="171"/>
      <c r="K171" s="171"/>
      <c r="L171" s="171"/>
    </row>
    <row r="172" spans="8:12" ht="14.25" customHeight="1">
      <c r="H172" s="171"/>
      <c r="I172" s="171"/>
      <c r="J172" s="171"/>
      <c r="K172" s="171"/>
      <c r="L172" s="171"/>
    </row>
    <row r="173" spans="8:12" ht="14.25" customHeight="1">
      <c r="H173" s="171"/>
      <c r="I173" s="171"/>
      <c r="J173" s="171"/>
      <c r="K173" s="171"/>
      <c r="L173" s="171"/>
    </row>
    <row r="174" spans="8:12" ht="14.25" customHeight="1">
      <c r="H174" s="171"/>
      <c r="I174" s="171"/>
      <c r="J174" s="171"/>
      <c r="K174" s="171"/>
      <c r="L174" s="171"/>
    </row>
    <row r="175" spans="8:12" ht="14.25" customHeight="1">
      <c r="H175" s="171"/>
      <c r="I175" s="171"/>
      <c r="J175" s="171"/>
      <c r="K175" s="171"/>
      <c r="L175" s="171"/>
    </row>
    <row r="176" spans="8:12" ht="14.25" customHeight="1">
      <c r="H176" s="171"/>
      <c r="I176" s="171"/>
      <c r="J176" s="171"/>
      <c r="K176" s="171"/>
      <c r="L176" s="171"/>
    </row>
    <row r="177" spans="8:12" ht="14.25" customHeight="1">
      <c r="H177" s="171"/>
      <c r="I177" s="171"/>
      <c r="J177" s="171"/>
      <c r="K177" s="171"/>
      <c r="L177" s="171"/>
    </row>
    <row r="178" spans="8:12" ht="14.25" customHeight="1">
      <c r="H178" s="171"/>
      <c r="I178" s="171"/>
      <c r="J178" s="171"/>
      <c r="K178" s="171"/>
      <c r="L178" s="171"/>
    </row>
    <row r="179" spans="8:12" ht="14.25" customHeight="1">
      <c r="H179" s="171"/>
      <c r="I179" s="171"/>
      <c r="J179" s="171"/>
      <c r="K179" s="171"/>
      <c r="L179" s="171"/>
    </row>
    <row r="180" spans="8:12" ht="14.25" customHeight="1">
      <c r="H180" s="171"/>
      <c r="I180" s="171"/>
      <c r="J180" s="171"/>
      <c r="K180" s="171"/>
      <c r="L180" s="171"/>
    </row>
    <row r="181" spans="8:12" ht="14.25" customHeight="1">
      <c r="H181" s="171"/>
      <c r="I181" s="171"/>
      <c r="J181" s="171"/>
      <c r="K181" s="171"/>
      <c r="L181" s="171"/>
    </row>
    <row r="182" spans="8:12" ht="14.25" customHeight="1">
      <c r="H182" s="171"/>
      <c r="I182" s="171"/>
      <c r="J182" s="171"/>
      <c r="K182" s="171"/>
      <c r="L182" s="171"/>
    </row>
    <row r="183" spans="8:12" ht="14.25" customHeight="1">
      <c r="H183" s="171"/>
      <c r="I183" s="171"/>
      <c r="J183" s="171"/>
      <c r="K183" s="171"/>
      <c r="L183" s="171"/>
    </row>
    <row r="184" spans="8:12" ht="14.25" customHeight="1">
      <c r="H184" s="171"/>
      <c r="I184" s="171"/>
      <c r="J184" s="171"/>
      <c r="K184" s="171"/>
      <c r="L184" s="171"/>
    </row>
    <row r="185" spans="8:12" ht="14.25" customHeight="1">
      <c r="H185" s="171"/>
      <c r="I185" s="171"/>
      <c r="J185" s="171"/>
      <c r="K185" s="171"/>
      <c r="L185" s="171"/>
    </row>
    <row r="186" spans="8:12" ht="14.25" customHeight="1">
      <c r="H186" s="171"/>
      <c r="I186" s="171"/>
      <c r="J186" s="171"/>
      <c r="K186" s="171"/>
      <c r="L186" s="171"/>
    </row>
    <row r="187" spans="8:12" ht="14.25" customHeight="1">
      <c r="H187" s="171"/>
      <c r="I187" s="171"/>
      <c r="J187" s="171"/>
      <c r="K187" s="171"/>
      <c r="L187" s="171"/>
    </row>
    <row r="188" spans="8:12" ht="14.25" customHeight="1">
      <c r="H188" s="171"/>
      <c r="I188" s="171"/>
      <c r="J188" s="171"/>
      <c r="K188" s="171"/>
      <c r="L188" s="171"/>
    </row>
    <row r="189" spans="8:12" ht="14.25" customHeight="1">
      <c r="H189" s="171"/>
      <c r="I189" s="171"/>
      <c r="J189" s="171"/>
      <c r="K189" s="171"/>
      <c r="L189" s="171"/>
    </row>
    <row r="190" spans="8:12" ht="14.25" customHeight="1">
      <c r="H190" s="171"/>
      <c r="I190" s="171"/>
      <c r="J190" s="171"/>
      <c r="K190" s="171"/>
      <c r="L190" s="171"/>
    </row>
    <row r="191" spans="8:12" ht="14.25" customHeight="1">
      <c r="H191" s="171"/>
      <c r="I191" s="171"/>
      <c r="J191" s="171"/>
      <c r="K191" s="171"/>
      <c r="L191" s="171"/>
    </row>
    <row r="192" spans="8:12" ht="14.25" customHeight="1">
      <c r="H192" s="171"/>
      <c r="I192" s="171"/>
      <c r="J192" s="171"/>
      <c r="K192" s="171"/>
      <c r="L192" s="171"/>
    </row>
    <row r="193" spans="8:12" ht="14.25" customHeight="1">
      <c r="H193" s="171"/>
      <c r="I193" s="171"/>
      <c r="J193" s="171"/>
      <c r="K193" s="171"/>
      <c r="L193" s="171"/>
    </row>
    <row r="194" spans="8:12" ht="14.25" customHeight="1">
      <c r="H194" s="171"/>
      <c r="I194" s="171"/>
      <c r="J194" s="171"/>
      <c r="K194" s="171"/>
      <c r="L194" s="171"/>
    </row>
    <row r="195" spans="8:12" ht="14.25" customHeight="1">
      <c r="H195" s="171"/>
      <c r="I195" s="171"/>
      <c r="J195" s="171"/>
      <c r="K195" s="171"/>
      <c r="L195" s="171"/>
    </row>
    <row r="196" spans="8:12" ht="14.25" customHeight="1">
      <c r="H196" s="171"/>
      <c r="I196" s="171"/>
      <c r="J196" s="171"/>
      <c r="K196" s="171"/>
      <c r="L196" s="171"/>
    </row>
    <row r="197" spans="8:12" ht="14.25" customHeight="1">
      <c r="H197" s="171"/>
      <c r="I197" s="171"/>
      <c r="J197" s="171"/>
      <c r="K197" s="171"/>
      <c r="L197" s="171"/>
    </row>
    <row r="198" spans="8:12" ht="14.25" customHeight="1">
      <c r="H198" s="171"/>
      <c r="I198" s="171"/>
      <c r="J198" s="171"/>
      <c r="K198" s="171"/>
      <c r="L198" s="171"/>
    </row>
    <row r="199" spans="8:12" ht="14.25" customHeight="1">
      <c r="H199" s="171"/>
      <c r="I199" s="171"/>
      <c r="J199" s="171"/>
      <c r="K199" s="171"/>
      <c r="L199" s="171"/>
    </row>
    <row r="200" spans="8:12" ht="14.25" customHeight="1">
      <c r="H200" s="171"/>
      <c r="I200" s="171"/>
      <c r="J200" s="171"/>
      <c r="K200" s="171"/>
      <c r="L200" s="171"/>
    </row>
    <row r="201" spans="8:12" ht="14.25" customHeight="1">
      <c r="H201" s="171"/>
      <c r="I201" s="171"/>
      <c r="J201" s="171"/>
      <c r="K201" s="171"/>
      <c r="L201" s="171"/>
    </row>
    <row r="202" spans="8:12" ht="14.25" customHeight="1">
      <c r="H202" s="171"/>
      <c r="I202" s="171"/>
      <c r="J202" s="171"/>
      <c r="K202" s="171"/>
      <c r="L202" s="171"/>
    </row>
    <row r="203" spans="8:12" ht="14.25" customHeight="1">
      <c r="H203" s="171"/>
      <c r="I203" s="171"/>
      <c r="J203" s="171"/>
      <c r="K203" s="171"/>
      <c r="L203" s="171"/>
    </row>
    <row r="204" spans="8:12" ht="14.25" customHeight="1">
      <c r="H204" s="171"/>
      <c r="I204" s="171"/>
      <c r="J204" s="171"/>
      <c r="K204" s="171"/>
      <c r="L204" s="171"/>
    </row>
    <row r="205" spans="8:12" ht="14.25" customHeight="1">
      <c r="H205" s="171"/>
      <c r="I205" s="171"/>
      <c r="J205" s="171"/>
      <c r="K205" s="171"/>
      <c r="L205" s="171"/>
    </row>
    <row r="206" spans="8:12" ht="14.25" customHeight="1">
      <c r="H206" s="171"/>
      <c r="I206" s="171"/>
      <c r="J206" s="171"/>
      <c r="K206" s="171"/>
      <c r="L206" s="171"/>
    </row>
    <row r="207" spans="8:12" ht="14.25" customHeight="1">
      <c r="H207" s="171"/>
      <c r="I207" s="171"/>
      <c r="J207" s="171"/>
      <c r="K207" s="171"/>
      <c r="L207" s="171"/>
    </row>
    <row r="208" spans="8:12" ht="14.25" customHeight="1">
      <c r="H208" s="171"/>
      <c r="I208" s="171"/>
      <c r="J208" s="171"/>
      <c r="K208" s="171"/>
      <c r="L208" s="171"/>
    </row>
    <row r="209" spans="8:12" ht="14.25" customHeight="1">
      <c r="H209" s="171"/>
      <c r="I209" s="171"/>
      <c r="J209" s="171"/>
      <c r="K209" s="171"/>
      <c r="L209" s="171"/>
    </row>
    <row r="210" spans="8:12" ht="14.25" customHeight="1">
      <c r="H210" s="171"/>
      <c r="I210" s="171"/>
      <c r="J210" s="171"/>
      <c r="K210" s="171"/>
      <c r="L210" s="171"/>
    </row>
    <row r="211" spans="8:12" ht="14.25" customHeight="1">
      <c r="H211" s="171"/>
      <c r="I211" s="171"/>
      <c r="J211" s="171"/>
      <c r="K211" s="171"/>
      <c r="L211" s="171"/>
    </row>
    <row r="212" spans="8:12" ht="14.25" customHeight="1">
      <c r="H212" s="171"/>
      <c r="I212" s="171"/>
      <c r="J212" s="171"/>
      <c r="K212" s="171"/>
      <c r="L212" s="171"/>
    </row>
    <row r="213" spans="8:12" ht="14.25" customHeight="1">
      <c r="H213" s="171"/>
      <c r="I213" s="171"/>
      <c r="J213" s="171"/>
      <c r="K213" s="171"/>
      <c r="L213" s="171"/>
    </row>
    <row r="214" spans="8:12" ht="14.25" customHeight="1">
      <c r="H214" s="171"/>
      <c r="I214" s="171"/>
      <c r="J214" s="171"/>
      <c r="K214" s="171"/>
      <c r="L214" s="171"/>
    </row>
    <row r="215" spans="8:12" ht="14.25" customHeight="1">
      <c r="H215" s="171"/>
      <c r="I215" s="171"/>
      <c r="J215" s="171"/>
      <c r="K215" s="171"/>
      <c r="L215" s="171"/>
    </row>
    <row r="216" spans="8:12" ht="14.25" customHeight="1">
      <c r="H216" s="171"/>
      <c r="I216" s="171"/>
      <c r="J216" s="171"/>
      <c r="K216" s="171"/>
      <c r="L216" s="171"/>
    </row>
    <row r="217" spans="8:12" ht="14.25" customHeight="1">
      <c r="H217" s="171"/>
      <c r="I217" s="171"/>
      <c r="J217" s="171"/>
      <c r="K217" s="171"/>
      <c r="L217" s="171"/>
    </row>
    <row r="218" spans="8:12" ht="14.25" customHeight="1">
      <c r="H218" s="171"/>
      <c r="I218" s="171"/>
      <c r="J218" s="171"/>
      <c r="K218" s="171"/>
      <c r="L218" s="171"/>
    </row>
    <row r="219" spans="8:12" ht="14.25" customHeight="1">
      <c r="H219" s="171"/>
      <c r="I219" s="171"/>
      <c r="J219" s="171"/>
      <c r="K219" s="171"/>
      <c r="L219" s="171"/>
    </row>
    <row r="220" spans="8:12" ht="14.25" customHeight="1">
      <c r="H220" s="171"/>
      <c r="I220" s="171"/>
      <c r="J220" s="171"/>
      <c r="K220" s="171"/>
      <c r="L220" s="171"/>
    </row>
    <row r="221" spans="8:12" ht="14.25" customHeight="1">
      <c r="H221" s="171"/>
      <c r="I221" s="171"/>
      <c r="J221" s="171"/>
      <c r="K221" s="171"/>
      <c r="L221" s="171"/>
    </row>
    <row r="222" spans="8:12" ht="14.25" customHeight="1">
      <c r="H222" s="171"/>
      <c r="I222" s="171"/>
      <c r="J222" s="171"/>
      <c r="K222" s="171"/>
      <c r="L222" s="171"/>
    </row>
    <row r="223" spans="8:12" ht="14.25" customHeight="1">
      <c r="H223" s="171"/>
      <c r="I223" s="171"/>
      <c r="J223" s="171"/>
      <c r="K223" s="171"/>
      <c r="L223" s="171"/>
    </row>
    <row r="224" spans="8:12" ht="14.25" customHeight="1">
      <c r="H224" s="171"/>
      <c r="I224" s="171"/>
      <c r="J224" s="171"/>
      <c r="K224" s="171"/>
      <c r="L224" s="171"/>
    </row>
    <row r="225" spans="8:12" ht="14.25" customHeight="1">
      <c r="H225" s="171"/>
      <c r="I225" s="171"/>
      <c r="J225" s="171"/>
      <c r="K225" s="171"/>
      <c r="L225" s="171"/>
    </row>
    <row r="226" spans="8:12" ht="14.25" customHeight="1">
      <c r="H226" s="171"/>
      <c r="I226" s="171"/>
      <c r="J226" s="171"/>
      <c r="K226" s="171"/>
      <c r="L226" s="171"/>
    </row>
    <row r="227" spans="8:12" ht="14.25" customHeight="1">
      <c r="H227" s="171"/>
      <c r="I227" s="171"/>
      <c r="J227" s="171"/>
      <c r="K227" s="171"/>
      <c r="L227" s="171"/>
    </row>
    <row r="228" spans="8:12" ht="14.25" customHeight="1">
      <c r="H228" s="171"/>
      <c r="I228" s="171"/>
      <c r="J228" s="171"/>
      <c r="K228" s="171"/>
      <c r="L228" s="171"/>
    </row>
    <row r="229" spans="8:12" ht="14.25" customHeight="1">
      <c r="H229" s="171"/>
      <c r="I229" s="171"/>
      <c r="J229" s="171"/>
      <c r="K229" s="171"/>
      <c r="L229" s="171"/>
    </row>
    <row r="230" spans="8:12" ht="14.25" customHeight="1">
      <c r="H230" s="171"/>
      <c r="I230" s="171"/>
      <c r="J230" s="171"/>
      <c r="K230" s="171"/>
      <c r="L230" s="171"/>
    </row>
    <row r="231" spans="8:12" ht="14.25" customHeight="1">
      <c r="H231" s="171"/>
      <c r="I231" s="171"/>
      <c r="J231" s="171"/>
      <c r="K231" s="171"/>
      <c r="L231" s="171"/>
    </row>
    <row r="232" spans="8:12" ht="14.25" customHeight="1">
      <c r="H232" s="171"/>
      <c r="I232" s="171"/>
      <c r="J232" s="171"/>
      <c r="K232" s="171"/>
      <c r="L232" s="171"/>
    </row>
    <row r="233" spans="8:12" ht="14.25" customHeight="1">
      <c r="H233" s="171"/>
      <c r="I233" s="171"/>
      <c r="J233" s="171"/>
      <c r="K233" s="171"/>
      <c r="L233" s="171"/>
    </row>
    <row r="234" spans="8:12" ht="14.25" customHeight="1">
      <c r="H234" s="171"/>
      <c r="I234" s="171"/>
      <c r="J234" s="171"/>
      <c r="K234" s="171"/>
      <c r="L234" s="171"/>
    </row>
    <row r="235" spans="8:12" ht="14.25" customHeight="1">
      <c r="H235" s="171"/>
      <c r="I235" s="171"/>
      <c r="J235" s="171"/>
      <c r="K235" s="171"/>
      <c r="L235" s="171"/>
    </row>
    <row r="236" spans="8:12" ht="14.25" customHeight="1">
      <c r="H236" s="171"/>
      <c r="I236" s="171"/>
      <c r="J236" s="171"/>
      <c r="K236" s="171"/>
      <c r="L236" s="171"/>
    </row>
    <row r="237" spans="8:12" ht="14.25" customHeight="1">
      <c r="H237" s="171"/>
      <c r="I237" s="171"/>
      <c r="J237" s="171"/>
      <c r="K237" s="171"/>
      <c r="L237" s="171"/>
    </row>
    <row r="238" spans="8:12" ht="14.25" customHeight="1">
      <c r="H238" s="171"/>
      <c r="I238" s="171"/>
      <c r="J238" s="171"/>
      <c r="K238" s="171"/>
      <c r="L238" s="171"/>
    </row>
    <row r="239" spans="8:12" ht="14.25" customHeight="1">
      <c r="H239" s="171"/>
      <c r="I239" s="171"/>
      <c r="J239" s="171"/>
      <c r="K239" s="171"/>
      <c r="L239" s="171"/>
    </row>
    <row r="240" spans="8:12" ht="14.25" customHeight="1">
      <c r="H240" s="171"/>
      <c r="I240" s="171"/>
      <c r="J240" s="171"/>
      <c r="K240" s="171"/>
      <c r="L240" s="171"/>
    </row>
    <row r="241" spans="8:12" ht="14.25" customHeight="1">
      <c r="H241" s="171"/>
      <c r="I241" s="171"/>
      <c r="J241" s="171"/>
      <c r="K241" s="171"/>
      <c r="L241" s="171"/>
    </row>
    <row r="242" spans="8:12" ht="14.25" customHeight="1">
      <c r="H242" s="171"/>
      <c r="I242" s="171"/>
      <c r="J242" s="171"/>
      <c r="K242" s="171"/>
      <c r="L242" s="171"/>
    </row>
    <row r="243" spans="8:12" ht="14.25" customHeight="1">
      <c r="H243" s="171"/>
      <c r="I243" s="171"/>
      <c r="J243" s="171"/>
      <c r="K243" s="171"/>
      <c r="L243" s="171"/>
    </row>
    <row r="244" spans="8:12" ht="14.25" customHeight="1">
      <c r="H244" s="171"/>
      <c r="I244" s="171"/>
      <c r="J244" s="171"/>
      <c r="K244" s="171"/>
      <c r="L244" s="171"/>
    </row>
    <row r="245" spans="8:12" ht="14.25" customHeight="1">
      <c r="H245" s="171"/>
      <c r="I245" s="171"/>
      <c r="J245" s="171"/>
      <c r="K245" s="171"/>
      <c r="L245" s="171"/>
    </row>
    <row r="246" spans="8:12" ht="14.25" customHeight="1">
      <c r="H246" s="171"/>
      <c r="I246" s="171"/>
      <c r="J246" s="171"/>
      <c r="K246" s="171"/>
      <c r="L246" s="171"/>
    </row>
    <row r="247" spans="8:12" ht="14.25" customHeight="1">
      <c r="H247" s="171"/>
      <c r="I247" s="171"/>
      <c r="J247" s="171"/>
      <c r="K247" s="171"/>
      <c r="L247" s="171"/>
    </row>
    <row r="248" spans="8:12" ht="14.25" customHeight="1">
      <c r="H248" s="171"/>
      <c r="I248" s="171"/>
      <c r="J248" s="171"/>
      <c r="K248" s="171"/>
      <c r="L248" s="171"/>
    </row>
    <row r="249" spans="8:12" ht="14.25" customHeight="1">
      <c r="H249" s="171"/>
      <c r="I249" s="171"/>
      <c r="J249" s="171"/>
      <c r="K249" s="171"/>
      <c r="L249" s="171"/>
    </row>
    <row r="250" spans="8:12" ht="14.25" customHeight="1">
      <c r="H250" s="171"/>
      <c r="I250" s="171"/>
      <c r="J250" s="171"/>
      <c r="K250" s="171"/>
      <c r="L250" s="171"/>
    </row>
    <row r="251" spans="8:12" ht="14.25" customHeight="1">
      <c r="H251" s="171"/>
      <c r="I251" s="171"/>
      <c r="J251" s="171"/>
      <c r="K251" s="171"/>
      <c r="L251" s="171"/>
    </row>
    <row r="252" spans="8:12" ht="14.25" customHeight="1">
      <c r="H252" s="171"/>
      <c r="I252" s="171"/>
      <c r="J252" s="171"/>
      <c r="K252" s="171"/>
      <c r="L252" s="171"/>
    </row>
    <row r="253" spans="8:12" ht="14.25" customHeight="1">
      <c r="H253" s="171"/>
      <c r="I253" s="171"/>
      <c r="J253" s="171"/>
      <c r="K253" s="171"/>
      <c r="L253" s="171"/>
    </row>
    <row r="254" spans="8:12" ht="14.25" customHeight="1">
      <c r="H254" s="171"/>
      <c r="I254" s="171"/>
      <c r="J254" s="171"/>
      <c r="K254" s="171"/>
      <c r="L254" s="171"/>
    </row>
    <row r="255" spans="8:12" ht="14.25" customHeight="1">
      <c r="H255" s="171"/>
      <c r="I255" s="171"/>
      <c r="J255" s="171"/>
      <c r="K255" s="171"/>
      <c r="L255" s="171"/>
    </row>
    <row r="256" spans="8:12" ht="14.25" customHeight="1">
      <c r="H256" s="171"/>
      <c r="I256" s="171"/>
      <c r="J256" s="171"/>
      <c r="K256" s="171"/>
      <c r="L256" s="171"/>
    </row>
    <row r="257" spans="8:12" ht="14.25" customHeight="1">
      <c r="H257" s="171"/>
      <c r="I257" s="171"/>
      <c r="J257" s="171"/>
      <c r="K257" s="171"/>
      <c r="L257" s="171"/>
    </row>
    <row r="258" spans="8:12" ht="14.25" customHeight="1">
      <c r="H258" s="171"/>
      <c r="I258" s="171"/>
      <c r="J258" s="171"/>
      <c r="K258" s="171"/>
      <c r="L258" s="171"/>
    </row>
    <row r="259" spans="8:12" ht="14.25" customHeight="1">
      <c r="H259" s="171"/>
      <c r="I259" s="171"/>
      <c r="J259" s="171"/>
      <c r="K259" s="171"/>
      <c r="L259" s="171"/>
    </row>
    <row r="260" spans="8:12" ht="14.25" customHeight="1">
      <c r="H260" s="171"/>
      <c r="I260" s="171"/>
      <c r="J260" s="171"/>
      <c r="K260" s="171"/>
      <c r="L260" s="171"/>
    </row>
    <row r="261" spans="8:12" ht="14.25" customHeight="1">
      <c r="H261" s="171"/>
      <c r="I261" s="171"/>
      <c r="J261" s="171"/>
      <c r="K261" s="171"/>
      <c r="L261" s="171"/>
    </row>
    <row r="262" spans="8:12" ht="14.25" customHeight="1">
      <c r="H262" s="171"/>
      <c r="I262" s="171"/>
      <c r="J262" s="171"/>
      <c r="K262" s="171"/>
      <c r="L262" s="171"/>
    </row>
    <row r="263" spans="8:12" ht="14.25" customHeight="1">
      <c r="H263" s="171"/>
      <c r="I263" s="171"/>
      <c r="J263" s="171"/>
      <c r="K263" s="171"/>
      <c r="L263" s="171"/>
    </row>
    <row r="264" spans="8:12" ht="14.25" customHeight="1">
      <c r="H264" s="171"/>
      <c r="I264" s="171"/>
      <c r="J264" s="171"/>
      <c r="K264" s="171"/>
      <c r="L264" s="171"/>
    </row>
    <row r="265" spans="8:12" ht="14.25" customHeight="1">
      <c r="H265" s="171"/>
      <c r="I265" s="171"/>
      <c r="J265" s="171"/>
      <c r="K265" s="171"/>
      <c r="L265" s="171"/>
    </row>
    <row r="266" spans="8:12" ht="14.25" customHeight="1">
      <c r="H266" s="171"/>
      <c r="I266" s="171"/>
      <c r="J266" s="171"/>
      <c r="K266" s="171"/>
      <c r="L266" s="171"/>
    </row>
    <row r="267" spans="8:12" ht="14.25" customHeight="1">
      <c r="H267" s="171"/>
      <c r="I267" s="171"/>
      <c r="J267" s="171"/>
      <c r="K267" s="171"/>
      <c r="L267" s="171"/>
    </row>
    <row r="268" spans="8:12" ht="14.25" customHeight="1">
      <c r="H268" s="171"/>
      <c r="I268" s="171"/>
      <c r="J268" s="171"/>
      <c r="K268" s="171"/>
      <c r="L268" s="171"/>
    </row>
    <row r="269" spans="8:12" ht="14.25" customHeight="1">
      <c r="H269" s="171"/>
      <c r="I269" s="171"/>
      <c r="J269" s="171"/>
      <c r="K269" s="171"/>
      <c r="L269" s="171"/>
    </row>
    <row r="270" spans="8:12" ht="14.25" customHeight="1">
      <c r="H270" s="171"/>
      <c r="I270" s="171"/>
      <c r="J270" s="171"/>
      <c r="K270" s="171"/>
      <c r="L270" s="171"/>
    </row>
    <row r="271" spans="8:12" ht="14.25" customHeight="1">
      <c r="H271" s="171"/>
      <c r="I271" s="171"/>
      <c r="J271" s="171"/>
      <c r="K271" s="171"/>
      <c r="L271" s="171"/>
    </row>
    <row r="272" spans="8:12" ht="14.25" customHeight="1">
      <c r="H272" s="171"/>
      <c r="I272" s="171"/>
      <c r="J272" s="171"/>
      <c r="K272" s="171"/>
      <c r="L272" s="171"/>
    </row>
    <row r="273" spans="8:12" ht="14.25" customHeight="1">
      <c r="H273" s="171"/>
      <c r="I273" s="171"/>
      <c r="J273" s="171"/>
      <c r="K273" s="171"/>
      <c r="L273" s="171"/>
    </row>
    <row r="274" spans="8:12" ht="14.25" customHeight="1">
      <c r="H274" s="171"/>
      <c r="I274" s="171"/>
      <c r="J274" s="171"/>
      <c r="K274" s="171"/>
      <c r="L274" s="171"/>
    </row>
    <row r="275" spans="8:12" ht="14.25" customHeight="1">
      <c r="H275" s="171"/>
      <c r="I275" s="171"/>
      <c r="J275" s="171"/>
      <c r="K275" s="171"/>
      <c r="L275" s="171"/>
    </row>
    <row r="276" spans="8:12" ht="14.25" customHeight="1">
      <c r="H276" s="171"/>
      <c r="I276" s="171"/>
      <c r="J276" s="171"/>
      <c r="K276" s="171"/>
      <c r="L276" s="171"/>
    </row>
    <row r="277" spans="8:12" ht="14.25" customHeight="1">
      <c r="H277" s="171"/>
      <c r="I277" s="171"/>
      <c r="J277" s="171"/>
      <c r="K277" s="171"/>
      <c r="L277" s="171"/>
    </row>
    <row r="278" spans="8:12" ht="14.25" customHeight="1">
      <c r="H278" s="171"/>
      <c r="I278" s="171"/>
      <c r="J278" s="171"/>
      <c r="K278" s="171"/>
      <c r="L278" s="171"/>
    </row>
    <row r="279" spans="8:12" ht="14.25" customHeight="1">
      <c r="H279" s="171"/>
      <c r="I279" s="171"/>
      <c r="J279" s="171"/>
      <c r="K279" s="171"/>
      <c r="L279" s="171"/>
    </row>
    <row r="280" spans="8:12" ht="14.25" customHeight="1">
      <c r="H280" s="171"/>
      <c r="I280" s="171"/>
      <c r="J280" s="171"/>
      <c r="K280" s="171"/>
      <c r="L280" s="171"/>
    </row>
    <row r="281" spans="8:12" ht="14.25" customHeight="1">
      <c r="H281" s="171"/>
      <c r="I281" s="171"/>
      <c r="J281" s="171"/>
      <c r="K281" s="171"/>
      <c r="L281" s="171"/>
    </row>
    <row r="282" spans="8:12" ht="14.25" customHeight="1">
      <c r="H282" s="171"/>
      <c r="I282" s="171"/>
      <c r="J282" s="171"/>
      <c r="K282" s="171"/>
      <c r="L282" s="171"/>
    </row>
    <row r="283" spans="8:12" ht="14.25" customHeight="1">
      <c r="H283" s="171"/>
      <c r="I283" s="171"/>
      <c r="J283" s="171"/>
      <c r="K283" s="171"/>
      <c r="L283" s="171"/>
    </row>
    <row r="284" spans="8:12" ht="14.25" customHeight="1">
      <c r="H284" s="171"/>
      <c r="I284" s="171"/>
      <c r="J284" s="171"/>
      <c r="K284" s="171"/>
      <c r="L284" s="171"/>
    </row>
    <row r="285" spans="8:12" ht="14.25" customHeight="1">
      <c r="H285" s="171"/>
      <c r="I285" s="171"/>
      <c r="J285" s="171"/>
      <c r="K285" s="171"/>
      <c r="L285" s="171"/>
    </row>
    <row r="286" spans="8:12" ht="14.25" customHeight="1">
      <c r="H286" s="171"/>
      <c r="I286" s="171"/>
      <c r="J286" s="171"/>
      <c r="K286" s="171"/>
      <c r="L286" s="171"/>
    </row>
    <row r="287" spans="8:12" ht="14.25" customHeight="1">
      <c r="H287" s="171"/>
      <c r="I287" s="171"/>
      <c r="J287" s="171"/>
      <c r="K287" s="171"/>
      <c r="L287" s="171"/>
    </row>
    <row r="288" spans="8:12" ht="14.25" customHeight="1">
      <c r="H288" s="171"/>
      <c r="I288" s="171"/>
      <c r="J288" s="171"/>
      <c r="K288" s="171"/>
      <c r="L288" s="171"/>
    </row>
    <row r="289" spans="8:12" ht="14.25" customHeight="1">
      <c r="H289" s="171"/>
      <c r="I289" s="171"/>
      <c r="J289" s="171"/>
      <c r="K289" s="171"/>
      <c r="L289" s="171"/>
    </row>
    <row r="290" spans="8:12" ht="14.25" customHeight="1">
      <c r="H290" s="171"/>
      <c r="I290" s="171"/>
      <c r="J290" s="171"/>
      <c r="K290" s="171"/>
      <c r="L290" s="171"/>
    </row>
    <row r="291" spans="8:12" ht="14.25" customHeight="1">
      <c r="H291" s="171"/>
      <c r="I291" s="171"/>
      <c r="J291" s="171"/>
      <c r="K291" s="171"/>
      <c r="L291" s="171"/>
    </row>
    <row r="292" spans="8:12" ht="14.25" customHeight="1">
      <c r="H292" s="171"/>
      <c r="I292" s="171"/>
      <c r="J292" s="171"/>
      <c r="K292" s="171"/>
      <c r="L292" s="171"/>
    </row>
    <row r="293" spans="8:12" ht="14.25" customHeight="1">
      <c r="H293" s="171"/>
      <c r="I293" s="171"/>
      <c r="J293" s="171"/>
      <c r="K293" s="171"/>
      <c r="L293" s="171"/>
    </row>
    <row r="294" spans="8:12" ht="14.25" customHeight="1">
      <c r="H294" s="171"/>
      <c r="I294" s="171"/>
      <c r="J294" s="171"/>
      <c r="K294" s="171"/>
      <c r="L294" s="171"/>
    </row>
    <row r="295" spans="8:12" ht="14.25" customHeight="1">
      <c r="H295" s="171"/>
      <c r="I295" s="171"/>
      <c r="J295" s="171"/>
      <c r="K295" s="171"/>
      <c r="L295" s="171"/>
    </row>
    <row r="296" spans="8:12" ht="14.25" customHeight="1">
      <c r="H296" s="171"/>
      <c r="I296" s="171"/>
      <c r="J296" s="171"/>
      <c r="K296" s="171"/>
      <c r="L296" s="171"/>
    </row>
    <row r="297" spans="8:12" ht="14.25" customHeight="1">
      <c r="H297" s="171"/>
      <c r="I297" s="171"/>
      <c r="J297" s="171"/>
      <c r="K297" s="171"/>
      <c r="L297" s="171"/>
    </row>
    <row r="298" spans="8:12" ht="14.25" customHeight="1">
      <c r="H298" s="171"/>
      <c r="I298" s="171"/>
      <c r="J298" s="171"/>
      <c r="K298" s="171"/>
      <c r="L298" s="171"/>
    </row>
    <row r="299" spans="8:12" ht="14.25" customHeight="1">
      <c r="H299" s="171"/>
      <c r="I299" s="171"/>
      <c r="J299" s="171"/>
      <c r="K299" s="171"/>
      <c r="L299" s="171"/>
    </row>
    <row r="300" spans="8:12" ht="14.25" customHeight="1">
      <c r="H300" s="171"/>
      <c r="I300" s="171"/>
      <c r="J300" s="171"/>
      <c r="K300" s="171"/>
      <c r="L300" s="171"/>
    </row>
    <row r="301" spans="8:12" ht="14.25" customHeight="1">
      <c r="H301" s="171"/>
      <c r="I301" s="171"/>
      <c r="J301" s="171"/>
      <c r="K301" s="171"/>
      <c r="L301" s="171"/>
    </row>
    <row r="302" spans="8:12" ht="14.25" customHeight="1">
      <c r="H302" s="171"/>
      <c r="I302" s="171"/>
      <c r="J302" s="171"/>
      <c r="K302" s="171"/>
      <c r="L302" s="171"/>
    </row>
    <row r="303" spans="8:12" ht="14.25" customHeight="1">
      <c r="H303" s="171"/>
      <c r="I303" s="171"/>
      <c r="J303" s="171"/>
      <c r="K303" s="171"/>
      <c r="L303" s="171"/>
    </row>
    <row r="304" spans="8:12" ht="14.25" customHeight="1">
      <c r="H304" s="171"/>
      <c r="I304" s="171"/>
      <c r="J304" s="171"/>
      <c r="K304" s="171"/>
      <c r="L304" s="171"/>
    </row>
    <row r="305" spans="8:12" ht="14.25" customHeight="1">
      <c r="H305" s="171"/>
      <c r="I305" s="171"/>
      <c r="J305" s="171"/>
      <c r="K305" s="171"/>
      <c r="L305" s="171"/>
    </row>
    <row r="306" spans="8:12" ht="14.25" customHeight="1">
      <c r="H306" s="171"/>
      <c r="I306" s="171"/>
      <c r="J306" s="171"/>
      <c r="K306" s="171"/>
      <c r="L306" s="171"/>
    </row>
    <row r="307" spans="8:12" ht="14.25" customHeight="1">
      <c r="H307" s="171"/>
      <c r="I307" s="171"/>
      <c r="J307" s="171"/>
      <c r="K307" s="171"/>
      <c r="L307" s="171"/>
    </row>
    <row r="308" spans="8:12" ht="14.25" customHeight="1">
      <c r="H308" s="171"/>
      <c r="I308" s="171"/>
      <c r="J308" s="171"/>
      <c r="K308" s="171"/>
      <c r="L308" s="171"/>
    </row>
    <row r="309" spans="8:12" ht="14.25" customHeight="1">
      <c r="H309" s="171"/>
      <c r="I309" s="171"/>
      <c r="J309" s="171"/>
      <c r="K309" s="171"/>
      <c r="L309" s="171"/>
    </row>
    <row r="310" spans="8:12" ht="14.25" customHeight="1">
      <c r="H310" s="171"/>
      <c r="I310" s="171"/>
      <c r="J310" s="171"/>
      <c r="K310" s="171"/>
      <c r="L310" s="171"/>
    </row>
    <row r="311" spans="8:12" ht="14.25" customHeight="1">
      <c r="H311" s="171"/>
      <c r="I311" s="171"/>
      <c r="J311" s="171"/>
      <c r="K311" s="171"/>
      <c r="L311" s="171"/>
    </row>
    <row r="312" spans="8:12" ht="14.25" customHeight="1">
      <c r="H312" s="171"/>
      <c r="I312" s="171"/>
      <c r="J312" s="171"/>
      <c r="K312" s="171"/>
      <c r="L312" s="171"/>
    </row>
    <row r="313" spans="8:12" ht="14.25" customHeight="1">
      <c r="H313" s="171"/>
      <c r="I313" s="171"/>
      <c r="J313" s="171"/>
      <c r="K313" s="171"/>
      <c r="L313" s="171"/>
    </row>
    <row r="314" spans="8:12" ht="14.25" customHeight="1">
      <c r="H314" s="171"/>
      <c r="I314" s="171"/>
      <c r="J314" s="171"/>
      <c r="K314" s="171"/>
      <c r="L314" s="171"/>
    </row>
    <row r="315" spans="8:12" ht="14.25" customHeight="1">
      <c r="H315" s="171"/>
      <c r="I315" s="171"/>
      <c r="J315" s="171"/>
      <c r="K315" s="171"/>
      <c r="L315" s="171"/>
    </row>
    <row r="316" spans="8:12" ht="14.25" customHeight="1">
      <c r="H316" s="171"/>
      <c r="I316" s="171"/>
      <c r="J316" s="171"/>
      <c r="K316" s="171"/>
      <c r="L316" s="171"/>
    </row>
    <row r="317" spans="8:12" ht="14.25" customHeight="1">
      <c r="H317" s="171"/>
      <c r="I317" s="171"/>
      <c r="J317" s="171"/>
      <c r="K317" s="171"/>
      <c r="L317" s="171"/>
    </row>
    <row r="318" spans="8:12" ht="14.25" customHeight="1">
      <c r="H318" s="171"/>
      <c r="I318" s="171"/>
      <c r="J318" s="171"/>
      <c r="K318" s="171"/>
      <c r="L318" s="171"/>
    </row>
    <row r="319" spans="8:12" ht="14.25" customHeight="1">
      <c r="H319" s="171"/>
      <c r="I319" s="171"/>
      <c r="J319" s="171"/>
      <c r="K319" s="171"/>
      <c r="L319" s="171"/>
    </row>
    <row r="320" spans="8:12" ht="14.25" customHeight="1">
      <c r="H320" s="171"/>
      <c r="I320" s="171"/>
      <c r="J320" s="171"/>
      <c r="K320" s="171"/>
      <c r="L320" s="171"/>
    </row>
    <row r="321" spans="8:12" ht="14.25" customHeight="1">
      <c r="H321" s="171"/>
      <c r="I321" s="171"/>
      <c r="J321" s="171"/>
      <c r="K321" s="171"/>
      <c r="L321" s="171"/>
    </row>
    <row r="322" spans="8:12" ht="14.25" customHeight="1">
      <c r="H322" s="171"/>
      <c r="I322" s="171"/>
      <c r="J322" s="171"/>
      <c r="K322" s="171"/>
      <c r="L322" s="171"/>
    </row>
    <row r="323" spans="8:12" ht="14.25" customHeight="1">
      <c r="H323" s="171"/>
      <c r="I323" s="171"/>
      <c r="J323" s="171"/>
      <c r="K323" s="171"/>
      <c r="L323" s="171"/>
    </row>
    <row r="324" spans="8:12" ht="14.25" customHeight="1">
      <c r="H324" s="171"/>
      <c r="I324" s="171"/>
      <c r="J324" s="171"/>
      <c r="K324" s="171"/>
      <c r="L324" s="171"/>
    </row>
    <row r="325" spans="8:12" ht="14.25" customHeight="1">
      <c r="H325" s="171"/>
      <c r="I325" s="171"/>
      <c r="J325" s="171"/>
      <c r="K325" s="171"/>
      <c r="L325" s="171"/>
    </row>
    <row r="326" spans="8:12" ht="14.25" customHeight="1">
      <c r="H326" s="171"/>
      <c r="I326" s="171"/>
      <c r="J326" s="171"/>
      <c r="K326" s="171"/>
      <c r="L326" s="171"/>
    </row>
    <row r="327" spans="8:12" ht="14.25" customHeight="1">
      <c r="H327" s="171"/>
      <c r="I327" s="171"/>
      <c r="J327" s="171"/>
      <c r="K327" s="171"/>
      <c r="L327" s="171"/>
    </row>
    <row r="328" spans="8:12" ht="14.25" customHeight="1">
      <c r="H328" s="171"/>
      <c r="I328" s="171"/>
      <c r="J328" s="171"/>
      <c r="K328" s="171"/>
      <c r="L328" s="171"/>
    </row>
    <row r="329" spans="8:12" ht="14.25" customHeight="1">
      <c r="H329" s="171"/>
      <c r="I329" s="171"/>
      <c r="J329" s="171"/>
      <c r="K329" s="171"/>
      <c r="L329" s="171"/>
    </row>
    <row r="330" spans="8:12" ht="14.25" customHeight="1">
      <c r="H330" s="171"/>
      <c r="I330" s="171"/>
      <c r="J330" s="171"/>
      <c r="K330" s="171"/>
      <c r="L330" s="171"/>
    </row>
    <row r="331" spans="8:12" ht="14.25" customHeight="1">
      <c r="H331" s="171"/>
      <c r="I331" s="171"/>
      <c r="J331" s="171"/>
      <c r="K331" s="171"/>
      <c r="L331" s="171"/>
    </row>
    <row r="332" spans="8:12" ht="14.25" customHeight="1">
      <c r="H332" s="171"/>
      <c r="I332" s="171"/>
      <c r="J332" s="171"/>
      <c r="K332" s="171"/>
      <c r="L332" s="171"/>
    </row>
    <row r="333" spans="8:12" ht="14.25" customHeight="1">
      <c r="H333" s="171"/>
      <c r="I333" s="171"/>
      <c r="J333" s="171"/>
      <c r="K333" s="171"/>
      <c r="L333" s="171"/>
    </row>
    <row r="334" spans="8:12" ht="14.25" customHeight="1">
      <c r="H334" s="171"/>
      <c r="I334" s="171"/>
      <c r="J334" s="171"/>
      <c r="K334" s="171"/>
      <c r="L334" s="171"/>
    </row>
    <row r="335" spans="8:12" ht="14.25" customHeight="1">
      <c r="H335" s="171"/>
      <c r="I335" s="171"/>
      <c r="J335" s="171"/>
      <c r="K335" s="171"/>
      <c r="L335" s="171"/>
    </row>
    <row r="336" spans="8:12" ht="14.25" customHeight="1">
      <c r="H336" s="171"/>
      <c r="I336" s="171"/>
      <c r="J336" s="171"/>
      <c r="K336" s="171"/>
      <c r="L336" s="171"/>
    </row>
    <row r="337" spans="8:12" ht="14.25" customHeight="1">
      <c r="H337" s="171"/>
      <c r="I337" s="171"/>
      <c r="J337" s="171"/>
      <c r="K337" s="171"/>
      <c r="L337" s="171"/>
    </row>
    <row r="338" spans="8:12" ht="14.25" customHeight="1">
      <c r="H338" s="171"/>
      <c r="I338" s="171"/>
      <c r="J338" s="171"/>
      <c r="K338" s="171"/>
      <c r="L338" s="171"/>
    </row>
    <row r="339" spans="8:12" ht="14.25" customHeight="1">
      <c r="H339" s="171"/>
      <c r="I339" s="171"/>
      <c r="J339" s="171"/>
      <c r="K339" s="171"/>
      <c r="L339" s="171"/>
    </row>
    <row r="340" spans="8:12" ht="14.25" customHeight="1">
      <c r="H340" s="171"/>
      <c r="I340" s="171"/>
      <c r="J340" s="171"/>
      <c r="K340" s="171"/>
      <c r="L340" s="171"/>
    </row>
    <row r="341" spans="8:12" ht="14.25" customHeight="1">
      <c r="H341" s="171"/>
      <c r="I341" s="171"/>
      <c r="J341" s="171"/>
      <c r="K341" s="171"/>
      <c r="L341" s="171"/>
    </row>
    <row r="342" spans="8:12" ht="14.25" customHeight="1">
      <c r="H342" s="171"/>
      <c r="I342" s="171"/>
      <c r="J342" s="171"/>
      <c r="K342" s="171"/>
      <c r="L342" s="171"/>
    </row>
    <row r="343" spans="8:12" ht="14.25" customHeight="1">
      <c r="H343" s="171"/>
      <c r="I343" s="171"/>
      <c r="J343" s="171"/>
      <c r="K343" s="171"/>
      <c r="L343" s="171"/>
    </row>
    <row r="344" spans="8:12" ht="14.25" customHeight="1">
      <c r="H344" s="171"/>
      <c r="I344" s="171"/>
      <c r="J344" s="171"/>
      <c r="K344" s="171"/>
      <c r="L344" s="171"/>
    </row>
    <row r="345" spans="8:12" ht="14.25" customHeight="1">
      <c r="H345" s="171"/>
      <c r="I345" s="171"/>
      <c r="J345" s="171"/>
      <c r="K345" s="171"/>
      <c r="L345" s="171"/>
    </row>
    <row r="346" spans="8:12" ht="14.25" customHeight="1">
      <c r="H346" s="171"/>
      <c r="I346" s="171"/>
      <c r="J346" s="171"/>
      <c r="K346" s="171"/>
      <c r="L346" s="171"/>
    </row>
    <row r="347" spans="8:12" ht="14.25" customHeight="1">
      <c r="H347" s="171"/>
      <c r="I347" s="171"/>
      <c r="J347" s="171"/>
      <c r="K347" s="171"/>
      <c r="L347" s="171"/>
    </row>
    <row r="348" spans="8:12" ht="14.25" customHeight="1">
      <c r="H348" s="171"/>
      <c r="I348" s="171"/>
      <c r="J348" s="171"/>
      <c r="K348" s="171"/>
      <c r="L348" s="171"/>
    </row>
    <row r="349" spans="8:12" ht="14.25" customHeight="1">
      <c r="H349" s="171"/>
      <c r="I349" s="171"/>
      <c r="J349" s="171"/>
      <c r="K349" s="171"/>
      <c r="L349" s="171"/>
    </row>
    <row r="350" spans="8:12" ht="14.25" customHeight="1">
      <c r="H350" s="171"/>
      <c r="I350" s="171"/>
      <c r="J350" s="171"/>
      <c r="K350" s="171"/>
      <c r="L350" s="171"/>
    </row>
    <row r="351" spans="8:12" ht="14.25" customHeight="1">
      <c r="H351" s="171"/>
      <c r="I351" s="171"/>
      <c r="J351" s="171"/>
      <c r="K351" s="171"/>
      <c r="L351" s="171"/>
    </row>
    <row r="352" spans="8:12" ht="14.25" customHeight="1">
      <c r="H352" s="171"/>
      <c r="I352" s="171"/>
      <c r="J352" s="171"/>
      <c r="K352" s="171"/>
      <c r="L352" s="171"/>
    </row>
    <row r="353" spans="8:12" ht="14.25" customHeight="1">
      <c r="H353" s="171"/>
      <c r="I353" s="171"/>
      <c r="J353" s="171"/>
      <c r="K353" s="171"/>
      <c r="L353" s="171"/>
    </row>
    <row r="354" spans="8:12" ht="14.25" customHeight="1">
      <c r="H354" s="171"/>
      <c r="I354" s="171"/>
      <c r="J354" s="171"/>
      <c r="K354" s="171"/>
      <c r="L354" s="171"/>
    </row>
    <row r="355" spans="8:12" ht="14.25" customHeight="1">
      <c r="H355" s="171"/>
      <c r="I355" s="171"/>
      <c r="J355" s="171"/>
      <c r="K355" s="171"/>
      <c r="L355" s="171"/>
    </row>
    <row r="356" spans="8:12" ht="14.25" customHeight="1">
      <c r="H356" s="171"/>
      <c r="I356" s="171"/>
      <c r="J356" s="171"/>
      <c r="K356" s="171"/>
      <c r="L356" s="171"/>
    </row>
    <row r="357" spans="8:12" ht="14.25" customHeight="1">
      <c r="H357" s="171"/>
      <c r="I357" s="171"/>
      <c r="J357" s="171"/>
      <c r="K357" s="171"/>
      <c r="L357" s="171"/>
    </row>
    <row r="358" spans="8:12" ht="14.25" customHeight="1">
      <c r="H358" s="171"/>
      <c r="I358" s="171"/>
      <c r="J358" s="171"/>
      <c r="K358" s="171"/>
      <c r="L358" s="171"/>
    </row>
    <row r="359" spans="8:12" ht="14.25" customHeight="1">
      <c r="H359" s="171"/>
      <c r="I359" s="171"/>
      <c r="J359" s="171"/>
      <c r="K359" s="171"/>
      <c r="L359" s="171"/>
    </row>
    <row r="360" spans="8:12" ht="14.25" customHeight="1">
      <c r="H360" s="171"/>
      <c r="I360" s="171"/>
      <c r="J360" s="171"/>
      <c r="K360" s="171"/>
      <c r="L360" s="171"/>
    </row>
    <row r="361" spans="8:12" ht="14.25" customHeight="1">
      <c r="H361" s="171"/>
      <c r="I361" s="171"/>
      <c r="J361" s="171"/>
      <c r="K361" s="171"/>
      <c r="L361" s="171"/>
    </row>
    <row r="362" spans="8:12" ht="14.25" customHeight="1">
      <c r="H362" s="171"/>
      <c r="I362" s="171"/>
      <c r="J362" s="171"/>
      <c r="K362" s="171"/>
      <c r="L362" s="171"/>
    </row>
    <row r="363" spans="8:12" ht="14.25" customHeight="1">
      <c r="H363" s="171"/>
      <c r="I363" s="171"/>
      <c r="J363" s="171"/>
      <c r="K363" s="171"/>
      <c r="L363" s="171"/>
    </row>
    <row r="364" spans="8:12" ht="14.25" customHeight="1">
      <c r="H364" s="171"/>
      <c r="I364" s="171"/>
      <c r="J364" s="171"/>
      <c r="K364" s="171"/>
      <c r="L364" s="171"/>
    </row>
    <row r="365" spans="8:12" ht="14.25" customHeight="1">
      <c r="H365" s="171"/>
      <c r="I365" s="171"/>
      <c r="J365" s="171"/>
      <c r="K365" s="171"/>
      <c r="L365" s="171"/>
    </row>
    <row r="366" spans="8:12" ht="14.25" customHeight="1">
      <c r="H366" s="171"/>
      <c r="I366" s="171"/>
      <c r="J366" s="171"/>
      <c r="K366" s="171"/>
      <c r="L366" s="171"/>
    </row>
    <row r="367" spans="8:12" ht="14.25" customHeight="1">
      <c r="H367" s="171"/>
      <c r="I367" s="171"/>
      <c r="J367" s="171"/>
      <c r="K367" s="171"/>
      <c r="L367" s="171"/>
    </row>
    <row r="368" spans="8:12" ht="14.25" customHeight="1">
      <c r="H368" s="171"/>
      <c r="I368" s="171"/>
      <c r="J368" s="171"/>
      <c r="K368" s="171"/>
      <c r="L368" s="171"/>
    </row>
    <row r="369" spans="8:12" ht="14.25" customHeight="1">
      <c r="H369" s="171"/>
      <c r="I369" s="171"/>
      <c r="J369" s="171"/>
      <c r="K369" s="171"/>
      <c r="L369" s="171"/>
    </row>
    <row r="370" spans="8:12" ht="14.25" customHeight="1">
      <c r="H370" s="171"/>
      <c r="I370" s="171"/>
      <c r="J370" s="171"/>
      <c r="K370" s="171"/>
      <c r="L370" s="171"/>
    </row>
    <row r="371" spans="8:12" ht="14.25" customHeight="1">
      <c r="H371" s="171"/>
      <c r="I371" s="171"/>
      <c r="J371" s="171"/>
      <c r="K371" s="171"/>
      <c r="L371" s="171"/>
    </row>
    <row r="372" spans="8:12" ht="14.25" customHeight="1">
      <c r="H372" s="171"/>
      <c r="I372" s="171"/>
      <c r="J372" s="171"/>
      <c r="K372" s="171"/>
      <c r="L372" s="171"/>
    </row>
    <row r="373" spans="8:12" ht="14.25" customHeight="1">
      <c r="H373" s="171"/>
      <c r="I373" s="171"/>
      <c r="J373" s="171"/>
      <c r="K373" s="171"/>
      <c r="L373" s="171"/>
    </row>
    <row r="374" spans="8:12" ht="14.25" customHeight="1">
      <c r="H374" s="171"/>
      <c r="I374" s="171"/>
      <c r="J374" s="171"/>
      <c r="K374" s="171"/>
      <c r="L374" s="171"/>
    </row>
    <row r="375" spans="8:12" ht="14.25" customHeight="1">
      <c r="H375" s="171"/>
      <c r="I375" s="171"/>
      <c r="J375" s="171"/>
      <c r="K375" s="171"/>
      <c r="L375" s="171"/>
    </row>
    <row r="376" spans="8:12" ht="14.25" customHeight="1">
      <c r="H376" s="171"/>
      <c r="I376" s="171"/>
      <c r="J376" s="171"/>
      <c r="K376" s="171"/>
      <c r="L376" s="171"/>
    </row>
    <row r="377" spans="8:12" ht="14.25" customHeight="1">
      <c r="H377" s="171"/>
      <c r="I377" s="171"/>
      <c r="J377" s="171"/>
      <c r="K377" s="171"/>
      <c r="L377" s="171"/>
    </row>
    <row r="378" spans="8:12" ht="14.25" customHeight="1">
      <c r="H378" s="171"/>
      <c r="I378" s="171"/>
      <c r="J378" s="171"/>
      <c r="K378" s="171"/>
      <c r="L378" s="171"/>
    </row>
    <row r="379" spans="8:12" ht="14.25" customHeight="1">
      <c r="H379" s="171"/>
      <c r="I379" s="171"/>
      <c r="J379" s="171"/>
      <c r="K379" s="171"/>
      <c r="L379" s="171"/>
    </row>
    <row r="380" spans="8:12" ht="14.25" customHeight="1">
      <c r="H380" s="171"/>
      <c r="I380" s="171"/>
      <c r="J380" s="171"/>
      <c r="K380" s="171"/>
      <c r="L380" s="171"/>
    </row>
    <row r="381" spans="8:12" ht="14.25" customHeight="1">
      <c r="H381" s="171"/>
      <c r="I381" s="171"/>
      <c r="J381" s="171"/>
      <c r="K381" s="171"/>
      <c r="L381" s="171"/>
    </row>
    <row r="382" spans="8:12" ht="14.25" customHeight="1">
      <c r="H382" s="171"/>
      <c r="I382" s="171"/>
      <c r="J382" s="171"/>
      <c r="K382" s="171"/>
      <c r="L382" s="171"/>
    </row>
    <row r="383" spans="8:12" ht="14.25" customHeight="1">
      <c r="H383" s="171"/>
      <c r="I383" s="171"/>
      <c r="J383" s="171"/>
      <c r="K383" s="171"/>
      <c r="L383" s="171"/>
    </row>
    <row r="384" spans="8:12" ht="14.25" customHeight="1">
      <c r="H384" s="171"/>
      <c r="I384" s="171"/>
      <c r="J384" s="171"/>
      <c r="K384" s="171"/>
      <c r="L384" s="171"/>
    </row>
    <row r="385" spans="8:12" ht="14.25" customHeight="1">
      <c r="H385" s="171"/>
      <c r="I385" s="171"/>
      <c r="J385" s="171"/>
      <c r="K385" s="171"/>
      <c r="L385" s="171"/>
    </row>
    <row r="386" spans="8:12" ht="14.25" customHeight="1">
      <c r="H386" s="171"/>
      <c r="I386" s="171"/>
      <c r="J386" s="171"/>
      <c r="K386" s="171"/>
      <c r="L386" s="171"/>
    </row>
    <row r="387" spans="8:12" ht="14.25" customHeight="1">
      <c r="H387" s="171"/>
      <c r="I387" s="171"/>
      <c r="J387" s="171"/>
      <c r="K387" s="171"/>
      <c r="L387" s="171"/>
    </row>
    <row r="388" spans="8:12" ht="14.25" customHeight="1">
      <c r="H388" s="171"/>
      <c r="I388" s="171"/>
      <c r="J388" s="171"/>
      <c r="K388" s="171"/>
      <c r="L388" s="171"/>
    </row>
    <row r="389" spans="8:12" ht="14.25" customHeight="1">
      <c r="H389" s="171"/>
      <c r="I389" s="171"/>
      <c r="J389" s="171"/>
      <c r="K389" s="171"/>
      <c r="L389" s="171"/>
    </row>
    <row r="390" spans="8:12" ht="14.25" customHeight="1">
      <c r="H390" s="171"/>
      <c r="I390" s="171"/>
      <c r="J390" s="171"/>
      <c r="K390" s="171"/>
      <c r="L390" s="171"/>
    </row>
    <row r="391" spans="8:12" ht="14.25" customHeight="1">
      <c r="H391" s="171"/>
      <c r="I391" s="171"/>
      <c r="J391" s="171"/>
      <c r="K391" s="171"/>
      <c r="L391" s="171"/>
    </row>
    <row r="392" spans="8:12" ht="14.25" customHeight="1">
      <c r="H392" s="171"/>
      <c r="I392" s="171"/>
      <c r="J392" s="171"/>
      <c r="K392" s="171"/>
      <c r="L392" s="171"/>
    </row>
    <row r="393" spans="8:12" ht="14.25" customHeight="1">
      <c r="H393" s="171"/>
      <c r="I393" s="171"/>
      <c r="J393" s="171"/>
      <c r="K393" s="171"/>
      <c r="L393" s="171"/>
    </row>
    <row r="394" spans="8:12" ht="14.25" customHeight="1">
      <c r="H394" s="171"/>
      <c r="I394" s="171"/>
      <c r="J394" s="171"/>
      <c r="K394" s="171"/>
      <c r="L394" s="171"/>
    </row>
    <row r="395" spans="8:12" ht="14.25" customHeight="1">
      <c r="H395" s="171"/>
      <c r="I395" s="171"/>
      <c r="J395" s="171"/>
      <c r="K395" s="171"/>
      <c r="L395" s="171"/>
    </row>
    <row r="396" spans="8:12" ht="14.25" customHeight="1">
      <c r="H396" s="171"/>
      <c r="I396" s="171"/>
      <c r="J396" s="171"/>
      <c r="K396" s="171"/>
      <c r="L396" s="171"/>
    </row>
    <row r="397" spans="8:12" ht="14.25" customHeight="1">
      <c r="H397" s="171"/>
      <c r="I397" s="171"/>
      <c r="J397" s="171"/>
      <c r="K397" s="171"/>
      <c r="L397" s="171"/>
    </row>
    <row r="398" spans="8:12" ht="14.25" customHeight="1">
      <c r="H398" s="171"/>
      <c r="I398" s="171"/>
      <c r="J398" s="171"/>
      <c r="K398" s="171"/>
      <c r="L398" s="171"/>
    </row>
    <row r="399" spans="8:12" ht="14.25" customHeight="1">
      <c r="H399" s="171"/>
      <c r="I399" s="171"/>
      <c r="J399" s="171"/>
      <c r="K399" s="171"/>
      <c r="L399" s="171"/>
    </row>
    <row r="400" spans="8:12" ht="14.25" customHeight="1">
      <c r="H400" s="171"/>
      <c r="I400" s="171"/>
      <c r="J400" s="171"/>
      <c r="K400" s="171"/>
      <c r="L400" s="171"/>
    </row>
    <row r="401" spans="8:12" ht="14.25" customHeight="1">
      <c r="H401" s="171"/>
      <c r="I401" s="171"/>
      <c r="J401" s="171"/>
      <c r="K401" s="171"/>
      <c r="L401" s="171"/>
    </row>
    <row r="402" spans="8:12" ht="14.25" customHeight="1">
      <c r="H402" s="171"/>
      <c r="I402" s="171"/>
      <c r="J402" s="171"/>
      <c r="K402" s="171"/>
      <c r="L402" s="171"/>
    </row>
    <row r="403" spans="8:12" ht="14.25" customHeight="1">
      <c r="H403" s="171"/>
      <c r="I403" s="171"/>
      <c r="J403" s="171"/>
      <c r="K403" s="171"/>
      <c r="L403" s="171"/>
    </row>
    <row r="404" spans="8:12" ht="14.25" customHeight="1">
      <c r="H404" s="171"/>
      <c r="I404" s="171"/>
      <c r="J404" s="171"/>
      <c r="K404" s="171"/>
      <c r="L404" s="171"/>
    </row>
    <row r="405" spans="8:12" ht="14.25" customHeight="1">
      <c r="H405" s="171"/>
      <c r="I405" s="171"/>
      <c r="J405" s="171"/>
      <c r="K405" s="171"/>
      <c r="L405" s="171"/>
    </row>
    <row r="406" spans="8:12" ht="14.25" customHeight="1">
      <c r="H406" s="171"/>
      <c r="I406" s="171"/>
      <c r="J406" s="171"/>
      <c r="K406" s="171"/>
      <c r="L406" s="171"/>
    </row>
    <row r="407" spans="8:12" ht="14.25" customHeight="1">
      <c r="H407" s="171"/>
      <c r="I407" s="171"/>
      <c r="J407" s="171"/>
      <c r="K407" s="171"/>
      <c r="L407" s="171"/>
    </row>
    <row r="408" spans="8:12" ht="14.25" customHeight="1">
      <c r="H408" s="171"/>
      <c r="I408" s="171"/>
      <c r="J408" s="171"/>
      <c r="K408" s="171"/>
      <c r="L408" s="171"/>
    </row>
    <row r="409" spans="8:12" ht="14.25" customHeight="1">
      <c r="H409" s="171"/>
      <c r="I409" s="171"/>
      <c r="J409" s="171"/>
      <c r="K409" s="171"/>
      <c r="L409" s="171"/>
    </row>
    <row r="410" spans="8:12" ht="14.25" customHeight="1">
      <c r="H410" s="171"/>
      <c r="I410" s="171"/>
      <c r="J410" s="171"/>
      <c r="K410" s="171"/>
      <c r="L410" s="171"/>
    </row>
    <row r="411" spans="8:12" ht="14.25" customHeight="1">
      <c r="H411" s="171"/>
      <c r="I411" s="171"/>
      <c r="J411" s="171"/>
      <c r="K411" s="171"/>
      <c r="L411" s="171"/>
    </row>
    <row r="412" spans="8:12" ht="14.25" customHeight="1">
      <c r="H412" s="171"/>
      <c r="I412" s="171"/>
      <c r="J412" s="171"/>
      <c r="K412" s="171"/>
      <c r="L412" s="171"/>
    </row>
    <row r="413" spans="8:12" ht="14.25" customHeight="1">
      <c r="H413" s="171"/>
      <c r="I413" s="171"/>
      <c r="J413" s="171"/>
      <c r="K413" s="171"/>
      <c r="L413" s="171"/>
    </row>
    <row r="414" spans="8:12" ht="14.25" customHeight="1">
      <c r="H414" s="171"/>
      <c r="I414" s="171"/>
      <c r="J414" s="171"/>
      <c r="K414" s="171"/>
      <c r="L414" s="171"/>
    </row>
    <row r="415" spans="8:12" ht="14.25" customHeight="1">
      <c r="H415" s="171"/>
      <c r="I415" s="171"/>
      <c r="J415" s="171"/>
      <c r="K415" s="171"/>
      <c r="L415" s="171"/>
    </row>
    <row r="416" spans="8:12" ht="14.25" customHeight="1">
      <c r="H416" s="171"/>
      <c r="I416" s="171"/>
      <c r="J416" s="171"/>
      <c r="K416" s="171"/>
      <c r="L416" s="171"/>
    </row>
    <row r="417" spans="8:12" ht="14.25" customHeight="1">
      <c r="H417" s="171"/>
      <c r="I417" s="171"/>
      <c r="J417" s="171"/>
      <c r="K417" s="171"/>
      <c r="L417" s="171"/>
    </row>
    <row r="418" spans="8:12" ht="14.25" customHeight="1">
      <c r="H418" s="171"/>
      <c r="I418" s="171"/>
      <c r="J418" s="171"/>
      <c r="K418" s="171"/>
      <c r="L418" s="171"/>
    </row>
    <row r="419" spans="8:12" ht="14.25" customHeight="1">
      <c r="H419" s="171"/>
      <c r="I419" s="171"/>
      <c r="J419" s="171"/>
      <c r="K419" s="171"/>
      <c r="L419" s="171"/>
    </row>
    <row r="420" spans="8:12" ht="14.25" customHeight="1">
      <c r="H420" s="171"/>
      <c r="I420" s="171"/>
      <c r="J420" s="171"/>
      <c r="K420" s="171"/>
      <c r="L420" s="171"/>
    </row>
    <row r="421" spans="8:12" ht="14.25" customHeight="1">
      <c r="H421" s="171"/>
      <c r="I421" s="171"/>
      <c r="J421" s="171"/>
      <c r="K421" s="171"/>
      <c r="L421" s="171"/>
    </row>
    <row r="422" spans="8:12" ht="14.25" customHeight="1">
      <c r="H422" s="171"/>
      <c r="I422" s="171"/>
      <c r="J422" s="171"/>
      <c r="K422" s="171"/>
      <c r="L422" s="171"/>
    </row>
    <row r="423" spans="8:12" ht="14.25" customHeight="1">
      <c r="H423" s="171"/>
      <c r="I423" s="171"/>
      <c r="J423" s="171"/>
      <c r="K423" s="171"/>
      <c r="L423" s="171"/>
    </row>
    <row r="424" spans="8:12" ht="14.25" customHeight="1">
      <c r="H424" s="171"/>
      <c r="I424" s="171"/>
      <c r="J424" s="171"/>
      <c r="K424" s="171"/>
      <c r="L424" s="171"/>
    </row>
    <row r="425" spans="8:12" ht="14.25" customHeight="1">
      <c r="H425" s="171"/>
      <c r="I425" s="171"/>
      <c r="J425" s="171"/>
      <c r="K425" s="171"/>
      <c r="L425" s="171"/>
    </row>
    <row r="426" spans="8:12" ht="14.25" customHeight="1">
      <c r="H426" s="171"/>
      <c r="I426" s="171"/>
      <c r="J426" s="171"/>
      <c r="K426" s="171"/>
      <c r="L426" s="171"/>
    </row>
    <row r="427" spans="8:12" ht="14.25" customHeight="1">
      <c r="H427" s="171"/>
      <c r="I427" s="171"/>
      <c r="J427" s="171"/>
      <c r="K427" s="171"/>
      <c r="L427" s="171"/>
    </row>
    <row r="428" spans="8:12" ht="14.25" customHeight="1">
      <c r="H428" s="171"/>
      <c r="I428" s="171"/>
      <c r="J428" s="171"/>
      <c r="K428" s="171"/>
      <c r="L428" s="171"/>
    </row>
    <row r="429" spans="8:12" ht="14.25" customHeight="1">
      <c r="H429" s="171"/>
      <c r="I429" s="171"/>
      <c r="J429" s="171"/>
      <c r="K429" s="171"/>
      <c r="L429" s="171"/>
    </row>
    <row r="430" spans="8:12" ht="14.25" customHeight="1">
      <c r="H430" s="171"/>
      <c r="I430" s="171"/>
      <c r="J430" s="171"/>
      <c r="K430" s="171"/>
      <c r="L430" s="171"/>
    </row>
    <row r="431" spans="8:12" ht="14.25" customHeight="1">
      <c r="H431" s="171"/>
      <c r="I431" s="171"/>
      <c r="J431" s="171"/>
      <c r="K431" s="171"/>
      <c r="L431" s="171"/>
    </row>
    <row r="432" spans="8:12" ht="14.25" customHeight="1">
      <c r="H432" s="171"/>
      <c r="I432" s="171"/>
      <c r="J432" s="171"/>
      <c r="K432" s="171"/>
      <c r="L432" s="171"/>
    </row>
    <row r="433" spans="8:12" ht="14.25" customHeight="1">
      <c r="H433" s="171"/>
      <c r="I433" s="171"/>
      <c r="J433" s="171"/>
      <c r="K433" s="171"/>
      <c r="L433" s="171"/>
    </row>
    <row r="434" spans="8:12" ht="14.25" customHeight="1">
      <c r="H434" s="171"/>
      <c r="I434" s="171"/>
      <c r="J434" s="171"/>
      <c r="K434" s="171"/>
      <c r="L434" s="171"/>
    </row>
    <row r="435" spans="8:12" ht="14.25" customHeight="1">
      <c r="H435" s="171"/>
      <c r="I435" s="171"/>
      <c r="J435" s="171"/>
      <c r="K435" s="171"/>
      <c r="L435" s="171"/>
    </row>
    <row r="436" spans="8:12" ht="14.25" customHeight="1">
      <c r="H436" s="171"/>
      <c r="I436" s="171"/>
      <c r="J436" s="171"/>
      <c r="K436" s="171"/>
      <c r="L436" s="171"/>
    </row>
    <row r="437" spans="8:12" ht="14.25" customHeight="1">
      <c r="H437" s="171"/>
      <c r="I437" s="171"/>
      <c r="J437" s="171"/>
      <c r="K437" s="171"/>
      <c r="L437" s="171"/>
    </row>
    <row r="438" spans="8:12" ht="14.25" customHeight="1">
      <c r="H438" s="171"/>
      <c r="I438" s="171"/>
      <c r="J438" s="171"/>
      <c r="K438" s="171"/>
      <c r="L438" s="171"/>
    </row>
    <row r="439" spans="8:12" ht="14.25" customHeight="1">
      <c r="H439" s="171"/>
      <c r="I439" s="171"/>
      <c r="J439" s="171"/>
      <c r="K439" s="171"/>
      <c r="L439" s="171"/>
    </row>
    <row r="440" spans="8:12" ht="14.25" customHeight="1">
      <c r="H440" s="171"/>
      <c r="I440" s="171"/>
      <c r="J440" s="171"/>
      <c r="K440" s="171"/>
      <c r="L440" s="171"/>
    </row>
    <row r="441" spans="8:12" ht="14.25" customHeight="1">
      <c r="H441" s="171"/>
      <c r="I441" s="171"/>
      <c r="J441" s="171"/>
      <c r="K441" s="171"/>
      <c r="L441" s="171"/>
    </row>
    <row r="442" spans="8:12" ht="14.25" customHeight="1">
      <c r="H442" s="171"/>
      <c r="I442" s="171"/>
      <c r="J442" s="171"/>
      <c r="K442" s="171"/>
      <c r="L442" s="171"/>
    </row>
    <row r="443" spans="8:12" ht="14.25" customHeight="1">
      <c r="H443" s="171"/>
      <c r="I443" s="171"/>
      <c r="J443" s="171"/>
      <c r="K443" s="171"/>
      <c r="L443" s="171"/>
    </row>
    <row r="444" spans="8:12" ht="14.25" customHeight="1">
      <c r="H444" s="171"/>
      <c r="I444" s="171"/>
      <c r="J444" s="171"/>
      <c r="K444" s="171"/>
      <c r="L444" s="171"/>
    </row>
    <row r="445" spans="8:12" ht="14.25" customHeight="1">
      <c r="H445" s="171"/>
      <c r="I445" s="171"/>
      <c r="J445" s="171"/>
      <c r="K445" s="171"/>
      <c r="L445" s="171"/>
    </row>
    <row r="446" spans="8:12" ht="14.25" customHeight="1">
      <c r="H446" s="171"/>
      <c r="I446" s="171"/>
      <c r="J446" s="171"/>
      <c r="K446" s="171"/>
      <c r="L446" s="171"/>
    </row>
    <row r="447" spans="8:12" ht="14.25" customHeight="1">
      <c r="H447" s="171"/>
      <c r="I447" s="171"/>
      <c r="J447" s="171"/>
      <c r="K447" s="171"/>
      <c r="L447" s="171"/>
    </row>
    <row r="448" spans="8:12" ht="14.25" customHeight="1">
      <c r="H448" s="171"/>
      <c r="I448" s="171"/>
      <c r="J448" s="171"/>
      <c r="K448" s="171"/>
      <c r="L448" s="171"/>
    </row>
    <row r="449" spans="8:12" ht="14.25" customHeight="1">
      <c r="H449" s="171"/>
      <c r="I449" s="171"/>
      <c r="J449" s="171"/>
      <c r="K449" s="171"/>
      <c r="L449" s="171"/>
    </row>
    <row r="450" spans="8:12" ht="14.25" customHeight="1">
      <c r="H450" s="171"/>
      <c r="I450" s="171"/>
      <c r="J450" s="171"/>
      <c r="K450" s="171"/>
      <c r="L450" s="171"/>
    </row>
    <row r="451" spans="8:12" ht="14.25" customHeight="1">
      <c r="H451" s="171"/>
      <c r="I451" s="171"/>
      <c r="J451" s="171"/>
      <c r="K451" s="171"/>
      <c r="L451" s="171"/>
    </row>
    <row r="452" spans="8:12" ht="14.25" customHeight="1">
      <c r="H452" s="171"/>
      <c r="I452" s="171"/>
      <c r="J452" s="171"/>
      <c r="K452" s="171"/>
      <c r="L452" s="171"/>
    </row>
    <row r="453" spans="8:12" ht="14.25" customHeight="1">
      <c r="H453" s="171"/>
      <c r="I453" s="171"/>
      <c r="J453" s="171"/>
      <c r="K453" s="171"/>
      <c r="L453" s="171"/>
    </row>
    <row r="454" spans="8:12" ht="14.25" customHeight="1">
      <c r="H454" s="171"/>
      <c r="I454" s="171"/>
      <c r="J454" s="171"/>
      <c r="K454" s="171"/>
      <c r="L454" s="171"/>
    </row>
    <row r="455" spans="8:12" ht="14.25" customHeight="1">
      <c r="H455" s="171"/>
      <c r="I455" s="171"/>
      <c r="J455" s="171"/>
      <c r="K455" s="171"/>
      <c r="L455" s="171"/>
    </row>
    <row r="456" spans="8:12" ht="14.25" customHeight="1">
      <c r="H456" s="171"/>
      <c r="I456" s="171"/>
      <c r="J456" s="171"/>
      <c r="K456" s="171"/>
      <c r="L456" s="171"/>
    </row>
    <row r="457" spans="8:12" ht="14.25" customHeight="1">
      <c r="H457" s="171"/>
      <c r="I457" s="171"/>
      <c r="J457" s="171"/>
      <c r="K457" s="171"/>
      <c r="L457" s="171"/>
    </row>
    <row r="458" spans="8:12" ht="14.25" customHeight="1">
      <c r="H458" s="171"/>
      <c r="I458" s="171"/>
      <c r="J458" s="171"/>
      <c r="K458" s="171"/>
      <c r="L458" s="171"/>
    </row>
    <row r="459" spans="8:12" ht="14.25" customHeight="1">
      <c r="H459" s="171"/>
      <c r="I459" s="171"/>
      <c r="J459" s="171"/>
      <c r="K459" s="171"/>
      <c r="L459" s="171"/>
    </row>
    <row r="460" spans="8:12" ht="14.25" customHeight="1">
      <c r="H460" s="171"/>
      <c r="I460" s="171"/>
      <c r="J460" s="171"/>
      <c r="K460" s="171"/>
      <c r="L460" s="171"/>
    </row>
    <row r="461" spans="8:12" ht="14.25" customHeight="1">
      <c r="H461" s="171"/>
      <c r="I461" s="171"/>
      <c r="J461" s="171"/>
      <c r="K461" s="171"/>
      <c r="L461" s="171"/>
    </row>
    <row r="462" spans="8:12" ht="14.25" customHeight="1">
      <c r="H462" s="171"/>
      <c r="I462" s="171"/>
      <c r="J462" s="171"/>
      <c r="K462" s="171"/>
      <c r="L462" s="171"/>
    </row>
    <row r="463" spans="8:12" ht="14.25" customHeight="1">
      <c r="H463" s="171"/>
      <c r="I463" s="171"/>
      <c r="J463" s="171"/>
      <c r="K463" s="171"/>
      <c r="L463" s="171"/>
    </row>
    <row r="464" spans="8:12" ht="14.25" customHeight="1">
      <c r="H464" s="171"/>
      <c r="I464" s="171"/>
      <c r="J464" s="171"/>
      <c r="K464" s="171"/>
      <c r="L464" s="171"/>
    </row>
    <row r="465" spans="8:12" ht="14.25" customHeight="1">
      <c r="H465" s="171"/>
      <c r="I465" s="171"/>
      <c r="J465" s="171"/>
      <c r="K465" s="171"/>
      <c r="L465" s="171"/>
    </row>
    <row r="466" spans="8:12" ht="14.25" customHeight="1">
      <c r="H466" s="171"/>
      <c r="I466" s="171"/>
      <c r="J466" s="171"/>
      <c r="K466" s="171"/>
      <c r="L466" s="171"/>
    </row>
    <row r="467" spans="8:12" ht="14.25" customHeight="1">
      <c r="H467" s="171"/>
      <c r="I467" s="171"/>
      <c r="J467" s="171"/>
      <c r="K467" s="171"/>
      <c r="L467" s="171"/>
    </row>
    <row r="468" spans="8:12" ht="14.25" customHeight="1">
      <c r="H468" s="171"/>
      <c r="I468" s="171"/>
      <c r="J468" s="171"/>
      <c r="K468" s="171"/>
      <c r="L468" s="171"/>
    </row>
    <row r="469" spans="8:12" ht="14.25" customHeight="1">
      <c r="H469" s="171"/>
      <c r="I469" s="171"/>
      <c r="J469" s="171"/>
      <c r="K469" s="171"/>
      <c r="L469" s="171"/>
    </row>
    <row r="470" spans="8:12" ht="14.25" customHeight="1">
      <c r="H470" s="171"/>
      <c r="I470" s="171"/>
      <c r="J470" s="171"/>
      <c r="K470" s="171"/>
      <c r="L470" s="171"/>
    </row>
    <row r="471" spans="8:12" ht="14.25" customHeight="1">
      <c r="H471" s="171"/>
      <c r="I471" s="171"/>
      <c r="J471" s="171"/>
      <c r="K471" s="171"/>
      <c r="L471" s="171"/>
    </row>
    <row r="472" spans="8:12" ht="14.25" customHeight="1">
      <c r="H472" s="171"/>
      <c r="I472" s="171"/>
      <c r="J472" s="171"/>
      <c r="K472" s="171"/>
      <c r="L472" s="171"/>
    </row>
    <row r="473" spans="8:12" ht="14.25" customHeight="1">
      <c r="H473" s="171"/>
      <c r="I473" s="171"/>
      <c r="J473" s="171"/>
      <c r="K473" s="171"/>
      <c r="L473" s="171"/>
    </row>
    <row r="474" spans="8:12" ht="14.25" customHeight="1">
      <c r="H474" s="171"/>
      <c r="I474" s="171"/>
      <c r="J474" s="171"/>
      <c r="K474" s="171"/>
      <c r="L474" s="171"/>
    </row>
    <row r="475" spans="8:12" ht="14.25" customHeight="1">
      <c r="H475" s="171"/>
      <c r="I475" s="171"/>
      <c r="J475" s="171"/>
      <c r="K475" s="171"/>
      <c r="L475" s="171"/>
    </row>
    <row r="476" spans="8:12" ht="14.25" customHeight="1">
      <c r="H476" s="171"/>
      <c r="I476" s="171"/>
      <c r="J476" s="171"/>
      <c r="K476" s="171"/>
      <c r="L476" s="171"/>
    </row>
    <row r="477" spans="8:12" ht="14.25" customHeight="1">
      <c r="H477" s="171"/>
      <c r="I477" s="171"/>
      <c r="J477" s="171"/>
      <c r="K477" s="171"/>
      <c r="L477" s="171"/>
    </row>
    <row r="478" spans="8:12" ht="14.25" customHeight="1">
      <c r="H478" s="171"/>
      <c r="I478" s="171"/>
      <c r="J478" s="171"/>
      <c r="K478" s="171"/>
      <c r="L478" s="171"/>
    </row>
    <row r="479" spans="8:12" ht="14.25" customHeight="1">
      <c r="H479" s="171"/>
      <c r="I479" s="171"/>
      <c r="J479" s="171"/>
      <c r="K479" s="171"/>
      <c r="L479" s="171"/>
    </row>
    <row r="480" spans="8:12" ht="14.25" customHeight="1">
      <c r="H480" s="171"/>
      <c r="I480" s="171"/>
      <c r="J480" s="171"/>
      <c r="K480" s="171"/>
      <c r="L480" s="171"/>
    </row>
    <row r="481" spans="8:12" ht="14.25" customHeight="1">
      <c r="H481" s="171"/>
      <c r="I481" s="171"/>
      <c r="J481" s="171"/>
      <c r="K481" s="171"/>
      <c r="L481" s="171"/>
    </row>
    <row r="482" spans="8:12" ht="14.25" customHeight="1">
      <c r="H482" s="171"/>
      <c r="I482" s="171"/>
      <c r="J482" s="171"/>
      <c r="K482" s="171"/>
      <c r="L482" s="171"/>
    </row>
    <row r="483" spans="8:12" ht="14.25" customHeight="1">
      <c r="H483" s="171"/>
      <c r="I483" s="171"/>
      <c r="J483" s="171"/>
      <c r="K483" s="171"/>
      <c r="L483" s="171"/>
    </row>
    <row r="484" spans="8:12" ht="14.25" customHeight="1">
      <c r="H484" s="171"/>
      <c r="I484" s="171"/>
      <c r="J484" s="171"/>
      <c r="K484" s="171"/>
      <c r="L484" s="171"/>
    </row>
    <row r="485" spans="8:12" ht="14.25" customHeight="1">
      <c r="H485" s="171"/>
      <c r="I485" s="171"/>
      <c r="J485" s="171"/>
      <c r="K485" s="171"/>
      <c r="L485" s="171"/>
    </row>
    <row r="486" spans="8:12" ht="14.25" customHeight="1">
      <c r="H486" s="171"/>
      <c r="I486" s="171"/>
      <c r="J486" s="171"/>
      <c r="K486" s="171"/>
      <c r="L486" s="171"/>
    </row>
    <row r="487" spans="8:12" ht="14.25" customHeight="1">
      <c r="H487" s="171"/>
      <c r="I487" s="171"/>
      <c r="J487" s="171"/>
      <c r="K487" s="171"/>
      <c r="L487" s="171"/>
    </row>
    <row r="488" spans="8:12" ht="14.25" customHeight="1">
      <c r="H488" s="171"/>
      <c r="I488" s="171"/>
      <c r="J488" s="171"/>
      <c r="K488" s="171"/>
      <c r="L488" s="171"/>
    </row>
    <row r="489" spans="8:12" ht="14.25" customHeight="1">
      <c r="H489" s="171"/>
      <c r="I489" s="171"/>
      <c r="J489" s="171"/>
      <c r="K489" s="171"/>
      <c r="L489" s="171"/>
    </row>
    <row r="490" spans="8:12" ht="14.25" customHeight="1">
      <c r="H490" s="171"/>
      <c r="I490" s="171"/>
      <c r="J490" s="171"/>
      <c r="K490" s="171"/>
      <c r="L490" s="171"/>
    </row>
    <row r="491" spans="8:12" ht="14.25" customHeight="1">
      <c r="H491" s="171"/>
      <c r="I491" s="171"/>
      <c r="J491" s="171"/>
      <c r="K491" s="171"/>
      <c r="L491" s="171"/>
    </row>
    <row r="492" spans="8:12" ht="14.25" customHeight="1">
      <c r="H492" s="171"/>
      <c r="I492" s="171"/>
      <c r="J492" s="171"/>
      <c r="K492" s="171"/>
      <c r="L492" s="171"/>
    </row>
    <row r="493" spans="8:12" ht="14.25" customHeight="1">
      <c r="H493" s="171"/>
      <c r="I493" s="171"/>
      <c r="J493" s="171"/>
      <c r="K493" s="171"/>
      <c r="L493" s="171"/>
    </row>
    <row r="494" spans="8:12" ht="14.25" customHeight="1">
      <c r="H494" s="171"/>
      <c r="I494" s="171"/>
      <c r="J494" s="171"/>
      <c r="K494" s="171"/>
      <c r="L494" s="171"/>
    </row>
    <row r="495" spans="8:12" ht="14.25" customHeight="1">
      <c r="H495" s="171"/>
      <c r="I495" s="171"/>
      <c r="J495" s="171"/>
      <c r="K495" s="171"/>
      <c r="L495" s="171"/>
    </row>
    <row r="496" spans="8:12" ht="14.25" customHeight="1">
      <c r="H496" s="171"/>
      <c r="I496" s="171"/>
      <c r="J496" s="171"/>
      <c r="K496" s="171"/>
      <c r="L496" s="171"/>
    </row>
    <row r="497" spans="8:12" ht="14.25" customHeight="1">
      <c r="H497" s="171"/>
      <c r="I497" s="171"/>
      <c r="J497" s="171"/>
      <c r="K497" s="171"/>
      <c r="L497" s="171"/>
    </row>
    <row r="498" spans="8:12" ht="14.25" customHeight="1">
      <c r="H498" s="171"/>
      <c r="I498" s="171"/>
      <c r="J498" s="171"/>
      <c r="K498" s="171"/>
      <c r="L498" s="171"/>
    </row>
    <row r="499" spans="8:12" ht="14.25" customHeight="1">
      <c r="H499" s="171"/>
      <c r="I499" s="171"/>
      <c r="J499" s="171"/>
      <c r="K499" s="171"/>
      <c r="L499" s="171"/>
    </row>
    <row r="500" spans="8:12" ht="14.25" customHeight="1">
      <c r="H500" s="171"/>
      <c r="I500" s="171"/>
      <c r="J500" s="171"/>
      <c r="K500" s="171"/>
      <c r="L500" s="171"/>
    </row>
    <row r="501" spans="8:12" ht="14.25" customHeight="1">
      <c r="H501" s="171"/>
      <c r="I501" s="171"/>
      <c r="J501" s="171"/>
      <c r="K501" s="171"/>
      <c r="L501" s="171"/>
    </row>
    <row r="502" spans="8:12" ht="14.25" customHeight="1">
      <c r="H502" s="171"/>
      <c r="I502" s="171"/>
      <c r="J502" s="171"/>
      <c r="K502" s="171"/>
      <c r="L502" s="171"/>
    </row>
    <row r="503" spans="8:12" ht="14.25" customHeight="1">
      <c r="H503" s="171"/>
      <c r="I503" s="171"/>
      <c r="J503" s="171"/>
      <c r="K503" s="171"/>
      <c r="L503" s="171"/>
    </row>
    <row r="504" spans="8:12" ht="14.25" customHeight="1">
      <c r="H504" s="171"/>
      <c r="I504" s="171"/>
      <c r="J504" s="171"/>
      <c r="K504" s="171"/>
      <c r="L504" s="171"/>
    </row>
    <row r="505" spans="8:12" ht="14.25" customHeight="1">
      <c r="H505" s="171"/>
      <c r="I505" s="171"/>
      <c r="J505" s="171"/>
      <c r="K505" s="171"/>
      <c r="L505" s="171"/>
    </row>
    <row r="506" spans="8:12" ht="14.25" customHeight="1">
      <c r="H506" s="171"/>
      <c r="I506" s="171"/>
      <c r="J506" s="171"/>
      <c r="K506" s="171"/>
      <c r="L506" s="171"/>
    </row>
    <row r="507" spans="8:12" ht="14.25" customHeight="1">
      <c r="H507" s="171"/>
      <c r="I507" s="171"/>
      <c r="J507" s="171"/>
      <c r="K507" s="171"/>
      <c r="L507" s="171"/>
    </row>
    <row r="508" spans="8:12" ht="14.25" customHeight="1">
      <c r="H508" s="171"/>
      <c r="I508" s="171"/>
      <c r="J508" s="171"/>
      <c r="K508" s="171"/>
      <c r="L508" s="171"/>
    </row>
    <row r="509" spans="8:12" ht="14.25" customHeight="1">
      <c r="H509" s="171"/>
      <c r="I509" s="171"/>
      <c r="J509" s="171"/>
      <c r="K509" s="171"/>
      <c r="L509" s="171"/>
    </row>
    <row r="510" spans="8:12" ht="14.25" customHeight="1">
      <c r="H510" s="171"/>
      <c r="I510" s="171"/>
      <c r="J510" s="171"/>
      <c r="K510" s="171"/>
      <c r="L510" s="171"/>
    </row>
    <row r="511" spans="8:12" ht="14.25" customHeight="1">
      <c r="H511" s="171"/>
      <c r="I511" s="171"/>
      <c r="J511" s="171"/>
      <c r="K511" s="171"/>
      <c r="L511" s="171"/>
    </row>
    <row r="512" spans="8:12" ht="14.25" customHeight="1">
      <c r="H512" s="171"/>
      <c r="I512" s="171"/>
      <c r="J512" s="171"/>
      <c r="K512" s="171"/>
      <c r="L512" s="171"/>
    </row>
    <row r="513" spans="8:12" ht="14.25" customHeight="1">
      <c r="H513" s="171"/>
      <c r="I513" s="171"/>
      <c r="J513" s="171"/>
      <c r="K513" s="171"/>
      <c r="L513" s="171"/>
    </row>
    <row r="514" spans="8:12" ht="14.25" customHeight="1">
      <c r="H514" s="171"/>
      <c r="I514" s="171"/>
      <c r="J514" s="171"/>
      <c r="K514" s="171"/>
      <c r="L514" s="171"/>
    </row>
    <row r="515" spans="8:12" ht="14.25" customHeight="1">
      <c r="H515" s="171"/>
      <c r="I515" s="171"/>
      <c r="J515" s="171"/>
      <c r="K515" s="171"/>
      <c r="L515" s="171"/>
    </row>
    <row r="516" spans="8:12" ht="14.25" customHeight="1">
      <c r="H516" s="171"/>
      <c r="I516" s="171"/>
      <c r="J516" s="171"/>
      <c r="K516" s="171"/>
      <c r="L516" s="171"/>
    </row>
    <row r="517" spans="8:12" ht="14.25" customHeight="1">
      <c r="H517" s="171"/>
      <c r="I517" s="171"/>
      <c r="J517" s="171"/>
      <c r="K517" s="171"/>
      <c r="L517" s="171"/>
    </row>
    <row r="518" spans="8:12" ht="14.25" customHeight="1">
      <c r="H518" s="171"/>
      <c r="I518" s="171"/>
      <c r="J518" s="171"/>
      <c r="K518" s="171"/>
      <c r="L518" s="171"/>
    </row>
    <row r="519" spans="8:12" ht="14.25" customHeight="1">
      <c r="H519" s="171"/>
      <c r="I519" s="171"/>
      <c r="J519" s="171"/>
      <c r="K519" s="171"/>
      <c r="L519" s="171"/>
    </row>
    <row r="520" spans="8:12" ht="14.25" customHeight="1">
      <c r="H520" s="171"/>
      <c r="I520" s="171"/>
      <c r="J520" s="171"/>
      <c r="K520" s="171"/>
      <c r="L520" s="171"/>
    </row>
    <row r="521" spans="8:12" ht="14.25" customHeight="1">
      <c r="H521" s="171"/>
      <c r="I521" s="171"/>
      <c r="J521" s="171"/>
      <c r="K521" s="171"/>
      <c r="L521" s="171"/>
    </row>
    <row r="522" spans="8:12" ht="14.25" customHeight="1">
      <c r="H522" s="171"/>
      <c r="I522" s="171"/>
      <c r="J522" s="171"/>
      <c r="K522" s="171"/>
      <c r="L522" s="171"/>
    </row>
    <row r="523" spans="8:12" ht="14.25" customHeight="1">
      <c r="H523" s="171"/>
      <c r="I523" s="171"/>
      <c r="J523" s="171"/>
      <c r="K523" s="171"/>
      <c r="L523" s="171"/>
    </row>
    <row r="524" spans="8:12" ht="14.25" customHeight="1">
      <c r="H524" s="171"/>
      <c r="I524" s="171"/>
      <c r="J524" s="171"/>
      <c r="K524" s="171"/>
      <c r="L524" s="171"/>
    </row>
    <row r="525" spans="8:12" ht="14.25" customHeight="1">
      <c r="H525" s="171"/>
      <c r="I525" s="171"/>
      <c r="J525" s="171"/>
      <c r="K525" s="171"/>
      <c r="L525" s="171"/>
    </row>
    <row r="526" spans="8:12" ht="14.25" customHeight="1">
      <c r="H526" s="171"/>
      <c r="I526" s="171"/>
      <c r="J526" s="171"/>
      <c r="K526" s="171"/>
      <c r="L526" s="171"/>
    </row>
    <row r="527" spans="8:12" ht="14.25" customHeight="1">
      <c r="H527" s="171"/>
      <c r="I527" s="171"/>
      <c r="J527" s="171"/>
      <c r="K527" s="171"/>
      <c r="L527" s="171"/>
    </row>
    <row r="528" spans="8:12" ht="14.25" customHeight="1">
      <c r="H528" s="171"/>
      <c r="I528" s="171"/>
      <c r="J528" s="171"/>
      <c r="K528" s="171"/>
      <c r="L528" s="171"/>
    </row>
    <row r="529" spans="8:12" ht="14.25" customHeight="1">
      <c r="H529" s="171"/>
      <c r="I529" s="171"/>
      <c r="J529" s="171"/>
      <c r="K529" s="171"/>
      <c r="L529" s="171"/>
    </row>
    <row r="530" spans="8:12" ht="14.25" customHeight="1">
      <c r="H530" s="171"/>
      <c r="I530" s="171"/>
      <c r="J530" s="171"/>
      <c r="K530" s="171"/>
      <c r="L530" s="171"/>
    </row>
    <row r="531" spans="8:12" ht="14.25" customHeight="1">
      <c r="H531" s="171"/>
      <c r="I531" s="171"/>
      <c r="J531" s="171"/>
      <c r="K531" s="171"/>
      <c r="L531" s="171"/>
    </row>
    <row r="532" spans="8:12" ht="14.25" customHeight="1">
      <c r="H532" s="171"/>
      <c r="I532" s="171"/>
      <c r="J532" s="171"/>
      <c r="K532" s="171"/>
      <c r="L532" s="171"/>
    </row>
    <row r="533" spans="8:12" ht="14.25" customHeight="1">
      <c r="H533" s="171"/>
      <c r="I533" s="171"/>
      <c r="J533" s="171"/>
      <c r="K533" s="171"/>
      <c r="L533" s="171"/>
    </row>
    <row r="534" spans="8:12" ht="14.25" customHeight="1">
      <c r="H534" s="171"/>
      <c r="I534" s="171"/>
      <c r="J534" s="171"/>
      <c r="K534" s="171"/>
      <c r="L534" s="171"/>
    </row>
    <row r="535" spans="8:12" ht="14.25" customHeight="1">
      <c r="H535" s="171"/>
      <c r="I535" s="171"/>
      <c r="J535" s="171"/>
      <c r="K535" s="171"/>
      <c r="L535" s="171"/>
    </row>
    <row r="536" spans="8:12" ht="14.25" customHeight="1">
      <c r="H536" s="171"/>
      <c r="I536" s="171"/>
      <c r="J536" s="171"/>
      <c r="K536" s="171"/>
      <c r="L536" s="171"/>
    </row>
    <row r="537" spans="8:12" ht="14.25" customHeight="1">
      <c r="H537" s="171"/>
      <c r="I537" s="171"/>
      <c r="J537" s="171"/>
      <c r="K537" s="171"/>
      <c r="L537" s="171"/>
    </row>
    <row r="538" spans="8:12" ht="14.25" customHeight="1">
      <c r="H538" s="171"/>
      <c r="I538" s="171"/>
      <c r="J538" s="171"/>
      <c r="K538" s="171"/>
      <c r="L538" s="171"/>
    </row>
    <row r="539" spans="8:12" ht="14.25" customHeight="1">
      <c r="H539" s="171"/>
      <c r="I539" s="171"/>
      <c r="J539" s="171"/>
      <c r="K539" s="171"/>
      <c r="L539" s="171"/>
    </row>
    <row r="540" spans="8:12" ht="14.25" customHeight="1">
      <c r="H540" s="171"/>
      <c r="I540" s="171"/>
      <c r="J540" s="171"/>
      <c r="K540" s="171"/>
      <c r="L540" s="171"/>
    </row>
    <row r="541" spans="8:12" ht="14.25" customHeight="1">
      <c r="H541" s="171"/>
      <c r="I541" s="171"/>
      <c r="J541" s="171"/>
      <c r="K541" s="171"/>
      <c r="L541" s="171"/>
    </row>
    <row r="542" spans="8:12" ht="14.25" customHeight="1">
      <c r="H542" s="171"/>
      <c r="I542" s="171"/>
      <c r="J542" s="171"/>
      <c r="K542" s="171"/>
      <c r="L542" s="171"/>
    </row>
    <row r="543" spans="8:12" ht="14.25" customHeight="1">
      <c r="H543" s="171"/>
      <c r="I543" s="171"/>
      <c r="J543" s="171"/>
      <c r="K543" s="171"/>
      <c r="L543" s="171"/>
    </row>
    <row r="544" spans="8:12" ht="14.25" customHeight="1">
      <c r="H544" s="171"/>
      <c r="I544" s="171"/>
      <c r="J544" s="171"/>
      <c r="K544" s="171"/>
      <c r="L544" s="171"/>
    </row>
    <row r="545" spans="8:12" ht="14.25" customHeight="1">
      <c r="H545" s="171"/>
      <c r="I545" s="171"/>
      <c r="J545" s="171"/>
      <c r="K545" s="171"/>
      <c r="L545" s="171"/>
    </row>
    <row r="546" spans="8:12" ht="14.25" customHeight="1">
      <c r="H546" s="171"/>
      <c r="I546" s="171"/>
      <c r="J546" s="171"/>
      <c r="K546" s="171"/>
      <c r="L546" s="171"/>
    </row>
    <row r="547" spans="8:12" ht="14.25" customHeight="1">
      <c r="H547" s="171"/>
      <c r="I547" s="171"/>
      <c r="J547" s="171"/>
      <c r="K547" s="171"/>
      <c r="L547" s="171"/>
    </row>
    <row r="548" spans="8:12" ht="14.25" customHeight="1">
      <c r="H548" s="171"/>
      <c r="I548" s="171"/>
      <c r="J548" s="171"/>
      <c r="K548" s="171"/>
      <c r="L548" s="171"/>
    </row>
    <row r="549" spans="8:12" ht="14.25" customHeight="1">
      <c r="H549" s="171"/>
      <c r="I549" s="171"/>
      <c r="J549" s="171"/>
      <c r="K549" s="171"/>
      <c r="L549" s="171"/>
    </row>
    <row r="550" spans="8:12" ht="14.25" customHeight="1">
      <c r="H550" s="171"/>
      <c r="I550" s="171"/>
      <c r="J550" s="171"/>
      <c r="K550" s="171"/>
      <c r="L550" s="171"/>
    </row>
    <row r="551" spans="8:12" ht="14.25" customHeight="1">
      <c r="H551" s="171"/>
      <c r="I551" s="171"/>
      <c r="J551" s="171"/>
      <c r="K551" s="171"/>
      <c r="L551" s="171"/>
    </row>
    <row r="552" spans="8:12" ht="14.25" customHeight="1">
      <c r="H552" s="171"/>
      <c r="I552" s="171"/>
      <c r="J552" s="171"/>
      <c r="K552" s="171"/>
      <c r="L552" s="171"/>
    </row>
    <row r="553" spans="8:12" ht="14.25" customHeight="1">
      <c r="H553" s="171"/>
      <c r="I553" s="171"/>
      <c r="J553" s="171"/>
      <c r="K553" s="171"/>
      <c r="L553" s="171"/>
    </row>
    <row r="554" spans="8:12" ht="14.25" customHeight="1">
      <c r="H554" s="171"/>
      <c r="I554" s="171"/>
      <c r="J554" s="171"/>
      <c r="K554" s="171"/>
      <c r="L554" s="171"/>
    </row>
    <row r="555" spans="8:12" ht="14.25" customHeight="1">
      <c r="H555" s="171"/>
      <c r="I555" s="171"/>
      <c r="J555" s="171"/>
      <c r="K555" s="171"/>
      <c r="L555" s="171"/>
    </row>
    <row r="556" spans="8:12" ht="14.25" customHeight="1">
      <c r="H556" s="171"/>
      <c r="I556" s="171"/>
      <c r="J556" s="171"/>
      <c r="K556" s="171"/>
      <c r="L556" s="171"/>
    </row>
    <row r="557" spans="8:12" ht="14.25" customHeight="1">
      <c r="H557" s="171"/>
      <c r="I557" s="171"/>
      <c r="J557" s="171"/>
      <c r="K557" s="171"/>
      <c r="L557" s="171"/>
    </row>
    <row r="558" spans="8:12" ht="14.25" customHeight="1">
      <c r="H558" s="171"/>
      <c r="I558" s="171"/>
      <c r="J558" s="171"/>
      <c r="K558" s="171"/>
      <c r="L558" s="171"/>
    </row>
    <row r="559" spans="8:12" ht="14.25" customHeight="1">
      <c r="H559" s="171"/>
      <c r="I559" s="171"/>
      <c r="J559" s="171"/>
      <c r="K559" s="171"/>
      <c r="L559" s="171"/>
    </row>
    <row r="560" spans="8:12" ht="14.25" customHeight="1">
      <c r="H560" s="171"/>
      <c r="I560" s="171"/>
      <c r="J560" s="171"/>
      <c r="K560" s="171"/>
      <c r="L560" s="171"/>
    </row>
    <row r="561" spans="8:12" ht="14.25" customHeight="1">
      <c r="H561" s="171"/>
      <c r="I561" s="171"/>
      <c r="J561" s="171"/>
      <c r="K561" s="171"/>
      <c r="L561" s="171"/>
    </row>
    <row r="562" spans="8:12" ht="14.25" customHeight="1">
      <c r="H562" s="171"/>
      <c r="I562" s="171"/>
      <c r="J562" s="171"/>
      <c r="K562" s="171"/>
      <c r="L562" s="171"/>
    </row>
    <row r="563" spans="8:12" ht="14.25" customHeight="1">
      <c r="H563" s="171"/>
      <c r="I563" s="171"/>
      <c r="J563" s="171"/>
      <c r="K563" s="171"/>
      <c r="L563" s="171"/>
    </row>
    <row r="564" spans="8:12" ht="14.25" customHeight="1">
      <c r="H564" s="171"/>
      <c r="I564" s="171"/>
      <c r="J564" s="171"/>
      <c r="K564" s="171"/>
      <c r="L564" s="171"/>
    </row>
    <row r="565" spans="8:12" ht="14.25" customHeight="1">
      <c r="H565" s="171"/>
      <c r="I565" s="171"/>
      <c r="J565" s="171"/>
      <c r="K565" s="171"/>
      <c r="L565" s="171"/>
    </row>
    <row r="566" spans="8:12" ht="14.25" customHeight="1">
      <c r="H566" s="171"/>
      <c r="I566" s="171"/>
      <c r="J566" s="171"/>
      <c r="K566" s="171"/>
      <c r="L566" s="171"/>
    </row>
    <row r="567" spans="8:12" ht="14.25" customHeight="1">
      <c r="H567" s="171"/>
      <c r="I567" s="171"/>
      <c r="J567" s="171"/>
      <c r="K567" s="171"/>
      <c r="L567" s="171"/>
    </row>
    <row r="568" spans="8:12" ht="14.25" customHeight="1">
      <c r="H568" s="171"/>
      <c r="I568" s="171"/>
      <c r="J568" s="171"/>
      <c r="K568" s="171"/>
      <c r="L568" s="171"/>
    </row>
    <row r="569" spans="8:12" ht="14.25" customHeight="1">
      <c r="H569" s="171"/>
      <c r="I569" s="171"/>
      <c r="J569" s="171"/>
      <c r="K569" s="171"/>
      <c r="L569" s="171"/>
    </row>
    <row r="570" spans="8:12" ht="14.25" customHeight="1">
      <c r="H570" s="171"/>
      <c r="I570" s="171"/>
      <c r="J570" s="171"/>
      <c r="K570" s="171"/>
      <c r="L570" s="171"/>
    </row>
    <row r="571" spans="8:12" ht="14.25" customHeight="1">
      <c r="H571" s="171"/>
      <c r="I571" s="171"/>
      <c r="J571" s="171"/>
      <c r="K571" s="171"/>
      <c r="L571" s="171"/>
    </row>
    <row r="572" spans="8:12" ht="14.25" customHeight="1">
      <c r="H572" s="171"/>
      <c r="I572" s="171"/>
      <c r="J572" s="171"/>
      <c r="K572" s="171"/>
      <c r="L572" s="171"/>
    </row>
    <row r="573" spans="8:12" ht="14.25" customHeight="1">
      <c r="H573" s="171"/>
      <c r="I573" s="171"/>
      <c r="J573" s="171"/>
      <c r="K573" s="171"/>
      <c r="L573" s="171"/>
    </row>
    <row r="574" spans="8:12" ht="14.25" customHeight="1">
      <c r="H574" s="171"/>
      <c r="I574" s="171"/>
      <c r="J574" s="171"/>
      <c r="K574" s="171"/>
      <c r="L574" s="171"/>
    </row>
    <row r="575" spans="8:12" ht="14.25" customHeight="1">
      <c r="H575" s="171"/>
      <c r="I575" s="171"/>
      <c r="J575" s="171"/>
      <c r="K575" s="171"/>
      <c r="L575" s="171"/>
    </row>
    <row r="576" spans="8:12" ht="14.25" customHeight="1">
      <c r="H576" s="171"/>
      <c r="I576" s="171"/>
      <c r="J576" s="171"/>
      <c r="K576" s="171"/>
      <c r="L576" s="171"/>
    </row>
    <row r="577" spans="8:12" ht="14.25" customHeight="1">
      <c r="H577" s="171"/>
      <c r="I577" s="171"/>
      <c r="J577" s="171"/>
      <c r="K577" s="171"/>
      <c r="L577" s="171"/>
    </row>
    <row r="578" spans="8:12" ht="14.25" customHeight="1">
      <c r="H578" s="171"/>
      <c r="I578" s="171"/>
      <c r="J578" s="171"/>
      <c r="K578" s="171"/>
      <c r="L578" s="171"/>
    </row>
    <row r="579" spans="8:12" ht="14.25" customHeight="1">
      <c r="H579" s="171"/>
      <c r="I579" s="171"/>
      <c r="J579" s="171"/>
      <c r="K579" s="171"/>
      <c r="L579" s="171"/>
    </row>
    <row r="580" spans="8:12" ht="14.25" customHeight="1">
      <c r="H580" s="171"/>
      <c r="I580" s="171"/>
      <c r="J580" s="171"/>
      <c r="K580" s="171"/>
      <c r="L580" s="171"/>
    </row>
    <row r="581" spans="8:12" ht="14.25" customHeight="1">
      <c r="H581" s="171"/>
      <c r="I581" s="171"/>
      <c r="J581" s="171"/>
      <c r="K581" s="171"/>
      <c r="L581" s="171"/>
    </row>
    <row r="582" spans="8:12" ht="14.25" customHeight="1">
      <c r="H582" s="171"/>
      <c r="I582" s="171"/>
      <c r="J582" s="171"/>
      <c r="K582" s="171"/>
      <c r="L582" s="171"/>
    </row>
    <row r="583" spans="8:12" ht="14.25" customHeight="1">
      <c r="H583" s="171"/>
      <c r="I583" s="171"/>
      <c r="J583" s="171"/>
      <c r="K583" s="171"/>
      <c r="L583" s="171"/>
    </row>
    <row r="584" spans="8:12" ht="14.25" customHeight="1">
      <c r="H584" s="171"/>
      <c r="I584" s="171"/>
      <c r="J584" s="171"/>
      <c r="K584" s="171"/>
      <c r="L584" s="171"/>
    </row>
    <row r="585" spans="8:12" ht="14.25" customHeight="1">
      <c r="H585" s="171"/>
      <c r="I585" s="171"/>
      <c r="J585" s="171"/>
      <c r="K585" s="171"/>
      <c r="L585" s="171"/>
    </row>
    <row r="586" spans="8:12" ht="14.25" customHeight="1">
      <c r="H586" s="171"/>
      <c r="I586" s="171"/>
      <c r="J586" s="171"/>
      <c r="K586" s="171"/>
      <c r="L586" s="171"/>
    </row>
    <row r="587" spans="8:12" ht="14.25" customHeight="1">
      <c r="H587" s="171"/>
      <c r="I587" s="171"/>
      <c r="J587" s="171"/>
      <c r="K587" s="171"/>
      <c r="L587" s="171"/>
    </row>
    <row r="588" spans="8:12" ht="14.25" customHeight="1">
      <c r="H588" s="171"/>
      <c r="I588" s="171"/>
      <c r="J588" s="171"/>
      <c r="K588" s="171"/>
      <c r="L588" s="171"/>
    </row>
    <row r="589" spans="8:12" ht="14.25" customHeight="1">
      <c r="H589" s="171"/>
      <c r="I589" s="171"/>
      <c r="J589" s="171"/>
      <c r="K589" s="171"/>
      <c r="L589" s="171"/>
    </row>
    <row r="590" spans="8:12" ht="14.25" customHeight="1">
      <c r="H590" s="171"/>
      <c r="I590" s="171"/>
      <c r="J590" s="171"/>
      <c r="K590" s="171"/>
      <c r="L590" s="171"/>
    </row>
    <row r="591" spans="8:12" ht="14.25" customHeight="1">
      <c r="H591" s="171"/>
      <c r="I591" s="171"/>
      <c r="J591" s="171"/>
      <c r="K591" s="171"/>
      <c r="L591" s="171"/>
    </row>
    <row r="592" spans="8:12" ht="14.25" customHeight="1">
      <c r="H592" s="171"/>
      <c r="I592" s="171"/>
      <c r="J592" s="171"/>
      <c r="K592" s="171"/>
      <c r="L592" s="171"/>
    </row>
    <row r="593" spans="8:12" ht="14.25" customHeight="1">
      <c r="H593" s="171"/>
      <c r="I593" s="171"/>
      <c r="J593" s="171"/>
      <c r="K593" s="171"/>
      <c r="L593" s="171"/>
    </row>
    <row r="594" spans="8:12" ht="14.25" customHeight="1">
      <c r="H594" s="171"/>
      <c r="I594" s="171"/>
      <c r="J594" s="171"/>
      <c r="K594" s="171"/>
      <c r="L594" s="171"/>
    </row>
    <row r="595" spans="8:12" ht="14.25" customHeight="1">
      <c r="H595" s="171"/>
      <c r="I595" s="171"/>
      <c r="J595" s="171"/>
      <c r="K595" s="171"/>
      <c r="L595" s="171"/>
    </row>
    <row r="596" spans="8:12" ht="14.25" customHeight="1">
      <c r="H596" s="171"/>
      <c r="I596" s="171"/>
      <c r="J596" s="171"/>
      <c r="K596" s="171"/>
      <c r="L596" s="171"/>
    </row>
    <row r="597" spans="8:12" ht="14.25" customHeight="1">
      <c r="H597" s="171"/>
      <c r="I597" s="171"/>
      <c r="J597" s="171"/>
      <c r="K597" s="171"/>
      <c r="L597" s="171"/>
    </row>
    <row r="598" spans="8:12" ht="14.25" customHeight="1">
      <c r="H598" s="171"/>
      <c r="I598" s="171"/>
      <c r="J598" s="171"/>
      <c r="K598" s="171"/>
      <c r="L598" s="171"/>
    </row>
    <row r="599" spans="8:12" ht="14.25" customHeight="1">
      <c r="H599" s="171"/>
      <c r="I599" s="171"/>
      <c r="J599" s="171"/>
      <c r="K599" s="171"/>
      <c r="L599" s="171"/>
    </row>
    <row r="600" spans="8:12" ht="14.25" customHeight="1">
      <c r="H600" s="171"/>
      <c r="I600" s="171"/>
      <c r="J600" s="171"/>
      <c r="K600" s="171"/>
      <c r="L600" s="171"/>
    </row>
    <row r="601" spans="8:12" ht="14.25" customHeight="1">
      <c r="H601" s="171"/>
      <c r="I601" s="171"/>
      <c r="J601" s="171"/>
      <c r="K601" s="171"/>
      <c r="L601" s="171"/>
    </row>
    <row r="602" spans="8:12" ht="14.25" customHeight="1">
      <c r="H602" s="171"/>
      <c r="I602" s="171"/>
      <c r="J602" s="171"/>
      <c r="K602" s="171"/>
      <c r="L602" s="171"/>
    </row>
    <row r="603" spans="8:12" ht="14.25" customHeight="1">
      <c r="H603" s="171"/>
      <c r="I603" s="171"/>
      <c r="J603" s="171"/>
      <c r="K603" s="171"/>
      <c r="L603" s="171"/>
    </row>
    <row r="604" spans="8:12" ht="14.25" customHeight="1">
      <c r="H604" s="171"/>
      <c r="I604" s="171"/>
      <c r="J604" s="171"/>
      <c r="K604" s="171"/>
      <c r="L604" s="171"/>
    </row>
    <row r="605" spans="8:12" ht="14.25" customHeight="1">
      <c r="H605" s="171"/>
      <c r="I605" s="171"/>
      <c r="J605" s="171"/>
      <c r="K605" s="171"/>
      <c r="L605" s="171"/>
    </row>
    <row r="606" spans="8:12" ht="14.25" customHeight="1">
      <c r="H606" s="171"/>
      <c r="I606" s="171"/>
      <c r="J606" s="171"/>
      <c r="K606" s="171"/>
      <c r="L606" s="171"/>
    </row>
    <row r="607" spans="8:12" ht="14.25" customHeight="1">
      <c r="H607" s="171"/>
      <c r="I607" s="171"/>
      <c r="J607" s="171"/>
      <c r="K607" s="171"/>
      <c r="L607" s="171"/>
    </row>
    <row r="608" spans="8:12" ht="14.25" customHeight="1">
      <c r="H608" s="171"/>
      <c r="I608" s="171"/>
      <c r="J608" s="171"/>
      <c r="K608" s="171"/>
      <c r="L608" s="171"/>
    </row>
    <row r="609" spans="8:12" ht="14.25" customHeight="1">
      <c r="H609" s="171"/>
      <c r="I609" s="171"/>
      <c r="J609" s="171"/>
      <c r="K609" s="171"/>
      <c r="L609" s="171"/>
    </row>
    <row r="610" spans="8:12" ht="14.25" customHeight="1">
      <c r="H610" s="171"/>
      <c r="I610" s="171"/>
      <c r="J610" s="171"/>
      <c r="K610" s="171"/>
      <c r="L610" s="171"/>
    </row>
    <row r="611" spans="8:12" ht="14.25" customHeight="1">
      <c r="H611" s="171"/>
      <c r="I611" s="171"/>
      <c r="J611" s="171"/>
      <c r="K611" s="171"/>
      <c r="L611" s="171"/>
    </row>
    <row r="612" spans="8:12" ht="14.25" customHeight="1">
      <c r="H612" s="171"/>
      <c r="I612" s="171"/>
      <c r="J612" s="171"/>
      <c r="K612" s="171"/>
      <c r="L612" s="171"/>
    </row>
    <row r="613" spans="8:12" ht="14.25" customHeight="1">
      <c r="H613" s="171"/>
      <c r="I613" s="171"/>
      <c r="J613" s="171"/>
      <c r="K613" s="171"/>
      <c r="L613" s="171"/>
    </row>
    <row r="614" spans="8:12" ht="14.25" customHeight="1">
      <c r="H614" s="171"/>
      <c r="I614" s="171"/>
      <c r="J614" s="171"/>
      <c r="K614" s="171"/>
      <c r="L614" s="171"/>
    </row>
    <row r="615" spans="8:12" ht="14.25" customHeight="1">
      <c r="H615" s="171"/>
      <c r="I615" s="171"/>
      <c r="J615" s="171"/>
      <c r="K615" s="171"/>
      <c r="L615" s="171"/>
    </row>
    <row r="616" spans="8:12" ht="14.25" customHeight="1">
      <c r="H616" s="171"/>
      <c r="I616" s="171"/>
      <c r="J616" s="171"/>
      <c r="K616" s="171"/>
      <c r="L616" s="171"/>
    </row>
    <row r="617" spans="8:12" ht="14.25" customHeight="1">
      <c r="H617" s="171"/>
      <c r="I617" s="171"/>
      <c r="J617" s="171"/>
      <c r="K617" s="171"/>
      <c r="L617" s="171"/>
    </row>
    <row r="618" spans="8:12" ht="14.25" customHeight="1">
      <c r="H618" s="171"/>
      <c r="I618" s="171"/>
      <c r="J618" s="171"/>
      <c r="K618" s="171"/>
      <c r="L618" s="171"/>
    </row>
    <row r="619" spans="8:12" ht="14.25" customHeight="1">
      <c r="H619" s="171"/>
      <c r="I619" s="171"/>
      <c r="J619" s="171"/>
      <c r="K619" s="171"/>
      <c r="L619" s="171"/>
    </row>
    <row r="620" spans="8:12" ht="14.25" customHeight="1">
      <c r="H620" s="171"/>
      <c r="I620" s="171"/>
      <c r="J620" s="171"/>
      <c r="K620" s="171"/>
      <c r="L620" s="171"/>
    </row>
    <row r="621" spans="8:12" ht="14.25" customHeight="1">
      <c r="H621" s="171"/>
      <c r="I621" s="171"/>
      <c r="J621" s="171"/>
      <c r="K621" s="171"/>
      <c r="L621" s="171"/>
    </row>
    <row r="622" spans="8:12" ht="14.25" customHeight="1">
      <c r="H622" s="171"/>
      <c r="I622" s="171"/>
      <c r="J622" s="171"/>
      <c r="K622" s="171"/>
      <c r="L622" s="171"/>
    </row>
    <row r="623" spans="8:12" ht="14.25" customHeight="1">
      <c r="H623" s="171"/>
      <c r="I623" s="171"/>
      <c r="J623" s="171"/>
      <c r="K623" s="171"/>
      <c r="L623" s="171"/>
    </row>
    <row r="624" spans="8:12" ht="14.25" customHeight="1">
      <c r="H624" s="171"/>
      <c r="I624" s="171"/>
      <c r="J624" s="171"/>
      <c r="K624" s="171"/>
      <c r="L624" s="171"/>
    </row>
    <row r="625" spans="8:12" ht="14.25" customHeight="1">
      <c r="H625" s="171"/>
      <c r="I625" s="171"/>
      <c r="J625" s="171"/>
      <c r="K625" s="171"/>
      <c r="L625" s="171"/>
    </row>
    <row r="626" spans="8:12" ht="14.25" customHeight="1">
      <c r="H626" s="171"/>
      <c r="I626" s="171"/>
      <c r="J626" s="171"/>
      <c r="K626" s="171"/>
      <c r="L626" s="171"/>
    </row>
    <row r="627" spans="8:12" ht="14.25" customHeight="1">
      <c r="H627" s="171"/>
      <c r="I627" s="171"/>
      <c r="J627" s="171"/>
      <c r="K627" s="171"/>
      <c r="L627" s="171"/>
    </row>
    <row r="628" spans="8:12" ht="14.25" customHeight="1">
      <c r="H628" s="171"/>
      <c r="I628" s="171"/>
      <c r="J628" s="171"/>
      <c r="K628" s="171"/>
      <c r="L628" s="171"/>
    </row>
    <row r="629" spans="8:12" ht="14.25" customHeight="1">
      <c r="H629" s="171"/>
      <c r="I629" s="171"/>
      <c r="J629" s="171"/>
      <c r="K629" s="171"/>
      <c r="L629" s="171"/>
    </row>
    <row r="630" spans="8:12" ht="14.25" customHeight="1">
      <c r="H630" s="171"/>
      <c r="I630" s="171"/>
      <c r="J630" s="171"/>
      <c r="K630" s="171"/>
      <c r="L630" s="171"/>
    </row>
    <row r="631" spans="8:12" ht="14.25" customHeight="1">
      <c r="H631" s="171"/>
      <c r="I631" s="171"/>
      <c r="J631" s="171"/>
      <c r="K631" s="171"/>
      <c r="L631" s="171"/>
    </row>
    <row r="632" spans="8:12" ht="14.25" customHeight="1">
      <c r="H632" s="171"/>
      <c r="I632" s="171"/>
      <c r="J632" s="171"/>
      <c r="K632" s="171"/>
      <c r="L632" s="171"/>
    </row>
    <row r="633" spans="8:12" ht="14.25" customHeight="1">
      <c r="H633" s="171"/>
      <c r="I633" s="171"/>
      <c r="J633" s="171"/>
      <c r="K633" s="171"/>
      <c r="L633" s="171"/>
    </row>
    <row r="634" spans="8:12" ht="14.25" customHeight="1">
      <c r="H634" s="171"/>
      <c r="I634" s="171"/>
      <c r="J634" s="171"/>
      <c r="K634" s="171"/>
      <c r="L634" s="171"/>
    </row>
    <row r="635" spans="8:12" ht="14.25" customHeight="1">
      <c r="H635" s="171"/>
      <c r="I635" s="171"/>
      <c r="J635" s="171"/>
      <c r="K635" s="171"/>
      <c r="L635" s="171"/>
    </row>
    <row r="636" spans="8:12" ht="14.25" customHeight="1">
      <c r="H636" s="171"/>
      <c r="I636" s="171"/>
      <c r="J636" s="171"/>
      <c r="K636" s="171"/>
      <c r="L636" s="171"/>
    </row>
    <row r="637" spans="8:12" ht="14.25" customHeight="1">
      <c r="H637" s="171"/>
      <c r="I637" s="171"/>
      <c r="J637" s="171"/>
      <c r="K637" s="171"/>
      <c r="L637" s="171"/>
    </row>
    <row r="638" spans="8:12" ht="14.25" customHeight="1">
      <c r="H638" s="171"/>
      <c r="I638" s="171"/>
      <c r="J638" s="171"/>
      <c r="K638" s="171"/>
      <c r="L638" s="171"/>
    </row>
    <row r="639" spans="8:12" ht="14.25" customHeight="1">
      <c r="H639" s="171"/>
      <c r="I639" s="171"/>
      <c r="J639" s="171"/>
      <c r="K639" s="171"/>
      <c r="L639" s="171"/>
    </row>
    <row r="640" spans="8:12" ht="14.25" customHeight="1">
      <c r="H640" s="171"/>
      <c r="I640" s="171"/>
      <c r="J640" s="171"/>
      <c r="K640" s="171"/>
      <c r="L640" s="171"/>
    </row>
    <row r="641" spans="8:12" ht="14.25" customHeight="1">
      <c r="H641" s="171"/>
      <c r="I641" s="171"/>
      <c r="J641" s="171"/>
      <c r="K641" s="171"/>
      <c r="L641" s="171"/>
    </row>
    <row r="642" spans="8:12" ht="14.25" customHeight="1">
      <c r="H642" s="171"/>
      <c r="I642" s="171"/>
      <c r="J642" s="171"/>
      <c r="K642" s="171"/>
      <c r="L642" s="171"/>
    </row>
    <row r="643" spans="8:12" ht="14.25" customHeight="1">
      <c r="H643" s="171"/>
      <c r="I643" s="171"/>
      <c r="J643" s="171"/>
      <c r="K643" s="171"/>
      <c r="L643" s="171"/>
    </row>
    <row r="644" spans="8:12" ht="14.25" customHeight="1">
      <c r="H644" s="171"/>
      <c r="I644" s="171"/>
      <c r="J644" s="171"/>
      <c r="K644" s="171"/>
      <c r="L644" s="171"/>
    </row>
    <row r="645" spans="8:12" ht="14.25" customHeight="1">
      <c r="H645" s="171"/>
      <c r="I645" s="171"/>
      <c r="J645" s="171"/>
      <c r="K645" s="171"/>
      <c r="L645" s="171"/>
    </row>
    <row r="646" spans="8:12" ht="14.25" customHeight="1">
      <c r="H646" s="171"/>
      <c r="I646" s="171"/>
      <c r="J646" s="171"/>
      <c r="K646" s="171"/>
      <c r="L646" s="171"/>
    </row>
    <row r="647" spans="8:12" ht="14.25" customHeight="1">
      <c r="H647" s="171"/>
      <c r="I647" s="171"/>
      <c r="J647" s="171"/>
      <c r="K647" s="171"/>
      <c r="L647" s="171"/>
    </row>
    <row r="648" spans="8:12" ht="14.25" customHeight="1">
      <c r="H648" s="171"/>
      <c r="I648" s="171"/>
      <c r="J648" s="171"/>
      <c r="K648" s="171"/>
      <c r="L648" s="171"/>
    </row>
    <row r="649" spans="8:12" ht="14.25" customHeight="1">
      <c r="H649" s="171"/>
      <c r="I649" s="171"/>
      <c r="J649" s="171"/>
      <c r="K649" s="171"/>
      <c r="L649" s="171"/>
    </row>
    <row r="650" spans="8:12" ht="14.25" customHeight="1">
      <c r="H650" s="171"/>
      <c r="I650" s="171"/>
      <c r="J650" s="171"/>
      <c r="K650" s="171"/>
      <c r="L650" s="171"/>
    </row>
    <row r="651" spans="8:12" ht="14.25" customHeight="1">
      <c r="H651" s="171"/>
      <c r="I651" s="171"/>
      <c r="J651" s="171"/>
      <c r="K651" s="171"/>
      <c r="L651" s="171"/>
    </row>
    <row r="652" spans="8:12" ht="14.25" customHeight="1">
      <c r="H652" s="171"/>
      <c r="I652" s="171"/>
      <c r="J652" s="171"/>
      <c r="K652" s="171"/>
      <c r="L652" s="171"/>
    </row>
    <row r="653" spans="8:12" ht="14.25" customHeight="1">
      <c r="H653" s="171"/>
      <c r="I653" s="171"/>
      <c r="J653" s="171"/>
      <c r="K653" s="171"/>
      <c r="L653" s="171"/>
    </row>
    <row r="654" spans="8:12" ht="14.25" customHeight="1">
      <c r="H654" s="171"/>
      <c r="I654" s="171"/>
      <c r="J654" s="171"/>
      <c r="K654" s="171"/>
      <c r="L654" s="171"/>
    </row>
    <row r="655" spans="8:12" ht="14.25" customHeight="1">
      <c r="H655" s="171"/>
      <c r="I655" s="171"/>
      <c r="J655" s="171"/>
      <c r="K655" s="171"/>
      <c r="L655" s="171"/>
    </row>
    <row r="656" spans="8:12" ht="14.25" customHeight="1">
      <c r="H656" s="171"/>
      <c r="I656" s="171"/>
      <c r="J656" s="171"/>
      <c r="K656" s="171"/>
      <c r="L656" s="171"/>
    </row>
    <row r="657" spans="8:12" ht="14.25" customHeight="1">
      <c r="H657" s="171"/>
      <c r="I657" s="171"/>
      <c r="J657" s="171"/>
      <c r="K657" s="171"/>
      <c r="L657" s="171"/>
    </row>
    <row r="658" spans="8:12" ht="14.25" customHeight="1">
      <c r="H658" s="171"/>
      <c r="I658" s="171"/>
      <c r="J658" s="171"/>
      <c r="K658" s="171"/>
      <c r="L658" s="171"/>
    </row>
    <row r="659" spans="8:12" ht="14.25" customHeight="1">
      <c r="H659" s="171"/>
      <c r="I659" s="171"/>
      <c r="J659" s="171"/>
      <c r="K659" s="171"/>
      <c r="L659" s="171"/>
    </row>
    <row r="660" spans="8:12" ht="14.25" customHeight="1">
      <c r="H660" s="171"/>
      <c r="I660" s="171"/>
      <c r="J660" s="171"/>
      <c r="K660" s="171"/>
      <c r="L660" s="171"/>
    </row>
    <row r="661" spans="8:12" ht="14.25" customHeight="1">
      <c r="H661" s="171"/>
      <c r="I661" s="171"/>
      <c r="J661" s="171"/>
      <c r="K661" s="171"/>
      <c r="L661" s="171"/>
    </row>
    <row r="662" spans="8:12" ht="14.25" customHeight="1">
      <c r="H662" s="171"/>
      <c r="I662" s="171"/>
      <c r="J662" s="171"/>
      <c r="K662" s="171"/>
      <c r="L662" s="171"/>
    </row>
    <row r="663" spans="8:12" ht="14.25" customHeight="1">
      <c r="H663" s="171"/>
      <c r="I663" s="171"/>
      <c r="J663" s="171"/>
      <c r="K663" s="171"/>
      <c r="L663" s="171"/>
    </row>
    <row r="664" spans="8:12" ht="14.25" customHeight="1">
      <c r="H664" s="171"/>
      <c r="I664" s="171"/>
      <c r="J664" s="171"/>
      <c r="K664" s="171"/>
      <c r="L664" s="171"/>
    </row>
    <row r="665" spans="8:12" ht="14.25" customHeight="1">
      <c r="H665" s="171"/>
      <c r="I665" s="171"/>
      <c r="J665" s="171"/>
      <c r="K665" s="171"/>
      <c r="L665" s="171"/>
    </row>
    <row r="666" spans="8:12" ht="14.25" customHeight="1">
      <c r="H666" s="171"/>
      <c r="I666" s="171"/>
      <c r="J666" s="171"/>
      <c r="K666" s="171"/>
      <c r="L666" s="171"/>
    </row>
    <row r="667" spans="8:12" ht="14.25" customHeight="1">
      <c r="H667" s="171"/>
      <c r="I667" s="171"/>
      <c r="J667" s="171"/>
      <c r="K667" s="171"/>
      <c r="L667" s="171"/>
    </row>
    <row r="668" spans="8:12" ht="14.25" customHeight="1">
      <c r="H668" s="171"/>
      <c r="I668" s="171"/>
      <c r="J668" s="171"/>
      <c r="K668" s="171"/>
      <c r="L668" s="171"/>
    </row>
    <row r="669" spans="8:12" ht="14.25" customHeight="1">
      <c r="H669" s="171"/>
      <c r="I669" s="171"/>
      <c r="J669" s="171"/>
      <c r="K669" s="171"/>
      <c r="L669" s="171"/>
    </row>
    <row r="670" spans="8:12" ht="14.25" customHeight="1">
      <c r="H670" s="171"/>
      <c r="I670" s="171"/>
      <c r="J670" s="171"/>
      <c r="K670" s="171"/>
      <c r="L670" s="171"/>
    </row>
    <row r="671" spans="8:12" ht="14.25" customHeight="1">
      <c r="H671" s="171"/>
      <c r="I671" s="171"/>
      <c r="J671" s="171"/>
      <c r="K671" s="171"/>
      <c r="L671" s="171"/>
    </row>
    <row r="672" spans="8:12" ht="14.25" customHeight="1">
      <c r="H672" s="171"/>
      <c r="I672" s="171"/>
      <c r="J672" s="171"/>
      <c r="K672" s="171"/>
      <c r="L672" s="171"/>
    </row>
    <row r="673" spans="8:12" ht="14.25" customHeight="1">
      <c r="H673" s="171"/>
      <c r="I673" s="171"/>
      <c r="J673" s="171"/>
      <c r="K673" s="171"/>
      <c r="L673" s="171"/>
    </row>
    <row r="674" spans="8:12" ht="14.25" customHeight="1">
      <c r="H674" s="171"/>
      <c r="I674" s="171"/>
      <c r="J674" s="171"/>
      <c r="K674" s="171"/>
      <c r="L674" s="171"/>
    </row>
    <row r="675" spans="8:12" ht="14.25" customHeight="1">
      <c r="H675" s="171"/>
      <c r="I675" s="171"/>
      <c r="J675" s="171"/>
      <c r="K675" s="171"/>
      <c r="L675" s="171"/>
    </row>
    <row r="676" spans="8:12" ht="14.25" customHeight="1">
      <c r="H676" s="171"/>
      <c r="I676" s="171"/>
      <c r="J676" s="171"/>
      <c r="K676" s="171"/>
      <c r="L676" s="171"/>
    </row>
    <row r="677" spans="8:12" ht="14.25" customHeight="1">
      <c r="H677" s="171"/>
      <c r="I677" s="171"/>
      <c r="J677" s="171"/>
      <c r="K677" s="171"/>
      <c r="L677" s="171"/>
    </row>
    <row r="678" spans="8:12" ht="14.25" customHeight="1">
      <c r="H678" s="171"/>
      <c r="I678" s="171"/>
      <c r="J678" s="171"/>
      <c r="K678" s="171"/>
      <c r="L678" s="171"/>
    </row>
    <row r="679" spans="8:12" ht="14.25" customHeight="1">
      <c r="H679" s="171"/>
      <c r="I679" s="171"/>
      <c r="J679" s="171"/>
      <c r="K679" s="171"/>
      <c r="L679" s="171"/>
    </row>
    <row r="680" spans="8:12" ht="14.25" customHeight="1">
      <c r="H680" s="171"/>
      <c r="I680" s="171"/>
      <c r="J680" s="171"/>
      <c r="K680" s="171"/>
      <c r="L680" s="171"/>
    </row>
    <row r="681" spans="8:12" ht="14.25" customHeight="1">
      <c r="H681" s="171"/>
      <c r="I681" s="171"/>
      <c r="J681" s="171"/>
      <c r="K681" s="171"/>
      <c r="L681" s="171"/>
    </row>
    <row r="682" spans="8:12" ht="14.25" customHeight="1">
      <c r="H682" s="171"/>
      <c r="I682" s="171"/>
      <c r="J682" s="171"/>
      <c r="K682" s="171"/>
      <c r="L682" s="171"/>
    </row>
    <row r="683" spans="8:12" ht="14.25" customHeight="1">
      <c r="H683" s="171"/>
      <c r="I683" s="171"/>
      <c r="J683" s="171"/>
      <c r="K683" s="171"/>
      <c r="L683" s="171"/>
    </row>
    <row r="684" spans="8:12" ht="14.25" customHeight="1">
      <c r="H684" s="171"/>
      <c r="I684" s="171"/>
      <c r="J684" s="171"/>
      <c r="K684" s="171"/>
      <c r="L684" s="171"/>
    </row>
    <row r="685" spans="8:12" ht="14.25" customHeight="1">
      <c r="H685" s="171"/>
      <c r="I685" s="171"/>
      <c r="J685" s="171"/>
      <c r="K685" s="171"/>
      <c r="L685" s="171"/>
    </row>
    <row r="686" spans="8:12" ht="14.25" customHeight="1">
      <c r="H686" s="171"/>
      <c r="I686" s="171"/>
      <c r="J686" s="171"/>
      <c r="K686" s="171"/>
      <c r="L686" s="171"/>
    </row>
    <row r="687" spans="8:12" ht="14.25" customHeight="1">
      <c r="H687" s="171"/>
      <c r="I687" s="171"/>
      <c r="J687" s="171"/>
      <c r="K687" s="171"/>
      <c r="L687" s="171"/>
    </row>
    <row r="688" spans="8:12" ht="14.25" customHeight="1">
      <c r="H688" s="171"/>
      <c r="I688" s="171"/>
      <c r="J688" s="171"/>
      <c r="K688" s="171"/>
      <c r="L688" s="171"/>
    </row>
    <row r="689" spans="8:12" ht="14.25" customHeight="1">
      <c r="H689" s="171"/>
      <c r="I689" s="171"/>
      <c r="J689" s="171"/>
      <c r="K689" s="171"/>
      <c r="L689" s="171"/>
    </row>
    <row r="690" spans="8:12" ht="14.25" customHeight="1">
      <c r="H690" s="171"/>
      <c r="I690" s="171"/>
      <c r="J690" s="171"/>
      <c r="K690" s="171"/>
      <c r="L690" s="171"/>
    </row>
    <row r="691" spans="8:12" ht="14.25" customHeight="1">
      <c r="H691" s="171"/>
      <c r="I691" s="171"/>
      <c r="J691" s="171"/>
      <c r="K691" s="171"/>
      <c r="L691" s="171"/>
    </row>
    <row r="692" spans="8:12" ht="14.25" customHeight="1">
      <c r="H692" s="171"/>
      <c r="I692" s="171"/>
      <c r="J692" s="171"/>
      <c r="K692" s="171"/>
      <c r="L692" s="171"/>
    </row>
    <row r="693" spans="8:12" ht="14.25" customHeight="1">
      <c r="H693" s="171"/>
      <c r="I693" s="171"/>
      <c r="J693" s="171"/>
      <c r="K693" s="171"/>
      <c r="L693" s="171"/>
    </row>
    <row r="694" spans="8:12" ht="14.25" customHeight="1">
      <c r="H694" s="171"/>
      <c r="I694" s="171"/>
      <c r="J694" s="171"/>
      <c r="K694" s="171"/>
      <c r="L694" s="171"/>
    </row>
    <row r="695" spans="8:12" ht="14.25" customHeight="1">
      <c r="H695" s="171"/>
      <c r="I695" s="171"/>
      <c r="J695" s="171"/>
      <c r="K695" s="171"/>
      <c r="L695" s="171"/>
    </row>
    <row r="696" spans="8:12" ht="14.25" customHeight="1">
      <c r="H696" s="171"/>
      <c r="I696" s="171"/>
      <c r="J696" s="171"/>
      <c r="K696" s="171"/>
      <c r="L696" s="171"/>
    </row>
    <row r="697" spans="8:12" ht="14.25" customHeight="1">
      <c r="H697" s="171"/>
      <c r="I697" s="171"/>
      <c r="J697" s="171"/>
      <c r="K697" s="171"/>
      <c r="L697" s="171"/>
    </row>
    <row r="698" spans="8:12" ht="14.25" customHeight="1">
      <c r="H698" s="171"/>
      <c r="I698" s="171"/>
      <c r="J698" s="171"/>
      <c r="K698" s="171"/>
      <c r="L698" s="171"/>
    </row>
    <row r="699" spans="8:12" ht="14.25" customHeight="1">
      <c r="H699" s="171"/>
      <c r="I699" s="171"/>
      <c r="J699" s="171"/>
      <c r="K699" s="171"/>
      <c r="L699" s="171"/>
    </row>
    <row r="700" spans="8:12" ht="14.25" customHeight="1">
      <c r="H700" s="171"/>
      <c r="I700" s="171"/>
      <c r="J700" s="171"/>
      <c r="K700" s="171"/>
      <c r="L700" s="171"/>
    </row>
    <row r="701" spans="8:12" ht="14.25" customHeight="1">
      <c r="H701" s="171"/>
      <c r="I701" s="171"/>
      <c r="J701" s="171"/>
      <c r="K701" s="171"/>
      <c r="L701" s="171"/>
    </row>
    <row r="702" spans="8:12" ht="14.25" customHeight="1">
      <c r="H702" s="171"/>
      <c r="I702" s="171"/>
      <c r="J702" s="171"/>
      <c r="K702" s="171"/>
      <c r="L702" s="171"/>
    </row>
    <row r="703" spans="8:12" ht="14.25" customHeight="1">
      <c r="H703" s="171"/>
      <c r="I703" s="171"/>
      <c r="J703" s="171"/>
      <c r="K703" s="171"/>
      <c r="L703" s="171"/>
    </row>
    <row r="704" spans="8:12" ht="14.25" customHeight="1">
      <c r="H704" s="171"/>
      <c r="I704" s="171"/>
      <c r="J704" s="171"/>
      <c r="K704" s="171"/>
      <c r="L704" s="171"/>
    </row>
    <row r="705" spans="8:12" ht="14.25" customHeight="1">
      <c r="H705" s="171"/>
      <c r="I705" s="171"/>
      <c r="J705" s="171"/>
      <c r="K705" s="171"/>
      <c r="L705" s="171"/>
    </row>
    <row r="706" spans="8:12" ht="14.25" customHeight="1">
      <c r="H706" s="171"/>
      <c r="I706" s="171"/>
      <c r="J706" s="171"/>
      <c r="K706" s="171"/>
      <c r="L706" s="171"/>
    </row>
    <row r="707" spans="8:12" ht="14.25" customHeight="1">
      <c r="H707" s="171"/>
      <c r="I707" s="171"/>
      <c r="J707" s="171"/>
      <c r="K707" s="171"/>
      <c r="L707" s="171"/>
    </row>
    <row r="708" spans="8:12" ht="14.25" customHeight="1">
      <c r="H708" s="171"/>
      <c r="I708" s="171"/>
      <c r="J708" s="171"/>
      <c r="K708" s="171"/>
      <c r="L708" s="171"/>
    </row>
    <row r="709" spans="8:12" ht="14.25" customHeight="1">
      <c r="H709" s="171"/>
      <c r="I709" s="171"/>
      <c r="J709" s="171"/>
      <c r="K709" s="171"/>
      <c r="L709" s="171"/>
    </row>
    <row r="710" spans="8:12" ht="14.25" customHeight="1">
      <c r="H710" s="171"/>
      <c r="I710" s="171"/>
      <c r="J710" s="171"/>
      <c r="K710" s="171"/>
      <c r="L710" s="171"/>
    </row>
    <row r="711" spans="8:12" ht="14.25" customHeight="1">
      <c r="H711" s="171"/>
      <c r="I711" s="171"/>
      <c r="J711" s="171"/>
      <c r="K711" s="171"/>
      <c r="L711" s="171"/>
    </row>
    <row r="712" spans="8:12" ht="14.25" customHeight="1">
      <c r="H712" s="171"/>
      <c r="I712" s="171"/>
      <c r="J712" s="171"/>
      <c r="K712" s="171"/>
      <c r="L712" s="171"/>
    </row>
    <row r="713" spans="8:12" ht="14.25" customHeight="1">
      <c r="H713" s="171"/>
      <c r="I713" s="171"/>
      <c r="J713" s="171"/>
      <c r="K713" s="171"/>
      <c r="L713" s="171"/>
    </row>
    <row r="714" spans="8:12" ht="14.25" customHeight="1">
      <c r="H714" s="171"/>
      <c r="I714" s="171"/>
      <c r="J714" s="171"/>
      <c r="K714" s="171"/>
      <c r="L714" s="171"/>
    </row>
    <row r="715" spans="8:12" ht="14.25" customHeight="1">
      <c r="H715" s="171"/>
      <c r="I715" s="171"/>
      <c r="J715" s="171"/>
      <c r="K715" s="171"/>
      <c r="L715" s="171"/>
    </row>
    <row r="716" spans="8:12" ht="14.25" customHeight="1">
      <c r="H716" s="171"/>
      <c r="I716" s="171"/>
      <c r="J716" s="171"/>
      <c r="K716" s="171"/>
      <c r="L716" s="171"/>
    </row>
    <row r="717" spans="8:12" ht="14.25" customHeight="1">
      <c r="H717" s="171"/>
      <c r="I717" s="171"/>
      <c r="J717" s="171"/>
      <c r="K717" s="171"/>
      <c r="L717" s="171"/>
    </row>
    <row r="718" spans="8:12" ht="14.25" customHeight="1">
      <c r="H718" s="171"/>
      <c r="I718" s="171"/>
      <c r="J718" s="171"/>
      <c r="K718" s="171"/>
      <c r="L718" s="171"/>
    </row>
    <row r="719" spans="8:12" ht="14.25" customHeight="1">
      <c r="H719" s="171"/>
      <c r="I719" s="171"/>
      <c r="J719" s="171"/>
      <c r="K719" s="171"/>
      <c r="L719" s="171"/>
    </row>
    <row r="720" spans="8:12" ht="14.25" customHeight="1">
      <c r="H720" s="171"/>
      <c r="I720" s="171"/>
      <c r="J720" s="171"/>
      <c r="K720" s="171"/>
      <c r="L720" s="171"/>
    </row>
    <row r="721" spans="8:12" ht="14.25" customHeight="1">
      <c r="H721" s="171"/>
      <c r="I721" s="171"/>
      <c r="J721" s="171"/>
      <c r="K721" s="171"/>
      <c r="L721" s="171"/>
    </row>
    <row r="722" spans="8:12" ht="14.25" customHeight="1">
      <c r="H722" s="171"/>
      <c r="I722" s="171"/>
      <c r="J722" s="171"/>
      <c r="K722" s="171"/>
      <c r="L722" s="171"/>
    </row>
    <row r="723" spans="8:12" ht="14.25" customHeight="1">
      <c r="H723" s="171"/>
      <c r="I723" s="171"/>
      <c r="J723" s="171"/>
      <c r="K723" s="171"/>
      <c r="L723" s="171"/>
    </row>
    <row r="724" spans="8:12" ht="14.25" customHeight="1">
      <c r="H724" s="171"/>
      <c r="I724" s="171"/>
      <c r="J724" s="171"/>
      <c r="K724" s="171"/>
      <c r="L724" s="171"/>
    </row>
    <row r="725" spans="8:12" ht="14.25" customHeight="1">
      <c r="H725" s="171"/>
      <c r="I725" s="171"/>
      <c r="J725" s="171"/>
      <c r="K725" s="171"/>
      <c r="L725" s="171"/>
    </row>
    <row r="726" spans="8:12" ht="14.25" customHeight="1">
      <c r="H726" s="171"/>
      <c r="I726" s="171"/>
      <c r="J726" s="171"/>
      <c r="K726" s="171"/>
      <c r="L726" s="171"/>
    </row>
    <row r="727" spans="8:12" ht="14.25" customHeight="1">
      <c r="H727" s="171"/>
      <c r="I727" s="171"/>
      <c r="J727" s="171"/>
      <c r="K727" s="171"/>
      <c r="L727" s="171"/>
    </row>
    <row r="728" spans="8:12" ht="14.25" customHeight="1">
      <c r="H728" s="171"/>
      <c r="I728" s="171"/>
      <c r="J728" s="171"/>
      <c r="K728" s="171"/>
      <c r="L728" s="171"/>
    </row>
    <row r="729" spans="8:12" ht="14.25" customHeight="1">
      <c r="H729" s="171"/>
      <c r="I729" s="171"/>
      <c r="J729" s="171"/>
      <c r="K729" s="171"/>
      <c r="L729" s="171"/>
    </row>
    <row r="730" spans="8:12" ht="14.25" customHeight="1">
      <c r="H730" s="171"/>
      <c r="I730" s="171"/>
      <c r="J730" s="171"/>
      <c r="K730" s="171"/>
      <c r="L730" s="171"/>
    </row>
    <row r="731" spans="8:12" ht="14.25" customHeight="1">
      <c r="H731" s="171"/>
      <c r="I731" s="171"/>
      <c r="J731" s="171"/>
      <c r="K731" s="171"/>
      <c r="L731" s="171"/>
    </row>
    <row r="732" spans="8:12" ht="14.25" customHeight="1">
      <c r="H732" s="171"/>
      <c r="I732" s="171"/>
      <c r="J732" s="171"/>
      <c r="K732" s="171"/>
      <c r="L732" s="171"/>
    </row>
    <row r="733" spans="8:12" ht="14.25" customHeight="1">
      <c r="H733" s="171"/>
      <c r="I733" s="171"/>
      <c r="J733" s="171"/>
      <c r="K733" s="171"/>
      <c r="L733" s="171"/>
    </row>
    <row r="734" spans="8:12" ht="14.25" customHeight="1">
      <c r="H734" s="171"/>
      <c r="I734" s="171"/>
      <c r="J734" s="171"/>
      <c r="K734" s="171"/>
      <c r="L734" s="171"/>
    </row>
    <row r="735" spans="8:12" ht="14.25" customHeight="1">
      <c r="H735" s="171"/>
      <c r="I735" s="171"/>
      <c r="J735" s="171"/>
      <c r="K735" s="171"/>
      <c r="L735" s="171"/>
    </row>
    <row r="736" spans="8:12" ht="14.25" customHeight="1">
      <c r="H736" s="171"/>
      <c r="I736" s="171"/>
      <c r="J736" s="171"/>
      <c r="K736" s="171"/>
      <c r="L736" s="171"/>
    </row>
    <row r="737" spans="8:12" ht="14.25" customHeight="1">
      <c r="H737" s="171"/>
      <c r="I737" s="171"/>
      <c r="J737" s="171"/>
      <c r="K737" s="171"/>
      <c r="L737" s="171"/>
    </row>
    <row r="738" spans="8:12" ht="14.25" customHeight="1">
      <c r="H738" s="171"/>
      <c r="I738" s="171"/>
      <c r="J738" s="171"/>
      <c r="K738" s="171"/>
      <c r="L738" s="171"/>
    </row>
    <row r="739" spans="8:12" ht="14.25" customHeight="1">
      <c r="H739" s="171"/>
      <c r="I739" s="171"/>
      <c r="J739" s="171"/>
      <c r="K739" s="171"/>
      <c r="L739" s="171"/>
    </row>
    <row r="740" spans="8:12" ht="14.25" customHeight="1">
      <c r="H740" s="171"/>
      <c r="I740" s="171"/>
      <c r="J740" s="171"/>
      <c r="K740" s="171"/>
      <c r="L740" s="171"/>
    </row>
    <row r="741" spans="8:12" ht="14.25" customHeight="1">
      <c r="H741" s="171"/>
      <c r="I741" s="171"/>
      <c r="J741" s="171"/>
      <c r="K741" s="171"/>
      <c r="L741" s="171"/>
    </row>
    <row r="742" spans="8:12" ht="14.25" customHeight="1">
      <c r="H742" s="171"/>
      <c r="I742" s="171"/>
      <c r="J742" s="171"/>
      <c r="K742" s="171"/>
      <c r="L742" s="171"/>
    </row>
    <row r="743" spans="8:12" ht="14.25" customHeight="1">
      <c r="H743" s="171"/>
      <c r="I743" s="171"/>
      <c r="J743" s="171"/>
      <c r="K743" s="171"/>
      <c r="L743" s="171"/>
    </row>
    <row r="744" spans="8:12" ht="14.25" customHeight="1">
      <c r="H744" s="171"/>
      <c r="I744" s="171"/>
      <c r="J744" s="171"/>
      <c r="K744" s="171"/>
      <c r="L744" s="171"/>
    </row>
    <row r="745" spans="8:12" ht="14.25" customHeight="1">
      <c r="H745" s="171"/>
      <c r="I745" s="171"/>
      <c r="J745" s="171"/>
      <c r="K745" s="171"/>
      <c r="L745" s="171"/>
    </row>
    <row r="746" spans="8:12" ht="14.25" customHeight="1">
      <c r="H746" s="171"/>
      <c r="I746" s="171"/>
      <c r="J746" s="171"/>
      <c r="K746" s="171"/>
      <c r="L746" s="171"/>
    </row>
    <row r="747" spans="8:12" ht="14.25" customHeight="1">
      <c r="H747" s="171"/>
      <c r="I747" s="171"/>
      <c r="J747" s="171"/>
      <c r="K747" s="171"/>
      <c r="L747" s="171"/>
    </row>
    <row r="748" spans="8:12" ht="14.25" customHeight="1">
      <c r="H748" s="171"/>
      <c r="I748" s="171"/>
      <c r="J748" s="171"/>
      <c r="K748" s="171"/>
      <c r="L748" s="171"/>
    </row>
    <row r="749" spans="8:12" ht="14.25" customHeight="1">
      <c r="H749" s="171"/>
      <c r="I749" s="171"/>
      <c r="J749" s="171"/>
      <c r="K749" s="171"/>
      <c r="L749" s="171"/>
    </row>
    <row r="750" spans="8:12" ht="14.25" customHeight="1">
      <c r="H750" s="171"/>
      <c r="I750" s="171"/>
      <c r="J750" s="171"/>
      <c r="K750" s="171"/>
      <c r="L750" s="171"/>
    </row>
    <row r="751" spans="8:12" ht="14.25" customHeight="1">
      <c r="H751" s="171"/>
      <c r="I751" s="171"/>
      <c r="J751" s="171"/>
      <c r="K751" s="171"/>
      <c r="L751" s="171"/>
    </row>
    <row r="752" spans="8:12" ht="14.25" customHeight="1">
      <c r="H752" s="171"/>
      <c r="I752" s="171"/>
      <c r="J752" s="171"/>
      <c r="K752" s="171"/>
      <c r="L752" s="171"/>
    </row>
    <row r="753" spans="8:12" ht="14.25" customHeight="1">
      <c r="H753" s="171"/>
      <c r="I753" s="171"/>
      <c r="J753" s="171"/>
      <c r="K753" s="171"/>
      <c r="L753" s="171"/>
    </row>
    <row r="754" spans="8:12" ht="14.25" customHeight="1">
      <c r="H754" s="171"/>
      <c r="I754" s="171"/>
      <c r="J754" s="171"/>
      <c r="K754" s="171"/>
      <c r="L754" s="171"/>
    </row>
    <row r="755" spans="8:12" ht="14.25" customHeight="1">
      <c r="H755" s="171"/>
      <c r="I755" s="171"/>
      <c r="J755" s="171"/>
      <c r="K755" s="171"/>
      <c r="L755" s="171"/>
    </row>
    <row r="756" spans="8:12" ht="14.25" customHeight="1">
      <c r="H756" s="171"/>
      <c r="I756" s="171"/>
      <c r="J756" s="171"/>
      <c r="K756" s="171"/>
      <c r="L756" s="171"/>
    </row>
    <row r="757" spans="8:12" ht="14.25" customHeight="1">
      <c r="H757" s="171"/>
      <c r="I757" s="171"/>
      <c r="J757" s="171"/>
      <c r="K757" s="171"/>
      <c r="L757" s="171"/>
    </row>
    <row r="758" spans="8:12" ht="14.25" customHeight="1">
      <c r="H758" s="171"/>
      <c r="I758" s="171"/>
      <c r="J758" s="171"/>
      <c r="K758" s="171"/>
      <c r="L758" s="171"/>
    </row>
    <row r="759" spans="8:12" ht="14.25" customHeight="1">
      <c r="H759" s="171"/>
      <c r="I759" s="171"/>
      <c r="J759" s="171"/>
      <c r="K759" s="171"/>
      <c r="L759" s="171"/>
    </row>
    <row r="760" spans="8:12" ht="14.25" customHeight="1">
      <c r="H760" s="171"/>
      <c r="I760" s="171"/>
      <c r="J760" s="171"/>
      <c r="K760" s="171"/>
      <c r="L760" s="171"/>
    </row>
    <row r="761" spans="8:12" ht="14.25" customHeight="1">
      <c r="H761" s="171"/>
      <c r="I761" s="171"/>
      <c r="J761" s="171"/>
      <c r="K761" s="171"/>
      <c r="L761" s="171"/>
    </row>
    <row r="762" spans="8:12" ht="14.25" customHeight="1">
      <c r="H762" s="171"/>
      <c r="I762" s="171"/>
      <c r="J762" s="171"/>
      <c r="K762" s="171"/>
      <c r="L762" s="171"/>
    </row>
    <row r="763" spans="8:12" ht="14.25" customHeight="1">
      <c r="H763" s="171"/>
      <c r="I763" s="171"/>
      <c r="J763" s="171"/>
      <c r="K763" s="171"/>
      <c r="L763" s="171"/>
    </row>
    <row r="764" spans="8:12" ht="14.25" customHeight="1">
      <c r="H764" s="171"/>
      <c r="I764" s="171"/>
      <c r="J764" s="171"/>
      <c r="K764" s="171"/>
      <c r="L764" s="171"/>
    </row>
    <row r="765" spans="8:12" ht="14.25" customHeight="1">
      <c r="H765" s="171"/>
      <c r="I765" s="171"/>
      <c r="J765" s="171"/>
      <c r="K765" s="171"/>
      <c r="L765" s="171"/>
    </row>
    <row r="766" spans="8:12" ht="14.25" customHeight="1">
      <c r="H766" s="171"/>
      <c r="I766" s="171"/>
      <c r="J766" s="171"/>
      <c r="K766" s="171"/>
      <c r="L766" s="171"/>
    </row>
    <row r="767" spans="8:12" ht="14.25" customHeight="1">
      <c r="H767" s="171"/>
      <c r="I767" s="171"/>
      <c r="J767" s="171"/>
      <c r="K767" s="171"/>
      <c r="L767" s="171"/>
    </row>
    <row r="768" spans="8:12" ht="14.25" customHeight="1">
      <c r="H768" s="171"/>
      <c r="I768" s="171"/>
      <c r="J768" s="171"/>
      <c r="K768" s="171"/>
      <c r="L768" s="171"/>
    </row>
    <row r="769" spans="8:12" ht="14.25" customHeight="1">
      <c r="H769" s="171"/>
      <c r="I769" s="171"/>
      <c r="J769" s="171"/>
      <c r="K769" s="171"/>
      <c r="L769" s="171"/>
    </row>
    <row r="770" spans="8:12" ht="14.25" customHeight="1">
      <c r="H770" s="171"/>
      <c r="I770" s="171"/>
      <c r="J770" s="171"/>
      <c r="K770" s="171"/>
      <c r="L770" s="171"/>
    </row>
    <row r="771" spans="8:12" ht="14.25" customHeight="1">
      <c r="H771" s="171"/>
      <c r="I771" s="171"/>
      <c r="J771" s="171"/>
      <c r="K771" s="171"/>
      <c r="L771" s="171"/>
    </row>
    <row r="772" spans="8:12" ht="14.25" customHeight="1">
      <c r="H772" s="171"/>
      <c r="I772" s="171"/>
      <c r="J772" s="171"/>
      <c r="K772" s="171"/>
      <c r="L772" s="171"/>
    </row>
    <row r="773" spans="8:12" ht="14.25" customHeight="1">
      <c r="H773" s="171"/>
      <c r="I773" s="171"/>
      <c r="J773" s="171"/>
      <c r="K773" s="171"/>
      <c r="L773" s="171"/>
    </row>
    <row r="774" spans="8:12" ht="14.25" customHeight="1">
      <c r="H774" s="171"/>
      <c r="I774" s="171"/>
      <c r="J774" s="171"/>
      <c r="K774" s="171"/>
      <c r="L774" s="171"/>
    </row>
    <row r="775" spans="8:12" ht="14.25" customHeight="1">
      <c r="H775" s="171"/>
      <c r="I775" s="171"/>
      <c r="J775" s="171"/>
      <c r="K775" s="171"/>
      <c r="L775" s="171"/>
    </row>
    <row r="776" spans="8:12" ht="14.25" customHeight="1">
      <c r="H776" s="171"/>
      <c r="I776" s="171"/>
      <c r="J776" s="171"/>
      <c r="K776" s="171"/>
      <c r="L776" s="171"/>
    </row>
    <row r="777" spans="8:12" ht="14.25" customHeight="1">
      <c r="H777" s="171"/>
      <c r="I777" s="171"/>
      <c r="J777" s="171"/>
      <c r="K777" s="171"/>
      <c r="L777" s="171"/>
    </row>
    <row r="778" spans="8:12" ht="14.25" customHeight="1">
      <c r="H778" s="171"/>
      <c r="I778" s="171"/>
      <c r="J778" s="171"/>
      <c r="K778" s="171"/>
      <c r="L778" s="171"/>
    </row>
    <row r="779" spans="8:12" ht="14.25" customHeight="1">
      <c r="H779" s="171"/>
      <c r="I779" s="171"/>
      <c r="J779" s="171"/>
      <c r="K779" s="171"/>
      <c r="L779" s="171"/>
    </row>
    <row r="780" spans="8:12" ht="14.25" customHeight="1">
      <c r="H780" s="171"/>
      <c r="I780" s="171"/>
      <c r="J780" s="171"/>
      <c r="K780" s="171"/>
      <c r="L780" s="171"/>
    </row>
    <row r="781" spans="8:12" ht="14.25" customHeight="1">
      <c r="H781" s="171"/>
      <c r="I781" s="171"/>
      <c r="J781" s="171"/>
      <c r="K781" s="171"/>
      <c r="L781" s="171"/>
    </row>
    <row r="782" spans="8:12" ht="14.25" customHeight="1">
      <c r="H782" s="171"/>
      <c r="I782" s="171"/>
      <c r="J782" s="171"/>
      <c r="K782" s="171"/>
      <c r="L782" s="171"/>
    </row>
    <row r="783" spans="8:12" ht="14.25" customHeight="1">
      <c r="H783" s="171"/>
      <c r="I783" s="171"/>
      <c r="J783" s="171"/>
      <c r="K783" s="171"/>
      <c r="L783" s="171"/>
    </row>
    <row r="784" spans="8:12" ht="14.25" customHeight="1">
      <c r="H784" s="171"/>
      <c r="I784" s="171"/>
      <c r="J784" s="171"/>
      <c r="K784" s="171"/>
      <c r="L784" s="171"/>
    </row>
    <row r="785" spans="8:12" ht="14.25" customHeight="1">
      <c r="H785" s="171"/>
      <c r="I785" s="171"/>
      <c r="J785" s="171"/>
      <c r="K785" s="171"/>
      <c r="L785" s="171"/>
    </row>
    <row r="786" spans="8:12" ht="14.25" customHeight="1">
      <c r="H786" s="171"/>
      <c r="I786" s="171"/>
      <c r="J786" s="171"/>
      <c r="K786" s="171"/>
      <c r="L786" s="171"/>
    </row>
    <row r="787" spans="8:12" ht="14.25" customHeight="1">
      <c r="H787" s="171"/>
      <c r="I787" s="171"/>
      <c r="J787" s="171"/>
      <c r="K787" s="171"/>
      <c r="L787" s="171"/>
    </row>
    <row r="788" spans="8:12" ht="14.25" customHeight="1">
      <c r="H788" s="171"/>
      <c r="I788" s="171"/>
      <c r="J788" s="171"/>
      <c r="K788" s="171"/>
      <c r="L788" s="171"/>
    </row>
    <row r="789" spans="8:12" ht="14.25" customHeight="1">
      <c r="H789" s="171"/>
      <c r="I789" s="171"/>
      <c r="J789" s="171"/>
      <c r="K789" s="171"/>
      <c r="L789" s="171"/>
    </row>
    <row r="790" spans="8:12" ht="14.25" customHeight="1">
      <c r="H790" s="171"/>
      <c r="I790" s="171"/>
      <c r="J790" s="171"/>
      <c r="K790" s="171"/>
      <c r="L790" s="171"/>
    </row>
    <row r="791" spans="8:12" ht="14.25" customHeight="1">
      <c r="H791" s="171"/>
      <c r="I791" s="171"/>
      <c r="J791" s="171"/>
      <c r="K791" s="171"/>
      <c r="L791" s="171"/>
    </row>
    <row r="792" spans="8:12" ht="14.25" customHeight="1">
      <c r="H792" s="171"/>
      <c r="I792" s="171"/>
      <c r="J792" s="171"/>
      <c r="K792" s="171"/>
      <c r="L792" s="171"/>
    </row>
    <row r="793" spans="8:12" ht="14.25" customHeight="1">
      <c r="H793" s="171"/>
      <c r="I793" s="171"/>
      <c r="J793" s="171"/>
      <c r="K793" s="171"/>
      <c r="L793" s="171"/>
    </row>
    <row r="794" spans="8:12" ht="14.25" customHeight="1">
      <c r="H794" s="171"/>
      <c r="I794" s="171"/>
      <c r="J794" s="171"/>
      <c r="K794" s="171"/>
      <c r="L794" s="171"/>
    </row>
    <row r="795" spans="8:12" ht="14.25" customHeight="1">
      <c r="H795" s="171"/>
      <c r="I795" s="171"/>
      <c r="J795" s="171"/>
      <c r="K795" s="171"/>
      <c r="L795" s="171"/>
    </row>
    <row r="796" spans="8:12" ht="14.25" customHeight="1">
      <c r="H796" s="171"/>
      <c r="I796" s="171"/>
      <c r="J796" s="171"/>
      <c r="K796" s="171"/>
      <c r="L796" s="171"/>
    </row>
    <row r="797" spans="8:12" ht="14.25" customHeight="1">
      <c r="H797" s="171"/>
      <c r="I797" s="171"/>
      <c r="J797" s="171"/>
      <c r="K797" s="171"/>
      <c r="L797" s="171"/>
    </row>
    <row r="798" spans="8:12" ht="14.25" customHeight="1">
      <c r="H798" s="171"/>
      <c r="I798" s="171"/>
      <c r="J798" s="171"/>
      <c r="K798" s="171"/>
      <c r="L798" s="171"/>
    </row>
    <row r="799" spans="8:12" ht="14.25" customHeight="1">
      <c r="H799" s="171"/>
      <c r="I799" s="171"/>
      <c r="J799" s="171"/>
      <c r="K799" s="171"/>
      <c r="L799" s="171"/>
    </row>
    <row r="800" spans="8:12" ht="14.25" customHeight="1">
      <c r="H800" s="171"/>
      <c r="I800" s="171"/>
      <c r="J800" s="171"/>
      <c r="K800" s="171"/>
      <c r="L800" s="171"/>
    </row>
    <row r="801" spans="8:12" ht="14.25" customHeight="1">
      <c r="H801" s="171"/>
      <c r="I801" s="171"/>
      <c r="J801" s="171"/>
      <c r="K801" s="171"/>
      <c r="L801" s="171"/>
    </row>
    <row r="802" spans="8:12" ht="14.25" customHeight="1">
      <c r="H802" s="171"/>
      <c r="I802" s="171"/>
      <c r="J802" s="171"/>
      <c r="K802" s="171"/>
      <c r="L802" s="171"/>
    </row>
    <row r="803" spans="8:12" ht="14.25" customHeight="1">
      <c r="H803" s="171"/>
      <c r="I803" s="171"/>
      <c r="J803" s="171"/>
      <c r="K803" s="171"/>
      <c r="L803" s="171"/>
    </row>
    <row r="804" spans="8:12" ht="14.25" customHeight="1">
      <c r="H804" s="171"/>
      <c r="I804" s="171"/>
      <c r="J804" s="171"/>
      <c r="K804" s="171"/>
      <c r="L804" s="171"/>
    </row>
    <row r="805" spans="8:12" ht="14.25" customHeight="1">
      <c r="H805" s="171"/>
      <c r="I805" s="171"/>
      <c r="J805" s="171"/>
      <c r="K805" s="171"/>
      <c r="L805" s="171"/>
    </row>
    <row r="806" spans="8:12" ht="14.25" customHeight="1">
      <c r="H806" s="171"/>
      <c r="I806" s="171"/>
      <c r="J806" s="171"/>
      <c r="K806" s="171"/>
      <c r="L806" s="171"/>
    </row>
    <row r="807" spans="8:12" ht="14.25" customHeight="1">
      <c r="H807" s="171"/>
      <c r="I807" s="171"/>
      <c r="J807" s="171"/>
      <c r="K807" s="171"/>
      <c r="L807" s="171"/>
    </row>
    <row r="808" spans="8:12" ht="14.25" customHeight="1">
      <c r="H808" s="171"/>
      <c r="I808" s="171"/>
      <c r="J808" s="171"/>
      <c r="K808" s="171"/>
      <c r="L808" s="171"/>
    </row>
    <row r="809" spans="8:12" ht="14.25" customHeight="1">
      <c r="H809" s="171"/>
      <c r="I809" s="171"/>
      <c r="J809" s="171"/>
      <c r="K809" s="171"/>
      <c r="L809" s="171"/>
    </row>
    <row r="810" spans="8:12" ht="14.25" customHeight="1">
      <c r="H810" s="171"/>
      <c r="I810" s="171"/>
      <c r="J810" s="171"/>
      <c r="K810" s="171"/>
      <c r="L810" s="171"/>
    </row>
    <row r="811" spans="8:12" ht="14.25" customHeight="1">
      <c r="H811" s="171"/>
      <c r="I811" s="171"/>
      <c r="J811" s="171"/>
      <c r="K811" s="171"/>
      <c r="L811" s="171"/>
    </row>
    <row r="812" spans="8:12" ht="14.25" customHeight="1">
      <c r="H812" s="171"/>
      <c r="I812" s="171"/>
      <c r="J812" s="171"/>
      <c r="K812" s="171"/>
      <c r="L812" s="171"/>
    </row>
    <row r="813" spans="8:12" ht="14.25" customHeight="1">
      <c r="H813" s="171"/>
      <c r="I813" s="171"/>
      <c r="J813" s="171"/>
      <c r="K813" s="171"/>
      <c r="L813" s="171"/>
    </row>
    <row r="814" spans="8:12" ht="14.25" customHeight="1">
      <c r="H814" s="171"/>
      <c r="I814" s="171"/>
      <c r="J814" s="171"/>
      <c r="K814" s="171"/>
      <c r="L814" s="171"/>
    </row>
    <row r="815" spans="8:12" ht="14.25" customHeight="1">
      <c r="H815" s="171"/>
      <c r="I815" s="171"/>
      <c r="J815" s="171"/>
      <c r="K815" s="171"/>
      <c r="L815" s="171"/>
    </row>
    <row r="816" spans="8:12" ht="14.25" customHeight="1">
      <c r="H816" s="171"/>
      <c r="I816" s="171"/>
      <c r="J816" s="171"/>
      <c r="K816" s="171"/>
      <c r="L816" s="171"/>
    </row>
    <row r="817" spans="8:12" ht="14.25" customHeight="1">
      <c r="H817" s="171"/>
      <c r="I817" s="171"/>
      <c r="J817" s="171"/>
      <c r="K817" s="171"/>
      <c r="L817" s="171"/>
    </row>
    <row r="818" spans="8:12" ht="14.25" customHeight="1">
      <c r="H818" s="171"/>
      <c r="I818" s="171"/>
      <c r="J818" s="171"/>
      <c r="K818" s="171"/>
      <c r="L818" s="171"/>
    </row>
    <row r="819" spans="8:12" ht="14.25" customHeight="1">
      <c r="H819" s="171"/>
      <c r="I819" s="171"/>
      <c r="J819" s="171"/>
      <c r="K819" s="171"/>
      <c r="L819" s="171"/>
    </row>
    <row r="820" spans="8:12" ht="14.25" customHeight="1">
      <c r="H820" s="171"/>
      <c r="I820" s="171"/>
      <c r="J820" s="171"/>
      <c r="K820" s="171"/>
      <c r="L820" s="171"/>
    </row>
    <row r="821" spans="8:12" ht="14.25" customHeight="1">
      <c r="H821" s="171"/>
      <c r="I821" s="171"/>
      <c r="J821" s="171"/>
      <c r="K821" s="171"/>
      <c r="L821" s="171"/>
    </row>
    <row r="822" spans="8:12" ht="14.25" customHeight="1">
      <c r="H822" s="171"/>
      <c r="I822" s="171"/>
      <c r="J822" s="171"/>
      <c r="K822" s="171"/>
      <c r="L822" s="171"/>
    </row>
    <row r="823" spans="8:12" ht="14.25" customHeight="1">
      <c r="H823" s="171"/>
      <c r="I823" s="171"/>
      <c r="J823" s="171"/>
      <c r="K823" s="171"/>
      <c r="L823" s="171"/>
    </row>
    <row r="824" spans="8:12" ht="14.25" customHeight="1">
      <c r="H824" s="171"/>
      <c r="I824" s="171"/>
      <c r="J824" s="171"/>
      <c r="K824" s="171"/>
      <c r="L824" s="171"/>
    </row>
    <row r="825" spans="8:12" ht="14.25" customHeight="1">
      <c r="H825" s="171"/>
      <c r="I825" s="171"/>
      <c r="J825" s="171"/>
      <c r="K825" s="171"/>
      <c r="L825" s="171"/>
    </row>
    <row r="826" spans="8:12" ht="14.25" customHeight="1">
      <c r="H826" s="171"/>
      <c r="I826" s="171"/>
      <c r="J826" s="171"/>
      <c r="K826" s="171"/>
      <c r="L826" s="171"/>
    </row>
    <row r="827" spans="8:12" ht="14.25" customHeight="1">
      <c r="H827" s="171"/>
      <c r="I827" s="171"/>
      <c r="J827" s="171"/>
      <c r="K827" s="171"/>
      <c r="L827" s="171"/>
    </row>
    <row r="828" spans="8:12" ht="14.25" customHeight="1">
      <c r="H828" s="171"/>
      <c r="I828" s="171"/>
      <c r="J828" s="171"/>
      <c r="K828" s="171"/>
      <c r="L828" s="171"/>
    </row>
    <row r="829" spans="8:12" ht="14.25" customHeight="1">
      <c r="H829" s="171"/>
      <c r="I829" s="171"/>
      <c r="J829" s="171"/>
      <c r="K829" s="171"/>
      <c r="L829" s="171"/>
    </row>
    <row r="830" spans="8:12" ht="14.25" customHeight="1">
      <c r="H830" s="171"/>
      <c r="I830" s="171"/>
      <c r="J830" s="171"/>
      <c r="K830" s="171"/>
      <c r="L830" s="171"/>
    </row>
    <row r="831" spans="8:12" ht="14.25" customHeight="1">
      <c r="H831" s="171"/>
      <c r="I831" s="171"/>
      <c r="J831" s="171"/>
      <c r="K831" s="171"/>
      <c r="L831" s="171"/>
    </row>
    <row r="832" spans="8:12" ht="14.25" customHeight="1">
      <c r="H832" s="171"/>
      <c r="I832" s="171"/>
      <c r="J832" s="171"/>
      <c r="K832" s="171"/>
      <c r="L832" s="171"/>
    </row>
    <row r="833" spans="8:12" ht="14.25" customHeight="1">
      <c r="H833" s="171"/>
      <c r="I833" s="171"/>
      <c r="J833" s="171"/>
      <c r="K833" s="171"/>
      <c r="L833" s="171"/>
    </row>
    <row r="834" spans="8:12" ht="14.25" customHeight="1">
      <c r="H834" s="171"/>
      <c r="I834" s="171"/>
      <c r="J834" s="171"/>
      <c r="K834" s="171"/>
      <c r="L834" s="171"/>
    </row>
    <row r="835" spans="8:12" ht="14.25" customHeight="1">
      <c r="H835" s="171"/>
      <c r="I835" s="171"/>
      <c r="J835" s="171"/>
      <c r="K835" s="171"/>
      <c r="L835" s="171"/>
    </row>
    <row r="836" spans="8:12" ht="14.25" customHeight="1">
      <c r="H836" s="171"/>
      <c r="I836" s="171"/>
      <c r="J836" s="171"/>
      <c r="K836" s="171"/>
      <c r="L836" s="171"/>
    </row>
    <row r="837" spans="8:12" ht="14.25" customHeight="1">
      <c r="H837" s="171"/>
      <c r="I837" s="171"/>
      <c r="J837" s="171"/>
      <c r="K837" s="171"/>
      <c r="L837" s="171"/>
    </row>
    <row r="838" spans="8:12" ht="14.25" customHeight="1">
      <c r="H838" s="171"/>
      <c r="I838" s="171"/>
      <c r="J838" s="171"/>
      <c r="K838" s="171"/>
      <c r="L838" s="171"/>
    </row>
    <row r="839" spans="8:12" ht="14.25" customHeight="1">
      <c r="H839" s="171"/>
      <c r="I839" s="171"/>
      <c r="J839" s="171"/>
      <c r="K839" s="171"/>
      <c r="L839" s="171"/>
    </row>
    <row r="840" spans="8:12" ht="14.25" customHeight="1">
      <c r="H840" s="171"/>
      <c r="I840" s="171"/>
      <c r="J840" s="171"/>
      <c r="K840" s="171"/>
      <c r="L840" s="171"/>
    </row>
    <row r="841" spans="8:12" ht="14.25" customHeight="1">
      <c r="H841" s="171"/>
      <c r="I841" s="171"/>
      <c r="J841" s="171"/>
      <c r="K841" s="171"/>
      <c r="L841" s="171"/>
    </row>
    <row r="842" spans="8:12" ht="14.25" customHeight="1">
      <c r="H842" s="171"/>
      <c r="I842" s="171"/>
      <c r="J842" s="171"/>
      <c r="K842" s="171"/>
      <c r="L842" s="171"/>
    </row>
    <row r="843" spans="8:12" ht="14.25" customHeight="1">
      <c r="H843" s="171"/>
      <c r="I843" s="171"/>
      <c r="J843" s="171"/>
      <c r="K843" s="171"/>
      <c r="L843" s="171"/>
    </row>
    <row r="844" spans="8:12" ht="14.25" customHeight="1">
      <c r="H844" s="171"/>
      <c r="I844" s="171"/>
      <c r="J844" s="171"/>
      <c r="K844" s="171"/>
      <c r="L844" s="171"/>
    </row>
    <row r="845" spans="8:12" ht="14.25" customHeight="1">
      <c r="H845" s="171"/>
      <c r="I845" s="171"/>
      <c r="J845" s="171"/>
      <c r="K845" s="171"/>
      <c r="L845" s="171"/>
    </row>
    <row r="846" spans="8:12" ht="14.25" customHeight="1">
      <c r="H846" s="171"/>
      <c r="I846" s="171"/>
      <c r="J846" s="171"/>
      <c r="K846" s="171"/>
      <c r="L846" s="171"/>
    </row>
    <row r="847" spans="8:12" ht="14.25" customHeight="1">
      <c r="H847" s="171"/>
      <c r="I847" s="171"/>
      <c r="J847" s="171"/>
      <c r="K847" s="171"/>
      <c r="L847" s="171"/>
    </row>
    <row r="848" spans="8:12" ht="14.25" customHeight="1">
      <c r="H848" s="171"/>
      <c r="I848" s="171"/>
      <c r="J848" s="171"/>
      <c r="K848" s="171"/>
      <c r="L848" s="171"/>
    </row>
    <row r="849" spans="8:12" ht="14.25" customHeight="1">
      <c r="H849" s="171"/>
      <c r="I849" s="171"/>
      <c r="J849" s="171"/>
      <c r="K849" s="171"/>
      <c r="L849" s="171"/>
    </row>
    <row r="850" spans="8:12" ht="14.25" customHeight="1">
      <c r="H850" s="171"/>
      <c r="I850" s="171"/>
      <c r="J850" s="171"/>
      <c r="K850" s="171"/>
      <c r="L850" s="171"/>
    </row>
    <row r="851" spans="8:12" ht="14.25" customHeight="1">
      <c r="H851" s="171"/>
      <c r="I851" s="171"/>
      <c r="J851" s="171"/>
      <c r="K851" s="171"/>
      <c r="L851" s="171"/>
    </row>
    <row r="852" spans="8:12" ht="14.25" customHeight="1">
      <c r="H852" s="171"/>
      <c r="I852" s="171"/>
      <c r="J852" s="171"/>
      <c r="K852" s="171"/>
      <c r="L852" s="171"/>
    </row>
    <row r="853" spans="8:12" ht="14.25" customHeight="1">
      <c r="H853" s="171"/>
      <c r="I853" s="171"/>
      <c r="J853" s="171"/>
      <c r="K853" s="171"/>
      <c r="L853" s="171"/>
    </row>
    <row r="854" spans="8:12" ht="14.25" customHeight="1">
      <c r="H854" s="171"/>
      <c r="I854" s="171"/>
      <c r="J854" s="171"/>
      <c r="K854" s="171"/>
      <c r="L854" s="171"/>
    </row>
    <row r="855" spans="8:12" ht="14.25" customHeight="1">
      <c r="H855" s="171"/>
      <c r="I855" s="171"/>
      <c r="J855" s="171"/>
      <c r="K855" s="171"/>
      <c r="L855" s="171"/>
    </row>
    <row r="856" spans="8:12" ht="14.25" customHeight="1">
      <c r="H856" s="171"/>
      <c r="I856" s="171"/>
      <c r="J856" s="171"/>
      <c r="K856" s="171"/>
      <c r="L856" s="171"/>
    </row>
    <row r="857" spans="8:12" ht="14.25" customHeight="1">
      <c r="H857" s="171"/>
      <c r="I857" s="171"/>
      <c r="J857" s="171"/>
      <c r="K857" s="171"/>
      <c r="L857" s="171"/>
    </row>
    <row r="858" spans="8:12" ht="14.25" customHeight="1">
      <c r="H858" s="171"/>
      <c r="I858" s="171"/>
      <c r="J858" s="171"/>
      <c r="K858" s="171"/>
      <c r="L858" s="171"/>
    </row>
    <row r="859" spans="8:12" ht="14.25" customHeight="1">
      <c r="H859" s="171"/>
      <c r="I859" s="171"/>
      <c r="J859" s="171"/>
      <c r="K859" s="171"/>
      <c r="L859" s="171"/>
    </row>
    <row r="860" spans="8:12" ht="14.25" customHeight="1">
      <c r="H860" s="171"/>
      <c r="I860" s="171"/>
      <c r="J860" s="171"/>
      <c r="K860" s="171"/>
      <c r="L860" s="171"/>
    </row>
    <row r="861" spans="8:12" ht="14.25" customHeight="1">
      <c r="H861" s="171"/>
      <c r="I861" s="171"/>
      <c r="J861" s="171"/>
      <c r="K861" s="171"/>
      <c r="L861" s="171"/>
    </row>
    <row r="862" spans="8:12" ht="14.25" customHeight="1">
      <c r="H862" s="171"/>
      <c r="I862" s="171"/>
      <c r="J862" s="171"/>
      <c r="K862" s="171"/>
      <c r="L862" s="171"/>
    </row>
    <row r="863" spans="8:12" ht="14.25" customHeight="1">
      <c r="H863" s="171"/>
      <c r="I863" s="171"/>
      <c r="J863" s="171"/>
      <c r="K863" s="171"/>
      <c r="L863" s="171"/>
    </row>
    <row r="864" spans="8:12" ht="14.25" customHeight="1">
      <c r="H864" s="171"/>
      <c r="I864" s="171"/>
      <c r="J864" s="171"/>
      <c r="K864" s="171"/>
      <c r="L864" s="171"/>
    </row>
    <row r="865" spans="8:12" ht="14.25" customHeight="1">
      <c r="H865" s="171"/>
      <c r="I865" s="171"/>
      <c r="J865" s="171"/>
      <c r="K865" s="171"/>
      <c r="L865" s="171"/>
    </row>
    <row r="866" spans="8:12" ht="14.25" customHeight="1">
      <c r="H866" s="171"/>
      <c r="I866" s="171"/>
      <c r="J866" s="171"/>
      <c r="K866" s="171"/>
      <c r="L866" s="171"/>
    </row>
    <row r="867" spans="8:12" ht="14.25" customHeight="1">
      <c r="H867" s="171"/>
      <c r="I867" s="171"/>
      <c r="J867" s="171"/>
      <c r="K867" s="171"/>
      <c r="L867" s="171"/>
    </row>
    <row r="868" spans="8:12" ht="14.25" customHeight="1">
      <c r="H868" s="171"/>
      <c r="I868" s="171"/>
      <c r="J868" s="171"/>
      <c r="K868" s="171"/>
      <c r="L868" s="171"/>
    </row>
    <row r="869" spans="8:12" ht="14.25" customHeight="1">
      <c r="H869" s="171"/>
      <c r="I869" s="171"/>
      <c r="J869" s="171"/>
      <c r="K869" s="171"/>
      <c r="L869" s="171"/>
    </row>
    <row r="870" spans="8:12" ht="14.25" customHeight="1">
      <c r="H870" s="171"/>
      <c r="I870" s="171"/>
      <c r="J870" s="171"/>
      <c r="K870" s="171"/>
      <c r="L870" s="171"/>
    </row>
    <row r="871" spans="8:12" ht="14.25" customHeight="1">
      <c r="H871" s="171"/>
      <c r="I871" s="171"/>
      <c r="J871" s="171"/>
      <c r="K871" s="171"/>
      <c r="L871" s="171"/>
    </row>
    <row r="872" spans="8:12" ht="14.25" customHeight="1">
      <c r="H872" s="171"/>
      <c r="I872" s="171"/>
      <c r="J872" s="171"/>
      <c r="K872" s="171"/>
      <c r="L872" s="171"/>
    </row>
    <row r="873" spans="8:12" ht="14.25" customHeight="1">
      <c r="H873" s="171"/>
      <c r="I873" s="171"/>
      <c r="J873" s="171"/>
      <c r="K873" s="171"/>
      <c r="L873" s="171"/>
    </row>
    <row r="874" spans="8:12" ht="14.25" customHeight="1">
      <c r="H874" s="171"/>
      <c r="I874" s="171"/>
      <c r="J874" s="171"/>
      <c r="K874" s="171"/>
      <c r="L874" s="171"/>
    </row>
    <row r="875" spans="8:12" ht="14.25" customHeight="1">
      <c r="H875" s="171"/>
      <c r="I875" s="171"/>
      <c r="J875" s="171"/>
      <c r="K875" s="171"/>
      <c r="L875" s="171"/>
    </row>
    <row r="876" spans="8:12" ht="14.25" customHeight="1">
      <c r="H876" s="171"/>
      <c r="I876" s="171"/>
      <c r="J876" s="171"/>
      <c r="K876" s="171"/>
      <c r="L876" s="171"/>
    </row>
    <row r="877" spans="8:12" ht="14.25" customHeight="1">
      <c r="H877" s="171"/>
      <c r="I877" s="171"/>
      <c r="J877" s="171"/>
      <c r="K877" s="171"/>
      <c r="L877" s="171"/>
    </row>
    <row r="878" spans="8:12" ht="14.25" customHeight="1">
      <c r="H878" s="171"/>
      <c r="I878" s="171"/>
      <c r="J878" s="171"/>
      <c r="K878" s="171"/>
      <c r="L878" s="171"/>
    </row>
    <row r="879" spans="8:12" ht="14.25" customHeight="1">
      <c r="H879" s="171"/>
      <c r="I879" s="171"/>
      <c r="J879" s="171"/>
      <c r="K879" s="171"/>
      <c r="L879" s="171"/>
    </row>
    <row r="880" spans="8:12" ht="14.25" customHeight="1">
      <c r="H880" s="171"/>
      <c r="I880" s="171"/>
      <c r="J880" s="171"/>
      <c r="K880" s="171"/>
      <c r="L880" s="171"/>
    </row>
    <row r="881" spans="8:12" ht="14.25" customHeight="1">
      <c r="H881" s="171"/>
      <c r="I881" s="171"/>
      <c r="J881" s="171"/>
      <c r="K881" s="171"/>
      <c r="L881" s="171"/>
    </row>
    <row r="882" spans="8:12" ht="14.25" customHeight="1">
      <c r="H882" s="171"/>
      <c r="I882" s="171"/>
      <c r="J882" s="171"/>
      <c r="K882" s="171"/>
      <c r="L882" s="171"/>
    </row>
    <row r="883" spans="8:12" ht="14.25" customHeight="1">
      <c r="H883" s="171"/>
      <c r="I883" s="171"/>
      <c r="J883" s="171"/>
      <c r="K883" s="171"/>
      <c r="L883" s="171"/>
    </row>
    <row r="884" spans="8:12" ht="14.25" customHeight="1">
      <c r="H884" s="171"/>
      <c r="I884" s="171"/>
      <c r="J884" s="171"/>
      <c r="K884" s="171"/>
      <c r="L884" s="171"/>
    </row>
    <row r="885" spans="8:12" ht="14.25" customHeight="1">
      <c r="H885" s="171"/>
      <c r="I885" s="171"/>
      <c r="J885" s="171"/>
      <c r="K885" s="171"/>
      <c r="L885" s="171"/>
    </row>
    <row r="886" spans="8:12" ht="14.25" customHeight="1">
      <c r="H886" s="171"/>
      <c r="I886" s="171"/>
      <c r="J886" s="171"/>
      <c r="K886" s="171"/>
      <c r="L886" s="171"/>
    </row>
    <row r="887" spans="8:12" ht="14.25" customHeight="1">
      <c r="H887" s="171"/>
      <c r="I887" s="171"/>
      <c r="J887" s="171"/>
      <c r="K887" s="171"/>
      <c r="L887" s="171"/>
    </row>
    <row r="888" spans="8:12" ht="14.25" customHeight="1">
      <c r="H888" s="171"/>
      <c r="I888" s="171"/>
      <c r="J888" s="171"/>
      <c r="K888" s="171"/>
      <c r="L888" s="171"/>
    </row>
    <row r="889" spans="8:12" ht="14.25" customHeight="1">
      <c r="H889" s="171"/>
      <c r="I889" s="171"/>
      <c r="J889" s="171"/>
      <c r="K889" s="171"/>
      <c r="L889" s="171"/>
    </row>
    <row r="890" spans="8:12" ht="14.25" customHeight="1">
      <c r="H890" s="171"/>
      <c r="I890" s="171"/>
      <c r="J890" s="171"/>
      <c r="K890" s="171"/>
      <c r="L890" s="171"/>
    </row>
    <row r="891" spans="8:12" ht="14.25" customHeight="1">
      <c r="H891" s="171"/>
      <c r="I891" s="171"/>
      <c r="J891" s="171"/>
      <c r="K891" s="171"/>
      <c r="L891" s="171"/>
    </row>
    <row r="892" spans="8:12" ht="14.25" customHeight="1">
      <c r="H892" s="171"/>
      <c r="I892" s="171"/>
      <c r="J892" s="171"/>
      <c r="K892" s="171"/>
      <c r="L892" s="171"/>
    </row>
    <row r="893" spans="8:12" ht="14.25" customHeight="1">
      <c r="H893" s="171"/>
      <c r="I893" s="171"/>
      <c r="J893" s="171"/>
      <c r="K893" s="171"/>
      <c r="L893" s="171"/>
    </row>
    <row r="894" spans="8:12" ht="14.25" customHeight="1">
      <c r="H894" s="171"/>
      <c r="I894" s="171"/>
      <c r="J894" s="171"/>
      <c r="K894" s="171"/>
      <c r="L894" s="171"/>
    </row>
    <row r="895" spans="8:12" ht="14.25" customHeight="1">
      <c r="H895" s="171"/>
      <c r="I895" s="171"/>
      <c r="J895" s="171"/>
      <c r="K895" s="171"/>
      <c r="L895" s="171"/>
    </row>
    <row r="896" spans="8:12" ht="14.25" customHeight="1">
      <c r="H896" s="171"/>
      <c r="I896" s="171"/>
      <c r="J896" s="171"/>
      <c r="K896" s="171"/>
      <c r="L896" s="171"/>
    </row>
    <row r="897" spans="8:12" ht="14.25" customHeight="1">
      <c r="H897" s="171"/>
      <c r="I897" s="171"/>
      <c r="J897" s="171"/>
      <c r="K897" s="171"/>
      <c r="L897" s="171"/>
    </row>
    <row r="898" spans="8:12" ht="14.25" customHeight="1">
      <c r="H898" s="171"/>
      <c r="I898" s="171"/>
      <c r="J898" s="171"/>
      <c r="K898" s="171"/>
      <c r="L898" s="171"/>
    </row>
    <row r="899" spans="8:12" ht="14.25" customHeight="1">
      <c r="H899" s="171"/>
      <c r="I899" s="171"/>
      <c r="J899" s="171"/>
      <c r="K899" s="171"/>
      <c r="L899" s="171"/>
    </row>
    <row r="900" spans="8:12" ht="14.25" customHeight="1">
      <c r="H900" s="171"/>
      <c r="I900" s="171"/>
      <c r="J900" s="171"/>
      <c r="K900" s="171"/>
      <c r="L900" s="171"/>
    </row>
    <row r="901" spans="8:12" ht="14.25" customHeight="1">
      <c r="H901" s="171"/>
      <c r="I901" s="171"/>
      <c r="J901" s="171"/>
      <c r="K901" s="171"/>
      <c r="L901" s="171"/>
    </row>
    <row r="902" spans="8:12" ht="14.25" customHeight="1">
      <c r="H902" s="171"/>
      <c r="I902" s="171"/>
      <c r="J902" s="171"/>
      <c r="K902" s="171"/>
      <c r="L902" s="171"/>
    </row>
    <row r="903" spans="8:12" ht="14.25" customHeight="1">
      <c r="H903" s="171"/>
      <c r="I903" s="171"/>
      <c r="J903" s="171"/>
      <c r="K903" s="171"/>
      <c r="L903" s="171"/>
    </row>
    <row r="904" spans="8:12" ht="14.25" customHeight="1">
      <c r="H904" s="171"/>
      <c r="I904" s="171"/>
      <c r="J904" s="171"/>
      <c r="K904" s="171"/>
      <c r="L904" s="171"/>
    </row>
    <row r="905" spans="8:12" ht="14.25" customHeight="1">
      <c r="H905" s="171"/>
      <c r="I905" s="171"/>
      <c r="J905" s="171"/>
      <c r="K905" s="171"/>
      <c r="L905" s="171"/>
    </row>
    <row r="906" spans="8:12" ht="14.25" customHeight="1">
      <c r="H906" s="171"/>
      <c r="I906" s="171"/>
      <c r="J906" s="171"/>
      <c r="K906" s="171"/>
      <c r="L906" s="171"/>
    </row>
    <row r="907" spans="8:12" ht="14.25" customHeight="1">
      <c r="H907" s="171"/>
      <c r="I907" s="171"/>
      <c r="J907" s="171"/>
      <c r="K907" s="171"/>
      <c r="L907" s="171"/>
    </row>
    <row r="908" spans="8:12" ht="14.25" customHeight="1">
      <c r="H908" s="171"/>
      <c r="I908" s="171"/>
      <c r="J908" s="171"/>
      <c r="K908" s="171"/>
      <c r="L908" s="171"/>
    </row>
    <row r="909" spans="8:12" ht="14.25" customHeight="1">
      <c r="H909" s="171"/>
      <c r="I909" s="171"/>
      <c r="J909" s="171"/>
      <c r="K909" s="171"/>
      <c r="L909" s="171"/>
    </row>
    <row r="910" spans="8:12" ht="14.25" customHeight="1">
      <c r="H910" s="171"/>
      <c r="I910" s="171"/>
      <c r="J910" s="171"/>
      <c r="K910" s="171"/>
      <c r="L910" s="171"/>
    </row>
    <row r="911" spans="8:12" ht="14.25" customHeight="1">
      <c r="H911" s="171"/>
      <c r="I911" s="171"/>
      <c r="J911" s="171"/>
      <c r="K911" s="171"/>
      <c r="L911" s="171"/>
    </row>
    <row r="912" spans="8:12" ht="14.25" customHeight="1">
      <c r="H912" s="171"/>
      <c r="I912" s="171"/>
      <c r="J912" s="171"/>
      <c r="K912" s="171"/>
      <c r="L912" s="171"/>
    </row>
    <row r="913" spans="8:12" ht="14.25" customHeight="1">
      <c r="H913" s="171"/>
      <c r="I913" s="171"/>
      <c r="J913" s="171"/>
      <c r="K913" s="171"/>
      <c r="L913" s="171"/>
    </row>
    <row r="914" spans="8:12" ht="14.25" customHeight="1">
      <c r="H914" s="171"/>
      <c r="I914" s="171"/>
      <c r="J914" s="171"/>
      <c r="K914" s="171"/>
      <c r="L914" s="171"/>
    </row>
    <row r="915" spans="8:12" ht="14.25" customHeight="1">
      <c r="H915" s="171"/>
      <c r="I915" s="171"/>
      <c r="J915" s="171"/>
      <c r="K915" s="171"/>
      <c r="L915" s="171"/>
    </row>
    <row r="916" spans="8:12" ht="14.25" customHeight="1">
      <c r="H916" s="171"/>
      <c r="I916" s="171"/>
      <c r="J916" s="171"/>
      <c r="K916" s="171"/>
      <c r="L916" s="171"/>
    </row>
    <row r="917" spans="8:12" ht="14.25" customHeight="1">
      <c r="H917" s="171"/>
      <c r="I917" s="171"/>
      <c r="J917" s="171"/>
      <c r="K917" s="171"/>
      <c r="L917" s="171"/>
    </row>
    <row r="918" spans="8:12" ht="14.25" customHeight="1">
      <c r="H918" s="171"/>
      <c r="I918" s="171"/>
      <c r="J918" s="171"/>
      <c r="K918" s="171"/>
      <c r="L918" s="171"/>
    </row>
    <row r="919" spans="8:12" ht="14.25" customHeight="1">
      <c r="H919" s="171"/>
      <c r="I919" s="171"/>
      <c r="J919" s="171"/>
      <c r="K919" s="171"/>
      <c r="L919" s="171"/>
    </row>
    <row r="920" spans="8:12" ht="14.25" customHeight="1">
      <c r="H920" s="171"/>
      <c r="I920" s="171"/>
      <c r="J920" s="171"/>
      <c r="K920" s="171"/>
      <c r="L920" s="171"/>
    </row>
    <row r="921" spans="8:12" ht="14.25" customHeight="1">
      <c r="H921" s="171"/>
      <c r="I921" s="171"/>
      <c r="J921" s="171"/>
      <c r="K921" s="171"/>
      <c r="L921" s="171"/>
    </row>
    <row r="922" spans="8:12" ht="14.25" customHeight="1">
      <c r="H922" s="171"/>
      <c r="I922" s="171"/>
      <c r="J922" s="171"/>
      <c r="K922" s="171"/>
      <c r="L922" s="171"/>
    </row>
    <row r="923" spans="8:12" ht="14.25" customHeight="1">
      <c r="H923" s="171"/>
      <c r="I923" s="171"/>
      <c r="J923" s="171"/>
      <c r="K923" s="171"/>
      <c r="L923" s="171"/>
    </row>
    <row r="924" spans="8:12" ht="14.25" customHeight="1">
      <c r="H924" s="171"/>
      <c r="I924" s="171"/>
      <c r="J924" s="171"/>
      <c r="K924" s="171"/>
      <c r="L924" s="171"/>
    </row>
    <row r="925" spans="8:12" ht="14.25" customHeight="1">
      <c r="H925" s="171"/>
      <c r="I925" s="171"/>
      <c r="J925" s="171"/>
      <c r="K925" s="171"/>
      <c r="L925" s="171"/>
    </row>
    <row r="926" spans="8:12" ht="14.25" customHeight="1">
      <c r="H926" s="171"/>
      <c r="I926" s="171"/>
      <c r="J926" s="171"/>
      <c r="K926" s="171"/>
      <c r="L926" s="171"/>
    </row>
    <row r="927" spans="8:12" ht="14.25" customHeight="1">
      <c r="H927" s="171"/>
      <c r="I927" s="171"/>
      <c r="J927" s="171"/>
      <c r="K927" s="171"/>
      <c r="L927" s="171"/>
    </row>
    <row r="928" spans="8:12" ht="14.25" customHeight="1">
      <c r="H928" s="171"/>
      <c r="I928" s="171"/>
      <c r="J928" s="171"/>
      <c r="K928" s="171"/>
      <c r="L928" s="171"/>
    </row>
    <row r="929" spans="8:12" ht="14.25" customHeight="1">
      <c r="H929" s="171"/>
      <c r="I929" s="171"/>
      <c r="J929" s="171"/>
      <c r="K929" s="171"/>
      <c r="L929" s="171"/>
    </row>
    <row r="930" spans="8:12" ht="14.25" customHeight="1">
      <c r="H930" s="171"/>
      <c r="I930" s="171"/>
      <c r="J930" s="171"/>
      <c r="K930" s="171"/>
      <c r="L930" s="171"/>
    </row>
    <row r="931" spans="8:12" ht="14.25" customHeight="1">
      <c r="H931" s="171"/>
      <c r="I931" s="171"/>
      <c r="J931" s="171"/>
      <c r="K931" s="171"/>
      <c r="L931" s="171"/>
    </row>
    <row r="932" spans="8:12" ht="14.25" customHeight="1">
      <c r="H932" s="171"/>
      <c r="I932" s="171"/>
      <c r="J932" s="171"/>
      <c r="K932" s="171"/>
      <c r="L932" s="171"/>
    </row>
    <row r="933" spans="8:12" ht="14.25" customHeight="1">
      <c r="H933" s="171"/>
      <c r="I933" s="171"/>
      <c r="J933" s="171"/>
      <c r="K933" s="171"/>
      <c r="L933" s="171"/>
    </row>
    <row r="934" spans="8:12" ht="14.25" customHeight="1">
      <c r="H934" s="171"/>
      <c r="I934" s="171"/>
      <c r="J934" s="171"/>
      <c r="K934" s="171"/>
      <c r="L934" s="171"/>
    </row>
    <row r="935" spans="8:12" ht="14.25" customHeight="1">
      <c r="H935" s="171"/>
      <c r="I935" s="171"/>
      <c r="J935" s="171"/>
      <c r="K935" s="171"/>
      <c r="L935" s="171"/>
    </row>
    <row r="936" spans="8:12" ht="14.25" customHeight="1">
      <c r="H936" s="171"/>
      <c r="I936" s="171"/>
      <c r="J936" s="171"/>
      <c r="K936" s="171"/>
      <c r="L936" s="171"/>
    </row>
    <row r="937" spans="8:12" ht="14.25" customHeight="1">
      <c r="H937" s="171"/>
      <c r="I937" s="171"/>
      <c r="J937" s="171"/>
      <c r="K937" s="171"/>
      <c r="L937" s="171"/>
    </row>
    <row r="938" spans="8:12" ht="14.25" customHeight="1">
      <c r="H938" s="171"/>
      <c r="I938" s="171"/>
      <c r="J938" s="171"/>
      <c r="K938" s="171"/>
      <c r="L938" s="171"/>
    </row>
    <row r="939" spans="8:12" ht="14.25" customHeight="1">
      <c r="H939" s="171"/>
      <c r="I939" s="171"/>
      <c r="J939" s="171"/>
      <c r="K939" s="171"/>
      <c r="L939" s="171"/>
    </row>
    <row r="940" spans="8:12" ht="14.25" customHeight="1">
      <c r="H940" s="171"/>
      <c r="I940" s="171"/>
      <c r="J940" s="171"/>
      <c r="K940" s="171"/>
      <c r="L940" s="171"/>
    </row>
    <row r="941" spans="8:12" ht="14.25" customHeight="1">
      <c r="H941" s="171"/>
      <c r="I941" s="171"/>
      <c r="J941" s="171"/>
      <c r="K941" s="171"/>
      <c r="L941" s="171"/>
    </row>
    <row r="942" spans="8:12" ht="14.25" customHeight="1">
      <c r="H942" s="171"/>
      <c r="I942" s="171"/>
      <c r="J942" s="171"/>
      <c r="K942" s="171"/>
      <c r="L942" s="171"/>
    </row>
    <row r="943" spans="8:12" ht="14.25" customHeight="1">
      <c r="H943" s="171"/>
      <c r="I943" s="171"/>
      <c r="J943" s="171"/>
      <c r="K943" s="171"/>
      <c r="L943" s="171"/>
    </row>
    <row r="944" spans="8:12" ht="14.25" customHeight="1">
      <c r="H944" s="171"/>
      <c r="I944" s="171"/>
      <c r="J944" s="171"/>
      <c r="K944" s="171"/>
      <c r="L944" s="171"/>
    </row>
    <row r="945" spans="8:12" ht="14.25" customHeight="1">
      <c r="H945" s="171"/>
      <c r="I945" s="171"/>
      <c r="J945" s="171"/>
      <c r="K945" s="171"/>
      <c r="L945" s="171"/>
    </row>
    <row r="946" spans="8:12" ht="14.25" customHeight="1">
      <c r="H946" s="171"/>
      <c r="I946" s="171"/>
      <c r="J946" s="171"/>
      <c r="K946" s="171"/>
      <c r="L946" s="171"/>
    </row>
    <row r="947" spans="8:12" ht="14.25" customHeight="1">
      <c r="H947" s="171"/>
      <c r="I947" s="171"/>
      <c r="J947" s="171"/>
      <c r="K947" s="171"/>
      <c r="L947" s="171"/>
    </row>
    <row r="948" spans="8:12" ht="14.25" customHeight="1">
      <c r="H948" s="171"/>
      <c r="I948" s="171"/>
      <c r="J948" s="171"/>
      <c r="K948" s="171"/>
      <c r="L948" s="171"/>
    </row>
    <row r="949" spans="8:12" ht="14.25" customHeight="1">
      <c r="H949" s="171"/>
      <c r="I949" s="171"/>
      <c r="J949" s="171"/>
      <c r="K949" s="171"/>
      <c r="L949" s="171"/>
    </row>
    <row r="950" spans="8:12" ht="14.25" customHeight="1">
      <c r="H950" s="171"/>
      <c r="I950" s="171"/>
      <c r="J950" s="171"/>
      <c r="K950" s="171"/>
      <c r="L950" s="171"/>
    </row>
    <row r="951" spans="8:12" ht="14.25" customHeight="1">
      <c r="H951" s="171"/>
      <c r="I951" s="171"/>
      <c r="J951" s="171"/>
      <c r="K951" s="171"/>
      <c r="L951" s="171"/>
    </row>
    <row r="952" spans="8:12" ht="14.25" customHeight="1">
      <c r="H952" s="171"/>
      <c r="I952" s="171"/>
      <c r="J952" s="171"/>
      <c r="K952" s="171"/>
      <c r="L952" s="171"/>
    </row>
    <row r="953" spans="8:12" ht="14.25" customHeight="1">
      <c r="H953" s="171"/>
      <c r="I953" s="171"/>
      <c r="J953" s="171"/>
      <c r="K953" s="171"/>
      <c r="L953" s="171"/>
    </row>
    <row r="954" spans="8:12" ht="14.25" customHeight="1">
      <c r="H954" s="171"/>
      <c r="I954" s="171"/>
      <c r="J954" s="171"/>
      <c r="K954" s="171"/>
      <c r="L954" s="171"/>
    </row>
    <row r="955" spans="8:12" ht="14.25" customHeight="1">
      <c r="H955" s="171"/>
      <c r="I955" s="171"/>
      <c r="J955" s="171"/>
      <c r="K955" s="171"/>
      <c r="L955" s="171"/>
    </row>
    <row r="956" spans="8:12" ht="14.25" customHeight="1">
      <c r="H956" s="171"/>
      <c r="I956" s="171"/>
      <c r="J956" s="171"/>
      <c r="K956" s="171"/>
      <c r="L956" s="171"/>
    </row>
    <row r="957" spans="8:12" ht="14.25" customHeight="1">
      <c r="H957" s="171"/>
      <c r="I957" s="171"/>
      <c r="J957" s="171"/>
      <c r="K957" s="171"/>
      <c r="L957" s="171"/>
    </row>
    <row r="958" spans="8:12" ht="14.25" customHeight="1">
      <c r="H958" s="171"/>
      <c r="I958" s="171"/>
      <c r="J958" s="171"/>
      <c r="K958" s="171"/>
      <c r="L958" s="171"/>
    </row>
    <row r="959" spans="8:12" ht="14.25" customHeight="1">
      <c r="H959" s="171"/>
      <c r="I959" s="171"/>
      <c r="J959" s="171"/>
      <c r="K959" s="171"/>
      <c r="L959" s="171"/>
    </row>
    <row r="960" spans="8:12" ht="14.25" customHeight="1">
      <c r="H960" s="171"/>
      <c r="I960" s="171"/>
      <c r="J960" s="171"/>
      <c r="K960" s="171"/>
      <c r="L960" s="171"/>
    </row>
    <row r="961" spans="8:12" ht="14.25" customHeight="1">
      <c r="H961" s="171"/>
      <c r="I961" s="171"/>
      <c r="J961" s="171"/>
      <c r="K961" s="171"/>
      <c r="L961" s="171"/>
    </row>
    <row r="962" spans="8:12" ht="14.25" customHeight="1">
      <c r="H962" s="171"/>
      <c r="I962" s="171"/>
      <c r="J962" s="171"/>
      <c r="K962" s="171"/>
      <c r="L962" s="171"/>
    </row>
    <row r="963" spans="8:12" ht="14.25" customHeight="1">
      <c r="H963" s="171"/>
      <c r="I963" s="171"/>
      <c r="J963" s="171"/>
      <c r="K963" s="171"/>
      <c r="L963" s="171"/>
    </row>
    <row r="964" spans="8:12" ht="14.25" customHeight="1">
      <c r="H964" s="171"/>
      <c r="I964" s="171"/>
      <c r="J964" s="171"/>
      <c r="K964" s="171"/>
      <c r="L964" s="171"/>
    </row>
    <row r="965" spans="8:12" ht="14.25" customHeight="1">
      <c r="H965" s="171"/>
      <c r="I965" s="171"/>
      <c r="J965" s="171"/>
      <c r="K965" s="171"/>
      <c r="L965" s="171"/>
    </row>
    <row r="966" spans="8:12" ht="14.25" customHeight="1">
      <c r="H966" s="171"/>
      <c r="I966" s="171"/>
      <c r="J966" s="171"/>
      <c r="K966" s="171"/>
      <c r="L966" s="171"/>
    </row>
    <row r="967" spans="8:12" ht="14.25" customHeight="1">
      <c r="H967" s="171"/>
      <c r="I967" s="171"/>
      <c r="J967" s="171"/>
      <c r="K967" s="171"/>
      <c r="L967" s="171"/>
    </row>
    <row r="968" spans="8:12" ht="14.25" customHeight="1">
      <c r="H968" s="171"/>
      <c r="I968" s="171"/>
      <c r="J968" s="171"/>
      <c r="K968" s="171"/>
      <c r="L968" s="171"/>
    </row>
    <row r="969" spans="8:12" ht="14.25" customHeight="1">
      <c r="H969" s="171"/>
      <c r="I969" s="171"/>
      <c r="J969" s="171"/>
      <c r="K969" s="171"/>
      <c r="L969" s="171"/>
    </row>
    <row r="970" spans="8:12" ht="14.25" customHeight="1">
      <c r="H970" s="171"/>
      <c r="I970" s="171"/>
      <c r="J970" s="171"/>
      <c r="K970" s="171"/>
      <c r="L970" s="171"/>
    </row>
    <row r="971" spans="8:12" ht="14.25" customHeight="1">
      <c r="H971" s="171"/>
      <c r="I971" s="171"/>
      <c r="J971" s="171"/>
      <c r="K971" s="171"/>
      <c r="L971" s="171"/>
    </row>
    <row r="972" spans="8:12" ht="14.25" customHeight="1">
      <c r="H972" s="171"/>
      <c r="I972" s="171"/>
      <c r="J972" s="171"/>
      <c r="K972" s="171"/>
      <c r="L972" s="171"/>
    </row>
    <row r="973" spans="8:12" ht="14.25" customHeight="1">
      <c r="H973" s="171"/>
      <c r="I973" s="171"/>
      <c r="J973" s="171"/>
      <c r="K973" s="171"/>
      <c r="L973" s="171"/>
    </row>
    <row r="974" spans="8:12" ht="14.25" customHeight="1">
      <c r="H974" s="171"/>
      <c r="I974" s="171"/>
      <c r="J974" s="171"/>
      <c r="K974" s="171"/>
      <c r="L974" s="171"/>
    </row>
    <row r="975" spans="8:12" ht="14.25" customHeight="1">
      <c r="H975" s="171"/>
      <c r="I975" s="171"/>
      <c r="J975" s="171"/>
      <c r="K975" s="171"/>
      <c r="L975" s="171"/>
    </row>
    <row r="976" spans="8:12" ht="14.25" customHeight="1">
      <c r="H976" s="171"/>
      <c r="I976" s="171"/>
      <c r="J976" s="171"/>
      <c r="K976" s="171"/>
      <c r="L976" s="171"/>
    </row>
    <row r="977" spans="8:12" ht="14.25" customHeight="1">
      <c r="H977" s="171"/>
      <c r="I977" s="171"/>
      <c r="J977" s="171"/>
      <c r="K977" s="171"/>
      <c r="L977" s="171"/>
    </row>
    <row r="978" spans="8:12" ht="14.25" customHeight="1">
      <c r="H978" s="171"/>
      <c r="I978" s="171"/>
      <c r="J978" s="171"/>
      <c r="K978" s="171"/>
      <c r="L978" s="171"/>
    </row>
    <row r="979" spans="8:12" ht="14.25" customHeight="1">
      <c r="H979" s="171"/>
      <c r="I979" s="171"/>
      <c r="J979" s="171"/>
      <c r="K979" s="171"/>
      <c r="L979" s="171"/>
    </row>
    <row r="980" spans="8:12" ht="14.25" customHeight="1">
      <c r="H980" s="171"/>
      <c r="I980" s="171"/>
      <c r="J980" s="171"/>
      <c r="K980" s="171"/>
      <c r="L980" s="171"/>
    </row>
    <row r="981" spans="8:12" ht="14.25" customHeight="1">
      <c r="H981" s="171"/>
      <c r="I981" s="171"/>
      <c r="J981" s="171"/>
      <c r="K981" s="171"/>
      <c r="L981" s="171"/>
    </row>
    <row r="982" spans="8:12" ht="14.25" customHeight="1">
      <c r="H982" s="171"/>
      <c r="I982" s="171"/>
      <c r="J982" s="171"/>
      <c r="K982" s="171"/>
      <c r="L982" s="171"/>
    </row>
    <row r="983" spans="8:12" ht="14.25" customHeight="1">
      <c r="H983" s="171"/>
      <c r="I983" s="171"/>
      <c r="J983" s="171"/>
      <c r="K983" s="171"/>
      <c r="L983" s="171"/>
    </row>
    <row r="984" spans="8:12" ht="14.25" customHeight="1">
      <c r="H984" s="171"/>
      <c r="I984" s="171"/>
      <c r="J984" s="171"/>
      <c r="K984" s="171"/>
      <c r="L984" s="171"/>
    </row>
    <row r="985" spans="8:12" ht="14.25" customHeight="1">
      <c r="H985" s="171"/>
      <c r="I985" s="171"/>
      <c r="J985" s="171"/>
      <c r="K985" s="171"/>
      <c r="L985" s="171"/>
    </row>
    <row r="986" spans="8:12" ht="14.25" customHeight="1">
      <c r="H986" s="171"/>
      <c r="I986" s="171"/>
      <c r="J986" s="171"/>
      <c r="K986" s="171"/>
      <c r="L986" s="171"/>
    </row>
    <row r="987" spans="8:12" ht="14.25" customHeight="1">
      <c r="H987" s="171"/>
      <c r="I987" s="171"/>
      <c r="J987" s="171"/>
      <c r="K987" s="171"/>
      <c r="L987" s="171"/>
    </row>
    <row r="988" spans="8:12" ht="14.25" customHeight="1">
      <c r="H988" s="171"/>
      <c r="I988" s="171"/>
      <c r="J988" s="171"/>
      <c r="K988" s="171"/>
      <c r="L988" s="171"/>
    </row>
    <row r="989" spans="8:12" ht="14.25" customHeight="1">
      <c r="H989" s="171"/>
      <c r="I989" s="171"/>
      <c r="J989" s="171"/>
      <c r="K989" s="171"/>
      <c r="L989" s="171"/>
    </row>
    <row r="990" spans="8:12" ht="14.25" customHeight="1">
      <c r="H990" s="171"/>
      <c r="I990" s="171"/>
      <c r="J990" s="171"/>
      <c r="K990" s="171"/>
      <c r="L990" s="171"/>
    </row>
    <row r="991" spans="8:12" ht="14.25" customHeight="1">
      <c r="H991" s="171"/>
      <c r="I991" s="171"/>
      <c r="J991" s="171"/>
      <c r="K991" s="171"/>
      <c r="L991" s="171"/>
    </row>
    <row r="992" spans="8:12" ht="14.25" customHeight="1">
      <c r="H992" s="171"/>
      <c r="I992" s="171"/>
      <c r="J992" s="171"/>
      <c r="K992" s="171"/>
      <c r="L992" s="171"/>
    </row>
    <row r="993" spans="8:12" ht="14.25" customHeight="1">
      <c r="H993" s="171"/>
      <c r="I993" s="171"/>
      <c r="J993" s="171"/>
      <c r="K993" s="171"/>
      <c r="L993" s="171"/>
    </row>
    <row r="994" spans="8:12" ht="14.25" customHeight="1">
      <c r="H994" s="171"/>
      <c r="I994" s="171"/>
      <c r="J994" s="171"/>
      <c r="K994" s="171"/>
      <c r="L994" s="171"/>
    </row>
    <row r="995" spans="8:12" ht="14.25" customHeight="1">
      <c r="H995" s="171"/>
      <c r="I995" s="171"/>
      <c r="J995" s="171"/>
      <c r="K995" s="171"/>
      <c r="L995" s="171"/>
    </row>
    <row r="996" spans="8:12" ht="14.25" customHeight="1">
      <c r="H996" s="171"/>
      <c r="I996" s="171"/>
      <c r="J996" s="171"/>
      <c r="K996" s="171"/>
      <c r="L996" s="171"/>
    </row>
    <row r="997" spans="8:12" ht="14.25" customHeight="1">
      <c r="H997" s="171"/>
      <c r="I997" s="171"/>
      <c r="J997" s="171"/>
      <c r="K997" s="171"/>
      <c r="L997" s="171"/>
    </row>
    <row r="998" spans="8:12" ht="14.25" customHeight="1">
      <c r="H998" s="171"/>
      <c r="I998" s="171"/>
      <c r="J998" s="171"/>
      <c r="K998" s="171"/>
      <c r="L998" s="171"/>
    </row>
    <row r="999" spans="8:12" ht="14.25" customHeight="1">
      <c r="H999" s="171"/>
      <c r="I999" s="171"/>
      <c r="J999" s="171"/>
      <c r="K999" s="171"/>
      <c r="L999" s="171"/>
    </row>
    <row r="1000" spans="8:12" ht="14.25" customHeight="1">
      <c r="H1000" s="171"/>
      <c r="I1000" s="171"/>
      <c r="J1000" s="171"/>
      <c r="K1000" s="171"/>
      <c r="L1000" s="171"/>
    </row>
  </sheetData>
  <mergeCells count="60">
    <mergeCell ref="AP6:AR6"/>
    <mergeCell ref="AT6:AV6"/>
    <mergeCell ref="B5:B6"/>
    <mergeCell ref="C5:C6"/>
    <mergeCell ref="E5:E6"/>
    <mergeCell ref="F5:F6"/>
    <mergeCell ref="G5:G6"/>
    <mergeCell ref="H5:H6"/>
    <mergeCell ref="I5:I6"/>
    <mergeCell ref="AD5:AF5"/>
    <mergeCell ref="AD6:AF6"/>
    <mergeCell ref="AG6:AI6"/>
    <mergeCell ref="AJ6:AL6"/>
    <mergeCell ref="AM6:AO6"/>
    <mergeCell ref="BM5:BO5"/>
    <mergeCell ref="BP5:BR5"/>
    <mergeCell ref="BS5:BU5"/>
    <mergeCell ref="BV5:BX5"/>
    <mergeCell ref="AG5:AI5"/>
    <mergeCell ref="AJ5:AL5"/>
    <mergeCell ref="AM5:AO5"/>
    <mergeCell ref="AP5:AR5"/>
    <mergeCell ref="AT5:AV5"/>
    <mergeCell ref="AW5:AY5"/>
    <mergeCell ref="AZ5:BB5"/>
    <mergeCell ref="F28:F29"/>
    <mergeCell ref="G28:G29"/>
    <mergeCell ref="BC5:BE5"/>
    <mergeCell ref="BF5:BH5"/>
    <mergeCell ref="BJ5:BL5"/>
    <mergeCell ref="N6:P6"/>
    <mergeCell ref="Q6:S6"/>
    <mergeCell ref="T6:V6"/>
    <mergeCell ref="W6:Y6"/>
    <mergeCell ref="J5:L6"/>
    <mergeCell ref="N5:P5"/>
    <mergeCell ref="Q5:S5"/>
    <mergeCell ref="T5:V5"/>
    <mergeCell ref="W5:Y5"/>
    <mergeCell ref="Z5:AB5"/>
    <mergeCell ref="Z6:AB6"/>
    <mergeCell ref="B7:B8"/>
    <mergeCell ref="B9:B10"/>
    <mergeCell ref="B11:B13"/>
    <mergeCell ref="B14:B22"/>
    <mergeCell ref="B23:B25"/>
    <mergeCell ref="E28:E29"/>
    <mergeCell ref="B29:C29"/>
    <mergeCell ref="B30:C30"/>
    <mergeCell ref="B31:C31"/>
    <mergeCell ref="B32:C32"/>
    <mergeCell ref="BS6:BU6"/>
    <mergeCell ref="BV6:BX6"/>
    <mergeCell ref="AW6:AY6"/>
    <mergeCell ref="AZ6:BB6"/>
    <mergeCell ref="BC6:BE6"/>
    <mergeCell ref="BF6:BH6"/>
    <mergeCell ref="BJ6:BL6"/>
    <mergeCell ref="BM6:BO6"/>
    <mergeCell ref="BP6:BR6"/>
  </mergeCells>
  <dataValidations count="1">
    <dataValidation type="list" allowBlank="1" showErrorMessage="1" sqref="AD7:AR14 AD15:AI15 AL15:AR15 AT7:BH15 J7:L16 N7:AB16 AD16:BH16 BJ7:BX16 J17:K18 AG17:AG18 AJ17:AJ18 J19:L29 N19:AB29 AD19:AR29 AT19:BH29 BJ19:BX29" xr:uid="{00000000-0002-0000-0700-000002000000}">
      <formula1>_ConsultorTH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0000000}">
          <x14:formula1>
            <xm:f>Datos!$C$3:$C$6</xm:f>
          </x14:formula1>
          <xm:sqref>I7:I16 I19:I29</xm:sqref>
        </x14:dataValidation>
        <x14:dataValidation type="list" allowBlank="1" showErrorMessage="1" xr:uid="{00000000-0002-0000-0700-000001000000}">
          <x14:formula1>
            <xm:f>Datos!$A$3:$A$7</xm:f>
          </x14:formula1>
          <xm:sqref>E7:E16 E19:E26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showGridLines="0" workbookViewId="0"/>
  </sheetViews>
  <sheetFormatPr defaultColWidth="14.42578125" defaultRowHeight="15" customHeight="1"/>
  <cols>
    <col min="1" max="1" width="21.42578125" customWidth="1"/>
    <col min="2" max="2" width="2.85546875" customWidth="1"/>
    <col min="3" max="3" width="16.85546875" customWidth="1"/>
    <col min="4" max="4" width="2.85546875" customWidth="1"/>
    <col min="5" max="5" width="17.140625" customWidth="1"/>
    <col min="6" max="6" width="2.85546875" customWidth="1"/>
    <col min="7" max="7" width="13.5703125" customWidth="1"/>
    <col min="8" max="26" width="10.7109375" customWidth="1"/>
  </cols>
  <sheetData>
    <row r="1" spans="1:7" ht="14.25" customHeight="1">
      <c r="A1" s="171"/>
      <c r="B1" s="171"/>
      <c r="C1" s="171"/>
      <c r="D1" s="171"/>
      <c r="E1" s="171"/>
      <c r="F1" s="171"/>
    </row>
    <row r="2" spans="1:7" ht="14.25" customHeight="1">
      <c r="A2" s="207" t="s">
        <v>1571</v>
      </c>
      <c r="B2" s="207"/>
      <c r="C2" s="207" t="s">
        <v>1190</v>
      </c>
      <c r="D2" s="207"/>
      <c r="E2" s="207" t="s">
        <v>1222</v>
      </c>
      <c r="F2" s="207"/>
      <c r="G2" s="2" t="s">
        <v>1572</v>
      </c>
    </row>
    <row r="3" spans="1:7" ht="14.25" customHeight="1">
      <c r="A3" s="171" t="s">
        <v>1026</v>
      </c>
      <c r="B3" s="171"/>
      <c r="C3" s="171" t="s">
        <v>1559</v>
      </c>
      <c r="D3" s="171"/>
      <c r="E3" s="171" t="s">
        <v>215</v>
      </c>
      <c r="F3" s="171"/>
      <c r="G3" s="2">
        <v>3</v>
      </c>
    </row>
    <row r="4" spans="1:7" ht="14.25" customHeight="1">
      <c r="A4" s="171" t="s">
        <v>1554</v>
      </c>
      <c r="B4" s="171"/>
      <c r="C4" s="171" t="s">
        <v>1201</v>
      </c>
      <c r="D4" s="171"/>
      <c r="E4" s="171" t="s">
        <v>307</v>
      </c>
      <c r="F4" s="171"/>
      <c r="G4" s="2">
        <v>2</v>
      </c>
    </row>
    <row r="5" spans="1:7" ht="14.25" customHeight="1">
      <c r="A5" s="171" t="s">
        <v>1573</v>
      </c>
      <c r="B5" s="171"/>
      <c r="C5" s="171" t="s">
        <v>1208</v>
      </c>
      <c r="D5" s="171"/>
      <c r="E5" s="171" t="s">
        <v>1531</v>
      </c>
      <c r="F5" s="171"/>
      <c r="G5" s="2">
        <v>1</v>
      </c>
    </row>
    <row r="6" spans="1:7" ht="14.25" customHeight="1">
      <c r="A6" s="171" t="s">
        <v>1254</v>
      </c>
      <c r="B6" s="171"/>
      <c r="C6" s="171" t="s">
        <v>1557</v>
      </c>
      <c r="D6" s="171"/>
      <c r="E6" s="171" t="s">
        <v>210</v>
      </c>
      <c r="F6" s="171"/>
      <c r="G6" s="2">
        <v>0</v>
      </c>
    </row>
    <row r="7" spans="1:7" ht="14.25" customHeight="1">
      <c r="A7" s="171" t="s">
        <v>1574</v>
      </c>
      <c r="B7" s="171"/>
      <c r="C7" s="171"/>
      <c r="D7" s="171"/>
      <c r="E7" s="171" t="s">
        <v>203</v>
      </c>
      <c r="F7" s="171"/>
    </row>
    <row r="8" spans="1:7" ht="14.25" customHeight="1">
      <c r="A8" s="171"/>
      <c r="B8" s="171"/>
      <c r="C8" s="171"/>
      <c r="D8" s="171"/>
      <c r="E8" s="171" t="s">
        <v>1538</v>
      </c>
      <c r="F8" s="171"/>
    </row>
    <row r="9" spans="1:7" ht="14.25" customHeight="1">
      <c r="A9" s="171"/>
      <c r="B9" s="171"/>
      <c r="C9" s="171"/>
      <c r="D9" s="171"/>
      <c r="E9" s="171" t="s">
        <v>194</v>
      </c>
      <c r="F9" s="171"/>
    </row>
    <row r="10" spans="1:7" ht="14.25" customHeight="1">
      <c r="A10" s="171"/>
      <c r="B10" s="171"/>
      <c r="C10" s="171"/>
      <c r="D10" s="171"/>
      <c r="E10" s="171" t="s">
        <v>785</v>
      </c>
      <c r="F10" s="171"/>
    </row>
    <row r="11" spans="1:7" ht="14.25" customHeight="1">
      <c r="A11" s="171"/>
      <c r="B11" s="171"/>
      <c r="C11" s="171"/>
      <c r="D11" s="171"/>
      <c r="E11" s="171" t="s">
        <v>1547</v>
      </c>
      <c r="F11" s="171"/>
    </row>
    <row r="12" spans="1:7" ht="14.25" customHeight="1">
      <c r="A12" s="171"/>
      <c r="B12" s="171"/>
      <c r="C12" s="171"/>
      <c r="D12" s="171"/>
      <c r="E12" s="171" t="s">
        <v>204</v>
      </c>
      <c r="F12" s="171"/>
    </row>
    <row r="13" spans="1:7" ht="14.25" customHeight="1">
      <c r="A13" s="171"/>
      <c r="B13" s="171"/>
      <c r="C13" s="171"/>
      <c r="D13" s="171"/>
      <c r="E13" s="171" t="s">
        <v>1534</v>
      </c>
      <c r="F13" s="171"/>
    </row>
    <row r="14" spans="1:7" ht="14.25" customHeight="1">
      <c r="A14" s="171"/>
      <c r="B14" s="171"/>
      <c r="C14" s="171"/>
      <c r="D14" s="171"/>
      <c r="E14" s="171" t="s">
        <v>211</v>
      </c>
      <c r="F14" s="171"/>
    </row>
    <row r="15" spans="1:7" ht="14.25" customHeight="1">
      <c r="A15" s="171"/>
      <c r="B15" s="171"/>
      <c r="C15" s="171"/>
      <c r="D15" s="171"/>
      <c r="E15" s="171" t="s">
        <v>40</v>
      </c>
      <c r="F15" s="171"/>
    </row>
    <row r="16" spans="1:7" ht="14.25" customHeight="1">
      <c r="A16" s="171"/>
      <c r="B16" s="171"/>
      <c r="C16" s="171"/>
      <c r="D16" s="171"/>
      <c r="E16" s="171" t="s">
        <v>1552</v>
      </c>
      <c r="F16" s="171"/>
    </row>
    <row r="17" spans="1:6" ht="14.25" customHeight="1">
      <c r="A17" s="171"/>
      <c r="B17" s="171"/>
      <c r="C17" s="171"/>
      <c r="D17" s="171"/>
      <c r="E17" s="171" t="s">
        <v>207</v>
      </c>
      <c r="F17" s="171"/>
    </row>
    <row r="18" spans="1:6" ht="14.25" customHeight="1">
      <c r="A18" s="171"/>
      <c r="B18" s="171"/>
      <c r="C18" s="171"/>
      <c r="D18" s="171"/>
      <c r="E18" s="171" t="s">
        <v>216</v>
      </c>
      <c r="F18" s="171"/>
    </row>
    <row r="19" spans="1:6" ht="14.25" customHeight="1">
      <c r="A19" s="171"/>
      <c r="B19" s="171"/>
      <c r="C19" s="171"/>
      <c r="D19" s="171"/>
      <c r="E19" s="171" t="s">
        <v>1487</v>
      </c>
      <c r="F19" s="171"/>
    </row>
    <row r="20" spans="1:6" ht="14.25" customHeight="1">
      <c r="A20" s="171"/>
      <c r="B20" s="171"/>
      <c r="C20" s="171"/>
      <c r="D20" s="171"/>
      <c r="E20" s="171" t="s">
        <v>1542</v>
      </c>
      <c r="F20" s="171"/>
    </row>
    <row r="21" spans="1:6" ht="14.25" customHeight="1">
      <c r="A21" s="171"/>
      <c r="B21" s="171"/>
      <c r="C21" s="171"/>
      <c r="D21" s="171"/>
      <c r="E21" s="171" t="s">
        <v>578</v>
      </c>
      <c r="F21" s="171"/>
    </row>
    <row r="22" spans="1:6" ht="14.25" customHeight="1">
      <c r="A22" s="171"/>
      <c r="B22" s="171"/>
      <c r="C22" s="171"/>
      <c r="D22" s="171"/>
      <c r="E22" s="171" t="s">
        <v>1215</v>
      </c>
      <c r="F22" s="171"/>
    </row>
    <row r="23" spans="1:6" ht="14.25" customHeight="1">
      <c r="A23" s="171"/>
      <c r="B23" s="171"/>
      <c r="C23" s="171"/>
      <c r="D23" s="171"/>
      <c r="E23" s="171"/>
      <c r="F23" s="171"/>
    </row>
    <row r="24" spans="1:6" ht="14.25" customHeight="1">
      <c r="A24" s="171"/>
      <c r="B24" s="171"/>
      <c r="C24" s="171"/>
      <c r="D24" s="171"/>
      <c r="E24" s="171"/>
      <c r="F24" s="171"/>
    </row>
    <row r="25" spans="1:6" ht="14.25" customHeight="1">
      <c r="A25" s="171"/>
      <c r="B25" s="171"/>
      <c r="C25" s="171"/>
      <c r="D25" s="171"/>
      <c r="E25" s="171"/>
      <c r="F25" s="171"/>
    </row>
    <row r="26" spans="1:6" ht="14.25" customHeight="1">
      <c r="A26" s="171"/>
      <c r="B26" s="171"/>
      <c r="C26" s="171"/>
      <c r="D26" s="171"/>
      <c r="E26" s="171"/>
      <c r="F26" s="171"/>
    </row>
    <row r="27" spans="1:6" ht="14.25" customHeight="1">
      <c r="A27" s="171"/>
      <c r="B27" s="171"/>
      <c r="C27" s="171"/>
      <c r="D27" s="171"/>
      <c r="E27" s="171"/>
      <c r="F27" s="171"/>
    </row>
    <row r="28" spans="1:6" ht="14.25" customHeight="1">
      <c r="A28" s="171"/>
      <c r="B28" s="171"/>
      <c r="C28" s="171"/>
      <c r="D28" s="171"/>
      <c r="E28" s="171"/>
      <c r="F28" s="171"/>
    </row>
    <row r="29" spans="1:6" ht="14.25" customHeight="1">
      <c r="A29" s="171"/>
      <c r="B29" s="171"/>
      <c r="C29" s="171"/>
      <c r="D29" s="171"/>
      <c r="E29" s="171"/>
      <c r="F29" s="171"/>
    </row>
    <row r="30" spans="1:6" ht="14.25" customHeight="1">
      <c r="A30" s="171"/>
      <c r="B30" s="171"/>
      <c r="C30" s="171"/>
      <c r="D30" s="171"/>
      <c r="E30" s="171"/>
      <c r="F30" s="171"/>
    </row>
    <row r="31" spans="1:6" ht="14.25" customHeight="1">
      <c r="A31" s="171"/>
      <c r="B31" s="171"/>
      <c r="C31" s="171"/>
      <c r="D31" s="171"/>
      <c r="E31" s="171"/>
      <c r="F31" s="171"/>
    </row>
    <row r="32" spans="1:6" ht="14.25" customHeight="1">
      <c r="A32" s="171"/>
      <c r="B32" s="171"/>
      <c r="C32" s="171"/>
      <c r="D32" s="171"/>
      <c r="E32" s="171"/>
      <c r="F32" s="171"/>
    </row>
    <row r="33" spans="1:6" ht="14.25" customHeight="1">
      <c r="A33" s="171"/>
      <c r="B33" s="171"/>
      <c r="C33" s="171"/>
      <c r="D33" s="171"/>
      <c r="E33" s="171"/>
      <c r="F33" s="171"/>
    </row>
    <row r="34" spans="1:6" ht="14.25" customHeight="1">
      <c r="A34" s="171"/>
      <c r="B34" s="171"/>
      <c r="C34" s="171"/>
      <c r="D34" s="171"/>
      <c r="E34" s="171"/>
      <c r="F34" s="171"/>
    </row>
    <row r="35" spans="1:6" ht="14.25" customHeight="1">
      <c r="A35" s="171"/>
      <c r="B35" s="171"/>
      <c r="C35" s="171"/>
      <c r="D35" s="171"/>
      <c r="E35" s="171"/>
      <c r="F35" s="171"/>
    </row>
    <row r="36" spans="1:6" ht="14.25" customHeight="1">
      <c r="A36" s="171"/>
      <c r="B36" s="171"/>
      <c r="C36" s="171"/>
      <c r="D36" s="171"/>
      <c r="E36" s="171"/>
      <c r="F36" s="171"/>
    </row>
    <row r="37" spans="1:6" ht="14.25" customHeight="1">
      <c r="A37" s="171"/>
      <c r="B37" s="171"/>
      <c r="C37" s="171"/>
      <c r="D37" s="171"/>
      <c r="E37" s="171"/>
      <c r="F37" s="171"/>
    </row>
    <row r="38" spans="1:6" ht="14.25" customHeight="1">
      <c r="A38" s="171"/>
      <c r="B38" s="171"/>
      <c r="C38" s="171"/>
      <c r="D38" s="171"/>
      <c r="E38" s="171"/>
      <c r="F38" s="171"/>
    </row>
    <row r="39" spans="1:6" ht="14.25" customHeight="1">
      <c r="A39" s="171"/>
      <c r="B39" s="171"/>
      <c r="C39" s="171"/>
      <c r="D39" s="171"/>
      <c r="E39" s="171"/>
      <c r="F39" s="171"/>
    </row>
    <row r="40" spans="1:6" ht="14.25" customHeight="1">
      <c r="A40" s="171"/>
      <c r="B40" s="171"/>
      <c r="C40" s="171"/>
      <c r="D40" s="171"/>
      <c r="E40" s="171"/>
      <c r="F40" s="171"/>
    </row>
    <row r="41" spans="1:6" ht="14.25" customHeight="1">
      <c r="A41" s="171"/>
      <c r="B41" s="171"/>
      <c r="C41" s="171"/>
      <c r="D41" s="171"/>
      <c r="E41" s="171"/>
      <c r="F41" s="171"/>
    </row>
    <row r="42" spans="1:6" ht="14.25" customHeight="1">
      <c r="A42" s="171"/>
      <c r="B42" s="171"/>
      <c r="C42" s="171"/>
      <c r="D42" s="171"/>
      <c r="E42" s="171"/>
      <c r="F42" s="171"/>
    </row>
    <row r="43" spans="1:6" ht="14.25" customHeight="1">
      <c r="A43" s="171"/>
      <c r="B43" s="171"/>
      <c r="C43" s="171"/>
      <c r="D43" s="171"/>
      <c r="E43" s="171"/>
      <c r="F43" s="171"/>
    </row>
    <row r="44" spans="1:6" ht="14.25" customHeight="1">
      <c r="A44" s="171"/>
      <c r="B44" s="171"/>
      <c r="C44" s="171"/>
      <c r="D44" s="171"/>
      <c r="E44" s="171"/>
      <c r="F44" s="171"/>
    </row>
    <row r="45" spans="1:6" ht="14.25" customHeight="1">
      <c r="A45" s="171"/>
      <c r="B45" s="171"/>
      <c r="C45" s="171"/>
      <c r="D45" s="171"/>
      <c r="E45" s="171"/>
      <c r="F45" s="171"/>
    </row>
    <row r="46" spans="1:6" ht="14.25" customHeight="1">
      <c r="A46" s="171"/>
      <c r="B46" s="171"/>
      <c r="C46" s="171"/>
      <c r="D46" s="171"/>
      <c r="E46" s="171"/>
      <c r="F46" s="171"/>
    </row>
    <row r="47" spans="1:6" ht="14.25" customHeight="1">
      <c r="A47" s="171"/>
      <c r="B47" s="171"/>
      <c r="C47" s="171"/>
      <c r="D47" s="171"/>
      <c r="E47" s="171"/>
      <c r="F47" s="171"/>
    </row>
    <row r="48" spans="1:6" ht="14.25" customHeight="1">
      <c r="A48" s="171"/>
      <c r="B48" s="171"/>
      <c r="C48" s="171"/>
      <c r="D48" s="171"/>
      <c r="E48" s="171"/>
      <c r="F48" s="171"/>
    </row>
    <row r="49" spans="1:6" ht="14.25" customHeight="1">
      <c r="A49" s="171"/>
      <c r="B49" s="171"/>
      <c r="C49" s="171"/>
      <c r="D49" s="171"/>
      <c r="E49" s="171"/>
      <c r="F49" s="171"/>
    </row>
    <row r="50" spans="1:6" ht="14.25" customHeight="1">
      <c r="A50" s="171"/>
      <c r="B50" s="171"/>
      <c r="C50" s="171"/>
      <c r="D50" s="171"/>
      <c r="E50" s="171"/>
      <c r="F50" s="171"/>
    </row>
    <row r="51" spans="1:6" ht="14.25" customHeight="1">
      <c r="A51" s="171"/>
      <c r="B51" s="171"/>
      <c r="C51" s="171"/>
      <c r="D51" s="171"/>
      <c r="E51" s="171"/>
      <c r="F51" s="171"/>
    </row>
    <row r="52" spans="1:6" ht="14.25" customHeight="1">
      <c r="A52" s="171"/>
      <c r="B52" s="171"/>
      <c r="C52" s="171"/>
      <c r="D52" s="171"/>
      <c r="E52" s="171"/>
      <c r="F52" s="171"/>
    </row>
    <row r="53" spans="1:6" ht="14.25" customHeight="1">
      <c r="A53" s="171"/>
      <c r="B53" s="171"/>
      <c r="C53" s="171"/>
      <c r="D53" s="171"/>
      <c r="E53" s="171"/>
      <c r="F53" s="171"/>
    </row>
    <row r="54" spans="1:6" ht="14.25" customHeight="1">
      <c r="A54" s="171"/>
      <c r="B54" s="171"/>
      <c r="C54" s="171"/>
      <c r="D54" s="171"/>
      <c r="E54" s="171"/>
      <c r="F54" s="171"/>
    </row>
    <row r="55" spans="1:6" ht="14.25" customHeight="1">
      <c r="A55" s="171"/>
      <c r="B55" s="171"/>
      <c r="C55" s="171"/>
      <c r="D55" s="171"/>
      <c r="E55" s="171"/>
      <c r="F55" s="171"/>
    </row>
    <row r="56" spans="1:6" ht="14.25" customHeight="1">
      <c r="A56" s="171"/>
      <c r="B56" s="171"/>
      <c r="C56" s="171"/>
      <c r="D56" s="171"/>
      <c r="E56" s="171"/>
      <c r="F56" s="171"/>
    </row>
    <row r="57" spans="1:6" ht="14.25" customHeight="1">
      <c r="A57" s="171"/>
      <c r="B57" s="171"/>
      <c r="C57" s="171"/>
      <c r="D57" s="171"/>
      <c r="E57" s="171"/>
      <c r="F57" s="171"/>
    </row>
    <row r="58" spans="1:6" ht="14.25" customHeight="1">
      <c r="A58" s="171"/>
      <c r="B58" s="171"/>
      <c r="C58" s="171"/>
      <c r="D58" s="171"/>
      <c r="E58" s="171"/>
      <c r="F58" s="171"/>
    </row>
    <row r="59" spans="1:6" ht="14.25" customHeight="1">
      <c r="A59" s="171"/>
      <c r="B59" s="171"/>
      <c r="C59" s="171"/>
      <c r="D59" s="171"/>
      <c r="E59" s="171"/>
      <c r="F59" s="171"/>
    </row>
    <row r="60" spans="1:6" ht="14.25" customHeight="1">
      <c r="A60" s="171"/>
      <c r="B60" s="171"/>
      <c r="C60" s="171"/>
      <c r="D60" s="171"/>
      <c r="E60" s="171"/>
      <c r="F60" s="171"/>
    </row>
    <row r="61" spans="1:6" ht="14.25" customHeight="1">
      <c r="A61" s="171"/>
      <c r="B61" s="171"/>
      <c r="C61" s="171"/>
      <c r="D61" s="171"/>
      <c r="E61" s="171"/>
      <c r="F61" s="171"/>
    </row>
    <row r="62" spans="1:6" ht="14.25" customHeight="1">
      <c r="A62" s="171"/>
      <c r="B62" s="171"/>
      <c r="C62" s="171"/>
      <c r="D62" s="171"/>
      <c r="E62" s="171"/>
      <c r="F62" s="171"/>
    </row>
    <row r="63" spans="1:6" ht="14.25" customHeight="1">
      <c r="A63" s="171"/>
      <c r="B63" s="171"/>
      <c r="C63" s="171"/>
      <c r="D63" s="171"/>
      <c r="E63" s="171"/>
      <c r="F63" s="171"/>
    </row>
    <row r="64" spans="1:6" ht="14.25" customHeight="1">
      <c r="A64" s="171"/>
      <c r="B64" s="171"/>
      <c r="C64" s="171"/>
      <c r="D64" s="171"/>
      <c r="E64" s="171"/>
      <c r="F64" s="171"/>
    </row>
    <row r="65" spans="1:6" ht="14.25" customHeight="1">
      <c r="A65" s="171"/>
      <c r="B65" s="171"/>
      <c r="C65" s="171"/>
      <c r="D65" s="171"/>
      <c r="E65" s="171"/>
      <c r="F65" s="171"/>
    </row>
    <row r="66" spans="1:6" ht="14.25" customHeight="1">
      <c r="A66" s="171"/>
      <c r="B66" s="171"/>
      <c r="C66" s="171"/>
      <c r="D66" s="171"/>
      <c r="E66" s="171"/>
      <c r="F66" s="171"/>
    </row>
    <row r="67" spans="1:6" ht="14.25" customHeight="1">
      <c r="A67" s="171"/>
      <c r="B67" s="171"/>
      <c r="C67" s="171"/>
      <c r="D67" s="171"/>
      <c r="E67" s="171"/>
      <c r="F67" s="171"/>
    </row>
    <row r="68" spans="1:6" ht="14.25" customHeight="1">
      <c r="A68" s="171"/>
      <c r="B68" s="171"/>
      <c r="C68" s="171"/>
      <c r="D68" s="171"/>
      <c r="E68" s="171"/>
      <c r="F68" s="171"/>
    </row>
    <row r="69" spans="1:6" ht="14.25" customHeight="1">
      <c r="A69" s="171"/>
      <c r="B69" s="171"/>
      <c r="C69" s="171"/>
      <c r="D69" s="171"/>
      <c r="E69" s="171"/>
      <c r="F69" s="171"/>
    </row>
    <row r="70" spans="1:6" ht="14.25" customHeight="1">
      <c r="A70" s="171"/>
      <c r="B70" s="171"/>
      <c r="C70" s="171"/>
      <c r="D70" s="171"/>
      <c r="E70" s="171"/>
      <c r="F70" s="171"/>
    </row>
    <row r="71" spans="1:6" ht="14.25" customHeight="1">
      <c r="A71" s="171"/>
      <c r="B71" s="171"/>
      <c r="C71" s="171"/>
      <c r="D71" s="171"/>
      <c r="E71" s="171"/>
      <c r="F71" s="171"/>
    </row>
    <row r="72" spans="1:6" ht="14.25" customHeight="1">
      <c r="A72" s="171"/>
      <c r="B72" s="171"/>
      <c r="C72" s="171"/>
      <c r="D72" s="171"/>
      <c r="E72" s="171"/>
      <c r="F72" s="171"/>
    </row>
    <row r="73" spans="1:6" ht="14.25" customHeight="1">
      <c r="A73" s="171"/>
      <c r="B73" s="171"/>
      <c r="C73" s="171"/>
      <c r="D73" s="171"/>
      <c r="E73" s="171"/>
      <c r="F73" s="171"/>
    </row>
    <row r="74" spans="1:6" ht="14.25" customHeight="1">
      <c r="A74" s="171"/>
      <c r="B74" s="171"/>
      <c r="C74" s="171"/>
      <c r="D74" s="171"/>
      <c r="E74" s="171"/>
      <c r="F74" s="171"/>
    </row>
    <row r="75" spans="1:6" ht="14.25" customHeight="1">
      <c r="A75" s="171"/>
      <c r="B75" s="171"/>
      <c r="C75" s="171"/>
      <c r="D75" s="171"/>
      <c r="E75" s="171"/>
      <c r="F75" s="171"/>
    </row>
    <row r="76" spans="1:6" ht="14.25" customHeight="1">
      <c r="A76" s="171"/>
      <c r="B76" s="171"/>
      <c r="C76" s="171"/>
      <c r="D76" s="171"/>
      <c r="E76" s="171"/>
      <c r="F76" s="171"/>
    </row>
    <row r="77" spans="1:6" ht="14.25" customHeight="1">
      <c r="A77" s="171"/>
      <c r="B77" s="171"/>
      <c r="C77" s="171"/>
      <c r="D77" s="171"/>
      <c r="E77" s="171"/>
      <c r="F77" s="171"/>
    </row>
    <row r="78" spans="1:6" ht="14.25" customHeight="1">
      <c r="A78" s="171"/>
      <c r="B78" s="171"/>
      <c r="C78" s="171"/>
      <c r="D78" s="171"/>
      <c r="E78" s="171"/>
      <c r="F78" s="171"/>
    </row>
    <row r="79" spans="1:6" ht="14.25" customHeight="1">
      <c r="A79" s="171"/>
      <c r="B79" s="171"/>
      <c r="C79" s="171"/>
      <c r="D79" s="171"/>
      <c r="E79" s="171"/>
      <c r="F79" s="171"/>
    </row>
    <row r="80" spans="1:6" ht="14.25" customHeight="1">
      <c r="A80" s="171"/>
      <c r="B80" s="171"/>
      <c r="C80" s="171"/>
      <c r="D80" s="171"/>
      <c r="E80" s="171"/>
      <c r="F80" s="171"/>
    </row>
    <row r="81" spans="1:6" ht="14.25" customHeight="1">
      <c r="A81" s="171"/>
      <c r="B81" s="171"/>
      <c r="C81" s="171"/>
      <c r="D81" s="171"/>
      <c r="E81" s="171"/>
      <c r="F81" s="171"/>
    </row>
    <row r="82" spans="1:6" ht="14.25" customHeight="1">
      <c r="A82" s="171"/>
      <c r="B82" s="171"/>
      <c r="C82" s="171"/>
      <c r="D82" s="171"/>
      <c r="E82" s="171"/>
      <c r="F82" s="171"/>
    </row>
    <row r="83" spans="1:6" ht="14.25" customHeight="1">
      <c r="A83" s="171"/>
      <c r="B83" s="171"/>
      <c r="C83" s="171"/>
      <c r="D83" s="171"/>
      <c r="E83" s="171"/>
      <c r="F83" s="171"/>
    </row>
    <row r="84" spans="1:6" ht="14.25" customHeight="1">
      <c r="A84" s="171"/>
      <c r="B84" s="171"/>
      <c r="C84" s="171"/>
      <c r="D84" s="171"/>
      <c r="E84" s="171"/>
      <c r="F84" s="171"/>
    </row>
    <row r="85" spans="1:6" ht="14.25" customHeight="1">
      <c r="A85" s="171"/>
      <c r="B85" s="171"/>
      <c r="C85" s="171"/>
      <c r="D85" s="171"/>
      <c r="E85" s="171"/>
      <c r="F85" s="171"/>
    </row>
    <row r="86" spans="1:6" ht="14.25" customHeight="1">
      <c r="A86" s="171"/>
      <c r="B86" s="171"/>
      <c r="C86" s="171"/>
      <c r="D86" s="171"/>
      <c r="E86" s="171"/>
      <c r="F86" s="171"/>
    </row>
    <row r="87" spans="1:6" ht="14.25" customHeight="1">
      <c r="A87" s="171"/>
      <c r="B87" s="171"/>
      <c r="C87" s="171"/>
      <c r="D87" s="171"/>
      <c r="E87" s="171"/>
      <c r="F87" s="171"/>
    </row>
    <row r="88" spans="1:6" ht="14.25" customHeight="1">
      <c r="A88" s="171"/>
      <c r="B88" s="171"/>
      <c r="C88" s="171"/>
      <c r="D88" s="171"/>
      <c r="E88" s="171"/>
      <c r="F88" s="171"/>
    </row>
    <row r="89" spans="1:6" ht="14.25" customHeight="1">
      <c r="A89" s="171"/>
      <c r="B89" s="171"/>
      <c r="C89" s="171"/>
      <c r="D89" s="171"/>
      <c r="E89" s="171"/>
      <c r="F89" s="171"/>
    </row>
    <row r="90" spans="1:6" ht="14.25" customHeight="1">
      <c r="A90" s="171"/>
      <c r="B90" s="171"/>
      <c r="C90" s="171"/>
      <c r="D90" s="171"/>
      <c r="E90" s="171"/>
      <c r="F90" s="171"/>
    </row>
    <row r="91" spans="1:6" ht="14.25" customHeight="1">
      <c r="A91" s="171"/>
      <c r="B91" s="171"/>
      <c r="C91" s="171"/>
      <c r="D91" s="171"/>
      <c r="E91" s="171"/>
      <c r="F91" s="171"/>
    </row>
    <row r="92" spans="1:6" ht="14.25" customHeight="1">
      <c r="A92" s="171"/>
      <c r="B92" s="171"/>
      <c r="C92" s="171"/>
      <c r="D92" s="171"/>
      <c r="E92" s="171"/>
      <c r="F92" s="171"/>
    </row>
    <row r="93" spans="1:6" ht="14.25" customHeight="1">
      <c r="A93" s="171"/>
      <c r="B93" s="171"/>
      <c r="C93" s="171"/>
      <c r="D93" s="171"/>
      <c r="E93" s="171"/>
      <c r="F93" s="171"/>
    </row>
    <row r="94" spans="1:6" ht="14.25" customHeight="1">
      <c r="A94" s="171"/>
      <c r="B94" s="171"/>
      <c r="C94" s="171"/>
      <c r="D94" s="171"/>
      <c r="E94" s="171"/>
      <c r="F94" s="171"/>
    </row>
    <row r="95" spans="1:6" ht="14.25" customHeight="1">
      <c r="A95" s="171"/>
      <c r="B95" s="171"/>
      <c r="C95" s="171"/>
      <c r="D95" s="171"/>
      <c r="E95" s="171"/>
      <c r="F95" s="171"/>
    </row>
    <row r="96" spans="1:6" ht="14.25" customHeight="1">
      <c r="A96" s="171"/>
      <c r="B96" s="171"/>
      <c r="C96" s="171"/>
      <c r="D96" s="171"/>
      <c r="E96" s="171"/>
      <c r="F96" s="171"/>
    </row>
    <row r="97" spans="1:6" ht="14.25" customHeight="1">
      <c r="A97" s="171"/>
      <c r="B97" s="171"/>
      <c r="C97" s="171"/>
      <c r="D97" s="171"/>
      <c r="E97" s="171"/>
      <c r="F97" s="171"/>
    </row>
    <row r="98" spans="1:6" ht="14.25" customHeight="1">
      <c r="A98" s="171"/>
      <c r="B98" s="171"/>
      <c r="C98" s="171"/>
      <c r="D98" s="171"/>
      <c r="E98" s="171"/>
      <c r="F98" s="171"/>
    </row>
    <row r="99" spans="1:6" ht="14.25" customHeight="1">
      <c r="A99" s="171"/>
      <c r="B99" s="171"/>
      <c r="C99" s="171"/>
      <c r="D99" s="171"/>
      <c r="E99" s="171"/>
      <c r="F99" s="171"/>
    </row>
    <row r="100" spans="1:6" ht="14.25" customHeight="1">
      <c r="A100" s="171"/>
      <c r="B100" s="171"/>
      <c r="C100" s="171"/>
      <c r="D100" s="171"/>
      <c r="E100" s="171"/>
      <c r="F100" s="171"/>
    </row>
    <row r="101" spans="1:6" ht="14.25" customHeight="1">
      <c r="A101" s="171"/>
      <c r="B101" s="171"/>
      <c r="C101" s="171"/>
      <c r="D101" s="171"/>
      <c r="E101" s="171"/>
      <c r="F101" s="171"/>
    </row>
    <row r="102" spans="1:6" ht="14.25" customHeight="1">
      <c r="A102" s="171"/>
      <c r="B102" s="171"/>
      <c r="C102" s="171"/>
      <c r="D102" s="171"/>
      <c r="E102" s="171"/>
      <c r="F102" s="171"/>
    </row>
    <row r="103" spans="1:6" ht="14.25" customHeight="1">
      <c r="A103" s="171"/>
      <c r="B103" s="171"/>
      <c r="C103" s="171"/>
      <c r="D103" s="171"/>
      <c r="E103" s="171"/>
      <c r="F103" s="171"/>
    </row>
    <row r="104" spans="1:6" ht="14.25" customHeight="1">
      <c r="A104" s="171"/>
      <c r="B104" s="171"/>
      <c r="C104" s="171"/>
      <c r="D104" s="171"/>
      <c r="E104" s="171"/>
      <c r="F104" s="171"/>
    </row>
    <row r="105" spans="1:6" ht="14.25" customHeight="1">
      <c r="A105" s="171"/>
      <c r="B105" s="171"/>
      <c r="C105" s="171"/>
      <c r="D105" s="171"/>
      <c r="E105" s="171"/>
      <c r="F105" s="171"/>
    </row>
    <row r="106" spans="1:6" ht="14.25" customHeight="1">
      <c r="A106" s="171"/>
      <c r="B106" s="171"/>
      <c r="C106" s="171"/>
      <c r="D106" s="171"/>
      <c r="E106" s="171"/>
      <c r="F106" s="171"/>
    </row>
    <row r="107" spans="1:6" ht="14.25" customHeight="1">
      <c r="A107" s="171"/>
      <c r="B107" s="171"/>
      <c r="C107" s="171"/>
      <c r="D107" s="171"/>
      <c r="E107" s="171"/>
      <c r="F107" s="171"/>
    </row>
    <row r="108" spans="1:6" ht="14.25" customHeight="1">
      <c r="A108" s="171"/>
      <c r="B108" s="171"/>
      <c r="C108" s="171"/>
      <c r="D108" s="171"/>
      <c r="E108" s="171"/>
      <c r="F108" s="171"/>
    </row>
    <row r="109" spans="1:6" ht="14.25" customHeight="1">
      <c r="A109" s="171"/>
      <c r="B109" s="171"/>
      <c r="C109" s="171"/>
      <c r="D109" s="171"/>
      <c r="E109" s="171"/>
      <c r="F109" s="171"/>
    </row>
    <row r="110" spans="1:6" ht="14.25" customHeight="1">
      <c r="A110" s="171"/>
      <c r="B110" s="171"/>
      <c r="C110" s="171"/>
      <c r="D110" s="171"/>
      <c r="E110" s="171"/>
      <c r="F110" s="171"/>
    </row>
    <row r="111" spans="1:6" ht="14.25" customHeight="1">
      <c r="A111" s="171"/>
      <c r="B111" s="171"/>
      <c r="C111" s="171"/>
      <c r="D111" s="171"/>
      <c r="E111" s="171"/>
      <c r="F111" s="171"/>
    </row>
    <row r="112" spans="1:6" ht="14.25" customHeight="1">
      <c r="A112" s="171"/>
      <c r="B112" s="171"/>
      <c r="C112" s="171"/>
      <c r="D112" s="171"/>
      <c r="E112" s="171"/>
      <c r="F112" s="171"/>
    </row>
    <row r="113" spans="1:6" ht="14.25" customHeight="1">
      <c r="A113" s="171"/>
      <c r="B113" s="171"/>
      <c r="C113" s="171"/>
      <c r="D113" s="171"/>
      <c r="E113" s="171"/>
      <c r="F113" s="171"/>
    </row>
    <row r="114" spans="1:6" ht="14.25" customHeight="1">
      <c r="A114" s="171"/>
      <c r="B114" s="171"/>
      <c r="C114" s="171"/>
      <c r="D114" s="171"/>
      <c r="E114" s="171"/>
      <c r="F114" s="171"/>
    </row>
    <row r="115" spans="1:6" ht="14.25" customHeight="1">
      <c r="A115" s="171"/>
      <c r="B115" s="171"/>
      <c r="C115" s="171"/>
      <c r="D115" s="171"/>
      <c r="E115" s="171"/>
      <c r="F115" s="171"/>
    </row>
    <row r="116" spans="1:6" ht="14.25" customHeight="1">
      <c r="A116" s="171"/>
      <c r="B116" s="171"/>
      <c r="C116" s="171"/>
      <c r="D116" s="171"/>
      <c r="E116" s="171"/>
      <c r="F116" s="171"/>
    </row>
    <row r="117" spans="1:6" ht="14.25" customHeight="1">
      <c r="A117" s="171"/>
      <c r="B117" s="171"/>
      <c r="C117" s="171"/>
      <c r="D117" s="171"/>
      <c r="E117" s="171"/>
      <c r="F117" s="171"/>
    </row>
    <row r="118" spans="1:6" ht="14.25" customHeight="1">
      <c r="A118" s="171"/>
      <c r="B118" s="171"/>
      <c r="C118" s="171"/>
      <c r="D118" s="171"/>
      <c r="E118" s="171"/>
      <c r="F118" s="171"/>
    </row>
    <row r="119" spans="1:6" ht="14.25" customHeight="1">
      <c r="A119" s="171"/>
      <c r="B119" s="171"/>
      <c r="C119" s="171"/>
      <c r="D119" s="171"/>
      <c r="E119" s="171"/>
      <c r="F119" s="171"/>
    </row>
    <row r="120" spans="1:6" ht="14.25" customHeight="1">
      <c r="A120" s="171"/>
      <c r="B120" s="171"/>
      <c r="C120" s="171"/>
      <c r="D120" s="171"/>
      <c r="E120" s="171"/>
      <c r="F120" s="171"/>
    </row>
    <row r="121" spans="1:6" ht="14.25" customHeight="1">
      <c r="A121" s="171"/>
      <c r="B121" s="171"/>
      <c r="C121" s="171"/>
      <c r="D121" s="171"/>
      <c r="E121" s="171"/>
      <c r="F121" s="171"/>
    </row>
    <row r="122" spans="1:6" ht="14.25" customHeight="1">
      <c r="A122" s="171"/>
      <c r="B122" s="171"/>
      <c r="C122" s="171"/>
      <c r="D122" s="171"/>
      <c r="E122" s="171"/>
      <c r="F122" s="171"/>
    </row>
    <row r="123" spans="1:6" ht="14.25" customHeight="1">
      <c r="A123" s="171"/>
      <c r="B123" s="171"/>
      <c r="C123" s="171"/>
      <c r="D123" s="171"/>
      <c r="E123" s="171"/>
      <c r="F123" s="171"/>
    </row>
    <row r="124" spans="1:6" ht="14.25" customHeight="1">
      <c r="A124" s="171"/>
      <c r="B124" s="171"/>
      <c r="C124" s="171"/>
      <c r="D124" s="171"/>
      <c r="E124" s="171"/>
      <c r="F124" s="171"/>
    </row>
    <row r="125" spans="1:6" ht="14.25" customHeight="1">
      <c r="A125" s="171"/>
      <c r="B125" s="171"/>
      <c r="C125" s="171"/>
      <c r="D125" s="171"/>
      <c r="E125" s="171"/>
      <c r="F125" s="171"/>
    </row>
    <row r="126" spans="1:6" ht="14.25" customHeight="1">
      <c r="A126" s="171"/>
      <c r="B126" s="171"/>
      <c r="C126" s="171"/>
      <c r="D126" s="171"/>
      <c r="E126" s="171"/>
      <c r="F126" s="171"/>
    </row>
    <row r="127" spans="1:6" ht="14.25" customHeight="1">
      <c r="A127" s="171"/>
      <c r="B127" s="171"/>
      <c r="C127" s="171"/>
      <c r="D127" s="171"/>
      <c r="E127" s="171"/>
      <c r="F127" s="171"/>
    </row>
    <row r="128" spans="1:6" ht="14.25" customHeight="1">
      <c r="A128" s="171"/>
      <c r="B128" s="171"/>
      <c r="C128" s="171"/>
      <c r="D128" s="171"/>
      <c r="E128" s="171"/>
      <c r="F128" s="171"/>
    </row>
    <row r="129" spans="1:6" ht="14.25" customHeight="1">
      <c r="A129" s="171"/>
      <c r="B129" s="171"/>
      <c r="C129" s="171"/>
      <c r="D129" s="171"/>
      <c r="E129" s="171"/>
      <c r="F129" s="171"/>
    </row>
    <row r="130" spans="1:6" ht="14.25" customHeight="1">
      <c r="A130" s="171"/>
      <c r="B130" s="171"/>
      <c r="C130" s="171"/>
      <c r="D130" s="171"/>
      <c r="E130" s="171"/>
      <c r="F130" s="171"/>
    </row>
    <row r="131" spans="1:6" ht="14.25" customHeight="1">
      <c r="A131" s="171"/>
      <c r="B131" s="171"/>
      <c r="C131" s="171"/>
      <c r="D131" s="171"/>
      <c r="E131" s="171"/>
      <c r="F131" s="171"/>
    </row>
    <row r="132" spans="1:6" ht="14.25" customHeight="1">
      <c r="A132" s="171"/>
      <c r="B132" s="171"/>
      <c r="C132" s="171"/>
      <c r="D132" s="171"/>
      <c r="E132" s="171"/>
      <c r="F132" s="171"/>
    </row>
    <row r="133" spans="1:6" ht="14.25" customHeight="1">
      <c r="A133" s="171"/>
      <c r="B133" s="171"/>
      <c r="C133" s="171"/>
      <c r="D133" s="171"/>
      <c r="E133" s="171"/>
      <c r="F133" s="171"/>
    </row>
    <row r="134" spans="1:6" ht="14.25" customHeight="1">
      <c r="A134" s="171"/>
      <c r="B134" s="171"/>
      <c r="C134" s="171"/>
      <c r="D134" s="171"/>
      <c r="E134" s="171"/>
      <c r="F134" s="171"/>
    </row>
    <row r="135" spans="1:6" ht="14.25" customHeight="1">
      <c r="A135" s="171"/>
      <c r="B135" s="171"/>
      <c r="C135" s="171"/>
      <c r="D135" s="171"/>
      <c r="E135" s="171"/>
      <c r="F135" s="171"/>
    </row>
    <row r="136" spans="1:6" ht="14.25" customHeight="1">
      <c r="A136" s="171"/>
      <c r="B136" s="171"/>
      <c r="C136" s="171"/>
      <c r="D136" s="171"/>
      <c r="E136" s="171"/>
      <c r="F136" s="171"/>
    </row>
    <row r="137" spans="1:6" ht="14.25" customHeight="1">
      <c r="A137" s="171"/>
      <c r="B137" s="171"/>
      <c r="C137" s="171"/>
      <c r="D137" s="171"/>
      <c r="E137" s="171"/>
      <c r="F137" s="171"/>
    </row>
    <row r="138" spans="1:6" ht="14.25" customHeight="1">
      <c r="A138" s="171"/>
      <c r="B138" s="171"/>
      <c r="C138" s="171"/>
      <c r="D138" s="171"/>
      <c r="E138" s="171"/>
      <c r="F138" s="171"/>
    </row>
    <row r="139" spans="1:6" ht="14.25" customHeight="1">
      <c r="A139" s="171"/>
      <c r="B139" s="171"/>
      <c r="C139" s="171"/>
      <c r="D139" s="171"/>
      <c r="E139" s="171"/>
      <c r="F139" s="171"/>
    </row>
    <row r="140" spans="1:6" ht="14.25" customHeight="1">
      <c r="A140" s="171"/>
      <c r="B140" s="171"/>
      <c r="C140" s="171"/>
      <c r="D140" s="171"/>
      <c r="E140" s="171"/>
      <c r="F140" s="171"/>
    </row>
    <row r="141" spans="1:6" ht="14.25" customHeight="1">
      <c r="A141" s="171"/>
      <c r="B141" s="171"/>
      <c r="C141" s="171"/>
      <c r="D141" s="171"/>
      <c r="E141" s="171"/>
      <c r="F141" s="171"/>
    </row>
    <row r="142" spans="1:6" ht="14.25" customHeight="1">
      <c r="A142" s="171"/>
      <c r="B142" s="171"/>
      <c r="C142" s="171"/>
      <c r="D142" s="171"/>
      <c r="E142" s="171"/>
      <c r="F142" s="171"/>
    </row>
    <row r="143" spans="1:6" ht="14.25" customHeight="1">
      <c r="A143" s="171"/>
      <c r="B143" s="171"/>
      <c r="C143" s="171"/>
      <c r="D143" s="171"/>
      <c r="E143" s="171"/>
      <c r="F143" s="171"/>
    </row>
    <row r="144" spans="1:6" ht="14.25" customHeight="1">
      <c r="A144" s="171"/>
      <c r="B144" s="171"/>
      <c r="C144" s="171"/>
      <c r="D144" s="171"/>
      <c r="E144" s="171"/>
      <c r="F144" s="171"/>
    </row>
    <row r="145" spans="1:6" ht="14.25" customHeight="1">
      <c r="A145" s="171"/>
      <c r="B145" s="171"/>
      <c r="C145" s="171"/>
      <c r="D145" s="171"/>
      <c r="E145" s="171"/>
      <c r="F145" s="171"/>
    </row>
    <row r="146" spans="1:6" ht="14.25" customHeight="1">
      <c r="A146" s="171"/>
      <c r="B146" s="171"/>
      <c r="C146" s="171"/>
      <c r="D146" s="171"/>
      <c r="E146" s="171"/>
      <c r="F146" s="171"/>
    </row>
    <row r="147" spans="1:6" ht="14.25" customHeight="1">
      <c r="A147" s="171"/>
      <c r="B147" s="171"/>
      <c r="C147" s="171"/>
      <c r="D147" s="171"/>
      <c r="E147" s="171"/>
      <c r="F147" s="171"/>
    </row>
    <row r="148" spans="1:6" ht="14.25" customHeight="1">
      <c r="A148" s="171"/>
      <c r="B148" s="171"/>
      <c r="C148" s="171"/>
      <c r="D148" s="171"/>
      <c r="E148" s="171"/>
      <c r="F148" s="171"/>
    </row>
    <row r="149" spans="1:6" ht="14.25" customHeight="1">
      <c r="A149" s="171"/>
      <c r="B149" s="171"/>
      <c r="C149" s="171"/>
      <c r="D149" s="171"/>
      <c r="E149" s="171"/>
      <c r="F149" s="171"/>
    </row>
    <row r="150" spans="1:6" ht="14.25" customHeight="1">
      <c r="A150" s="171"/>
      <c r="B150" s="171"/>
      <c r="C150" s="171"/>
      <c r="D150" s="171"/>
      <c r="E150" s="171"/>
      <c r="F150" s="171"/>
    </row>
    <row r="151" spans="1:6" ht="14.25" customHeight="1">
      <c r="A151" s="171"/>
      <c r="B151" s="171"/>
      <c r="C151" s="171"/>
      <c r="D151" s="171"/>
      <c r="E151" s="171"/>
      <c r="F151" s="171"/>
    </row>
    <row r="152" spans="1:6" ht="14.25" customHeight="1">
      <c r="A152" s="171"/>
      <c r="B152" s="171"/>
      <c r="C152" s="171"/>
      <c r="D152" s="171"/>
      <c r="E152" s="171"/>
      <c r="F152" s="171"/>
    </row>
    <row r="153" spans="1:6" ht="14.25" customHeight="1">
      <c r="A153" s="171"/>
      <c r="B153" s="171"/>
      <c r="C153" s="171"/>
      <c r="D153" s="171"/>
      <c r="E153" s="171"/>
      <c r="F153" s="171"/>
    </row>
    <row r="154" spans="1:6" ht="14.25" customHeight="1">
      <c r="A154" s="171"/>
      <c r="B154" s="171"/>
      <c r="C154" s="171"/>
      <c r="D154" s="171"/>
      <c r="E154" s="171"/>
      <c r="F154" s="171"/>
    </row>
    <row r="155" spans="1:6" ht="14.25" customHeight="1">
      <c r="A155" s="171"/>
      <c r="B155" s="171"/>
      <c r="C155" s="171"/>
      <c r="D155" s="171"/>
      <c r="E155" s="171"/>
      <c r="F155" s="171"/>
    </row>
    <row r="156" spans="1:6" ht="14.25" customHeight="1">
      <c r="A156" s="171"/>
      <c r="B156" s="171"/>
      <c r="C156" s="171"/>
      <c r="D156" s="171"/>
      <c r="E156" s="171"/>
      <c r="F156" s="171"/>
    </row>
    <row r="157" spans="1:6" ht="14.25" customHeight="1">
      <c r="A157" s="171"/>
      <c r="B157" s="171"/>
      <c r="C157" s="171"/>
      <c r="D157" s="171"/>
      <c r="E157" s="171"/>
      <c r="F157" s="171"/>
    </row>
    <row r="158" spans="1:6" ht="14.25" customHeight="1">
      <c r="A158" s="171"/>
      <c r="B158" s="171"/>
      <c r="C158" s="171"/>
      <c r="D158" s="171"/>
      <c r="E158" s="171"/>
      <c r="F158" s="171"/>
    </row>
    <row r="159" spans="1:6" ht="14.25" customHeight="1">
      <c r="A159" s="171"/>
      <c r="B159" s="171"/>
      <c r="C159" s="171"/>
      <c r="D159" s="171"/>
      <c r="E159" s="171"/>
      <c r="F159" s="171"/>
    </row>
    <row r="160" spans="1:6" ht="14.25" customHeight="1">
      <c r="A160" s="171"/>
      <c r="B160" s="171"/>
      <c r="C160" s="171"/>
      <c r="D160" s="171"/>
      <c r="E160" s="171"/>
      <c r="F160" s="171"/>
    </row>
    <row r="161" spans="1:6" ht="14.25" customHeight="1">
      <c r="A161" s="171"/>
      <c r="B161" s="171"/>
      <c r="C161" s="171"/>
      <c r="D161" s="171"/>
      <c r="E161" s="171"/>
      <c r="F161" s="171"/>
    </row>
    <row r="162" spans="1:6" ht="14.25" customHeight="1">
      <c r="A162" s="171"/>
      <c r="B162" s="171"/>
      <c r="C162" s="171"/>
      <c r="D162" s="171"/>
      <c r="E162" s="171"/>
      <c r="F162" s="171"/>
    </row>
    <row r="163" spans="1:6" ht="14.25" customHeight="1">
      <c r="A163" s="171"/>
      <c r="B163" s="171"/>
      <c r="C163" s="171"/>
      <c r="D163" s="171"/>
      <c r="E163" s="171"/>
      <c r="F163" s="171"/>
    </row>
    <row r="164" spans="1:6" ht="14.25" customHeight="1">
      <c r="A164" s="171"/>
      <c r="B164" s="171"/>
      <c r="C164" s="171"/>
      <c r="D164" s="171"/>
      <c r="E164" s="171"/>
      <c r="F164" s="171"/>
    </row>
    <row r="165" spans="1:6" ht="14.25" customHeight="1">
      <c r="A165" s="171"/>
      <c r="B165" s="171"/>
      <c r="C165" s="171"/>
      <c r="D165" s="171"/>
      <c r="E165" s="171"/>
      <c r="F165" s="171"/>
    </row>
    <row r="166" spans="1:6" ht="14.25" customHeight="1">
      <c r="A166" s="171"/>
      <c r="B166" s="171"/>
      <c r="C166" s="171"/>
      <c r="D166" s="171"/>
      <c r="E166" s="171"/>
      <c r="F166" s="171"/>
    </row>
    <row r="167" spans="1:6" ht="14.25" customHeight="1">
      <c r="A167" s="171"/>
      <c r="B167" s="171"/>
      <c r="C167" s="171"/>
      <c r="D167" s="171"/>
      <c r="E167" s="171"/>
      <c r="F167" s="171"/>
    </row>
    <row r="168" spans="1:6" ht="14.25" customHeight="1">
      <c r="A168" s="171"/>
      <c r="B168" s="171"/>
      <c r="C168" s="171"/>
      <c r="D168" s="171"/>
      <c r="E168" s="171"/>
      <c r="F168" s="171"/>
    </row>
    <row r="169" spans="1:6" ht="14.25" customHeight="1">
      <c r="A169" s="171"/>
      <c r="B169" s="171"/>
      <c r="C169" s="171"/>
      <c r="D169" s="171"/>
      <c r="E169" s="171"/>
      <c r="F169" s="171"/>
    </row>
    <row r="170" spans="1:6" ht="14.25" customHeight="1">
      <c r="A170" s="171"/>
      <c r="B170" s="171"/>
      <c r="C170" s="171"/>
      <c r="D170" s="171"/>
      <c r="E170" s="171"/>
      <c r="F170" s="171"/>
    </row>
    <row r="171" spans="1:6" ht="14.25" customHeight="1">
      <c r="A171" s="171"/>
      <c r="B171" s="171"/>
      <c r="C171" s="171"/>
      <c r="D171" s="171"/>
      <c r="E171" s="171"/>
      <c r="F171" s="171"/>
    </row>
    <row r="172" spans="1:6" ht="14.25" customHeight="1">
      <c r="A172" s="171"/>
      <c r="B172" s="171"/>
      <c r="C172" s="171"/>
      <c r="D172" s="171"/>
      <c r="E172" s="171"/>
      <c r="F172" s="171"/>
    </row>
    <row r="173" spans="1:6" ht="14.25" customHeight="1">
      <c r="A173" s="171"/>
      <c r="B173" s="171"/>
      <c r="C173" s="171"/>
      <c r="D173" s="171"/>
      <c r="E173" s="171"/>
      <c r="F173" s="171"/>
    </row>
    <row r="174" spans="1:6" ht="14.25" customHeight="1">
      <c r="A174" s="171"/>
      <c r="B174" s="171"/>
      <c r="C174" s="171"/>
      <c r="D174" s="171"/>
      <c r="E174" s="171"/>
      <c r="F174" s="171"/>
    </row>
    <row r="175" spans="1:6" ht="14.25" customHeight="1">
      <c r="A175" s="171"/>
      <c r="B175" s="171"/>
      <c r="C175" s="171"/>
      <c r="D175" s="171"/>
      <c r="E175" s="171"/>
      <c r="F175" s="171"/>
    </row>
    <row r="176" spans="1:6" ht="14.25" customHeight="1">
      <c r="A176" s="171"/>
      <c r="B176" s="171"/>
      <c r="C176" s="171"/>
      <c r="D176" s="171"/>
      <c r="E176" s="171"/>
      <c r="F176" s="171"/>
    </row>
    <row r="177" spans="1:6" ht="14.25" customHeight="1">
      <c r="A177" s="171"/>
      <c r="B177" s="171"/>
      <c r="C177" s="171"/>
      <c r="D177" s="171"/>
      <c r="E177" s="171"/>
      <c r="F177" s="171"/>
    </row>
    <row r="178" spans="1:6" ht="14.25" customHeight="1">
      <c r="A178" s="171"/>
      <c r="B178" s="171"/>
      <c r="C178" s="171"/>
      <c r="D178" s="171"/>
      <c r="E178" s="171"/>
      <c r="F178" s="171"/>
    </row>
    <row r="179" spans="1:6" ht="14.25" customHeight="1">
      <c r="A179" s="171"/>
      <c r="B179" s="171"/>
      <c r="C179" s="171"/>
      <c r="D179" s="171"/>
      <c r="E179" s="171"/>
      <c r="F179" s="171"/>
    </row>
    <row r="180" spans="1:6" ht="14.25" customHeight="1">
      <c r="A180" s="171"/>
      <c r="B180" s="171"/>
      <c r="C180" s="171"/>
      <c r="D180" s="171"/>
      <c r="E180" s="171"/>
      <c r="F180" s="171"/>
    </row>
    <row r="181" spans="1:6" ht="14.25" customHeight="1">
      <c r="A181" s="171"/>
      <c r="B181" s="171"/>
      <c r="C181" s="171"/>
      <c r="D181" s="171"/>
      <c r="E181" s="171"/>
      <c r="F181" s="171"/>
    </row>
    <row r="182" spans="1:6" ht="14.25" customHeight="1">
      <c r="A182" s="171"/>
      <c r="B182" s="171"/>
      <c r="C182" s="171"/>
      <c r="D182" s="171"/>
      <c r="E182" s="171"/>
      <c r="F182" s="171"/>
    </row>
    <row r="183" spans="1:6" ht="14.25" customHeight="1">
      <c r="A183" s="171"/>
      <c r="B183" s="171"/>
      <c r="C183" s="171"/>
      <c r="D183" s="171"/>
      <c r="E183" s="171"/>
      <c r="F183" s="171"/>
    </row>
    <row r="184" spans="1:6" ht="14.25" customHeight="1">
      <c r="A184" s="171"/>
      <c r="B184" s="171"/>
      <c r="C184" s="171"/>
      <c r="D184" s="171"/>
      <c r="E184" s="171"/>
      <c r="F184" s="171"/>
    </row>
    <row r="185" spans="1:6" ht="14.25" customHeight="1">
      <c r="A185" s="171"/>
      <c r="B185" s="171"/>
      <c r="C185" s="171"/>
      <c r="D185" s="171"/>
      <c r="E185" s="171"/>
      <c r="F185" s="171"/>
    </row>
    <row r="186" spans="1:6" ht="14.25" customHeight="1">
      <c r="A186" s="171"/>
      <c r="B186" s="171"/>
      <c r="C186" s="171"/>
      <c r="D186" s="171"/>
      <c r="E186" s="171"/>
      <c r="F186" s="171"/>
    </row>
    <row r="187" spans="1:6" ht="14.25" customHeight="1">
      <c r="A187" s="171"/>
      <c r="B187" s="171"/>
      <c r="C187" s="171"/>
      <c r="D187" s="171"/>
      <c r="E187" s="171"/>
      <c r="F187" s="171"/>
    </row>
    <row r="188" spans="1:6" ht="14.25" customHeight="1">
      <c r="A188" s="171"/>
      <c r="B188" s="171"/>
      <c r="C188" s="171"/>
      <c r="D188" s="171"/>
      <c r="E188" s="171"/>
      <c r="F188" s="171"/>
    </row>
    <row r="189" spans="1:6" ht="14.25" customHeight="1">
      <c r="A189" s="171"/>
      <c r="B189" s="171"/>
      <c r="C189" s="171"/>
      <c r="D189" s="171"/>
      <c r="E189" s="171"/>
      <c r="F189" s="171"/>
    </row>
    <row r="190" spans="1:6" ht="14.25" customHeight="1">
      <c r="A190" s="171"/>
      <c r="B190" s="171"/>
      <c r="C190" s="171"/>
      <c r="D190" s="171"/>
      <c r="E190" s="171"/>
      <c r="F190" s="171"/>
    </row>
    <row r="191" spans="1:6" ht="14.25" customHeight="1">
      <c r="A191" s="171"/>
      <c r="B191" s="171"/>
      <c r="C191" s="171"/>
      <c r="D191" s="171"/>
      <c r="E191" s="171"/>
      <c r="F191" s="171"/>
    </row>
    <row r="192" spans="1:6" ht="14.25" customHeight="1">
      <c r="A192" s="171"/>
      <c r="B192" s="171"/>
      <c r="C192" s="171"/>
      <c r="D192" s="171"/>
      <c r="E192" s="171"/>
      <c r="F192" s="171"/>
    </row>
    <row r="193" spans="1:6" ht="14.25" customHeight="1">
      <c r="A193" s="171"/>
      <c r="B193" s="171"/>
      <c r="C193" s="171"/>
      <c r="D193" s="171"/>
      <c r="E193" s="171"/>
      <c r="F193" s="171"/>
    </row>
    <row r="194" spans="1:6" ht="14.25" customHeight="1">
      <c r="A194" s="171"/>
      <c r="B194" s="171"/>
      <c r="C194" s="171"/>
      <c r="D194" s="171"/>
      <c r="E194" s="171"/>
      <c r="F194" s="171"/>
    </row>
    <row r="195" spans="1:6" ht="14.25" customHeight="1">
      <c r="A195" s="171"/>
      <c r="B195" s="171"/>
      <c r="C195" s="171"/>
      <c r="D195" s="171"/>
      <c r="E195" s="171"/>
      <c r="F195" s="171"/>
    </row>
    <row r="196" spans="1:6" ht="14.25" customHeight="1">
      <c r="A196" s="171"/>
      <c r="B196" s="171"/>
      <c r="C196" s="171"/>
      <c r="D196" s="171"/>
      <c r="E196" s="171"/>
      <c r="F196" s="171"/>
    </row>
    <row r="197" spans="1:6" ht="14.25" customHeight="1">
      <c r="A197" s="171"/>
      <c r="B197" s="171"/>
      <c r="C197" s="171"/>
      <c r="D197" s="171"/>
      <c r="E197" s="171"/>
      <c r="F197" s="171"/>
    </row>
    <row r="198" spans="1:6" ht="14.25" customHeight="1">
      <c r="A198" s="171"/>
      <c r="B198" s="171"/>
      <c r="C198" s="171"/>
      <c r="D198" s="171"/>
      <c r="E198" s="171"/>
      <c r="F198" s="171"/>
    </row>
    <row r="199" spans="1:6" ht="14.25" customHeight="1">
      <c r="A199" s="171"/>
      <c r="B199" s="171"/>
      <c r="C199" s="171"/>
      <c r="D199" s="171"/>
      <c r="E199" s="171"/>
      <c r="F199" s="171"/>
    </row>
    <row r="200" spans="1:6" ht="14.25" customHeight="1">
      <c r="A200" s="171"/>
      <c r="B200" s="171"/>
      <c r="C200" s="171"/>
      <c r="D200" s="171"/>
      <c r="E200" s="171"/>
      <c r="F200" s="171"/>
    </row>
    <row r="201" spans="1:6" ht="14.25" customHeight="1">
      <c r="A201" s="171"/>
      <c r="B201" s="171"/>
      <c r="C201" s="171"/>
      <c r="D201" s="171"/>
      <c r="E201" s="171"/>
      <c r="F201" s="171"/>
    </row>
    <row r="202" spans="1:6" ht="14.25" customHeight="1">
      <c r="A202" s="171"/>
      <c r="B202" s="171"/>
      <c r="C202" s="171"/>
      <c r="D202" s="171"/>
      <c r="E202" s="171"/>
      <c r="F202" s="171"/>
    </row>
    <row r="203" spans="1:6" ht="14.25" customHeight="1">
      <c r="A203" s="171"/>
      <c r="B203" s="171"/>
      <c r="C203" s="171"/>
      <c r="D203" s="171"/>
      <c r="E203" s="171"/>
      <c r="F203" s="171"/>
    </row>
    <row r="204" spans="1:6" ht="14.25" customHeight="1">
      <c r="A204" s="171"/>
      <c r="B204" s="171"/>
      <c r="C204" s="171"/>
      <c r="D204" s="171"/>
      <c r="E204" s="171"/>
      <c r="F204" s="171"/>
    </row>
    <row r="205" spans="1:6" ht="14.25" customHeight="1">
      <c r="A205" s="171"/>
      <c r="B205" s="171"/>
      <c r="C205" s="171"/>
      <c r="D205" s="171"/>
      <c r="E205" s="171"/>
      <c r="F205" s="171"/>
    </row>
    <row r="206" spans="1:6" ht="14.25" customHeight="1">
      <c r="A206" s="171"/>
      <c r="B206" s="171"/>
      <c r="C206" s="171"/>
      <c r="D206" s="171"/>
      <c r="E206" s="171"/>
      <c r="F206" s="171"/>
    </row>
    <row r="207" spans="1:6" ht="14.25" customHeight="1">
      <c r="A207" s="171"/>
      <c r="B207" s="171"/>
      <c r="C207" s="171"/>
      <c r="D207" s="171"/>
      <c r="E207" s="171"/>
      <c r="F207" s="171"/>
    </row>
    <row r="208" spans="1:6" ht="14.25" customHeight="1">
      <c r="A208" s="171"/>
      <c r="B208" s="171"/>
      <c r="C208" s="171"/>
      <c r="D208" s="171"/>
      <c r="E208" s="171"/>
      <c r="F208" s="171"/>
    </row>
    <row r="209" spans="1:6" ht="14.25" customHeight="1">
      <c r="A209" s="171"/>
      <c r="B209" s="171"/>
      <c r="C209" s="171"/>
      <c r="D209" s="171"/>
      <c r="E209" s="171"/>
      <c r="F209" s="171"/>
    </row>
    <row r="210" spans="1:6" ht="14.25" customHeight="1">
      <c r="A210" s="171"/>
      <c r="B210" s="171"/>
      <c r="C210" s="171"/>
      <c r="D210" s="171"/>
      <c r="E210" s="171"/>
      <c r="F210" s="171"/>
    </row>
    <row r="211" spans="1:6" ht="14.25" customHeight="1">
      <c r="A211" s="171"/>
      <c r="B211" s="171"/>
      <c r="C211" s="171"/>
      <c r="D211" s="171"/>
      <c r="E211" s="171"/>
      <c r="F211" s="171"/>
    </row>
    <row r="212" spans="1:6" ht="14.25" customHeight="1">
      <c r="A212" s="171"/>
      <c r="B212" s="171"/>
      <c r="C212" s="171"/>
      <c r="D212" s="171"/>
      <c r="E212" s="171"/>
      <c r="F212" s="171"/>
    </row>
    <row r="213" spans="1:6" ht="14.25" customHeight="1">
      <c r="A213" s="171"/>
      <c r="B213" s="171"/>
      <c r="C213" s="171"/>
      <c r="D213" s="171"/>
      <c r="E213" s="171"/>
      <c r="F213" s="171"/>
    </row>
    <row r="214" spans="1:6" ht="14.25" customHeight="1">
      <c r="A214" s="171"/>
      <c r="B214" s="171"/>
      <c r="C214" s="171"/>
      <c r="D214" s="171"/>
      <c r="E214" s="171"/>
      <c r="F214" s="171"/>
    </row>
    <row r="215" spans="1:6" ht="14.25" customHeight="1">
      <c r="A215" s="171"/>
      <c r="B215" s="171"/>
      <c r="C215" s="171"/>
      <c r="D215" s="171"/>
      <c r="E215" s="171"/>
      <c r="F215" s="171"/>
    </row>
    <row r="216" spans="1:6" ht="14.25" customHeight="1">
      <c r="A216" s="171"/>
      <c r="B216" s="171"/>
      <c r="C216" s="171"/>
      <c r="D216" s="171"/>
      <c r="E216" s="171"/>
      <c r="F216" s="171"/>
    </row>
    <row r="217" spans="1:6" ht="14.25" customHeight="1">
      <c r="A217" s="171"/>
      <c r="B217" s="171"/>
      <c r="C217" s="171"/>
      <c r="D217" s="171"/>
      <c r="E217" s="171"/>
      <c r="F217" s="171"/>
    </row>
    <row r="218" spans="1:6" ht="14.25" customHeight="1">
      <c r="A218" s="171"/>
      <c r="B218" s="171"/>
      <c r="C218" s="171"/>
      <c r="D218" s="171"/>
      <c r="E218" s="171"/>
      <c r="F218" s="171"/>
    </row>
    <row r="219" spans="1:6" ht="14.25" customHeight="1">
      <c r="A219" s="171"/>
      <c r="B219" s="171"/>
      <c r="C219" s="171"/>
      <c r="D219" s="171"/>
      <c r="E219" s="171"/>
      <c r="F219" s="171"/>
    </row>
    <row r="220" spans="1:6" ht="14.25" customHeight="1">
      <c r="A220" s="171"/>
      <c r="B220" s="171"/>
      <c r="C220" s="171"/>
      <c r="D220" s="171"/>
      <c r="E220" s="171"/>
      <c r="F220" s="171"/>
    </row>
    <row r="221" spans="1:6" ht="14.25" customHeight="1">
      <c r="A221" s="171"/>
      <c r="B221" s="171"/>
      <c r="C221" s="171"/>
      <c r="D221" s="171"/>
      <c r="E221" s="171"/>
      <c r="F221" s="171"/>
    </row>
    <row r="222" spans="1:6" ht="14.25" customHeight="1">
      <c r="A222" s="171"/>
      <c r="B222" s="171"/>
      <c r="C222" s="171"/>
      <c r="D222" s="171"/>
      <c r="E222" s="171"/>
      <c r="F222" s="171"/>
    </row>
    <row r="223" spans="1:6" ht="14.25" customHeight="1">
      <c r="A223" s="171"/>
      <c r="B223" s="171"/>
      <c r="C223" s="171"/>
      <c r="D223" s="171"/>
      <c r="E223" s="171"/>
      <c r="F223" s="171"/>
    </row>
    <row r="224" spans="1:6" ht="14.25" customHeight="1">
      <c r="A224" s="171"/>
      <c r="B224" s="171"/>
      <c r="C224" s="171"/>
      <c r="D224" s="171"/>
      <c r="E224" s="171"/>
      <c r="F224" s="171"/>
    </row>
    <row r="225" spans="1:6" ht="14.25" customHeight="1">
      <c r="A225" s="171"/>
      <c r="B225" s="171"/>
      <c r="C225" s="171"/>
      <c r="D225" s="171"/>
      <c r="E225" s="171"/>
      <c r="F225" s="171"/>
    </row>
    <row r="226" spans="1:6" ht="14.25" customHeight="1">
      <c r="A226" s="171"/>
      <c r="B226" s="171"/>
      <c r="C226" s="171"/>
      <c r="D226" s="171"/>
      <c r="E226" s="171"/>
      <c r="F226" s="171"/>
    </row>
    <row r="227" spans="1:6" ht="14.25" customHeight="1">
      <c r="A227" s="171"/>
      <c r="B227" s="171"/>
      <c r="C227" s="171"/>
      <c r="D227" s="171"/>
      <c r="E227" s="171"/>
      <c r="F227" s="171"/>
    </row>
    <row r="228" spans="1:6" ht="14.25" customHeight="1">
      <c r="A228" s="171"/>
      <c r="B228" s="171"/>
      <c r="C228" s="171"/>
      <c r="D228" s="171"/>
      <c r="E228" s="171"/>
      <c r="F228" s="171"/>
    </row>
    <row r="229" spans="1:6" ht="14.25" customHeight="1">
      <c r="A229" s="171"/>
      <c r="B229" s="171"/>
      <c r="C229" s="171"/>
      <c r="D229" s="171"/>
      <c r="E229" s="171"/>
      <c r="F229" s="171"/>
    </row>
    <row r="230" spans="1:6" ht="14.25" customHeight="1">
      <c r="A230" s="171"/>
      <c r="B230" s="171"/>
      <c r="C230" s="171"/>
      <c r="D230" s="171"/>
      <c r="E230" s="171"/>
      <c r="F230" s="171"/>
    </row>
    <row r="231" spans="1:6" ht="14.25" customHeight="1">
      <c r="A231" s="171"/>
      <c r="B231" s="171"/>
      <c r="C231" s="171"/>
      <c r="D231" s="171"/>
      <c r="E231" s="171"/>
      <c r="F231" s="171"/>
    </row>
    <row r="232" spans="1:6" ht="14.25" customHeight="1">
      <c r="A232" s="171"/>
      <c r="B232" s="171"/>
      <c r="C232" s="171"/>
      <c r="D232" s="171"/>
      <c r="E232" s="171"/>
      <c r="F232" s="171"/>
    </row>
    <row r="233" spans="1:6" ht="14.25" customHeight="1">
      <c r="A233" s="171"/>
      <c r="B233" s="171"/>
      <c r="C233" s="171"/>
      <c r="D233" s="171"/>
      <c r="E233" s="171"/>
      <c r="F233" s="171"/>
    </row>
    <row r="234" spans="1:6" ht="14.25" customHeight="1">
      <c r="A234" s="171"/>
      <c r="B234" s="171"/>
      <c r="C234" s="171"/>
      <c r="D234" s="171"/>
      <c r="E234" s="171"/>
      <c r="F234" s="171"/>
    </row>
    <row r="235" spans="1:6" ht="14.25" customHeight="1">
      <c r="A235" s="171"/>
      <c r="B235" s="171"/>
      <c r="C235" s="171"/>
      <c r="D235" s="171"/>
      <c r="E235" s="171"/>
      <c r="F235" s="171"/>
    </row>
    <row r="236" spans="1:6" ht="14.25" customHeight="1">
      <c r="A236" s="171"/>
      <c r="B236" s="171"/>
      <c r="C236" s="171"/>
      <c r="D236" s="171"/>
      <c r="E236" s="171"/>
      <c r="F236" s="171"/>
    </row>
    <row r="237" spans="1:6" ht="14.25" customHeight="1">
      <c r="A237" s="171"/>
      <c r="B237" s="171"/>
      <c r="C237" s="171"/>
      <c r="D237" s="171"/>
      <c r="E237" s="171"/>
      <c r="F237" s="171"/>
    </row>
    <row r="238" spans="1:6" ht="14.25" customHeight="1">
      <c r="A238" s="171"/>
      <c r="B238" s="171"/>
      <c r="C238" s="171"/>
      <c r="D238" s="171"/>
      <c r="E238" s="171"/>
      <c r="F238" s="171"/>
    </row>
    <row r="239" spans="1:6" ht="14.25" customHeight="1">
      <c r="A239" s="171"/>
      <c r="B239" s="171"/>
      <c r="C239" s="171"/>
      <c r="D239" s="171"/>
      <c r="E239" s="171"/>
      <c r="F239" s="171"/>
    </row>
    <row r="240" spans="1:6" ht="14.25" customHeight="1">
      <c r="A240" s="171"/>
      <c r="B240" s="171"/>
      <c r="C240" s="171"/>
      <c r="D240" s="171"/>
      <c r="E240" s="171"/>
      <c r="F240" s="171"/>
    </row>
    <row r="241" spans="1:6" ht="14.25" customHeight="1">
      <c r="A241" s="171"/>
      <c r="B241" s="171"/>
      <c r="C241" s="171"/>
      <c r="D241" s="171"/>
      <c r="E241" s="171"/>
      <c r="F241" s="171"/>
    </row>
    <row r="242" spans="1:6" ht="14.25" customHeight="1">
      <c r="A242" s="171"/>
      <c r="B242" s="171"/>
      <c r="C242" s="171"/>
      <c r="D242" s="171"/>
      <c r="E242" s="171"/>
      <c r="F242" s="171"/>
    </row>
    <row r="243" spans="1:6" ht="14.25" customHeight="1">
      <c r="A243" s="171"/>
      <c r="B243" s="171"/>
      <c r="C243" s="171"/>
      <c r="D243" s="171"/>
      <c r="E243" s="171"/>
      <c r="F243" s="171"/>
    </row>
    <row r="244" spans="1:6" ht="14.25" customHeight="1">
      <c r="A244" s="171"/>
      <c r="B244" s="171"/>
      <c r="C244" s="171"/>
      <c r="D244" s="171"/>
      <c r="E244" s="171"/>
      <c r="F244" s="171"/>
    </row>
    <row r="245" spans="1:6" ht="14.25" customHeight="1">
      <c r="A245" s="171"/>
      <c r="B245" s="171"/>
      <c r="C245" s="171"/>
      <c r="D245" s="171"/>
      <c r="E245" s="171"/>
      <c r="F245" s="171"/>
    </row>
    <row r="246" spans="1:6" ht="14.25" customHeight="1">
      <c r="A246" s="171"/>
      <c r="B246" s="171"/>
      <c r="C246" s="171"/>
      <c r="D246" s="171"/>
      <c r="E246" s="171"/>
      <c r="F246" s="171"/>
    </row>
    <row r="247" spans="1:6" ht="14.25" customHeight="1">
      <c r="A247" s="171"/>
      <c r="B247" s="171"/>
      <c r="C247" s="171"/>
      <c r="D247" s="171"/>
      <c r="E247" s="171"/>
      <c r="F247" s="171"/>
    </row>
    <row r="248" spans="1:6" ht="14.25" customHeight="1">
      <c r="A248" s="171"/>
      <c r="B248" s="171"/>
      <c r="C248" s="171"/>
      <c r="D248" s="171"/>
      <c r="E248" s="171"/>
      <c r="F248" s="171"/>
    </row>
    <row r="249" spans="1:6" ht="14.25" customHeight="1">
      <c r="A249" s="171"/>
      <c r="B249" s="171"/>
      <c r="C249" s="171"/>
      <c r="D249" s="171"/>
      <c r="E249" s="171"/>
      <c r="F249" s="171"/>
    </row>
    <row r="250" spans="1:6" ht="14.25" customHeight="1">
      <c r="A250" s="171"/>
      <c r="B250" s="171"/>
      <c r="C250" s="171"/>
      <c r="D250" s="171"/>
      <c r="E250" s="171"/>
      <c r="F250" s="171"/>
    </row>
    <row r="251" spans="1:6" ht="14.25" customHeight="1">
      <c r="A251" s="171"/>
      <c r="B251" s="171"/>
      <c r="C251" s="171"/>
      <c r="D251" s="171"/>
      <c r="E251" s="171"/>
      <c r="F251" s="171"/>
    </row>
    <row r="252" spans="1:6" ht="14.25" customHeight="1">
      <c r="A252" s="171"/>
      <c r="B252" s="171"/>
      <c r="C252" s="171"/>
      <c r="D252" s="171"/>
      <c r="E252" s="171"/>
      <c r="F252" s="171"/>
    </row>
    <row r="253" spans="1:6" ht="14.25" customHeight="1">
      <c r="A253" s="171"/>
      <c r="B253" s="171"/>
      <c r="C253" s="171"/>
      <c r="D253" s="171"/>
      <c r="E253" s="171"/>
      <c r="F253" s="171"/>
    </row>
    <row r="254" spans="1:6" ht="14.25" customHeight="1">
      <c r="A254" s="171"/>
      <c r="B254" s="171"/>
      <c r="C254" s="171"/>
      <c r="D254" s="171"/>
      <c r="E254" s="171"/>
      <c r="F254" s="171"/>
    </row>
    <row r="255" spans="1:6" ht="14.25" customHeight="1">
      <c r="A255" s="171"/>
      <c r="B255" s="171"/>
      <c r="C255" s="171"/>
      <c r="D255" s="171"/>
      <c r="E255" s="171"/>
      <c r="F255" s="171"/>
    </row>
    <row r="256" spans="1:6" ht="14.25" customHeight="1">
      <c r="A256" s="171"/>
      <c r="B256" s="171"/>
      <c r="C256" s="171"/>
      <c r="D256" s="171"/>
      <c r="E256" s="171"/>
      <c r="F256" s="171"/>
    </row>
    <row r="257" spans="1:6" ht="14.25" customHeight="1">
      <c r="A257" s="171"/>
      <c r="B257" s="171"/>
      <c r="C257" s="171"/>
      <c r="D257" s="171"/>
      <c r="E257" s="171"/>
      <c r="F257" s="171"/>
    </row>
    <row r="258" spans="1:6" ht="14.25" customHeight="1">
      <c r="A258" s="171"/>
      <c r="B258" s="171"/>
      <c r="C258" s="171"/>
      <c r="D258" s="171"/>
      <c r="E258" s="171"/>
      <c r="F258" s="171"/>
    </row>
    <row r="259" spans="1:6" ht="14.25" customHeight="1">
      <c r="A259" s="171"/>
      <c r="B259" s="171"/>
      <c r="C259" s="171"/>
      <c r="D259" s="171"/>
      <c r="E259" s="171"/>
      <c r="F259" s="171"/>
    </row>
    <row r="260" spans="1:6" ht="14.25" customHeight="1">
      <c r="A260" s="171"/>
      <c r="B260" s="171"/>
      <c r="C260" s="171"/>
      <c r="D260" s="171"/>
      <c r="E260" s="171"/>
      <c r="F260" s="171"/>
    </row>
    <row r="261" spans="1:6" ht="14.25" customHeight="1">
      <c r="A261" s="171"/>
      <c r="B261" s="171"/>
      <c r="C261" s="171"/>
      <c r="D261" s="171"/>
      <c r="E261" s="171"/>
      <c r="F261" s="171"/>
    </row>
    <row r="262" spans="1:6" ht="14.25" customHeight="1">
      <c r="A262" s="171"/>
      <c r="B262" s="171"/>
      <c r="C262" s="171"/>
      <c r="D262" s="171"/>
      <c r="E262" s="171"/>
      <c r="F262" s="171"/>
    </row>
    <row r="263" spans="1:6" ht="14.25" customHeight="1">
      <c r="A263" s="171"/>
      <c r="B263" s="171"/>
      <c r="C263" s="171"/>
      <c r="D263" s="171"/>
      <c r="E263" s="171"/>
      <c r="F263" s="171"/>
    </row>
    <row r="264" spans="1:6" ht="14.25" customHeight="1">
      <c r="A264" s="171"/>
      <c r="B264" s="171"/>
      <c r="C264" s="171"/>
      <c r="D264" s="171"/>
      <c r="E264" s="171"/>
      <c r="F264" s="171"/>
    </row>
    <row r="265" spans="1:6" ht="14.25" customHeight="1">
      <c r="A265" s="171"/>
      <c r="B265" s="171"/>
      <c r="C265" s="171"/>
      <c r="D265" s="171"/>
      <c r="E265" s="171"/>
      <c r="F265" s="171"/>
    </row>
    <row r="266" spans="1:6" ht="14.25" customHeight="1">
      <c r="A266" s="171"/>
      <c r="B266" s="171"/>
      <c r="C266" s="171"/>
      <c r="D266" s="171"/>
      <c r="E266" s="171"/>
      <c r="F266" s="171"/>
    </row>
    <row r="267" spans="1:6" ht="14.25" customHeight="1">
      <c r="A267" s="171"/>
      <c r="B267" s="171"/>
      <c r="C267" s="171"/>
      <c r="D267" s="171"/>
      <c r="E267" s="171"/>
      <c r="F267" s="171"/>
    </row>
    <row r="268" spans="1:6" ht="14.25" customHeight="1">
      <c r="A268" s="171"/>
      <c r="B268" s="171"/>
      <c r="C268" s="171"/>
      <c r="D268" s="171"/>
      <c r="E268" s="171"/>
      <c r="F268" s="171"/>
    </row>
    <row r="269" spans="1:6" ht="14.25" customHeight="1">
      <c r="A269" s="171"/>
      <c r="B269" s="171"/>
      <c r="C269" s="171"/>
      <c r="D269" s="171"/>
      <c r="E269" s="171"/>
      <c r="F269" s="171"/>
    </row>
    <row r="270" spans="1:6" ht="14.25" customHeight="1">
      <c r="A270" s="171"/>
      <c r="B270" s="171"/>
      <c r="C270" s="171"/>
      <c r="D270" s="171"/>
      <c r="E270" s="171"/>
      <c r="F270" s="171"/>
    </row>
    <row r="271" spans="1:6" ht="14.25" customHeight="1">
      <c r="A271" s="171"/>
      <c r="B271" s="171"/>
      <c r="C271" s="171"/>
      <c r="D271" s="171"/>
      <c r="E271" s="171"/>
      <c r="F271" s="171"/>
    </row>
    <row r="272" spans="1:6" ht="14.25" customHeight="1">
      <c r="A272" s="171"/>
      <c r="B272" s="171"/>
      <c r="C272" s="171"/>
      <c r="D272" s="171"/>
      <c r="E272" s="171"/>
      <c r="F272" s="171"/>
    </row>
    <row r="273" spans="1:6" ht="14.25" customHeight="1">
      <c r="A273" s="171"/>
      <c r="B273" s="171"/>
      <c r="C273" s="171"/>
      <c r="D273" s="171"/>
      <c r="E273" s="171"/>
      <c r="F273" s="171"/>
    </row>
    <row r="274" spans="1:6" ht="14.25" customHeight="1">
      <c r="A274" s="171"/>
      <c r="B274" s="171"/>
      <c r="C274" s="171"/>
      <c r="D274" s="171"/>
      <c r="E274" s="171"/>
      <c r="F274" s="171"/>
    </row>
    <row r="275" spans="1:6" ht="14.25" customHeight="1">
      <c r="A275" s="171"/>
      <c r="B275" s="171"/>
      <c r="C275" s="171"/>
      <c r="D275" s="171"/>
      <c r="E275" s="171"/>
      <c r="F275" s="171"/>
    </row>
    <row r="276" spans="1:6" ht="14.25" customHeight="1">
      <c r="A276" s="171"/>
      <c r="B276" s="171"/>
      <c r="C276" s="171"/>
      <c r="D276" s="171"/>
      <c r="E276" s="171"/>
      <c r="F276" s="171"/>
    </row>
    <row r="277" spans="1:6" ht="14.25" customHeight="1">
      <c r="A277" s="171"/>
      <c r="B277" s="171"/>
      <c r="C277" s="171"/>
      <c r="D277" s="171"/>
      <c r="E277" s="171"/>
      <c r="F277" s="171"/>
    </row>
    <row r="278" spans="1:6" ht="14.25" customHeight="1">
      <c r="A278" s="171"/>
      <c r="B278" s="171"/>
      <c r="C278" s="171"/>
      <c r="D278" s="171"/>
      <c r="E278" s="171"/>
      <c r="F278" s="171"/>
    </row>
    <row r="279" spans="1:6" ht="14.25" customHeight="1">
      <c r="A279" s="171"/>
      <c r="B279" s="171"/>
      <c r="C279" s="171"/>
      <c r="D279" s="171"/>
      <c r="E279" s="171"/>
      <c r="F279" s="171"/>
    </row>
    <row r="280" spans="1:6" ht="14.25" customHeight="1">
      <c r="A280" s="171"/>
      <c r="B280" s="171"/>
      <c r="C280" s="171"/>
      <c r="D280" s="171"/>
      <c r="E280" s="171"/>
      <c r="F280" s="171"/>
    </row>
    <row r="281" spans="1:6" ht="14.25" customHeight="1">
      <c r="A281" s="171"/>
      <c r="B281" s="171"/>
      <c r="C281" s="171"/>
      <c r="D281" s="171"/>
      <c r="E281" s="171"/>
      <c r="F281" s="171"/>
    </row>
    <row r="282" spans="1:6" ht="14.25" customHeight="1">
      <c r="A282" s="171"/>
      <c r="B282" s="171"/>
      <c r="C282" s="171"/>
      <c r="D282" s="171"/>
      <c r="E282" s="171"/>
      <c r="F282" s="171"/>
    </row>
    <row r="283" spans="1:6" ht="14.25" customHeight="1">
      <c r="A283" s="171"/>
      <c r="B283" s="171"/>
      <c r="C283" s="171"/>
      <c r="D283" s="171"/>
      <c r="E283" s="171"/>
      <c r="F283" s="171"/>
    </row>
    <row r="284" spans="1:6" ht="14.25" customHeight="1">
      <c r="A284" s="171"/>
      <c r="B284" s="171"/>
      <c r="C284" s="171"/>
      <c r="D284" s="171"/>
      <c r="E284" s="171"/>
      <c r="F284" s="171"/>
    </row>
    <row r="285" spans="1:6" ht="14.25" customHeight="1">
      <c r="A285" s="171"/>
      <c r="B285" s="171"/>
      <c r="C285" s="171"/>
      <c r="D285" s="171"/>
      <c r="E285" s="171"/>
      <c r="F285" s="171"/>
    </row>
    <row r="286" spans="1:6" ht="14.25" customHeight="1">
      <c r="A286" s="171"/>
      <c r="B286" s="171"/>
      <c r="C286" s="171"/>
      <c r="D286" s="171"/>
      <c r="E286" s="171"/>
      <c r="F286" s="171"/>
    </row>
    <row r="287" spans="1:6" ht="14.25" customHeight="1">
      <c r="A287" s="171"/>
      <c r="B287" s="171"/>
      <c r="C287" s="171"/>
      <c r="D287" s="171"/>
      <c r="E287" s="171"/>
      <c r="F287" s="171"/>
    </row>
    <row r="288" spans="1:6" ht="14.25" customHeight="1">
      <c r="A288" s="171"/>
      <c r="B288" s="171"/>
      <c r="C288" s="171"/>
      <c r="D288" s="171"/>
      <c r="E288" s="171"/>
      <c r="F288" s="171"/>
    </row>
    <row r="289" spans="1:6" ht="14.25" customHeight="1">
      <c r="A289" s="171"/>
      <c r="B289" s="171"/>
      <c r="C289" s="171"/>
      <c r="D289" s="171"/>
      <c r="E289" s="171"/>
      <c r="F289" s="171"/>
    </row>
    <row r="290" spans="1:6" ht="14.25" customHeight="1">
      <c r="A290" s="171"/>
      <c r="B290" s="171"/>
      <c r="C290" s="171"/>
      <c r="D290" s="171"/>
      <c r="E290" s="171"/>
      <c r="F290" s="171"/>
    </row>
    <row r="291" spans="1:6" ht="14.25" customHeight="1">
      <c r="A291" s="171"/>
      <c r="B291" s="171"/>
      <c r="C291" s="171"/>
      <c r="D291" s="171"/>
      <c r="E291" s="171"/>
      <c r="F291" s="171"/>
    </row>
    <row r="292" spans="1:6" ht="14.25" customHeight="1">
      <c r="A292" s="171"/>
      <c r="B292" s="171"/>
      <c r="C292" s="171"/>
      <c r="D292" s="171"/>
      <c r="E292" s="171"/>
      <c r="F292" s="171"/>
    </row>
    <row r="293" spans="1:6" ht="14.25" customHeight="1">
      <c r="A293" s="171"/>
      <c r="B293" s="171"/>
      <c r="C293" s="171"/>
      <c r="D293" s="171"/>
      <c r="E293" s="171"/>
      <c r="F293" s="171"/>
    </row>
    <row r="294" spans="1:6" ht="14.25" customHeight="1">
      <c r="A294" s="171"/>
      <c r="B294" s="171"/>
      <c r="C294" s="171"/>
      <c r="D294" s="171"/>
      <c r="E294" s="171"/>
      <c r="F294" s="171"/>
    </row>
    <row r="295" spans="1:6" ht="14.25" customHeight="1">
      <c r="A295" s="171"/>
      <c r="B295" s="171"/>
      <c r="C295" s="171"/>
      <c r="D295" s="171"/>
      <c r="E295" s="171"/>
      <c r="F295" s="171"/>
    </row>
    <row r="296" spans="1:6" ht="14.25" customHeight="1">
      <c r="A296" s="171"/>
      <c r="B296" s="171"/>
      <c r="C296" s="171"/>
      <c r="D296" s="171"/>
      <c r="E296" s="171"/>
      <c r="F296" s="171"/>
    </row>
    <row r="297" spans="1:6" ht="14.25" customHeight="1">
      <c r="A297" s="171"/>
      <c r="B297" s="171"/>
      <c r="C297" s="171"/>
      <c r="D297" s="171"/>
      <c r="E297" s="171"/>
      <c r="F297" s="171"/>
    </row>
    <row r="298" spans="1:6" ht="14.25" customHeight="1">
      <c r="A298" s="171"/>
      <c r="B298" s="171"/>
      <c r="C298" s="171"/>
      <c r="D298" s="171"/>
      <c r="E298" s="171"/>
      <c r="F298" s="171"/>
    </row>
    <row r="299" spans="1:6" ht="14.25" customHeight="1">
      <c r="A299" s="171"/>
      <c r="B299" s="171"/>
      <c r="C299" s="171"/>
      <c r="D299" s="171"/>
      <c r="E299" s="171"/>
      <c r="F299" s="171"/>
    </row>
    <row r="300" spans="1:6" ht="14.25" customHeight="1">
      <c r="A300" s="171"/>
      <c r="B300" s="171"/>
      <c r="C300" s="171"/>
      <c r="D300" s="171"/>
      <c r="E300" s="171"/>
      <c r="F300" s="171"/>
    </row>
    <row r="301" spans="1:6" ht="14.25" customHeight="1">
      <c r="A301" s="171"/>
      <c r="B301" s="171"/>
      <c r="C301" s="171"/>
      <c r="D301" s="171"/>
      <c r="E301" s="171"/>
      <c r="F301" s="171"/>
    </row>
    <row r="302" spans="1:6" ht="14.25" customHeight="1">
      <c r="A302" s="171"/>
      <c r="B302" s="171"/>
      <c r="C302" s="171"/>
      <c r="D302" s="171"/>
      <c r="E302" s="171"/>
      <c r="F302" s="171"/>
    </row>
    <row r="303" spans="1:6" ht="14.25" customHeight="1">
      <c r="A303" s="171"/>
      <c r="B303" s="171"/>
      <c r="C303" s="171"/>
      <c r="D303" s="171"/>
      <c r="E303" s="171"/>
      <c r="F303" s="171"/>
    </row>
    <row r="304" spans="1:6" ht="14.25" customHeight="1">
      <c r="A304" s="171"/>
      <c r="B304" s="171"/>
      <c r="C304" s="171"/>
      <c r="D304" s="171"/>
      <c r="E304" s="171"/>
      <c r="F304" s="171"/>
    </row>
    <row r="305" spans="1:6" ht="14.25" customHeight="1">
      <c r="A305" s="171"/>
      <c r="B305" s="171"/>
      <c r="C305" s="171"/>
      <c r="D305" s="171"/>
      <c r="E305" s="171"/>
      <c r="F305" s="171"/>
    </row>
    <row r="306" spans="1:6" ht="14.25" customHeight="1">
      <c r="A306" s="171"/>
      <c r="B306" s="171"/>
      <c r="C306" s="171"/>
      <c r="D306" s="171"/>
      <c r="E306" s="171"/>
      <c r="F306" s="171"/>
    </row>
    <row r="307" spans="1:6" ht="14.25" customHeight="1">
      <c r="A307" s="171"/>
      <c r="B307" s="171"/>
      <c r="C307" s="171"/>
      <c r="D307" s="171"/>
      <c r="E307" s="171"/>
      <c r="F307" s="171"/>
    </row>
    <row r="308" spans="1:6" ht="14.25" customHeight="1">
      <c r="A308" s="171"/>
      <c r="B308" s="171"/>
      <c r="C308" s="171"/>
      <c r="D308" s="171"/>
      <c r="E308" s="171"/>
      <c r="F308" s="171"/>
    </row>
    <row r="309" spans="1:6" ht="14.25" customHeight="1">
      <c r="A309" s="171"/>
      <c r="B309" s="171"/>
      <c r="C309" s="171"/>
      <c r="D309" s="171"/>
      <c r="E309" s="171"/>
      <c r="F309" s="171"/>
    </row>
    <row r="310" spans="1:6" ht="14.25" customHeight="1">
      <c r="A310" s="171"/>
      <c r="B310" s="171"/>
      <c r="C310" s="171"/>
      <c r="D310" s="171"/>
      <c r="E310" s="171"/>
      <c r="F310" s="171"/>
    </row>
    <row r="311" spans="1:6" ht="14.25" customHeight="1">
      <c r="A311" s="171"/>
      <c r="B311" s="171"/>
      <c r="C311" s="171"/>
      <c r="D311" s="171"/>
      <c r="E311" s="171"/>
      <c r="F311" s="171"/>
    </row>
    <row r="312" spans="1:6" ht="14.25" customHeight="1">
      <c r="A312" s="171"/>
      <c r="B312" s="171"/>
      <c r="C312" s="171"/>
      <c r="D312" s="171"/>
      <c r="E312" s="171"/>
      <c r="F312" s="171"/>
    </row>
    <row r="313" spans="1:6" ht="14.25" customHeight="1">
      <c r="A313" s="171"/>
      <c r="B313" s="171"/>
      <c r="C313" s="171"/>
      <c r="D313" s="171"/>
      <c r="E313" s="171"/>
      <c r="F313" s="171"/>
    </row>
    <row r="314" spans="1:6" ht="14.25" customHeight="1">
      <c r="A314" s="171"/>
      <c r="B314" s="171"/>
      <c r="C314" s="171"/>
      <c r="D314" s="171"/>
      <c r="E314" s="171"/>
      <c r="F314" s="171"/>
    </row>
    <row r="315" spans="1:6" ht="14.25" customHeight="1">
      <c r="A315" s="171"/>
      <c r="B315" s="171"/>
      <c r="C315" s="171"/>
      <c r="D315" s="171"/>
      <c r="E315" s="171"/>
      <c r="F315" s="171"/>
    </row>
    <row r="316" spans="1:6" ht="14.25" customHeight="1">
      <c r="A316" s="171"/>
      <c r="B316" s="171"/>
      <c r="C316" s="171"/>
      <c r="D316" s="171"/>
      <c r="E316" s="171"/>
      <c r="F316" s="171"/>
    </row>
    <row r="317" spans="1:6" ht="14.25" customHeight="1">
      <c r="A317" s="171"/>
      <c r="B317" s="171"/>
      <c r="C317" s="171"/>
      <c r="D317" s="171"/>
      <c r="E317" s="171"/>
      <c r="F317" s="171"/>
    </row>
    <row r="318" spans="1:6" ht="14.25" customHeight="1">
      <c r="A318" s="171"/>
      <c r="B318" s="171"/>
      <c r="C318" s="171"/>
      <c r="D318" s="171"/>
      <c r="E318" s="171"/>
      <c r="F318" s="171"/>
    </row>
    <row r="319" spans="1:6" ht="14.25" customHeight="1">
      <c r="A319" s="171"/>
      <c r="B319" s="171"/>
      <c r="C319" s="171"/>
      <c r="D319" s="171"/>
      <c r="E319" s="171"/>
      <c r="F319" s="171"/>
    </row>
    <row r="320" spans="1:6" ht="14.25" customHeight="1">
      <c r="A320" s="171"/>
      <c r="B320" s="171"/>
      <c r="C320" s="171"/>
      <c r="D320" s="171"/>
      <c r="E320" s="171"/>
      <c r="F320" s="171"/>
    </row>
    <row r="321" spans="1:6" ht="14.25" customHeight="1">
      <c r="A321" s="171"/>
      <c r="B321" s="171"/>
      <c r="C321" s="171"/>
      <c r="D321" s="171"/>
      <c r="E321" s="171"/>
      <c r="F321" s="171"/>
    </row>
    <row r="322" spans="1:6" ht="14.25" customHeight="1">
      <c r="A322" s="171"/>
      <c r="B322" s="171"/>
      <c r="C322" s="171"/>
      <c r="D322" s="171"/>
      <c r="E322" s="171"/>
      <c r="F322" s="171"/>
    </row>
    <row r="323" spans="1:6" ht="14.25" customHeight="1">
      <c r="A323" s="171"/>
      <c r="B323" s="171"/>
      <c r="C323" s="171"/>
      <c r="D323" s="171"/>
      <c r="E323" s="171"/>
      <c r="F323" s="171"/>
    </row>
    <row r="324" spans="1:6" ht="14.25" customHeight="1">
      <c r="A324" s="171"/>
      <c r="B324" s="171"/>
      <c r="C324" s="171"/>
      <c r="D324" s="171"/>
      <c r="E324" s="171"/>
      <c r="F324" s="171"/>
    </row>
    <row r="325" spans="1:6" ht="14.25" customHeight="1">
      <c r="A325" s="171"/>
      <c r="B325" s="171"/>
      <c r="C325" s="171"/>
      <c r="D325" s="171"/>
      <c r="E325" s="171"/>
      <c r="F325" s="171"/>
    </row>
    <row r="326" spans="1:6" ht="14.25" customHeight="1">
      <c r="A326" s="171"/>
      <c r="B326" s="171"/>
      <c r="C326" s="171"/>
      <c r="D326" s="171"/>
      <c r="E326" s="171"/>
      <c r="F326" s="171"/>
    </row>
    <row r="327" spans="1:6" ht="14.25" customHeight="1">
      <c r="A327" s="171"/>
      <c r="B327" s="171"/>
      <c r="C327" s="171"/>
      <c r="D327" s="171"/>
      <c r="E327" s="171"/>
      <c r="F327" s="171"/>
    </row>
    <row r="328" spans="1:6" ht="14.25" customHeight="1">
      <c r="A328" s="171"/>
      <c r="B328" s="171"/>
      <c r="C328" s="171"/>
      <c r="D328" s="171"/>
      <c r="E328" s="171"/>
      <c r="F328" s="171"/>
    </row>
    <row r="329" spans="1:6" ht="14.25" customHeight="1">
      <c r="A329" s="171"/>
      <c r="B329" s="171"/>
      <c r="C329" s="171"/>
      <c r="D329" s="171"/>
      <c r="E329" s="171"/>
      <c r="F329" s="171"/>
    </row>
    <row r="330" spans="1:6" ht="14.25" customHeight="1">
      <c r="A330" s="171"/>
      <c r="B330" s="171"/>
      <c r="C330" s="171"/>
      <c r="D330" s="171"/>
      <c r="E330" s="171"/>
      <c r="F330" s="171"/>
    </row>
    <row r="331" spans="1:6" ht="14.25" customHeight="1">
      <c r="A331" s="171"/>
      <c r="B331" s="171"/>
      <c r="C331" s="171"/>
      <c r="D331" s="171"/>
      <c r="E331" s="171"/>
      <c r="F331" s="171"/>
    </row>
    <row r="332" spans="1:6" ht="14.25" customHeight="1">
      <c r="A332" s="171"/>
      <c r="B332" s="171"/>
      <c r="C332" s="171"/>
      <c r="D332" s="171"/>
      <c r="E332" s="171"/>
      <c r="F332" s="171"/>
    </row>
    <row r="333" spans="1:6" ht="14.25" customHeight="1">
      <c r="A333" s="171"/>
      <c r="B333" s="171"/>
      <c r="C333" s="171"/>
      <c r="D333" s="171"/>
      <c r="E333" s="171"/>
      <c r="F333" s="171"/>
    </row>
    <row r="334" spans="1:6" ht="14.25" customHeight="1">
      <c r="A334" s="171"/>
      <c r="B334" s="171"/>
      <c r="C334" s="171"/>
      <c r="D334" s="171"/>
      <c r="E334" s="171"/>
      <c r="F334" s="171"/>
    </row>
    <row r="335" spans="1:6" ht="14.25" customHeight="1">
      <c r="A335" s="171"/>
      <c r="B335" s="171"/>
      <c r="C335" s="171"/>
      <c r="D335" s="171"/>
      <c r="E335" s="171"/>
      <c r="F335" s="171"/>
    </row>
    <row r="336" spans="1:6" ht="14.25" customHeight="1">
      <c r="A336" s="171"/>
      <c r="B336" s="171"/>
      <c r="C336" s="171"/>
      <c r="D336" s="171"/>
      <c r="E336" s="171"/>
      <c r="F336" s="171"/>
    </row>
    <row r="337" spans="1:6" ht="14.25" customHeight="1">
      <c r="A337" s="171"/>
      <c r="B337" s="171"/>
      <c r="C337" s="171"/>
      <c r="D337" s="171"/>
      <c r="E337" s="171"/>
      <c r="F337" s="171"/>
    </row>
    <row r="338" spans="1:6" ht="14.25" customHeight="1">
      <c r="A338" s="171"/>
      <c r="B338" s="171"/>
      <c r="C338" s="171"/>
      <c r="D338" s="171"/>
      <c r="E338" s="171"/>
      <c r="F338" s="171"/>
    </row>
    <row r="339" spans="1:6" ht="14.25" customHeight="1">
      <c r="A339" s="171"/>
      <c r="B339" s="171"/>
      <c r="C339" s="171"/>
      <c r="D339" s="171"/>
      <c r="E339" s="171"/>
      <c r="F339" s="171"/>
    </row>
    <row r="340" spans="1:6" ht="14.25" customHeight="1">
      <c r="A340" s="171"/>
      <c r="B340" s="171"/>
      <c r="C340" s="171"/>
      <c r="D340" s="171"/>
      <c r="E340" s="171"/>
      <c r="F340" s="171"/>
    </row>
    <row r="341" spans="1:6" ht="14.25" customHeight="1">
      <c r="A341" s="171"/>
      <c r="B341" s="171"/>
      <c r="C341" s="171"/>
      <c r="D341" s="171"/>
      <c r="E341" s="171"/>
      <c r="F341" s="171"/>
    </row>
    <row r="342" spans="1:6" ht="14.25" customHeight="1">
      <c r="A342" s="171"/>
      <c r="B342" s="171"/>
      <c r="C342" s="171"/>
      <c r="D342" s="171"/>
      <c r="E342" s="171"/>
      <c r="F342" s="171"/>
    </row>
    <row r="343" spans="1:6" ht="14.25" customHeight="1">
      <c r="A343" s="171"/>
      <c r="B343" s="171"/>
      <c r="C343" s="171"/>
      <c r="D343" s="171"/>
      <c r="E343" s="171"/>
      <c r="F343" s="171"/>
    </row>
    <row r="344" spans="1:6" ht="14.25" customHeight="1">
      <c r="A344" s="171"/>
      <c r="B344" s="171"/>
      <c r="C344" s="171"/>
      <c r="D344" s="171"/>
      <c r="E344" s="171"/>
      <c r="F344" s="171"/>
    </row>
    <row r="345" spans="1:6" ht="14.25" customHeight="1">
      <c r="A345" s="171"/>
      <c r="B345" s="171"/>
      <c r="C345" s="171"/>
      <c r="D345" s="171"/>
      <c r="E345" s="171"/>
      <c r="F345" s="171"/>
    </row>
    <row r="346" spans="1:6" ht="14.25" customHeight="1">
      <c r="A346" s="171"/>
      <c r="B346" s="171"/>
      <c r="C346" s="171"/>
      <c r="D346" s="171"/>
      <c r="E346" s="171"/>
      <c r="F346" s="171"/>
    </row>
    <row r="347" spans="1:6" ht="14.25" customHeight="1">
      <c r="A347" s="171"/>
      <c r="B347" s="171"/>
      <c r="C347" s="171"/>
      <c r="D347" s="171"/>
      <c r="E347" s="171"/>
      <c r="F347" s="171"/>
    </row>
    <row r="348" spans="1:6" ht="14.25" customHeight="1">
      <c r="A348" s="171"/>
      <c r="B348" s="171"/>
      <c r="C348" s="171"/>
      <c r="D348" s="171"/>
      <c r="E348" s="171"/>
      <c r="F348" s="171"/>
    </row>
    <row r="349" spans="1:6" ht="14.25" customHeight="1">
      <c r="A349" s="171"/>
      <c r="B349" s="171"/>
      <c r="C349" s="171"/>
      <c r="D349" s="171"/>
      <c r="E349" s="171"/>
      <c r="F349" s="171"/>
    </row>
    <row r="350" spans="1:6" ht="14.25" customHeight="1">
      <c r="A350" s="171"/>
      <c r="B350" s="171"/>
      <c r="C350" s="171"/>
      <c r="D350" s="171"/>
      <c r="E350" s="171"/>
      <c r="F350" s="171"/>
    </row>
    <row r="351" spans="1:6" ht="14.25" customHeight="1">
      <c r="A351" s="171"/>
      <c r="B351" s="171"/>
      <c r="C351" s="171"/>
      <c r="D351" s="171"/>
      <c r="E351" s="171"/>
      <c r="F351" s="171"/>
    </row>
    <row r="352" spans="1:6" ht="14.25" customHeight="1">
      <c r="A352" s="171"/>
      <c r="B352" s="171"/>
      <c r="C352" s="171"/>
      <c r="D352" s="171"/>
      <c r="E352" s="171"/>
      <c r="F352" s="171"/>
    </row>
    <row r="353" spans="1:6" ht="14.25" customHeight="1">
      <c r="A353" s="171"/>
      <c r="B353" s="171"/>
      <c r="C353" s="171"/>
      <c r="D353" s="171"/>
      <c r="E353" s="171"/>
      <c r="F353" s="171"/>
    </row>
    <row r="354" spans="1:6" ht="14.25" customHeight="1">
      <c r="A354" s="171"/>
      <c r="B354" s="171"/>
      <c r="C354" s="171"/>
      <c r="D354" s="171"/>
      <c r="E354" s="171"/>
      <c r="F354" s="171"/>
    </row>
    <row r="355" spans="1:6" ht="14.25" customHeight="1">
      <c r="A355" s="171"/>
      <c r="B355" s="171"/>
      <c r="C355" s="171"/>
      <c r="D355" s="171"/>
      <c r="E355" s="171"/>
      <c r="F355" s="171"/>
    </row>
    <row r="356" spans="1:6" ht="14.25" customHeight="1">
      <c r="A356" s="171"/>
      <c r="B356" s="171"/>
      <c r="C356" s="171"/>
      <c r="D356" s="171"/>
      <c r="E356" s="171"/>
      <c r="F356" s="171"/>
    </row>
    <row r="357" spans="1:6" ht="14.25" customHeight="1">
      <c r="A357" s="171"/>
      <c r="B357" s="171"/>
      <c r="C357" s="171"/>
      <c r="D357" s="171"/>
      <c r="E357" s="171"/>
      <c r="F357" s="171"/>
    </row>
    <row r="358" spans="1:6" ht="14.25" customHeight="1">
      <c r="A358" s="171"/>
      <c r="B358" s="171"/>
      <c r="C358" s="171"/>
      <c r="D358" s="171"/>
      <c r="E358" s="171"/>
      <c r="F358" s="171"/>
    </row>
    <row r="359" spans="1:6" ht="14.25" customHeight="1">
      <c r="A359" s="171"/>
      <c r="B359" s="171"/>
      <c r="C359" s="171"/>
      <c r="D359" s="171"/>
      <c r="E359" s="171"/>
      <c r="F359" s="171"/>
    </row>
    <row r="360" spans="1:6" ht="14.25" customHeight="1">
      <c r="A360" s="171"/>
      <c r="B360" s="171"/>
      <c r="C360" s="171"/>
      <c r="D360" s="171"/>
      <c r="E360" s="171"/>
      <c r="F360" s="171"/>
    </row>
    <row r="361" spans="1:6" ht="14.25" customHeight="1">
      <c r="A361" s="171"/>
      <c r="B361" s="171"/>
      <c r="C361" s="171"/>
      <c r="D361" s="171"/>
      <c r="E361" s="171"/>
      <c r="F361" s="171"/>
    </row>
    <row r="362" spans="1:6" ht="14.25" customHeight="1">
      <c r="A362" s="171"/>
      <c r="B362" s="171"/>
      <c r="C362" s="171"/>
      <c r="D362" s="171"/>
      <c r="E362" s="171"/>
      <c r="F362" s="171"/>
    </row>
    <row r="363" spans="1:6" ht="14.25" customHeight="1">
      <c r="A363" s="171"/>
      <c r="B363" s="171"/>
      <c r="C363" s="171"/>
      <c r="D363" s="171"/>
      <c r="E363" s="171"/>
      <c r="F363" s="171"/>
    </row>
    <row r="364" spans="1:6" ht="14.25" customHeight="1">
      <c r="A364" s="171"/>
      <c r="B364" s="171"/>
      <c r="C364" s="171"/>
      <c r="D364" s="171"/>
      <c r="E364" s="171"/>
      <c r="F364" s="171"/>
    </row>
    <row r="365" spans="1:6" ht="14.25" customHeight="1">
      <c r="A365" s="171"/>
      <c r="B365" s="171"/>
      <c r="C365" s="171"/>
      <c r="D365" s="171"/>
      <c r="E365" s="171"/>
      <c r="F365" s="171"/>
    </row>
    <row r="366" spans="1:6" ht="14.25" customHeight="1">
      <c r="A366" s="171"/>
      <c r="B366" s="171"/>
      <c r="C366" s="171"/>
      <c r="D366" s="171"/>
      <c r="E366" s="171"/>
      <c r="F366" s="171"/>
    </row>
    <row r="367" spans="1:6" ht="14.25" customHeight="1">
      <c r="A367" s="171"/>
      <c r="B367" s="171"/>
      <c r="C367" s="171"/>
      <c r="D367" s="171"/>
      <c r="E367" s="171"/>
      <c r="F367" s="171"/>
    </row>
    <row r="368" spans="1:6" ht="14.25" customHeight="1">
      <c r="A368" s="171"/>
      <c r="B368" s="171"/>
      <c r="C368" s="171"/>
      <c r="D368" s="171"/>
      <c r="E368" s="171"/>
      <c r="F368" s="171"/>
    </row>
    <row r="369" spans="1:6" ht="14.25" customHeight="1">
      <c r="A369" s="171"/>
      <c r="B369" s="171"/>
      <c r="C369" s="171"/>
      <c r="D369" s="171"/>
      <c r="E369" s="171"/>
      <c r="F369" s="171"/>
    </row>
    <row r="370" spans="1:6" ht="14.25" customHeight="1">
      <c r="A370" s="171"/>
      <c r="B370" s="171"/>
      <c r="C370" s="171"/>
      <c r="D370" s="171"/>
      <c r="E370" s="171"/>
      <c r="F370" s="171"/>
    </row>
    <row r="371" spans="1:6" ht="14.25" customHeight="1">
      <c r="A371" s="171"/>
      <c r="B371" s="171"/>
      <c r="C371" s="171"/>
      <c r="D371" s="171"/>
      <c r="E371" s="171"/>
      <c r="F371" s="171"/>
    </row>
    <row r="372" spans="1:6" ht="14.25" customHeight="1">
      <c r="A372" s="171"/>
      <c r="B372" s="171"/>
      <c r="C372" s="171"/>
      <c r="D372" s="171"/>
      <c r="E372" s="171"/>
      <c r="F372" s="171"/>
    </row>
    <row r="373" spans="1:6" ht="14.25" customHeight="1">
      <c r="A373" s="171"/>
      <c r="B373" s="171"/>
      <c r="C373" s="171"/>
      <c r="D373" s="171"/>
      <c r="E373" s="171"/>
      <c r="F373" s="171"/>
    </row>
    <row r="374" spans="1:6" ht="14.25" customHeight="1">
      <c r="A374" s="171"/>
      <c r="B374" s="171"/>
      <c r="C374" s="171"/>
      <c r="D374" s="171"/>
      <c r="E374" s="171"/>
      <c r="F374" s="171"/>
    </row>
    <row r="375" spans="1:6" ht="14.25" customHeight="1">
      <c r="A375" s="171"/>
      <c r="B375" s="171"/>
      <c r="C375" s="171"/>
      <c r="D375" s="171"/>
      <c r="E375" s="171"/>
      <c r="F375" s="171"/>
    </row>
    <row r="376" spans="1:6" ht="14.25" customHeight="1">
      <c r="A376" s="171"/>
      <c r="B376" s="171"/>
      <c r="C376" s="171"/>
      <c r="D376" s="171"/>
      <c r="E376" s="171"/>
      <c r="F376" s="171"/>
    </row>
    <row r="377" spans="1:6" ht="14.25" customHeight="1">
      <c r="A377" s="171"/>
      <c r="B377" s="171"/>
      <c r="C377" s="171"/>
      <c r="D377" s="171"/>
      <c r="E377" s="171"/>
      <c r="F377" s="171"/>
    </row>
    <row r="378" spans="1:6" ht="14.25" customHeight="1">
      <c r="A378" s="171"/>
      <c r="B378" s="171"/>
      <c r="C378" s="171"/>
      <c r="D378" s="171"/>
      <c r="E378" s="171"/>
      <c r="F378" s="171"/>
    </row>
    <row r="379" spans="1:6" ht="14.25" customHeight="1">
      <c r="A379" s="171"/>
      <c r="B379" s="171"/>
      <c r="C379" s="171"/>
      <c r="D379" s="171"/>
      <c r="E379" s="171"/>
      <c r="F379" s="171"/>
    </row>
    <row r="380" spans="1:6" ht="14.25" customHeight="1">
      <c r="A380" s="171"/>
      <c r="B380" s="171"/>
      <c r="C380" s="171"/>
      <c r="D380" s="171"/>
      <c r="E380" s="171"/>
      <c r="F380" s="171"/>
    </row>
    <row r="381" spans="1:6" ht="14.25" customHeight="1">
      <c r="A381" s="171"/>
      <c r="B381" s="171"/>
      <c r="C381" s="171"/>
      <c r="D381" s="171"/>
      <c r="E381" s="171"/>
      <c r="F381" s="171"/>
    </row>
    <row r="382" spans="1:6" ht="14.25" customHeight="1">
      <c r="A382" s="171"/>
      <c r="B382" s="171"/>
      <c r="C382" s="171"/>
      <c r="D382" s="171"/>
      <c r="E382" s="171"/>
      <c r="F382" s="171"/>
    </row>
    <row r="383" spans="1:6" ht="14.25" customHeight="1">
      <c r="A383" s="171"/>
      <c r="B383" s="171"/>
      <c r="C383" s="171"/>
      <c r="D383" s="171"/>
      <c r="E383" s="171"/>
      <c r="F383" s="171"/>
    </row>
    <row r="384" spans="1:6" ht="14.25" customHeight="1">
      <c r="A384" s="171"/>
      <c r="B384" s="171"/>
      <c r="C384" s="171"/>
      <c r="D384" s="171"/>
      <c r="E384" s="171"/>
      <c r="F384" s="171"/>
    </row>
    <row r="385" spans="1:6" ht="14.25" customHeight="1">
      <c r="A385" s="171"/>
      <c r="B385" s="171"/>
      <c r="C385" s="171"/>
      <c r="D385" s="171"/>
      <c r="E385" s="171"/>
      <c r="F385" s="171"/>
    </row>
    <row r="386" spans="1:6" ht="14.25" customHeight="1">
      <c r="A386" s="171"/>
      <c r="B386" s="171"/>
      <c r="C386" s="171"/>
      <c r="D386" s="171"/>
      <c r="E386" s="171"/>
      <c r="F386" s="171"/>
    </row>
    <row r="387" spans="1:6" ht="14.25" customHeight="1">
      <c r="A387" s="171"/>
      <c r="B387" s="171"/>
      <c r="C387" s="171"/>
      <c r="D387" s="171"/>
      <c r="E387" s="171"/>
      <c r="F387" s="171"/>
    </row>
    <row r="388" spans="1:6" ht="14.25" customHeight="1">
      <c r="A388" s="171"/>
      <c r="B388" s="171"/>
      <c r="C388" s="171"/>
      <c r="D388" s="171"/>
      <c r="E388" s="171"/>
      <c r="F388" s="171"/>
    </row>
    <row r="389" spans="1:6" ht="14.25" customHeight="1">
      <c r="A389" s="171"/>
      <c r="B389" s="171"/>
      <c r="C389" s="171"/>
      <c r="D389" s="171"/>
      <c r="E389" s="171"/>
      <c r="F389" s="171"/>
    </row>
    <row r="390" spans="1:6" ht="14.25" customHeight="1">
      <c r="A390" s="171"/>
      <c r="B390" s="171"/>
      <c r="C390" s="171"/>
      <c r="D390" s="171"/>
      <c r="E390" s="171"/>
      <c r="F390" s="171"/>
    </row>
    <row r="391" spans="1:6" ht="14.25" customHeight="1">
      <c r="A391" s="171"/>
      <c r="B391" s="171"/>
      <c r="C391" s="171"/>
      <c r="D391" s="171"/>
      <c r="E391" s="171"/>
      <c r="F391" s="171"/>
    </row>
    <row r="392" spans="1:6" ht="14.25" customHeight="1">
      <c r="A392" s="171"/>
      <c r="B392" s="171"/>
      <c r="C392" s="171"/>
      <c r="D392" s="171"/>
      <c r="E392" s="171"/>
      <c r="F392" s="171"/>
    </row>
    <row r="393" spans="1:6" ht="14.25" customHeight="1">
      <c r="A393" s="171"/>
      <c r="B393" s="171"/>
      <c r="C393" s="171"/>
      <c r="D393" s="171"/>
      <c r="E393" s="171"/>
      <c r="F393" s="171"/>
    </row>
    <row r="394" spans="1:6" ht="14.25" customHeight="1">
      <c r="A394" s="171"/>
      <c r="B394" s="171"/>
      <c r="C394" s="171"/>
      <c r="D394" s="171"/>
      <c r="E394" s="171"/>
      <c r="F394" s="171"/>
    </row>
    <row r="395" spans="1:6" ht="14.25" customHeight="1">
      <c r="A395" s="171"/>
      <c r="B395" s="171"/>
      <c r="C395" s="171"/>
      <c r="D395" s="171"/>
      <c r="E395" s="171"/>
      <c r="F395" s="171"/>
    </row>
    <row r="396" spans="1:6" ht="14.25" customHeight="1">
      <c r="A396" s="171"/>
      <c r="B396" s="171"/>
      <c r="C396" s="171"/>
      <c r="D396" s="171"/>
      <c r="E396" s="171"/>
      <c r="F396" s="171"/>
    </row>
    <row r="397" spans="1:6" ht="14.25" customHeight="1">
      <c r="A397" s="171"/>
      <c r="B397" s="171"/>
      <c r="C397" s="171"/>
      <c r="D397" s="171"/>
      <c r="E397" s="171"/>
      <c r="F397" s="171"/>
    </row>
    <row r="398" spans="1:6" ht="14.25" customHeight="1">
      <c r="A398" s="171"/>
      <c r="B398" s="171"/>
      <c r="C398" s="171"/>
      <c r="D398" s="171"/>
      <c r="E398" s="171"/>
      <c r="F398" s="171"/>
    </row>
    <row r="399" spans="1:6" ht="14.25" customHeight="1">
      <c r="A399" s="171"/>
      <c r="B399" s="171"/>
      <c r="C399" s="171"/>
      <c r="D399" s="171"/>
      <c r="E399" s="171"/>
      <c r="F399" s="171"/>
    </row>
    <row r="400" spans="1:6" ht="14.25" customHeight="1">
      <c r="A400" s="171"/>
      <c r="B400" s="171"/>
      <c r="C400" s="171"/>
      <c r="D400" s="171"/>
      <c r="E400" s="171"/>
      <c r="F400" s="171"/>
    </row>
    <row r="401" spans="1:6" ht="14.25" customHeight="1">
      <c r="A401" s="171"/>
      <c r="B401" s="171"/>
      <c r="C401" s="171"/>
      <c r="D401" s="171"/>
      <c r="E401" s="171"/>
      <c r="F401" s="171"/>
    </row>
    <row r="402" spans="1:6" ht="14.25" customHeight="1">
      <c r="A402" s="171"/>
      <c r="B402" s="171"/>
      <c r="C402" s="171"/>
      <c r="D402" s="171"/>
      <c r="E402" s="171"/>
      <c r="F402" s="171"/>
    </row>
    <row r="403" spans="1:6" ht="14.25" customHeight="1">
      <c r="A403" s="171"/>
      <c r="B403" s="171"/>
      <c r="C403" s="171"/>
      <c r="D403" s="171"/>
      <c r="E403" s="171"/>
      <c r="F403" s="171"/>
    </row>
    <row r="404" spans="1:6" ht="14.25" customHeight="1">
      <c r="A404" s="171"/>
      <c r="B404" s="171"/>
      <c r="C404" s="171"/>
      <c r="D404" s="171"/>
      <c r="E404" s="171"/>
      <c r="F404" s="171"/>
    </row>
    <row r="405" spans="1:6" ht="14.25" customHeight="1">
      <c r="A405" s="171"/>
      <c r="B405" s="171"/>
      <c r="C405" s="171"/>
      <c r="D405" s="171"/>
      <c r="E405" s="171"/>
      <c r="F405" s="171"/>
    </row>
    <row r="406" spans="1:6" ht="14.25" customHeight="1">
      <c r="A406" s="171"/>
      <c r="B406" s="171"/>
      <c r="C406" s="171"/>
      <c r="D406" s="171"/>
      <c r="E406" s="171"/>
      <c r="F406" s="171"/>
    </row>
    <row r="407" spans="1:6" ht="14.25" customHeight="1">
      <c r="A407" s="171"/>
      <c r="B407" s="171"/>
      <c r="C407" s="171"/>
      <c r="D407" s="171"/>
      <c r="E407" s="171"/>
      <c r="F407" s="171"/>
    </row>
    <row r="408" spans="1:6" ht="14.25" customHeight="1">
      <c r="A408" s="171"/>
      <c r="B408" s="171"/>
      <c r="C408" s="171"/>
      <c r="D408" s="171"/>
      <c r="E408" s="171"/>
      <c r="F408" s="171"/>
    </row>
    <row r="409" spans="1:6" ht="14.25" customHeight="1">
      <c r="A409" s="171"/>
      <c r="B409" s="171"/>
      <c r="C409" s="171"/>
      <c r="D409" s="171"/>
      <c r="E409" s="171"/>
      <c r="F409" s="171"/>
    </row>
    <row r="410" spans="1:6" ht="14.25" customHeight="1">
      <c r="A410" s="171"/>
      <c r="B410" s="171"/>
      <c r="C410" s="171"/>
      <c r="D410" s="171"/>
      <c r="E410" s="171"/>
      <c r="F410" s="171"/>
    </row>
    <row r="411" spans="1:6" ht="14.25" customHeight="1">
      <c r="A411" s="171"/>
      <c r="B411" s="171"/>
      <c r="C411" s="171"/>
      <c r="D411" s="171"/>
      <c r="E411" s="171"/>
      <c r="F411" s="171"/>
    </row>
    <row r="412" spans="1:6" ht="14.25" customHeight="1">
      <c r="A412" s="171"/>
      <c r="B412" s="171"/>
      <c r="C412" s="171"/>
      <c r="D412" s="171"/>
      <c r="E412" s="171"/>
      <c r="F412" s="171"/>
    </row>
    <row r="413" spans="1:6" ht="14.25" customHeight="1">
      <c r="A413" s="171"/>
      <c r="B413" s="171"/>
      <c r="C413" s="171"/>
      <c r="D413" s="171"/>
      <c r="E413" s="171"/>
      <c r="F413" s="171"/>
    </row>
    <row r="414" spans="1:6" ht="14.25" customHeight="1">
      <c r="A414" s="171"/>
      <c r="B414" s="171"/>
      <c r="C414" s="171"/>
      <c r="D414" s="171"/>
      <c r="E414" s="171"/>
      <c r="F414" s="171"/>
    </row>
    <row r="415" spans="1:6" ht="14.25" customHeight="1">
      <c r="A415" s="171"/>
      <c r="B415" s="171"/>
      <c r="C415" s="171"/>
      <c r="D415" s="171"/>
      <c r="E415" s="171"/>
      <c r="F415" s="171"/>
    </row>
    <row r="416" spans="1:6" ht="14.25" customHeight="1">
      <c r="A416" s="171"/>
      <c r="B416" s="171"/>
      <c r="C416" s="171"/>
      <c r="D416" s="171"/>
      <c r="E416" s="171"/>
      <c r="F416" s="171"/>
    </row>
    <row r="417" spans="1:6" ht="14.25" customHeight="1">
      <c r="A417" s="171"/>
      <c r="B417" s="171"/>
      <c r="C417" s="171"/>
      <c r="D417" s="171"/>
      <c r="E417" s="171"/>
      <c r="F417" s="171"/>
    </row>
    <row r="418" spans="1:6" ht="14.25" customHeight="1">
      <c r="A418" s="171"/>
      <c r="B418" s="171"/>
      <c r="C418" s="171"/>
      <c r="D418" s="171"/>
      <c r="E418" s="171"/>
      <c r="F418" s="171"/>
    </row>
    <row r="419" spans="1:6" ht="14.25" customHeight="1">
      <c r="A419" s="171"/>
      <c r="B419" s="171"/>
      <c r="C419" s="171"/>
      <c r="D419" s="171"/>
      <c r="E419" s="171"/>
      <c r="F419" s="171"/>
    </row>
    <row r="420" spans="1:6" ht="14.25" customHeight="1">
      <c r="A420" s="171"/>
      <c r="B420" s="171"/>
      <c r="C420" s="171"/>
      <c r="D420" s="171"/>
      <c r="E420" s="171"/>
      <c r="F420" s="171"/>
    </row>
    <row r="421" spans="1:6" ht="14.25" customHeight="1">
      <c r="A421" s="171"/>
      <c r="B421" s="171"/>
      <c r="C421" s="171"/>
      <c r="D421" s="171"/>
      <c r="E421" s="171"/>
      <c r="F421" s="171"/>
    </row>
    <row r="422" spans="1:6" ht="14.25" customHeight="1">
      <c r="A422" s="171"/>
      <c r="B422" s="171"/>
      <c r="C422" s="171"/>
      <c r="D422" s="171"/>
      <c r="E422" s="171"/>
      <c r="F422" s="171"/>
    </row>
    <row r="423" spans="1:6" ht="14.25" customHeight="1">
      <c r="A423" s="171"/>
      <c r="B423" s="171"/>
      <c r="C423" s="171"/>
      <c r="D423" s="171"/>
      <c r="E423" s="171"/>
      <c r="F423" s="171"/>
    </row>
    <row r="424" spans="1:6" ht="14.25" customHeight="1">
      <c r="A424" s="171"/>
      <c r="B424" s="171"/>
      <c r="C424" s="171"/>
      <c r="D424" s="171"/>
      <c r="E424" s="171"/>
      <c r="F424" s="171"/>
    </row>
    <row r="425" spans="1:6" ht="14.25" customHeight="1">
      <c r="A425" s="171"/>
      <c r="B425" s="171"/>
      <c r="C425" s="171"/>
      <c r="D425" s="171"/>
      <c r="E425" s="171"/>
      <c r="F425" s="171"/>
    </row>
    <row r="426" spans="1:6" ht="14.25" customHeight="1">
      <c r="A426" s="171"/>
      <c r="B426" s="171"/>
      <c r="C426" s="171"/>
      <c r="D426" s="171"/>
      <c r="E426" s="171"/>
      <c r="F426" s="171"/>
    </row>
    <row r="427" spans="1:6" ht="14.25" customHeight="1">
      <c r="A427" s="171"/>
      <c r="B427" s="171"/>
      <c r="C427" s="171"/>
      <c r="D427" s="171"/>
      <c r="E427" s="171"/>
      <c r="F427" s="171"/>
    </row>
    <row r="428" spans="1:6" ht="14.25" customHeight="1">
      <c r="A428" s="171"/>
      <c r="B428" s="171"/>
      <c r="C428" s="171"/>
      <c r="D428" s="171"/>
      <c r="E428" s="171"/>
      <c r="F428" s="171"/>
    </row>
    <row r="429" spans="1:6" ht="14.25" customHeight="1">
      <c r="A429" s="171"/>
      <c r="B429" s="171"/>
      <c r="C429" s="171"/>
      <c r="D429" s="171"/>
      <c r="E429" s="171"/>
      <c r="F429" s="171"/>
    </row>
    <row r="430" spans="1:6" ht="14.25" customHeight="1">
      <c r="A430" s="171"/>
      <c r="B430" s="171"/>
      <c r="C430" s="171"/>
      <c r="D430" s="171"/>
      <c r="E430" s="171"/>
      <c r="F430" s="171"/>
    </row>
    <row r="431" spans="1:6" ht="14.25" customHeight="1">
      <c r="A431" s="171"/>
      <c r="B431" s="171"/>
      <c r="C431" s="171"/>
      <c r="D431" s="171"/>
      <c r="E431" s="171"/>
      <c r="F431" s="171"/>
    </row>
    <row r="432" spans="1:6" ht="14.25" customHeight="1">
      <c r="A432" s="171"/>
      <c r="B432" s="171"/>
      <c r="C432" s="171"/>
      <c r="D432" s="171"/>
      <c r="E432" s="171"/>
      <c r="F432" s="171"/>
    </row>
    <row r="433" spans="1:6" ht="14.25" customHeight="1">
      <c r="A433" s="171"/>
      <c r="B433" s="171"/>
      <c r="C433" s="171"/>
      <c r="D433" s="171"/>
      <c r="E433" s="171"/>
      <c r="F433" s="171"/>
    </row>
    <row r="434" spans="1:6" ht="14.25" customHeight="1">
      <c r="A434" s="171"/>
      <c r="B434" s="171"/>
      <c r="C434" s="171"/>
      <c r="D434" s="171"/>
      <c r="E434" s="171"/>
      <c r="F434" s="171"/>
    </row>
    <row r="435" spans="1:6" ht="14.25" customHeight="1">
      <c r="A435" s="171"/>
      <c r="B435" s="171"/>
      <c r="C435" s="171"/>
      <c r="D435" s="171"/>
      <c r="E435" s="171"/>
      <c r="F435" s="171"/>
    </row>
    <row r="436" spans="1:6" ht="14.25" customHeight="1">
      <c r="A436" s="171"/>
      <c r="B436" s="171"/>
      <c r="C436" s="171"/>
      <c r="D436" s="171"/>
      <c r="E436" s="171"/>
      <c r="F436" s="171"/>
    </row>
    <row r="437" spans="1:6" ht="14.25" customHeight="1">
      <c r="A437" s="171"/>
      <c r="B437" s="171"/>
      <c r="C437" s="171"/>
      <c r="D437" s="171"/>
      <c r="E437" s="171"/>
      <c r="F437" s="171"/>
    </row>
    <row r="438" spans="1:6" ht="14.25" customHeight="1">
      <c r="A438" s="171"/>
      <c r="B438" s="171"/>
      <c r="C438" s="171"/>
      <c r="D438" s="171"/>
      <c r="E438" s="171"/>
      <c r="F438" s="171"/>
    </row>
    <row r="439" spans="1:6" ht="14.25" customHeight="1">
      <c r="A439" s="171"/>
      <c r="B439" s="171"/>
      <c r="C439" s="171"/>
      <c r="D439" s="171"/>
      <c r="E439" s="171"/>
      <c r="F439" s="171"/>
    </row>
    <row r="440" spans="1:6" ht="14.25" customHeight="1">
      <c r="A440" s="171"/>
      <c r="B440" s="171"/>
      <c r="C440" s="171"/>
      <c r="D440" s="171"/>
      <c r="E440" s="171"/>
      <c r="F440" s="171"/>
    </row>
    <row r="441" spans="1:6" ht="14.25" customHeight="1">
      <c r="A441" s="171"/>
      <c r="B441" s="171"/>
      <c r="C441" s="171"/>
      <c r="D441" s="171"/>
      <c r="E441" s="171"/>
      <c r="F441" s="171"/>
    </row>
    <row r="442" spans="1:6" ht="14.25" customHeight="1">
      <c r="A442" s="171"/>
      <c r="B442" s="171"/>
      <c r="C442" s="171"/>
      <c r="D442" s="171"/>
      <c r="E442" s="171"/>
      <c r="F442" s="171"/>
    </row>
    <row r="443" spans="1:6" ht="14.25" customHeight="1">
      <c r="A443" s="171"/>
      <c r="B443" s="171"/>
      <c r="C443" s="171"/>
      <c r="D443" s="171"/>
      <c r="E443" s="171"/>
      <c r="F443" s="171"/>
    </row>
    <row r="444" spans="1:6" ht="14.25" customHeight="1">
      <c r="A444" s="171"/>
      <c r="B444" s="171"/>
      <c r="C444" s="171"/>
      <c r="D444" s="171"/>
      <c r="E444" s="171"/>
      <c r="F444" s="171"/>
    </row>
    <row r="445" spans="1:6" ht="14.25" customHeight="1">
      <c r="A445" s="171"/>
      <c r="B445" s="171"/>
      <c r="C445" s="171"/>
      <c r="D445" s="171"/>
      <c r="E445" s="171"/>
      <c r="F445" s="171"/>
    </row>
    <row r="446" spans="1:6" ht="14.25" customHeight="1">
      <c r="A446" s="171"/>
      <c r="B446" s="171"/>
      <c r="C446" s="171"/>
      <c r="D446" s="171"/>
      <c r="E446" s="171"/>
      <c r="F446" s="171"/>
    </row>
    <row r="447" spans="1:6" ht="14.25" customHeight="1">
      <c r="A447" s="171"/>
      <c r="B447" s="171"/>
      <c r="C447" s="171"/>
      <c r="D447" s="171"/>
      <c r="E447" s="171"/>
      <c r="F447" s="171"/>
    </row>
    <row r="448" spans="1:6" ht="14.25" customHeight="1">
      <c r="A448" s="171"/>
      <c r="B448" s="171"/>
      <c r="C448" s="171"/>
      <c r="D448" s="171"/>
      <c r="E448" s="171"/>
      <c r="F448" s="171"/>
    </row>
    <row r="449" spans="1:6" ht="14.25" customHeight="1">
      <c r="A449" s="171"/>
      <c r="B449" s="171"/>
      <c r="C449" s="171"/>
      <c r="D449" s="171"/>
      <c r="E449" s="171"/>
      <c r="F449" s="171"/>
    </row>
    <row r="450" spans="1:6" ht="14.25" customHeight="1">
      <c r="A450" s="171"/>
      <c r="B450" s="171"/>
      <c r="C450" s="171"/>
      <c r="D450" s="171"/>
      <c r="E450" s="171"/>
      <c r="F450" s="171"/>
    </row>
    <row r="451" spans="1:6" ht="14.25" customHeight="1">
      <c r="A451" s="171"/>
      <c r="B451" s="171"/>
      <c r="C451" s="171"/>
      <c r="D451" s="171"/>
      <c r="E451" s="171"/>
      <c r="F451" s="171"/>
    </row>
    <row r="452" spans="1:6" ht="14.25" customHeight="1">
      <c r="A452" s="171"/>
      <c r="B452" s="171"/>
      <c r="C452" s="171"/>
      <c r="D452" s="171"/>
      <c r="E452" s="171"/>
      <c r="F452" s="171"/>
    </row>
    <row r="453" spans="1:6" ht="14.25" customHeight="1">
      <c r="A453" s="171"/>
      <c r="B453" s="171"/>
      <c r="C453" s="171"/>
      <c r="D453" s="171"/>
      <c r="E453" s="171"/>
      <c r="F453" s="171"/>
    </row>
    <row r="454" spans="1:6" ht="14.25" customHeight="1">
      <c r="A454" s="171"/>
      <c r="B454" s="171"/>
      <c r="C454" s="171"/>
      <c r="D454" s="171"/>
      <c r="E454" s="171"/>
      <c r="F454" s="171"/>
    </row>
    <row r="455" spans="1:6" ht="14.25" customHeight="1">
      <c r="A455" s="171"/>
      <c r="B455" s="171"/>
      <c r="C455" s="171"/>
      <c r="D455" s="171"/>
      <c r="E455" s="171"/>
      <c r="F455" s="171"/>
    </row>
    <row r="456" spans="1:6" ht="14.25" customHeight="1">
      <c r="A456" s="171"/>
      <c r="B456" s="171"/>
      <c r="C456" s="171"/>
      <c r="D456" s="171"/>
      <c r="E456" s="171"/>
      <c r="F456" s="171"/>
    </row>
    <row r="457" spans="1:6" ht="14.25" customHeight="1">
      <c r="A457" s="171"/>
      <c r="B457" s="171"/>
      <c r="C457" s="171"/>
      <c r="D457" s="171"/>
      <c r="E457" s="171"/>
      <c r="F457" s="171"/>
    </row>
    <row r="458" spans="1:6" ht="14.25" customHeight="1">
      <c r="A458" s="171"/>
      <c r="B458" s="171"/>
      <c r="C458" s="171"/>
      <c r="D458" s="171"/>
      <c r="E458" s="171"/>
      <c r="F458" s="171"/>
    </row>
    <row r="459" spans="1:6" ht="14.25" customHeight="1">
      <c r="A459" s="171"/>
      <c r="B459" s="171"/>
      <c r="C459" s="171"/>
      <c r="D459" s="171"/>
      <c r="E459" s="171"/>
      <c r="F459" s="171"/>
    </row>
    <row r="460" spans="1:6" ht="14.25" customHeight="1">
      <c r="A460" s="171"/>
      <c r="B460" s="171"/>
      <c r="C460" s="171"/>
      <c r="D460" s="171"/>
      <c r="E460" s="171"/>
      <c r="F460" s="171"/>
    </row>
    <row r="461" spans="1:6" ht="14.25" customHeight="1">
      <c r="A461" s="171"/>
      <c r="B461" s="171"/>
      <c r="C461" s="171"/>
      <c r="D461" s="171"/>
      <c r="E461" s="171"/>
      <c r="F461" s="171"/>
    </row>
    <row r="462" spans="1:6" ht="14.25" customHeight="1">
      <c r="A462" s="171"/>
      <c r="B462" s="171"/>
      <c r="C462" s="171"/>
      <c r="D462" s="171"/>
      <c r="E462" s="171"/>
      <c r="F462" s="171"/>
    </row>
    <row r="463" spans="1:6" ht="14.25" customHeight="1">
      <c r="A463" s="171"/>
      <c r="B463" s="171"/>
      <c r="C463" s="171"/>
      <c r="D463" s="171"/>
      <c r="E463" s="171"/>
      <c r="F463" s="171"/>
    </row>
    <row r="464" spans="1:6" ht="14.25" customHeight="1">
      <c r="A464" s="171"/>
      <c r="B464" s="171"/>
      <c r="C464" s="171"/>
      <c r="D464" s="171"/>
      <c r="E464" s="171"/>
      <c r="F464" s="171"/>
    </row>
    <row r="465" spans="1:6" ht="14.25" customHeight="1">
      <c r="A465" s="171"/>
      <c r="B465" s="171"/>
      <c r="C465" s="171"/>
      <c r="D465" s="171"/>
      <c r="E465" s="171"/>
      <c r="F465" s="171"/>
    </row>
    <row r="466" spans="1:6" ht="14.25" customHeight="1">
      <c r="A466" s="171"/>
      <c r="B466" s="171"/>
      <c r="C466" s="171"/>
      <c r="D466" s="171"/>
      <c r="E466" s="171"/>
      <c r="F466" s="171"/>
    </row>
    <row r="467" spans="1:6" ht="14.25" customHeight="1">
      <c r="A467" s="171"/>
      <c r="B467" s="171"/>
      <c r="C467" s="171"/>
      <c r="D467" s="171"/>
      <c r="E467" s="171"/>
      <c r="F467" s="171"/>
    </row>
    <row r="468" spans="1:6" ht="14.25" customHeight="1">
      <c r="A468" s="171"/>
      <c r="B468" s="171"/>
      <c r="C468" s="171"/>
      <c r="D468" s="171"/>
      <c r="E468" s="171"/>
      <c r="F468" s="171"/>
    </row>
    <row r="469" spans="1:6" ht="14.25" customHeight="1">
      <c r="A469" s="171"/>
      <c r="B469" s="171"/>
      <c r="C469" s="171"/>
      <c r="D469" s="171"/>
      <c r="E469" s="171"/>
      <c r="F469" s="171"/>
    </row>
    <row r="470" spans="1:6" ht="14.25" customHeight="1">
      <c r="A470" s="171"/>
      <c r="B470" s="171"/>
      <c r="C470" s="171"/>
      <c r="D470" s="171"/>
      <c r="E470" s="171"/>
      <c r="F470" s="171"/>
    </row>
    <row r="471" spans="1:6" ht="14.25" customHeight="1">
      <c r="A471" s="171"/>
      <c r="B471" s="171"/>
      <c r="C471" s="171"/>
      <c r="D471" s="171"/>
      <c r="E471" s="171"/>
      <c r="F471" s="171"/>
    </row>
    <row r="472" spans="1:6" ht="14.25" customHeight="1">
      <c r="A472" s="171"/>
      <c r="B472" s="171"/>
      <c r="C472" s="171"/>
      <c r="D472" s="171"/>
      <c r="E472" s="171"/>
      <c r="F472" s="171"/>
    </row>
    <row r="473" spans="1:6" ht="14.25" customHeight="1">
      <c r="A473" s="171"/>
      <c r="B473" s="171"/>
      <c r="C473" s="171"/>
      <c r="D473" s="171"/>
      <c r="E473" s="171"/>
      <c r="F473" s="171"/>
    </row>
    <row r="474" spans="1:6" ht="14.25" customHeight="1">
      <c r="A474" s="171"/>
      <c r="B474" s="171"/>
      <c r="C474" s="171"/>
      <c r="D474" s="171"/>
      <c r="E474" s="171"/>
      <c r="F474" s="171"/>
    </row>
    <row r="475" spans="1:6" ht="14.25" customHeight="1">
      <c r="A475" s="171"/>
      <c r="B475" s="171"/>
      <c r="C475" s="171"/>
      <c r="D475" s="171"/>
      <c r="E475" s="171"/>
      <c r="F475" s="171"/>
    </row>
    <row r="476" spans="1:6" ht="14.25" customHeight="1">
      <c r="A476" s="171"/>
      <c r="B476" s="171"/>
      <c r="C476" s="171"/>
      <c r="D476" s="171"/>
      <c r="E476" s="171"/>
      <c r="F476" s="171"/>
    </row>
    <row r="477" spans="1:6" ht="14.25" customHeight="1">
      <c r="A477" s="171"/>
      <c r="B477" s="171"/>
      <c r="C477" s="171"/>
      <c r="D477" s="171"/>
      <c r="E477" s="171"/>
      <c r="F477" s="171"/>
    </row>
    <row r="478" spans="1:6" ht="14.25" customHeight="1">
      <c r="A478" s="171"/>
      <c r="B478" s="171"/>
      <c r="C478" s="171"/>
      <c r="D478" s="171"/>
      <c r="E478" s="171"/>
      <c r="F478" s="171"/>
    </row>
    <row r="479" spans="1:6" ht="14.25" customHeight="1">
      <c r="A479" s="171"/>
      <c r="B479" s="171"/>
      <c r="C479" s="171"/>
      <c r="D479" s="171"/>
      <c r="E479" s="171"/>
      <c r="F479" s="171"/>
    </row>
    <row r="480" spans="1:6" ht="14.25" customHeight="1">
      <c r="A480" s="171"/>
      <c r="B480" s="171"/>
      <c r="C480" s="171"/>
      <c r="D480" s="171"/>
      <c r="E480" s="171"/>
      <c r="F480" s="171"/>
    </row>
    <row r="481" spans="1:6" ht="14.25" customHeight="1">
      <c r="A481" s="171"/>
      <c r="B481" s="171"/>
      <c r="C481" s="171"/>
      <c r="D481" s="171"/>
      <c r="E481" s="171"/>
      <c r="F481" s="171"/>
    </row>
    <row r="482" spans="1:6" ht="14.25" customHeight="1">
      <c r="A482" s="171"/>
      <c r="B482" s="171"/>
      <c r="C482" s="171"/>
      <c r="D482" s="171"/>
      <c r="E482" s="171"/>
      <c r="F482" s="171"/>
    </row>
    <row r="483" spans="1:6" ht="14.25" customHeight="1">
      <c r="A483" s="171"/>
      <c r="B483" s="171"/>
      <c r="C483" s="171"/>
      <c r="D483" s="171"/>
      <c r="E483" s="171"/>
      <c r="F483" s="171"/>
    </row>
    <row r="484" spans="1:6" ht="14.25" customHeight="1">
      <c r="A484" s="171"/>
      <c r="B484" s="171"/>
      <c r="C484" s="171"/>
      <c r="D484" s="171"/>
      <c r="E484" s="171"/>
      <c r="F484" s="171"/>
    </row>
    <row r="485" spans="1:6" ht="14.25" customHeight="1">
      <c r="A485" s="171"/>
      <c r="B485" s="171"/>
      <c r="C485" s="171"/>
      <c r="D485" s="171"/>
      <c r="E485" s="171"/>
      <c r="F485" s="171"/>
    </row>
    <row r="486" spans="1:6" ht="14.25" customHeight="1">
      <c r="A486" s="171"/>
      <c r="B486" s="171"/>
      <c r="C486" s="171"/>
      <c r="D486" s="171"/>
      <c r="E486" s="171"/>
      <c r="F486" s="171"/>
    </row>
    <row r="487" spans="1:6" ht="14.25" customHeight="1">
      <c r="A487" s="171"/>
      <c r="B487" s="171"/>
      <c r="C487" s="171"/>
      <c r="D487" s="171"/>
      <c r="E487" s="171"/>
      <c r="F487" s="171"/>
    </row>
    <row r="488" spans="1:6" ht="14.25" customHeight="1">
      <c r="A488" s="171"/>
      <c r="B488" s="171"/>
      <c r="C488" s="171"/>
      <c r="D488" s="171"/>
      <c r="E488" s="171"/>
      <c r="F488" s="171"/>
    </row>
    <row r="489" spans="1:6" ht="14.25" customHeight="1">
      <c r="A489" s="171"/>
      <c r="B489" s="171"/>
      <c r="C489" s="171"/>
      <c r="D489" s="171"/>
      <c r="E489" s="171"/>
      <c r="F489" s="171"/>
    </row>
    <row r="490" spans="1:6" ht="14.25" customHeight="1">
      <c r="A490" s="171"/>
      <c r="B490" s="171"/>
      <c r="C490" s="171"/>
      <c r="D490" s="171"/>
      <c r="E490" s="171"/>
      <c r="F490" s="171"/>
    </row>
    <row r="491" spans="1:6" ht="14.25" customHeight="1">
      <c r="A491" s="171"/>
      <c r="B491" s="171"/>
      <c r="C491" s="171"/>
      <c r="D491" s="171"/>
      <c r="E491" s="171"/>
      <c r="F491" s="171"/>
    </row>
    <row r="492" spans="1:6" ht="14.25" customHeight="1">
      <c r="A492" s="171"/>
      <c r="B492" s="171"/>
      <c r="C492" s="171"/>
      <c r="D492" s="171"/>
      <c r="E492" s="171"/>
      <c r="F492" s="171"/>
    </row>
    <row r="493" spans="1:6" ht="14.25" customHeight="1">
      <c r="A493" s="171"/>
      <c r="B493" s="171"/>
      <c r="C493" s="171"/>
      <c r="D493" s="171"/>
      <c r="E493" s="171"/>
      <c r="F493" s="171"/>
    </row>
    <row r="494" spans="1:6" ht="14.25" customHeight="1">
      <c r="A494" s="171"/>
      <c r="B494" s="171"/>
      <c r="C494" s="171"/>
      <c r="D494" s="171"/>
      <c r="E494" s="171"/>
      <c r="F494" s="171"/>
    </row>
    <row r="495" spans="1:6" ht="14.25" customHeight="1">
      <c r="A495" s="171"/>
      <c r="B495" s="171"/>
      <c r="C495" s="171"/>
      <c r="D495" s="171"/>
      <c r="E495" s="171"/>
      <c r="F495" s="171"/>
    </row>
    <row r="496" spans="1:6" ht="14.25" customHeight="1">
      <c r="A496" s="171"/>
      <c r="B496" s="171"/>
      <c r="C496" s="171"/>
      <c r="D496" s="171"/>
      <c r="E496" s="171"/>
      <c r="F496" s="171"/>
    </row>
    <row r="497" spans="1:6" ht="14.25" customHeight="1">
      <c r="A497" s="171"/>
      <c r="B497" s="171"/>
      <c r="C497" s="171"/>
      <c r="D497" s="171"/>
      <c r="E497" s="171"/>
      <c r="F497" s="171"/>
    </row>
    <row r="498" spans="1:6" ht="14.25" customHeight="1">
      <c r="A498" s="171"/>
      <c r="B498" s="171"/>
      <c r="C498" s="171"/>
      <c r="D498" s="171"/>
      <c r="E498" s="171"/>
      <c r="F498" s="171"/>
    </row>
    <row r="499" spans="1:6" ht="14.25" customHeight="1">
      <c r="A499" s="171"/>
      <c r="B499" s="171"/>
      <c r="C499" s="171"/>
      <c r="D499" s="171"/>
      <c r="E499" s="171"/>
      <c r="F499" s="171"/>
    </row>
    <row r="500" spans="1:6" ht="14.25" customHeight="1">
      <c r="A500" s="171"/>
      <c r="B500" s="171"/>
      <c r="C500" s="171"/>
      <c r="D500" s="171"/>
      <c r="E500" s="171"/>
      <c r="F500" s="171"/>
    </row>
    <row r="501" spans="1:6" ht="14.25" customHeight="1">
      <c r="A501" s="171"/>
      <c r="B501" s="171"/>
      <c r="C501" s="171"/>
      <c r="D501" s="171"/>
      <c r="E501" s="171"/>
      <c r="F501" s="171"/>
    </row>
    <row r="502" spans="1:6" ht="14.25" customHeight="1">
      <c r="A502" s="171"/>
      <c r="B502" s="171"/>
      <c r="C502" s="171"/>
      <c r="D502" s="171"/>
      <c r="E502" s="171"/>
      <c r="F502" s="171"/>
    </row>
    <row r="503" spans="1:6" ht="14.25" customHeight="1">
      <c r="A503" s="171"/>
      <c r="B503" s="171"/>
      <c r="C503" s="171"/>
      <c r="D503" s="171"/>
      <c r="E503" s="171"/>
      <c r="F503" s="171"/>
    </row>
    <row r="504" spans="1:6" ht="14.25" customHeight="1">
      <c r="A504" s="171"/>
      <c r="B504" s="171"/>
      <c r="C504" s="171"/>
      <c r="D504" s="171"/>
      <c r="E504" s="171"/>
      <c r="F504" s="171"/>
    </row>
    <row r="505" spans="1:6" ht="14.25" customHeight="1">
      <c r="A505" s="171"/>
      <c r="B505" s="171"/>
      <c r="C505" s="171"/>
      <c r="D505" s="171"/>
      <c r="E505" s="171"/>
      <c r="F505" s="171"/>
    </row>
    <row r="506" spans="1:6" ht="14.25" customHeight="1">
      <c r="A506" s="171"/>
      <c r="B506" s="171"/>
      <c r="C506" s="171"/>
      <c r="D506" s="171"/>
      <c r="E506" s="171"/>
      <c r="F506" s="171"/>
    </row>
    <row r="507" spans="1:6" ht="14.25" customHeight="1">
      <c r="A507" s="171"/>
      <c r="B507" s="171"/>
      <c r="C507" s="171"/>
      <c r="D507" s="171"/>
      <c r="E507" s="171"/>
      <c r="F507" s="171"/>
    </row>
    <row r="508" spans="1:6" ht="14.25" customHeight="1">
      <c r="A508" s="171"/>
      <c r="B508" s="171"/>
      <c r="C508" s="171"/>
      <c r="D508" s="171"/>
      <c r="E508" s="171"/>
      <c r="F508" s="171"/>
    </row>
    <row r="509" spans="1:6" ht="14.25" customHeight="1">
      <c r="A509" s="171"/>
      <c r="B509" s="171"/>
      <c r="C509" s="171"/>
      <c r="D509" s="171"/>
      <c r="E509" s="171"/>
      <c r="F509" s="171"/>
    </row>
    <row r="510" spans="1:6" ht="14.25" customHeight="1">
      <c r="A510" s="171"/>
      <c r="B510" s="171"/>
      <c r="C510" s="171"/>
      <c r="D510" s="171"/>
      <c r="E510" s="171"/>
      <c r="F510" s="171"/>
    </row>
    <row r="511" spans="1:6" ht="14.25" customHeight="1">
      <c r="A511" s="171"/>
      <c r="B511" s="171"/>
      <c r="C511" s="171"/>
      <c r="D511" s="171"/>
      <c r="E511" s="171"/>
      <c r="F511" s="171"/>
    </row>
    <row r="512" spans="1:6" ht="14.25" customHeight="1">
      <c r="A512" s="171"/>
      <c r="B512" s="171"/>
      <c r="C512" s="171"/>
      <c r="D512" s="171"/>
      <c r="E512" s="171"/>
      <c r="F512" s="171"/>
    </row>
    <row r="513" spans="1:6" ht="14.25" customHeight="1">
      <c r="A513" s="171"/>
      <c r="B513" s="171"/>
      <c r="C513" s="171"/>
      <c r="D513" s="171"/>
      <c r="E513" s="171"/>
      <c r="F513" s="171"/>
    </row>
    <row r="514" spans="1:6" ht="14.25" customHeight="1">
      <c r="A514" s="171"/>
      <c r="B514" s="171"/>
      <c r="C514" s="171"/>
      <c r="D514" s="171"/>
      <c r="E514" s="171"/>
      <c r="F514" s="171"/>
    </row>
    <row r="515" spans="1:6" ht="14.25" customHeight="1">
      <c r="A515" s="171"/>
      <c r="B515" s="171"/>
      <c r="C515" s="171"/>
      <c r="D515" s="171"/>
      <c r="E515" s="171"/>
      <c r="F515" s="171"/>
    </row>
    <row r="516" spans="1:6" ht="14.25" customHeight="1">
      <c r="A516" s="171"/>
      <c r="B516" s="171"/>
      <c r="C516" s="171"/>
      <c r="D516" s="171"/>
      <c r="E516" s="171"/>
      <c r="F516" s="171"/>
    </row>
    <row r="517" spans="1:6" ht="14.25" customHeight="1">
      <c r="A517" s="171"/>
      <c r="B517" s="171"/>
      <c r="C517" s="171"/>
      <c r="D517" s="171"/>
      <c r="E517" s="171"/>
      <c r="F517" s="171"/>
    </row>
    <row r="518" spans="1:6" ht="14.25" customHeight="1">
      <c r="A518" s="171"/>
      <c r="B518" s="171"/>
      <c r="C518" s="171"/>
      <c r="D518" s="171"/>
      <c r="E518" s="171"/>
      <c r="F518" s="171"/>
    </row>
    <row r="519" spans="1:6" ht="14.25" customHeight="1">
      <c r="A519" s="171"/>
      <c r="B519" s="171"/>
      <c r="C519" s="171"/>
      <c r="D519" s="171"/>
      <c r="E519" s="171"/>
      <c r="F519" s="171"/>
    </row>
    <row r="520" spans="1:6" ht="14.25" customHeight="1">
      <c r="A520" s="171"/>
      <c r="B520" s="171"/>
      <c r="C520" s="171"/>
      <c r="D520" s="171"/>
      <c r="E520" s="171"/>
      <c r="F520" s="171"/>
    </row>
    <row r="521" spans="1:6" ht="14.25" customHeight="1">
      <c r="A521" s="171"/>
      <c r="B521" s="171"/>
      <c r="C521" s="171"/>
      <c r="D521" s="171"/>
      <c r="E521" s="171"/>
      <c r="F521" s="171"/>
    </row>
    <row r="522" spans="1:6" ht="14.25" customHeight="1">
      <c r="A522" s="171"/>
      <c r="B522" s="171"/>
      <c r="C522" s="171"/>
      <c r="D522" s="171"/>
      <c r="E522" s="171"/>
      <c r="F522" s="171"/>
    </row>
    <row r="523" spans="1:6" ht="14.25" customHeight="1">
      <c r="A523" s="171"/>
      <c r="B523" s="171"/>
      <c r="C523" s="171"/>
      <c r="D523" s="171"/>
      <c r="E523" s="171"/>
      <c r="F523" s="171"/>
    </row>
    <row r="524" spans="1:6" ht="14.25" customHeight="1">
      <c r="A524" s="171"/>
      <c r="B524" s="171"/>
      <c r="C524" s="171"/>
      <c r="D524" s="171"/>
      <c r="E524" s="171"/>
      <c r="F524" s="171"/>
    </row>
    <row r="525" spans="1:6" ht="14.25" customHeight="1">
      <c r="A525" s="171"/>
      <c r="B525" s="171"/>
      <c r="C525" s="171"/>
      <c r="D525" s="171"/>
      <c r="E525" s="171"/>
      <c r="F525" s="171"/>
    </row>
    <row r="526" spans="1:6" ht="14.25" customHeight="1">
      <c r="A526" s="171"/>
      <c r="B526" s="171"/>
      <c r="C526" s="171"/>
      <c r="D526" s="171"/>
      <c r="E526" s="171"/>
      <c r="F526" s="171"/>
    </row>
    <row r="527" spans="1:6" ht="14.25" customHeight="1">
      <c r="A527" s="171"/>
      <c r="B527" s="171"/>
      <c r="C527" s="171"/>
      <c r="D527" s="171"/>
      <c r="E527" s="171"/>
      <c r="F527" s="171"/>
    </row>
    <row r="528" spans="1:6" ht="14.25" customHeight="1">
      <c r="A528" s="171"/>
      <c r="B528" s="171"/>
      <c r="C528" s="171"/>
      <c r="D528" s="171"/>
      <c r="E528" s="171"/>
      <c r="F528" s="171"/>
    </row>
    <row r="529" spans="1:6" ht="14.25" customHeight="1">
      <c r="A529" s="171"/>
      <c r="B529" s="171"/>
      <c r="C529" s="171"/>
      <c r="D529" s="171"/>
      <c r="E529" s="171"/>
      <c r="F529" s="171"/>
    </row>
    <row r="530" spans="1:6" ht="14.25" customHeight="1">
      <c r="A530" s="171"/>
      <c r="B530" s="171"/>
      <c r="C530" s="171"/>
      <c r="D530" s="171"/>
      <c r="E530" s="171"/>
      <c r="F530" s="171"/>
    </row>
    <row r="531" spans="1:6" ht="14.25" customHeight="1">
      <c r="A531" s="171"/>
      <c r="B531" s="171"/>
      <c r="C531" s="171"/>
      <c r="D531" s="171"/>
      <c r="E531" s="171"/>
      <c r="F531" s="171"/>
    </row>
    <row r="532" spans="1:6" ht="14.25" customHeight="1">
      <c r="A532" s="171"/>
      <c r="B532" s="171"/>
      <c r="C532" s="171"/>
      <c r="D532" s="171"/>
      <c r="E532" s="171"/>
      <c r="F532" s="171"/>
    </row>
    <row r="533" spans="1:6" ht="14.25" customHeight="1">
      <c r="A533" s="171"/>
      <c r="B533" s="171"/>
      <c r="C533" s="171"/>
      <c r="D533" s="171"/>
      <c r="E533" s="171"/>
      <c r="F533" s="171"/>
    </row>
    <row r="534" spans="1:6" ht="14.25" customHeight="1">
      <c r="A534" s="171"/>
      <c r="B534" s="171"/>
      <c r="C534" s="171"/>
      <c r="D534" s="171"/>
      <c r="E534" s="171"/>
      <c r="F534" s="171"/>
    </row>
    <row r="535" spans="1:6" ht="14.25" customHeight="1">
      <c r="A535" s="171"/>
      <c r="B535" s="171"/>
      <c r="C535" s="171"/>
      <c r="D535" s="171"/>
      <c r="E535" s="171"/>
      <c r="F535" s="171"/>
    </row>
    <row r="536" spans="1:6" ht="14.25" customHeight="1">
      <c r="A536" s="171"/>
      <c r="B536" s="171"/>
      <c r="C536" s="171"/>
      <c r="D536" s="171"/>
      <c r="E536" s="171"/>
      <c r="F536" s="171"/>
    </row>
    <row r="537" spans="1:6" ht="14.25" customHeight="1">
      <c r="A537" s="171"/>
      <c r="B537" s="171"/>
      <c r="C537" s="171"/>
      <c r="D537" s="171"/>
      <c r="E537" s="171"/>
      <c r="F537" s="171"/>
    </row>
    <row r="538" spans="1:6" ht="14.25" customHeight="1">
      <c r="A538" s="171"/>
      <c r="B538" s="171"/>
      <c r="C538" s="171"/>
      <c r="D538" s="171"/>
      <c r="E538" s="171"/>
      <c r="F538" s="171"/>
    </row>
    <row r="539" spans="1:6" ht="14.25" customHeight="1">
      <c r="A539" s="171"/>
      <c r="B539" s="171"/>
      <c r="C539" s="171"/>
      <c r="D539" s="171"/>
      <c r="E539" s="171"/>
      <c r="F539" s="171"/>
    </row>
    <row r="540" spans="1:6" ht="14.25" customHeight="1">
      <c r="A540" s="171"/>
      <c r="B540" s="171"/>
      <c r="C540" s="171"/>
      <c r="D540" s="171"/>
      <c r="E540" s="171"/>
      <c r="F540" s="171"/>
    </row>
    <row r="541" spans="1:6" ht="14.25" customHeight="1">
      <c r="A541" s="171"/>
      <c r="B541" s="171"/>
      <c r="C541" s="171"/>
      <c r="D541" s="171"/>
      <c r="E541" s="171"/>
      <c r="F541" s="171"/>
    </row>
    <row r="542" spans="1:6" ht="14.25" customHeight="1">
      <c r="A542" s="171"/>
      <c r="B542" s="171"/>
      <c r="C542" s="171"/>
      <c r="D542" s="171"/>
      <c r="E542" s="171"/>
      <c r="F542" s="171"/>
    </row>
    <row r="543" spans="1:6" ht="14.25" customHeight="1">
      <c r="A543" s="171"/>
      <c r="B543" s="171"/>
      <c r="C543" s="171"/>
      <c r="D543" s="171"/>
      <c r="E543" s="171"/>
      <c r="F543" s="171"/>
    </row>
    <row r="544" spans="1:6" ht="14.25" customHeight="1">
      <c r="A544" s="171"/>
      <c r="B544" s="171"/>
      <c r="C544" s="171"/>
      <c r="D544" s="171"/>
      <c r="E544" s="171"/>
      <c r="F544" s="171"/>
    </row>
    <row r="545" spans="1:6" ht="14.25" customHeight="1">
      <c r="A545" s="171"/>
      <c r="B545" s="171"/>
      <c r="C545" s="171"/>
      <c r="D545" s="171"/>
      <c r="E545" s="171"/>
      <c r="F545" s="171"/>
    </row>
    <row r="546" spans="1:6" ht="14.25" customHeight="1">
      <c r="A546" s="171"/>
      <c r="B546" s="171"/>
      <c r="C546" s="171"/>
      <c r="D546" s="171"/>
      <c r="E546" s="171"/>
      <c r="F546" s="171"/>
    </row>
    <row r="547" spans="1:6" ht="14.25" customHeight="1">
      <c r="A547" s="171"/>
      <c r="B547" s="171"/>
      <c r="C547" s="171"/>
      <c r="D547" s="171"/>
      <c r="E547" s="171"/>
      <c r="F547" s="171"/>
    </row>
    <row r="548" spans="1:6" ht="14.25" customHeight="1">
      <c r="A548" s="171"/>
      <c r="B548" s="171"/>
      <c r="C548" s="171"/>
      <c r="D548" s="171"/>
      <c r="E548" s="171"/>
      <c r="F548" s="171"/>
    </row>
    <row r="549" spans="1:6" ht="14.25" customHeight="1">
      <c r="A549" s="171"/>
      <c r="B549" s="171"/>
      <c r="C549" s="171"/>
      <c r="D549" s="171"/>
      <c r="E549" s="171"/>
      <c r="F549" s="171"/>
    </row>
    <row r="550" spans="1:6" ht="14.25" customHeight="1">
      <c r="A550" s="171"/>
      <c r="B550" s="171"/>
      <c r="C550" s="171"/>
      <c r="D550" s="171"/>
      <c r="E550" s="171"/>
      <c r="F550" s="171"/>
    </row>
    <row r="551" spans="1:6" ht="14.25" customHeight="1">
      <c r="A551" s="171"/>
      <c r="B551" s="171"/>
      <c r="C551" s="171"/>
      <c r="D551" s="171"/>
      <c r="E551" s="171"/>
      <c r="F551" s="171"/>
    </row>
    <row r="552" spans="1:6" ht="14.25" customHeight="1">
      <c r="A552" s="171"/>
      <c r="B552" s="171"/>
      <c r="C552" s="171"/>
      <c r="D552" s="171"/>
      <c r="E552" s="171"/>
      <c r="F552" s="171"/>
    </row>
    <row r="553" spans="1:6" ht="14.25" customHeight="1">
      <c r="A553" s="171"/>
      <c r="B553" s="171"/>
      <c r="C553" s="171"/>
      <c r="D553" s="171"/>
      <c r="E553" s="171"/>
      <c r="F553" s="171"/>
    </row>
    <row r="554" spans="1:6" ht="14.25" customHeight="1">
      <c r="A554" s="171"/>
      <c r="B554" s="171"/>
      <c r="C554" s="171"/>
      <c r="D554" s="171"/>
      <c r="E554" s="171"/>
      <c r="F554" s="171"/>
    </row>
    <row r="555" spans="1:6" ht="14.25" customHeight="1">
      <c r="A555" s="171"/>
      <c r="B555" s="171"/>
      <c r="C555" s="171"/>
      <c r="D555" s="171"/>
      <c r="E555" s="171"/>
      <c r="F555" s="171"/>
    </row>
    <row r="556" spans="1:6" ht="14.25" customHeight="1">
      <c r="A556" s="171"/>
      <c r="B556" s="171"/>
      <c r="C556" s="171"/>
      <c r="D556" s="171"/>
      <c r="E556" s="171"/>
      <c r="F556" s="171"/>
    </row>
    <row r="557" spans="1:6" ht="14.25" customHeight="1">
      <c r="A557" s="171"/>
      <c r="B557" s="171"/>
      <c r="C557" s="171"/>
      <c r="D557" s="171"/>
      <c r="E557" s="171"/>
      <c r="F557" s="171"/>
    </row>
    <row r="558" spans="1:6" ht="14.25" customHeight="1">
      <c r="A558" s="171"/>
      <c r="B558" s="171"/>
      <c r="C558" s="171"/>
      <c r="D558" s="171"/>
      <c r="E558" s="171"/>
      <c r="F558" s="171"/>
    </row>
    <row r="559" spans="1:6" ht="14.25" customHeight="1">
      <c r="A559" s="171"/>
      <c r="B559" s="171"/>
      <c r="C559" s="171"/>
      <c r="D559" s="171"/>
      <c r="E559" s="171"/>
      <c r="F559" s="171"/>
    </row>
    <row r="560" spans="1:6" ht="14.25" customHeight="1">
      <c r="A560" s="171"/>
      <c r="B560" s="171"/>
      <c r="C560" s="171"/>
      <c r="D560" s="171"/>
      <c r="E560" s="171"/>
      <c r="F560" s="171"/>
    </row>
    <row r="561" spans="1:6" ht="14.25" customHeight="1">
      <c r="A561" s="171"/>
      <c r="B561" s="171"/>
      <c r="C561" s="171"/>
      <c r="D561" s="171"/>
      <c r="E561" s="171"/>
      <c r="F561" s="171"/>
    </row>
    <row r="562" spans="1:6" ht="14.25" customHeight="1">
      <c r="A562" s="171"/>
      <c r="B562" s="171"/>
      <c r="C562" s="171"/>
      <c r="D562" s="171"/>
      <c r="E562" s="171"/>
      <c r="F562" s="171"/>
    </row>
    <row r="563" spans="1:6" ht="14.25" customHeight="1">
      <c r="A563" s="171"/>
      <c r="B563" s="171"/>
      <c r="C563" s="171"/>
      <c r="D563" s="171"/>
      <c r="E563" s="171"/>
      <c r="F563" s="171"/>
    </row>
    <row r="564" spans="1:6" ht="14.25" customHeight="1">
      <c r="A564" s="171"/>
      <c r="B564" s="171"/>
      <c r="C564" s="171"/>
      <c r="D564" s="171"/>
      <c r="E564" s="171"/>
      <c r="F564" s="171"/>
    </row>
    <row r="565" spans="1:6" ht="14.25" customHeight="1">
      <c r="A565" s="171"/>
      <c r="B565" s="171"/>
      <c r="C565" s="171"/>
      <c r="D565" s="171"/>
      <c r="E565" s="171"/>
      <c r="F565" s="171"/>
    </row>
    <row r="566" spans="1:6" ht="14.25" customHeight="1">
      <c r="A566" s="171"/>
      <c r="B566" s="171"/>
      <c r="C566" s="171"/>
      <c r="D566" s="171"/>
      <c r="E566" s="171"/>
      <c r="F566" s="171"/>
    </row>
    <row r="567" spans="1:6" ht="14.25" customHeight="1">
      <c r="A567" s="171"/>
      <c r="B567" s="171"/>
      <c r="C567" s="171"/>
      <c r="D567" s="171"/>
      <c r="E567" s="171"/>
      <c r="F567" s="171"/>
    </row>
    <row r="568" spans="1:6" ht="14.25" customHeight="1">
      <c r="A568" s="171"/>
      <c r="B568" s="171"/>
      <c r="C568" s="171"/>
      <c r="D568" s="171"/>
      <c r="E568" s="171"/>
      <c r="F568" s="171"/>
    </row>
    <row r="569" spans="1:6" ht="14.25" customHeight="1">
      <c r="A569" s="171"/>
      <c r="B569" s="171"/>
      <c r="C569" s="171"/>
      <c r="D569" s="171"/>
      <c r="E569" s="171"/>
      <c r="F569" s="171"/>
    </row>
    <row r="570" spans="1:6" ht="14.25" customHeight="1">
      <c r="A570" s="171"/>
      <c r="B570" s="171"/>
      <c r="C570" s="171"/>
      <c r="D570" s="171"/>
      <c r="E570" s="171"/>
      <c r="F570" s="171"/>
    </row>
    <row r="571" spans="1:6" ht="14.25" customHeight="1">
      <c r="A571" s="171"/>
      <c r="B571" s="171"/>
      <c r="C571" s="171"/>
      <c r="D571" s="171"/>
      <c r="E571" s="171"/>
      <c r="F571" s="171"/>
    </row>
    <row r="572" spans="1:6" ht="14.25" customHeight="1">
      <c r="A572" s="171"/>
      <c r="B572" s="171"/>
      <c r="C572" s="171"/>
      <c r="D572" s="171"/>
      <c r="E572" s="171"/>
      <c r="F572" s="171"/>
    </row>
    <row r="573" spans="1:6" ht="14.25" customHeight="1">
      <c r="A573" s="171"/>
      <c r="B573" s="171"/>
      <c r="C573" s="171"/>
      <c r="D573" s="171"/>
      <c r="E573" s="171"/>
      <c r="F573" s="171"/>
    </row>
    <row r="574" spans="1:6" ht="14.25" customHeight="1">
      <c r="A574" s="171"/>
      <c r="B574" s="171"/>
      <c r="C574" s="171"/>
      <c r="D574" s="171"/>
      <c r="E574" s="171"/>
      <c r="F574" s="171"/>
    </row>
    <row r="575" spans="1:6" ht="14.25" customHeight="1">
      <c r="A575" s="171"/>
      <c r="B575" s="171"/>
      <c r="C575" s="171"/>
      <c r="D575" s="171"/>
      <c r="E575" s="171"/>
      <c r="F575" s="171"/>
    </row>
    <row r="576" spans="1:6" ht="14.25" customHeight="1">
      <c r="A576" s="171"/>
      <c r="B576" s="171"/>
      <c r="C576" s="171"/>
      <c r="D576" s="171"/>
      <c r="E576" s="171"/>
      <c r="F576" s="171"/>
    </row>
    <row r="577" spans="1:6" ht="14.25" customHeight="1">
      <c r="A577" s="171"/>
      <c r="B577" s="171"/>
      <c r="C577" s="171"/>
      <c r="D577" s="171"/>
      <c r="E577" s="171"/>
      <c r="F577" s="171"/>
    </row>
    <row r="578" spans="1:6" ht="14.25" customHeight="1">
      <c r="A578" s="171"/>
      <c r="B578" s="171"/>
      <c r="C578" s="171"/>
      <c r="D578" s="171"/>
      <c r="E578" s="171"/>
      <c r="F578" s="171"/>
    </row>
    <row r="579" spans="1:6" ht="14.25" customHeight="1">
      <c r="A579" s="171"/>
      <c r="B579" s="171"/>
      <c r="C579" s="171"/>
      <c r="D579" s="171"/>
      <c r="E579" s="171"/>
      <c r="F579" s="171"/>
    </row>
    <row r="580" spans="1:6" ht="14.25" customHeight="1">
      <c r="A580" s="171"/>
      <c r="B580" s="171"/>
      <c r="C580" s="171"/>
      <c r="D580" s="171"/>
      <c r="E580" s="171"/>
      <c r="F580" s="171"/>
    </row>
    <row r="581" spans="1:6" ht="14.25" customHeight="1">
      <c r="A581" s="171"/>
      <c r="B581" s="171"/>
      <c r="C581" s="171"/>
      <c r="D581" s="171"/>
      <c r="E581" s="171"/>
      <c r="F581" s="171"/>
    </row>
    <row r="582" spans="1:6" ht="14.25" customHeight="1">
      <c r="A582" s="171"/>
      <c r="B582" s="171"/>
      <c r="C582" s="171"/>
      <c r="D582" s="171"/>
      <c r="E582" s="171"/>
      <c r="F582" s="171"/>
    </row>
    <row r="583" spans="1:6" ht="14.25" customHeight="1">
      <c r="A583" s="171"/>
      <c r="B583" s="171"/>
      <c r="C583" s="171"/>
      <c r="D583" s="171"/>
      <c r="E583" s="171"/>
      <c r="F583" s="171"/>
    </row>
    <row r="584" spans="1:6" ht="14.25" customHeight="1">
      <c r="A584" s="171"/>
      <c r="B584" s="171"/>
      <c r="C584" s="171"/>
      <c r="D584" s="171"/>
      <c r="E584" s="171"/>
      <c r="F584" s="171"/>
    </row>
    <row r="585" spans="1:6" ht="14.25" customHeight="1">
      <c r="A585" s="171"/>
      <c r="B585" s="171"/>
      <c r="C585" s="171"/>
      <c r="D585" s="171"/>
      <c r="E585" s="171"/>
      <c r="F585" s="171"/>
    </row>
    <row r="586" spans="1:6" ht="14.25" customHeight="1">
      <c r="A586" s="171"/>
      <c r="B586" s="171"/>
      <c r="C586" s="171"/>
      <c r="D586" s="171"/>
      <c r="E586" s="171"/>
      <c r="F586" s="171"/>
    </row>
    <row r="587" spans="1:6" ht="14.25" customHeight="1">
      <c r="A587" s="171"/>
      <c r="B587" s="171"/>
      <c r="C587" s="171"/>
      <c r="D587" s="171"/>
      <c r="E587" s="171"/>
      <c r="F587" s="171"/>
    </row>
    <row r="588" spans="1:6" ht="14.25" customHeight="1">
      <c r="A588" s="171"/>
      <c r="B588" s="171"/>
      <c r="C588" s="171"/>
      <c r="D588" s="171"/>
      <c r="E588" s="171"/>
      <c r="F588" s="171"/>
    </row>
    <row r="589" spans="1:6" ht="14.25" customHeight="1">
      <c r="A589" s="171"/>
      <c r="B589" s="171"/>
      <c r="C589" s="171"/>
      <c r="D589" s="171"/>
      <c r="E589" s="171"/>
      <c r="F589" s="171"/>
    </row>
    <row r="590" spans="1:6" ht="14.25" customHeight="1">
      <c r="A590" s="171"/>
      <c r="B590" s="171"/>
      <c r="C590" s="171"/>
      <c r="D590" s="171"/>
      <c r="E590" s="171"/>
      <c r="F590" s="171"/>
    </row>
    <row r="591" spans="1:6" ht="14.25" customHeight="1">
      <c r="A591" s="171"/>
      <c r="B591" s="171"/>
      <c r="C591" s="171"/>
      <c r="D591" s="171"/>
      <c r="E591" s="171"/>
      <c r="F591" s="171"/>
    </row>
    <row r="592" spans="1:6" ht="14.25" customHeight="1">
      <c r="A592" s="171"/>
      <c r="B592" s="171"/>
      <c r="C592" s="171"/>
      <c r="D592" s="171"/>
      <c r="E592" s="171"/>
      <c r="F592" s="171"/>
    </row>
    <row r="593" spans="1:6" ht="14.25" customHeight="1">
      <c r="A593" s="171"/>
      <c r="B593" s="171"/>
      <c r="C593" s="171"/>
      <c r="D593" s="171"/>
      <c r="E593" s="171"/>
      <c r="F593" s="171"/>
    </row>
    <row r="594" spans="1:6" ht="14.25" customHeight="1">
      <c r="A594" s="171"/>
      <c r="B594" s="171"/>
      <c r="C594" s="171"/>
      <c r="D594" s="171"/>
      <c r="E594" s="171"/>
      <c r="F594" s="171"/>
    </row>
    <row r="595" spans="1:6" ht="14.25" customHeight="1">
      <c r="A595" s="171"/>
      <c r="B595" s="171"/>
      <c r="C595" s="171"/>
      <c r="D595" s="171"/>
      <c r="E595" s="171"/>
      <c r="F595" s="171"/>
    </row>
    <row r="596" spans="1:6" ht="14.25" customHeight="1">
      <c r="A596" s="171"/>
      <c r="B596" s="171"/>
      <c r="C596" s="171"/>
      <c r="D596" s="171"/>
      <c r="E596" s="171"/>
      <c r="F596" s="171"/>
    </row>
    <row r="597" spans="1:6" ht="14.25" customHeight="1">
      <c r="A597" s="171"/>
      <c r="B597" s="171"/>
      <c r="C597" s="171"/>
      <c r="D597" s="171"/>
      <c r="E597" s="171"/>
      <c r="F597" s="171"/>
    </row>
    <row r="598" spans="1:6" ht="14.25" customHeight="1">
      <c r="A598" s="171"/>
      <c r="B598" s="171"/>
      <c r="C598" s="171"/>
      <c r="D598" s="171"/>
      <c r="E598" s="171"/>
      <c r="F598" s="171"/>
    </row>
    <row r="599" spans="1:6" ht="14.25" customHeight="1">
      <c r="A599" s="171"/>
      <c r="B599" s="171"/>
      <c r="C599" s="171"/>
      <c r="D599" s="171"/>
      <c r="E599" s="171"/>
      <c r="F599" s="171"/>
    </row>
    <row r="600" spans="1:6" ht="14.25" customHeight="1">
      <c r="A600" s="171"/>
      <c r="B600" s="171"/>
      <c r="C600" s="171"/>
      <c r="D600" s="171"/>
      <c r="E600" s="171"/>
      <c r="F600" s="171"/>
    </row>
    <row r="601" spans="1:6" ht="14.25" customHeight="1">
      <c r="A601" s="171"/>
      <c r="B601" s="171"/>
      <c r="C601" s="171"/>
      <c r="D601" s="171"/>
      <c r="E601" s="171"/>
      <c r="F601" s="171"/>
    </row>
    <row r="602" spans="1:6" ht="14.25" customHeight="1">
      <c r="A602" s="171"/>
      <c r="B602" s="171"/>
      <c r="C602" s="171"/>
      <c r="D602" s="171"/>
      <c r="E602" s="171"/>
      <c r="F602" s="171"/>
    </row>
    <row r="603" spans="1:6" ht="14.25" customHeight="1">
      <c r="A603" s="171"/>
      <c r="B603" s="171"/>
      <c r="C603" s="171"/>
      <c r="D603" s="171"/>
      <c r="E603" s="171"/>
      <c r="F603" s="171"/>
    </row>
    <row r="604" spans="1:6" ht="14.25" customHeight="1">
      <c r="A604" s="171"/>
      <c r="B604" s="171"/>
      <c r="C604" s="171"/>
      <c r="D604" s="171"/>
      <c r="E604" s="171"/>
      <c r="F604" s="171"/>
    </row>
    <row r="605" spans="1:6" ht="14.25" customHeight="1">
      <c r="A605" s="171"/>
      <c r="B605" s="171"/>
      <c r="C605" s="171"/>
      <c r="D605" s="171"/>
      <c r="E605" s="171"/>
      <c r="F605" s="171"/>
    </row>
    <row r="606" spans="1:6" ht="14.25" customHeight="1">
      <c r="A606" s="171"/>
      <c r="B606" s="171"/>
      <c r="C606" s="171"/>
      <c r="D606" s="171"/>
      <c r="E606" s="171"/>
      <c r="F606" s="171"/>
    </row>
    <row r="607" spans="1:6" ht="14.25" customHeight="1">
      <c r="A607" s="171"/>
      <c r="B607" s="171"/>
      <c r="C607" s="171"/>
      <c r="D607" s="171"/>
      <c r="E607" s="171"/>
      <c r="F607" s="171"/>
    </row>
    <row r="608" spans="1:6" ht="14.25" customHeight="1">
      <c r="A608" s="171"/>
      <c r="B608" s="171"/>
      <c r="C608" s="171"/>
      <c r="D608" s="171"/>
      <c r="E608" s="171"/>
      <c r="F608" s="171"/>
    </row>
    <row r="609" spans="1:6" ht="14.25" customHeight="1">
      <c r="A609" s="171"/>
      <c r="B609" s="171"/>
      <c r="C609" s="171"/>
      <c r="D609" s="171"/>
      <c r="E609" s="171"/>
      <c r="F609" s="171"/>
    </row>
    <row r="610" spans="1:6" ht="14.25" customHeight="1">
      <c r="A610" s="171"/>
      <c r="B610" s="171"/>
      <c r="C610" s="171"/>
      <c r="D610" s="171"/>
      <c r="E610" s="171"/>
      <c r="F610" s="171"/>
    </row>
    <row r="611" spans="1:6" ht="14.25" customHeight="1">
      <c r="A611" s="171"/>
      <c r="B611" s="171"/>
      <c r="C611" s="171"/>
      <c r="D611" s="171"/>
      <c r="E611" s="171"/>
      <c r="F611" s="171"/>
    </row>
    <row r="612" spans="1:6" ht="14.25" customHeight="1">
      <c r="A612" s="171"/>
      <c r="B612" s="171"/>
      <c r="C612" s="171"/>
      <c r="D612" s="171"/>
      <c r="E612" s="171"/>
      <c r="F612" s="171"/>
    </row>
    <row r="613" spans="1:6" ht="14.25" customHeight="1">
      <c r="A613" s="171"/>
      <c r="B613" s="171"/>
      <c r="C613" s="171"/>
      <c r="D613" s="171"/>
      <c r="E613" s="171"/>
      <c r="F613" s="171"/>
    </row>
    <row r="614" spans="1:6" ht="14.25" customHeight="1">
      <c r="A614" s="171"/>
      <c r="B614" s="171"/>
      <c r="C614" s="171"/>
      <c r="D614" s="171"/>
      <c r="E614" s="171"/>
      <c r="F614" s="171"/>
    </row>
    <row r="615" spans="1:6" ht="14.25" customHeight="1">
      <c r="A615" s="171"/>
      <c r="B615" s="171"/>
      <c r="C615" s="171"/>
      <c r="D615" s="171"/>
      <c r="E615" s="171"/>
      <c r="F615" s="171"/>
    </row>
    <row r="616" spans="1:6" ht="14.25" customHeight="1">
      <c r="A616" s="171"/>
      <c r="B616" s="171"/>
      <c r="C616" s="171"/>
      <c r="D616" s="171"/>
      <c r="E616" s="171"/>
      <c r="F616" s="171"/>
    </row>
    <row r="617" spans="1:6" ht="14.25" customHeight="1">
      <c r="A617" s="171"/>
      <c r="B617" s="171"/>
      <c r="C617" s="171"/>
      <c r="D617" s="171"/>
      <c r="E617" s="171"/>
      <c r="F617" s="171"/>
    </row>
    <row r="618" spans="1:6" ht="14.25" customHeight="1">
      <c r="A618" s="171"/>
      <c r="B618" s="171"/>
      <c r="C618" s="171"/>
      <c r="D618" s="171"/>
      <c r="E618" s="171"/>
      <c r="F618" s="171"/>
    </row>
    <row r="619" spans="1:6" ht="14.25" customHeight="1">
      <c r="A619" s="171"/>
      <c r="B619" s="171"/>
      <c r="C619" s="171"/>
      <c r="D619" s="171"/>
      <c r="E619" s="171"/>
      <c r="F619" s="171"/>
    </row>
    <row r="620" spans="1:6" ht="14.25" customHeight="1">
      <c r="A620" s="171"/>
      <c r="B620" s="171"/>
      <c r="C620" s="171"/>
      <c r="D620" s="171"/>
      <c r="E620" s="171"/>
      <c r="F620" s="171"/>
    </row>
    <row r="621" spans="1:6" ht="14.25" customHeight="1">
      <c r="A621" s="171"/>
      <c r="B621" s="171"/>
      <c r="C621" s="171"/>
      <c r="D621" s="171"/>
      <c r="E621" s="171"/>
      <c r="F621" s="171"/>
    </row>
    <row r="622" spans="1:6" ht="14.25" customHeight="1">
      <c r="A622" s="171"/>
      <c r="B622" s="171"/>
      <c r="C622" s="171"/>
      <c r="D622" s="171"/>
      <c r="E622" s="171"/>
      <c r="F622" s="171"/>
    </row>
    <row r="623" spans="1:6" ht="14.25" customHeight="1">
      <c r="A623" s="171"/>
      <c r="B623" s="171"/>
      <c r="C623" s="171"/>
      <c r="D623" s="171"/>
      <c r="E623" s="171"/>
      <c r="F623" s="171"/>
    </row>
    <row r="624" spans="1:6" ht="14.25" customHeight="1">
      <c r="A624" s="171"/>
      <c r="B624" s="171"/>
      <c r="C624" s="171"/>
      <c r="D624" s="171"/>
      <c r="E624" s="171"/>
      <c r="F624" s="171"/>
    </row>
    <row r="625" spans="1:6" ht="14.25" customHeight="1">
      <c r="A625" s="171"/>
      <c r="B625" s="171"/>
      <c r="C625" s="171"/>
      <c r="D625" s="171"/>
      <c r="E625" s="171"/>
      <c r="F625" s="171"/>
    </row>
    <row r="626" spans="1:6" ht="14.25" customHeight="1">
      <c r="A626" s="171"/>
      <c r="B626" s="171"/>
      <c r="C626" s="171"/>
      <c r="D626" s="171"/>
      <c r="E626" s="171"/>
      <c r="F626" s="171"/>
    </row>
    <row r="627" spans="1:6" ht="14.25" customHeight="1">
      <c r="A627" s="171"/>
      <c r="B627" s="171"/>
      <c r="C627" s="171"/>
      <c r="D627" s="171"/>
      <c r="E627" s="171"/>
      <c r="F627" s="171"/>
    </row>
    <row r="628" spans="1:6" ht="14.25" customHeight="1">
      <c r="A628" s="171"/>
      <c r="B628" s="171"/>
      <c r="C628" s="171"/>
      <c r="D628" s="171"/>
      <c r="E628" s="171"/>
      <c r="F628" s="171"/>
    </row>
    <row r="629" spans="1:6" ht="14.25" customHeight="1">
      <c r="A629" s="171"/>
      <c r="B629" s="171"/>
      <c r="C629" s="171"/>
      <c r="D629" s="171"/>
      <c r="E629" s="171"/>
      <c r="F629" s="171"/>
    </row>
    <row r="630" spans="1:6" ht="14.25" customHeight="1">
      <c r="A630" s="171"/>
      <c r="B630" s="171"/>
      <c r="C630" s="171"/>
      <c r="D630" s="171"/>
      <c r="E630" s="171"/>
      <c r="F630" s="171"/>
    </row>
    <row r="631" spans="1:6" ht="14.25" customHeight="1">
      <c r="A631" s="171"/>
      <c r="B631" s="171"/>
      <c r="C631" s="171"/>
      <c r="D631" s="171"/>
      <c r="E631" s="171"/>
      <c r="F631" s="171"/>
    </row>
    <row r="632" spans="1:6" ht="14.25" customHeight="1">
      <c r="A632" s="171"/>
      <c r="B632" s="171"/>
      <c r="C632" s="171"/>
      <c r="D632" s="171"/>
      <c r="E632" s="171"/>
      <c r="F632" s="171"/>
    </row>
    <row r="633" spans="1:6" ht="14.25" customHeight="1">
      <c r="A633" s="171"/>
      <c r="B633" s="171"/>
      <c r="C633" s="171"/>
      <c r="D633" s="171"/>
      <c r="E633" s="171"/>
      <c r="F633" s="171"/>
    </row>
    <row r="634" spans="1:6" ht="14.25" customHeight="1">
      <c r="A634" s="171"/>
      <c r="B634" s="171"/>
      <c r="C634" s="171"/>
      <c r="D634" s="171"/>
      <c r="E634" s="171"/>
      <c r="F634" s="171"/>
    </row>
    <row r="635" spans="1:6" ht="14.25" customHeight="1">
      <c r="A635" s="171"/>
      <c r="B635" s="171"/>
      <c r="C635" s="171"/>
      <c r="D635" s="171"/>
      <c r="E635" s="171"/>
      <c r="F635" s="171"/>
    </row>
    <row r="636" spans="1:6" ht="14.25" customHeight="1">
      <c r="A636" s="171"/>
      <c r="B636" s="171"/>
      <c r="C636" s="171"/>
      <c r="D636" s="171"/>
      <c r="E636" s="171"/>
      <c r="F636" s="171"/>
    </row>
    <row r="637" spans="1:6" ht="14.25" customHeight="1">
      <c r="A637" s="171"/>
      <c r="B637" s="171"/>
      <c r="C637" s="171"/>
      <c r="D637" s="171"/>
      <c r="E637" s="171"/>
      <c r="F637" s="171"/>
    </row>
    <row r="638" spans="1:6" ht="14.25" customHeight="1">
      <c r="A638" s="171"/>
      <c r="B638" s="171"/>
      <c r="C638" s="171"/>
      <c r="D638" s="171"/>
      <c r="E638" s="171"/>
      <c r="F638" s="171"/>
    </row>
    <row r="639" spans="1:6" ht="14.25" customHeight="1">
      <c r="A639" s="171"/>
      <c r="B639" s="171"/>
      <c r="C639" s="171"/>
      <c r="D639" s="171"/>
      <c r="E639" s="171"/>
      <c r="F639" s="171"/>
    </row>
    <row r="640" spans="1:6" ht="14.25" customHeight="1">
      <c r="A640" s="171"/>
      <c r="B640" s="171"/>
      <c r="C640" s="171"/>
      <c r="D640" s="171"/>
      <c r="E640" s="171"/>
      <c r="F640" s="171"/>
    </row>
    <row r="641" spans="1:6" ht="14.25" customHeight="1">
      <c r="A641" s="171"/>
      <c r="B641" s="171"/>
      <c r="C641" s="171"/>
      <c r="D641" s="171"/>
      <c r="E641" s="171"/>
      <c r="F641" s="171"/>
    </row>
    <row r="642" spans="1:6" ht="14.25" customHeight="1">
      <c r="A642" s="171"/>
      <c r="B642" s="171"/>
      <c r="C642" s="171"/>
      <c r="D642" s="171"/>
      <c r="E642" s="171"/>
      <c r="F642" s="171"/>
    </row>
    <row r="643" spans="1:6" ht="14.25" customHeight="1">
      <c r="A643" s="171"/>
      <c r="B643" s="171"/>
      <c r="C643" s="171"/>
      <c r="D643" s="171"/>
      <c r="E643" s="171"/>
      <c r="F643" s="171"/>
    </row>
    <row r="644" spans="1:6" ht="14.25" customHeight="1">
      <c r="A644" s="171"/>
      <c r="B644" s="171"/>
      <c r="C644" s="171"/>
      <c r="D644" s="171"/>
      <c r="E644" s="171"/>
      <c r="F644" s="171"/>
    </row>
    <row r="645" spans="1:6" ht="14.25" customHeight="1">
      <c r="A645" s="171"/>
      <c r="B645" s="171"/>
      <c r="C645" s="171"/>
      <c r="D645" s="171"/>
      <c r="E645" s="171"/>
      <c r="F645" s="171"/>
    </row>
    <row r="646" spans="1:6" ht="14.25" customHeight="1">
      <c r="A646" s="171"/>
      <c r="B646" s="171"/>
      <c r="C646" s="171"/>
      <c r="D646" s="171"/>
      <c r="E646" s="171"/>
      <c r="F646" s="171"/>
    </row>
    <row r="647" spans="1:6" ht="14.25" customHeight="1">
      <c r="A647" s="171"/>
      <c r="B647" s="171"/>
      <c r="C647" s="171"/>
      <c r="D647" s="171"/>
      <c r="E647" s="171"/>
      <c r="F647" s="171"/>
    </row>
    <row r="648" spans="1:6" ht="14.25" customHeight="1">
      <c r="A648" s="171"/>
      <c r="B648" s="171"/>
      <c r="C648" s="171"/>
      <c r="D648" s="171"/>
      <c r="E648" s="171"/>
      <c r="F648" s="171"/>
    </row>
    <row r="649" spans="1:6" ht="14.25" customHeight="1">
      <c r="A649" s="171"/>
      <c r="B649" s="171"/>
      <c r="C649" s="171"/>
      <c r="D649" s="171"/>
      <c r="E649" s="171"/>
      <c r="F649" s="171"/>
    </row>
    <row r="650" spans="1:6" ht="14.25" customHeight="1">
      <c r="A650" s="171"/>
      <c r="B650" s="171"/>
      <c r="C650" s="171"/>
      <c r="D650" s="171"/>
      <c r="E650" s="171"/>
      <c r="F650" s="171"/>
    </row>
    <row r="651" spans="1:6" ht="14.25" customHeight="1">
      <c r="A651" s="171"/>
      <c r="B651" s="171"/>
      <c r="C651" s="171"/>
      <c r="D651" s="171"/>
      <c r="E651" s="171"/>
      <c r="F651" s="171"/>
    </row>
    <row r="652" spans="1:6" ht="14.25" customHeight="1">
      <c r="A652" s="171"/>
      <c r="B652" s="171"/>
      <c r="C652" s="171"/>
      <c r="D652" s="171"/>
      <c r="E652" s="171"/>
      <c r="F652" s="171"/>
    </row>
    <row r="653" spans="1:6" ht="14.25" customHeight="1">
      <c r="A653" s="171"/>
      <c r="B653" s="171"/>
      <c r="C653" s="171"/>
      <c r="D653" s="171"/>
      <c r="E653" s="171"/>
      <c r="F653" s="171"/>
    </row>
    <row r="654" spans="1:6" ht="14.25" customHeight="1">
      <c r="A654" s="171"/>
      <c r="B654" s="171"/>
      <c r="C654" s="171"/>
      <c r="D654" s="171"/>
      <c r="E654" s="171"/>
      <c r="F654" s="171"/>
    </row>
    <row r="655" spans="1:6" ht="14.25" customHeight="1">
      <c r="A655" s="171"/>
      <c r="B655" s="171"/>
      <c r="C655" s="171"/>
      <c r="D655" s="171"/>
      <c r="E655" s="171"/>
      <c r="F655" s="171"/>
    </row>
    <row r="656" spans="1:6" ht="14.25" customHeight="1">
      <c r="A656" s="171"/>
      <c r="B656" s="171"/>
      <c r="C656" s="171"/>
      <c r="D656" s="171"/>
      <c r="E656" s="171"/>
      <c r="F656" s="171"/>
    </row>
    <row r="657" spans="1:6" ht="14.25" customHeight="1">
      <c r="A657" s="171"/>
      <c r="B657" s="171"/>
      <c r="C657" s="171"/>
      <c r="D657" s="171"/>
      <c r="E657" s="171"/>
      <c r="F657" s="171"/>
    </row>
    <row r="658" spans="1:6" ht="14.25" customHeight="1">
      <c r="A658" s="171"/>
      <c r="B658" s="171"/>
      <c r="C658" s="171"/>
      <c r="D658" s="171"/>
      <c r="E658" s="171"/>
      <c r="F658" s="171"/>
    </row>
    <row r="659" spans="1:6" ht="14.25" customHeight="1">
      <c r="A659" s="171"/>
      <c r="B659" s="171"/>
      <c r="C659" s="171"/>
      <c r="D659" s="171"/>
      <c r="E659" s="171"/>
      <c r="F659" s="171"/>
    </row>
    <row r="660" spans="1:6" ht="14.25" customHeight="1">
      <c r="A660" s="171"/>
      <c r="B660" s="171"/>
      <c r="C660" s="171"/>
      <c r="D660" s="171"/>
      <c r="E660" s="171"/>
      <c r="F660" s="171"/>
    </row>
    <row r="661" spans="1:6" ht="14.25" customHeight="1">
      <c r="A661" s="171"/>
      <c r="B661" s="171"/>
      <c r="C661" s="171"/>
      <c r="D661" s="171"/>
      <c r="E661" s="171"/>
      <c r="F661" s="171"/>
    </row>
    <row r="662" spans="1:6" ht="14.25" customHeight="1">
      <c r="A662" s="171"/>
      <c r="B662" s="171"/>
      <c r="C662" s="171"/>
      <c r="D662" s="171"/>
      <c r="E662" s="171"/>
      <c r="F662" s="171"/>
    </row>
    <row r="663" spans="1:6" ht="14.25" customHeight="1">
      <c r="A663" s="171"/>
      <c r="B663" s="171"/>
      <c r="C663" s="171"/>
      <c r="D663" s="171"/>
      <c r="E663" s="171"/>
      <c r="F663" s="171"/>
    </row>
    <row r="664" spans="1:6" ht="14.25" customHeight="1">
      <c r="A664" s="171"/>
      <c r="B664" s="171"/>
      <c r="C664" s="171"/>
      <c r="D664" s="171"/>
      <c r="E664" s="171"/>
      <c r="F664" s="171"/>
    </row>
    <row r="665" spans="1:6" ht="14.25" customHeight="1">
      <c r="A665" s="171"/>
      <c r="B665" s="171"/>
      <c r="C665" s="171"/>
      <c r="D665" s="171"/>
      <c r="E665" s="171"/>
      <c r="F665" s="171"/>
    </row>
    <row r="666" spans="1:6" ht="14.25" customHeight="1">
      <c r="A666" s="171"/>
      <c r="B666" s="171"/>
      <c r="C666" s="171"/>
      <c r="D666" s="171"/>
      <c r="E666" s="171"/>
      <c r="F666" s="171"/>
    </row>
    <row r="667" spans="1:6" ht="14.25" customHeight="1">
      <c r="A667" s="171"/>
      <c r="B667" s="171"/>
      <c r="C667" s="171"/>
      <c r="D667" s="171"/>
      <c r="E667" s="171"/>
      <c r="F667" s="171"/>
    </row>
    <row r="668" spans="1:6" ht="14.25" customHeight="1">
      <c r="A668" s="171"/>
      <c r="B668" s="171"/>
      <c r="C668" s="171"/>
      <c r="D668" s="171"/>
      <c r="E668" s="171"/>
      <c r="F668" s="171"/>
    </row>
    <row r="669" spans="1:6" ht="14.25" customHeight="1">
      <c r="A669" s="171"/>
      <c r="B669" s="171"/>
      <c r="C669" s="171"/>
      <c r="D669" s="171"/>
      <c r="E669" s="171"/>
      <c r="F669" s="171"/>
    </row>
    <row r="670" spans="1:6" ht="14.25" customHeight="1">
      <c r="A670" s="171"/>
      <c r="B670" s="171"/>
      <c r="C670" s="171"/>
      <c r="D670" s="171"/>
      <c r="E670" s="171"/>
      <c r="F670" s="171"/>
    </row>
    <row r="671" spans="1:6" ht="14.25" customHeight="1">
      <c r="A671" s="171"/>
      <c r="B671" s="171"/>
      <c r="C671" s="171"/>
      <c r="D671" s="171"/>
      <c r="E671" s="171"/>
      <c r="F671" s="171"/>
    </row>
    <row r="672" spans="1:6" ht="14.25" customHeight="1">
      <c r="A672" s="171"/>
      <c r="B672" s="171"/>
      <c r="C672" s="171"/>
      <c r="D672" s="171"/>
      <c r="E672" s="171"/>
      <c r="F672" s="171"/>
    </row>
    <row r="673" spans="1:6" ht="14.25" customHeight="1">
      <c r="A673" s="171"/>
      <c r="B673" s="171"/>
      <c r="C673" s="171"/>
      <c r="D673" s="171"/>
      <c r="E673" s="171"/>
      <c r="F673" s="171"/>
    </row>
    <row r="674" spans="1:6" ht="14.25" customHeight="1">
      <c r="A674" s="171"/>
      <c r="B674" s="171"/>
      <c r="C674" s="171"/>
      <c r="D674" s="171"/>
      <c r="E674" s="171"/>
      <c r="F674" s="171"/>
    </row>
    <row r="675" spans="1:6" ht="14.25" customHeight="1">
      <c r="A675" s="171"/>
      <c r="B675" s="171"/>
      <c r="C675" s="171"/>
      <c r="D675" s="171"/>
      <c r="E675" s="171"/>
      <c r="F675" s="171"/>
    </row>
    <row r="676" spans="1:6" ht="14.25" customHeight="1">
      <c r="A676" s="171"/>
      <c r="B676" s="171"/>
      <c r="C676" s="171"/>
      <c r="D676" s="171"/>
      <c r="E676" s="171"/>
      <c r="F676" s="171"/>
    </row>
    <row r="677" spans="1:6" ht="14.25" customHeight="1">
      <c r="A677" s="171"/>
      <c r="B677" s="171"/>
      <c r="C677" s="171"/>
      <c r="D677" s="171"/>
      <c r="E677" s="171"/>
      <c r="F677" s="171"/>
    </row>
    <row r="678" spans="1:6" ht="14.25" customHeight="1">
      <c r="A678" s="171"/>
      <c r="B678" s="171"/>
      <c r="C678" s="171"/>
      <c r="D678" s="171"/>
      <c r="E678" s="171"/>
      <c r="F678" s="171"/>
    </row>
    <row r="679" spans="1:6" ht="14.25" customHeight="1">
      <c r="A679" s="171"/>
      <c r="B679" s="171"/>
      <c r="C679" s="171"/>
      <c r="D679" s="171"/>
      <c r="E679" s="171"/>
      <c r="F679" s="171"/>
    </row>
    <row r="680" spans="1:6" ht="14.25" customHeight="1">
      <c r="A680" s="171"/>
      <c r="B680" s="171"/>
      <c r="C680" s="171"/>
      <c r="D680" s="171"/>
      <c r="E680" s="171"/>
      <c r="F680" s="171"/>
    </row>
    <row r="681" spans="1:6" ht="14.25" customHeight="1">
      <c r="A681" s="171"/>
      <c r="B681" s="171"/>
      <c r="C681" s="171"/>
      <c r="D681" s="171"/>
      <c r="E681" s="171"/>
      <c r="F681" s="171"/>
    </row>
    <row r="682" spans="1:6" ht="14.25" customHeight="1">
      <c r="A682" s="171"/>
      <c r="B682" s="171"/>
      <c r="C682" s="171"/>
      <c r="D682" s="171"/>
      <c r="E682" s="171"/>
      <c r="F682" s="171"/>
    </row>
    <row r="683" spans="1:6" ht="14.25" customHeight="1">
      <c r="A683" s="171"/>
      <c r="B683" s="171"/>
      <c r="C683" s="171"/>
      <c r="D683" s="171"/>
      <c r="E683" s="171"/>
      <c r="F683" s="171"/>
    </row>
    <row r="684" spans="1:6" ht="14.25" customHeight="1">
      <c r="A684" s="171"/>
      <c r="B684" s="171"/>
      <c r="C684" s="171"/>
      <c r="D684" s="171"/>
      <c r="E684" s="171"/>
      <c r="F684" s="171"/>
    </row>
    <row r="685" spans="1:6" ht="14.25" customHeight="1">
      <c r="A685" s="171"/>
      <c r="B685" s="171"/>
      <c r="C685" s="171"/>
      <c r="D685" s="171"/>
      <c r="E685" s="171"/>
      <c r="F685" s="171"/>
    </row>
    <row r="686" spans="1:6" ht="14.25" customHeight="1">
      <c r="A686" s="171"/>
      <c r="B686" s="171"/>
      <c r="C686" s="171"/>
      <c r="D686" s="171"/>
      <c r="E686" s="171"/>
      <c r="F686" s="171"/>
    </row>
    <row r="687" spans="1:6" ht="14.25" customHeight="1">
      <c r="A687" s="171"/>
      <c r="B687" s="171"/>
      <c r="C687" s="171"/>
      <c r="D687" s="171"/>
      <c r="E687" s="171"/>
      <c r="F687" s="171"/>
    </row>
    <row r="688" spans="1:6" ht="14.25" customHeight="1">
      <c r="A688" s="171"/>
      <c r="B688" s="171"/>
      <c r="C688" s="171"/>
      <c r="D688" s="171"/>
      <c r="E688" s="171"/>
      <c r="F688" s="171"/>
    </row>
    <row r="689" spans="1:6" ht="14.25" customHeight="1">
      <c r="A689" s="171"/>
      <c r="B689" s="171"/>
      <c r="C689" s="171"/>
      <c r="D689" s="171"/>
      <c r="E689" s="171"/>
      <c r="F689" s="171"/>
    </row>
    <row r="690" spans="1:6" ht="14.25" customHeight="1">
      <c r="A690" s="171"/>
      <c r="B690" s="171"/>
      <c r="C690" s="171"/>
      <c r="D690" s="171"/>
      <c r="E690" s="171"/>
      <c r="F690" s="171"/>
    </row>
    <row r="691" spans="1:6" ht="14.25" customHeight="1">
      <c r="A691" s="171"/>
      <c r="B691" s="171"/>
      <c r="C691" s="171"/>
      <c r="D691" s="171"/>
      <c r="E691" s="171"/>
      <c r="F691" s="171"/>
    </row>
    <row r="692" spans="1:6" ht="14.25" customHeight="1">
      <c r="A692" s="171"/>
      <c r="B692" s="171"/>
      <c r="C692" s="171"/>
      <c r="D692" s="171"/>
      <c r="E692" s="171"/>
      <c r="F692" s="171"/>
    </row>
    <row r="693" spans="1:6" ht="14.25" customHeight="1">
      <c r="A693" s="171"/>
      <c r="B693" s="171"/>
      <c r="C693" s="171"/>
      <c r="D693" s="171"/>
      <c r="E693" s="171"/>
      <c r="F693" s="171"/>
    </row>
    <row r="694" spans="1:6" ht="14.25" customHeight="1">
      <c r="A694" s="171"/>
      <c r="B694" s="171"/>
      <c r="C694" s="171"/>
      <c r="D694" s="171"/>
      <c r="E694" s="171"/>
      <c r="F694" s="171"/>
    </row>
    <row r="695" spans="1:6" ht="14.25" customHeight="1">
      <c r="A695" s="171"/>
      <c r="B695" s="171"/>
      <c r="C695" s="171"/>
      <c r="D695" s="171"/>
      <c r="E695" s="171"/>
      <c r="F695" s="171"/>
    </row>
    <row r="696" spans="1:6" ht="14.25" customHeight="1">
      <c r="A696" s="171"/>
      <c r="B696" s="171"/>
      <c r="C696" s="171"/>
      <c r="D696" s="171"/>
      <c r="E696" s="171"/>
      <c r="F696" s="171"/>
    </row>
    <row r="697" spans="1:6" ht="14.25" customHeight="1">
      <c r="A697" s="171"/>
      <c r="B697" s="171"/>
      <c r="C697" s="171"/>
      <c r="D697" s="171"/>
      <c r="E697" s="171"/>
      <c r="F697" s="171"/>
    </row>
    <row r="698" spans="1:6" ht="14.25" customHeight="1">
      <c r="A698" s="171"/>
      <c r="B698" s="171"/>
      <c r="C698" s="171"/>
      <c r="D698" s="171"/>
      <c r="E698" s="171"/>
      <c r="F698" s="171"/>
    </row>
    <row r="699" spans="1:6" ht="14.25" customHeight="1">
      <c r="A699" s="171"/>
      <c r="B699" s="171"/>
      <c r="C699" s="171"/>
      <c r="D699" s="171"/>
      <c r="E699" s="171"/>
      <c r="F699" s="171"/>
    </row>
    <row r="700" spans="1:6" ht="14.25" customHeight="1">
      <c r="A700" s="171"/>
      <c r="B700" s="171"/>
      <c r="C700" s="171"/>
      <c r="D700" s="171"/>
      <c r="E700" s="171"/>
      <c r="F700" s="171"/>
    </row>
    <row r="701" spans="1:6" ht="14.25" customHeight="1">
      <c r="A701" s="171"/>
      <c r="B701" s="171"/>
      <c r="C701" s="171"/>
      <c r="D701" s="171"/>
      <c r="E701" s="171"/>
      <c r="F701" s="171"/>
    </row>
    <row r="702" spans="1:6" ht="14.25" customHeight="1">
      <c r="A702" s="171"/>
      <c r="B702" s="171"/>
      <c r="C702" s="171"/>
      <c r="D702" s="171"/>
      <c r="E702" s="171"/>
      <c r="F702" s="171"/>
    </row>
    <row r="703" spans="1:6" ht="14.25" customHeight="1">
      <c r="A703" s="171"/>
      <c r="B703" s="171"/>
      <c r="C703" s="171"/>
      <c r="D703" s="171"/>
      <c r="E703" s="171"/>
      <c r="F703" s="171"/>
    </row>
    <row r="704" spans="1:6" ht="14.25" customHeight="1">
      <c r="A704" s="171"/>
      <c r="B704" s="171"/>
      <c r="C704" s="171"/>
      <c r="D704" s="171"/>
      <c r="E704" s="171"/>
      <c r="F704" s="171"/>
    </row>
    <row r="705" spans="1:6" ht="14.25" customHeight="1">
      <c r="A705" s="171"/>
      <c r="B705" s="171"/>
      <c r="C705" s="171"/>
      <c r="D705" s="171"/>
      <c r="E705" s="171"/>
      <c r="F705" s="171"/>
    </row>
    <row r="706" spans="1:6" ht="14.25" customHeight="1">
      <c r="A706" s="171"/>
      <c r="B706" s="171"/>
      <c r="C706" s="171"/>
      <c r="D706" s="171"/>
      <c r="E706" s="171"/>
      <c r="F706" s="171"/>
    </row>
    <row r="707" spans="1:6" ht="14.25" customHeight="1">
      <c r="A707" s="171"/>
      <c r="B707" s="171"/>
      <c r="C707" s="171"/>
      <c r="D707" s="171"/>
      <c r="E707" s="171"/>
      <c r="F707" s="171"/>
    </row>
    <row r="708" spans="1:6" ht="14.25" customHeight="1">
      <c r="A708" s="171"/>
      <c r="B708" s="171"/>
      <c r="C708" s="171"/>
      <c r="D708" s="171"/>
      <c r="E708" s="171"/>
      <c r="F708" s="171"/>
    </row>
    <row r="709" spans="1:6" ht="14.25" customHeight="1">
      <c r="A709" s="171"/>
      <c r="B709" s="171"/>
      <c r="C709" s="171"/>
      <c r="D709" s="171"/>
      <c r="E709" s="171"/>
      <c r="F709" s="171"/>
    </row>
    <row r="710" spans="1:6" ht="14.25" customHeight="1">
      <c r="A710" s="171"/>
      <c r="B710" s="171"/>
      <c r="C710" s="171"/>
      <c r="D710" s="171"/>
      <c r="E710" s="171"/>
      <c r="F710" s="171"/>
    </row>
    <row r="711" spans="1:6" ht="14.25" customHeight="1">
      <c r="A711" s="171"/>
      <c r="B711" s="171"/>
      <c r="C711" s="171"/>
      <c r="D711" s="171"/>
      <c r="E711" s="171"/>
      <c r="F711" s="171"/>
    </row>
    <row r="712" spans="1:6" ht="14.25" customHeight="1">
      <c r="A712" s="171"/>
      <c r="B712" s="171"/>
      <c r="C712" s="171"/>
      <c r="D712" s="171"/>
      <c r="E712" s="171"/>
      <c r="F712" s="171"/>
    </row>
    <row r="713" spans="1:6" ht="14.25" customHeight="1">
      <c r="A713" s="171"/>
      <c r="B713" s="171"/>
      <c r="C713" s="171"/>
      <c r="D713" s="171"/>
      <c r="E713" s="171"/>
      <c r="F713" s="171"/>
    </row>
    <row r="714" spans="1:6" ht="14.25" customHeight="1">
      <c r="A714" s="171"/>
      <c r="B714" s="171"/>
      <c r="C714" s="171"/>
      <c r="D714" s="171"/>
      <c r="E714" s="171"/>
      <c r="F714" s="171"/>
    </row>
    <row r="715" spans="1:6" ht="14.25" customHeight="1">
      <c r="A715" s="171"/>
      <c r="B715" s="171"/>
      <c r="C715" s="171"/>
      <c r="D715" s="171"/>
      <c r="E715" s="171"/>
      <c r="F715" s="171"/>
    </row>
    <row r="716" spans="1:6" ht="14.25" customHeight="1">
      <c r="A716" s="171"/>
      <c r="B716" s="171"/>
      <c r="C716" s="171"/>
      <c r="D716" s="171"/>
      <c r="E716" s="171"/>
      <c r="F716" s="171"/>
    </row>
    <row r="717" spans="1:6" ht="14.25" customHeight="1">
      <c r="A717" s="171"/>
      <c r="B717" s="171"/>
      <c r="C717" s="171"/>
      <c r="D717" s="171"/>
      <c r="E717" s="171"/>
      <c r="F717" s="171"/>
    </row>
    <row r="718" spans="1:6" ht="14.25" customHeight="1">
      <c r="A718" s="171"/>
      <c r="B718" s="171"/>
      <c r="C718" s="171"/>
      <c r="D718" s="171"/>
      <c r="E718" s="171"/>
      <c r="F718" s="171"/>
    </row>
    <row r="719" spans="1:6" ht="14.25" customHeight="1">
      <c r="A719" s="171"/>
      <c r="B719" s="171"/>
      <c r="C719" s="171"/>
      <c r="D719" s="171"/>
      <c r="E719" s="171"/>
      <c r="F719" s="171"/>
    </row>
    <row r="720" spans="1:6" ht="14.25" customHeight="1">
      <c r="A720" s="171"/>
      <c r="B720" s="171"/>
      <c r="C720" s="171"/>
      <c r="D720" s="171"/>
      <c r="E720" s="171"/>
      <c r="F720" s="171"/>
    </row>
    <row r="721" spans="1:6" ht="14.25" customHeight="1">
      <c r="A721" s="171"/>
      <c r="B721" s="171"/>
      <c r="C721" s="171"/>
      <c r="D721" s="171"/>
      <c r="E721" s="171"/>
      <c r="F721" s="171"/>
    </row>
    <row r="722" spans="1:6" ht="14.25" customHeight="1">
      <c r="A722" s="171"/>
      <c r="B722" s="171"/>
      <c r="C722" s="171"/>
      <c r="D722" s="171"/>
      <c r="E722" s="171"/>
      <c r="F722" s="171"/>
    </row>
    <row r="723" spans="1:6" ht="14.25" customHeight="1">
      <c r="A723" s="171"/>
      <c r="B723" s="171"/>
      <c r="C723" s="171"/>
      <c r="D723" s="171"/>
      <c r="E723" s="171"/>
      <c r="F723" s="171"/>
    </row>
    <row r="724" spans="1:6" ht="14.25" customHeight="1">
      <c r="A724" s="171"/>
      <c r="B724" s="171"/>
      <c r="C724" s="171"/>
      <c r="D724" s="171"/>
      <c r="E724" s="171"/>
      <c r="F724" s="171"/>
    </row>
    <row r="725" spans="1:6" ht="14.25" customHeight="1">
      <c r="A725" s="171"/>
      <c r="B725" s="171"/>
      <c r="C725" s="171"/>
      <c r="D725" s="171"/>
      <c r="E725" s="171"/>
      <c r="F725" s="171"/>
    </row>
    <row r="726" spans="1:6" ht="14.25" customHeight="1">
      <c r="A726" s="171"/>
      <c r="B726" s="171"/>
      <c r="C726" s="171"/>
      <c r="D726" s="171"/>
      <c r="E726" s="171"/>
      <c r="F726" s="171"/>
    </row>
    <row r="727" spans="1:6" ht="14.25" customHeight="1">
      <c r="A727" s="171"/>
      <c r="B727" s="171"/>
      <c r="C727" s="171"/>
      <c r="D727" s="171"/>
      <c r="E727" s="171"/>
      <c r="F727" s="171"/>
    </row>
    <row r="728" spans="1:6" ht="14.25" customHeight="1">
      <c r="A728" s="171"/>
      <c r="B728" s="171"/>
      <c r="C728" s="171"/>
      <c r="D728" s="171"/>
      <c r="E728" s="171"/>
      <c r="F728" s="171"/>
    </row>
    <row r="729" spans="1:6" ht="14.25" customHeight="1">
      <c r="A729" s="171"/>
      <c r="B729" s="171"/>
      <c r="C729" s="171"/>
      <c r="D729" s="171"/>
      <c r="E729" s="171"/>
      <c r="F729" s="171"/>
    </row>
    <row r="730" spans="1:6" ht="14.25" customHeight="1">
      <c r="A730" s="171"/>
      <c r="B730" s="171"/>
      <c r="C730" s="171"/>
      <c r="D730" s="171"/>
      <c r="E730" s="171"/>
      <c r="F730" s="171"/>
    </row>
    <row r="731" spans="1:6" ht="14.25" customHeight="1">
      <c r="A731" s="171"/>
      <c r="B731" s="171"/>
      <c r="C731" s="171"/>
      <c r="D731" s="171"/>
      <c r="E731" s="171"/>
      <c r="F731" s="171"/>
    </row>
    <row r="732" spans="1:6" ht="14.25" customHeight="1">
      <c r="A732" s="171"/>
      <c r="B732" s="171"/>
      <c r="C732" s="171"/>
      <c r="D732" s="171"/>
      <c r="E732" s="171"/>
      <c r="F732" s="171"/>
    </row>
    <row r="733" spans="1:6" ht="14.25" customHeight="1">
      <c r="A733" s="171"/>
      <c r="B733" s="171"/>
      <c r="C733" s="171"/>
      <c r="D733" s="171"/>
      <c r="E733" s="171"/>
      <c r="F733" s="171"/>
    </row>
    <row r="734" spans="1:6" ht="14.25" customHeight="1">
      <c r="A734" s="171"/>
      <c r="B734" s="171"/>
      <c r="C734" s="171"/>
      <c r="D734" s="171"/>
      <c r="E734" s="171"/>
      <c r="F734" s="171"/>
    </row>
    <row r="735" spans="1:6" ht="14.25" customHeight="1">
      <c r="A735" s="171"/>
      <c r="B735" s="171"/>
      <c r="C735" s="171"/>
      <c r="D735" s="171"/>
      <c r="E735" s="171"/>
      <c r="F735" s="171"/>
    </row>
    <row r="736" spans="1:6" ht="14.25" customHeight="1">
      <c r="A736" s="171"/>
      <c r="B736" s="171"/>
      <c r="C736" s="171"/>
      <c r="D736" s="171"/>
      <c r="E736" s="171"/>
      <c r="F736" s="171"/>
    </row>
    <row r="737" spans="1:6" ht="14.25" customHeight="1">
      <c r="A737" s="171"/>
      <c r="B737" s="171"/>
      <c r="C737" s="171"/>
      <c r="D737" s="171"/>
      <c r="E737" s="171"/>
      <c r="F737" s="171"/>
    </row>
    <row r="738" spans="1:6" ht="14.25" customHeight="1">
      <c r="A738" s="171"/>
      <c r="B738" s="171"/>
      <c r="C738" s="171"/>
      <c r="D738" s="171"/>
      <c r="E738" s="171"/>
      <c r="F738" s="171"/>
    </row>
    <row r="739" spans="1:6" ht="14.25" customHeight="1">
      <c r="A739" s="171"/>
      <c r="B739" s="171"/>
      <c r="C739" s="171"/>
      <c r="D739" s="171"/>
      <c r="E739" s="171"/>
      <c r="F739" s="171"/>
    </row>
    <row r="740" spans="1:6" ht="14.25" customHeight="1">
      <c r="A740" s="171"/>
      <c r="B740" s="171"/>
      <c r="C740" s="171"/>
      <c r="D740" s="171"/>
      <c r="E740" s="171"/>
      <c r="F740" s="171"/>
    </row>
    <row r="741" spans="1:6" ht="14.25" customHeight="1">
      <c r="A741" s="171"/>
      <c r="B741" s="171"/>
      <c r="C741" s="171"/>
      <c r="D741" s="171"/>
      <c r="E741" s="171"/>
      <c r="F741" s="171"/>
    </row>
    <row r="742" spans="1:6" ht="14.25" customHeight="1">
      <c r="A742" s="171"/>
      <c r="B742" s="171"/>
      <c r="C742" s="171"/>
      <c r="D742" s="171"/>
      <c r="E742" s="171"/>
      <c r="F742" s="171"/>
    </row>
    <row r="743" spans="1:6" ht="14.25" customHeight="1">
      <c r="A743" s="171"/>
      <c r="B743" s="171"/>
      <c r="C743" s="171"/>
      <c r="D743" s="171"/>
      <c r="E743" s="171"/>
      <c r="F743" s="171"/>
    </row>
    <row r="744" spans="1:6" ht="14.25" customHeight="1">
      <c r="A744" s="171"/>
      <c r="B744" s="171"/>
      <c r="C744" s="171"/>
      <c r="D744" s="171"/>
      <c r="E744" s="171"/>
      <c r="F744" s="171"/>
    </row>
    <row r="745" spans="1:6" ht="14.25" customHeight="1">
      <c r="A745" s="171"/>
      <c r="B745" s="171"/>
      <c r="C745" s="171"/>
      <c r="D745" s="171"/>
      <c r="E745" s="171"/>
      <c r="F745" s="171"/>
    </row>
    <row r="746" spans="1:6" ht="14.25" customHeight="1">
      <c r="A746" s="171"/>
      <c r="B746" s="171"/>
      <c r="C746" s="171"/>
      <c r="D746" s="171"/>
      <c r="E746" s="171"/>
      <c r="F746" s="171"/>
    </row>
    <row r="747" spans="1:6" ht="14.25" customHeight="1">
      <c r="A747" s="171"/>
      <c r="B747" s="171"/>
      <c r="C747" s="171"/>
      <c r="D747" s="171"/>
      <c r="E747" s="171"/>
      <c r="F747" s="171"/>
    </row>
    <row r="748" spans="1:6" ht="14.25" customHeight="1">
      <c r="A748" s="171"/>
      <c r="B748" s="171"/>
      <c r="C748" s="171"/>
      <c r="D748" s="171"/>
      <c r="E748" s="171"/>
      <c r="F748" s="171"/>
    </row>
    <row r="749" spans="1:6" ht="14.25" customHeight="1">
      <c r="A749" s="171"/>
      <c r="B749" s="171"/>
      <c r="C749" s="171"/>
      <c r="D749" s="171"/>
      <c r="E749" s="171"/>
      <c r="F749" s="171"/>
    </row>
    <row r="750" spans="1:6" ht="14.25" customHeight="1">
      <c r="A750" s="171"/>
      <c r="B750" s="171"/>
      <c r="C750" s="171"/>
      <c r="D750" s="171"/>
      <c r="E750" s="171"/>
      <c r="F750" s="171"/>
    </row>
    <row r="751" spans="1:6" ht="14.25" customHeight="1">
      <c r="A751" s="171"/>
      <c r="B751" s="171"/>
      <c r="C751" s="171"/>
      <c r="D751" s="171"/>
      <c r="E751" s="171"/>
      <c r="F751" s="171"/>
    </row>
    <row r="752" spans="1:6" ht="14.25" customHeight="1">
      <c r="A752" s="171"/>
      <c r="B752" s="171"/>
      <c r="C752" s="171"/>
      <c r="D752" s="171"/>
      <c r="E752" s="171"/>
      <c r="F752" s="171"/>
    </row>
    <row r="753" spans="1:6" ht="14.25" customHeight="1">
      <c r="A753" s="171"/>
      <c r="B753" s="171"/>
      <c r="C753" s="171"/>
      <c r="D753" s="171"/>
      <c r="E753" s="171"/>
      <c r="F753" s="171"/>
    </row>
    <row r="754" spans="1:6" ht="14.25" customHeight="1">
      <c r="A754" s="171"/>
      <c r="B754" s="171"/>
      <c r="C754" s="171"/>
      <c r="D754" s="171"/>
      <c r="E754" s="171"/>
      <c r="F754" s="171"/>
    </row>
    <row r="755" spans="1:6" ht="14.25" customHeight="1">
      <c r="A755" s="171"/>
      <c r="B755" s="171"/>
      <c r="C755" s="171"/>
      <c r="D755" s="171"/>
      <c r="E755" s="171"/>
      <c r="F755" s="171"/>
    </row>
    <row r="756" spans="1:6" ht="14.25" customHeight="1">
      <c r="A756" s="171"/>
      <c r="B756" s="171"/>
      <c r="C756" s="171"/>
      <c r="D756" s="171"/>
      <c r="E756" s="171"/>
      <c r="F756" s="171"/>
    </row>
    <row r="757" spans="1:6" ht="14.25" customHeight="1">
      <c r="A757" s="171"/>
      <c r="B757" s="171"/>
      <c r="C757" s="171"/>
      <c r="D757" s="171"/>
      <c r="E757" s="171"/>
      <c r="F757" s="171"/>
    </row>
    <row r="758" spans="1:6" ht="14.25" customHeight="1">
      <c r="A758" s="171"/>
      <c r="B758" s="171"/>
      <c r="C758" s="171"/>
      <c r="D758" s="171"/>
      <c r="E758" s="171"/>
      <c r="F758" s="171"/>
    </row>
    <row r="759" spans="1:6" ht="14.25" customHeight="1">
      <c r="A759" s="171"/>
      <c r="B759" s="171"/>
      <c r="C759" s="171"/>
      <c r="D759" s="171"/>
      <c r="E759" s="171"/>
      <c r="F759" s="171"/>
    </row>
    <row r="760" spans="1:6" ht="14.25" customHeight="1">
      <c r="A760" s="171"/>
      <c r="B760" s="171"/>
      <c r="C760" s="171"/>
      <c r="D760" s="171"/>
      <c r="E760" s="171"/>
      <c r="F760" s="171"/>
    </row>
    <row r="761" spans="1:6" ht="14.25" customHeight="1">
      <c r="A761" s="171"/>
      <c r="B761" s="171"/>
      <c r="C761" s="171"/>
      <c r="D761" s="171"/>
      <c r="E761" s="171"/>
      <c r="F761" s="171"/>
    </row>
    <row r="762" spans="1:6" ht="14.25" customHeight="1">
      <c r="A762" s="171"/>
      <c r="B762" s="171"/>
      <c r="C762" s="171"/>
      <c r="D762" s="171"/>
      <c r="E762" s="171"/>
      <c r="F762" s="171"/>
    </row>
    <row r="763" spans="1:6" ht="14.25" customHeight="1">
      <c r="A763" s="171"/>
      <c r="B763" s="171"/>
      <c r="C763" s="171"/>
      <c r="D763" s="171"/>
      <c r="E763" s="171"/>
      <c r="F763" s="171"/>
    </row>
    <row r="764" spans="1:6" ht="14.25" customHeight="1">
      <c r="A764" s="171"/>
      <c r="B764" s="171"/>
      <c r="C764" s="171"/>
      <c r="D764" s="171"/>
      <c r="E764" s="171"/>
      <c r="F764" s="171"/>
    </row>
    <row r="765" spans="1:6" ht="14.25" customHeight="1">
      <c r="A765" s="171"/>
      <c r="B765" s="171"/>
      <c r="C765" s="171"/>
      <c r="D765" s="171"/>
      <c r="E765" s="171"/>
      <c r="F765" s="171"/>
    </row>
    <row r="766" spans="1:6" ht="14.25" customHeight="1">
      <c r="A766" s="171"/>
      <c r="B766" s="171"/>
      <c r="C766" s="171"/>
      <c r="D766" s="171"/>
      <c r="E766" s="171"/>
      <c r="F766" s="171"/>
    </row>
    <row r="767" spans="1:6" ht="14.25" customHeight="1">
      <c r="A767" s="171"/>
      <c r="B767" s="171"/>
      <c r="C767" s="171"/>
      <c r="D767" s="171"/>
      <c r="E767" s="171"/>
      <c r="F767" s="171"/>
    </row>
    <row r="768" spans="1:6" ht="14.25" customHeight="1">
      <c r="A768" s="171"/>
      <c r="B768" s="171"/>
      <c r="C768" s="171"/>
      <c r="D768" s="171"/>
      <c r="E768" s="171"/>
      <c r="F768" s="171"/>
    </row>
    <row r="769" spans="1:6" ht="14.25" customHeight="1">
      <c r="A769" s="171"/>
      <c r="B769" s="171"/>
      <c r="C769" s="171"/>
      <c r="D769" s="171"/>
      <c r="E769" s="171"/>
      <c r="F769" s="171"/>
    </row>
    <row r="770" spans="1:6" ht="14.25" customHeight="1">
      <c r="A770" s="171"/>
      <c r="B770" s="171"/>
      <c r="C770" s="171"/>
      <c r="D770" s="171"/>
      <c r="E770" s="171"/>
      <c r="F770" s="171"/>
    </row>
    <row r="771" spans="1:6" ht="14.25" customHeight="1">
      <c r="A771" s="171"/>
      <c r="B771" s="171"/>
      <c r="C771" s="171"/>
      <c r="D771" s="171"/>
      <c r="E771" s="171"/>
      <c r="F771" s="171"/>
    </row>
    <row r="772" spans="1:6" ht="14.25" customHeight="1">
      <c r="A772" s="171"/>
      <c r="B772" s="171"/>
      <c r="C772" s="171"/>
      <c r="D772" s="171"/>
      <c r="E772" s="171"/>
      <c r="F772" s="171"/>
    </row>
    <row r="773" spans="1:6" ht="14.25" customHeight="1">
      <c r="A773" s="171"/>
      <c r="B773" s="171"/>
      <c r="C773" s="171"/>
      <c r="D773" s="171"/>
      <c r="E773" s="171"/>
      <c r="F773" s="171"/>
    </row>
    <row r="774" spans="1:6" ht="14.25" customHeight="1">
      <c r="A774" s="171"/>
      <c r="B774" s="171"/>
      <c r="C774" s="171"/>
      <c r="D774" s="171"/>
      <c r="E774" s="171"/>
      <c r="F774" s="171"/>
    </row>
    <row r="775" spans="1:6" ht="14.25" customHeight="1">
      <c r="A775" s="171"/>
      <c r="B775" s="171"/>
      <c r="C775" s="171"/>
      <c r="D775" s="171"/>
      <c r="E775" s="171"/>
      <c r="F775" s="171"/>
    </row>
    <row r="776" spans="1:6" ht="14.25" customHeight="1">
      <c r="A776" s="171"/>
      <c r="B776" s="171"/>
      <c r="C776" s="171"/>
      <c r="D776" s="171"/>
      <c r="E776" s="171"/>
      <c r="F776" s="171"/>
    </row>
    <row r="777" spans="1:6" ht="14.25" customHeight="1">
      <c r="A777" s="171"/>
      <c r="B777" s="171"/>
      <c r="C777" s="171"/>
      <c r="D777" s="171"/>
      <c r="E777" s="171"/>
      <c r="F777" s="171"/>
    </row>
    <row r="778" spans="1:6" ht="14.25" customHeight="1">
      <c r="A778" s="171"/>
      <c r="B778" s="171"/>
      <c r="C778" s="171"/>
      <c r="D778" s="171"/>
      <c r="E778" s="171"/>
      <c r="F778" s="171"/>
    </row>
    <row r="779" spans="1:6" ht="14.25" customHeight="1">
      <c r="A779" s="171"/>
      <c r="B779" s="171"/>
      <c r="C779" s="171"/>
      <c r="D779" s="171"/>
      <c r="E779" s="171"/>
      <c r="F779" s="171"/>
    </row>
    <row r="780" spans="1:6" ht="14.25" customHeight="1">
      <c r="A780" s="171"/>
      <c r="B780" s="171"/>
      <c r="C780" s="171"/>
      <c r="D780" s="171"/>
      <c r="E780" s="171"/>
      <c r="F780" s="171"/>
    </row>
    <row r="781" spans="1:6" ht="14.25" customHeight="1">
      <c r="A781" s="171"/>
      <c r="B781" s="171"/>
      <c r="C781" s="171"/>
      <c r="D781" s="171"/>
      <c r="E781" s="171"/>
      <c r="F781" s="171"/>
    </row>
    <row r="782" spans="1:6" ht="14.25" customHeight="1">
      <c r="A782" s="171"/>
      <c r="B782" s="171"/>
      <c r="C782" s="171"/>
      <c r="D782" s="171"/>
      <c r="E782" s="171"/>
      <c r="F782" s="171"/>
    </row>
    <row r="783" spans="1:6" ht="14.25" customHeight="1">
      <c r="A783" s="171"/>
      <c r="B783" s="171"/>
      <c r="C783" s="171"/>
      <c r="D783" s="171"/>
      <c r="E783" s="171"/>
      <c r="F783" s="171"/>
    </row>
    <row r="784" spans="1:6" ht="14.25" customHeight="1">
      <c r="A784" s="171"/>
      <c r="B784" s="171"/>
      <c r="C784" s="171"/>
      <c r="D784" s="171"/>
      <c r="E784" s="171"/>
      <c r="F784" s="171"/>
    </row>
    <row r="785" spans="1:6" ht="14.25" customHeight="1">
      <c r="A785" s="171"/>
      <c r="B785" s="171"/>
      <c r="C785" s="171"/>
      <c r="D785" s="171"/>
      <c r="E785" s="171"/>
      <c r="F785" s="171"/>
    </row>
    <row r="786" spans="1:6" ht="14.25" customHeight="1">
      <c r="A786" s="171"/>
      <c r="B786" s="171"/>
      <c r="C786" s="171"/>
      <c r="D786" s="171"/>
      <c r="E786" s="171"/>
      <c r="F786" s="171"/>
    </row>
    <row r="787" spans="1:6" ht="14.25" customHeight="1">
      <c r="A787" s="171"/>
      <c r="B787" s="171"/>
      <c r="C787" s="171"/>
      <c r="D787" s="171"/>
      <c r="E787" s="171"/>
      <c r="F787" s="171"/>
    </row>
    <row r="788" spans="1:6" ht="14.25" customHeight="1">
      <c r="A788" s="171"/>
      <c r="B788" s="171"/>
      <c r="C788" s="171"/>
      <c r="D788" s="171"/>
      <c r="E788" s="171"/>
      <c r="F788" s="171"/>
    </row>
    <row r="789" spans="1:6" ht="14.25" customHeight="1">
      <c r="A789" s="171"/>
      <c r="B789" s="171"/>
      <c r="C789" s="171"/>
      <c r="D789" s="171"/>
      <c r="E789" s="171"/>
      <c r="F789" s="171"/>
    </row>
    <row r="790" spans="1:6" ht="14.25" customHeight="1">
      <c r="A790" s="171"/>
      <c r="B790" s="171"/>
      <c r="C790" s="171"/>
      <c r="D790" s="171"/>
      <c r="E790" s="171"/>
      <c r="F790" s="171"/>
    </row>
    <row r="791" spans="1:6" ht="14.25" customHeight="1">
      <c r="A791" s="171"/>
      <c r="B791" s="171"/>
      <c r="C791" s="171"/>
      <c r="D791" s="171"/>
      <c r="E791" s="171"/>
      <c r="F791" s="171"/>
    </row>
    <row r="792" spans="1:6" ht="14.25" customHeight="1">
      <c r="A792" s="171"/>
      <c r="B792" s="171"/>
      <c r="C792" s="171"/>
      <c r="D792" s="171"/>
      <c r="E792" s="171"/>
      <c r="F792" s="171"/>
    </row>
    <row r="793" spans="1:6" ht="14.25" customHeight="1">
      <c r="A793" s="171"/>
      <c r="B793" s="171"/>
      <c r="C793" s="171"/>
      <c r="D793" s="171"/>
      <c r="E793" s="171"/>
      <c r="F793" s="171"/>
    </row>
    <row r="794" spans="1:6" ht="14.25" customHeight="1">
      <c r="A794" s="171"/>
      <c r="B794" s="171"/>
      <c r="C794" s="171"/>
      <c r="D794" s="171"/>
      <c r="E794" s="171"/>
      <c r="F794" s="171"/>
    </row>
    <row r="795" spans="1:6" ht="14.25" customHeight="1">
      <c r="A795" s="171"/>
      <c r="B795" s="171"/>
      <c r="C795" s="171"/>
      <c r="D795" s="171"/>
      <c r="E795" s="171"/>
      <c r="F795" s="171"/>
    </row>
    <row r="796" spans="1:6" ht="14.25" customHeight="1">
      <c r="A796" s="171"/>
      <c r="B796" s="171"/>
      <c r="C796" s="171"/>
      <c r="D796" s="171"/>
      <c r="E796" s="171"/>
      <c r="F796" s="171"/>
    </row>
    <row r="797" spans="1:6" ht="14.25" customHeight="1">
      <c r="A797" s="171"/>
      <c r="B797" s="171"/>
      <c r="C797" s="171"/>
      <c r="D797" s="171"/>
      <c r="E797" s="171"/>
      <c r="F797" s="171"/>
    </row>
    <row r="798" spans="1:6" ht="14.25" customHeight="1">
      <c r="A798" s="171"/>
      <c r="B798" s="171"/>
      <c r="C798" s="171"/>
      <c r="D798" s="171"/>
      <c r="E798" s="171"/>
      <c r="F798" s="171"/>
    </row>
    <row r="799" spans="1:6" ht="14.25" customHeight="1">
      <c r="A799" s="171"/>
      <c r="B799" s="171"/>
      <c r="C799" s="171"/>
      <c r="D799" s="171"/>
      <c r="E799" s="171"/>
      <c r="F799" s="171"/>
    </row>
    <row r="800" spans="1:6" ht="14.25" customHeight="1">
      <c r="A800" s="171"/>
      <c r="B800" s="171"/>
      <c r="C800" s="171"/>
      <c r="D800" s="171"/>
      <c r="E800" s="171"/>
      <c r="F800" s="171"/>
    </row>
    <row r="801" spans="1:6" ht="14.25" customHeight="1">
      <c r="A801" s="171"/>
      <c r="B801" s="171"/>
      <c r="C801" s="171"/>
      <c r="D801" s="171"/>
      <c r="E801" s="171"/>
      <c r="F801" s="171"/>
    </row>
    <row r="802" spans="1:6" ht="14.25" customHeight="1">
      <c r="A802" s="171"/>
      <c r="B802" s="171"/>
      <c r="C802" s="171"/>
      <c r="D802" s="171"/>
      <c r="E802" s="171"/>
      <c r="F802" s="171"/>
    </row>
    <row r="803" spans="1:6" ht="14.25" customHeight="1">
      <c r="A803" s="171"/>
      <c r="B803" s="171"/>
      <c r="C803" s="171"/>
      <c r="D803" s="171"/>
      <c r="E803" s="171"/>
      <c r="F803" s="171"/>
    </row>
    <row r="804" spans="1:6" ht="14.25" customHeight="1">
      <c r="A804" s="171"/>
      <c r="B804" s="171"/>
      <c r="C804" s="171"/>
      <c r="D804" s="171"/>
      <c r="E804" s="171"/>
      <c r="F804" s="171"/>
    </row>
    <row r="805" spans="1:6" ht="14.25" customHeight="1">
      <c r="A805" s="171"/>
      <c r="B805" s="171"/>
      <c r="C805" s="171"/>
      <c r="D805" s="171"/>
      <c r="E805" s="171"/>
      <c r="F805" s="171"/>
    </row>
    <row r="806" spans="1:6" ht="14.25" customHeight="1">
      <c r="A806" s="171"/>
      <c r="B806" s="171"/>
      <c r="C806" s="171"/>
      <c r="D806" s="171"/>
      <c r="E806" s="171"/>
      <c r="F806" s="171"/>
    </row>
    <row r="807" spans="1:6" ht="14.25" customHeight="1">
      <c r="A807" s="171"/>
      <c r="B807" s="171"/>
      <c r="C807" s="171"/>
      <c r="D807" s="171"/>
      <c r="E807" s="171"/>
      <c r="F807" s="171"/>
    </row>
    <row r="808" spans="1:6" ht="14.25" customHeight="1">
      <c r="A808" s="171"/>
      <c r="B808" s="171"/>
      <c r="C808" s="171"/>
      <c r="D808" s="171"/>
      <c r="E808" s="171"/>
      <c r="F808" s="171"/>
    </row>
    <row r="809" spans="1:6" ht="14.25" customHeight="1">
      <c r="A809" s="171"/>
      <c r="B809" s="171"/>
      <c r="C809" s="171"/>
      <c r="D809" s="171"/>
      <c r="E809" s="171"/>
      <c r="F809" s="171"/>
    </row>
    <row r="810" spans="1:6" ht="14.25" customHeight="1">
      <c r="A810" s="171"/>
      <c r="B810" s="171"/>
      <c r="C810" s="171"/>
      <c r="D810" s="171"/>
      <c r="E810" s="171"/>
      <c r="F810" s="171"/>
    </row>
    <row r="811" spans="1:6" ht="14.25" customHeight="1">
      <c r="A811" s="171"/>
      <c r="B811" s="171"/>
      <c r="C811" s="171"/>
      <c r="D811" s="171"/>
      <c r="E811" s="171"/>
      <c r="F811" s="171"/>
    </row>
    <row r="812" spans="1:6" ht="14.25" customHeight="1">
      <c r="A812" s="171"/>
      <c r="B812" s="171"/>
      <c r="C812" s="171"/>
      <c r="D812" s="171"/>
      <c r="E812" s="171"/>
      <c r="F812" s="171"/>
    </row>
    <row r="813" spans="1:6" ht="14.25" customHeight="1">
      <c r="A813" s="171"/>
      <c r="B813" s="171"/>
      <c r="C813" s="171"/>
      <c r="D813" s="171"/>
      <c r="E813" s="171"/>
      <c r="F813" s="171"/>
    </row>
    <row r="814" spans="1:6" ht="14.25" customHeight="1">
      <c r="A814" s="171"/>
      <c r="B814" s="171"/>
      <c r="C814" s="171"/>
      <c r="D814" s="171"/>
      <c r="E814" s="171"/>
      <c r="F814" s="171"/>
    </row>
    <row r="815" spans="1:6" ht="14.25" customHeight="1">
      <c r="A815" s="171"/>
      <c r="B815" s="171"/>
      <c r="C815" s="171"/>
      <c r="D815" s="171"/>
      <c r="E815" s="171"/>
      <c r="F815" s="171"/>
    </row>
    <row r="816" spans="1:6" ht="14.25" customHeight="1">
      <c r="A816" s="171"/>
      <c r="B816" s="171"/>
      <c r="C816" s="171"/>
      <c r="D816" s="171"/>
      <c r="E816" s="171"/>
      <c r="F816" s="171"/>
    </row>
    <row r="817" spans="1:6" ht="14.25" customHeight="1">
      <c r="A817" s="171"/>
      <c r="B817" s="171"/>
      <c r="C817" s="171"/>
      <c r="D817" s="171"/>
      <c r="E817" s="171"/>
      <c r="F817" s="171"/>
    </row>
    <row r="818" spans="1:6" ht="14.25" customHeight="1">
      <c r="A818" s="171"/>
      <c r="B818" s="171"/>
      <c r="C818" s="171"/>
      <c r="D818" s="171"/>
      <c r="E818" s="171"/>
      <c r="F818" s="171"/>
    </row>
    <row r="819" spans="1:6" ht="14.25" customHeight="1">
      <c r="A819" s="171"/>
      <c r="B819" s="171"/>
      <c r="C819" s="171"/>
      <c r="D819" s="171"/>
      <c r="E819" s="171"/>
      <c r="F819" s="171"/>
    </row>
    <row r="820" spans="1:6" ht="14.25" customHeight="1">
      <c r="A820" s="171"/>
      <c r="B820" s="171"/>
      <c r="C820" s="171"/>
      <c r="D820" s="171"/>
      <c r="E820" s="171"/>
      <c r="F820" s="171"/>
    </row>
    <row r="821" spans="1:6" ht="14.25" customHeight="1">
      <c r="A821" s="171"/>
      <c r="B821" s="171"/>
      <c r="C821" s="171"/>
      <c r="D821" s="171"/>
      <c r="E821" s="171"/>
      <c r="F821" s="171"/>
    </row>
    <row r="822" spans="1:6" ht="14.25" customHeight="1">
      <c r="A822" s="171"/>
      <c r="B822" s="171"/>
      <c r="C822" s="171"/>
      <c r="D822" s="171"/>
      <c r="E822" s="171"/>
      <c r="F822" s="171"/>
    </row>
    <row r="823" spans="1:6" ht="14.25" customHeight="1">
      <c r="A823" s="171"/>
      <c r="B823" s="171"/>
      <c r="C823" s="171"/>
      <c r="D823" s="171"/>
      <c r="E823" s="171"/>
      <c r="F823" s="171"/>
    </row>
    <row r="824" spans="1:6" ht="14.25" customHeight="1">
      <c r="A824" s="171"/>
      <c r="B824" s="171"/>
      <c r="C824" s="171"/>
      <c r="D824" s="171"/>
      <c r="E824" s="171"/>
      <c r="F824" s="171"/>
    </row>
    <row r="825" spans="1:6" ht="14.25" customHeight="1">
      <c r="A825" s="171"/>
      <c r="B825" s="171"/>
      <c r="C825" s="171"/>
      <c r="D825" s="171"/>
      <c r="E825" s="171"/>
      <c r="F825" s="171"/>
    </row>
    <row r="826" spans="1:6" ht="14.25" customHeight="1">
      <c r="A826" s="171"/>
      <c r="B826" s="171"/>
      <c r="C826" s="171"/>
      <c r="D826" s="171"/>
      <c r="E826" s="171"/>
      <c r="F826" s="171"/>
    </row>
    <row r="827" spans="1:6" ht="14.25" customHeight="1">
      <c r="A827" s="171"/>
      <c r="B827" s="171"/>
      <c r="C827" s="171"/>
      <c r="D827" s="171"/>
      <c r="E827" s="171"/>
      <c r="F827" s="171"/>
    </row>
    <row r="828" spans="1:6" ht="14.25" customHeight="1">
      <c r="A828" s="171"/>
      <c r="B828" s="171"/>
      <c r="C828" s="171"/>
      <c r="D828" s="171"/>
      <c r="E828" s="171"/>
      <c r="F828" s="171"/>
    </row>
    <row r="829" spans="1:6" ht="14.25" customHeight="1">
      <c r="A829" s="171"/>
      <c r="B829" s="171"/>
      <c r="C829" s="171"/>
      <c r="D829" s="171"/>
      <c r="E829" s="171"/>
      <c r="F829" s="171"/>
    </row>
    <row r="830" spans="1:6" ht="14.25" customHeight="1">
      <c r="A830" s="171"/>
      <c r="B830" s="171"/>
      <c r="C830" s="171"/>
      <c r="D830" s="171"/>
      <c r="E830" s="171"/>
      <c r="F830" s="171"/>
    </row>
    <row r="831" spans="1:6" ht="14.25" customHeight="1">
      <c r="A831" s="171"/>
      <c r="B831" s="171"/>
      <c r="C831" s="171"/>
      <c r="D831" s="171"/>
      <c r="E831" s="171"/>
      <c r="F831" s="171"/>
    </row>
    <row r="832" spans="1:6" ht="14.25" customHeight="1">
      <c r="A832" s="171"/>
      <c r="B832" s="171"/>
      <c r="C832" s="171"/>
      <c r="D832" s="171"/>
      <c r="E832" s="171"/>
      <c r="F832" s="171"/>
    </row>
    <row r="833" spans="1:6" ht="14.25" customHeight="1">
      <c r="A833" s="171"/>
      <c r="B833" s="171"/>
      <c r="C833" s="171"/>
      <c r="D833" s="171"/>
      <c r="E833" s="171"/>
      <c r="F833" s="171"/>
    </row>
    <row r="834" spans="1:6" ht="14.25" customHeight="1">
      <c r="A834" s="171"/>
      <c r="B834" s="171"/>
      <c r="C834" s="171"/>
      <c r="D834" s="171"/>
      <c r="E834" s="171"/>
      <c r="F834" s="171"/>
    </row>
    <row r="835" spans="1:6" ht="14.25" customHeight="1">
      <c r="A835" s="171"/>
      <c r="B835" s="171"/>
      <c r="C835" s="171"/>
      <c r="D835" s="171"/>
      <c r="E835" s="171"/>
      <c r="F835" s="171"/>
    </row>
    <row r="836" spans="1:6" ht="14.25" customHeight="1">
      <c r="A836" s="171"/>
      <c r="B836" s="171"/>
      <c r="C836" s="171"/>
      <c r="D836" s="171"/>
      <c r="E836" s="171"/>
      <c r="F836" s="171"/>
    </row>
    <row r="837" spans="1:6" ht="14.25" customHeight="1">
      <c r="A837" s="171"/>
      <c r="B837" s="171"/>
      <c r="C837" s="171"/>
      <c r="D837" s="171"/>
      <c r="E837" s="171"/>
      <c r="F837" s="171"/>
    </row>
    <row r="838" spans="1:6" ht="14.25" customHeight="1">
      <c r="A838" s="171"/>
      <c r="B838" s="171"/>
      <c r="C838" s="171"/>
      <c r="D838" s="171"/>
      <c r="E838" s="171"/>
      <c r="F838" s="171"/>
    </row>
    <row r="839" spans="1:6" ht="14.25" customHeight="1">
      <c r="A839" s="171"/>
      <c r="B839" s="171"/>
      <c r="C839" s="171"/>
      <c r="D839" s="171"/>
      <c r="E839" s="171"/>
      <c r="F839" s="171"/>
    </row>
    <row r="840" spans="1:6" ht="14.25" customHeight="1">
      <c r="A840" s="171"/>
      <c r="B840" s="171"/>
      <c r="C840" s="171"/>
      <c r="D840" s="171"/>
      <c r="E840" s="171"/>
      <c r="F840" s="171"/>
    </row>
    <row r="841" spans="1:6" ht="14.25" customHeight="1">
      <c r="A841" s="171"/>
      <c r="B841" s="171"/>
      <c r="C841" s="171"/>
      <c r="D841" s="171"/>
      <c r="E841" s="171"/>
      <c r="F841" s="171"/>
    </row>
    <row r="842" spans="1:6" ht="14.25" customHeight="1">
      <c r="A842" s="171"/>
      <c r="B842" s="171"/>
      <c r="C842" s="171"/>
      <c r="D842" s="171"/>
      <c r="E842" s="171"/>
      <c r="F842" s="171"/>
    </row>
    <row r="843" spans="1:6" ht="14.25" customHeight="1">
      <c r="A843" s="171"/>
      <c r="B843" s="171"/>
      <c r="C843" s="171"/>
      <c r="D843" s="171"/>
      <c r="E843" s="171"/>
      <c r="F843" s="171"/>
    </row>
    <row r="844" spans="1:6" ht="14.25" customHeight="1">
      <c r="A844" s="171"/>
      <c r="B844" s="171"/>
      <c r="C844" s="171"/>
      <c r="D844" s="171"/>
      <c r="E844" s="171"/>
      <c r="F844" s="171"/>
    </row>
    <row r="845" spans="1:6" ht="14.25" customHeight="1">
      <c r="A845" s="171"/>
      <c r="B845" s="171"/>
      <c r="C845" s="171"/>
      <c r="D845" s="171"/>
      <c r="E845" s="171"/>
      <c r="F845" s="171"/>
    </row>
    <row r="846" spans="1:6" ht="14.25" customHeight="1">
      <c r="A846" s="171"/>
      <c r="B846" s="171"/>
      <c r="C846" s="171"/>
      <c r="D846" s="171"/>
      <c r="E846" s="171"/>
      <c r="F846" s="171"/>
    </row>
    <row r="847" spans="1:6" ht="14.25" customHeight="1">
      <c r="A847" s="171"/>
      <c r="B847" s="171"/>
      <c r="C847" s="171"/>
      <c r="D847" s="171"/>
      <c r="E847" s="171"/>
      <c r="F847" s="171"/>
    </row>
    <row r="848" spans="1:6" ht="14.25" customHeight="1">
      <c r="A848" s="171"/>
      <c r="B848" s="171"/>
      <c r="C848" s="171"/>
      <c r="D848" s="171"/>
      <c r="E848" s="171"/>
      <c r="F848" s="171"/>
    </row>
    <row r="849" spans="1:6" ht="14.25" customHeight="1">
      <c r="A849" s="171"/>
      <c r="B849" s="171"/>
      <c r="C849" s="171"/>
      <c r="D849" s="171"/>
      <c r="E849" s="171"/>
      <c r="F849" s="171"/>
    </row>
    <row r="850" spans="1:6" ht="14.25" customHeight="1">
      <c r="A850" s="171"/>
      <c r="B850" s="171"/>
      <c r="C850" s="171"/>
      <c r="D850" s="171"/>
      <c r="E850" s="171"/>
      <c r="F850" s="171"/>
    </row>
    <row r="851" spans="1:6" ht="14.25" customHeight="1">
      <c r="A851" s="171"/>
      <c r="B851" s="171"/>
      <c r="C851" s="171"/>
      <c r="D851" s="171"/>
      <c r="E851" s="171"/>
      <c r="F851" s="171"/>
    </row>
    <row r="852" spans="1:6" ht="14.25" customHeight="1">
      <c r="A852" s="171"/>
      <c r="B852" s="171"/>
      <c r="C852" s="171"/>
      <c r="D852" s="171"/>
      <c r="E852" s="171"/>
      <c r="F852" s="171"/>
    </row>
    <row r="853" spans="1:6" ht="14.25" customHeight="1">
      <c r="A853" s="171"/>
      <c r="B853" s="171"/>
      <c r="C853" s="171"/>
      <c r="D853" s="171"/>
      <c r="E853" s="171"/>
      <c r="F853" s="171"/>
    </row>
    <row r="854" spans="1:6" ht="14.25" customHeight="1">
      <c r="A854" s="171"/>
      <c r="B854" s="171"/>
      <c r="C854" s="171"/>
      <c r="D854" s="171"/>
      <c r="E854" s="171"/>
      <c r="F854" s="171"/>
    </row>
    <row r="855" spans="1:6" ht="14.25" customHeight="1">
      <c r="A855" s="171"/>
      <c r="B855" s="171"/>
      <c r="C855" s="171"/>
      <c r="D855" s="171"/>
      <c r="E855" s="171"/>
      <c r="F855" s="171"/>
    </row>
    <row r="856" spans="1:6" ht="14.25" customHeight="1">
      <c r="A856" s="171"/>
      <c r="B856" s="171"/>
      <c r="C856" s="171"/>
      <c r="D856" s="171"/>
      <c r="E856" s="171"/>
      <c r="F856" s="171"/>
    </row>
    <row r="857" spans="1:6" ht="14.25" customHeight="1">
      <c r="A857" s="171"/>
      <c r="B857" s="171"/>
      <c r="C857" s="171"/>
      <c r="D857" s="171"/>
      <c r="E857" s="171"/>
      <c r="F857" s="171"/>
    </row>
    <row r="858" spans="1:6" ht="14.25" customHeight="1">
      <c r="A858" s="171"/>
      <c r="B858" s="171"/>
      <c r="C858" s="171"/>
      <c r="D858" s="171"/>
      <c r="E858" s="171"/>
      <c r="F858" s="171"/>
    </row>
    <row r="859" spans="1:6" ht="14.25" customHeight="1">
      <c r="A859" s="171"/>
      <c r="B859" s="171"/>
      <c r="C859" s="171"/>
      <c r="D859" s="171"/>
      <c r="E859" s="171"/>
      <c r="F859" s="171"/>
    </row>
    <row r="860" spans="1:6" ht="14.25" customHeight="1">
      <c r="A860" s="171"/>
      <c r="B860" s="171"/>
      <c r="C860" s="171"/>
      <c r="D860" s="171"/>
      <c r="E860" s="171"/>
      <c r="F860" s="171"/>
    </row>
    <row r="861" spans="1:6" ht="14.25" customHeight="1">
      <c r="A861" s="171"/>
      <c r="B861" s="171"/>
      <c r="C861" s="171"/>
      <c r="D861" s="171"/>
      <c r="E861" s="171"/>
      <c r="F861" s="171"/>
    </row>
    <row r="862" spans="1:6" ht="14.25" customHeight="1">
      <c r="A862" s="171"/>
      <c r="B862" s="171"/>
      <c r="C862" s="171"/>
      <c r="D862" s="171"/>
      <c r="E862" s="171"/>
      <c r="F862" s="171"/>
    </row>
    <row r="863" spans="1:6" ht="14.25" customHeight="1">
      <c r="A863" s="171"/>
      <c r="B863" s="171"/>
      <c r="C863" s="171"/>
      <c r="D863" s="171"/>
      <c r="E863" s="171"/>
      <c r="F863" s="171"/>
    </row>
    <row r="864" spans="1:6" ht="14.25" customHeight="1">
      <c r="A864" s="171"/>
      <c r="B864" s="171"/>
      <c r="C864" s="171"/>
      <c r="D864" s="171"/>
      <c r="E864" s="171"/>
      <c r="F864" s="171"/>
    </row>
    <row r="865" spans="1:6" ht="14.25" customHeight="1">
      <c r="A865" s="171"/>
      <c r="B865" s="171"/>
      <c r="C865" s="171"/>
      <c r="D865" s="171"/>
      <c r="E865" s="171"/>
      <c r="F865" s="171"/>
    </row>
    <row r="866" spans="1:6" ht="14.25" customHeight="1">
      <c r="A866" s="171"/>
      <c r="B866" s="171"/>
      <c r="C866" s="171"/>
      <c r="D866" s="171"/>
      <c r="E866" s="171"/>
      <c r="F866" s="171"/>
    </row>
    <row r="867" spans="1:6" ht="14.25" customHeight="1">
      <c r="A867" s="171"/>
      <c r="B867" s="171"/>
      <c r="C867" s="171"/>
      <c r="D867" s="171"/>
      <c r="E867" s="171"/>
      <c r="F867" s="171"/>
    </row>
    <row r="868" spans="1:6" ht="14.25" customHeight="1">
      <c r="A868" s="171"/>
      <c r="B868" s="171"/>
      <c r="C868" s="171"/>
      <c r="D868" s="171"/>
      <c r="E868" s="171"/>
      <c r="F868" s="171"/>
    </row>
    <row r="869" spans="1:6" ht="14.25" customHeight="1">
      <c r="A869" s="171"/>
      <c r="B869" s="171"/>
      <c r="C869" s="171"/>
      <c r="D869" s="171"/>
      <c r="E869" s="171"/>
      <c r="F869" s="171"/>
    </row>
    <row r="870" spans="1:6" ht="14.25" customHeight="1">
      <c r="A870" s="171"/>
      <c r="B870" s="171"/>
      <c r="C870" s="171"/>
      <c r="D870" s="171"/>
      <c r="E870" s="171"/>
      <c r="F870" s="171"/>
    </row>
    <row r="871" spans="1:6" ht="14.25" customHeight="1">
      <c r="A871" s="171"/>
      <c r="B871" s="171"/>
      <c r="C871" s="171"/>
      <c r="D871" s="171"/>
      <c r="E871" s="171"/>
      <c r="F871" s="171"/>
    </row>
    <row r="872" spans="1:6" ht="14.25" customHeight="1">
      <c r="A872" s="171"/>
      <c r="B872" s="171"/>
      <c r="C872" s="171"/>
      <c r="D872" s="171"/>
      <c r="E872" s="171"/>
      <c r="F872" s="171"/>
    </row>
    <row r="873" spans="1:6" ht="14.25" customHeight="1">
      <c r="A873" s="171"/>
      <c r="B873" s="171"/>
      <c r="C873" s="171"/>
      <c r="D873" s="171"/>
      <c r="E873" s="171"/>
      <c r="F873" s="171"/>
    </row>
    <row r="874" spans="1:6" ht="14.25" customHeight="1">
      <c r="A874" s="171"/>
      <c r="B874" s="171"/>
      <c r="C874" s="171"/>
      <c r="D874" s="171"/>
      <c r="E874" s="171"/>
      <c r="F874" s="171"/>
    </row>
    <row r="875" spans="1:6" ht="14.25" customHeight="1">
      <c r="A875" s="171"/>
      <c r="B875" s="171"/>
      <c r="C875" s="171"/>
      <c r="D875" s="171"/>
      <c r="E875" s="171"/>
      <c r="F875" s="171"/>
    </row>
    <row r="876" spans="1:6" ht="14.25" customHeight="1">
      <c r="A876" s="171"/>
      <c r="B876" s="171"/>
      <c r="C876" s="171"/>
      <c r="D876" s="171"/>
      <c r="E876" s="171"/>
      <c r="F876" s="171"/>
    </row>
    <row r="877" spans="1:6" ht="14.25" customHeight="1">
      <c r="A877" s="171"/>
      <c r="B877" s="171"/>
      <c r="C877" s="171"/>
      <c r="D877" s="171"/>
      <c r="E877" s="171"/>
      <c r="F877" s="171"/>
    </row>
    <row r="878" spans="1:6" ht="14.25" customHeight="1">
      <c r="A878" s="171"/>
      <c r="B878" s="171"/>
      <c r="C878" s="171"/>
      <c r="D878" s="171"/>
      <c r="E878" s="171"/>
      <c r="F878" s="171"/>
    </row>
    <row r="879" spans="1:6" ht="14.25" customHeight="1">
      <c r="A879" s="171"/>
      <c r="B879" s="171"/>
      <c r="C879" s="171"/>
      <c r="D879" s="171"/>
      <c r="E879" s="171"/>
      <c r="F879" s="171"/>
    </row>
    <row r="880" spans="1:6" ht="14.25" customHeight="1">
      <c r="A880" s="171"/>
      <c r="B880" s="171"/>
      <c r="C880" s="171"/>
      <c r="D880" s="171"/>
      <c r="E880" s="171"/>
      <c r="F880" s="171"/>
    </row>
    <row r="881" spans="1:6" ht="14.25" customHeight="1">
      <c r="A881" s="171"/>
      <c r="B881" s="171"/>
      <c r="C881" s="171"/>
      <c r="D881" s="171"/>
      <c r="E881" s="171"/>
      <c r="F881" s="171"/>
    </row>
    <row r="882" spans="1:6" ht="14.25" customHeight="1">
      <c r="A882" s="171"/>
      <c r="B882" s="171"/>
      <c r="C882" s="171"/>
      <c r="D882" s="171"/>
      <c r="E882" s="171"/>
      <c r="F882" s="171"/>
    </row>
    <row r="883" spans="1:6" ht="14.25" customHeight="1">
      <c r="A883" s="171"/>
      <c r="B883" s="171"/>
      <c r="C883" s="171"/>
      <c r="D883" s="171"/>
      <c r="E883" s="171"/>
      <c r="F883" s="171"/>
    </row>
    <row r="884" spans="1:6" ht="14.25" customHeight="1">
      <c r="A884" s="171"/>
      <c r="B884" s="171"/>
      <c r="C884" s="171"/>
      <c r="D884" s="171"/>
      <c r="E884" s="171"/>
      <c r="F884" s="171"/>
    </row>
    <row r="885" spans="1:6" ht="14.25" customHeight="1">
      <c r="A885" s="171"/>
      <c r="B885" s="171"/>
      <c r="C885" s="171"/>
      <c r="D885" s="171"/>
      <c r="E885" s="171"/>
      <c r="F885" s="171"/>
    </row>
    <row r="886" spans="1:6" ht="14.25" customHeight="1">
      <c r="A886" s="171"/>
      <c r="B886" s="171"/>
      <c r="C886" s="171"/>
      <c r="D886" s="171"/>
      <c r="E886" s="171"/>
      <c r="F886" s="171"/>
    </row>
    <row r="887" spans="1:6" ht="14.25" customHeight="1">
      <c r="A887" s="171"/>
      <c r="B887" s="171"/>
      <c r="C887" s="171"/>
      <c r="D887" s="171"/>
      <c r="E887" s="171"/>
      <c r="F887" s="171"/>
    </row>
    <row r="888" spans="1:6" ht="14.25" customHeight="1">
      <c r="A888" s="171"/>
      <c r="B888" s="171"/>
      <c r="C888" s="171"/>
      <c r="D888" s="171"/>
      <c r="E888" s="171"/>
      <c r="F888" s="171"/>
    </row>
    <row r="889" spans="1:6" ht="14.25" customHeight="1">
      <c r="A889" s="171"/>
      <c r="B889" s="171"/>
      <c r="C889" s="171"/>
      <c r="D889" s="171"/>
      <c r="E889" s="171"/>
      <c r="F889" s="171"/>
    </row>
    <row r="890" spans="1:6" ht="14.25" customHeight="1">
      <c r="A890" s="171"/>
      <c r="B890" s="171"/>
      <c r="C890" s="171"/>
      <c r="D890" s="171"/>
      <c r="E890" s="171"/>
      <c r="F890" s="171"/>
    </row>
    <row r="891" spans="1:6" ht="14.25" customHeight="1">
      <c r="A891" s="171"/>
      <c r="B891" s="171"/>
      <c r="C891" s="171"/>
      <c r="D891" s="171"/>
      <c r="E891" s="171"/>
      <c r="F891" s="171"/>
    </row>
    <row r="892" spans="1:6" ht="14.25" customHeight="1">
      <c r="A892" s="171"/>
      <c r="B892" s="171"/>
      <c r="C892" s="171"/>
      <c r="D892" s="171"/>
      <c r="E892" s="171"/>
      <c r="F892" s="171"/>
    </row>
    <row r="893" spans="1:6" ht="14.25" customHeight="1">
      <c r="A893" s="171"/>
      <c r="B893" s="171"/>
      <c r="C893" s="171"/>
      <c r="D893" s="171"/>
      <c r="E893" s="171"/>
      <c r="F893" s="171"/>
    </row>
    <row r="894" spans="1:6" ht="14.25" customHeight="1">
      <c r="A894" s="171"/>
      <c r="B894" s="171"/>
      <c r="C894" s="171"/>
      <c r="D894" s="171"/>
      <c r="E894" s="171"/>
      <c r="F894" s="171"/>
    </row>
    <row r="895" spans="1:6" ht="14.25" customHeight="1">
      <c r="A895" s="171"/>
      <c r="B895" s="171"/>
      <c r="C895" s="171"/>
      <c r="D895" s="171"/>
      <c r="E895" s="171"/>
      <c r="F895" s="171"/>
    </row>
    <row r="896" spans="1:6" ht="14.25" customHeight="1">
      <c r="A896" s="171"/>
      <c r="B896" s="171"/>
      <c r="C896" s="171"/>
      <c r="D896" s="171"/>
      <c r="E896" s="171"/>
      <c r="F896" s="171"/>
    </row>
    <row r="897" spans="1:6" ht="14.25" customHeight="1">
      <c r="A897" s="171"/>
      <c r="B897" s="171"/>
      <c r="C897" s="171"/>
      <c r="D897" s="171"/>
      <c r="E897" s="171"/>
      <c r="F897" s="171"/>
    </row>
    <row r="898" spans="1:6" ht="14.25" customHeight="1">
      <c r="A898" s="171"/>
      <c r="B898" s="171"/>
      <c r="C898" s="171"/>
      <c r="D898" s="171"/>
      <c r="E898" s="171"/>
      <c r="F898" s="171"/>
    </row>
    <row r="899" spans="1:6" ht="14.25" customHeight="1">
      <c r="A899" s="171"/>
      <c r="B899" s="171"/>
      <c r="C899" s="171"/>
      <c r="D899" s="171"/>
      <c r="E899" s="171"/>
      <c r="F899" s="171"/>
    </row>
    <row r="900" spans="1:6" ht="14.25" customHeight="1">
      <c r="A900" s="171"/>
      <c r="B900" s="171"/>
      <c r="C900" s="171"/>
      <c r="D900" s="171"/>
      <c r="E900" s="171"/>
      <c r="F900" s="171"/>
    </row>
    <row r="901" spans="1:6" ht="14.25" customHeight="1">
      <c r="A901" s="171"/>
      <c r="B901" s="171"/>
      <c r="C901" s="171"/>
      <c r="D901" s="171"/>
      <c r="E901" s="171"/>
      <c r="F901" s="171"/>
    </row>
    <row r="902" spans="1:6" ht="14.25" customHeight="1">
      <c r="A902" s="171"/>
      <c r="B902" s="171"/>
      <c r="C902" s="171"/>
      <c r="D902" s="171"/>
      <c r="E902" s="171"/>
      <c r="F902" s="171"/>
    </row>
    <row r="903" spans="1:6" ht="14.25" customHeight="1">
      <c r="A903" s="171"/>
      <c r="B903" s="171"/>
      <c r="C903" s="171"/>
      <c r="D903" s="171"/>
      <c r="E903" s="171"/>
      <c r="F903" s="171"/>
    </row>
    <row r="904" spans="1:6" ht="14.25" customHeight="1">
      <c r="A904" s="171"/>
      <c r="B904" s="171"/>
      <c r="C904" s="171"/>
      <c r="D904" s="171"/>
      <c r="E904" s="171"/>
      <c r="F904" s="171"/>
    </row>
    <row r="905" spans="1:6" ht="14.25" customHeight="1">
      <c r="A905" s="171"/>
      <c r="B905" s="171"/>
      <c r="C905" s="171"/>
      <c r="D905" s="171"/>
      <c r="E905" s="171"/>
      <c r="F905" s="171"/>
    </row>
    <row r="906" spans="1:6" ht="14.25" customHeight="1">
      <c r="A906" s="171"/>
      <c r="B906" s="171"/>
      <c r="C906" s="171"/>
      <c r="D906" s="171"/>
      <c r="E906" s="171"/>
      <c r="F906" s="171"/>
    </row>
    <row r="907" spans="1:6" ht="14.25" customHeight="1">
      <c r="A907" s="171"/>
      <c r="B907" s="171"/>
      <c r="C907" s="171"/>
      <c r="D907" s="171"/>
      <c r="E907" s="171"/>
      <c r="F907" s="171"/>
    </row>
    <row r="908" spans="1:6" ht="14.25" customHeight="1">
      <c r="A908" s="171"/>
      <c r="B908" s="171"/>
      <c r="C908" s="171"/>
      <c r="D908" s="171"/>
      <c r="E908" s="171"/>
      <c r="F908" s="171"/>
    </row>
    <row r="909" spans="1:6" ht="14.25" customHeight="1">
      <c r="A909" s="171"/>
      <c r="B909" s="171"/>
      <c r="C909" s="171"/>
      <c r="D909" s="171"/>
      <c r="E909" s="171"/>
      <c r="F909" s="171"/>
    </row>
    <row r="910" spans="1:6" ht="14.25" customHeight="1">
      <c r="A910" s="171"/>
      <c r="B910" s="171"/>
      <c r="C910" s="171"/>
      <c r="D910" s="171"/>
      <c r="E910" s="171"/>
      <c r="F910" s="171"/>
    </row>
    <row r="911" spans="1:6" ht="14.25" customHeight="1">
      <c r="A911" s="171"/>
      <c r="B911" s="171"/>
      <c r="C911" s="171"/>
      <c r="D911" s="171"/>
      <c r="E911" s="171"/>
      <c r="F911" s="171"/>
    </row>
    <row r="912" spans="1:6" ht="14.25" customHeight="1">
      <c r="A912" s="171"/>
      <c r="B912" s="171"/>
      <c r="C912" s="171"/>
      <c r="D912" s="171"/>
      <c r="E912" s="171"/>
      <c r="F912" s="171"/>
    </row>
    <row r="913" spans="1:6" ht="14.25" customHeight="1">
      <c r="A913" s="171"/>
      <c r="B913" s="171"/>
      <c r="C913" s="171"/>
      <c r="D913" s="171"/>
      <c r="E913" s="171"/>
      <c r="F913" s="171"/>
    </row>
    <row r="914" spans="1:6" ht="14.25" customHeight="1">
      <c r="A914" s="171"/>
      <c r="B914" s="171"/>
      <c r="C914" s="171"/>
      <c r="D914" s="171"/>
      <c r="E914" s="171"/>
      <c r="F914" s="171"/>
    </row>
    <row r="915" spans="1:6" ht="14.25" customHeight="1">
      <c r="A915" s="171"/>
      <c r="B915" s="171"/>
      <c r="C915" s="171"/>
      <c r="D915" s="171"/>
      <c r="E915" s="171"/>
      <c r="F915" s="171"/>
    </row>
    <row r="916" spans="1:6" ht="14.25" customHeight="1">
      <c r="A916" s="171"/>
      <c r="B916" s="171"/>
      <c r="C916" s="171"/>
      <c r="D916" s="171"/>
      <c r="E916" s="171"/>
      <c r="F916" s="171"/>
    </row>
    <row r="917" spans="1:6" ht="14.25" customHeight="1">
      <c r="A917" s="171"/>
      <c r="B917" s="171"/>
      <c r="C917" s="171"/>
      <c r="D917" s="171"/>
      <c r="E917" s="171"/>
      <c r="F917" s="171"/>
    </row>
    <row r="918" spans="1:6" ht="14.25" customHeight="1">
      <c r="A918" s="171"/>
      <c r="B918" s="171"/>
      <c r="C918" s="171"/>
      <c r="D918" s="171"/>
      <c r="E918" s="171"/>
      <c r="F918" s="171"/>
    </row>
    <row r="919" spans="1:6" ht="14.25" customHeight="1">
      <c r="A919" s="171"/>
      <c r="B919" s="171"/>
      <c r="C919" s="171"/>
      <c r="D919" s="171"/>
      <c r="E919" s="171"/>
      <c r="F919" s="171"/>
    </row>
    <row r="920" spans="1:6" ht="14.25" customHeight="1">
      <c r="A920" s="171"/>
      <c r="B920" s="171"/>
      <c r="C920" s="171"/>
      <c r="D920" s="171"/>
      <c r="E920" s="171"/>
      <c r="F920" s="171"/>
    </row>
    <row r="921" spans="1:6" ht="14.25" customHeight="1">
      <c r="A921" s="171"/>
      <c r="B921" s="171"/>
      <c r="C921" s="171"/>
      <c r="D921" s="171"/>
      <c r="E921" s="171"/>
      <c r="F921" s="171"/>
    </row>
    <row r="922" spans="1:6" ht="14.25" customHeight="1">
      <c r="A922" s="171"/>
      <c r="B922" s="171"/>
      <c r="C922" s="171"/>
      <c r="D922" s="171"/>
      <c r="E922" s="171"/>
      <c r="F922" s="171"/>
    </row>
    <row r="923" spans="1:6" ht="14.25" customHeight="1">
      <c r="A923" s="171"/>
      <c r="B923" s="171"/>
      <c r="C923" s="171"/>
      <c r="D923" s="171"/>
      <c r="E923" s="171"/>
      <c r="F923" s="171"/>
    </row>
    <row r="924" spans="1:6" ht="14.25" customHeight="1">
      <c r="A924" s="171"/>
      <c r="B924" s="171"/>
      <c r="C924" s="171"/>
      <c r="D924" s="171"/>
      <c r="E924" s="171"/>
      <c r="F924" s="171"/>
    </row>
    <row r="925" spans="1:6" ht="14.25" customHeight="1">
      <c r="A925" s="171"/>
      <c r="B925" s="171"/>
      <c r="C925" s="171"/>
      <c r="D925" s="171"/>
      <c r="E925" s="171"/>
      <c r="F925" s="171"/>
    </row>
    <row r="926" spans="1:6" ht="14.25" customHeight="1">
      <c r="A926" s="171"/>
      <c r="B926" s="171"/>
      <c r="C926" s="171"/>
      <c r="D926" s="171"/>
      <c r="E926" s="171"/>
      <c r="F926" s="171"/>
    </row>
    <row r="927" spans="1:6" ht="14.25" customHeight="1">
      <c r="A927" s="171"/>
      <c r="B927" s="171"/>
      <c r="C927" s="171"/>
      <c r="D927" s="171"/>
      <c r="E927" s="171"/>
      <c r="F927" s="171"/>
    </row>
    <row r="928" spans="1:6" ht="14.25" customHeight="1">
      <c r="A928" s="171"/>
      <c r="B928" s="171"/>
      <c r="C928" s="171"/>
      <c r="D928" s="171"/>
      <c r="E928" s="171"/>
      <c r="F928" s="171"/>
    </row>
    <row r="929" spans="1:6" ht="14.25" customHeight="1">
      <c r="A929" s="171"/>
      <c r="B929" s="171"/>
      <c r="C929" s="171"/>
      <c r="D929" s="171"/>
      <c r="E929" s="171"/>
      <c r="F929" s="171"/>
    </row>
    <row r="930" spans="1:6" ht="14.25" customHeight="1">
      <c r="A930" s="171"/>
      <c r="B930" s="171"/>
      <c r="C930" s="171"/>
      <c r="D930" s="171"/>
      <c r="E930" s="171"/>
      <c r="F930" s="171"/>
    </row>
    <row r="931" spans="1:6" ht="14.25" customHeight="1">
      <c r="A931" s="171"/>
      <c r="B931" s="171"/>
      <c r="C931" s="171"/>
      <c r="D931" s="171"/>
      <c r="E931" s="171"/>
      <c r="F931" s="171"/>
    </row>
    <row r="932" spans="1:6" ht="14.25" customHeight="1">
      <c r="A932" s="171"/>
      <c r="B932" s="171"/>
      <c r="C932" s="171"/>
      <c r="D932" s="171"/>
      <c r="E932" s="171"/>
      <c r="F932" s="171"/>
    </row>
    <row r="933" spans="1:6" ht="14.25" customHeight="1">
      <c r="A933" s="171"/>
      <c r="B933" s="171"/>
      <c r="C933" s="171"/>
      <c r="D933" s="171"/>
      <c r="E933" s="171"/>
      <c r="F933" s="171"/>
    </row>
    <row r="934" spans="1:6" ht="14.25" customHeight="1">
      <c r="A934" s="171"/>
      <c r="B934" s="171"/>
      <c r="C934" s="171"/>
      <c r="D934" s="171"/>
      <c r="E934" s="171"/>
      <c r="F934" s="171"/>
    </row>
    <row r="935" spans="1:6" ht="14.25" customHeight="1">
      <c r="A935" s="171"/>
      <c r="B935" s="171"/>
      <c r="C935" s="171"/>
      <c r="D935" s="171"/>
      <c r="E935" s="171"/>
      <c r="F935" s="171"/>
    </row>
    <row r="936" spans="1:6" ht="14.25" customHeight="1">
      <c r="A936" s="171"/>
      <c r="B936" s="171"/>
      <c r="C936" s="171"/>
      <c r="D936" s="171"/>
      <c r="E936" s="171"/>
      <c r="F936" s="171"/>
    </row>
    <row r="937" spans="1:6" ht="14.25" customHeight="1">
      <c r="A937" s="171"/>
      <c r="B937" s="171"/>
      <c r="C937" s="171"/>
      <c r="D937" s="171"/>
      <c r="E937" s="171"/>
      <c r="F937" s="171"/>
    </row>
    <row r="938" spans="1:6" ht="14.25" customHeight="1">
      <c r="A938" s="171"/>
      <c r="B938" s="171"/>
      <c r="C938" s="171"/>
      <c r="D938" s="171"/>
      <c r="E938" s="171"/>
      <c r="F938" s="171"/>
    </row>
    <row r="939" spans="1:6" ht="14.25" customHeight="1">
      <c r="A939" s="171"/>
      <c r="B939" s="171"/>
      <c r="C939" s="171"/>
      <c r="D939" s="171"/>
      <c r="E939" s="171"/>
      <c r="F939" s="171"/>
    </row>
    <row r="940" spans="1:6" ht="14.25" customHeight="1">
      <c r="A940" s="171"/>
      <c r="B940" s="171"/>
      <c r="C940" s="171"/>
      <c r="D940" s="171"/>
      <c r="E940" s="171"/>
      <c r="F940" s="171"/>
    </row>
    <row r="941" spans="1:6" ht="14.25" customHeight="1">
      <c r="A941" s="171"/>
      <c r="B941" s="171"/>
      <c r="C941" s="171"/>
      <c r="D941" s="171"/>
      <c r="E941" s="171"/>
      <c r="F941" s="171"/>
    </row>
    <row r="942" spans="1:6" ht="14.25" customHeight="1">
      <c r="A942" s="171"/>
      <c r="B942" s="171"/>
      <c r="C942" s="171"/>
      <c r="D942" s="171"/>
      <c r="E942" s="171"/>
      <c r="F942" s="171"/>
    </row>
    <row r="943" spans="1:6" ht="14.25" customHeight="1">
      <c r="A943" s="171"/>
      <c r="B943" s="171"/>
      <c r="C943" s="171"/>
      <c r="D943" s="171"/>
      <c r="E943" s="171"/>
      <c r="F943" s="171"/>
    </row>
    <row r="944" spans="1:6" ht="14.25" customHeight="1">
      <c r="A944" s="171"/>
      <c r="B944" s="171"/>
      <c r="C944" s="171"/>
      <c r="D944" s="171"/>
      <c r="E944" s="171"/>
      <c r="F944" s="171"/>
    </row>
    <row r="945" spans="1:6" ht="14.25" customHeight="1">
      <c r="A945" s="171"/>
      <c r="B945" s="171"/>
      <c r="C945" s="171"/>
      <c r="D945" s="171"/>
      <c r="E945" s="171"/>
      <c r="F945" s="171"/>
    </row>
    <row r="946" spans="1:6" ht="14.25" customHeight="1">
      <c r="A946" s="171"/>
      <c r="B946" s="171"/>
      <c r="C946" s="171"/>
      <c r="D946" s="171"/>
      <c r="E946" s="171"/>
      <c r="F946" s="171"/>
    </row>
    <row r="947" spans="1:6" ht="14.25" customHeight="1">
      <c r="A947" s="171"/>
      <c r="B947" s="171"/>
      <c r="C947" s="171"/>
      <c r="D947" s="171"/>
      <c r="E947" s="171"/>
      <c r="F947" s="171"/>
    </row>
    <row r="948" spans="1:6" ht="14.25" customHeight="1">
      <c r="A948" s="171"/>
      <c r="B948" s="171"/>
      <c r="C948" s="171"/>
      <c r="D948" s="171"/>
      <c r="E948" s="171"/>
      <c r="F948" s="171"/>
    </row>
    <row r="949" spans="1:6" ht="14.25" customHeight="1">
      <c r="A949" s="171"/>
      <c r="B949" s="171"/>
      <c r="C949" s="171"/>
      <c r="D949" s="171"/>
      <c r="E949" s="171"/>
      <c r="F949" s="171"/>
    </row>
    <row r="950" spans="1:6" ht="14.25" customHeight="1">
      <c r="A950" s="171"/>
      <c r="B950" s="171"/>
      <c r="C950" s="171"/>
      <c r="D950" s="171"/>
      <c r="E950" s="171"/>
      <c r="F950" s="171"/>
    </row>
    <row r="951" spans="1:6" ht="14.25" customHeight="1">
      <c r="A951" s="171"/>
      <c r="B951" s="171"/>
      <c r="C951" s="171"/>
      <c r="D951" s="171"/>
      <c r="E951" s="171"/>
      <c r="F951" s="171"/>
    </row>
    <row r="952" spans="1:6" ht="14.25" customHeight="1">
      <c r="A952" s="171"/>
      <c r="B952" s="171"/>
      <c r="C952" s="171"/>
      <c r="D952" s="171"/>
      <c r="E952" s="171"/>
      <c r="F952" s="171"/>
    </row>
    <row r="953" spans="1:6" ht="14.25" customHeight="1">
      <c r="A953" s="171"/>
      <c r="B953" s="171"/>
      <c r="C953" s="171"/>
      <c r="D953" s="171"/>
      <c r="E953" s="171"/>
      <c r="F953" s="171"/>
    </row>
    <row r="954" spans="1:6" ht="14.25" customHeight="1">
      <c r="A954" s="171"/>
      <c r="B954" s="171"/>
      <c r="C954" s="171"/>
      <c r="D954" s="171"/>
      <c r="E954" s="171"/>
      <c r="F954" s="171"/>
    </row>
    <row r="955" spans="1:6" ht="14.25" customHeight="1">
      <c r="A955" s="171"/>
      <c r="B955" s="171"/>
      <c r="C955" s="171"/>
      <c r="D955" s="171"/>
      <c r="E955" s="171"/>
      <c r="F955" s="171"/>
    </row>
    <row r="956" spans="1:6" ht="14.25" customHeight="1">
      <c r="A956" s="171"/>
      <c r="B956" s="171"/>
      <c r="C956" s="171"/>
      <c r="D956" s="171"/>
      <c r="E956" s="171"/>
      <c r="F956" s="171"/>
    </row>
    <row r="957" spans="1:6" ht="14.25" customHeight="1">
      <c r="A957" s="171"/>
      <c r="B957" s="171"/>
      <c r="C957" s="171"/>
      <c r="D957" s="171"/>
      <c r="E957" s="171"/>
      <c r="F957" s="171"/>
    </row>
    <row r="958" spans="1:6" ht="14.25" customHeight="1">
      <c r="A958" s="171"/>
      <c r="B958" s="171"/>
      <c r="C958" s="171"/>
      <c r="D958" s="171"/>
      <c r="E958" s="171"/>
      <c r="F958" s="171"/>
    </row>
    <row r="959" spans="1:6" ht="14.25" customHeight="1">
      <c r="A959" s="171"/>
      <c r="B959" s="171"/>
      <c r="C959" s="171"/>
      <c r="D959" s="171"/>
      <c r="E959" s="171"/>
      <c r="F959" s="171"/>
    </row>
    <row r="960" spans="1:6" ht="14.25" customHeight="1">
      <c r="A960" s="171"/>
      <c r="B960" s="171"/>
      <c r="C960" s="171"/>
      <c r="D960" s="171"/>
      <c r="E960" s="171"/>
      <c r="F960" s="171"/>
    </row>
    <row r="961" spans="1:6" ht="14.25" customHeight="1">
      <c r="A961" s="171"/>
      <c r="B961" s="171"/>
      <c r="C961" s="171"/>
      <c r="D961" s="171"/>
      <c r="E961" s="171"/>
      <c r="F961" s="171"/>
    </row>
    <row r="962" spans="1:6" ht="14.25" customHeight="1">
      <c r="A962" s="171"/>
      <c r="B962" s="171"/>
      <c r="C962" s="171"/>
      <c r="D962" s="171"/>
      <c r="E962" s="171"/>
      <c r="F962" s="171"/>
    </row>
    <row r="963" spans="1:6" ht="14.25" customHeight="1">
      <c r="A963" s="171"/>
      <c r="B963" s="171"/>
      <c r="C963" s="171"/>
      <c r="D963" s="171"/>
      <c r="E963" s="171"/>
      <c r="F963" s="171"/>
    </row>
    <row r="964" spans="1:6" ht="14.25" customHeight="1">
      <c r="A964" s="171"/>
      <c r="B964" s="171"/>
      <c r="C964" s="171"/>
      <c r="D964" s="171"/>
      <c r="E964" s="171"/>
      <c r="F964" s="171"/>
    </row>
    <row r="965" spans="1:6" ht="14.25" customHeight="1">
      <c r="A965" s="171"/>
      <c r="B965" s="171"/>
      <c r="C965" s="171"/>
      <c r="D965" s="171"/>
      <c r="E965" s="171"/>
      <c r="F965" s="171"/>
    </row>
    <row r="966" spans="1:6" ht="14.25" customHeight="1">
      <c r="A966" s="171"/>
      <c r="B966" s="171"/>
      <c r="C966" s="171"/>
      <c r="D966" s="171"/>
      <c r="E966" s="171"/>
      <c r="F966" s="171"/>
    </row>
    <row r="967" spans="1:6" ht="14.25" customHeight="1">
      <c r="A967" s="171"/>
      <c r="B967" s="171"/>
      <c r="C967" s="171"/>
      <c r="D967" s="171"/>
      <c r="E967" s="171"/>
      <c r="F967" s="171"/>
    </row>
    <row r="968" spans="1:6" ht="14.25" customHeight="1">
      <c r="A968" s="171"/>
      <c r="B968" s="171"/>
      <c r="C968" s="171"/>
      <c r="D968" s="171"/>
      <c r="E968" s="171"/>
      <c r="F968" s="171"/>
    </row>
    <row r="969" spans="1:6" ht="14.25" customHeight="1">
      <c r="A969" s="171"/>
      <c r="B969" s="171"/>
      <c r="C969" s="171"/>
      <c r="D969" s="171"/>
      <c r="E969" s="171"/>
      <c r="F969" s="171"/>
    </row>
    <row r="970" spans="1:6" ht="14.25" customHeight="1">
      <c r="A970" s="171"/>
      <c r="B970" s="171"/>
      <c r="C970" s="171"/>
      <c r="D970" s="171"/>
      <c r="E970" s="171"/>
      <c r="F970" s="171"/>
    </row>
    <row r="971" spans="1:6" ht="14.25" customHeight="1">
      <c r="A971" s="171"/>
      <c r="B971" s="171"/>
      <c r="C971" s="171"/>
      <c r="D971" s="171"/>
      <c r="E971" s="171"/>
      <c r="F971" s="171"/>
    </row>
    <row r="972" spans="1:6" ht="14.25" customHeight="1">
      <c r="A972" s="171"/>
      <c r="B972" s="171"/>
      <c r="C972" s="171"/>
      <c r="D972" s="171"/>
      <c r="E972" s="171"/>
      <c r="F972" s="171"/>
    </row>
    <row r="973" spans="1:6" ht="14.25" customHeight="1">
      <c r="A973" s="171"/>
      <c r="B973" s="171"/>
      <c r="C973" s="171"/>
      <c r="D973" s="171"/>
      <c r="E973" s="171"/>
      <c r="F973" s="171"/>
    </row>
    <row r="974" spans="1:6" ht="14.25" customHeight="1">
      <c r="A974" s="171"/>
      <c r="B974" s="171"/>
      <c r="C974" s="171"/>
      <c r="D974" s="171"/>
      <c r="E974" s="171"/>
      <c r="F974" s="171"/>
    </row>
    <row r="975" spans="1:6" ht="14.25" customHeight="1">
      <c r="A975" s="171"/>
      <c r="B975" s="171"/>
      <c r="C975" s="171"/>
      <c r="D975" s="171"/>
      <c r="E975" s="171"/>
      <c r="F975" s="171"/>
    </row>
    <row r="976" spans="1:6" ht="14.25" customHeight="1">
      <c r="A976" s="171"/>
      <c r="B976" s="171"/>
      <c r="C976" s="171"/>
      <c r="D976" s="171"/>
      <c r="E976" s="171"/>
      <c r="F976" s="171"/>
    </row>
    <row r="977" spans="1:6" ht="14.25" customHeight="1">
      <c r="A977" s="171"/>
      <c r="B977" s="171"/>
      <c r="C977" s="171"/>
      <c r="D977" s="171"/>
      <c r="E977" s="171"/>
      <c r="F977" s="171"/>
    </row>
    <row r="978" spans="1:6" ht="14.25" customHeight="1">
      <c r="A978" s="171"/>
      <c r="B978" s="171"/>
      <c r="C978" s="171"/>
      <c r="D978" s="171"/>
      <c r="E978" s="171"/>
      <c r="F978" s="171"/>
    </row>
    <row r="979" spans="1:6" ht="14.25" customHeight="1">
      <c r="A979" s="171"/>
      <c r="B979" s="171"/>
      <c r="C979" s="171"/>
      <c r="D979" s="171"/>
      <c r="E979" s="171"/>
      <c r="F979" s="171"/>
    </row>
    <row r="980" spans="1:6" ht="14.25" customHeight="1">
      <c r="A980" s="171"/>
      <c r="B980" s="171"/>
      <c r="C980" s="171"/>
      <c r="D980" s="171"/>
      <c r="E980" s="171"/>
      <c r="F980" s="171"/>
    </row>
    <row r="981" spans="1:6" ht="14.25" customHeight="1">
      <c r="A981" s="171"/>
      <c r="B981" s="171"/>
      <c r="C981" s="171"/>
      <c r="D981" s="171"/>
      <c r="E981" s="171"/>
      <c r="F981" s="171"/>
    </row>
    <row r="982" spans="1:6" ht="14.25" customHeight="1">
      <c r="A982" s="171"/>
      <c r="B982" s="171"/>
      <c r="C982" s="171"/>
      <c r="D982" s="171"/>
      <c r="E982" s="171"/>
      <c r="F982" s="171"/>
    </row>
    <row r="983" spans="1:6" ht="14.25" customHeight="1">
      <c r="A983" s="171"/>
      <c r="B983" s="171"/>
      <c r="C983" s="171"/>
      <c r="D983" s="171"/>
      <c r="E983" s="171"/>
      <c r="F983" s="171"/>
    </row>
    <row r="984" spans="1:6" ht="14.25" customHeight="1">
      <c r="A984" s="171"/>
      <c r="B984" s="171"/>
      <c r="C984" s="171"/>
      <c r="D984" s="171"/>
      <c r="E984" s="171"/>
      <c r="F984" s="171"/>
    </row>
    <row r="985" spans="1:6" ht="14.25" customHeight="1">
      <c r="A985" s="171"/>
      <c r="B985" s="171"/>
      <c r="C985" s="171"/>
      <c r="D985" s="171"/>
      <c r="E985" s="171"/>
      <c r="F985" s="171"/>
    </row>
    <row r="986" spans="1:6" ht="14.25" customHeight="1">
      <c r="A986" s="171"/>
      <c r="B986" s="171"/>
      <c r="C986" s="171"/>
      <c r="D986" s="171"/>
      <c r="E986" s="171"/>
      <c r="F986" s="171"/>
    </row>
    <row r="987" spans="1:6" ht="14.25" customHeight="1">
      <c r="A987" s="171"/>
      <c r="B987" s="171"/>
      <c r="C987" s="171"/>
      <c r="D987" s="171"/>
      <c r="E987" s="171"/>
      <c r="F987" s="171"/>
    </row>
    <row r="988" spans="1:6" ht="14.25" customHeight="1">
      <c r="A988" s="171"/>
      <c r="B988" s="171"/>
      <c r="C988" s="171"/>
      <c r="D988" s="171"/>
      <c r="E988" s="171"/>
      <c r="F988" s="171"/>
    </row>
    <row r="989" spans="1:6" ht="14.25" customHeight="1">
      <c r="A989" s="171"/>
      <c r="B989" s="171"/>
      <c r="C989" s="171"/>
      <c r="D989" s="171"/>
      <c r="E989" s="171"/>
      <c r="F989" s="171"/>
    </row>
    <row r="990" spans="1:6" ht="14.25" customHeight="1">
      <c r="A990" s="171"/>
      <c r="B990" s="171"/>
      <c r="C990" s="171"/>
      <c r="D990" s="171"/>
      <c r="E990" s="171"/>
      <c r="F990" s="171"/>
    </row>
    <row r="991" spans="1:6" ht="14.25" customHeight="1">
      <c r="A991" s="171"/>
      <c r="B991" s="171"/>
      <c r="C991" s="171"/>
      <c r="D991" s="171"/>
      <c r="E991" s="171"/>
      <c r="F991" s="171"/>
    </row>
    <row r="992" spans="1:6" ht="14.25" customHeight="1">
      <c r="A992" s="171"/>
      <c r="B992" s="171"/>
      <c r="C992" s="171"/>
      <c r="D992" s="171"/>
      <c r="E992" s="171"/>
      <c r="F992" s="171"/>
    </row>
    <row r="993" spans="1:6" ht="14.25" customHeight="1">
      <c r="A993" s="171"/>
      <c r="B993" s="171"/>
      <c r="C993" s="171"/>
      <c r="D993" s="171"/>
      <c r="E993" s="171"/>
      <c r="F993" s="171"/>
    </row>
    <row r="994" spans="1:6" ht="14.25" customHeight="1">
      <c r="A994" s="171"/>
      <c r="B994" s="171"/>
      <c r="C994" s="171"/>
      <c r="D994" s="171"/>
      <c r="E994" s="171"/>
      <c r="F994" s="171"/>
    </row>
    <row r="995" spans="1:6" ht="14.25" customHeight="1">
      <c r="A995" s="171"/>
      <c r="B995" s="171"/>
      <c r="C995" s="171"/>
      <c r="D995" s="171"/>
      <c r="E995" s="171"/>
      <c r="F995" s="171"/>
    </row>
    <row r="996" spans="1:6" ht="14.25" customHeight="1">
      <c r="A996" s="171"/>
      <c r="B996" s="171"/>
      <c r="C996" s="171"/>
      <c r="D996" s="171"/>
      <c r="E996" s="171"/>
      <c r="F996" s="171"/>
    </row>
    <row r="997" spans="1:6" ht="14.25" customHeight="1">
      <c r="A997" s="171"/>
      <c r="B997" s="171"/>
      <c r="C997" s="171"/>
      <c r="D997" s="171"/>
      <c r="E997" s="171"/>
      <c r="F997" s="171"/>
    </row>
    <row r="998" spans="1:6" ht="14.25" customHeight="1">
      <c r="A998" s="171"/>
      <c r="B998" s="171"/>
      <c r="C998" s="171"/>
      <c r="D998" s="171"/>
      <c r="E998" s="171"/>
      <c r="F998" s="171"/>
    </row>
    <row r="999" spans="1:6" ht="14.25" customHeight="1">
      <c r="A999" s="171"/>
      <c r="B999" s="171"/>
      <c r="C999" s="171"/>
      <c r="D999" s="171"/>
      <c r="E999" s="171"/>
      <c r="F999" s="171"/>
    </row>
    <row r="1000" spans="1:6" ht="14.25" customHeight="1">
      <c r="A1000" s="171"/>
      <c r="B1000" s="171"/>
      <c r="C1000" s="171"/>
      <c r="D1000" s="171"/>
      <c r="E1000" s="171"/>
      <c r="F1000" s="171"/>
    </row>
  </sheetData>
  <pageMargins left="0.7" right="0.7" top="0.75" bottom="0.75" header="0" footer="0"/>
  <pageSetup orientation="landscape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KE1000"/>
  <sheetViews>
    <sheetView showGridLines="0" workbookViewId="0">
      <pane xSplit="12" topLeftCell="AX1" activePane="topRight" state="frozen"/>
      <selection pane="topRight" activeCell="N2" sqref="N2"/>
    </sheetView>
  </sheetViews>
  <sheetFormatPr defaultColWidth="14.42578125" defaultRowHeight="15" customHeight="1" outlineLevelRow="1" outlineLevelCol="1"/>
  <cols>
    <col min="1" max="1" width="2.42578125" customWidth="1"/>
    <col min="2" max="2" width="4.42578125" customWidth="1"/>
    <col min="3" max="3" width="14.5703125" customWidth="1"/>
    <col min="4" max="4" width="22.85546875" customWidth="1"/>
    <col min="5" max="5" width="34.5703125" customWidth="1"/>
    <col min="6" max="6" width="9.85546875" customWidth="1"/>
    <col min="7" max="7" width="13.140625" customWidth="1"/>
    <col min="8" max="8" width="13" customWidth="1"/>
    <col min="9" max="11" width="6.42578125" customWidth="1"/>
    <col min="12" max="12" width="0.85546875" customWidth="1"/>
    <col min="13" max="27" width="4.140625" hidden="1" customWidth="1" outlineLevel="1"/>
    <col min="28" max="28" width="0.85546875" hidden="1" customWidth="1" outlineLevel="1"/>
    <col min="29" max="48" width="4.140625" hidden="1" customWidth="1" outlineLevel="1"/>
    <col min="49" max="49" width="0.85546875" hidden="1" customWidth="1" outlineLevel="1"/>
    <col min="50" max="50" width="4.140625" customWidth="1" collapsed="1"/>
    <col min="51" max="64" width="4.140625" customWidth="1"/>
    <col min="65" max="65" width="0.85546875" customWidth="1"/>
    <col min="66" max="80" width="4.140625" customWidth="1"/>
    <col min="81" max="81" width="0.85546875" customWidth="1"/>
    <col min="82" max="99" width="4.140625" customWidth="1"/>
    <col min="100" max="100" width="0.85546875" customWidth="1"/>
    <col min="101" max="115" width="4.140625" customWidth="1"/>
    <col min="116" max="116" width="0.85546875" customWidth="1"/>
    <col min="117" max="131" width="4.140625" customWidth="1"/>
    <col min="132" max="132" width="0.85546875" customWidth="1"/>
    <col min="133" max="147" width="4.140625" customWidth="1"/>
    <col min="148" max="148" width="0.85546875" customWidth="1"/>
    <col min="149" max="163" width="4.140625" customWidth="1"/>
    <col min="164" max="164" width="0.85546875" customWidth="1"/>
    <col min="165" max="179" width="4.140625" customWidth="1"/>
    <col min="180" max="180" width="0.85546875" customWidth="1"/>
    <col min="181" max="195" width="4.140625" customWidth="1"/>
    <col min="196" max="196" width="0.85546875" customWidth="1"/>
    <col min="197" max="211" width="4.140625" customWidth="1"/>
    <col min="212" max="212" width="0.85546875" customWidth="1"/>
    <col min="213" max="227" width="4.140625" customWidth="1"/>
    <col min="228" max="228" width="0.85546875" customWidth="1"/>
    <col min="229" max="243" width="4.140625" customWidth="1"/>
    <col min="244" max="244" width="0.85546875" customWidth="1"/>
    <col min="245" max="259" width="4.140625" customWidth="1"/>
    <col min="260" max="260" width="0.85546875" customWidth="1"/>
    <col min="261" max="275" width="4.140625" customWidth="1"/>
    <col min="276" max="276" width="0.85546875" customWidth="1"/>
    <col min="277" max="291" width="4.140625" customWidth="1"/>
  </cols>
  <sheetData>
    <row r="1" spans="1:291" ht="6.75" customHeight="1">
      <c r="F1" s="171"/>
      <c r="G1" s="171"/>
      <c r="H1" s="158"/>
      <c r="I1" s="171"/>
      <c r="J1" s="171"/>
      <c r="K1" s="171"/>
      <c r="BN1" s="171"/>
    </row>
    <row r="2" spans="1:291" ht="22.5" customHeight="1">
      <c r="A2" s="170" t="s">
        <v>1182</v>
      </c>
      <c r="E2" s="3141" t="s">
        <v>1575</v>
      </c>
      <c r="F2" s="3246"/>
      <c r="G2" s="3246"/>
      <c r="H2" s="3246"/>
      <c r="I2" s="3247"/>
      <c r="J2" s="171"/>
      <c r="K2" s="171"/>
      <c r="BN2" s="171"/>
    </row>
    <row r="3" spans="1:291" ht="14.25" customHeight="1">
      <c r="A3" s="170"/>
      <c r="E3" s="671" t="s">
        <v>1576</v>
      </c>
      <c r="F3" s="171"/>
      <c r="G3" s="10" t="s">
        <v>1577</v>
      </c>
      <c r="H3" s="158"/>
      <c r="I3" s="672"/>
      <c r="J3" s="171"/>
      <c r="K3" s="171"/>
      <c r="BN3" s="171"/>
    </row>
    <row r="4" spans="1:291" ht="14.25" customHeight="1">
      <c r="B4" s="3151" t="s">
        <v>1183</v>
      </c>
      <c r="C4" s="3248"/>
      <c r="E4" s="673" t="s">
        <v>1278</v>
      </c>
      <c r="F4" s="171"/>
      <c r="G4" s="674">
        <v>1</v>
      </c>
      <c r="H4" s="171" t="s">
        <v>1578</v>
      </c>
      <c r="I4" s="672"/>
      <c r="J4" s="171"/>
      <c r="K4" s="171"/>
      <c r="BN4" s="171"/>
    </row>
    <row r="5" spans="1:291" ht="14.25" customHeight="1">
      <c r="B5" s="3152">
        <v>44998</v>
      </c>
      <c r="C5" s="3222"/>
      <c r="E5" s="675" t="s">
        <v>1279</v>
      </c>
      <c r="F5" s="171"/>
      <c r="G5" s="674">
        <v>2</v>
      </c>
      <c r="H5" s="171" t="s">
        <v>1579</v>
      </c>
      <c r="I5" s="672"/>
      <c r="J5" s="171"/>
      <c r="K5" s="171"/>
      <c r="BN5" s="171"/>
    </row>
    <row r="6" spans="1:291" ht="14.25" customHeight="1">
      <c r="E6" s="676" t="s">
        <v>1280</v>
      </c>
      <c r="F6" s="171"/>
      <c r="G6" s="674">
        <v>3</v>
      </c>
      <c r="H6" s="171" t="s">
        <v>1580</v>
      </c>
      <c r="I6" s="672"/>
      <c r="J6" s="171"/>
      <c r="K6" s="171"/>
      <c r="BN6" s="171"/>
    </row>
    <row r="7" spans="1:291" ht="14.25" customHeight="1">
      <c r="C7" s="2"/>
      <c r="E7" s="208" t="s">
        <v>1281</v>
      </c>
      <c r="F7" s="666"/>
      <c r="G7" s="677">
        <v>0</v>
      </c>
      <c r="H7" s="666" t="s">
        <v>1581</v>
      </c>
      <c r="I7" s="209"/>
      <c r="J7" s="171"/>
      <c r="K7" s="171"/>
      <c r="BN7" s="171"/>
    </row>
    <row r="8" spans="1:291" ht="14.25" customHeight="1">
      <c r="C8" s="2"/>
      <c r="D8" s="2"/>
      <c r="E8" s="2"/>
      <c r="F8" s="171"/>
      <c r="G8" s="171"/>
      <c r="H8" s="158"/>
      <c r="I8" s="171"/>
      <c r="J8" s="171"/>
      <c r="K8" s="171"/>
      <c r="BN8" s="171"/>
    </row>
    <row r="9" spans="1:291" ht="14.25" customHeight="1">
      <c r="B9" s="3153" t="s">
        <v>1582</v>
      </c>
      <c r="C9" s="3154" t="s">
        <v>1186</v>
      </c>
      <c r="D9" s="3155" t="s">
        <v>1187</v>
      </c>
      <c r="E9" s="3156" t="s">
        <v>1254</v>
      </c>
      <c r="F9" s="3158" t="s">
        <v>1189</v>
      </c>
      <c r="G9" s="3157" t="s">
        <v>1190</v>
      </c>
      <c r="H9" s="3157" t="s">
        <v>1572</v>
      </c>
      <c r="I9" s="3158" t="s">
        <v>1191</v>
      </c>
      <c r="J9" s="3246"/>
      <c r="K9" s="3249"/>
      <c r="L9" s="210"/>
      <c r="M9" s="3150" t="s">
        <v>1192</v>
      </c>
      <c r="N9" s="3250"/>
      <c r="O9" s="3251"/>
      <c r="P9" s="3150" t="s">
        <v>1193</v>
      </c>
      <c r="Q9" s="3250"/>
      <c r="R9" s="3251"/>
      <c r="S9" s="3150" t="s">
        <v>1194</v>
      </c>
      <c r="T9" s="3250"/>
      <c r="U9" s="3251"/>
      <c r="V9" s="3150" t="s">
        <v>1195</v>
      </c>
      <c r="W9" s="3250"/>
      <c r="X9" s="3251"/>
      <c r="Y9" s="3150" t="s">
        <v>1196</v>
      </c>
      <c r="Z9" s="3250"/>
      <c r="AA9" s="3251"/>
      <c r="AB9" s="210"/>
      <c r="AC9" s="3150" t="s">
        <v>1192</v>
      </c>
      <c r="AD9" s="3250"/>
      <c r="AE9" s="3250"/>
      <c r="AF9" s="3251"/>
      <c r="AG9" s="3150" t="s">
        <v>1193</v>
      </c>
      <c r="AH9" s="3250"/>
      <c r="AI9" s="3251"/>
      <c r="AJ9" s="3150" t="s">
        <v>1194</v>
      </c>
      <c r="AK9" s="3250"/>
      <c r="AL9" s="3251"/>
      <c r="AM9" s="3150" t="s">
        <v>1195</v>
      </c>
      <c r="AN9" s="3250"/>
      <c r="AO9" s="3250"/>
      <c r="AP9" s="3250"/>
      <c r="AQ9" s="3251"/>
      <c r="AR9" s="3150" t="s">
        <v>1196</v>
      </c>
      <c r="AS9" s="3250"/>
      <c r="AT9" s="3250"/>
      <c r="AU9" s="3250"/>
      <c r="AV9" s="3251"/>
      <c r="AW9" s="210"/>
      <c r="AX9" s="3150" t="s">
        <v>1192</v>
      </c>
      <c r="AY9" s="3250"/>
      <c r="AZ9" s="3251"/>
      <c r="BA9" s="3150" t="s">
        <v>1193</v>
      </c>
      <c r="BB9" s="3250"/>
      <c r="BC9" s="3251"/>
      <c r="BD9" s="3150" t="s">
        <v>1194</v>
      </c>
      <c r="BE9" s="3250"/>
      <c r="BF9" s="3251"/>
      <c r="BG9" s="3150" t="s">
        <v>1195</v>
      </c>
      <c r="BH9" s="3250"/>
      <c r="BI9" s="3251"/>
      <c r="BJ9" s="3150" t="s">
        <v>1196</v>
      </c>
      <c r="BK9" s="3250"/>
      <c r="BL9" s="3252"/>
      <c r="BM9" s="210"/>
      <c r="BN9" s="3150" t="s">
        <v>1192</v>
      </c>
      <c r="BO9" s="3250"/>
      <c r="BP9" s="3251"/>
      <c r="BQ9" s="3150" t="s">
        <v>1193</v>
      </c>
      <c r="BR9" s="3250"/>
      <c r="BS9" s="3251"/>
      <c r="BT9" s="3150" t="s">
        <v>1194</v>
      </c>
      <c r="BU9" s="3250"/>
      <c r="BV9" s="3251"/>
      <c r="BW9" s="3150" t="s">
        <v>1195</v>
      </c>
      <c r="BX9" s="3250"/>
      <c r="BY9" s="3251"/>
      <c r="BZ9" s="3150" t="s">
        <v>1196</v>
      </c>
      <c r="CA9" s="3250"/>
      <c r="CB9" s="3252"/>
      <c r="CC9" s="210"/>
      <c r="CD9" s="3150" t="s">
        <v>1192</v>
      </c>
      <c r="CE9" s="3250"/>
      <c r="CF9" s="3250"/>
      <c r="CG9" s="3250"/>
      <c r="CH9" s="3251"/>
      <c r="CI9" s="3150" t="s">
        <v>1193</v>
      </c>
      <c r="CJ9" s="3250"/>
      <c r="CK9" s="3250"/>
      <c r="CL9" s="3251"/>
      <c r="CM9" s="3150" t="s">
        <v>1194</v>
      </c>
      <c r="CN9" s="3250"/>
      <c r="CO9" s="3251"/>
      <c r="CP9" s="3150" t="s">
        <v>1195</v>
      </c>
      <c r="CQ9" s="3250"/>
      <c r="CR9" s="3251"/>
      <c r="CS9" s="3150" t="s">
        <v>1196</v>
      </c>
      <c r="CT9" s="3250"/>
      <c r="CU9" s="3252"/>
      <c r="CV9" s="210"/>
      <c r="CW9" s="3150" t="s">
        <v>1192</v>
      </c>
      <c r="CX9" s="3250"/>
      <c r="CY9" s="3251"/>
      <c r="CZ9" s="3150" t="s">
        <v>1193</v>
      </c>
      <c r="DA9" s="3250"/>
      <c r="DB9" s="3251"/>
      <c r="DC9" s="3150" t="s">
        <v>1194</v>
      </c>
      <c r="DD9" s="3250"/>
      <c r="DE9" s="3251"/>
      <c r="DF9" s="3150" t="s">
        <v>1195</v>
      </c>
      <c r="DG9" s="3250"/>
      <c r="DH9" s="3251"/>
      <c r="DI9" s="3150" t="s">
        <v>1196</v>
      </c>
      <c r="DJ9" s="3250"/>
      <c r="DK9" s="3252"/>
      <c r="DL9" s="210"/>
      <c r="DM9" s="3150" t="s">
        <v>1192</v>
      </c>
      <c r="DN9" s="3250"/>
      <c r="DO9" s="3251"/>
      <c r="DP9" s="3150" t="s">
        <v>1193</v>
      </c>
      <c r="DQ9" s="3250"/>
      <c r="DR9" s="3251"/>
      <c r="DS9" s="3150" t="s">
        <v>1194</v>
      </c>
      <c r="DT9" s="3250"/>
      <c r="DU9" s="3251"/>
      <c r="DV9" s="3150" t="s">
        <v>1195</v>
      </c>
      <c r="DW9" s="3250"/>
      <c r="DX9" s="3251"/>
      <c r="DY9" s="3150" t="s">
        <v>1196</v>
      </c>
      <c r="DZ9" s="3250"/>
      <c r="EA9" s="3252"/>
      <c r="EB9" s="210"/>
      <c r="EC9" s="3150" t="s">
        <v>1192</v>
      </c>
      <c r="ED9" s="3250"/>
      <c r="EE9" s="3251"/>
      <c r="EF9" s="3150" t="s">
        <v>1193</v>
      </c>
      <c r="EG9" s="3250"/>
      <c r="EH9" s="3251"/>
      <c r="EI9" s="3150" t="s">
        <v>1194</v>
      </c>
      <c r="EJ9" s="3250"/>
      <c r="EK9" s="3251"/>
      <c r="EL9" s="3150" t="s">
        <v>1195</v>
      </c>
      <c r="EM9" s="3250"/>
      <c r="EN9" s="3251"/>
      <c r="EO9" s="3150" t="s">
        <v>1196</v>
      </c>
      <c r="EP9" s="3250"/>
      <c r="EQ9" s="3252"/>
      <c r="ER9" s="210"/>
      <c r="ES9" s="3150" t="s">
        <v>1192</v>
      </c>
      <c r="ET9" s="3250"/>
      <c r="EU9" s="3251"/>
      <c r="EV9" s="3150" t="s">
        <v>1193</v>
      </c>
      <c r="EW9" s="3250"/>
      <c r="EX9" s="3251"/>
      <c r="EY9" s="3150" t="s">
        <v>1194</v>
      </c>
      <c r="EZ9" s="3250"/>
      <c r="FA9" s="3251"/>
      <c r="FB9" s="3150" t="s">
        <v>1195</v>
      </c>
      <c r="FC9" s="3250"/>
      <c r="FD9" s="3251"/>
      <c r="FE9" s="3150" t="s">
        <v>1196</v>
      </c>
      <c r="FF9" s="3250"/>
      <c r="FG9" s="3252"/>
      <c r="FH9" s="210"/>
      <c r="FI9" s="3150" t="s">
        <v>1192</v>
      </c>
      <c r="FJ9" s="3250"/>
      <c r="FK9" s="3251"/>
      <c r="FL9" s="3150" t="s">
        <v>1193</v>
      </c>
      <c r="FM9" s="3250"/>
      <c r="FN9" s="3251"/>
      <c r="FO9" s="3150" t="s">
        <v>1194</v>
      </c>
      <c r="FP9" s="3250"/>
      <c r="FQ9" s="3251"/>
      <c r="FR9" s="3150" t="s">
        <v>1195</v>
      </c>
      <c r="FS9" s="3250"/>
      <c r="FT9" s="3251"/>
      <c r="FU9" s="3150" t="s">
        <v>1196</v>
      </c>
      <c r="FV9" s="3250"/>
      <c r="FW9" s="3252"/>
      <c r="FX9" s="210"/>
      <c r="FY9" s="3150" t="s">
        <v>1192</v>
      </c>
      <c r="FZ9" s="3250"/>
      <c r="GA9" s="3251"/>
      <c r="GB9" s="3150" t="s">
        <v>1193</v>
      </c>
      <c r="GC9" s="3250"/>
      <c r="GD9" s="3251"/>
      <c r="GE9" s="3150" t="s">
        <v>1194</v>
      </c>
      <c r="GF9" s="3250"/>
      <c r="GG9" s="3251"/>
      <c r="GH9" s="3150" t="s">
        <v>1195</v>
      </c>
      <c r="GI9" s="3250"/>
      <c r="GJ9" s="3251"/>
      <c r="GK9" s="3150" t="s">
        <v>1196</v>
      </c>
      <c r="GL9" s="3250"/>
      <c r="GM9" s="3252"/>
      <c r="GN9" s="210"/>
      <c r="GO9" s="3150" t="s">
        <v>1192</v>
      </c>
      <c r="GP9" s="3250"/>
      <c r="GQ9" s="3251"/>
      <c r="GR9" s="3150" t="s">
        <v>1193</v>
      </c>
      <c r="GS9" s="3250"/>
      <c r="GT9" s="3251"/>
      <c r="GU9" s="3150" t="s">
        <v>1194</v>
      </c>
      <c r="GV9" s="3250"/>
      <c r="GW9" s="3251"/>
      <c r="GX9" s="3150" t="s">
        <v>1195</v>
      </c>
      <c r="GY9" s="3250"/>
      <c r="GZ9" s="3251"/>
      <c r="HA9" s="3150" t="s">
        <v>1196</v>
      </c>
      <c r="HB9" s="3250"/>
      <c r="HC9" s="3252"/>
      <c r="HD9" s="210"/>
      <c r="HE9" s="3150" t="s">
        <v>1192</v>
      </c>
      <c r="HF9" s="3250"/>
      <c r="HG9" s="3251"/>
      <c r="HH9" s="3150" t="s">
        <v>1193</v>
      </c>
      <c r="HI9" s="3250"/>
      <c r="HJ9" s="3251"/>
      <c r="HK9" s="3150" t="s">
        <v>1194</v>
      </c>
      <c r="HL9" s="3250"/>
      <c r="HM9" s="3251"/>
      <c r="HN9" s="3150" t="s">
        <v>1195</v>
      </c>
      <c r="HO9" s="3250"/>
      <c r="HP9" s="3251"/>
      <c r="HQ9" s="3150" t="s">
        <v>1196</v>
      </c>
      <c r="HR9" s="3250"/>
      <c r="HS9" s="3252"/>
      <c r="HT9" s="210"/>
      <c r="HU9" s="3150" t="s">
        <v>1192</v>
      </c>
      <c r="HV9" s="3250"/>
      <c r="HW9" s="3251"/>
      <c r="HX9" s="3150" t="s">
        <v>1193</v>
      </c>
      <c r="HY9" s="3250"/>
      <c r="HZ9" s="3251"/>
      <c r="IA9" s="3150" t="s">
        <v>1194</v>
      </c>
      <c r="IB9" s="3250"/>
      <c r="IC9" s="3251"/>
      <c r="ID9" s="3150" t="s">
        <v>1195</v>
      </c>
      <c r="IE9" s="3250"/>
      <c r="IF9" s="3251"/>
      <c r="IG9" s="3150" t="s">
        <v>1196</v>
      </c>
      <c r="IH9" s="3250"/>
      <c r="II9" s="3252"/>
      <c r="IJ9" s="210"/>
      <c r="IK9" s="3150" t="s">
        <v>1192</v>
      </c>
      <c r="IL9" s="3250"/>
      <c r="IM9" s="3251"/>
      <c r="IN9" s="3150" t="s">
        <v>1193</v>
      </c>
      <c r="IO9" s="3250"/>
      <c r="IP9" s="3251"/>
      <c r="IQ9" s="3150" t="s">
        <v>1194</v>
      </c>
      <c r="IR9" s="3250"/>
      <c r="IS9" s="3251"/>
      <c r="IT9" s="3150" t="s">
        <v>1195</v>
      </c>
      <c r="IU9" s="3250"/>
      <c r="IV9" s="3251"/>
      <c r="IW9" s="3150" t="s">
        <v>1196</v>
      </c>
      <c r="IX9" s="3250"/>
      <c r="IY9" s="3252"/>
      <c r="IZ9" s="210"/>
      <c r="JA9" s="3150" t="s">
        <v>1192</v>
      </c>
      <c r="JB9" s="3250"/>
      <c r="JC9" s="3251"/>
      <c r="JD9" s="3150" t="s">
        <v>1193</v>
      </c>
      <c r="JE9" s="3250"/>
      <c r="JF9" s="3251"/>
      <c r="JG9" s="3150" t="s">
        <v>1194</v>
      </c>
      <c r="JH9" s="3250"/>
      <c r="JI9" s="3251"/>
      <c r="JJ9" s="3150" t="s">
        <v>1195</v>
      </c>
      <c r="JK9" s="3250"/>
      <c r="JL9" s="3251"/>
      <c r="JM9" s="3150" t="s">
        <v>1196</v>
      </c>
      <c r="JN9" s="3250"/>
      <c r="JO9" s="3252"/>
      <c r="JP9" s="210"/>
      <c r="JQ9" s="3150" t="s">
        <v>1192</v>
      </c>
      <c r="JR9" s="3250"/>
      <c r="JS9" s="3251"/>
      <c r="JT9" s="3150" t="s">
        <v>1193</v>
      </c>
      <c r="JU9" s="3250"/>
      <c r="JV9" s="3251"/>
      <c r="JW9" s="3150" t="s">
        <v>1194</v>
      </c>
      <c r="JX9" s="3250"/>
      <c r="JY9" s="3251"/>
      <c r="JZ9" s="3150" t="s">
        <v>1195</v>
      </c>
      <c r="KA9" s="3250"/>
      <c r="KB9" s="3251"/>
      <c r="KC9" s="3150" t="s">
        <v>1196</v>
      </c>
      <c r="KD9" s="3250"/>
      <c r="KE9" s="3252"/>
    </row>
    <row r="10" spans="1:291" ht="15" customHeight="1">
      <c r="B10" s="3253"/>
      <c r="C10" s="3234"/>
      <c r="D10" s="3235"/>
      <c r="E10" s="3236"/>
      <c r="F10" s="3237"/>
      <c r="G10" s="3254"/>
      <c r="H10" s="3254"/>
      <c r="I10" s="3237"/>
      <c r="J10" s="3222"/>
      <c r="K10" s="3235"/>
      <c r="L10" s="621"/>
      <c r="M10" s="3126">
        <f>+B5</f>
        <v>44998</v>
      </c>
      <c r="N10" s="3238"/>
      <c r="O10" s="3239"/>
      <c r="P10" s="3126">
        <f>+M10+1</f>
        <v>44999</v>
      </c>
      <c r="Q10" s="3238"/>
      <c r="R10" s="3239"/>
      <c r="S10" s="3126">
        <f>+P10+1</f>
        <v>45000</v>
      </c>
      <c r="T10" s="3238"/>
      <c r="U10" s="3239"/>
      <c r="V10" s="3126">
        <f>+S10+1</f>
        <v>45001</v>
      </c>
      <c r="W10" s="3238"/>
      <c r="X10" s="3239"/>
      <c r="Y10" s="3126">
        <f>+V10+1</f>
        <v>45002</v>
      </c>
      <c r="Z10" s="3238"/>
      <c r="AA10" s="3239"/>
      <c r="AB10" s="621"/>
      <c r="AC10" s="3126">
        <f>+Y10+3</f>
        <v>45005</v>
      </c>
      <c r="AD10" s="3238"/>
      <c r="AE10" s="3238"/>
      <c r="AF10" s="3239"/>
      <c r="AG10" s="3126">
        <f>+AC10+1</f>
        <v>45006</v>
      </c>
      <c r="AH10" s="3238"/>
      <c r="AI10" s="3239"/>
      <c r="AJ10" s="3126">
        <f>+AG10+1</f>
        <v>45007</v>
      </c>
      <c r="AK10" s="3238"/>
      <c r="AL10" s="3239"/>
      <c r="AM10" s="3126">
        <f>+AJ10+1</f>
        <v>45008</v>
      </c>
      <c r="AN10" s="3238"/>
      <c r="AO10" s="3238"/>
      <c r="AP10" s="3238"/>
      <c r="AQ10" s="3239"/>
      <c r="AR10" s="3126">
        <f>+AM10+1</f>
        <v>45009</v>
      </c>
      <c r="AS10" s="3238"/>
      <c r="AT10" s="3238"/>
      <c r="AU10" s="3238"/>
      <c r="AV10" s="3239"/>
      <c r="AW10" s="621"/>
      <c r="AX10" s="3126">
        <f>+AR10+3</f>
        <v>45012</v>
      </c>
      <c r="AY10" s="3238"/>
      <c r="AZ10" s="3239"/>
      <c r="BA10" s="3126">
        <f>+AX10+1</f>
        <v>45013</v>
      </c>
      <c r="BB10" s="3238"/>
      <c r="BC10" s="3239"/>
      <c r="BD10" s="3126">
        <f>+BA10+1</f>
        <v>45014</v>
      </c>
      <c r="BE10" s="3238"/>
      <c r="BF10" s="3239"/>
      <c r="BG10" s="3126">
        <f>+BD10+1</f>
        <v>45015</v>
      </c>
      <c r="BH10" s="3238"/>
      <c r="BI10" s="3239"/>
      <c r="BJ10" s="3126">
        <f>+BG10+1</f>
        <v>45016</v>
      </c>
      <c r="BK10" s="3238"/>
      <c r="BL10" s="3239"/>
      <c r="BM10" s="621"/>
      <c r="BN10" s="3126">
        <f>+BJ10+3</f>
        <v>45019</v>
      </c>
      <c r="BO10" s="3238"/>
      <c r="BP10" s="3239"/>
      <c r="BQ10" s="3126">
        <f>+BN10+1</f>
        <v>45020</v>
      </c>
      <c r="BR10" s="3238"/>
      <c r="BS10" s="3239"/>
      <c r="BT10" s="3126">
        <f>+BQ10+1</f>
        <v>45021</v>
      </c>
      <c r="BU10" s="3238"/>
      <c r="BV10" s="3239"/>
      <c r="BW10" s="3126">
        <f>+BT10+1</f>
        <v>45022</v>
      </c>
      <c r="BX10" s="3238"/>
      <c r="BY10" s="3239"/>
      <c r="BZ10" s="3126">
        <f>+BW10+1</f>
        <v>45023</v>
      </c>
      <c r="CA10" s="3238"/>
      <c r="CB10" s="3239"/>
      <c r="CC10" s="621"/>
      <c r="CD10" s="3126">
        <f>+BZ10+3</f>
        <v>45026</v>
      </c>
      <c r="CE10" s="3238"/>
      <c r="CF10" s="3238"/>
      <c r="CG10" s="3238"/>
      <c r="CH10" s="3239"/>
      <c r="CI10" s="3126">
        <f>+CD10+1</f>
        <v>45027</v>
      </c>
      <c r="CJ10" s="3238"/>
      <c r="CK10" s="3238"/>
      <c r="CL10" s="3239"/>
      <c r="CM10" s="3126">
        <f>+CI10+1</f>
        <v>45028</v>
      </c>
      <c r="CN10" s="3238"/>
      <c r="CO10" s="3239"/>
      <c r="CP10" s="3126">
        <f>+CM10+1</f>
        <v>45029</v>
      </c>
      <c r="CQ10" s="3238"/>
      <c r="CR10" s="3239"/>
      <c r="CS10" s="3126">
        <f>+CP10+1</f>
        <v>45030</v>
      </c>
      <c r="CT10" s="3238"/>
      <c r="CU10" s="3239"/>
      <c r="CV10" s="621"/>
      <c r="CW10" s="3126">
        <f>+CS10+3</f>
        <v>45033</v>
      </c>
      <c r="CX10" s="3238"/>
      <c r="CY10" s="3239"/>
      <c r="CZ10" s="3126">
        <f>+CW10+1</f>
        <v>45034</v>
      </c>
      <c r="DA10" s="3238"/>
      <c r="DB10" s="3239"/>
      <c r="DC10" s="3126">
        <f>+CZ10+1</f>
        <v>45035</v>
      </c>
      <c r="DD10" s="3238"/>
      <c r="DE10" s="3239"/>
      <c r="DF10" s="3126">
        <f>+DC10+1</f>
        <v>45036</v>
      </c>
      <c r="DG10" s="3238"/>
      <c r="DH10" s="3239"/>
      <c r="DI10" s="3126">
        <f>+DF10+1</f>
        <v>45037</v>
      </c>
      <c r="DJ10" s="3238"/>
      <c r="DK10" s="3239"/>
      <c r="DL10" s="621"/>
      <c r="DM10" s="3126">
        <f>+DI10+3</f>
        <v>45040</v>
      </c>
      <c r="DN10" s="3238"/>
      <c r="DO10" s="3239"/>
      <c r="DP10" s="3126">
        <f>+DM10+1</f>
        <v>45041</v>
      </c>
      <c r="DQ10" s="3238"/>
      <c r="DR10" s="3239"/>
      <c r="DS10" s="3126">
        <f>+DP10+1</f>
        <v>45042</v>
      </c>
      <c r="DT10" s="3238"/>
      <c r="DU10" s="3239"/>
      <c r="DV10" s="3126">
        <f>+DS10+1</f>
        <v>45043</v>
      </c>
      <c r="DW10" s="3238"/>
      <c r="DX10" s="3239"/>
      <c r="DY10" s="3126">
        <f>+DV10+1</f>
        <v>45044</v>
      </c>
      <c r="DZ10" s="3238"/>
      <c r="EA10" s="3239"/>
      <c r="EB10" s="621"/>
      <c r="EC10" s="3126">
        <f>+DY10+3</f>
        <v>45047</v>
      </c>
      <c r="ED10" s="3238"/>
      <c r="EE10" s="3239"/>
      <c r="EF10" s="3126">
        <f>+EC10+1</f>
        <v>45048</v>
      </c>
      <c r="EG10" s="3238"/>
      <c r="EH10" s="3239"/>
      <c r="EI10" s="3126">
        <f>+EF10+1</f>
        <v>45049</v>
      </c>
      <c r="EJ10" s="3238"/>
      <c r="EK10" s="3239"/>
      <c r="EL10" s="3126">
        <f>+EI10+1</f>
        <v>45050</v>
      </c>
      <c r="EM10" s="3238"/>
      <c r="EN10" s="3239"/>
      <c r="EO10" s="3126">
        <f>+EL10+1</f>
        <v>45051</v>
      </c>
      <c r="EP10" s="3238"/>
      <c r="EQ10" s="3239"/>
      <c r="ER10" s="621"/>
      <c r="ES10" s="3126">
        <f>+EO10+3</f>
        <v>45054</v>
      </c>
      <c r="ET10" s="3238"/>
      <c r="EU10" s="3239"/>
      <c r="EV10" s="3126">
        <f>+ES10+1</f>
        <v>45055</v>
      </c>
      <c r="EW10" s="3238"/>
      <c r="EX10" s="3239"/>
      <c r="EY10" s="3126">
        <f>+EV10+1</f>
        <v>45056</v>
      </c>
      <c r="EZ10" s="3238"/>
      <c r="FA10" s="3239"/>
      <c r="FB10" s="3126">
        <f>+EY10+1</f>
        <v>45057</v>
      </c>
      <c r="FC10" s="3238"/>
      <c r="FD10" s="3239"/>
      <c r="FE10" s="3126">
        <f>+FB10+1</f>
        <v>45058</v>
      </c>
      <c r="FF10" s="3238"/>
      <c r="FG10" s="3239"/>
      <c r="FH10" s="621"/>
      <c r="FI10" s="3126">
        <f>+FE10+3</f>
        <v>45061</v>
      </c>
      <c r="FJ10" s="3238"/>
      <c r="FK10" s="3239"/>
      <c r="FL10" s="3126">
        <f>+FI10+1</f>
        <v>45062</v>
      </c>
      <c r="FM10" s="3238"/>
      <c r="FN10" s="3239"/>
      <c r="FO10" s="3126">
        <f>+FL10+1</f>
        <v>45063</v>
      </c>
      <c r="FP10" s="3238"/>
      <c r="FQ10" s="3239"/>
      <c r="FR10" s="3126">
        <f>+FO10+1</f>
        <v>45064</v>
      </c>
      <c r="FS10" s="3238"/>
      <c r="FT10" s="3239"/>
      <c r="FU10" s="3126">
        <f>+FR10+1</f>
        <v>45065</v>
      </c>
      <c r="FV10" s="3238"/>
      <c r="FW10" s="3239"/>
      <c r="FX10" s="621"/>
      <c r="FY10" s="3126">
        <f>+FU10+3</f>
        <v>45068</v>
      </c>
      <c r="FZ10" s="3238"/>
      <c r="GA10" s="3239"/>
      <c r="GB10" s="3126">
        <f>+FY10+1</f>
        <v>45069</v>
      </c>
      <c r="GC10" s="3238"/>
      <c r="GD10" s="3239"/>
      <c r="GE10" s="3126">
        <f>+GB10+1</f>
        <v>45070</v>
      </c>
      <c r="GF10" s="3238"/>
      <c r="GG10" s="3239"/>
      <c r="GH10" s="3126">
        <f>+GE10+1</f>
        <v>45071</v>
      </c>
      <c r="GI10" s="3238"/>
      <c r="GJ10" s="3239"/>
      <c r="GK10" s="3126">
        <f>+GH10+1</f>
        <v>45072</v>
      </c>
      <c r="GL10" s="3238"/>
      <c r="GM10" s="3239"/>
      <c r="GN10" s="621"/>
      <c r="GO10" s="3126">
        <f>+GK10+3</f>
        <v>45075</v>
      </c>
      <c r="GP10" s="3238"/>
      <c r="GQ10" s="3239"/>
      <c r="GR10" s="3126">
        <f>+GO10+1</f>
        <v>45076</v>
      </c>
      <c r="GS10" s="3238"/>
      <c r="GT10" s="3239"/>
      <c r="GU10" s="3126">
        <f>+GR10+1</f>
        <v>45077</v>
      </c>
      <c r="GV10" s="3238"/>
      <c r="GW10" s="3239"/>
      <c r="GX10" s="3126">
        <f>+GU10+1</f>
        <v>45078</v>
      </c>
      <c r="GY10" s="3238"/>
      <c r="GZ10" s="3239"/>
      <c r="HA10" s="3126">
        <f>+GX10+1</f>
        <v>45079</v>
      </c>
      <c r="HB10" s="3238"/>
      <c r="HC10" s="3239"/>
      <c r="HD10" s="621"/>
      <c r="HE10" s="3126">
        <f>+HA10+3</f>
        <v>45082</v>
      </c>
      <c r="HF10" s="3238"/>
      <c r="HG10" s="3239"/>
      <c r="HH10" s="3126">
        <f>+HE10+1</f>
        <v>45083</v>
      </c>
      <c r="HI10" s="3238"/>
      <c r="HJ10" s="3239"/>
      <c r="HK10" s="3126">
        <f>+HH10+1</f>
        <v>45084</v>
      </c>
      <c r="HL10" s="3238"/>
      <c r="HM10" s="3239"/>
      <c r="HN10" s="3126">
        <f>+HK10+1</f>
        <v>45085</v>
      </c>
      <c r="HO10" s="3238"/>
      <c r="HP10" s="3239"/>
      <c r="HQ10" s="3126">
        <f>+HN10+1</f>
        <v>45086</v>
      </c>
      <c r="HR10" s="3238"/>
      <c r="HS10" s="3239"/>
      <c r="HT10" s="621"/>
      <c r="HU10" s="3126">
        <f>+HQ10+3</f>
        <v>45089</v>
      </c>
      <c r="HV10" s="3238"/>
      <c r="HW10" s="3239"/>
      <c r="HX10" s="3126">
        <f>+HU10+1</f>
        <v>45090</v>
      </c>
      <c r="HY10" s="3238"/>
      <c r="HZ10" s="3239"/>
      <c r="IA10" s="3126">
        <f>+HX10+1</f>
        <v>45091</v>
      </c>
      <c r="IB10" s="3238"/>
      <c r="IC10" s="3239"/>
      <c r="ID10" s="3126">
        <f>+IA10+1</f>
        <v>45092</v>
      </c>
      <c r="IE10" s="3238"/>
      <c r="IF10" s="3239"/>
      <c r="IG10" s="3126">
        <f>+ID10+1</f>
        <v>45093</v>
      </c>
      <c r="IH10" s="3238"/>
      <c r="II10" s="3239"/>
      <c r="IJ10" s="621"/>
      <c r="IK10" s="3126">
        <f>+IG10+3</f>
        <v>45096</v>
      </c>
      <c r="IL10" s="3238"/>
      <c r="IM10" s="3239"/>
      <c r="IN10" s="3126">
        <f>+IK10+1</f>
        <v>45097</v>
      </c>
      <c r="IO10" s="3238"/>
      <c r="IP10" s="3239"/>
      <c r="IQ10" s="3126">
        <f>+IN10+1</f>
        <v>45098</v>
      </c>
      <c r="IR10" s="3238"/>
      <c r="IS10" s="3239"/>
      <c r="IT10" s="3126">
        <f>+IQ10+1</f>
        <v>45099</v>
      </c>
      <c r="IU10" s="3238"/>
      <c r="IV10" s="3239"/>
      <c r="IW10" s="3126">
        <f>+IT10+1</f>
        <v>45100</v>
      </c>
      <c r="IX10" s="3238"/>
      <c r="IY10" s="3239"/>
      <c r="IZ10" s="621"/>
      <c r="JA10" s="3126">
        <f>+IW10+3</f>
        <v>45103</v>
      </c>
      <c r="JB10" s="3238"/>
      <c r="JC10" s="3239"/>
      <c r="JD10" s="3126">
        <f>+JA10+1</f>
        <v>45104</v>
      </c>
      <c r="JE10" s="3238"/>
      <c r="JF10" s="3239"/>
      <c r="JG10" s="3126">
        <f>+JD10+1</f>
        <v>45105</v>
      </c>
      <c r="JH10" s="3238"/>
      <c r="JI10" s="3239"/>
      <c r="JJ10" s="3126">
        <f>+JG10+1</f>
        <v>45106</v>
      </c>
      <c r="JK10" s="3238"/>
      <c r="JL10" s="3239"/>
      <c r="JM10" s="3126">
        <f>+JJ10+1</f>
        <v>45107</v>
      </c>
      <c r="JN10" s="3238"/>
      <c r="JO10" s="3239"/>
      <c r="JP10" s="621"/>
      <c r="JQ10" s="3126">
        <f>+JM10+3</f>
        <v>45110</v>
      </c>
      <c r="JR10" s="3238"/>
      <c r="JS10" s="3239"/>
      <c r="JT10" s="3126">
        <f>+JQ10+1</f>
        <v>45111</v>
      </c>
      <c r="JU10" s="3238"/>
      <c r="JV10" s="3239"/>
      <c r="JW10" s="3126">
        <f>+JT10+1</f>
        <v>45112</v>
      </c>
      <c r="JX10" s="3238"/>
      <c r="JY10" s="3239"/>
      <c r="JZ10" s="3126">
        <f>+JW10+1</f>
        <v>45113</v>
      </c>
      <c r="KA10" s="3238"/>
      <c r="KB10" s="3239"/>
      <c r="KC10" s="3126">
        <f>+JZ10+1</f>
        <v>45114</v>
      </c>
      <c r="KD10" s="3238"/>
      <c r="KE10" s="3239"/>
    </row>
    <row r="11" spans="1:291" ht="14.25" customHeight="1">
      <c r="B11" s="473">
        <v>1</v>
      </c>
      <c r="C11" s="3160" t="s">
        <v>1026</v>
      </c>
      <c r="D11" s="173" t="s">
        <v>1220</v>
      </c>
      <c r="E11" s="173" t="s">
        <v>1529</v>
      </c>
      <c r="F11" s="678"/>
      <c r="G11" s="175" t="s">
        <v>1208</v>
      </c>
      <c r="H11" s="679">
        <v>1</v>
      </c>
      <c r="I11" s="176" t="s">
        <v>307</v>
      </c>
      <c r="J11" s="176" t="s">
        <v>194</v>
      </c>
      <c r="K11" s="176"/>
      <c r="L11" s="680"/>
      <c r="M11" s="622"/>
      <c r="N11" s="625"/>
      <c r="O11" s="626"/>
      <c r="P11" s="622"/>
      <c r="Q11" s="625"/>
      <c r="R11" s="626"/>
      <c r="S11" s="622"/>
      <c r="T11" s="625"/>
      <c r="U11" s="626"/>
      <c r="V11" s="622"/>
      <c r="W11" s="625"/>
      <c r="X11" s="625"/>
      <c r="Y11" s="622"/>
      <c r="Z11" s="625"/>
      <c r="AA11" s="626"/>
      <c r="AB11" s="680"/>
      <c r="AC11" s="622" t="s">
        <v>40</v>
      </c>
      <c r="AD11" s="625"/>
      <c r="AE11" s="625"/>
      <c r="AF11" s="626"/>
      <c r="AG11" s="622" t="s">
        <v>40</v>
      </c>
      <c r="AH11" s="625"/>
      <c r="AI11" s="626"/>
      <c r="AJ11" s="622"/>
      <c r="AK11" s="625"/>
      <c r="AL11" s="626"/>
      <c r="AM11" s="622"/>
      <c r="AN11" s="625"/>
      <c r="AO11" s="625"/>
      <c r="AP11" s="625"/>
      <c r="AQ11" s="626"/>
      <c r="AR11" s="622" t="s">
        <v>40</v>
      </c>
      <c r="AS11" s="625"/>
      <c r="AT11" s="625"/>
      <c r="AU11" s="625"/>
      <c r="AV11" s="626"/>
      <c r="AW11" s="680"/>
      <c r="AX11" s="622"/>
      <c r="AY11" s="625"/>
      <c r="AZ11" s="626"/>
      <c r="BA11" s="622"/>
      <c r="BB11" s="625"/>
      <c r="BC11" s="626"/>
      <c r="BD11" s="622"/>
      <c r="BE11" s="625"/>
      <c r="BF11" s="626"/>
      <c r="BG11" s="622"/>
      <c r="BH11" s="625"/>
      <c r="BI11" s="626"/>
      <c r="BJ11" s="622"/>
      <c r="BK11" s="625"/>
      <c r="BL11" s="626"/>
      <c r="BM11" s="210"/>
      <c r="BN11" s="681"/>
      <c r="BO11" s="625"/>
      <c r="BP11" s="626"/>
      <c r="BQ11" s="622"/>
      <c r="BR11" s="625"/>
      <c r="BS11" s="626"/>
      <c r="BT11" s="622"/>
      <c r="BU11" s="625"/>
      <c r="BV11" s="626"/>
      <c r="BW11" s="622"/>
      <c r="BX11" s="625"/>
      <c r="BY11" s="626"/>
      <c r="BZ11" s="622"/>
      <c r="CA11" s="625"/>
      <c r="CB11" s="626"/>
      <c r="CC11" s="210"/>
      <c r="CD11" s="622"/>
      <c r="CE11" s="625"/>
      <c r="CF11" s="625"/>
      <c r="CG11" s="625"/>
      <c r="CH11" s="626"/>
      <c r="CI11" s="622"/>
      <c r="CJ11" s="625"/>
      <c r="CK11" s="625"/>
      <c r="CL11" s="626"/>
      <c r="CM11" s="622"/>
      <c r="CN11" s="625"/>
      <c r="CO11" s="626"/>
      <c r="CP11" s="622"/>
      <c r="CQ11" s="625"/>
      <c r="CR11" s="626"/>
      <c r="CS11" s="622"/>
      <c r="CT11" s="625"/>
      <c r="CU11" s="626"/>
      <c r="CV11" s="210"/>
      <c r="CW11" s="622"/>
      <c r="CX11" s="625"/>
      <c r="CY11" s="626"/>
      <c r="CZ11" s="622"/>
      <c r="DA11" s="625"/>
      <c r="DB11" s="626"/>
      <c r="DC11" s="622"/>
      <c r="DD11" s="625"/>
      <c r="DE11" s="626"/>
      <c r="DF11" s="622"/>
      <c r="DG11" s="625"/>
      <c r="DH11" s="626"/>
      <c r="DI11" s="622"/>
      <c r="DJ11" s="625"/>
      <c r="DK11" s="626"/>
      <c r="DL11" s="210"/>
      <c r="DM11" s="622"/>
      <c r="DN11" s="625"/>
      <c r="DO11" s="626"/>
      <c r="DP11" s="622"/>
      <c r="DQ11" s="625"/>
      <c r="DR11" s="626"/>
      <c r="DS11" s="622"/>
      <c r="DT11" s="625"/>
      <c r="DU11" s="626"/>
      <c r="DV11" s="622"/>
      <c r="DW11" s="625"/>
      <c r="DX11" s="626"/>
      <c r="DY11" s="622"/>
      <c r="DZ11" s="625"/>
      <c r="EA11" s="626"/>
      <c r="EB11" s="210"/>
      <c r="EC11" s="622"/>
      <c r="ED11" s="625"/>
      <c r="EE11" s="626"/>
      <c r="EF11" s="622"/>
      <c r="EG11" s="625"/>
      <c r="EH11" s="626"/>
      <c r="EI11" s="622"/>
      <c r="EJ11" s="625"/>
      <c r="EK11" s="626"/>
      <c r="EL11" s="622"/>
      <c r="EM11" s="625"/>
      <c r="EN11" s="626"/>
      <c r="EO11" s="622"/>
      <c r="EP11" s="625"/>
      <c r="EQ11" s="626"/>
      <c r="ER11" s="210"/>
      <c r="ES11" s="622"/>
      <c r="ET11" s="625"/>
      <c r="EU11" s="626"/>
      <c r="EV11" s="622"/>
      <c r="EW11" s="625"/>
      <c r="EX11" s="626"/>
      <c r="EY11" s="622"/>
      <c r="EZ11" s="625"/>
      <c r="FA11" s="626"/>
      <c r="FB11" s="622"/>
      <c r="FC11" s="625"/>
      <c r="FD11" s="626"/>
      <c r="FE11" s="622"/>
      <c r="FF11" s="625"/>
      <c r="FG11" s="626"/>
      <c r="FH11" s="210"/>
      <c r="FI11" s="622"/>
      <c r="FJ11" s="625"/>
      <c r="FK11" s="626"/>
      <c r="FL11" s="622"/>
      <c r="FM11" s="625"/>
      <c r="FN11" s="626"/>
      <c r="FO11" s="622"/>
      <c r="FP11" s="625"/>
      <c r="FQ11" s="626"/>
      <c r="FR11" s="622"/>
      <c r="FS11" s="625"/>
      <c r="FT11" s="626"/>
      <c r="FU11" s="622"/>
      <c r="FV11" s="625"/>
      <c r="FW11" s="626"/>
      <c r="FX11" s="210"/>
      <c r="FY11" s="622"/>
      <c r="FZ11" s="625"/>
      <c r="GA11" s="626"/>
      <c r="GB11" s="622"/>
      <c r="GC11" s="625"/>
      <c r="GD11" s="626"/>
      <c r="GE11" s="622"/>
      <c r="GF11" s="625"/>
      <c r="GG11" s="626"/>
      <c r="GH11" s="622"/>
      <c r="GI11" s="625"/>
      <c r="GJ11" s="626"/>
      <c r="GK11" s="622"/>
      <c r="GL11" s="625"/>
      <c r="GM11" s="626"/>
      <c r="GN11" s="210"/>
      <c r="GO11" s="622"/>
      <c r="GP11" s="625"/>
      <c r="GQ11" s="626"/>
      <c r="GR11" s="622"/>
      <c r="GS11" s="625"/>
      <c r="GT11" s="626"/>
      <c r="GU11" s="622"/>
      <c r="GV11" s="625"/>
      <c r="GW11" s="626"/>
      <c r="GX11" s="622"/>
      <c r="GY11" s="625"/>
      <c r="GZ11" s="626"/>
      <c r="HA11" s="622"/>
      <c r="HB11" s="625"/>
      <c r="HC11" s="626"/>
      <c r="HD11" s="210"/>
      <c r="HE11" s="622"/>
      <c r="HF11" s="625"/>
      <c r="HG11" s="626"/>
      <c r="HH11" s="622"/>
      <c r="HI11" s="625"/>
      <c r="HJ11" s="626"/>
      <c r="HK11" s="622"/>
      <c r="HL11" s="625"/>
      <c r="HM11" s="626"/>
      <c r="HN11" s="622"/>
      <c r="HO11" s="625"/>
      <c r="HP11" s="626"/>
      <c r="HQ11" s="622"/>
      <c r="HR11" s="625"/>
      <c r="HS11" s="626"/>
      <c r="HT11" s="210"/>
      <c r="HU11" s="622"/>
      <c r="HV11" s="625"/>
      <c r="HW11" s="626"/>
      <c r="HX11" s="622"/>
      <c r="HY11" s="625"/>
      <c r="HZ11" s="626"/>
      <c r="IA11" s="622"/>
      <c r="IB11" s="625"/>
      <c r="IC11" s="626"/>
      <c r="ID11" s="622"/>
      <c r="IE11" s="625"/>
      <c r="IF11" s="626"/>
      <c r="IG11" s="622"/>
      <c r="IH11" s="625"/>
      <c r="II11" s="626"/>
      <c r="IJ11" s="210"/>
      <c r="IK11" s="622"/>
      <c r="IL11" s="625"/>
      <c r="IM11" s="626"/>
      <c r="IN11" s="622"/>
      <c r="IO11" s="625"/>
      <c r="IP11" s="626"/>
      <c r="IQ11" s="622"/>
      <c r="IR11" s="625"/>
      <c r="IS11" s="626"/>
      <c r="IT11" s="622"/>
      <c r="IU11" s="625"/>
      <c r="IV11" s="626"/>
      <c r="IW11" s="622"/>
      <c r="IX11" s="625"/>
      <c r="IY11" s="626"/>
      <c r="IZ11" s="210"/>
      <c r="JA11" s="622"/>
      <c r="JB11" s="625"/>
      <c r="JC11" s="626"/>
      <c r="JD11" s="622"/>
      <c r="JE11" s="625"/>
      <c r="JF11" s="626"/>
      <c r="JG11" s="622"/>
      <c r="JH11" s="625"/>
      <c r="JI11" s="626"/>
      <c r="JJ11" s="622"/>
      <c r="JK11" s="625"/>
      <c r="JL11" s="626"/>
      <c r="JM11" s="622"/>
      <c r="JN11" s="625"/>
      <c r="JO11" s="626"/>
      <c r="JP11" s="210"/>
      <c r="JQ11" s="622"/>
      <c r="JR11" s="625"/>
      <c r="JS11" s="626"/>
      <c r="JT11" s="622"/>
      <c r="JU11" s="625"/>
      <c r="JV11" s="626"/>
      <c r="JW11" s="622"/>
      <c r="JX11" s="625"/>
      <c r="JY11" s="626"/>
      <c r="JZ11" s="622"/>
      <c r="KA11" s="625"/>
      <c r="KB11" s="626"/>
      <c r="KC11" s="622"/>
      <c r="KD11" s="625"/>
      <c r="KE11" s="626"/>
    </row>
    <row r="12" spans="1:291" ht="14.25" customHeight="1">
      <c r="B12" s="636">
        <f t="shared" ref="B12:B25" si="0">+B11+1</f>
        <v>2</v>
      </c>
      <c r="C12" s="3254"/>
      <c r="D12" s="636" t="s">
        <v>1532</v>
      </c>
      <c r="E12" s="635" t="s">
        <v>1533</v>
      </c>
      <c r="F12" s="211"/>
      <c r="G12" s="629" t="s">
        <v>1557</v>
      </c>
      <c r="H12" s="674">
        <v>1</v>
      </c>
      <c r="I12" s="630" t="s">
        <v>210</v>
      </c>
      <c r="J12" s="630" t="s">
        <v>307</v>
      </c>
      <c r="K12" s="630"/>
      <c r="L12" s="631"/>
      <c r="M12" s="632" t="s">
        <v>1534</v>
      </c>
      <c r="N12" s="179"/>
      <c r="O12" s="633"/>
      <c r="P12" s="632"/>
      <c r="Q12" s="179"/>
      <c r="R12" s="633"/>
      <c r="S12" s="632"/>
      <c r="T12" s="179"/>
      <c r="U12" s="633"/>
      <c r="V12" s="632"/>
      <c r="W12" s="179"/>
      <c r="X12" s="179"/>
      <c r="Y12" s="632"/>
      <c r="Z12" s="179"/>
      <c r="AA12" s="633"/>
      <c r="AB12" s="631"/>
      <c r="AC12" s="632" t="s">
        <v>1487</v>
      </c>
      <c r="AD12" s="179"/>
      <c r="AE12" s="179"/>
      <c r="AF12" s="633"/>
      <c r="AG12" s="632"/>
      <c r="AH12" s="179"/>
      <c r="AI12" s="633"/>
      <c r="AJ12" s="632" t="s">
        <v>40</v>
      </c>
      <c r="AK12" s="179"/>
      <c r="AL12" s="633"/>
      <c r="AM12" s="632" t="s">
        <v>40</v>
      </c>
      <c r="AN12" s="179"/>
      <c r="AO12" s="179"/>
      <c r="AP12" s="179"/>
      <c r="AQ12" s="633"/>
      <c r="AR12" s="632"/>
      <c r="AS12" s="179"/>
      <c r="AT12" s="179"/>
      <c r="AU12" s="179"/>
      <c r="AV12" s="633"/>
      <c r="AW12" s="631"/>
      <c r="AX12" s="632"/>
      <c r="AY12" s="179"/>
      <c r="AZ12" s="633"/>
      <c r="BA12" s="632"/>
      <c r="BB12" s="179"/>
      <c r="BC12" s="633"/>
      <c r="BD12" s="632"/>
      <c r="BE12" s="179"/>
      <c r="BF12" s="633"/>
      <c r="BG12" s="632"/>
      <c r="BH12" s="179"/>
      <c r="BI12" s="633"/>
      <c r="BJ12" s="632"/>
      <c r="BK12" s="179"/>
      <c r="BL12" s="633"/>
      <c r="BM12" s="621"/>
      <c r="BN12" s="682"/>
      <c r="BO12" s="179"/>
      <c r="BP12" s="633"/>
      <c r="BQ12" s="632"/>
      <c r="BR12" s="179"/>
      <c r="BS12" s="633"/>
      <c r="BT12" s="632"/>
      <c r="BU12" s="179"/>
      <c r="BV12" s="633"/>
      <c r="BW12" s="632"/>
      <c r="BX12" s="179"/>
      <c r="BY12" s="633"/>
      <c r="BZ12" s="632"/>
      <c r="CA12" s="179"/>
      <c r="CB12" s="633"/>
      <c r="CC12" s="621"/>
      <c r="CD12" s="632"/>
      <c r="CE12" s="179"/>
      <c r="CF12" s="179"/>
      <c r="CG12" s="179"/>
      <c r="CH12" s="633"/>
      <c r="CI12" s="632"/>
      <c r="CJ12" s="179"/>
      <c r="CK12" s="179"/>
      <c r="CL12" s="633"/>
      <c r="CM12" s="632"/>
      <c r="CN12" s="179"/>
      <c r="CO12" s="633"/>
      <c r="CP12" s="632"/>
      <c r="CQ12" s="179"/>
      <c r="CR12" s="633"/>
      <c r="CS12" s="632"/>
      <c r="CT12" s="179"/>
      <c r="CU12" s="633"/>
      <c r="CV12" s="621"/>
      <c r="CW12" s="632"/>
      <c r="CX12" s="179"/>
      <c r="CY12" s="633"/>
      <c r="CZ12" s="632"/>
      <c r="DA12" s="179"/>
      <c r="DB12" s="633"/>
      <c r="DC12" s="632"/>
      <c r="DD12" s="179"/>
      <c r="DE12" s="633"/>
      <c r="DF12" s="632"/>
      <c r="DG12" s="179"/>
      <c r="DH12" s="633"/>
      <c r="DI12" s="632"/>
      <c r="DJ12" s="179"/>
      <c r="DK12" s="633"/>
      <c r="DL12" s="621"/>
      <c r="DM12" s="632"/>
      <c r="DN12" s="179"/>
      <c r="DO12" s="633"/>
      <c r="DP12" s="632"/>
      <c r="DQ12" s="179"/>
      <c r="DR12" s="633"/>
      <c r="DS12" s="632"/>
      <c r="DT12" s="179"/>
      <c r="DU12" s="633"/>
      <c r="DV12" s="632"/>
      <c r="DW12" s="179"/>
      <c r="DX12" s="633"/>
      <c r="DY12" s="632"/>
      <c r="DZ12" s="179"/>
      <c r="EA12" s="633"/>
      <c r="EB12" s="621"/>
      <c r="EC12" s="632"/>
      <c r="ED12" s="179"/>
      <c r="EE12" s="633"/>
      <c r="EF12" s="632"/>
      <c r="EG12" s="179"/>
      <c r="EH12" s="633"/>
      <c r="EI12" s="632"/>
      <c r="EJ12" s="179"/>
      <c r="EK12" s="633"/>
      <c r="EL12" s="632"/>
      <c r="EM12" s="179"/>
      <c r="EN12" s="633"/>
      <c r="EO12" s="632"/>
      <c r="EP12" s="179"/>
      <c r="EQ12" s="633"/>
      <c r="ER12" s="621"/>
      <c r="ES12" s="632"/>
      <c r="ET12" s="179"/>
      <c r="EU12" s="633"/>
      <c r="EV12" s="632"/>
      <c r="EW12" s="179"/>
      <c r="EX12" s="633"/>
      <c r="EY12" s="632"/>
      <c r="EZ12" s="179"/>
      <c r="FA12" s="633"/>
      <c r="FB12" s="632"/>
      <c r="FC12" s="179"/>
      <c r="FD12" s="633"/>
      <c r="FE12" s="632"/>
      <c r="FF12" s="179"/>
      <c r="FG12" s="633"/>
      <c r="FH12" s="621"/>
      <c r="FI12" s="632"/>
      <c r="FJ12" s="179"/>
      <c r="FK12" s="633"/>
      <c r="FL12" s="632"/>
      <c r="FM12" s="179"/>
      <c r="FN12" s="633"/>
      <c r="FO12" s="632"/>
      <c r="FP12" s="179"/>
      <c r="FQ12" s="633"/>
      <c r="FR12" s="632"/>
      <c r="FS12" s="179"/>
      <c r="FT12" s="633"/>
      <c r="FU12" s="632"/>
      <c r="FV12" s="179"/>
      <c r="FW12" s="633"/>
      <c r="FX12" s="621"/>
      <c r="FY12" s="632"/>
      <c r="FZ12" s="179"/>
      <c r="GA12" s="633"/>
      <c r="GB12" s="632"/>
      <c r="GC12" s="179"/>
      <c r="GD12" s="633"/>
      <c r="GE12" s="632"/>
      <c r="GF12" s="179"/>
      <c r="GG12" s="633"/>
      <c r="GH12" s="632"/>
      <c r="GI12" s="179"/>
      <c r="GJ12" s="633"/>
      <c r="GK12" s="632"/>
      <c r="GL12" s="179"/>
      <c r="GM12" s="633"/>
      <c r="GN12" s="621"/>
      <c r="GO12" s="632"/>
      <c r="GP12" s="179"/>
      <c r="GQ12" s="633"/>
      <c r="GR12" s="632"/>
      <c r="GS12" s="179"/>
      <c r="GT12" s="633"/>
      <c r="GU12" s="632"/>
      <c r="GV12" s="179"/>
      <c r="GW12" s="633"/>
      <c r="GX12" s="632"/>
      <c r="GY12" s="179"/>
      <c r="GZ12" s="633"/>
      <c r="HA12" s="632"/>
      <c r="HB12" s="179"/>
      <c r="HC12" s="633"/>
      <c r="HD12" s="621"/>
      <c r="HE12" s="632"/>
      <c r="HF12" s="179"/>
      <c r="HG12" s="633"/>
      <c r="HH12" s="632"/>
      <c r="HI12" s="179"/>
      <c r="HJ12" s="633"/>
      <c r="HK12" s="632"/>
      <c r="HL12" s="179"/>
      <c r="HM12" s="633"/>
      <c r="HN12" s="632"/>
      <c r="HO12" s="179"/>
      <c r="HP12" s="633"/>
      <c r="HQ12" s="632"/>
      <c r="HR12" s="179"/>
      <c r="HS12" s="633"/>
      <c r="HT12" s="621"/>
      <c r="HU12" s="632"/>
      <c r="HV12" s="179"/>
      <c r="HW12" s="633"/>
      <c r="HX12" s="632"/>
      <c r="HY12" s="179"/>
      <c r="HZ12" s="633"/>
      <c r="IA12" s="632"/>
      <c r="IB12" s="179"/>
      <c r="IC12" s="633"/>
      <c r="ID12" s="632"/>
      <c r="IE12" s="179"/>
      <c r="IF12" s="633"/>
      <c r="IG12" s="632"/>
      <c r="IH12" s="179"/>
      <c r="II12" s="633"/>
      <c r="IJ12" s="621"/>
      <c r="IK12" s="632"/>
      <c r="IL12" s="179"/>
      <c r="IM12" s="633"/>
      <c r="IN12" s="632"/>
      <c r="IO12" s="179"/>
      <c r="IP12" s="633"/>
      <c r="IQ12" s="632"/>
      <c r="IR12" s="179"/>
      <c r="IS12" s="633"/>
      <c r="IT12" s="632"/>
      <c r="IU12" s="179"/>
      <c r="IV12" s="633"/>
      <c r="IW12" s="632"/>
      <c r="IX12" s="179"/>
      <c r="IY12" s="633"/>
      <c r="IZ12" s="621"/>
      <c r="JA12" s="632"/>
      <c r="JB12" s="179"/>
      <c r="JC12" s="633"/>
      <c r="JD12" s="632"/>
      <c r="JE12" s="179"/>
      <c r="JF12" s="633"/>
      <c r="JG12" s="632"/>
      <c r="JH12" s="179"/>
      <c r="JI12" s="633"/>
      <c r="JJ12" s="632"/>
      <c r="JK12" s="179"/>
      <c r="JL12" s="633"/>
      <c r="JM12" s="632"/>
      <c r="JN12" s="179"/>
      <c r="JO12" s="633"/>
      <c r="JP12" s="621"/>
      <c r="JQ12" s="632"/>
      <c r="JR12" s="179"/>
      <c r="JS12" s="633"/>
      <c r="JT12" s="632"/>
      <c r="JU12" s="179"/>
      <c r="JV12" s="633"/>
      <c r="JW12" s="632"/>
      <c r="JX12" s="179"/>
      <c r="JY12" s="633"/>
      <c r="JZ12" s="632"/>
      <c r="KA12" s="179"/>
      <c r="KB12" s="633"/>
      <c r="KC12" s="632"/>
      <c r="KD12" s="179"/>
      <c r="KE12" s="633"/>
    </row>
    <row r="13" spans="1:291" ht="14.25" customHeight="1">
      <c r="B13" s="636">
        <f t="shared" si="0"/>
        <v>3</v>
      </c>
      <c r="C13" s="3254"/>
      <c r="D13" s="636" t="s">
        <v>1535</v>
      </c>
      <c r="E13" s="636" t="s">
        <v>1536</v>
      </c>
      <c r="F13" s="647"/>
      <c r="G13" s="629" t="s">
        <v>1557</v>
      </c>
      <c r="H13" s="674">
        <v>0</v>
      </c>
      <c r="I13" s="630" t="s">
        <v>215</v>
      </c>
      <c r="J13" s="630" t="s">
        <v>203</v>
      </c>
      <c r="K13" s="630" t="s">
        <v>1538</v>
      </c>
      <c r="L13" s="631"/>
      <c r="M13" s="632"/>
      <c r="N13" s="179"/>
      <c r="O13" s="633"/>
      <c r="P13" s="632"/>
      <c r="Q13" s="179"/>
      <c r="R13" s="633"/>
      <c r="S13" s="632"/>
      <c r="T13" s="179"/>
      <c r="U13" s="633"/>
      <c r="V13" s="632"/>
      <c r="W13" s="179"/>
      <c r="X13" s="179"/>
      <c r="Y13" s="632"/>
      <c r="Z13" s="179"/>
      <c r="AA13" s="633"/>
      <c r="AB13" s="631"/>
      <c r="AC13" s="632"/>
      <c r="AD13" s="179"/>
      <c r="AE13" s="179"/>
      <c r="AF13" s="633"/>
      <c r="AG13" s="632"/>
      <c r="AH13" s="179"/>
      <c r="AI13" s="633"/>
      <c r="AJ13" s="632"/>
      <c r="AK13" s="179"/>
      <c r="AL13" s="633"/>
      <c r="AM13" s="632"/>
      <c r="AN13" s="179"/>
      <c r="AO13" s="179"/>
      <c r="AP13" s="179"/>
      <c r="AQ13" s="633"/>
      <c r="AR13" s="632"/>
      <c r="AS13" s="179"/>
      <c r="AT13" s="179"/>
      <c r="AU13" s="179"/>
      <c r="AV13" s="633"/>
      <c r="AW13" s="631"/>
      <c r="AX13" s="632"/>
      <c r="AY13" s="179"/>
      <c r="AZ13" s="633"/>
      <c r="BA13" s="632"/>
      <c r="BB13" s="179"/>
      <c r="BC13" s="633"/>
      <c r="BD13" s="632"/>
      <c r="BE13" s="179"/>
      <c r="BF13" s="633"/>
      <c r="BG13" s="632"/>
      <c r="BH13" s="179"/>
      <c r="BI13" s="633"/>
      <c r="BJ13" s="632"/>
      <c r="BK13" s="179"/>
      <c r="BL13" s="633"/>
      <c r="BM13" s="621"/>
      <c r="BN13" s="682" t="s">
        <v>40</v>
      </c>
      <c r="BO13" s="179"/>
      <c r="BP13" s="633"/>
      <c r="BQ13" s="632"/>
      <c r="BR13" s="179"/>
      <c r="BS13" s="633"/>
      <c r="BT13" s="632"/>
      <c r="BU13" s="179"/>
      <c r="BV13" s="633"/>
      <c r="BW13" s="632"/>
      <c r="BX13" s="179"/>
      <c r="BY13" s="633"/>
      <c r="BZ13" s="632"/>
      <c r="CA13" s="179"/>
      <c r="CB13" s="633"/>
      <c r="CC13" s="621"/>
      <c r="CD13" s="632" t="s">
        <v>1534</v>
      </c>
      <c r="CE13" s="179"/>
      <c r="CF13" s="179"/>
      <c r="CG13" s="179"/>
      <c r="CH13" s="633"/>
      <c r="CI13" s="632" t="s">
        <v>1534</v>
      </c>
      <c r="CJ13" s="179"/>
      <c r="CK13" s="179"/>
      <c r="CL13" s="633"/>
      <c r="CM13" s="632"/>
      <c r="CN13" s="179"/>
      <c r="CO13" s="633"/>
      <c r="CP13" s="632"/>
      <c r="CQ13" s="179"/>
      <c r="CR13" s="633"/>
      <c r="CS13" s="632"/>
      <c r="CT13" s="179"/>
      <c r="CU13" s="633"/>
      <c r="CV13" s="621"/>
      <c r="CW13" s="632"/>
      <c r="CX13" s="179"/>
      <c r="CY13" s="633"/>
      <c r="CZ13" s="632"/>
      <c r="DA13" s="179"/>
      <c r="DB13" s="633"/>
      <c r="DC13" s="632"/>
      <c r="DD13" s="179"/>
      <c r="DE13" s="633"/>
      <c r="DF13" s="632"/>
      <c r="DG13" s="179"/>
      <c r="DH13" s="633"/>
      <c r="DI13" s="632"/>
      <c r="DJ13" s="179"/>
      <c r="DK13" s="633"/>
      <c r="DL13" s="621"/>
      <c r="DM13" s="632"/>
      <c r="DN13" s="179"/>
      <c r="DO13" s="633"/>
      <c r="DP13" s="632"/>
      <c r="DQ13" s="179"/>
      <c r="DR13" s="633"/>
      <c r="DS13" s="632"/>
      <c r="DT13" s="179"/>
      <c r="DU13" s="633"/>
      <c r="DV13" s="632"/>
      <c r="DW13" s="179"/>
      <c r="DX13" s="633"/>
      <c r="DY13" s="632"/>
      <c r="DZ13" s="179"/>
      <c r="EA13" s="633"/>
      <c r="EB13" s="621"/>
      <c r="EC13" s="632"/>
      <c r="ED13" s="179"/>
      <c r="EE13" s="633"/>
      <c r="EF13" s="632"/>
      <c r="EG13" s="179"/>
      <c r="EH13" s="633"/>
      <c r="EI13" s="632"/>
      <c r="EJ13" s="179"/>
      <c r="EK13" s="633"/>
      <c r="EL13" s="632"/>
      <c r="EM13" s="179"/>
      <c r="EN13" s="633"/>
      <c r="EO13" s="632"/>
      <c r="EP13" s="179"/>
      <c r="EQ13" s="633"/>
      <c r="ER13" s="621"/>
      <c r="ES13" s="632"/>
      <c r="ET13" s="179"/>
      <c r="EU13" s="633"/>
      <c r="EV13" s="632"/>
      <c r="EW13" s="179"/>
      <c r="EX13" s="633"/>
      <c r="EY13" s="632"/>
      <c r="EZ13" s="179"/>
      <c r="FA13" s="633"/>
      <c r="FB13" s="632"/>
      <c r="FC13" s="179"/>
      <c r="FD13" s="633"/>
      <c r="FE13" s="632"/>
      <c r="FF13" s="179"/>
      <c r="FG13" s="633"/>
      <c r="FH13" s="621"/>
      <c r="FI13" s="632"/>
      <c r="FJ13" s="179"/>
      <c r="FK13" s="633"/>
      <c r="FL13" s="632"/>
      <c r="FM13" s="179"/>
      <c r="FN13" s="633"/>
      <c r="FO13" s="632"/>
      <c r="FP13" s="179"/>
      <c r="FQ13" s="633"/>
      <c r="FR13" s="632"/>
      <c r="FS13" s="179"/>
      <c r="FT13" s="633"/>
      <c r="FU13" s="632"/>
      <c r="FV13" s="179"/>
      <c r="FW13" s="633"/>
      <c r="FX13" s="621"/>
      <c r="FY13" s="632"/>
      <c r="FZ13" s="179"/>
      <c r="GA13" s="633"/>
      <c r="GB13" s="632"/>
      <c r="GC13" s="179"/>
      <c r="GD13" s="633"/>
      <c r="GE13" s="632"/>
      <c r="GF13" s="179"/>
      <c r="GG13" s="633"/>
      <c r="GH13" s="632"/>
      <c r="GI13" s="179"/>
      <c r="GJ13" s="633"/>
      <c r="GK13" s="632"/>
      <c r="GL13" s="179"/>
      <c r="GM13" s="633"/>
      <c r="GN13" s="621"/>
      <c r="GO13" s="632"/>
      <c r="GP13" s="179"/>
      <c r="GQ13" s="633"/>
      <c r="GR13" s="632"/>
      <c r="GS13" s="179"/>
      <c r="GT13" s="633"/>
      <c r="GU13" s="632"/>
      <c r="GV13" s="179"/>
      <c r="GW13" s="633"/>
      <c r="GX13" s="632"/>
      <c r="GY13" s="179"/>
      <c r="GZ13" s="633"/>
      <c r="HA13" s="632"/>
      <c r="HB13" s="179"/>
      <c r="HC13" s="633"/>
      <c r="HD13" s="621"/>
      <c r="HE13" s="632"/>
      <c r="HF13" s="179"/>
      <c r="HG13" s="633"/>
      <c r="HH13" s="632"/>
      <c r="HI13" s="179"/>
      <c r="HJ13" s="633"/>
      <c r="HK13" s="632"/>
      <c r="HL13" s="179"/>
      <c r="HM13" s="633"/>
      <c r="HN13" s="632"/>
      <c r="HO13" s="179"/>
      <c r="HP13" s="633"/>
      <c r="HQ13" s="632"/>
      <c r="HR13" s="179"/>
      <c r="HS13" s="633"/>
      <c r="HT13" s="621"/>
      <c r="HU13" s="632"/>
      <c r="HV13" s="179"/>
      <c r="HW13" s="633"/>
      <c r="HX13" s="632"/>
      <c r="HY13" s="179"/>
      <c r="HZ13" s="633"/>
      <c r="IA13" s="632"/>
      <c r="IB13" s="179"/>
      <c r="IC13" s="633"/>
      <c r="ID13" s="632"/>
      <c r="IE13" s="179"/>
      <c r="IF13" s="633"/>
      <c r="IG13" s="632"/>
      <c r="IH13" s="179"/>
      <c r="II13" s="633"/>
      <c r="IJ13" s="621"/>
      <c r="IK13" s="632"/>
      <c r="IL13" s="179"/>
      <c r="IM13" s="633"/>
      <c r="IN13" s="632"/>
      <c r="IO13" s="179"/>
      <c r="IP13" s="633"/>
      <c r="IQ13" s="632"/>
      <c r="IR13" s="179"/>
      <c r="IS13" s="633"/>
      <c r="IT13" s="632"/>
      <c r="IU13" s="179"/>
      <c r="IV13" s="633"/>
      <c r="IW13" s="632"/>
      <c r="IX13" s="179"/>
      <c r="IY13" s="633"/>
      <c r="IZ13" s="621"/>
      <c r="JA13" s="632"/>
      <c r="JB13" s="179"/>
      <c r="JC13" s="633"/>
      <c r="JD13" s="632"/>
      <c r="JE13" s="179"/>
      <c r="JF13" s="633"/>
      <c r="JG13" s="632"/>
      <c r="JH13" s="179"/>
      <c r="JI13" s="633"/>
      <c r="JJ13" s="632"/>
      <c r="JK13" s="179"/>
      <c r="JL13" s="633"/>
      <c r="JM13" s="632"/>
      <c r="JN13" s="179"/>
      <c r="JO13" s="633"/>
      <c r="JP13" s="621"/>
      <c r="JQ13" s="632"/>
      <c r="JR13" s="179"/>
      <c r="JS13" s="633"/>
      <c r="JT13" s="632"/>
      <c r="JU13" s="179"/>
      <c r="JV13" s="633"/>
      <c r="JW13" s="632"/>
      <c r="JX13" s="179"/>
      <c r="JY13" s="633"/>
      <c r="JZ13" s="632"/>
      <c r="KA13" s="179"/>
      <c r="KB13" s="633"/>
      <c r="KC13" s="632"/>
      <c r="KD13" s="179"/>
      <c r="KE13" s="633"/>
    </row>
    <row r="14" spans="1:291" ht="14.25" customHeight="1">
      <c r="B14" s="636">
        <f t="shared" si="0"/>
        <v>4</v>
      </c>
      <c r="C14" s="3254"/>
      <c r="D14" s="627" t="s">
        <v>1535</v>
      </c>
      <c r="E14" s="627" t="s">
        <v>1539</v>
      </c>
      <c r="F14" s="683"/>
      <c r="G14" s="629" t="s">
        <v>1208</v>
      </c>
      <c r="H14" s="674">
        <v>0</v>
      </c>
      <c r="I14" s="630" t="s">
        <v>203</v>
      </c>
      <c r="J14" s="630"/>
      <c r="K14" s="630"/>
      <c r="L14" s="631"/>
      <c r="M14" s="632"/>
      <c r="N14" s="179"/>
      <c r="O14" s="633"/>
      <c r="P14" s="632"/>
      <c r="Q14" s="179"/>
      <c r="R14" s="633"/>
      <c r="S14" s="632"/>
      <c r="T14" s="179"/>
      <c r="U14" s="633"/>
      <c r="V14" s="632"/>
      <c r="W14" s="179"/>
      <c r="X14" s="179"/>
      <c r="Y14" s="632"/>
      <c r="Z14" s="179"/>
      <c r="AA14" s="633"/>
      <c r="AB14" s="631"/>
      <c r="AC14" s="632"/>
      <c r="AD14" s="179"/>
      <c r="AE14" s="179"/>
      <c r="AF14" s="633"/>
      <c r="AG14" s="632"/>
      <c r="AH14" s="179"/>
      <c r="AI14" s="633"/>
      <c r="AJ14" s="632"/>
      <c r="AK14" s="179"/>
      <c r="AL14" s="633"/>
      <c r="AM14" s="632"/>
      <c r="AN14" s="179"/>
      <c r="AO14" s="179"/>
      <c r="AP14" s="179"/>
      <c r="AQ14" s="633"/>
      <c r="AR14" s="632"/>
      <c r="AS14" s="179"/>
      <c r="AT14" s="179"/>
      <c r="AU14" s="179"/>
      <c r="AV14" s="633"/>
      <c r="AW14" s="631"/>
      <c r="AX14" s="632"/>
      <c r="AY14" s="179"/>
      <c r="AZ14" s="633"/>
      <c r="BA14" s="632" t="s">
        <v>40</v>
      </c>
      <c r="BB14" s="179"/>
      <c r="BC14" s="633"/>
      <c r="BD14" s="632" t="s">
        <v>40</v>
      </c>
      <c r="BE14" s="179"/>
      <c r="BF14" s="633"/>
      <c r="BG14" s="632"/>
      <c r="BH14" s="179"/>
      <c r="BI14" s="633"/>
      <c r="BJ14" s="632"/>
      <c r="BK14" s="179"/>
      <c r="BL14" s="633"/>
      <c r="BM14" s="621"/>
      <c r="BN14" s="682"/>
      <c r="BO14" s="179"/>
      <c r="BP14" s="633"/>
      <c r="BQ14" s="632"/>
      <c r="BR14" s="179"/>
      <c r="BS14" s="633"/>
      <c r="BT14" s="632"/>
      <c r="BU14" s="179"/>
      <c r="BV14" s="633"/>
      <c r="BW14" s="632"/>
      <c r="BX14" s="179"/>
      <c r="BY14" s="633"/>
      <c r="BZ14" s="632"/>
      <c r="CA14" s="179"/>
      <c r="CB14" s="633"/>
      <c r="CC14" s="621"/>
      <c r="CD14" s="632"/>
      <c r="CE14" s="179"/>
      <c r="CF14" s="179"/>
      <c r="CG14" s="179"/>
      <c r="CH14" s="633"/>
      <c r="CI14" s="632"/>
      <c r="CJ14" s="179"/>
      <c r="CK14" s="179"/>
      <c r="CL14" s="633"/>
      <c r="CM14" s="632"/>
      <c r="CN14" s="179"/>
      <c r="CO14" s="633"/>
      <c r="CP14" s="632"/>
      <c r="CQ14" s="179"/>
      <c r="CR14" s="633"/>
      <c r="CS14" s="632"/>
      <c r="CT14" s="179"/>
      <c r="CU14" s="633"/>
      <c r="CV14" s="621"/>
      <c r="CW14" s="632"/>
      <c r="CX14" s="179"/>
      <c r="CY14" s="633"/>
      <c r="CZ14" s="632"/>
      <c r="DA14" s="179"/>
      <c r="DB14" s="633"/>
      <c r="DC14" s="632"/>
      <c r="DD14" s="179"/>
      <c r="DE14" s="633"/>
      <c r="DF14" s="632"/>
      <c r="DG14" s="179"/>
      <c r="DH14" s="633"/>
      <c r="DI14" s="632"/>
      <c r="DJ14" s="179"/>
      <c r="DK14" s="633"/>
      <c r="DL14" s="621"/>
      <c r="DM14" s="632"/>
      <c r="DN14" s="179"/>
      <c r="DO14" s="633"/>
      <c r="DP14" s="632"/>
      <c r="DQ14" s="179"/>
      <c r="DR14" s="633"/>
      <c r="DS14" s="632"/>
      <c r="DT14" s="179"/>
      <c r="DU14" s="633"/>
      <c r="DV14" s="632"/>
      <c r="DW14" s="179"/>
      <c r="DX14" s="633"/>
      <c r="DY14" s="632"/>
      <c r="DZ14" s="179"/>
      <c r="EA14" s="633"/>
      <c r="EB14" s="621"/>
      <c r="EC14" s="632"/>
      <c r="ED14" s="179"/>
      <c r="EE14" s="633"/>
      <c r="EF14" s="632"/>
      <c r="EG14" s="179"/>
      <c r="EH14" s="633"/>
      <c r="EI14" s="632"/>
      <c r="EJ14" s="179"/>
      <c r="EK14" s="633"/>
      <c r="EL14" s="632"/>
      <c r="EM14" s="179"/>
      <c r="EN14" s="633"/>
      <c r="EO14" s="632"/>
      <c r="EP14" s="179"/>
      <c r="EQ14" s="633"/>
      <c r="ER14" s="621"/>
      <c r="ES14" s="632"/>
      <c r="ET14" s="179"/>
      <c r="EU14" s="633"/>
      <c r="EV14" s="632"/>
      <c r="EW14" s="179"/>
      <c r="EX14" s="633"/>
      <c r="EY14" s="632"/>
      <c r="EZ14" s="179"/>
      <c r="FA14" s="633"/>
      <c r="FB14" s="632"/>
      <c r="FC14" s="179"/>
      <c r="FD14" s="633"/>
      <c r="FE14" s="632"/>
      <c r="FF14" s="179"/>
      <c r="FG14" s="633"/>
      <c r="FH14" s="621"/>
      <c r="FI14" s="632"/>
      <c r="FJ14" s="179"/>
      <c r="FK14" s="633"/>
      <c r="FL14" s="632"/>
      <c r="FM14" s="179"/>
      <c r="FN14" s="633"/>
      <c r="FO14" s="632"/>
      <c r="FP14" s="179"/>
      <c r="FQ14" s="633"/>
      <c r="FR14" s="632"/>
      <c r="FS14" s="179"/>
      <c r="FT14" s="633"/>
      <c r="FU14" s="632"/>
      <c r="FV14" s="179"/>
      <c r="FW14" s="633"/>
      <c r="FX14" s="621"/>
      <c r="FY14" s="632"/>
      <c r="FZ14" s="179"/>
      <c r="GA14" s="633"/>
      <c r="GB14" s="632"/>
      <c r="GC14" s="179"/>
      <c r="GD14" s="633"/>
      <c r="GE14" s="632"/>
      <c r="GF14" s="179"/>
      <c r="GG14" s="633"/>
      <c r="GH14" s="632"/>
      <c r="GI14" s="179"/>
      <c r="GJ14" s="633"/>
      <c r="GK14" s="632"/>
      <c r="GL14" s="179"/>
      <c r="GM14" s="633"/>
      <c r="GN14" s="621"/>
      <c r="GO14" s="632"/>
      <c r="GP14" s="179"/>
      <c r="GQ14" s="633"/>
      <c r="GR14" s="632"/>
      <c r="GS14" s="179"/>
      <c r="GT14" s="633"/>
      <c r="GU14" s="632"/>
      <c r="GV14" s="179"/>
      <c r="GW14" s="633"/>
      <c r="GX14" s="632"/>
      <c r="GY14" s="179"/>
      <c r="GZ14" s="633"/>
      <c r="HA14" s="632"/>
      <c r="HB14" s="179"/>
      <c r="HC14" s="633"/>
      <c r="HD14" s="621"/>
      <c r="HE14" s="632"/>
      <c r="HF14" s="179"/>
      <c r="HG14" s="633"/>
      <c r="HH14" s="632"/>
      <c r="HI14" s="179"/>
      <c r="HJ14" s="633"/>
      <c r="HK14" s="632"/>
      <c r="HL14" s="179"/>
      <c r="HM14" s="633"/>
      <c r="HN14" s="632"/>
      <c r="HO14" s="179"/>
      <c r="HP14" s="633"/>
      <c r="HQ14" s="632"/>
      <c r="HR14" s="179"/>
      <c r="HS14" s="633"/>
      <c r="HT14" s="621"/>
      <c r="HU14" s="632"/>
      <c r="HV14" s="179"/>
      <c r="HW14" s="633"/>
      <c r="HX14" s="632"/>
      <c r="HY14" s="179"/>
      <c r="HZ14" s="633"/>
      <c r="IA14" s="632"/>
      <c r="IB14" s="179"/>
      <c r="IC14" s="633"/>
      <c r="ID14" s="632"/>
      <c r="IE14" s="179"/>
      <c r="IF14" s="633"/>
      <c r="IG14" s="632"/>
      <c r="IH14" s="179"/>
      <c r="II14" s="633"/>
      <c r="IJ14" s="621"/>
      <c r="IK14" s="632"/>
      <c r="IL14" s="179"/>
      <c r="IM14" s="633"/>
      <c r="IN14" s="632"/>
      <c r="IO14" s="179"/>
      <c r="IP14" s="633"/>
      <c r="IQ14" s="632"/>
      <c r="IR14" s="179"/>
      <c r="IS14" s="633"/>
      <c r="IT14" s="632"/>
      <c r="IU14" s="179"/>
      <c r="IV14" s="633"/>
      <c r="IW14" s="632"/>
      <c r="IX14" s="179"/>
      <c r="IY14" s="633"/>
      <c r="IZ14" s="621"/>
      <c r="JA14" s="632"/>
      <c r="JB14" s="179"/>
      <c r="JC14" s="633"/>
      <c r="JD14" s="632"/>
      <c r="JE14" s="179"/>
      <c r="JF14" s="633"/>
      <c r="JG14" s="632"/>
      <c r="JH14" s="179"/>
      <c r="JI14" s="633"/>
      <c r="JJ14" s="632"/>
      <c r="JK14" s="179"/>
      <c r="JL14" s="633"/>
      <c r="JM14" s="632"/>
      <c r="JN14" s="179"/>
      <c r="JO14" s="633"/>
      <c r="JP14" s="621"/>
      <c r="JQ14" s="632"/>
      <c r="JR14" s="179"/>
      <c r="JS14" s="633"/>
      <c r="JT14" s="632"/>
      <c r="JU14" s="179"/>
      <c r="JV14" s="633"/>
      <c r="JW14" s="632"/>
      <c r="JX14" s="179"/>
      <c r="JY14" s="633"/>
      <c r="JZ14" s="632"/>
      <c r="KA14" s="179"/>
      <c r="KB14" s="633"/>
      <c r="KC14" s="632"/>
      <c r="KD14" s="179"/>
      <c r="KE14" s="633"/>
    </row>
    <row r="15" spans="1:291" ht="14.25" customHeight="1">
      <c r="B15" s="636">
        <f t="shared" si="0"/>
        <v>5</v>
      </c>
      <c r="C15" s="3254"/>
      <c r="D15" s="636" t="s">
        <v>1540</v>
      </c>
      <c r="E15" s="635" t="s">
        <v>1541</v>
      </c>
      <c r="F15" s="647"/>
      <c r="G15" s="629" t="s">
        <v>1208</v>
      </c>
      <c r="H15" s="674">
        <v>0</v>
      </c>
      <c r="I15" s="630" t="s">
        <v>210</v>
      </c>
      <c r="J15" s="630"/>
      <c r="K15" s="630"/>
      <c r="L15" s="631"/>
      <c r="M15" s="632"/>
      <c r="N15" s="179"/>
      <c r="O15" s="633"/>
      <c r="P15" s="632"/>
      <c r="Q15" s="179"/>
      <c r="R15" s="633"/>
      <c r="S15" s="632"/>
      <c r="T15" s="179"/>
      <c r="U15" s="633"/>
      <c r="V15" s="632"/>
      <c r="W15" s="179"/>
      <c r="X15" s="179"/>
      <c r="Y15" s="632"/>
      <c r="Z15" s="179"/>
      <c r="AA15" s="633"/>
      <c r="AB15" s="631"/>
      <c r="AC15" s="632"/>
      <c r="AD15" s="179"/>
      <c r="AE15" s="179"/>
      <c r="AF15" s="633"/>
      <c r="AG15" s="632"/>
      <c r="AH15" s="179"/>
      <c r="AI15" s="633"/>
      <c r="AJ15" s="632"/>
      <c r="AK15" s="179"/>
      <c r="AL15" s="633"/>
      <c r="AM15" s="632"/>
      <c r="AN15" s="179"/>
      <c r="AO15" s="179"/>
      <c r="AP15" s="179"/>
      <c r="AQ15" s="633"/>
      <c r="AR15" s="632"/>
      <c r="AS15" s="179"/>
      <c r="AT15" s="179"/>
      <c r="AU15" s="179"/>
      <c r="AV15" s="633"/>
      <c r="AW15" s="631"/>
      <c r="AX15" s="632"/>
      <c r="AY15" s="179"/>
      <c r="AZ15" s="633"/>
      <c r="BA15" s="632"/>
      <c r="BB15" s="179"/>
      <c r="BC15" s="633"/>
      <c r="BD15" s="632"/>
      <c r="BE15" s="179"/>
      <c r="BF15" s="633"/>
      <c r="BG15" s="632"/>
      <c r="BH15" s="179"/>
      <c r="BI15" s="633"/>
      <c r="BJ15" s="632"/>
      <c r="BK15" s="179"/>
      <c r="BL15" s="633"/>
      <c r="BM15" s="621"/>
      <c r="BN15" s="682"/>
      <c r="BO15" s="179"/>
      <c r="BP15" s="633"/>
      <c r="BQ15" s="632"/>
      <c r="BR15" s="179"/>
      <c r="BS15" s="633"/>
      <c r="BT15" s="632"/>
      <c r="BU15" s="179"/>
      <c r="BV15" s="633"/>
      <c r="BW15" s="632"/>
      <c r="BX15" s="179"/>
      <c r="BY15" s="633"/>
      <c r="BZ15" s="632"/>
      <c r="CA15" s="179"/>
      <c r="CB15" s="633"/>
      <c r="CC15" s="621"/>
      <c r="CD15" s="632"/>
      <c r="CE15" s="179"/>
      <c r="CF15" s="179"/>
      <c r="CG15" s="179"/>
      <c r="CH15" s="633"/>
      <c r="CI15" s="632"/>
      <c r="CJ15" s="179"/>
      <c r="CK15" s="179"/>
      <c r="CL15" s="633"/>
      <c r="CM15" s="632"/>
      <c r="CN15" s="179"/>
      <c r="CO15" s="633"/>
      <c r="CP15" s="632"/>
      <c r="CQ15" s="179"/>
      <c r="CR15" s="633"/>
      <c r="CS15" s="632"/>
      <c r="CT15" s="179"/>
      <c r="CU15" s="633"/>
      <c r="CV15" s="621"/>
      <c r="CW15" s="632"/>
      <c r="CX15" s="179"/>
      <c r="CY15" s="633"/>
      <c r="CZ15" s="632"/>
      <c r="DA15" s="179"/>
      <c r="DB15" s="633"/>
      <c r="DC15" s="632"/>
      <c r="DD15" s="179"/>
      <c r="DE15" s="633"/>
      <c r="DF15" s="632"/>
      <c r="DG15" s="179"/>
      <c r="DH15" s="633"/>
      <c r="DI15" s="632"/>
      <c r="DJ15" s="179"/>
      <c r="DK15" s="633"/>
      <c r="DL15" s="621"/>
      <c r="DM15" s="632"/>
      <c r="DN15" s="179"/>
      <c r="DO15" s="633"/>
      <c r="DP15" s="632"/>
      <c r="DQ15" s="179"/>
      <c r="DR15" s="633"/>
      <c r="DS15" s="632"/>
      <c r="DT15" s="179"/>
      <c r="DU15" s="633"/>
      <c r="DV15" s="632"/>
      <c r="DW15" s="179"/>
      <c r="DX15" s="633"/>
      <c r="DY15" s="632"/>
      <c r="DZ15" s="179"/>
      <c r="EA15" s="633"/>
      <c r="EB15" s="621"/>
      <c r="EC15" s="632"/>
      <c r="ED15" s="179"/>
      <c r="EE15" s="633"/>
      <c r="EF15" s="632"/>
      <c r="EG15" s="179"/>
      <c r="EH15" s="633"/>
      <c r="EI15" s="632"/>
      <c r="EJ15" s="179"/>
      <c r="EK15" s="633"/>
      <c r="EL15" s="632"/>
      <c r="EM15" s="179"/>
      <c r="EN15" s="633"/>
      <c r="EO15" s="632"/>
      <c r="EP15" s="179"/>
      <c r="EQ15" s="633"/>
      <c r="ER15" s="621"/>
      <c r="ES15" s="632"/>
      <c r="ET15" s="179"/>
      <c r="EU15" s="633"/>
      <c r="EV15" s="632"/>
      <c r="EW15" s="179"/>
      <c r="EX15" s="633"/>
      <c r="EY15" s="632"/>
      <c r="EZ15" s="179"/>
      <c r="FA15" s="633"/>
      <c r="FB15" s="632"/>
      <c r="FC15" s="179"/>
      <c r="FD15" s="633"/>
      <c r="FE15" s="632"/>
      <c r="FF15" s="179"/>
      <c r="FG15" s="633"/>
      <c r="FH15" s="621"/>
      <c r="FI15" s="632"/>
      <c r="FJ15" s="179"/>
      <c r="FK15" s="633"/>
      <c r="FL15" s="632"/>
      <c r="FM15" s="179"/>
      <c r="FN15" s="633"/>
      <c r="FO15" s="632"/>
      <c r="FP15" s="179"/>
      <c r="FQ15" s="633"/>
      <c r="FR15" s="632"/>
      <c r="FS15" s="179"/>
      <c r="FT15" s="633"/>
      <c r="FU15" s="632"/>
      <c r="FV15" s="179"/>
      <c r="FW15" s="633"/>
      <c r="FX15" s="621"/>
      <c r="FY15" s="632"/>
      <c r="FZ15" s="179"/>
      <c r="GA15" s="633"/>
      <c r="GB15" s="632"/>
      <c r="GC15" s="179"/>
      <c r="GD15" s="633"/>
      <c r="GE15" s="632"/>
      <c r="GF15" s="179"/>
      <c r="GG15" s="633"/>
      <c r="GH15" s="632"/>
      <c r="GI15" s="179"/>
      <c r="GJ15" s="633"/>
      <c r="GK15" s="632"/>
      <c r="GL15" s="179"/>
      <c r="GM15" s="633"/>
      <c r="GN15" s="621"/>
      <c r="GO15" s="632"/>
      <c r="GP15" s="179"/>
      <c r="GQ15" s="633"/>
      <c r="GR15" s="632"/>
      <c r="GS15" s="179"/>
      <c r="GT15" s="633"/>
      <c r="GU15" s="632"/>
      <c r="GV15" s="179"/>
      <c r="GW15" s="633"/>
      <c r="GX15" s="632"/>
      <c r="GY15" s="179"/>
      <c r="GZ15" s="633"/>
      <c r="HA15" s="632"/>
      <c r="HB15" s="179"/>
      <c r="HC15" s="633"/>
      <c r="HD15" s="621"/>
      <c r="HE15" s="632"/>
      <c r="HF15" s="179"/>
      <c r="HG15" s="633"/>
      <c r="HH15" s="632"/>
      <c r="HI15" s="179"/>
      <c r="HJ15" s="633"/>
      <c r="HK15" s="632"/>
      <c r="HL15" s="179"/>
      <c r="HM15" s="633"/>
      <c r="HN15" s="632"/>
      <c r="HO15" s="179"/>
      <c r="HP15" s="633"/>
      <c r="HQ15" s="632"/>
      <c r="HR15" s="179"/>
      <c r="HS15" s="633"/>
      <c r="HT15" s="621"/>
      <c r="HU15" s="632"/>
      <c r="HV15" s="179"/>
      <c r="HW15" s="633"/>
      <c r="HX15" s="632"/>
      <c r="HY15" s="179"/>
      <c r="HZ15" s="633"/>
      <c r="IA15" s="632"/>
      <c r="IB15" s="179"/>
      <c r="IC15" s="633"/>
      <c r="ID15" s="632"/>
      <c r="IE15" s="179"/>
      <c r="IF15" s="633"/>
      <c r="IG15" s="632"/>
      <c r="IH15" s="179"/>
      <c r="II15" s="633"/>
      <c r="IJ15" s="621"/>
      <c r="IK15" s="632"/>
      <c r="IL15" s="179"/>
      <c r="IM15" s="633"/>
      <c r="IN15" s="632"/>
      <c r="IO15" s="179"/>
      <c r="IP15" s="633"/>
      <c r="IQ15" s="632"/>
      <c r="IR15" s="179"/>
      <c r="IS15" s="633"/>
      <c r="IT15" s="632"/>
      <c r="IU15" s="179"/>
      <c r="IV15" s="633"/>
      <c r="IW15" s="632"/>
      <c r="IX15" s="179"/>
      <c r="IY15" s="633"/>
      <c r="IZ15" s="621"/>
      <c r="JA15" s="632"/>
      <c r="JB15" s="179"/>
      <c r="JC15" s="633"/>
      <c r="JD15" s="632"/>
      <c r="JE15" s="179"/>
      <c r="JF15" s="633"/>
      <c r="JG15" s="632"/>
      <c r="JH15" s="179"/>
      <c r="JI15" s="633"/>
      <c r="JJ15" s="632"/>
      <c r="JK15" s="179"/>
      <c r="JL15" s="633"/>
      <c r="JM15" s="632"/>
      <c r="JN15" s="179"/>
      <c r="JO15" s="633"/>
      <c r="JP15" s="621"/>
      <c r="JQ15" s="632"/>
      <c r="JR15" s="179"/>
      <c r="JS15" s="633"/>
      <c r="JT15" s="632"/>
      <c r="JU15" s="179"/>
      <c r="JV15" s="633"/>
      <c r="JW15" s="632"/>
      <c r="JX15" s="179"/>
      <c r="JY15" s="633"/>
      <c r="JZ15" s="632"/>
      <c r="KA15" s="179"/>
      <c r="KB15" s="633"/>
      <c r="KC15" s="632"/>
      <c r="KD15" s="179"/>
      <c r="KE15" s="633"/>
    </row>
    <row r="16" spans="1:291" ht="13.5" customHeight="1">
      <c r="B16" s="636">
        <f t="shared" si="0"/>
        <v>6</v>
      </c>
      <c r="C16" s="3254"/>
      <c r="D16" s="627" t="s">
        <v>1543</v>
      </c>
      <c r="E16" s="627" t="s">
        <v>1544</v>
      </c>
      <c r="F16" s="683"/>
      <c r="G16" s="629" t="s">
        <v>1208</v>
      </c>
      <c r="H16" s="674">
        <v>1</v>
      </c>
      <c r="I16" s="630" t="s">
        <v>203</v>
      </c>
      <c r="J16" s="630"/>
      <c r="K16" s="630"/>
      <c r="L16" s="631"/>
      <c r="M16" s="632" t="s">
        <v>1487</v>
      </c>
      <c r="N16" s="179"/>
      <c r="O16" s="633"/>
      <c r="P16" s="632"/>
      <c r="Q16" s="179"/>
      <c r="R16" s="633"/>
      <c r="S16" s="632"/>
      <c r="T16" s="179"/>
      <c r="U16" s="633"/>
      <c r="V16" s="632"/>
      <c r="W16" s="179"/>
      <c r="X16" s="179"/>
      <c r="Y16" s="632"/>
      <c r="Z16" s="179"/>
      <c r="AA16" s="633"/>
      <c r="AB16" s="631"/>
      <c r="AC16" s="632"/>
      <c r="AD16" s="179"/>
      <c r="AE16" s="179"/>
      <c r="AF16" s="633"/>
      <c r="AG16" s="632"/>
      <c r="AH16" s="179"/>
      <c r="AI16" s="633"/>
      <c r="AJ16" s="632"/>
      <c r="AK16" s="179"/>
      <c r="AL16" s="633"/>
      <c r="AM16" s="632"/>
      <c r="AN16" s="179"/>
      <c r="AO16" s="179"/>
      <c r="AP16" s="179"/>
      <c r="AQ16" s="633"/>
      <c r="AR16" s="632"/>
      <c r="AS16" s="179"/>
      <c r="AT16" s="179"/>
      <c r="AU16" s="179"/>
      <c r="AV16" s="633"/>
      <c r="AW16" s="631"/>
      <c r="AX16" s="632"/>
      <c r="AY16" s="179"/>
      <c r="AZ16" s="633"/>
      <c r="BA16" s="632"/>
      <c r="BB16" s="179"/>
      <c r="BC16" s="633"/>
      <c r="BD16" s="632"/>
      <c r="BE16" s="179"/>
      <c r="BF16" s="633"/>
      <c r="BG16" s="632"/>
      <c r="BH16" s="179"/>
      <c r="BI16" s="633"/>
      <c r="BJ16" s="632"/>
      <c r="BK16" s="179"/>
      <c r="BL16" s="633"/>
      <c r="BM16" s="621"/>
      <c r="BN16" s="682" t="s">
        <v>40</v>
      </c>
      <c r="BO16" s="179"/>
      <c r="BP16" s="633"/>
      <c r="BQ16" s="632"/>
      <c r="BR16" s="179"/>
      <c r="BS16" s="633"/>
      <c r="BT16" s="632"/>
      <c r="BU16" s="179"/>
      <c r="BV16" s="633"/>
      <c r="BW16" s="632"/>
      <c r="BX16" s="179"/>
      <c r="BY16" s="633"/>
      <c r="BZ16" s="632"/>
      <c r="CA16" s="179"/>
      <c r="CB16" s="633"/>
      <c r="CC16" s="621"/>
      <c r="CD16" s="632"/>
      <c r="CE16" s="179"/>
      <c r="CF16" s="179"/>
      <c r="CG16" s="179"/>
      <c r="CH16" s="633"/>
      <c r="CI16" s="632"/>
      <c r="CJ16" s="179"/>
      <c r="CK16" s="179"/>
      <c r="CL16" s="633"/>
      <c r="CM16" s="632"/>
      <c r="CN16" s="179"/>
      <c r="CO16" s="633"/>
      <c r="CP16" s="632"/>
      <c r="CQ16" s="179"/>
      <c r="CR16" s="633"/>
      <c r="CS16" s="632"/>
      <c r="CT16" s="179"/>
      <c r="CU16" s="633"/>
      <c r="CV16" s="621"/>
      <c r="CW16" s="632"/>
      <c r="CX16" s="179"/>
      <c r="CY16" s="633"/>
      <c r="CZ16" s="632"/>
      <c r="DA16" s="179"/>
      <c r="DB16" s="633"/>
      <c r="DC16" s="632"/>
      <c r="DD16" s="179"/>
      <c r="DE16" s="633"/>
      <c r="DF16" s="632"/>
      <c r="DG16" s="179"/>
      <c r="DH16" s="633"/>
      <c r="DI16" s="632"/>
      <c r="DJ16" s="179"/>
      <c r="DK16" s="633"/>
      <c r="DL16" s="621"/>
      <c r="DM16" s="632"/>
      <c r="DN16" s="179"/>
      <c r="DO16" s="633"/>
      <c r="DP16" s="632"/>
      <c r="DQ16" s="179"/>
      <c r="DR16" s="633"/>
      <c r="DS16" s="632"/>
      <c r="DT16" s="179"/>
      <c r="DU16" s="633"/>
      <c r="DV16" s="632"/>
      <c r="DW16" s="179"/>
      <c r="DX16" s="633"/>
      <c r="DY16" s="632"/>
      <c r="DZ16" s="179"/>
      <c r="EA16" s="633"/>
      <c r="EB16" s="621"/>
      <c r="EC16" s="632"/>
      <c r="ED16" s="179"/>
      <c r="EE16" s="633"/>
      <c r="EF16" s="632"/>
      <c r="EG16" s="179"/>
      <c r="EH16" s="633"/>
      <c r="EI16" s="632"/>
      <c r="EJ16" s="179"/>
      <c r="EK16" s="633"/>
      <c r="EL16" s="632"/>
      <c r="EM16" s="179"/>
      <c r="EN16" s="633"/>
      <c r="EO16" s="632"/>
      <c r="EP16" s="179"/>
      <c r="EQ16" s="633"/>
      <c r="ER16" s="621"/>
      <c r="ES16" s="632"/>
      <c r="ET16" s="179"/>
      <c r="EU16" s="633"/>
      <c r="EV16" s="632"/>
      <c r="EW16" s="179"/>
      <c r="EX16" s="633"/>
      <c r="EY16" s="632"/>
      <c r="EZ16" s="179"/>
      <c r="FA16" s="633"/>
      <c r="FB16" s="632"/>
      <c r="FC16" s="179"/>
      <c r="FD16" s="633"/>
      <c r="FE16" s="632"/>
      <c r="FF16" s="179"/>
      <c r="FG16" s="633"/>
      <c r="FH16" s="621"/>
      <c r="FI16" s="632"/>
      <c r="FJ16" s="179"/>
      <c r="FK16" s="633"/>
      <c r="FL16" s="632"/>
      <c r="FM16" s="179"/>
      <c r="FN16" s="633"/>
      <c r="FO16" s="632"/>
      <c r="FP16" s="179"/>
      <c r="FQ16" s="633"/>
      <c r="FR16" s="632"/>
      <c r="FS16" s="179"/>
      <c r="FT16" s="633"/>
      <c r="FU16" s="632"/>
      <c r="FV16" s="179"/>
      <c r="FW16" s="633"/>
      <c r="FX16" s="621"/>
      <c r="FY16" s="632"/>
      <c r="FZ16" s="179"/>
      <c r="GA16" s="633"/>
      <c r="GB16" s="632"/>
      <c r="GC16" s="179"/>
      <c r="GD16" s="633"/>
      <c r="GE16" s="632"/>
      <c r="GF16" s="179"/>
      <c r="GG16" s="633"/>
      <c r="GH16" s="632"/>
      <c r="GI16" s="179"/>
      <c r="GJ16" s="633"/>
      <c r="GK16" s="632"/>
      <c r="GL16" s="179"/>
      <c r="GM16" s="633"/>
      <c r="GN16" s="621"/>
      <c r="GO16" s="632"/>
      <c r="GP16" s="179"/>
      <c r="GQ16" s="633"/>
      <c r="GR16" s="632"/>
      <c r="GS16" s="179"/>
      <c r="GT16" s="633"/>
      <c r="GU16" s="632"/>
      <c r="GV16" s="179"/>
      <c r="GW16" s="633"/>
      <c r="GX16" s="632"/>
      <c r="GY16" s="179"/>
      <c r="GZ16" s="633"/>
      <c r="HA16" s="632"/>
      <c r="HB16" s="179"/>
      <c r="HC16" s="633"/>
      <c r="HD16" s="621"/>
      <c r="HE16" s="632"/>
      <c r="HF16" s="179"/>
      <c r="HG16" s="633"/>
      <c r="HH16" s="632"/>
      <c r="HI16" s="179"/>
      <c r="HJ16" s="633"/>
      <c r="HK16" s="632"/>
      <c r="HL16" s="179"/>
      <c r="HM16" s="633"/>
      <c r="HN16" s="632"/>
      <c r="HO16" s="179"/>
      <c r="HP16" s="633"/>
      <c r="HQ16" s="632"/>
      <c r="HR16" s="179"/>
      <c r="HS16" s="633"/>
      <c r="HT16" s="621"/>
      <c r="HU16" s="632"/>
      <c r="HV16" s="179"/>
      <c r="HW16" s="633"/>
      <c r="HX16" s="632"/>
      <c r="HY16" s="179"/>
      <c r="HZ16" s="633"/>
      <c r="IA16" s="632"/>
      <c r="IB16" s="179"/>
      <c r="IC16" s="633"/>
      <c r="ID16" s="632"/>
      <c r="IE16" s="179"/>
      <c r="IF16" s="633"/>
      <c r="IG16" s="632"/>
      <c r="IH16" s="179"/>
      <c r="II16" s="633"/>
      <c r="IJ16" s="621"/>
      <c r="IK16" s="632"/>
      <c r="IL16" s="179"/>
      <c r="IM16" s="633"/>
      <c r="IN16" s="632"/>
      <c r="IO16" s="179"/>
      <c r="IP16" s="633"/>
      <c r="IQ16" s="632"/>
      <c r="IR16" s="179"/>
      <c r="IS16" s="633"/>
      <c r="IT16" s="632"/>
      <c r="IU16" s="179"/>
      <c r="IV16" s="633"/>
      <c r="IW16" s="632"/>
      <c r="IX16" s="179"/>
      <c r="IY16" s="633"/>
      <c r="IZ16" s="621"/>
      <c r="JA16" s="632"/>
      <c r="JB16" s="179"/>
      <c r="JC16" s="633"/>
      <c r="JD16" s="632"/>
      <c r="JE16" s="179"/>
      <c r="JF16" s="633"/>
      <c r="JG16" s="632"/>
      <c r="JH16" s="179"/>
      <c r="JI16" s="633"/>
      <c r="JJ16" s="632"/>
      <c r="JK16" s="179"/>
      <c r="JL16" s="633"/>
      <c r="JM16" s="632"/>
      <c r="JN16" s="179"/>
      <c r="JO16" s="633"/>
      <c r="JP16" s="621"/>
      <c r="JQ16" s="632"/>
      <c r="JR16" s="179"/>
      <c r="JS16" s="633"/>
      <c r="JT16" s="632"/>
      <c r="JU16" s="179"/>
      <c r="JV16" s="633"/>
      <c r="JW16" s="632"/>
      <c r="JX16" s="179"/>
      <c r="JY16" s="633"/>
      <c r="JZ16" s="632"/>
      <c r="KA16" s="179"/>
      <c r="KB16" s="633"/>
      <c r="KC16" s="632"/>
      <c r="KD16" s="179"/>
      <c r="KE16" s="633"/>
    </row>
    <row r="17" spans="2:291" ht="14.25" customHeight="1">
      <c r="B17" s="636">
        <f t="shared" si="0"/>
        <v>7</v>
      </c>
      <c r="C17" s="3254"/>
      <c r="D17" s="638" t="s">
        <v>1545</v>
      </c>
      <c r="E17" s="627" t="s">
        <v>1546</v>
      </c>
      <c r="F17" s="683"/>
      <c r="G17" s="629" t="s">
        <v>1208</v>
      </c>
      <c r="H17" s="674">
        <v>0</v>
      </c>
      <c r="I17" s="630" t="s">
        <v>203</v>
      </c>
      <c r="J17" s="630"/>
      <c r="K17" s="630"/>
      <c r="L17" s="631"/>
      <c r="M17" s="632"/>
      <c r="N17" s="179"/>
      <c r="O17" s="633"/>
      <c r="P17" s="632"/>
      <c r="Q17" s="179"/>
      <c r="R17" s="633"/>
      <c r="S17" s="632"/>
      <c r="T17" s="179"/>
      <c r="U17" s="633"/>
      <c r="V17" s="632" t="s">
        <v>204</v>
      </c>
      <c r="W17" s="179"/>
      <c r="X17" s="179"/>
      <c r="Y17" s="632" t="s">
        <v>204</v>
      </c>
      <c r="Z17" s="179"/>
      <c r="AA17" s="633"/>
      <c r="AB17" s="631"/>
      <c r="AC17" s="632"/>
      <c r="AD17" s="179"/>
      <c r="AE17" s="179"/>
      <c r="AF17" s="633"/>
      <c r="AG17" s="632"/>
      <c r="AH17" s="179"/>
      <c r="AI17" s="633"/>
      <c r="AJ17" s="632"/>
      <c r="AK17" s="179"/>
      <c r="AL17" s="633"/>
      <c r="AM17" s="632"/>
      <c r="AN17" s="179"/>
      <c r="AO17" s="179"/>
      <c r="AP17" s="179"/>
      <c r="AQ17" s="633"/>
      <c r="AR17" s="632"/>
      <c r="AS17" s="179"/>
      <c r="AT17" s="179"/>
      <c r="AU17" s="179"/>
      <c r="AV17" s="633"/>
      <c r="AW17" s="631"/>
      <c r="AX17" s="632"/>
      <c r="AY17" s="179"/>
      <c r="AZ17" s="633"/>
      <c r="BA17" s="632"/>
      <c r="BB17" s="179"/>
      <c r="BC17" s="633"/>
      <c r="BD17" s="632"/>
      <c r="BE17" s="179"/>
      <c r="BF17" s="633"/>
      <c r="BG17" s="632"/>
      <c r="BH17" s="179"/>
      <c r="BI17" s="633"/>
      <c r="BJ17" s="632"/>
      <c r="BK17" s="179"/>
      <c r="BL17" s="633"/>
      <c r="BM17" s="621"/>
      <c r="BN17" s="682"/>
      <c r="BO17" s="179"/>
      <c r="BP17" s="633"/>
      <c r="BQ17" s="632"/>
      <c r="BR17" s="179"/>
      <c r="BS17" s="633"/>
      <c r="BT17" s="632"/>
      <c r="BU17" s="179"/>
      <c r="BV17" s="633"/>
      <c r="BW17" s="632"/>
      <c r="BX17" s="179"/>
      <c r="BY17" s="633"/>
      <c r="BZ17" s="632"/>
      <c r="CA17" s="179"/>
      <c r="CB17" s="633"/>
      <c r="CC17" s="621"/>
      <c r="CD17" s="632"/>
      <c r="CE17" s="179"/>
      <c r="CF17" s="179"/>
      <c r="CG17" s="179"/>
      <c r="CH17" s="633"/>
      <c r="CI17" s="632"/>
      <c r="CJ17" s="179"/>
      <c r="CK17" s="179"/>
      <c r="CL17" s="633"/>
      <c r="CM17" s="632"/>
      <c r="CN17" s="179"/>
      <c r="CO17" s="633"/>
      <c r="CP17" s="632"/>
      <c r="CQ17" s="179"/>
      <c r="CR17" s="633"/>
      <c r="CS17" s="632"/>
      <c r="CT17" s="179"/>
      <c r="CU17" s="633"/>
      <c r="CV17" s="621"/>
      <c r="CW17" s="632"/>
      <c r="CX17" s="179"/>
      <c r="CY17" s="633"/>
      <c r="CZ17" s="632"/>
      <c r="DA17" s="179"/>
      <c r="DB17" s="633"/>
      <c r="DC17" s="632"/>
      <c r="DD17" s="179"/>
      <c r="DE17" s="633"/>
      <c r="DF17" s="632"/>
      <c r="DG17" s="179"/>
      <c r="DH17" s="633"/>
      <c r="DI17" s="632"/>
      <c r="DJ17" s="179"/>
      <c r="DK17" s="633"/>
      <c r="DL17" s="621"/>
      <c r="DM17" s="632"/>
      <c r="DN17" s="179"/>
      <c r="DO17" s="633"/>
      <c r="DP17" s="632"/>
      <c r="DQ17" s="179"/>
      <c r="DR17" s="633"/>
      <c r="DS17" s="632"/>
      <c r="DT17" s="179"/>
      <c r="DU17" s="633"/>
      <c r="DV17" s="632"/>
      <c r="DW17" s="179"/>
      <c r="DX17" s="633"/>
      <c r="DY17" s="632"/>
      <c r="DZ17" s="179"/>
      <c r="EA17" s="633"/>
      <c r="EB17" s="621"/>
      <c r="EC17" s="632"/>
      <c r="ED17" s="179"/>
      <c r="EE17" s="633"/>
      <c r="EF17" s="632"/>
      <c r="EG17" s="179"/>
      <c r="EH17" s="633"/>
      <c r="EI17" s="632"/>
      <c r="EJ17" s="179"/>
      <c r="EK17" s="633"/>
      <c r="EL17" s="632"/>
      <c r="EM17" s="179"/>
      <c r="EN17" s="633"/>
      <c r="EO17" s="632"/>
      <c r="EP17" s="179"/>
      <c r="EQ17" s="633"/>
      <c r="ER17" s="621"/>
      <c r="ES17" s="632"/>
      <c r="ET17" s="179"/>
      <c r="EU17" s="633"/>
      <c r="EV17" s="632"/>
      <c r="EW17" s="179"/>
      <c r="EX17" s="633"/>
      <c r="EY17" s="632"/>
      <c r="EZ17" s="179"/>
      <c r="FA17" s="633"/>
      <c r="FB17" s="632"/>
      <c r="FC17" s="179"/>
      <c r="FD17" s="633"/>
      <c r="FE17" s="632"/>
      <c r="FF17" s="179"/>
      <c r="FG17" s="633"/>
      <c r="FH17" s="621"/>
      <c r="FI17" s="632"/>
      <c r="FJ17" s="179"/>
      <c r="FK17" s="633"/>
      <c r="FL17" s="632"/>
      <c r="FM17" s="179"/>
      <c r="FN17" s="633"/>
      <c r="FO17" s="632"/>
      <c r="FP17" s="179"/>
      <c r="FQ17" s="633"/>
      <c r="FR17" s="632"/>
      <c r="FS17" s="179"/>
      <c r="FT17" s="633"/>
      <c r="FU17" s="632"/>
      <c r="FV17" s="179"/>
      <c r="FW17" s="633"/>
      <c r="FX17" s="621"/>
      <c r="FY17" s="632"/>
      <c r="FZ17" s="179"/>
      <c r="GA17" s="633"/>
      <c r="GB17" s="632"/>
      <c r="GC17" s="179"/>
      <c r="GD17" s="633"/>
      <c r="GE17" s="632"/>
      <c r="GF17" s="179"/>
      <c r="GG17" s="633"/>
      <c r="GH17" s="632"/>
      <c r="GI17" s="179"/>
      <c r="GJ17" s="633"/>
      <c r="GK17" s="632"/>
      <c r="GL17" s="179"/>
      <c r="GM17" s="633"/>
      <c r="GN17" s="621"/>
      <c r="GO17" s="632"/>
      <c r="GP17" s="179"/>
      <c r="GQ17" s="633"/>
      <c r="GR17" s="632"/>
      <c r="GS17" s="179"/>
      <c r="GT17" s="633"/>
      <c r="GU17" s="632"/>
      <c r="GV17" s="179"/>
      <c r="GW17" s="633"/>
      <c r="GX17" s="632"/>
      <c r="GY17" s="179"/>
      <c r="GZ17" s="633"/>
      <c r="HA17" s="632"/>
      <c r="HB17" s="179"/>
      <c r="HC17" s="633"/>
      <c r="HD17" s="621"/>
      <c r="HE17" s="632"/>
      <c r="HF17" s="179"/>
      <c r="HG17" s="633"/>
      <c r="HH17" s="632"/>
      <c r="HI17" s="179"/>
      <c r="HJ17" s="633"/>
      <c r="HK17" s="632"/>
      <c r="HL17" s="179"/>
      <c r="HM17" s="633"/>
      <c r="HN17" s="632"/>
      <c r="HO17" s="179"/>
      <c r="HP17" s="633"/>
      <c r="HQ17" s="632"/>
      <c r="HR17" s="179"/>
      <c r="HS17" s="633"/>
      <c r="HT17" s="621"/>
      <c r="HU17" s="632"/>
      <c r="HV17" s="179"/>
      <c r="HW17" s="633"/>
      <c r="HX17" s="632"/>
      <c r="HY17" s="179"/>
      <c r="HZ17" s="633"/>
      <c r="IA17" s="632"/>
      <c r="IB17" s="179"/>
      <c r="IC17" s="633"/>
      <c r="ID17" s="632"/>
      <c r="IE17" s="179"/>
      <c r="IF17" s="633"/>
      <c r="IG17" s="632"/>
      <c r="IH17" s="179"/>
      <c r="II17" s="633"/>
      <c r="IJ17" s="621"/>
      <c r="IK17" s="632"/>
      <c r="IL17" s="179"/>
      <c r="IM17" s="633"/>
      <c r="IN17" s="632"/>
      <c r="IO17" s="179"/>
      <c r="IP17" s="633"/>
      <c r="IQ17" s="632"/>
      <c r="IR17" s="179"/>
      <c r="IS17" s="633"/>
      <c r="IT17" s="632"/>
      <c r="IU17" s="179"/>
      <c r="IV17" s="633"/>
      <c r="IW17" s="632"/>
      <c r="IX17" s="179"/>
      <c r="IY17" s="633"/>
      <c r="IZ17" s="621"/>
      <c r="JA17" s="632"/>
      <c r="JB17" s="179"/>
      <c r="JC17" s="633"/>
      <c r="JD17" s="632"/>
      <c r="JE17" s="179"/>
      <c r="JF17" s="633"/>
      <c r="JG17" s="632"/>
      <c r="JH17" s="179"/>
      <c r="JI17" s="633"/>
      <c r="JJ17" s="632"/>
      <c r="JK17" s="179"/>
      <c r="JL17" s="633"/>
      <c r="JM17" s="632"/>
      <c r="JN17" s="179"/>
      <c r="JO17" s="633"/>
      <c r="JP17" s="621"/>
      <c r="JQ17" s="632"/>
      <c r="JR17" s="179"/>
      <c r="JS17" s="633"/>
      <c r="JT17" s="632"/>
      <c r="JU17" s="179"/>
      <c r="JV17" s="633"/>
      <c r="JW17" s="632"/>
      <c r="JX17" s="179"/>
      <c r="JY17" s="633"/>
      <c r="JZ17" s="632"/>
      <c r="KA17" s="179"/>
      <c r="KB17" s="633"/>
      <c r="KC17" s="632"/>
      <c r="KD17" s="179"/>
      <c r="KE17" s="633"/>
    </row>
    <row r="18" spans="2:291" ht="14.25" customHeight="1">
      <c r="B18" s="636">
        <f t="shared" si="0"/>
        <v>8</v>
      </c>
      <c r="C18" s="3254"/>
      <c r="D18" s="636" t="s">
        <v>1583</v>
      </c>
      <c r="E18" s="635" t="s">
        <v>1549</v>
      </c>
      <c r="F18" s="647"/>
      <c r="G18" s="629" t="s">
        <v>1557</v>
      </c>
      <c r="H18" s="674">
        <v>0</v>
      </c>
      <c r="I18" s="630" t="s">
        <v>194</v>
      </c>
      <c r="J18" s="630"/>
      <c r="K18" s="630"/>
      <c r="L18" s="631"/>
      <c r="M18" s="632" t="s">
        <v>216</v>
      </c>
      <c r="N18" s="179" t="s">
        <v>40</v>
      </c>
      <c r="O18" s="633"/>
      <c r="P18" s="632" t="s">
        <v>216</v>
      </c>
      <c r="Q18" s="179" t="s">
        <v>40</v>
      </c>
      <c r="R18" s="633"/>
      <c r="S18" s="632" t="s">
        <v>216</v>
      </c>
      <c r="T18" s="179" t="s">
        <v>40</v>
      </c>
      <c r="U18" s="633"/>
      <c r="V18" s="632"/>
      <c r="W18" s="179"/>
      <c r="X18" s="179"/>
      <c r="Y18" s="632"/>
      <c r="Z18" s="179"/>
      <c r="AA18" s="633"/>
      <c r="AB18" s="631"/>
      <c r="AC18" s="632"/>
      <c r="AD18" s="179"/>
      <c r="AE18" s="179"/>
      <c r="AF18" s="633"/>
      <c r="AG18" s="632"/>
      <c r="AH18" s="179"/>
      <c r="AI18" s="633"/>
      <c r="AJ18" s="632"/>
      <c r="AK18" s="179"/>
      <c r="AL18" s="633"/>
      <c r="AM18" s="632"/>
      <c r="AN18" s="179"/>
      <c r="AO18" s="179"/>
      <c r="AP18" s="179"/>
      <c r="AQ18" s="633"/>
      <c r="AR18" s="632"/>
      <c r="AS18" s="179"/>
      <c r="AT18" s="179"/>
      <c r="AU18" s="179"/>
      <c r="AV18" s="633"/>
      <c r="AW18" s="631"/>
      <c r="AX18" s="632"/>
      <c r="AY18" s="179"/>
      <c r="AZ18" s="633"/>
      <c r="BA18" s="632"/>
      <c r="BB18" s="179"/>
      <c r="BC18" s="633"/>
      <c r="BD18" s="632"/>
      <c r="BE18" s="179"/>
      <c r="BF18" s="633"/>
      <c r="BG18" s="632"/>
      <c r="BH18" s="179"/>
      <c r="BI18" s="633"/>
      <c r="BJ18" s="632"/>
      <c r="BK18" s="179"/>
      <c r="BL18" s="633"/>
      <c r="BM18" s="621"/>
      <c r="BN18" s="682"/>
      <c r="BO18" s="179"/>
      <c r="BP18" s="633"/>
      <c r="BQ18" s="632"/>
      <c r="BR18" s="179"/>
      <c r="BS18" s="633"/>
      <c r="BT18" s="632"/>
      <c r="BU18" s="179"/>
      <c r="BV18" s="633"/>
      <c r="BW18" s="632"/>
      <c r="BX18" s="179"/>
      <c r="BY18" s="633"/>
      <c r="BZ18" s="632"/>
      <c r="CA18" s="179"/>
      <c r="CB18" s="633"/>
      <c r="CC18" s="621"/>
      <c r="CD18" s="632"/>
      <c r="CE18" s="179"/>
      <c r="CF18" s="179"/>
      <c r="CG18" s="179"/>
      <c r="CH18" s="633"/>
      <c r="CI18" s="632"/>
      <c r="CJ18" s="179"/>
      <c r="CK18" s="179"/>
      <c r="CL18" s="633"/>
      <c r="CM18" s="632"/>
      <c r="CN18" s="179"/>
      <c r="CO18" s="633"/>
      <c r="CP18" s="632"/>
      <c r="CQ18" s="179"/>
      <c r="CR18" s="633"/>
      <c r="CS18" s="632"/>
      <c r="CT18" s="179"/>
      <c r="CU18" s="633"/>
      <c r="CV18" s="621"/>
      <c r="CW18" s="632"/>
      <c r="CX18" s="179"/>
      <c r="CY18" s="633"/>
      <c r="CZ18" s="632"/>
      <c r="DA18" s="179"/>
      <c r="DB18" s="633"/>
      <c r="DC18" s="632"/>
      <c r="DD18" s="179"/>
      <c r="DE18" s="633"/>
      <c r="DF18" s="632"/>
      <c r="DG18" s="179"/>
      <c r="DH18" s="633"/>
      <c r="DI18" s="632"/>
      <c r="DJ18" s="179"/>
      <c r="DK18" s="633"/>
      <c r="DL18" s="621"/>
      <c r="DM18" s="632"/>
      <c r="DN18" s="179"/>
      <c r="DO18" s="633"/>
      <c r="DP18" s="632"/>
      <c r="DQ18" s="179"/>
      <c r="DR18" s="633"/>
      <c r="DS18" s="632"/>
      <c r="DT18" s="179"/>
      <c r="DU18" s="633"/>
      <c r="DV18" s="632"/>
      <c r="DW18" s="179"/>
      <c r="DX18" s="633"/>
      <c r="DY18" s="632"/>
      <c r="DZ18" s="179"/>
      <c r="EA18" s="633"/>
      <c r="EB18" s="621"/>
      <c r="EC18" s="632"/>
      <c r="ED18" s="179"/>
      <c r="EE18" s="633"/>
      <c r="EF18" s="632"/>
      <c r="EG18" s="179"/>
      <c r="EH18" s="633"/>
      <c r="EI18" s="632"/>
      <c r="EJ18" s="179"/>
      <c r="EK18" s="633"/>
      <c r="EL18" s="632"/>
      <c r="EM18" s="179"/>
      <c r="EN18" s="633"/>
      <c r="EO18" s="632"/>
      <c r="EP18" s="179"/>
      <c r="EQ18" s="633"/>
      <c r="ER18" s="621"/>
      <c r="ES18" s="632"/>
      <c r="ET18" s="179"/>
      <c r="EU18" s="633"/>
      <c r="EV18" s="632"/>
      <c r="EW18" s="179"/>
      <c r="EX18" s="633"/>
      <c r="EY18" s="632"/>
      <c r="EZ18" s="179"/>
      <c r="FA18" s="633"/>
      <c r="FB18" s="632"/>
      <c r="FC18" s="179"/>
      <c r="FD18" s="633"/>
      <c r="FE18" s="632"/>
      <c r="FF18" s="179"/>
      <c r="FG18" s="633"/>
      <c r="FH18" s="621"/>
      <c r="FI18" s="632"/>
      <c r="FJ18" s="179"/>
      <c r="FK18" s="633"/>
      <c r="FL18" s="632"/>
      <c r="FM18" s="179"/>
      <c r="FN18" s="633"/>
      <c r="FO18" s="632"/>
      <c r="FP18" s="179"/>
      <c r="FQ18" s="633"/>
      <c r="FR18" s="632"/>
      <c r="FS18" s="179"/>
      <c r="FT18" s="633"/>
      <c r="FU18" s="632"/>
      <c r="FV18" s="179"/>
      <c r="FW18" s="633"/>
      <c r="FX18" s="621"/>
      <c r="FY18" s="632"/>
      <c r="FZ18" s="179"/>
      <c r="GA18" s="633"/>
      <c r="GB18" s="632"/>
      <c r="GC18" s="179"/>
      <c r="GD18" s="633"/>
      <c r="GE18" s="632"/>
      <c r="GF18" s="179"/>
      <c r="GG18" s="633"/>
      <c r="GH18" s="632"/>
      <c r="GI18" s="179"/>
      <c r="GJ18" s="633"/>
      <c r="GK18" s="632"/>
      <c r="GL18" s="179"/>
      <c r="GM18" s="633"/>
      <c r="GN18" s="621"/>
      <c r="GO18" s="632"/>
      <c r="GP18" s="179"/>
      <c r="GQ18" s="633"/>
      <c r="GR18" s="632"/>
      <c r="GS18" s="179"/>
      <c r="GT18" s="633"/>
      <c r="GU18" s="632"/>
      <c r="GV18" s="179"/>
      <c r="GW18" s="633"/>
      <c r="GX18" s="632"/>
      <c r="GY18" s="179"/>
      <c r="GZ18" s="633"/>
      <c r="HA18" s="632"/>
      <c r="HB18" s="179"/>
      <c r="HC18" s="633"/>
      <c r="HD18" s="621"/>
      <c r="HE18" s="632"/>
      <c r="HF18" s="179"/>
      <c r="HG18" s="633"/>
      <c r="HH18" s="632"/>
      <c r="HI18" s="179"/>
      <c r="HJ18" s="633"/>
      <c r="HK18" s="632"/>
      <c r="HL18" s="179"/>
      <c r="HM18" s="633"/>
      <c r="HN18" s="632"/>
      <c r="HO18" s="179"/>
      <c r="HP18" s="633"/>
      <c r="HQ18" s="632"/>
      <c r="HR18" s="179"/>
      <c r="HS18" s="633"/>
      <c r="HT18" s="621"/>
      <c r="HU18" s="632"/>
      <c r="HV18" s="179"/>
      <c r="HW18" s="633"/>
      <c r="HX18" s="632"/>
      <c r="HY18" s="179"/>
      <c r="HZ18" s="633"/>
      <c r="IA18" s="632"/>
      <c r="IB18" s="179"/>
      <c r="IC18" s="633"/>
      <c r="ID18" s="632"/>
      <c r="IE18" s="179"/>
      <c r="IF18" s="633"/>
      <c r="IG18" s="632"/>
      <c r="IH18" s="179"/>
      <c r="II18" s="633"/>
      <c r="IJ18" s="621"/>
      <c r="IK18" s="632"/>
      <c r="IL18" s="179"/>
      <c r="IM18" s="633"/>
      <c r="IN18" s="632"/>
      <c r="IO18" s="179"/>
      <c r="IP18" s="633"/>
      <c r="IQ18" s="632"/>
      <c r="IR18" s="179"/>
      <c r="IS18" s="633"/>
      <c r="IT18" s="632"/>
      <c r="IU18" s="179"/>
      <c r="IV18" s="633"/>
      <c r="IW18" s="632"/>
      <c r="IX18" s="179"/>
      <c r="IY18" s="633"/>
      <c r="IZ18" s="621"/>
      <c r="JA18" s="632"/>
      <c r="JB18" s="179"/>
      <c r="JC18" s="633"/>
      <c r="JD18" s="632"/>
      <c r="JE18" s="179"/>
      <c r="JF18" s="633"/>
      <c r="JG18" s="632"/>
      <c r="JH18" s="179"/>
      <c r="JI18" s="633"/>
      <c r="JJ18" s="632"/>
      <c r="JK18" s="179"/>
      <c r="JL18" s="633"/>
      <c r="JM18" s="632"/>
      <c r="JN18" s="179"/>
      <c r="JO18" s="633"/>
      <c r="JP18" s="621"/>
      <c r="JQ18" s="632"/>
      <c r="JR18" s="179"/>
      <c r="JS18" s="633"/>
      <c r="JT18" s="632"/>
      <c r="JU18" s="179"/>
      <c r="JV18" s="633"/>
      <c r="JW18" s="632"/>
      <c r="JX18" s="179"/>
      <c r="JY18" s="633"/>
      <c r="JZ18" s="632"/>
      <c r="KA18" s="179"/>
      <c r="KB18" s="633"/>
      <c r="KC18" s="632"/>
      <c r="KD18" s="179"/>
      <c r="KE18" s="633"/>
    </row>
    <row r="19" spans="2:291" ht="14.25" customHeight="1">
      <c r="B19" s="636">
        <f t="shared" si="0"/>
        <v>9</v>
      </c>
      <c r="C19" s="3254"/>
      <c r="D19" s="636" t="s">
        <v>1535</v>
      </c>
      <c r="E19" s="636" t="s">
        <v>1551</v>
      </c>
      <c r="F19" s="171"/>
      <c r="G19" s="640" t="s">
        <v>1201</v>
      </c>
      <c r="H19" s="674">
        <v>0</v>
      </c>
      <c r="I19" s="630" t="s">
        <v>215</v>
      </c>
      <c r="J19" s="630" t="s">
        <v>203</v>
      </c>
      <c r="K19" s="630" t="s">
        <v>1538</v>
      </c>
      <c r="L19" s="631"/>
      <c r="M19" s="632" t="s">
        <v>216</v>
      </c>
      <c r="N19" s="179" t="s">
        <v>40</v>
      </c>
      <c r="O19" s="633"/>
      <c r="P19" s="632" t="s">
        <v>216</v>
      </c>
      <c r="Q19" s="179" t="s">
        <v>40</v>
      </c>
      <c r="R19" s="633"/>
      <c r="S19" s="632" t="s">
        <v>216</v>
      </c>
      <c r="T19" s="179" t="s">
        <v>40</v>
      </c>
      <c r="U19" s="633"/>
      <c r="V19" s="632"/>
      <c r="W19" s="179"/>
      <c r="X19" s="179"/>
      <c r="Y19" s="632"/>
      <c r="Z19" s="179"/>
      <c r="AA19" s="633"/>
      <c r="AB19" s="631"/>
      <c r="AC19" s="632"/>
      <c r="AD19" s="179"/>
      <c r="AE19" s="179"/>
      <c r="AF19" s="633"/>
      <c r="AG19" s="632"/>
      <c r="AH19" s="179"/>
      <c r="AI19" s="633"/>
      <c r="AJ19" s="632"/>
      <c r="AK19" s="179"/>
      <c r="AL19" s="633"/>
      <c r="AM19" s="632"/>
      <c r="AN19" s="179"/>
      <c r="AO19" s="179"/>
      <c r="AP19" s="179"/>
      <c r="AQ19" s="633"/>
      <c r="AR19" s="632"/>
      <c r="AS19" s="179"/>
      <c r="AT19" s="179"/>
      <c r="AU19" s="179"/>
      <c r="AV19" s="633"/>
      <c r="AW19" s="621"/>
      <c r="AX19" s="632"/>
      <c r="AY19" s="179"/>
      <c r="AZ19" s="633"/>
      <c r="BA19" s="632"/>
      <c r="BB19" s="179"/>
      <c r="BC19" s="633"/>
      <c r="BD19" s="632"/>
      <c r="BE19" s="179"/>
      <c r="BF19" s="633"/>
      <c r="BG19" s="632"/>
      <c r="BH19" s="179"/>
      <c r="BI19" s="633"/>
      <c r="BJ19" s="632"/>
      <c r="BK19" s="179"/>
      <c r="BL19" s="633"/>
      <c r="BM19" s="631"/>
      <c r="BN19" s="682" t="s">
        <v>40</v>
      </c>
      <c r="BO19" s="179"/>
      <c r="BP19" s="633"/>
      <c r="BQ19" s="682"/>
      <c r="BR19" s="179"/>
      <c r="BS19" s="633"/>
      <c r="BT19" s="682"/>
      <c r="BU19" s="179"/>
      <c r="BV19" s="633"/>
      <c r="BW19" s="682"/>
      <c r="BX19" s="179"/>
      <c r="BY19" s="633"/>
      <c r="BZ19" s="682"/>
      <c r="CA19" s="179"/>
      <c r="CB19" s="633"/>
      <c r="CC19" s="631"/>
      <c r="CD19" s="632" t="s">
        <v>1534</v>
      </c>
      <c r="CE19" s="179"/>
      <c r="CF19" s="179"/>
      <c r="CG19" s="179"/>
      <c r="CH19" s="633"/>
      <c r="CI19" s="632" t="s">
        <v>1534</v>
      </c>
      <c r="CJ19" s="179"/>
      <c r="CK19" s="179"/>
      <c r="CL19" s="633"/>
      <c r="CM19" s="632"/>
      <c r="CN19" s="179"/>
      <c r="CO19" s="633"/>
      <c r="CP19" s="632"/>
      <c r="CQ19" s="179"/>
      <c r="CR19" s="633"/>
      <c r="CS19" s="632"/>
      <c r="CT19" s="179"/>
      <c r="CU19" s="633"/>
      <c r="CV19" s="631"/>
      <c r="CW19" s="632"/>
      <c r="CX19" s="179"/>
      <c r="CY19" s="633"/>
      <c r="CZ19" s="632"/>
      <c r="DA19" s="179"/>
      <c r="DB19" s="633"/>
      <c r="DC19" s="632"/>
      <c r="DD19" s="179"/>
      <c r="DE19" s="633"/>
      <c r="DF19" s="632"/>
      <c r="DG19" s="179"/>
      <c r="DH19" s="633"/>
      <c r="DI19" s="632"/>
      <c r="DJ19" s="179"/>
      <c r="DK19" s="633"/>
      <c r="DL19" s="631"/>
      <c r="DM19" s="632"/>
      <c r="DN19" s="179"/>
      <c r="DO19" s="633"/>
      <c r="DP19" s="632"/>
      <c r="DQ19" s="179"/>
      <c r="DR19" s="633"/>
      <c r="DS19" s="632"/>
      <c r="DT19" s="179"/>
      <c r="DU19" s="633"/>
      <c r="DV19" s="632"/>
      <c r="DW19" s="179"/>
      <c r="DX19" s="633"/>
      <c r="DY19" s="632"/>
      <c r="DZ19" s="179"/>
      <c r="EA19" s="633"/>
      <c r="EB19" s="631"/>
      <c r="EC19" s="632"/>
      <c r="ED19" s="179"/>
      <c r="EE19" s="633"/>
      <c r="EF19" s="632"/>
      <c r="EG19" s="179"/>
      <c r="EH19" s="633"/>
      <c r="EI19" s="632"/>
      <c r="EJ19" s="179"/>
      <c r="EK19" s="633"/>
      <c r="EL19" s="632"/>
      <c r="EM19" s="179"/>
      <c r="EN19" s="633"/>
      <c r="EO19" s="632"/>
      <c r="EP19" s="179"/>
      <c r="EQ19" s="633"/>
      <c r="ER19" s="631"/>
      <c r="ES19" s="632"/>
      <c r="ET19" s="179"/>
      <c r="EU19" s="633"/>
      <c r="EV19" s="632"/>
      <c r="EW19" s="179"/>
      <c r="EX19" s="633"/>
      <c r="EY19" s="632"/>
      <c r="EZ19" s="179"/>
      <c r="FA19" s="633"/>
      <c r="FB19" s="632"/>
      <c r="FC19" s="179"/>
      <c r="FD19" s="633"/>
      <c r="FE19" s="632"/>
      <c r="FF19" s="179"/>
      <c r="FG19" s="633"/>
      <c r="FH19" s="631"/>
      <c r="FI19" s="632"/>
      <c r="FJ19" s="179"/>
      <c r="FK19" s="633"/>
      <c r="FL19" s="632"/>
      <c r="FM19" s="179"/>
      <c r="FN19" s="633"/>
      <c r="FO19" s="632"/>
      <c r="FP19" s="179"/>
      <c r="FQ19" s="633"/>
      <c r="FR19" s="632"/>
      <c r="FS19" s="179"/>
      <c r="FT19" s="633"/>
      <c r="FU19" s="632"/>
      <c r="FV19" s="179"/>
      <c r="FW19" s="633"/>
      <c r="FX19" s="631"/>
      <c r="FY19" s="632"/>
      <c r="FZ19" s="179"/>
      <c r="GA19" s="633"/>
      <c r="GB19" s="632"/>
      <c r="GC19" s="179"/>
      <c r="GD19" s="633"/>
      <c r="GE19" s="632"/>
      <c r="GF19" s="179"/>
      <c r="GG19" s="633"/>
      <c r="GH19" s="632"/>
      <c r="GI19" s="179"/>
      <c r="GJ19" s="633"/>
      <c r="GK19" s="632"/>
      <c r="GL19" s="179"/>
      <c r="GM19" s="633"/>
      <c r="GN19" s="631"/>
      <c r="GO19" s="632"/>
      <c r="GP19" s="179"/>
      <c r="GQ19" s="633"/>
      <c r="GR19" s="632"/>
      <c r="GS19" s="179"/>
      <c r="GT19" s="633"/>
      <c r="GU19" s="632"/>
      <c r="GV19" s="179"/>
      <c r="GW19" s="633"/>
      <c r="GX19" s="632"/>
      <c r="GY19" s="179"/>
      <c r="GZ19" s="633"/>
      <c r="HA19" s="632"/>
      <c r="HB19" s="179"/>
      <c r="HC19" s="633"/>
      <c r="HD19" s="631"/>
      <c r="HE19" s="632"/>
      <c r="HF19" s="179"/>
      <c r="HG19" s="633"/>
      <c r="HH19" s="632"/>
      <c r="HI19" s="179"/>
      <c r="HJ19" s="633"/>
      <c r="HK19" s="632"/>
      <c r="HL19" s="179"/>
      <c r="HM19" s="633"/>
      <c r="HN19" s="632"/>
      <c r="HO19" s="179"/>
      <c r="HP19" s="633"/>
      <c r="HQ19" s="632"/>
      <c r="HR19" s="179"/>
      <c r="HS19" s="633"/>
      <c r="HT19" s="631"/>
      <c r="HU19" s="632"/>
      <c r="HV19" s="179"/>
      <c r="HW19" s="633"/>
      <c r="HX19" s="632"/>
      <c r="HY19" s="179"/>
      <c r="HZ19" s="633"/>
      <c r="IA19" s="632"/>
      <c r="IB19" s="179"/>
      <c r="IC19" s="633"/>
      <c r="ID19" s="632"/>
      <c r="IE19" s="179"/>
      <c r="IF19" s="633"/>
      <c r="IG19" s="632"/>
      <c r="IH19" s="179"/>
      <c r="II19" s="633"/>
      <c r="IJ19" s="631"/>
      <c r="IK19" s="632"/>
      <c r="IL19" s="179"/>
      <c r="IM19" s="633"/>
      <c r="IN19" s="632"/>
      <c r="IO19" s="179"/>
      <c r="IP19" s="633"/>
      <c r="IQ19" s="632"/>
      <c r="IR19" s="179"/>
      <c r="IS19" s="633"/>
      <c r="IT19" s="632"/>
      <c r="IU19" s="179"/>
      <c r="IV19" s="633"/>
      <c r="IW19" s="632"/>
      <c r="IX19" s="179"/>
      <c r="IY19" s="633"/>
      <c r="IZ19" s="631"/>
      <c r="JA19" s="632"/>
      <c r="JB19" s="179"/>
      <c r="JC19" s="633"/>
      <c r="JD19" s="632"/>
      <c r="JE19" s="179"/>
      <c r="JF19" s="633"/>
      <c r="JG19" s="632"/>
      <c r="JH19" s="179"/>
      <c r="JI19" s="633"/>
      <c r="JJ19" s="632"/>
      <c r="JK19" s="179"/>
      <c r="JL19" s="633"/>
      <c r="JM19" s="632"/>
      <c r="JN19" s="179"/>
      <c r="JO19" s="633"/>
      <c r="JP19" s="631"/>
      <c r="JQ19" s="632"/>
      <c r="JR19" s="179"/>
      <c r="JS19" s="633"/>
      <c r="JT19" s="632"/>
      <c r="JU19" s="179"/>
      <c r="JV19" s="633"/>
      <c r="JW19" s="632"/>
      <c r="JX19" s="179"/>
      <c r="JY19" s="633"/>
      <c r="JZ19" s="632"/>
      <c r="KA19" s="179"/>
      <c r="KB19" s="633"/>
      <c r="KC19" s="632"/>
      <c r="KD19" s="179"/>
      <c r="KE19" s="633"/>
    </row>
    <row r="20" spans="2:291" ht="14.25" customHeight="1">
      <c r="B20" s="636">
        <f t="shared" si="0"/>
        <v>10</v>
      </c>
      <c r="C20" s="3254"/>
      <c r="D20" s="636" t="s">
        <v>1535</v>
      </c>
      <c r="E20" s="636" t="s">
        <v>1553</v>
      </c>
      <c r="F20" s="171"/>
      <c r="G20" s="640" t="s">
        <v>1201</v>
      </c>
      <c r="H20" s="158">
        <v>0</v>
      </c>
      <c r="I20" s="630" t="s">
        <v>215</v>
      </c>
      <c r="J20" s="630" t="s">
        <v>203</v>
      </c>
      <c r="K20" s="684" t="s">
        <v>1538</v>
      </c>
      <c r="L20" s="631"/>
      <c r="M20" s="639"/>
      <c r="N20" s="2"/>
      <c r="O20" s="641"/>
      <c r="P20" s="632"/>
      <c r="Q20" s="2"/>
      <c r="R20" s="641"/>
      <c r="S20" s="632"/>
      <c r="T20" s="2"/>
      <c r="U20" s="641"/>
      <c r="V20" s="632"/>
      <c r="W20" s="2"/>
      <c r="X20" s="2"/>
      <c r="Y20" s="632"/>
      <c r="Z20" s="2"/>
      <c r="AA20" s="641"/>
      <c r="AB20" s="621"/>
      <c r="AC20" s="639"/>
      <c r="AD20" s="2"/>
      <c r="AE20" s="2"/>
      <c r="AF20" s="641"/>
      <c r="AG20" s="632"/>
      <c r="AH20" s="2"/>
      <c r="AI20" s="641"/>
      <c r="AJ20" s="632"/>
      <c r="AK20" s="2"/>
      <c r="AL20" s="641"/>
      <c r="AM20" s="632"/>
      <c r="AN20" s="179"/>
      <c r="AO20" s="179"/>
      <c r="AP20" s="2"/>
      <c r="AQ20" s="641"/>
      <c r="AR20" s="632"/>
      <c r="AS20" s="179"/>
      <c r="AT20" s="179"/>
      <c r="AU20" s="2"/>
      <c r="AV20" s="641"/>
      <c r="AW20" s="621"/>
      <c r="AX20" s="639"/>
      <c r="AY20" s="2"/>
      <c r="AZ20" s="641"/>
      <c r="BA20" s="632"/>
      <c r="BB20" s="2"/>
      <c r="BC20" s="641"/>
      <c r="BD20" s="632"/>
      <c r="BE20" s="2"/>
      <c r="BF20" s="641"/>
      <c r="BG20" s="632"/>
      <c r="BH20" s="2"/>
      <c r="BI20" s="641"/>
      <c r="BJ20" s="632"/>
      <c r="BK20" s="2"/>
      <c r="BL20" s="641"/>
      <c r="BM20" s="621"/>
      <c r="BN20" s="685" t="s">
        <v>40</v>
      </c>
      <c r="BO20" s="2"/>
      <c r="BP20" s="641"/>
      <c r="BQ20" s="685"/>
      <c r="BR20" s="2"/>
      <c r="BS20" s="641"/>
      <c r="BT20" s="685"/>
      <c r="BU20" s="2"/>
      <c r="BV20" s="641"/>
      <c r="BW20" s="685"/>
      <c r="BX20" s="2"/>
      <c r="BY20" s="641"/>
      <c r="BZ20" s="685"/>
      <c r="CA20" s="2"/>
      <c r="CB20" s="641"/>
      <c r="CC20" s="621"/>
      <c r="CD20" s="632" t="s">
        <v>1534</v>
      </c>
      <c r="CE20" s="2"/>
      <c r="CF20" s="2"/>
      <c r="CG20" s="2"/>
      <c r="CH20" s="641"/>
      <c r="CI20" s="632" t="s">
        <v>1534</v>
      </c>
      <c r="CJ20" s="2"/>
      <c r="CK20" s="2"/>
      <c r="CL20" s="641"/>
      <c r="CM20" s="632"/>
      <c r="CN20" s="2"/>
      <c r="CO20" s="641"/>
      <c r="CP20" s="632"/>
      <c r="CQ20" s="2"/>
      <c r="CR20" s="641"/>
      <c r="CS20" s="632"/>
      <c r="CT20" s="2"/>
      <c r="CU20" s="641"/>
      <c r="CV20" s="621"/>
      <c r="CW20" s="639"/>
      <c r="CX20" s="2"/>
      <c r="CY20" s="641"/>
      <c r="CZ20" s="632"/>
      <c r="DA20" s="2"/>
      <c r="DB20" s="641"/>
      <c r="DC20" s="632"/>
      <c r="DD20" s="2"/>
      <c r="DE20" s="641"/>
      <c r="DF20" s="632"/>
      <c r="DG20" s="2"/>
      <c r="DH20" s="641"/>
      <c r="DI20" s="632"/>
      <c r="DJ20" s="2"/>
      <c r="DK20" s="641"/>
      <c r="DL20" s="621"/>
      <c r="DM20" s="639"/>
      <c r="DN20" s="2"/>
      <c r="DO20" s="641"/>
      <c r="DP20" s="632"/>
      <c r="DQ20" s="2"/>
      <c r="DR20" s="641"/>
      <c r="DS20" s="632"/>
      <c r="DT20" s="2"/>
      <c r="DU20" s="641"/>
      <c r="DV20" s="632"/>
      <c r="DW20" s="2"/>
      <c r="DX20" s="641"/>
      <c r="DY20" s="632"/>
      <c r="DZ20" s="2"/>
      <c r="EA20" s="641"/>
      <c r="EB20" s="621"/>
      <c r="EC20" s="639"/>
      <c r="ED20" s="2"/>
      <c r="EE20" s="641"/>
      <c r="EF20" s="632"/>
      <c r="EG20" s="2"/>
      <c r="EH20" s="641"/>
      <c r="EI20" s="632"/>
      <c r="EJ20" s="2"/>
      <c r="EK20" s="641"/>
      <c r="EL20" s="632"/>
      <c r="EM20" s="2"/>
      <c r="EN20" s="641"/>
      <c r="EO20" s="632"/>
      <c r="EP20" s="2"/>
      <c r="EQ20" s="641"/>
      <c r="ER20" s="621"/>
      <c r="ES20" s="639"/>
      <c r="ET20" s="2"/>
      <c r="EU20" s="641"/>
      <c r="EV20" s="632"/>
      <c r="EW20" s="2"/>
      <c r="EX20" s="641"/>
      <c r="EY20" s="632"/>
      <c r="EZ20" s="2"/>
      <c r="FA20" s="641"/>
      <c r="FB20" s="632"/>
      <c r="FC20" s="2"/>
      <c r="FD20" s="641"/>
      <c r="FE20" s="632"/>
      <c r="FF20" s="2"/>
      <c r="FG20" s="641"/>
      <c r="FH20" s="621"/>
      <c r="FI20" s="639"/>
      <c r="FJ20" s="2"/>
      <c r="FK20" s="641"/>
      <c r="FL20" s="632"/>
      <c r="FM20" s="2"/>
      <c r="FN20" s="641"/>
      <c r="FO20" s="632"/>
      <c r="FP20" s="2"/>
      <c r="FQ20" s="641"/>
      <c r="FR20" s="632"/>
      <c r="FS20" s="2"/>
      <c r="FT20" s="641"/>
      <c r="FU20" s="632"/>
      <c r="FV20" s="2"/>
      <c r="FW20" s="641"/>
      <c r="FX20" s="621"/>
      <c r="FY20" s="639"/>
      <c r="FZ20" s="2"/>
      <c r="GA20" s="641"/>
      <c r="GB20" s="632"/>
      <c r="GC20" s="2"/>
      <c r="GD20" s="641"/>
      <c r="GE20" s="632"/>
      <c r="GF20" s="2"/>
      <c r="GG20" s="641"/>
      <c r="GH20" s="632"/>
      <c r="GI20" s="2"/>
      <c r="GJ20" s="641"/>
      <c r="GK20" s="632"/>
      <c r="GL20" s="2"/>
      <c r="GM20" s="641"/>
      <c r="GN20" s="621"/>
      <c r="GO20" s="639"/>
      <c r="GP20" s="2"/>
      <c r="GQ20" s="641"/>
      <c r="GR20" s="632"/>
      <c r="GS20" s="2"/>
      <c r="GT20" s="641"/>
      <c r="GU20" s="632"/>
      <c r="GV20" s="2"/>
      <c r="GW20" s="641"/>
      <c r="GX20" s="632"/>
      <c r="GY20" s="2"/>
      <c r="GZ20" s="641"/>
      <c r="HA20" s="632"/>
      <c r="HB20" s="2"/>
      <c r="HC20" s="641"/>
      <c r="HD20" s="621"/>
      <c r="HE20" s="639"/>
      <c r="HF20" s="2"/>
      <c r="HG20" s="641"/>
      <c r="HH20" s="632"/>
      <c r="HI20" s="2"/>
      <c r="HJ20" s="641"/>
      <c r="HK20" s="632"/>
      <c r="HL20" s="2"/>
      <c r="HM20" s="641"/>
      <c r="HN20" s="632"/>
      <c r="HO20" s="2"/>
      <c r="HP20" s="641"/>
      <c r="HQ20" s="632"/>
      <c r="HR20" s="2"/>
      <c r="HS20" s="641"/>
      <c r="HT20" s="621"/>
      <c r="HU20" s="639"/>
      <c r="HV20" s="2"/>
      <c r="HW20" s="641"/>
      <c r="HX20" s="632"/>
      <c r="HY20" s="2"/>
      <c r="HZ20" s="641"/>
      <c r="IA20" s="632"/>
      <c r="IB20" s="2"/>
      <c r="IC20" s="641"/>
      <c r="ID20" s="632"/>
      <c r="IE20" s="2"/>
      <c r="IF20" s="641"/>
      <c r="IG20" s="632"/>
      <c r="IH20" s="2"/>
      <c r="II20" s="641"/>
      <c r="IJ20" s="621"/>
      <c r="IK20" s="639"/>
      <c r="IL20" s="2"/>
      <c r="IM20" s="641"/>
      <c r="IN20" s="632"/>
      <c r="IO20" s="2"/>
      <c r="IP20" s="641"/>
      <c r="IQ20" s="632"/>
      <c r="IR20" s="2"/>
      <c r="IS20" s="641"/>
      <c r="IT20" s="632"/>
      <c r="IU20" s="2"/>
      <c r="IV20" s="641"/>
      <c r="IW20" s="632"/>
      <c r="IX20" s="2"/>
      <c r="IY20" s="641"/>
      <c r="IZ20" s="621"/>
      <c r="JA20" s="639"/>
      <c r="JB20" s="2"/>
      <c r="JC20" s="641"/>
      <c r="JD20" s="632"/>
      <c r="JE20" s="2"/>
      <c r="JF20" s="641"/>
      <c r="JG20" s="632"/>
      <c r="JH20" s="2"/>
      <c r="JI20" s="641"/>
      <c r="JJ20" s="632"/>
      <c r="JK20" s="2"/>
      <c r="JL20" s="641"/>
      <c r="JM20" s="632"/>
      <c r="JN20" s="2"/>
      <c r="JO20" s="641"/>
      <c r="JP20" s="621"/>
      <c r="JQ20" s="639"/>
      <c r="JR20" s="2"/>
      <c r="JS20" s="641"/>
      <c r="JT20" s="632"/>
      <c r="JU20" s="2"/>
      <c r="JV20" s="641"/>
      <c r="JW20" s="632"/>
      <c r="JX20" s="2"/>
      <c r="JY20" s="641"/>
      <c r="JZ20" s="632"/>
      <c r="KA20" s="2"/>
      <c r="KB20" s="641"/>
      <c r="KC20" s="632"/>
      <c r="KD20" s="2"/>
      <c r="KE20" s="641"/>
    </row>
    <row r="21" spans="2:291" ht="14.25" customHeight="1">
      <c r="B21" s="636">
        <f t="shared" si="0"/>
        <v>11</v>
      </c>
      <c r="C21" s="3254"/>
      <c r="D21" s="636" t="s">
        <v>1564</v>
      </c>
      <c r="E21" s="635" t="s">
        <v>1565</v>
      </c>
      <c r="F21" s="647"/>
      <c r="G21" s="629" t="s">
        <v>1201</v>
      </c>
      <c r="H21" s="674">
        <v>1</v>
      </c>
      <c r="I21" s="630" t="s">
        <v>194</v>
      </c>
      <c r="J21" s="630"/>
      <c r="K21" s="640"/>
      <c r="L21" s="631"/>
      <c r="M21" s="639"/>
      <c r="N21" s="2"/>
      <c r="O21" s="641"/>
      <c r="P21" s="632"/>
      <c r="Q21" s="2"/>
      <c r="R21" s="641"/>
      <c r="S21" s="632"/>
      <c r="T21" s="2"/>
      <c r="U21" s="641"/>
      <c r="V21" s="632"/>
      <c r="W21" s="2"/>
      <c r="X21" s="2"/>
      <c r="Y21" s="632"/>
      <c r="Z21" s="2"/>
      <c r="AA21" s="641"/>
      <c r="AB21" s="621"/>
      <c r="AC21" s="639" t="s">
        <v>1547</v>
      </c>
      <c r="AD21" s="2" t="s">
        <v>1534</v>
      </c>
      <c r="AE21" s="2"/>
      <c r="AF21" s="641"/>
      <c r="AG21" s="632" t="s">
        <v>1534</v>
      </c>
      <c r="AH21" s="2" t="s">
        <v>1547</v>
      </c>
      <c r="AI21" s="641"/>
      <c r="AJ21" s="632" t="s">
        <v>1534</v>
      </c>
      <c r="AK21" s="2"/>
      <c r="AL21" s="641"/>
      <c r="AM21" s="632"/>
      <c r="AN21" s="179"/>
      <c r="AO21" s="179"/>
      <c r="AP21" s="2"/>
      <c r="AQ21" s="641"/>
      <c r="AR21" s="632"/>
      <c r="AS21" s="179"/>
      <c r="AT21" s="179"/>
      <c r="AU21" s="2"/>
      <c r="AV21" s="641"/>
      <c r="AW21" s="621"/>
      <c r="AX21" s="639"/>
      <c r="AY21" s="2"/>
      <c r="AZ21" s="641"/>
      <c r="BA21" s="632"/>
      <c r="BB21" s="2"/>
      <c r="BC21" s="641"/>
      <c r="BD21" s="632"/>
      <c r="BE21" s="2"/>
      <c r="BF21" s="641"/>
      <c r="BG21" s="632"/>
      <c r="BH21" s="2"/>
      <c r="BI21" s="641"/>
      <c r="BJ21" s="632"/>
      <c r="BK21" s="2"/>
      <c r="BL21" s="641"/>
      <c r="BM21" s="621"/>
      <c r="BN21" s="685"/>
      <c r="BO21" s="2"/>
      <c r="BP21" s="641"/>
      <c r="BQ21" s="632"/>
      <c r="BR21" s="2"/>
      <c r="BS21" s="641"/>
      <c r="BT21" s="632"/>
      <c r="BU21" s="2"/>
      <c r="BV21" s="641"/>
      <c r="BW21" s="632"/>
      <c r="BX21" s="2"/>
      <c r="BY21" s="641"/>
      <c r="BZ21" s="632"/>
      <c r="CA21" s="2"/>
      <c r="CB21" s="641"/>
      <c r="CC21" s="621"/>
      <c r="CD21" s="639"/>
      <c r="CE21" s="2"/>
      <c r="CF21" s="2"/>
      <c r="CG21" s="2"/>
      <c r="CH21" s="641"/>
      <c r="CI21" s="632"/>
      <c r="CJ21" s="2"/>
      <c r="CK21" s="2"/>
      <c r="CL21" s="641"/>
      <c r="CM21" s="632"/>
      <c r="CN21" s="2"/>
      <c r="CO21" s="641"/>
      <c r="CP21" s="632"/>
      <c r="CQ21" s="2"/>
      <c r="CR21" s="641"/>
      <c r="CS21" s="632"/>
      <c r="CT21" s="2"/>
      <c r="CU21" s="641"/>
      <c r="CV21" s="621"/>
      <c r="CW21" s="639"/>
      <c r="CX21" s="2"/>
      <c r="CY21" s="641"/>
      <c r="CZ21" s="632"/>
      <c r="DA21" s="2"/>
      <c r="DB21" s="641"/>
      <c r="DC21" s="632"/>
      <c r="DD21" s="2"/>
      <c r="DE21" s="641"/>
      <c r="DF21" s="632"/>
      <c r="DG21" s="2"/>
      <c r="DH21" s="641"/>
      <c r="DI21" s="632"/>
      <c r="DJ21" s="2"/>
      <c r="DK21" s="641"/>
      <c r="DL21" s="621"/>
      <c r="DM21" s="639"/>
      <c r="DN21" s="2"/>
      <c r="DO21" s="641"/>
      <c r="DP21" s="632"/>
      <c r="DQ21" s="2"/>
      <c r="DR21" s="641"/>
      <c r="DS21" s="632"/>
      <c r="DT21" s="2"/>
      <c r="DU21" s="641"/>
      <c r="DV21" s="632"/>
      <c r="DW21" s="2"/>
      <c r="DX21" s="641"/>
      <c r="DY21" s="632"/>
      <c r="DZ21" s="2"/>
      <c r="EA21" s="641"/>
      <c r="EB21" s="621"/>
      <c r="EC21" s="639"/>
      <c r="ED21" s="2"/>
      <c r="EE21" s="641"/>
      <c r="EF21" s="632"/>
      <c r="EG21" s="2"/>
      <c r="EH21" s="641"/>
      <c r="EI21" s="632"/>
      <c r="EJ21" s="2"/>
      <c r="EK21" s="641"/>
      <c r="EL21" s="632"/>
      <c r="EM21" s="2"/>
      <c r="EN21" s="641"/>
      <c r="EO21" s="632"/>
      <c r="EP21" s="2"/>
      <c r="EQ21" s="641"/>
      <c r="ER21" s="621"/>
      <c r="ES21" s="639"/>
      <c r="ET21" s="2"/>
      <c r="EU21" s="641"/>
      <c r="EV21" s="632"/>
      <c r="EW21" s="2"/>
      <c r="EX21" s="641"/>
      <c r="EY21" s="632"/>
      <c r="EZ21" s="2"/>
      <c r="FA21" s="641"/>
      <c r="FB21" s="632"/>
      <c r="FC21" s="2"/>
      <c r="FD21" s="641"/>
      <c r="FE21" s="632"/>
      <c r="FF21" s="2"/>
      <c r="FG21" s="641"/>
      <c r="FH21" s="621"/>
      <c r="FI21" s="639"/>
      <c r="FJ21" s="2"/>
      <c r="FK21" s="641"/>
      <c r="FL21" s="632"/>
      <c r="FM21" s="2"/>
      <c r="FN21" s="641"/>
      <c r="FO21" s="632"/>
      <c r="FP21" s="2"/>
      <c r="FQ21" s="641"/>
      <c r="FR21" s="632"/>
      <c r="FS21" s="2"/>
      <c r="FT21" s="641"/>
      <c r="FU21" s="632"/>
      <c r="FV21" s="2"/>
      <c r="FW21" s="641"/>
      <c r="FX21" s="621"/>
      <c r="FY21" s="639"/>
      <c r="FZ21" s="2"/>
      <c r="GA21" s="641"/>
      <c r="GB21" s="632"/>
      <c r="GC21" s="2"/>
      <c r="GD21" s="641"/>
      <c r="GE21" s="632"/>
      <c r="GF21" s="2"/>
      <c r="GG21" s="641"/>
      <c r="GH21" s="632"/>
      <c r="GI21" s="2"/>
      <c r="GJ21" s="641"/>
      <c r="GK21" s="632"/>
      <c r="GL21" s="2"/>
      <c r="GM21" s="641"/>
      <c r="GN21" s="621"/>
      <c r="GO21" s="639"/>
      <c r="GP21" s="2"/>
      <c r="GQ21" s="641"/>
      <c r="GR21" s="632"/>
      <c r="GS21" s="2"/>
      <c r="GT21" s="641"/>
      <c r="GU21" s="632"/>
      <c r="GV21" s="2"/>
      <c r="GW21" s="641"/>
      <c r="GX21" s="632"/>
      <c r="GY21" s="2"/>
      <c r="GZ21" s="641"/>
      <c r="HA21" s="632"/>
      <c r="HB21" s="2"/>
      <c r="HC21" s="641"/>
      <c r="HD21" s="621"/>
      <c r="HE21" s="639"/>
      <c r="HF21" s="2"/>
      <c r="HG21" s="641"/>
      <c r="HH21" s="632"/>
      <c r="HI21" s="2"/>
      <c r="HJ21" s="641"/>
      <c r="HK21" s="632"/>
      <c r="HL21" s="2"/>
      <c r="HM21" s="641"/>
      <c r="HN21" s="632"/>
      <c r="HO21" s="2"/>
      <c r="HP21" s="641"/>
      <c r="HQ21" s="632"/>
      <c r="HR21" s="2"/>
      <c r="HS21" s="641"/>
      <c r="HT21" s="621"/>
      <c r="HU21" s="639"/>
      <c r="HV21" s="2"/>
      <c r="HW21" s="641"/>
      <c r="HX21" s="632"/>
      <c r="HY21" s="2"/>
      <c r="HZ21" s="641"/>
      <c r="IA21" s="632"/>
      <c r="IB21" s="2"/>
      <c r="IC21" s="641"/>
      <c r="ID21" s="632"/>
      <c r="IE21" s="2"/>
      <c r="IF21" s="641"/>
      <c r="IG21" s="632"/>
      <c r="IH21" s="2"/>
      <c r="II21" s="641"/>
      <c r="IJ21" s="621"/>
      <c r="IK21" s="639"/>
      <c r="IL21" s="2"/>
      <c r="IM21" s="641"/>
      <c r="IN21" s="632"/>
      <c r="IO21" s="2"/>
      <c r="IP21" s="641"/>
      <c r="IQ21" s="632"/>
      <c r="IR21" s="2"/>
      <c r="IS21" s="641"/>
      <c r="IT21" s="632"/>
      <c r="IU21" s="2"/>
      <c r="IV21" s="641"/>
      <c r="IW21" s="632"/>
      <c r="IX21" s="2"/>
      <c r="IY21" s="641"/>
      <c r="IZ21" s="621"/>
      <c r="JA21" s="639"/>
      <c r="JB21" s="2"/>
      <c r="JC21" s="641"/>
      <c r="JD21" s="632"/>
      <c r="JE21" s="2"/>
      <c r="JF21" s="641"/>
      <c r="JG21" s="632"/>
      <c r="JH21" s="2"/>
      <c r="JI21" s="641"/>
      <c r="JJ21" s="632"/>
      <c r="JK21" s="2"/>
      <c r="JL21" s="641"/>
      <c r="JM21" s="632"/>
      <c r="JN21" s="2"/>
      <c r="JO21" s="641"/>
      <c r="JP21" s="621"/>
      <c r="JQ21" s="639"/>
      <c r="JR21" s="2"/>
      <c r="JS21" s="641"/>
      <c r="JT21" s="632"/>
      <c r="JU21" s="2"/>
      <c r="JV21" s="641"/>
      <c r="JW21" s="632"/>
      <c r="JX21" s="2"/>
      <c r="JY21" s="641"/>
      <c r="JZ21" s="632"/>
      <c r="KA21" s="2"/>
      <c r="KB21" s="641"/>
      <c r="KC21" s="632"/>
      <c r="KD21" s="2"/>
      <c r="KE21" s="641"/>
    </row>
    <row r="22" spans="2:291" ht="14.25" customHeight="1">
      <c r="B22" s="636">
        <f t="shared" si="0"/>
        <v>12</v>
      </c>
      <c r="C22" s="3254"/>
      <c r="D22" s="636" t="s">
        <v>1220</v>
      </c>
      <c r="E22" s="635" t="s">
        <v>1584</v>
      </c>
      <c r="F22" s="647"/>
      <c r="G22" s="629" t="s">
        <v>1208</v>
      </c>
      <c r="H22" s="674">
        <v>0</v>
      </c>
      <c r="I22" s="630" t="s">
        <v>194</v>
      </c>
      <c r="J22" s="630"/>
      <c r="K22" s="640"/>
      <c r="L22" s="631"/>
      <c r="M22" s="639"/>
      <c r="N22" s="2"/>
      <c r="O22" s="641"/>
      <c r="P22" s="632"/>
      <c r="Q22" s="2"/>
      <c r="R22" s="641"/>
      <c r="S22" s="632"/>
      <c r="T22" s="2"/>
      <c r="U22" s="641"/>
      <c r="V22" s="632"/>
      <c r="W22" s="2"/>
      <c r="X22" s="2"/>
      <c r="Y22" s="632"/>
      <c r="Z22" s="2"/>
      <c r="AA22" s="641"/>
      <c r="AB22" s="621"/>
      <c r="AC22" s="639"/>
      <c r="AD22" s="2"/>
      <c r="AE22" s="2"/>
      <c r="AF22" s="641"/>
      <c r="AG22" s="632"/>
      <c r="AH22" s="2"/>
      <c r="AI22" s="641"/>
      <c r="AJ22" s="632"/>
      <c r="AK22" s="2"/>
      <c r="AL22" s="641"/>
      <c r="AM22" s="632"/>
      <c r="AN22" s="179"/>
      <c r="AO22" s="179"/>
      <c r="AP22" s="2"/>
      <c r="AQ22" s="641"/>
      <c r="AR22" s="632"/>
      <c r="AS22" s="179"/>
      <c r="AT22" s="179"/>
      <c r="AU22" s="2"/>
      <c r="AV22" s="641"/>
      <c r="AW22" s="621"/>
      <c r="AX22" s="639"/>
      <c r="AY22" s="2"/>
      <c r="AZ22" s="641"/>
      <c r="BA22" s="632"/>
      <c r="BB22" s="2"/>
      <c r="BC22" s="641"/>
      <c r="BD22" s="632"/>
      <c r="BE22" s="2"/>
      <c r="BF22" s="641"/>
      <c r="BG22" s="632"/>
      <c r="BH22" s="2"/>
      <c r="BI22" s="641"/>
      <c r="BJ22" s="632"/>
      <c r="BK22" s="2"/>
      <c r="BL22" s="641"/>
      <c r="BM22" s="621"/>
      <c r="BN22" s="685"/>
      <c r="BO22" s="2"/>
      <c r="BP22" s="641"/>
      <c r="BQ22" s="632"/>
      <c r="BR22" s="2"/>
      <c r="BS22" s="641"/>
      <c r="BT22" s="632"/>
      <c r="BU22" s="2"/>
      <c r="BV22" s="641"/>
      <c r="BW22" s="632"/>
      <c r="BX22" s="2"/>
      <c r="BY22" s="641"/>
      <c r="BZ22" s="632"/>
      <c r="CA22" s="2"/>
      <c r="CB22" s="641"/>
      <c r="CC22" s="621"/>
      <c r="CD22" s="639"/>
      <c r="CE22" s="2"/>
      <c r="CF22" s="2"/>
      <c r="CG22" s="2"/>
      <c r="CH22" s="641"/>
      <c r="CI22" s="632"/>
      <c r="CJ22" s="2"/>
      <c r="CK22" s="2"/>
      <c r="CL22" s="641"/>
      <c r="CM22" s="632"/>
      <c r="CN22" s="2"/>
      <c r="CO22" s="641"/>
      <c r="CP22" s="632"/>
      <c r="CQ22" s="2"/>
      <c r="CR22" s="641"/>
      <c r="CS22" s="632"/>
      <c r="CT22" s="2"/>
      <c r="CU22" s="641"/>
      <c r="CV22" s="621"/>
      <c r="CW22" s="639"/>
      <c r="CX22" s="2"/>
      <c r="CY22" s="641"/>
      <c r="CZ22" s="632"/>
      <c r="DA22" s="2"/>
      <c r="DB22" s="641"/>
      <c r="DC22" s="632"/>
      <c r="DD22" s="2"/>
      <c r="DE22" s="641"/>
      <c r="DF22" s="632"/>
      <c r="DG22" s="2"/>
      <c r="DH22" s="641"/>
      <c r="DI22" s="632"/>
      <c r="DJ22" s="2"/>
      <c r="DK22" s="641"/>
      <c r="DL22" s="621"/>
      <c r="DM22" s="639"/>
      <c r="DN22" s="2"/>
      <c r="DO22" s="641"/>
      <c r="DP22" s="632"/>
      <c r="DQ22" s="2"/>
      <c r="DR22" s="641"/>
      <c r="DS22" s="632"/>
      <c r="DT22" s="2"/>
      <c r="DU22" s="641"/>
      <c r="DV22" s="632"/>
      <c r="DW22" s="2"/>
      <c r="DX22" s="641"/>
      <c r="DY22" s="632"/>
      <c r="DZ22" s="2"/>
      <c r="EA22" s="641"/>
      <c r="EB22" s="621"/>
      <c r="EC22" s="639"/>
      <c r="ED22" s="2"/>
      <c r="EE22" s="641"/>
      <c r="EF22" s="632"/>
      <c r="EG22" s="2"/>
      <c r="EH22" s="641"/>
      <c r="EI22" s="632"/>
      <c r="EJ22" s="2"/>
      <c r="EK22" s="641"/>
      <c r="EL22" s="632"/>
      <c r="EM22" s="2"/>
      <c r="EN22" s="641"/>
      <c r="EO22" s="632"/>
      <c r="EP22" s="2"/>
      <c r="EQ22" s="641"/>
      <c r="ER22" s="621"/>
      <c r="ES22" s="639"/>
      <c r="ET22" s="2"/>
      <c r="EU22" s="641"/>
      <c r="EV22" s="632"/>
      <c r="EW22" s="2"/>
      <c r="EX22" s="641"/>
      <c r="EY22" s="632"/>
      <c r="EZ22" s="2"/>
      <c r="FA22" s="641"/>
      <c r="FB22" s="632"/>
      <c r="FC22" s="2"/>
      <c r="FD22" s="641"/>
      <c r="FE22" s="632"/>
      <c r="FF22" s="2"/>
      <c r="FG22" s="641"/>
      <c r="FH22" s="621"/>
      <c r="FI22" s="639"/>
      <c r="FJ22" s="2"/>
      <c r="FK22" s="641"/>
      <c r="FL22" s="632"/>
      <c r="FM22" s="2"/>
      <c r="FN22" s="641"/>
      <c r="FO22" s="632"/>
      <c r="FP22" s="2"/>
      <c r="FQ22" s="641"/>
      <c r="FR22" s="632"/>
      <c r="FS22" s="2"/>
      <c r="FT22" s="641"/>
      <c r="FU22" s="632"/>
      <c r="FV22" s="2"/>
      <c r="FW22" s="641"/>
      <c r="FX22" s="621"/>
      <c r="FY22" s="639"/>
      <c r="FZ22" s="2"/>
      <c r="GA22" s="641"/>
      <c r="GB22" s="632"/>
      <c r="GC22" s="2"/>
      <c r="GD22" s="641"/>
      <c r="GE22" s="632"/>
      <c r="GF22" s="2"/>
      <c r="GG22" s="641"/>
      <c r="GH22" s="632"/>
      <c r="GI22" s="2"/>
      <c r="GJ22" s="641"/>
      <c r="GK22" s="632"/>
      <c r="GL22" s="2"/>
      <c r="GM22" s="641"/>
      <c r="GN22" s="621"/>
      <c r="GO22" s="639"/>
      <c r="GP22" s="2"/>
      <c r="GQ22" s="641"/>
      <c r="GR22" s="632"/>
      <c r="GS22" s="2"/>
      <c r="GT22" s="641"/>
      <c r="GU22" s="632"/>
      <c r="GV22" s="2"/>
      <c r="GW22" s="641"/>
      <c r="GX22" s="632"/>
      <c r="GY22" s="2"/>
      <c r="GZ22" s="641"/>
      <c r="HA22" s="632"/>
      <c r="HB22" s="2"/>
      <c r="HC22" s="641"/>
      <c r="HD22" s="621"/>
      <c r="HE22" s="639"/>
      <c r="HF22" s="2"/>
      <c r="HG22" s="641"/>
      <c r="HH22" s="632"/>
      <c r="HI22" s="2"/>
      <c r="HJ22" s="641"/>
      <c r="HK22" s="632"/>
      <c r="HL22" s="2"/>
      <c r="HM22" s="641"/>
      <c r="HN22" s="632"/>
      <c r="HO22" s="2"/>
      <c r="HP22" s="641"/>
      <c r="HQ22" s="632"/>
      <c r="HR22" s="2"/>
      <c r="HS22" s="641"/>
      <c r="HT22" s="621"/>
      <c r="HU22" s="639"/>
      <c r="HV22" s="2"/>
      <c r="HW22" s="641"/>
      <c r="HX22" s="632"/>
      <c r="HY22" s="2"/>
      <c r="HZ22" s="641"/>
      <c r="IA22" s="632"/>
      <c r="IB22" s="2"/>
      <c r="IC22" s="641"/>
      <c r="ID22" s="632"/>
      <c r="IE22" s="2"/>
      <c r="IF22" s="641"/>
      <c r="IG22" s="632"/>
      <c r="IH22" s="2"/>
      <c r="II22" s="641"/>
      <c r="IJ22" s="621"/>
      <c r="IK22" s="639"/>
      <c r="IL22" s="2"/>
      <c r="IM22" s="641"/>
      <c r="IN22" s="632"/>
      <c r="IO22" s="2"/>
      <c r="IP22" s="641"/>
      <c r="IQ22" s="632"/>
      <c r="IR22" s="2"/>
      <c r="IS22" s="641"/>
      <c r="IT22" s="632"/>
      <c r="IU22" s="2"/>
      <c r="IV22" s="641"/>
      <c r="IW22" s="632"/>
      <c r="IX22" s="2"/>
      <c r="IY22" s="641"/>
      <c r="IZ22" s="621"/>
      <c r="JA22" s="639"/>
      <c r="JB22" s="2"/>
      <c r="JC22" s="641"/>
      <c r="JD22" s="632"/>
      <c r="JE22" s="2"/>
      <c r="JF22" s="641"/>
      <c r="JG22" s="632"/>
      <c r="JH22" s="2"/>
      <c r="JI22" s="641"/>
      <c r="JJ22" s="632"/>
      <c r="JK22" s="2"/>
      <c r="JL22" s="641"/>
      <c r="JM22" s="632"/>
      <c r="JN22" s="2"/>
      <c r="JO22" s="641"/>
      <c r="JP22" s="621"/>
      <c r="JQ22" s="639"/>
      <c r="JR22" s="2"/>
      <c r="JS22" s="641"/>
      <c r="JT22" s="632"/>
      <c r="JU22" s="2"/>
      <c r="JV22" s="641"/>
      <c r="JW22" s="632"/>
      <c r="JX22" s="2"/>
      <c r="JY22" s="641"/>
      <c r="JZ22" s="632"/>
      <c r="KA22" s="2"/>
      <c r="KB22" s="641"/>
      <c r="KC22" s="632"/>
      <c r="KD22" s="2"/>
      <c r="KE22" s="641"/>
    </row>
    <row r="23" spans="2:291" ht="14.25" customHeight="1" outlineLevel="1">
      <c r="B23" s="636">
        <f t="shared" si="0"/>
        <v>13</v>
      </c>
      <c r="C23" s="3254"/>
      <c r="D23" s="639" t="s">
        <v>1585</v>
      </c>
      <c r="E23" s="636" t="s">
        <v>1541</v>
      </c>
      <c r="F23" s="637"/>
      <c r="G23" s="171" t="s">
        <v>1557</v>
      </c>
      <c r="H23" s="686">
        <v>0</v>
      </c>
      <c r="I23" s="630" t="s">
        <v>203</v>
      </c>
      <c r="J23" s="630"/>
      <c r="K23" s="640"/>
      <c r="L23" s="631"/>
      <c r="M23" s="639"/>
      <c r="N23" s="2"/>
      <c r="O23" s="641"/>
      <c r="P23" s="632" t="s">
        <v>204</v>
      </c>
      <c r="Q23" s="2"/>
      <c r="R23" s="641"/>
      <c r="S23" s="632" t="s">
        <v>204</v>
      </c>
      <c r="T23" s="2"/>
      <c r="U23" s="641"/>
      <c r="V23" s="632"/>
      <c r="W23" s="2"/>
      <c r="X23" s="2"/>
      <c r="Y23" s="632"/>
      <c r="Z23" s="2"/>
      <c r="AA23" s="641"/>
      <c r="AB23" s="621"/>
      <c r="AC23" s="639"/>
      <c r="AD23" s="2"/>
      <c r="AE23" s="2"/>
      <c r="AF23" s="641"/>
      <c r="AG23" s="632"/>
      <c r="AH23" s="2"/>
      <c r="AI23" s="641"/>
      <c r="AJ23" s="632"/>
      <c r="AK23" s="2"/>
      <c r="AL23" s="641"/>
      <c r="AM23" s="632"/>
      <c r="AN23" s="179"/>
      <c r="AO23" s="179"/>
      <c r="AP23" s="2"/>
      <c r="AQ23" s="641"/>
      <c r="AR23" s="632"/>
      <c r="AS23" s="179"/>
      <c r="AT23" s="179"/>
      <c r="AU23" s="2"/>
      <c r="AV23" s="641"/>
      <c r="AW23" s="621"/>
      <c r="AX23" s="639"/>
      <c r="AY23" s="2"/>
      <c r="AZ23" s="641"/>
      <c r="BA23" s="632"/>
      <c r="BB23" s="2"/>
      <c r="BC23" s="641"/>
      <c r="BD23" s="632"/>
      <c r="BE23" s="2"/>
      <c r="BF23" s="641"/>
      <c r="BG23" s="632"/>
      <c r="BH23" s="2"/>
      <c r="BI23" s="641"/>
      <c r="BJ23" s="632"/>
      <c r="BK23" s="2"/>
      <c r="BL23" s="641"/>
      <c r="BM23" s="621"/>
      <c r="BN23" s="685"/>
      <c r="BO23" s="2"/>
      <c r="BP23" s="641"/>
      <c r="BQ23" s="632"/>
      <c r="BR23" s="2"/>
      <c r="BS23" s="641"/>
      <c r="BT23" s="632"/>
      <c r="BU23" s="2"/>
      <c r="BV23" s="641"/>
      <c r="BW23" s="632"/>
      <c r="BX23" s="2"/>
      <c r="BY23" s="641"/>
      <c r="BZ23" s="632"/>
      <c r="CA23" s="2"/>
      <c r="CB23" s="641"/>
      <c r="CC23" s="621"/>
      <c r="CD23" s="639"/>
      <c r="CE23" s="2"/>
      <c r="CF23" s="2"/>
      <c r="CG23" s="2"/>
      <c r="CH23" s="641"/>
      <c r="CI23" s="632"/>
      <c r="CJ23" s="2"/>
      <c r="CK23" s="2"/>
      <c r="CL23" s="641"/>
      <c r="CM23" s="632"/>
      <c r="CN23" s="2"/>
      <c r="CO23" s="641"/>
      <c r="CP23" s="632"/>
      <c r="CQ23" s="2"/>
      <c r="CR23" s="641"/>
      <c r="CS23" s="632"/>
      <c r="CT23" s="2"/>
      <c r="CU23" s="641"/>
      <c r="CV23" s="621"/>
      <c r="CW23" s="639"/>
      <c r="CX23" s="2"/>
      <c r="CY23" s="641"/>
      <c r="CZ23" s="632"/>
      <c r="DA23" s="2"/>
      <c r="DB23" s="641"/>
      <c r="DC23" s="632"/>
      <c r="DD23" s="2"/>
      <c r="DE23" s="641"/>
      <c r="DF23" s="632"/>
      <c r="DG23" s="2"/>
      <c r="DH23" s="641"/>
      <c r="DI23" s="632"/>
      <c r="DJ23" s="2"/>
      <c r="DK23" s="641"/>
      <c r="DL23" s="621"/>
      <c r="DM23" s="639"/>
      <c r="DN23" s="2"/>
      <c r="DO23" s="641"/>
      <c r="DP23" s="632"/>
      <c r="DQ23" s="2"/>
      <c r="DR23" s="641"/>
      <c r="DS23" s="632"/>
      <c r="DT23" s="2"/>
      <c r="DU23" s="641"/>
      <c r="DV23" s="632"/>
      <c r="DW23" s="2"/>
      <c r="DX23" s="641"/>
      <c r="DY23" s="632"/>
      <c r="DZ23" s="2"/>
      <c r="EA23" s="641"/>
      <c r="EB23" s="621"/>
      <c r="EC23" s="639"/>
      <c r="ED23" s="2"/>
      <c r="EE23" s="641"/>
      <c r="EF23" s="632"/>
      <c r="EG23" s="2"/>
      <c r="EH23" s="641"/>
      <c r="EI23" s="632"/>
      <c r="EJ23" s="2"/>
      <c r="EK23" s="641"/>
      <c r="EL23" s="632"/>
      <c r="EM23" s="2"/>
      <c r="EN23" s="641"/>
      <c r="EO23" s="632"/>
      <c r="EP23" s="2"/>
      <c r="EQ23" s="641"/>
      <c r="ER23" s="621"/>
      <c r="ES23" s="639"/>
      <c r="ET23" s="2"/>
      <c r="EU23" s="641"/>
      <c r="EV23" s="632"/>
      <c r="EW23" s="2"/>
      <c r="EX23" s="641"/>
      <c r="EY23" s="632"/>
      <c r="EZ23" s="2"/>
      <c r="FA23" s="641"/>
      <c r="FB23" s="632"/>
      <c r="FC23" s="2"/>
      <c r="FD23" s="641"/>
      <c r="FE23" s="632"/>
      <c r="FF23" s="2"/>
      <c r="FG23" s="641"/>
      <c r="FH23" s="621"/>
      <c r="FI23" s="639"/>
      <c r="FJ23" s="2"/>
      <c r="FK23" s="641"/>
      <c r="FL23" s="632"/>
      <c r="FM23" s="2"/>
      <c r="FN23" s="641"/>
      <c r="FO23" s="632"/>
      <c r="FP23" s="2"/>
      <c r="FQ23" s="641"/>
      <c r="FR23" s="632"/>
      <c r="FS23" s="2"/>
      <c r="FT23" s="641"/>
      <c r="FU23" s="632"/>
      <c r="FV23" s="2"/>
      <c r="FW23" s="641"/>
      <c r="FX23" s="621"/>
      <c r="FY23" s="639"/>
      <c r="FZ23" s="2"/>
      <c r="GA23" s="641"/>
      <c r="GB23" s="632"/>
      <c r="GC23" s="2"/>
      <c r="GD23" s="641"/>
      <c r="GE23" s="632"/>
      <c r="GF23" s="2"/>
      <c r="GG23" s="641"/>
      <c r="GH23" s="632"/>
      <c r="GI23" s="2"/>
      <c r="GJ23" s="641"/>
      <c r="GK23" s="632"/>
      <c r="GL23" s="2"/>
      <c r="GM23" s="641"/>
      <c r="GN23" s="621"/>
      <c r="GO23" s="639"/>
      <c r="GP23" s="2"/>
      <c r="GQ23" s="641"/>
      <c r="GR23" s="632"/>
      <c r="GS23" s="2"/>
      <c r="GT23" s="641"/>
      <c r="GU23" s="632"/>
      <c r="GV23" s="2"/>
      <c r="GW23" s="641"/>
      <c r="GX23" s="632"/>
      <c r="GY23" s="2"/>
      <c r="GZ23" s="641"/>
      <c r="HA23" s="632"/>
      <c r="HB23" s="2"/>
      <c r="HC23" s="641"/>
      <c r="HD23" s="621"/>
      <c r="HE23" s="639"/>
      <c r="HF23" s="2"/>
      <c r="HG23" s="641"/>
      <c r="HH23" s="632"/>
      <c r="HI23" s="2"/>
      <c r="HJ23" s="641"/>
      <c r="HK23" s="632"/>
      <c r="HL23" s="2"/>
      <c r="HM23" s="641"/>
      <c r="HN23" s="632"/>
      <c r="HO23" s="2"/>
      <c r="HP23" s="641"/>
      <c r="HQ23" s="632"/>
      <c r="HR23" s="2"/>
      <c r="HS23" s="641"/>
      <c r="HT23" s="621"/>
      <c r="HU23" s="639"/>
      <c r="HV23" s="2"/>
      <c r="HW23" s="641"/>
      <c r="HX23" s="632"/>
      <c r="HY23" s="2"/>
      <c r="HZ23" s="641"/>
      <c r="IA23" s="632"/>
      <c r="IB23" s="2"/>
      <c r="IC23" s="641"/>
      <c r="ID23" s="632"/>
      <c r="IE23" s="2"/>
      <c r="IF23" s="641"/>
      <c r="IG23" s="632"/>
      <c r="IH23" s="2"/>
      <c r="II23" s="641"/>
      <c r="IJ23" s="621"/>
      <c r="IK23" s="639"/>
      <c r="IL23" s="2"/>
      <c r="IM23" s="641"/>
      <c r="IN23" s="632"/>
      <c r="IO23" s="2"/>
      <c r="IP23" s="641"/>
      <c r="IQ23" s="632"/>
      <c r="IR23" s="2"/>
      <c r="IS23" s="641"/>
      <c r="IT23" s="632"/>
      <c r="IU23" s="2"/>
      <c r="IV23" s="641"/>
      <c r="IW23" s="632"/>
      <c r="IX23" s="2"/>
      <c r="IY23" s="641"/>
      <c r="IZ23" s="621"/>
      <c r="JA23" s="639"/>
      <c r="JB23" s="2"/>
      <c r="JC23" s="641"/>
      <c r="JD23" s="632"/>
      <c r="JE23" s="2"/>
      <c r="JF23" s="641"/>
      <c r="JG23" s="632"/>
      <c r="JH23" s="2"/>
      <c r="JI23" s="641"/>
      <c r="JJ23" s="632"/>
      <c r="JK23" s="2"/>
      <c r="JL23" s="641"/>
      <c r="JM23" s="632"/>
      <c r="JN23" s="2"/>
      <c r="JO23" s="641"/>
      <c r="JP23" s="621"/>
      <c r="JQ23" s="639"/>
      <c r="JR23" s="2"/>
      <c r="JS23" s="641"/>
      <c r="JT23" s="632"/>
      <c r="JU23" s="2"/>
      <c r="JV23" s="641"/>
      <c r="JW23" s="632"/>
      <c r="JX23" s="2"/>
      <c r="JY23" s="641"/>
      <c r="JZ23" s="632"/>
      <c r="KA23" s="2"/>
      <c r="KB23" s="641"/>
      <c r="KC23" s="632"/>
      <c r="KD23" s="2"/>
      <c r="KE23" s="641"/>
    </row>
    <row r="24" spans="2:291" ht="14.25" customHeight="1" outlineLevel="1">
      <c r="B24" s="636">
        <f t="shared" si="0"/>
        <v>14</v>
      </c>
      <c r="C24" s="3254"/>
      <c r="D24" s="636"/>
      <c r="E24" s="636"/>
      <c r="F24" s="171"/>
      <c r="G24" s="640"/>
      <c r="H24" s="158"/>
      <c r="I24" s="630"/>
      <c r="J24" s="630"/>
      <c r="K24" s="640"/>
      <c r="L24" s="631"/>
      <c r="M24" s="639"/>
      <c r="N24" s="2"/>
      <c r="O24" s="641"/>
      <c r="P24" s="632"/>
      <c r="Q24" s="2"/>
      <c r="R24" s="641"/>
      <c r="S24" s="632"/>
      <c r="T24" s="2"/>
      <c r="U24" s="641"/>
      <c r="V24" s="632"/>
      <c r="W24" s="2"/>
      <c r="X24" s="2"/>
      <c r="Y24" s="632"/>
      <c r="Z24" s="2"/>
      <c r="AA24" s="641"/>
      <c r="AB24" s="621"/>
      <c r="AC24" s="639"/>
      <c r="AD24" s="2"/>
      <c r="AE24" s="2"/>
      <c r="AF24" s="641"/>
      <c r="AG24" s="632"/>
      <c r="AH24" s="2"/>
      <c r="AI24" s="641"/>
      <c r="AJ24" s="632"/>
      <c r="AK24" s="2"/>
      <c r="AL24" s="641"/>
      <c r="AM24" s="632"/>
      <c r="AN24" s="179"/>
      <c r="AO24" s="179"/>
      <c r="AP24" s="2"/>
      <c r="AQ24" s="641"/>
      <c r="AR24" s="632"/>
      <c r="AS24" s="179"/>
      <c r="AT24" s="179"/>
      <c r="AU24" s="2"/>
      <c r="AV24" s="641"/>
      <c r="AW24" s="621"/>
      <c r="AX24" s="639"/>
      <c r="AY24" s="2"/>
      <c r="AZ24" s="641"/>
      <c r="BA24" s="632"/>
      <c r="BB24" s="2"/>
      <c r="BC24" s="641"/>
      <c r="BD24" s="632"/>
      <c r="BE24" s="2"/>
      <c r="BF24" s="641"/>
      <c r="BG24" s="632"/>
      <c r="BH24" s="2"/>
      <c r="BI24" s="641"/>
      <c r="BJ24" s="632"/>
      <c r="BK24" s="2"/>
      <c r="BL24" s="641"/>
      <c r="BM24" s="621"/>
      <c r="BN24" s="685"/>
      <c r="BO24" s="2"/>
      <c r="BP24" s="641"/>
      <c r="BQ24" s="632"/>
      <c r="BR24" s="2"/>
      <c r="BS24" s="641"/>
      <c r="BT24" s="632"/>
      <c r="BU24" s="2"/>
      <c r="BV24" s="641"/>
      <c r="BW24" s="632"/>
      <c r="BX24" s="2"/>
      <c r="BY24" s="641"/>
      <c r="BZ24" s="632"/>
      <c r="CA24" s="2"/>
      <c r="CB24" s="641"/>
      <c r="CC24" s="621"/>
      <c r="CD24" s="639"/>
      <c r="CE24" s="2"/>
      <c r="CF24" s="2"/>
      <c r="CG24" s="2"/>
      <c r="CH24" s="641"/>
      <c r="CI24" s="632"/>
      <c r="CJ24" s="2"/>
      <c r="CK24" s="2"/>
      <c r="CL24" s="641"/>
      <c r="CM24" s="632"/>
      <c r="CN24" s="2"/>
      <c r="CO24" s="641"/>
      <c r="CP24" s="632"/>
      <c r="CQ24" s="2"/>
      <c r="CR24" s="641"/>
      <c r="CS24" s="632"/>
      <c r="CT24" s="2"/>
      <c r="CU24" s="641"/>
      <c r="CV24" s="621"/>
      <c r="CW24" s="639"/>
      <c r="CX24" s="2"/>
      <c r="CY24" s="641"/>
      <c r="CZ24" s="632"/>
      <c r="DA24" s="2"/>
      <c r="DB24" s="641"/>
      <c r="DC24" s="632"/>
      <c r="DD24" s="2"/>
      <c r="DE24" s="641"/>
      <c r="DF24" s="632"/>
      <c r="DG24" s="2"/>
      <c r="DH24" s="641"/>
      <c r="DI24" s="632"/>
      <c r="DJ24" s="2"/>
      <c r="DK24" s="641"/>
      <c r="DL24" s="621"/>
      <c r="DM24" s="639"/>
      <c r="DN24" s="2"/>
      <c r="DO24" s="641"/>
      <c r="DP24" s="632"/>
      <c r="DQ24" s="2"/>
      <c r="DR24" s="641"/>
      <c r="DS24" s="632"/>
      <c r="DT24" s="2"/>
      <c r="DU24" s="641"/>
      <c r="DV24" s="632"/>
      <c r="DW24" s="2"/>
      <c r="DX24" s="641"/>
      <c r="DY24" s="632"/>
      <c r="DZ24" s="2"/>
      <c r="EA24" s="641"/>
      <c r="EB24" s="621"/>
      <c r="EC24" s="639"/>
      <c r="ED24" s="2"/>
      <c r="EE24" s="641"/>
      <c r="EF24" s="632"/>
      <c r="EG24" s="2"/>
      <c r="EH24" s="641"/>
      <c r="EI24" s="632"/>
      <c r="EJ24" s="2"/>
      <c r="EK24" s="641"/>
      <c r="EL24" s="632"/>
      <c r="EM24" s="2"/>
      <c r="EN24" s="641"/>
      <c r="EO24" s="632"/>
      <c r="EP24" s="2"/>
      <c r="EQ24" s="641"/>
      <c r="ER24" s="621"/>
      <c r="ES24" s="639"/>
      <c r="ET24" s="2"/>
      <c r="EU24" s="641"/>
      <c r="EV24" s="632"/>
      <c r="EW24" s="2"/>
      <c r="EX24" s="641"/>
      <c r="EY24" s="632"/>
      <c r="EZ24" s="2"/>
      <c r="FA24" s="641"/>
      <c r="FB24" s="632"/>
      <c r="FC24" s="2"/>
      <c r="FD24" s="641"/>
      <c r="FE24" s="632"/>
      <c r="FF24" s="2"/>
      <c r="FG24" s="641"/>
      <c r="FH24" s="621"/>
      <c r="FI24" s="639"/>
      <c r="FJ24" s="2"/>
      <c r="FK24" s="641"/>
      <c r="FL24" s="632"/>
      <c r="FM24" s="2"/>
      <c r="FN24" s="641"/>
      <c r="FO24" s="632"/>
      <c r="FP24" s="2"/>
      <c r="FQ24" s="641"/>
      <c r="FR24" s="632"/>
      <c r="FS24" s="2"/>
      <c r="FT24" s="641"/>
      <c r="FU24" s="632"/>
      <c r="FV24" s="2"/>
      <c r="FW24" s="641"/>
      <c r="FX24" s="621"/>
      <c r="FY24" s="639"/>
      <c r="FZ24" s="2"/>
      <c r="GA24" s="641"/>
      <c r="GB24" s="632"/>
      <c r="GC24" s="2"/>
      <c r="GD24" s="641"/>
      <c r="GE24" s="632"/>
      <c r="GF24" s="2"/>
      <c r="GG24" s="641"/>
      <c r="GH24" s="632"/>
      <c r="GI24" s="2"/>
      <c r="GJ24" s="641"/>
      <c r="GK24" s="632"/>
      <c r="GL24" s="2"/>
      <c r="GM24" s="641"/>
      <c r="GN24" s="621"/>
      <c r="GO24" s="639"/>
      <c r="GP24" s="2"/>
      <c r="GQ24" s="641"/>
      <c r="GR24" s="632"/>
      <c r="GS24" s="2"/>
      <c r="GT24" s="641"/>
      <c r="GU24" s="632"/>
      <c r="GV24" s="2"/>
      <c r="GW24" s="641"/>
      <c r="GX24" s="632"/>
      <c r="GY24" s="2"/>
      <c r="GZ24" s="641"/>
      <c r="HA24" s="632"/>
      <c r="HB24" s="2"/>
      <c r="HC24" s="641"/>
      <c r="HD24" s="621"/>
      <c r="HE24" s="639"/>
      <c r="HF24" s="2"/>
      <c r="HG24" s="641"/>
      <c r="HH24" s="632"/>
      <c r="HI24" s="2"/>
      <c r="HJ24" s="641"/>
      <c r="HK24" s="632"/>
      <c r="HL24" s="2"/>
      <c r="HM24" s="641"/>
      <c r="HN24" s="632"/>
      <c r="HO24" s="2"/>
      <c r="HP24" s="641"/>
      <c r="HQ24" s="632"/>
      <c r="HR24" s="2"/>
      <c r="HS24" s="641"/>
      <c r="HT24" s="621"/>
      <c r="HU24" s="639"/>
      <c r="HV24" s="2"/>
      <c r="HW24" s="641"/>
      <c r="HX24" s="632"/>
      <c r="HY24" s="2"/>
      <c r="HZ24" s="641"/>
      <c r="IA24" s="632"/>
      <c r="IB24" s="2"/>
      <c r="IC24" s="641"/>
      <c r="ID24" s="632"/>
      <c r="IE24" s="2"/>
      <c r="IF24" s="641"/>
      <c r="IG24" s="632"/>
      <c r="IH24" s="2"/>
      <c r="II24" s="641"/>
      <c r="IJ24" s="621"/>
      <c r="IK24" s="639"/>
      <c r="IL24" s="2"/>
      <c r="IM24" s="641"/>
      <c r="IN24" s="632"/>
      <c r="IO24" s="2"/>
      <c r="IP24" s="641"/>
      <c r="IQ24" s="632"/>
      <c r="IR24" s="2"/>
      <c r="IS24" s="641"/>
      <c r="IT24" s="632"/>
      <c r="IU24" s="2"/>
      <c r="IV24" s="641"/>
      <c r="IW24" s="632"/>
      <c r="IX24" s="2"/>
      <c r="IY24" s="641"/>
      <c r="IZ24" s="621"/>
      <c r="JA24" s="639"/>
      <c r="JB24" s="2"/>
      <c r="JC24" s="641"/>
      <c r="JD24" s="632"/>
      <c r="JE24" s="2"/>
      <c r="JF24" s="641"/>
      <c r="JG24" s="632"/>
      <c r="JH24" s="2"/>
      <c r="JI24" s="641"/>
      <c r="JJ24" s="632"/>
      <c r="JK24" s="2"/>
      <c r="JL24" s="641"/>
      <c r="JM24" s="632"/>
      <c r="JN24" s="2"/>
      <c r="JO24" s="641"/>
      <c r="JP24" s="621"/>
      <c r="JQ24" s="639"/>
      <c r="JR24" s="2"/>
      <c r="JS24" s="641"/>
      <c r="JT24" s="632"/>
      <c r="JU24" s="2"/>
      <c r="JV24" s="641"/>
      <c r="JW24" s="632"/>
      <c r="JX24" s="2"/>
      <c r="JY24" s="641"/>
      <c r="JZ24" s="632"/>
      <c r="KA24" s="2"/>
      <c r="KB24" s="641"/>
      <c r="KC24" s="632"/>
      <c r="KD24" s="2"/>
      <c r="KE24" s="641"/>
    </row>
    <row r="25" spans="2:291" ht="14.25" customHeight="1" outlineLevel="1">
      <c r="B25" s="180">
        <f t="shared" si="0"/>
        <v>15</v>
      </c>
      <c r="C25" s="3255"/>
      <c r="D25" s="180"/>
      <c r="E25" s="180"/>
      <c r="F25" s="666"/>
      <c r="G25" s="181"/>
      <c r="H25" s="158"/>
      <c r="I25" s="642"/>
      <c r="J25" s="642"/>
      <c r="K25" s="181"/>
      <c r="L25" s="687"/>
      <c r="M25" s="643"/>
      <c r="N25" s="644"/>
      <c r="O25" s="182"/>
      <c r="P25" s="645"/>
      <c r="Q25" s="644"/>
      <c r="R25" s="182"/>
      <c r="S25" s="645"/>
      <c r="T25" s="644"/>
      <c r="U25" s="182"/>
      <c r="V25" s="645"/>
      <c r="W25" s="644"/>
      <c r="X25" s="644"/>
      <c r="Y25" s="645"/>
      <c r="Z25" s="644"/>
      <c r="AA25" s="182"/>
      <c r="AB25" s="688"/>
      <c r="AC25" s="643"/>
      <c r="AD25" s="644"/>
      <c r="AE25" s="644"/>
      <c r="AF25" s="182"/>
      <c r="AG25" s="645"/>
      <c r="AH25" s="644"/>
      <c r="AI25" s="182"/>
      <c r="AJ25" s="645"/>
      <c r="AK25" s="644"/>
      <c r="AL25" s="182"/>
      <c r="AM25" s="645"/>
      <c r="AN25" s="656"/>
      <c r="AO25" s="656"/>
      <c r="AP25" s="644"/>
      <c r="AQ25" s="182"/>
      <c r="AR25" s="645"/>
      <c r="AS25" s="656"/>
      <c r="AT25" s="656"/>
      <c r="AU25" s="644"/>
      <c r="AV25" s="182"/>
      <c r="AW25" s="688"/>
      <c r="AX25" s="643"/>
      <c r="AY25" s="644"/>
      <c r="AZ25" s="182"/>
      <c r="BA25" s="645"/>
      <c r="BB25" s="644"/>
      <c r="BC25" s="182"/>
      <c r="BD25" s="645"/>
      <c r="BE25" s="644"/>
      <c r="BF25" s="182"/>
      <c r="BG25" s="645"/>
      <c r="BH25" s="644"/>
      <c r="BI25" s="182"/>
      <c r="BJ25" s="645"/>
      <c r="BK25" s="644"/>
      <c r="BL25" s="182"/>
      <c r="BM25" s="688"/>
      <c r="BN25" s="689"/>
      <c r="BO25" s="644"/>
      <c r="BP25" s="182"/>
      <c r="BQ25" s="645"/>
      <c r="BR25" s="644"/>
      <c r="BS25" s="182"/>
      <c r="BT25" s="645"/>
      <c r="BU25" s="644"/>
      <c r="BV25" s="182"/>
      <c r="BW25" s="645"/>
      <c r="BX25" s="644"/>
      <c r="BY25" s="182"/>
      <c r="BZ25" s="645"/>
      <c r="CA25" s="644"/>
      <c r="CB25" s="182"/>
      <c r="CC25" s="688"/>
      <c r="CD25" s="643"/>
      <c r="CE25" s="644"/>
      <c r="CF25" s="644"/>
      <c r="CG25" s="644"/>
      <c r="CH25" s="182"/>
      <c r="CI25" s="645"/>
      <c r="CJ25" s="644"/>
      <c r="CK25" s="644"/>
      <c r="CL25" s="182"/>
      <c r="CM25" s="645"/>
      <c r="CN25" s="644"/>
      <c r="CO25" s="182"/>
      <c r="CP25" s="645"/>
      <c r="CQ25" s="644"/>
      <c r="CR25" s="182"/>
      <c r="CS25" s="645"/>
      <c r="CT25" s="644"/>
      <c r="CU25" s="182"/>
      <c r="CV25" s="688"/>
      <c r="CW25" s="643"/>
      <c r="CX25" s="644"/>
      <c r="CY25" s="182"/>
      <c r="CZ25" s="645"/>
      <c r="DA25" s="644"/>
      <c r="DB25" s="182"/>
      <c r="DC25" s="645"/>
      <c r="DD25" s="644"/>
      <c r="DE25" s="182"/>
      <c r="DF25" s="645"/>
      <c r="DG25" s="644"/>
      <c r="DH25" s="182"/>
      <c r="DI25" s="645"/>
      <c r="DJ25" s="644"/>
      <c r="DK25" s="182"/>
      <c r="DL25" s="688"/>
      <c r="DM25" s="643"/>
      <c r="DN25" s="644"/>
      <c r="DO25" s="182"/>
      <c r="DP25" s="645"/>
      <c r="DQ25" s="644"/>
      <c r="DR25" s="182"/>
      <c r="DS25" s="645"/>
      <c r="DT25" s="644"/>
      <c r="DU25" s="182"/>
      <c r="DV25" s="645"/>
      <c r="DW25" s="644"/>
      <c r="DX25" s="182"/>
      <c r="DY25" s="645"/>
      <c r="DZ25" s="644"/>
      <c r="EA25" s="182"/>
      <c r="EB25" s="688"/>
      <c r="EC25" s="643"/>
      <c r="ED25" s="644"/>
      <c r="EE25" s="182"/>
      <c r="EF25" s="645"/>
      <c r="EG25" s="644"/>
      <c r="EH25" s="182"/>
      <c r="EI25" s="645"/>
      <c r="EJ25" s="644"/>
      <c r="EK25" s="182"/>
      <c r="EL25" s="645"/>
      <c r="EM25" s="644"/>
      <c r="EN25" s="182"/>
      <c r="EO25" s="645"/>
      <c r="EP25" s="644"/>
      <c r="EQ25" s="182"/>
      <c r="ER25" s="688"/>
      <c r="ES25" s="643"/>
      <c r="ET25" s="644"/>
      <c r="EU25" s="182"/>
      <c r="EV25" s="645"/>
      <c r="EW25" s="644"/>
      <c r="EX25" s="182"/>
      <c r="EY25" s="645"/>
      <c r="EZ25" s="644"/>
      <c r="FA25" s="182"/>
      <c r="FB25" s="645"/>
      <c r="FC25" s="644"/>
      <c r="FD25" s="182"/>
      <c r="FE25" s="645"/>
      <c r="FF25" s="644"/>
      <c r="FG25" s="182"/>
      <c r="FH25" s="688"/>
      <c r="FI25" s="643"/>
      <c r="FJ25" s="644"/>
      <c r="FK25" s="182"/>
      <c r="FL25" s="645"/>
      <c r="FM25" s="644"/>
      <c r="FN25" s="182"/>
      <c r="FO25" s="645"/>
      <c r="FP25" s="644"/>
      <c r="FQ25" s="182"/>
      <c r="FR25" s="645"/>
      <c r="FS25" s="644"/>
      <c r="FT25" s="182"/>
      <c r="FU25" s="645"/>
      <c r="FV25" s="644"/>
      <c r="FW25" s="182"/>
      <c r="FX25" s="688"/>
      <c r="FY25" s="643"/>
      <c r="FZ25" s="644"/>
      <c r="GA25" s="182"/>
      <c r="GB25" s="645"/>
      <c r="GC25" s="644"/>
      <c r="GD25" s="182"/>
      <c r="GE25" s="645"/>
      <c r="GF25" s="644"/>
      <c r="GG25" s="182"/>
      <c r="GH25" s="645"/>
      <c r="GI25" s="644"/>
      <c r="GJ25" s="182"/>
      <c r="GK25" s="645"/>
      <c r="GL25" s="644"/>
      <c r="GM25" s="182"/>
      <c r="GN25" s="688"/>
      <c r="GO25" s="643"/>
      <c r="GP25" s="644"/>
      <c r="GQ25" s="182"/>
      <c r="GR25" s="645"/>
      <c r="GS25" s="644"/>
      <c r="GT25" s="182"/>
      <c r="GU25" s="645"/>
      <c r="GV25" s="644"/>
      <c r="GW25" s="182"/>
      <c r="GX25" s="645"/>
      <c r="GY25" s="644"/>
      <c r="GZ25" s="182"/>
      <c r="HA25" s="645"/>
      <c r="HB25" s="644"/>
      <c r="HC25" s="182"/>
      <c r="HD25" s="688"/>
      <c r="HE25" s="643"/>
      <c r="HF25" s="644"/>
      <c r="HG25" s="182"/>
      <c r="HH25" s="645"/>
      <c r="HI25" s="644"/>
      <c r="HJ25" s="182"/>
      <c r="HK25" s="645"/>
      <c r="HL25" s="644"/>
      <c r="HM25" s="182"/>
      <c r="HN25" s="645"/>
      <c r="HO25" s="644"/>
      <c r="HP25" s="182"/>
      <c r="HQ25" s="645"/>
      <c r="HR25" s="644"/>
      <c r="HS25" s="182"/>
      <c r="HT25" s="688"/>
      <c r="HU25" s="643"/>
      <c r="HV25" s="644"/>
      <c r="HW25" s="182"/>
      <c r="HX25" s="645"/>
      <c r="HY25" s="644"/>
      <c r="HZ25" s="182"/>
      <c r="IA25" s="645"/>
      <c r="IB25" s="644"/>
      <c r="IC25" s="182"/>
      <c r="ID25" s="645"/>
      <c r="IE25" s="644"/>
      <c r="IF25" s="182"/>
      <c r="IG25" s="645"/>
      <c r="IH25" s="644"/>
      <c r="II25" s="182"/>
      <c r="IJ25" s="688"/>
      <c r="IK25" s="643"/>
      <c r="IL25" s="644"/>
      <c r="IM25" s="182"/>
      <c r="IN25" s="645"/>
      <c r="IO25" s="644"/>
      <c r="IP25" s="182"/>
      <c r="IQ25" s="645"/>
      <c r="IR25" s="644"/>
      <c r="IS25" s="182"/>
      <c r="IT25" s="645"/>
      <c r="IU25" s="644"/>
      <c r="IV25" s="182"/>
      <c r="IW25" s="645"/>
      <c r="IX25" s="644"/>
      <c r="IY25" s="182"/>
      <c r="IZ25" s="688"/>
      <c r="JA25" s="643"/>
      <c r="JB25" s="644"/>
      <c r="JC25" s="182"/>
      <c r="JD25" s="645"/>
      <c r="JE25" s="644"/>
      <c r="JF25" s="182"/>
      <c r="JG25" s="645"/>
      <c r="JH25" s="644"/>
      <c r="JI25" s="182"/>
      <c r="JJ25" s="645"/>
      <c r="JK25" s="644"/>
      <c r="JL25" s="182"/>
      <c r="JM25" s="645"/>
      <c r="JN25" s="644"/>
      <c r="JO25" s="182"/>
      <c r="JP25" s="688"/>
      <c r="JQ25" s="643"/>
      <c r="JR25" s="644"/>
      <c r="JS25" s="182"/>
      <c r="JT25" s="645"/>
      <c r="JU25" s="644"/>
      <c r="JV25" s="182"/>
      <c r="JW25" s="645"/>
      <c r="JX25" s="644"/>
      <c r="JY25" s="182"/>
      <c r="JZ25" s="645"/>
      <c r="KA25" s="644"/>
      <c r="KB25" s="182"/>
      <c r="KC25" s="645"/>
      <c r="KD25" s="644"/>
      <c r="KE25" s="182"/>
    </row>
    <row r="26" spans="2:291" ht="14.25" customHeight="1">
      <c r="B26" s="636">
        <v>1</v>
      </c>
      <c r="C26" s="3161" t="s">
        <v>1554</v>
      </c>
      <c r="D26" s="690" t="s">
        <v>1555</v>
      </c>
      <c r="E26" s="212" t="s">
        <v>1556</v>
      </c>
      <c r="F26" s="691"/>
      <c r="G26" s="659" t="s">
        <v>1557</v>
      </c>
      <c r="H26" s="213">
        <v>0</v>
      </c>
      <c r="I26" s="176" t="s">
        <v>307</v>
      </c>
      <c r="J26" s="176"/>
      <c r="K26" s="176"/>
      <c r="L26" s="692"/>
      <c r="M26" s="622"/>
      <c r="N26" s="625"/>
      <c r="O26" s="626"/>
      <c r="P26" s="625"/>
      <c r="Q26" s="625"/>
      <c r="R26" s="625"/>
      <c r="S26" s="622"/>
      <c r="T26" s="625"/>
      <c r="U26" s="626"/>
      <c r="V26" s="625"/>
      <c r="W26" s="625"/>
      <c r="X26" s="625"/>
      <c r="Y26" s="622"/>
      <c r="Z26" s="625"/>
      <c r="AA26" s="626"/>
      <c r="AB26" s="210"/>
      <c r="AC26" s="622"/>
      <c r="AD26" s="625"/>
      <c r="AE26" s="625"/>
      <c r="AF26" s="625"/>
      <c r="AG26" s="622"/>
      <c r="AH26" s="625"/>
      <c r="AI26" s="626"/>
      <c r="AJ26" s="625"/>
      <c r="AK26" s="625"/>
      <c r="AL26" s="625"/>
      <c r="AM26" s="622"/>
      <c r="AN26" s="625"/>
      <c r="AO26" s="625"/>
      <c r="AP26" s="625"/>
      <c r="AQ26" s="626"/>
      <c r="AR26" s="625"/>
      <c r="AS26" s="625"/>
      <c r="AT26" s="625"/>
      <c r="AU26" s="625"/>
      <c r="AV26" s="193"/>
      <c r="AW26" s="210"/>
      <c r="AX26" s="622"/>
      <c r="AY26" s="625"/>
      <c r="AZ26" s="625"/>
      <c r="BA26" s="622"/>
      <c r="BB26" s="625"/>
      <c r="BC26" s="626"/>
      <c r="BD26" s="625"/>
      <c r="BE26" s="625"/>
      <c r="BF26" s="625"/>
      <c r="BG26" s="622"/>
      <c r="BH26" s="625"/>
      <c r="BI26" s="626"/>
      <c r="BJ26" s="622"/>
      <c r="BK26" s="625"/>
      <c r="BL26" s="626"/>
      <c r="BM26" s="210"/>
      <c r="BN26" s="681"/>
      <c r="BO26" s="625"/>
      <c r="BP26" s="625"/>
      <c r="BQ26" s="622"/>
      <c r="BR26" s="625"/>
      <c r="BS26" s="626"/>
      <c r="BT26" s="625"/>
      <c r="BU26" s="625"/>
      <c r="BV26" s="625"/>
      <c r="BW26" s="622"/>
      <c r="BX26" s="625"/>
      <c r="BY26" s="626"/>
      <c r="BZ26" s="622"/>
      <c r="CA26" s="625"/>
      <c r="CB26" s="626"/>
      <c r="CC26" s="210"/>
      <c r="CD26" s="622"/>
      <c r="CE26" s="625"/>
      <c r="CF26" s="625"/>
      <c r="CG26" s="625"/>
      <c r="CH26" s="625"/>
      <c r="CI26" s="622"/>
      <c r="CJ26" s="625"/>
      <c r="CK26" s="625"/>
      <c r="CL26" s="626"/>
      <c r="CM26" s="625"/>
      <c r="CN26" s="625"/>
      <c r="CO26" s="625"/>
      <c r="CP26" s="622"/>
      <c r="CQ26" s="625"/>
      <c r="CR26" s="626"/>
      <c r="CS26" s="622"/>
      <c r="CT26" s="625"/>
      <c r="CU26" s="626"/>
      <c r="CV26" s="210"/>
      <c r="CW26" s="622"/>
      <c r="CX26" s="625"/>
      <c r="CY26" s="625"/>
      <c r="CZ26" s="622"/>
      <c r="DA26" s="625"/>
      <c r="DB26" s="626"/>
      <c r="DC26" s="625"/>
      <c r="DD26" s="625"/>
      <c r="DE26" s="625"/>
      <c r="DF26" s="622"/>
      <c r="DG26" s="625"/>
      <c r="DH26" s="626"/>
      <c r="DI26" s="622"/>
      <c r="DJ26" s="625"/>
      <c r="DK26" s="626"/>
      <c r="DL26" s="210"/>
      <c r="DM26" s="622"/>
      <c r="DN26" s="625"/>
      <c r="DO26" s="625"/>
      <c r="DP26" s="622"/>
      <c r="DQ26" s="625"/>
      <c r="DR26" s="626"/>
      <c r="DS26" s="625"/>
      <c r="DT26" s="625"/>
      <c r="DU26" s="625"/>
      <c r="DV26" s="622"/>
      <c r="DW26" s="625"/>
      <c r="DX26" s="626"/>
      <c r="DY26" s="622"/>
      <c r="DZ26" s="625"/>
      <c r="EA26" s="626"/>
      <c r="EB26" s="210"/>
      <c r="EC26" s="622"/>
      <c r="ED26" s="625"/>
      <c r="EE26" s="625"/>
      <c r="EF26" s="622"/>
      <c r="EG26" s="625"/>
      <c r="EH26" s="626"/>
      <c r="EI26" s="625"/>
      <c r="EJ26" s="625"/>
      <c r="EK26" s="625"/>
      <c r="EL26" s="622"/>
      <c r="EM26" s="625"/>
      <c r="EN26" s="626"/>
      <c r="EO26" s="622"/>
      <c r="EP26" s="625"/>
      <c r="EQ26" s="626"/>
      <c r="ER26" s="210"/>
      <c r="ES26" s="622"/>
      <c r="ET26" s="625"/>
      <c r="EU26" s="625"/>
      <c r="EV26" s="622"/>
      <c r="EW26" s="625"/>
      <c r="EX26" s="626"/>
      <c r="EY26" s="625"/>
      <c r="EZ26" s="625"/>
      <c r="FA26" s="625"/>
      <c r="FB26" s="622"/>
      <c r="FC26" s="625"/>
      <c r="FD26" s="626"/>
      <c r="FE26" s="622"/>
      <c r="FF26" s="625"/>
      <c r="FG26" s="626"/>
      <c r="FH26" s="210"/>
      <c r="FI26" s="622"/>
      <c r="FJ26" s="625"/>
      <c r="FK26" s="625"/>
      <c r="FL26" s="622"/>
      <c r="FM26" s="625"/>
      <c r="FN26" s="626"/>
      <c r="FO26" s="625"/>
      <c r="FP26" s="625"/>
      <c r="FQ26" s="625"/>
      <c r="FR26" s="622"/>
      <c r="FS26" s="625"/>
      <c r="FT26" s="626"/>
      <c r="FU26" s="622"/>
      <c r="FV26" s="625"/>
      <c r="FW26" s="626"/>
      <c r="FX26" s="210"/>
      <c r="FY26" s="622"/>
      <c r="FZ26" s="625"/>
      <c r="GA26" s="625"/>
      <c r="GB26" s="622"/>
      <c r="GC26" s="625"/>
      <c r="GD26" s="626"/>
      <c r="GE26" s="625"/>
      <c r="GF26" s="625"/>
      <c r="GG26" s="625"/>
      <c r="GH26" s="622"/>
      <c r="GI26" s="625"/>
      <c r="GJ26" s="626"/>
      <c r="GK26" s="622"/>
      <c r="GL26" s="625"/>
      <c r="GM26" s="626"/>
      <c r="GN26" s="210"/>
      <c r="GO26" s="622"/>
      <c r="GP26" s="625"/>
      <c r="GQ26" s="625"/>
      <c r="GR26" s="622"/>
      <c r="GS26" s="625"/>
      <c r="GT26" s="626"/>
      <c r="GU26" s="625"/>
      <c r="GV26" s="625"/>
      <c r="GW26" s="625"/>
      <c r="GX26" s="622"/>
      <c r="GY26" s="625"/>
      <c r="GZ26" s="626"/>
      <c r="HA26" s="622"/>
      <c r="HB26" s="625"/>
      <c r="HC26" s="626"/>
      <c r="HD26" s="210"/>
      <c r="HE26" s="622"/>
      <c r="HF26" s="625"/>
      <c r="HG26" s="625"/>
      <c r="HH26" s="622"/>
      <c r="HI26" s="625"/>
      <c r="HJ26" s="626"/>
      <c r="HK26" s="625"/>
      <c r="HL26" s="625"/>
      <c r="HM26" s="625"/>
      <c r="HN26" s="622"/>
      <c r="HO26" s="625"/>
      <c r="HP26" s="626"/>
      <c r="HQ26" s="622"/>
      <c r="HR26" s="625"/>
      <c r="HS26" s="626"/>
      <c r="HT26" s="210"/>
      <c r="HU26" s="622"/>
      <c r="HV26" s="625"/>
      <c r="HW26" s="625"/>
      <c r="HX26" s="622"/>
      <c r="HY26" s="625"/>
      <c r="HZ26" s="626"/>
      <c r="IA26" s="625"/>
      <c r="IB26" s="625"/>
      <c r="IC26" s="625"/>
      <c r="ID26" s="622"/>
      <c r="IE26" s="625"/>
      <c r="IF26" s="626"/>
      <c r="IG26" s="622"/>
      <c r="IH26" s="625"/>
      <c r="II26" s="626"/>
      <c r="IJ26" s="210"/>
      <c r="IK26" s="622"/>
      <c r="IL26" s="625"/>
      <c r="IM26" s="625"/>
      <c r="IN26" s="622"/>
      <c r="IO26" s="625"/>
      <c r="IP26" s="626"/>
      <c r="IQ26" s="625"/>
      <c r="IR26" s="625"/>
      <c r="IS26" s="625"/>
      <c r="IT26" s="622"/>
      <c r="IU26" s="625"/>
      <c r="IV26" s="626"/>
      <c r="IW26" s="622"/>
      <c r="IX26" s="625"/>
      <c r="IY26" s="626"/>
      <c r="IZ26" s="210"/>
      <c r="JA26" s="622"/>
      <c r="JB26" s="625"/>
      <c r="JC26" s="625"/>
      <c r="JD26" s="622"/>
      <c r="JE26" s="625"/>
      <c r="JF26" s="626"/>
      <c r="JG26" s="625"/>
      <c r="JH26" s="625"/>
      <c r="JI26" s="625"/>
      <c r="JJ26" s="622"/>
      <c r="JK26" s="625"/>
      <c r="JL26" s="626"/>
      <c r="JM26" s="622"/>
      <c r="JN26" s="625"/>
      <c r="JO26" s="626"/>
      <c r="JP26" s="210"/>
      <c r="JQ26" s="622"/>
      <c r="JR26" s="625"/>
      <c r="JS26" s="625"/>
      <c r="JT26" s="622"/>
      <c r="JU26" s="625"/>
      <c r="JV26" s="626"/>
      <c r="JW26" s="625"/>
      <c r="JX26" s="625"/>
      <c r="JY26" s="625"/>
      <c r="JZ26" s="622"/>
      <c r="KA26" s="625"/>
      <c r="KB26" s="626"/>
      <c r="KC26" s="622"/>
      <c r="KD26" s="625"/>
      <c r="KE26" s="626"/>
    </row>
    <row r="27" spans="2:291" ht="14.25" customHeight="1">
      <c r="B27" s="636">
        <f t="shared" ref="B27:B34" si="1">+B26+1</f>
        <v>2</v>
      </c>
      <c r="C27" s="3254"/>
      <c r="D27" s="693" t="s">
        <v>1220</v>
      </c>
      <c r="E27" s="635" t="s">
        <v>1558</v>
      </c>
      <c r="F27" s="629"/>
      <c r="G27" s="647" t="s">
        <v>1559</v>
      </c>
      <c r="H27" s="686">
        <v>0</v>
      </c>
      <c r="I27" s="630" t="s">
        <v>307</v>
      </c>
      <c r="J27" s="630"/>
      <c r="K27" s="630"/>
      <c r="L27" s="692"/>
      <c r="M27" s="632"/>
      <c r="N27" s="179"/>
      <c r="O27" s="633"/>
      <c r="P27" s="179"/>
      <c r="Q27" s="179"/>
      <c r="R27" s="179"/>
      <c r="S27" s="632"/>
      <c r="T27" s="179"/>
      <c r="U27" s="633"/>
      <c r="V27" s="179"/>
      <c r="W27" s="179"/>
      <c r="X27" s="179"/>
      <c r="Y27" s="632"/>
      <c r="Z27" s="179"/>
      <c r="AA27" s="633"/>
      <c r="AB27" s="621"/>
      <c r="AC27" s="632"/>
      <c r="AD27" s="179"/>
      <c r="AE27" s="179"/>
      <c r="AF27" s="179"/>
      <c r="AG27" s="632"/>
      <c r="AH27" s="179"/>
      <c r="AI27" s="633"/>
      <c r="AJ27" s="179"/>
      <c r="AK27" s="179"/>
      <c r="AL27" s="179"/>
      <c r="AM27" s="632"/>
      <c r="AN27" s="179"/>
      <c r="AO27" s="179"/>
      <c r="AP27" s="179"/>
      <c r="AQ27" s="633"/>
      <c r="AR27" s="179"/>
      <c r="AS27" s="179"/>
      <c r="AT27" s="179"/>
      <c r="AU27" s="179"/>
      <c r="AV27" s="184"/>
      <c r="AW27" s="621"/>
      <c r="AX27" s="632"/>
      <c r="AY27" s="179"/>
      <c r="AZ27" s="179"/>
      <c r="BA27" s="632"/>
      <c r="BB27" s="179"/>
      <c r="BC27" s="633"/>
      <c r="BD27" s="179"/>
      <c r="BE27" s="179"/>
      <c r="BF27" s="179"/>
      <c r="BG27" s="632"/>
      <c r="BH27" s="179"/>
      <c r="BI27" s="633"/>
      <c r="BJ27" s="632"/>
      <c r="BK27" s="179"/>
      <c r="BL27" s="633"/>
      <c r="BM27" s="621"/>
      <c r="BN27" s="682"/>
      <c r="BO27" s="179"/>
      <c r="BP27" s="179"/>
      <c r="BQ27" s="632"/>
      <c r="BR27" s="179"/>
      <c r="BS27" s="633"/>
      <c r="BT27" s="179"/>
      <c r="BU27" s="179"/>
      <c r="BV27" s="179"/>
      <c r="BW27" s="632"/>
      <c r="BX27" s="179"/>
      <c r="BY27" s="633"/>
      <c r="BZ27" s="632"/>
      <c r="CA27" s="179"/>
      <c r="CB27" s="633"/>
      <c r="CC27" s="621"/>
      <c r="CD27" s="632"/>
      <c r="CE27" s="179"/>
      <c r="CF27" s="179"/>
      <c r="CG27" s="179"/>
      <c r="CH27" s="179"/>
      <c r="CI27" s="632"/>
      <c r="CJ27" s="179"/>
      <c r="CK27" s="179"/>
      <c r="CL27" s="633"/>
      <c r="CM27" s="179"/>
      <c r="CN27" s="179"/>
      <c r="CO27" s="179"/>
      <c r="CP27" s="632"/>
      <c r="CQ27" s="179"/>
      <c r="CR27" s="633"/>
      <c r="CS27" s="632"/>
      <c r="CT27" s="179"/>
      <c r="CU27" s="633"/>
      <c r="CV27" s="621"/>
      <c r="CW27" s="632"/>
      <c r="CX27" s="179"/>
      <c r="CY27" s="179"/>
      <c r="CZ27" s="632"/>
      <c r="DA27" s="179"/>
      <c r="DB27" s="633"/>
      <c r="DC27" s="179"/>
      <c r="DD27" s="179"/>
      <c r="DE27" s="179"/>
      <c r="DF27" s="632"/>
      <c r="DG27" s="179"/>
      <c r="DH27" s="633"/>
      <c r="DI27" s="632"/>
      <c r="DJ27" s="179"/>
      <c r="DK27" s="633"/>
      <c r="DL27" s="621"/>
      <c r="DM27" s="632"/>
      <c r="DN27" s="179"/>
      <c r="DO27" s="179"/>
      <c r="DP27" s="632"/>
      <c r="DQ27" s="179"/>
      <c r="DR27" s="633"/>
      <c r="DS27" s="179"/>
      <c r="DT27" s="179"/>
      <c r="DU27" s="179"/>
      <c r="DV27" s="632"/>
      <c r="DW27" s="179"/>
      <c r="DX27" s="633"/>
      <c r="DY27" s="632"/>
      <c r="DZ27" s="179"/>
      <c r="EA27" s="633"/>
      <c r="EB27" s="621"/>
      <c r="EC27" s="632"/>
      <c r="ED27" s="179"/>
      <c r="EE27" s="179"/>
      <c r="EF27" s="632"/>
      <c r="EG27" s="179"/>
      <c r="EH27" s="633"/>
      <c r="EI27" s="179"/>
      <c r="EJ27" s="179"/>
      <c r="EK27" s="179"/>
      <c r="EL27" s="632"/>
      <c r="EM27" s="179"/>
      <c r="EN27" s="633"/>
      <c r="EO27" s="632"/>
      <c r="EP27" s="179"/>
      <c r="EQ27" s="633"/>
      <c r="ER27" s="621"/>
      <c r="ES27" s="632"/>
      <c r="ET27" s="179"/>
      <c r="EU27" s="179"/>
      <c r="EV27" s="632"/>
      <c r="EW27" s="179"/>
      <c r="EX27" s="633"/>
      <c r="EY27" s="179"/>
      <c r="EZ27" s="179"/>
      <c r="FA27" s="179"/>
      <c r="FB27" s="632"/>
      <c r="FC27" s="179"/>
      <c r="FD27" s="633"/>
      <c r="FE27" s="632"/>
      <c r="FF27" s="179"/>
      <c r="FG27" s="633"/>
      <c r="FH27" s="621"/>
      <c r="FI27" s="632"/>
      <c r="FJ27" s="179"/>
      <c r="FK27" s="179"/>
      <c r="FL27" s="632"/>
      <c r="FM27" s="179"/>
      <c r="FN27" s="633"/>
      <c r="FO27" s="179"/>
      <c r="FP27" s="179"/>
      <c r="FQ27" s="179"/>
      <c r="FR27" s="632"/>
      <c r="FS27" s="179"/>
      <c r="FT27" s="633"/>
      <c r="FU27" s="632"/>
      <c r="FV27" s="179"/>
      <c r="FW27" s="633"/>
      <c r="FX27" s="621"/>
      <c r="FY27" s="632"/>
      <c r="FZ27" s="179"/>
      <c r="GA27" s="179"/>
      <c r="GB27" s="632"/>
      <c r="GC27" s="179"/>
      <c r="GD27" s="633"/>
      <c r="GE27" s="179"/>
      <c r="GF27" s="179"/>
      <c r="GG27" s="179"/>
      <c r="GH27" s="632"/>
      <c r="GI27" s="179"/>
      <c r="GJ27" s="633"/>
      <c r="GK27" s="632"/>
      <c r="GL27" s="179"/>
      <c r="GM27" s="633"/>
      <c r="GN27" s="621"/>
      <c r="GO27" s="632"/>
      <c r="GP27" s="179"/>
      <c r="GQ27" s="179"/>
      <c r="GR27" s="632"/>
      <c r="GS27" s="179"/>
      <c r="GT27" s="633"/>
      <c r="GU27" s="179"/>
      <c r="GV27" s="179"/>
      <c r="GW27" s="179"/>
      <c r="GX27" s="632"/>
      <c r="GY27" s="179"/>
      <c r="GZ27" s="633"/>
      <c r="HA27" s="632"/>
      <c r="HB27" s="179"/>
      <c r="HC27" s="633"/>
      <c r="HD27" s="621"/>
      <c r="HE27" s="632"/>
      <c r="HF27" s="179"/>
      <c r="HG27" s="179"/>
      <c r="HH27" s="632"/>
      <c r="HI27" s="179"/>
      <c r="HJ27" s="633"/>
      <c r="HK27" s="179"/>
      <c r="HL27" s="179"/>
      <c r="HM27" s="179"/>
      <c r="HN27" s="632"/>
      <c r="HO27" s="179"/>
      <c r="HP27" s="633"/>
      <c r="HQ27" s="632"/>
      <c r="HR27" s="179"/>
      <c r="HS27" s="633"/>
      <c r="HT27" s="621"/>
      <c r="HU27" s="632"/>
      <c r="HV27" s="179"/>
      <c r="HW27" s="179"/>
      <c r="HX27" s="632"/>
      <c r="HY27" s="179"/>
      <c r="HZ27" s="633"/>
      <c r="IA27" s="179"/>
      <c r="IB27" s="179"/>
      <c r="IC27" s="179"/>
      <c r="ID27" s="632"/>
      <c r="IE27" s="179"/>
      <c r="IF27" s="633"/>
      <c r="IG27" s="632"/>
      <c r="IH27" s="179"/>
      <c r="II27" s="633"/>
      <c r="IJ27" s="621"/>
      <c r="IK27" s="632"/>
      <c r="IL27" s="179"/>
      <c r="IM27" s="179"/>
      <c r="IN27" s="632"/>
      <c r="IO27" s="179"/>
      <c r="IP27" s="633"/>
      <c r="IQ27" s="179"/>
      <c r="IR27" s="179"/>
      <c r="IS27" s="179"/>
      <c r="IT27" s="632"/>
      <c r="IU27" s="179"/>
      <c r="IV27" s="633"/>
      <c r="IW27" s="632"/>
      <c r="IX27" s="179"/>
      <c r="IY27" s="633"/>
      <c r="IZ27" s="621"/>
      <c r="JA27" s="632"/>
      <c r="JB27" s="179"/>
      <c r="JC27" s="179"/>
      <c r="JD27" s="632"/>
      <c r="JE27" s="179"/>
      <c r="JF27" s="633"/>
      <c r="JG27" s="179"/>
      <c r="JH27" s="179"/>
      <c r="JI27" s="179"/>
      <c r="JJ27" s="632"/>
      <c r="JK27" s="179"/>
      <c r="JL27" s="633"/>
      <c r="JM27" s="632"/>
      <c r="JN27" s="179"/>
      <c r="JO27" s="633"/>
      <c r="JP27" s="621"/>
      <c r="JQ27" s="632"/>
      <c r="JR27" s="179"/>
      <c r="JS27" s="179"/>
      <c r="JT27" s="632"/>
      <c r="JU27" s="179"/>
      <c r="JV27" s="633"/>
      <c r="JW27" s="179"/>
      <c r="JX27" s="179"/>
      <c r="JY27" s="179"/>
      <c r="JZ27" s="632"/>
      <c r="KA27" s="179"/>
      <c r="KB27" s="633"/>
      <c r="KC27" s="632"/>
      <c r="KD27" s="179"/>
      <c r="KE27" s="633"/>
    </row>
    <row r="28" spans="2:291" ht="14.25" customHeight="1">
      <c r="B28" s="636">
        <f t="shared" si="1"/>
        <v>3</v>
      </c>
      <c r="C28" s="3254"/>
      <c r="D28" s="693" t="s">
        <v>1220</v>
      </c>
      <c r="E28" s="635" t="s">
        <v>1560</v>
      </c>
      <c r="F28" s="629"/>
      <c r="G28" s="647" t="s">
        <v>1559</v>
      </c>
      <c r="H28" s="686">
        <v>0</v>
      </c>
      <c r="I28" s="630" t="s">
        <v>215</v>
      </c>
      <c r="J28" s="630" t="s">
        <v>194</v>
      </c>
      <c r="K28" s="630"/>
      <c r="L28" s="692"/>
      <c r="M28" s="632"/>
      <c r="N28" s="179"/>
      <c r="O28" s="633"/>
      <c r="P28" s="179"/>
      <c r="Q28" s="179"/>
      <c r="R28" s="179"/>
      <c r="S28" s="632"/>
      <c r="T28" s="179"/>
      <c r="U28" s="633"/>
      <c r="V28" s="179" t="s">
        <v>216</v>
      </c>
      <c r="W28" s="179" t="s">
        <v>40</v>
      </c>
      <c r="X28" s="179"/>
      <c r="Y28" s="632"/>
      <c r="Z28" s="179"/>
      <c r="AA28" s="633"/>
      <c r="AB28" s="621"/>
      <c r="AC28" s="632" t="s">
        <v>216</v>
      </c>
      <c r="AD28" s="179"/>
      <c r="AE28" s="179"/>
      <c r="AF28" s="179"/>
      <c r="AG28" s="632" t="s">
        <v>216</v>
      </c>
      <c r="AH28" s="179" t="s">
        <v>1542</v>
      </c>
      <c r="AI28" s="633"/>
      <c r="AJ28" s="179" t="s">
        <v>216</v>
      </c>
      <c r="AK28" s="179" t="s">
        <v>1542</v>
      </c>
      <c r="AL28" s="179"/>
      <c r="AM28" s="632" t="s">
        <v>1542</v>
      </c>
      <c r="AN28" s="179"/>
      <c r="AO28" s="179"/>
      <c r="AP28" s="179"/>
      <c r="AQ28" s="633"/>
      <c r="AR28" s="179" t="s">
        <v>1542</v>
      </c>
      <c r="AS28" s="179"/>
      <c r="AT28" s="179"/>
      <c r="AU28" s="179"/>
      <c r="AV28" s="184"/>
      <c r="AW28" s="621"/>
      <c r="AX28" s="632"/>
      <c r="AY28" s="179"/>
      <c r="AZ28" s="179"/>
      <c r="BA28" s="632"/>
      <c r="BB28" s="179"/>
      <c r="BC28" s="633"/>
      <c r="BD28" s="179"/>
      <c r="BE28" s="179"/>
      <c r="BF28" s="179"/>
      <c r="BG28" s="632"/>
      <c r="BH28" s="179"/>
      <c r="BI28" s="633"/>
      <c r="BJ28" s="632"/>
      <c r="BK28" s="179"/>
      <c r="BL28" s="633"/>
      <c r="BM28" s="621"/>
      <c r="BN28" s="682"/>
      <c r="BO28" s="179"/>
      <c r="BP28" s="179"/>
      <c r="BQ28" s="632"/>
      <c r="BR28" s="179"/>
      <c r="BS28" s="633"/>
      <c r="BT28" s="179"/>
      <c r="BU28" s="179"/>
      <c r="BV28" s="179"/>
      <c r="BW28" s="632"/>
      <c r="BX28" s="179"/>
      <c r="BY28" s="633"/>
      <c r="BZ28" s="632"/>
      <c r="CA28" s="179"/>
      <c r="CB28" s="633"/>
      <c r="CC28" s="621"/>
      <c r="CD28" s="632"/>
      <c r="CE28" s="179"/>
      <c r="CF28" s="179"/>
      <c r="CG28" s="179"/>
      <c r="CH28" s="179"/>
      <c r="CI28" s="632"/>
      <c r="CJ28" s="179"/>
      <c r="CK28" s="179"/>
      <c r="CL28" s="633"/>
      <c r="CM28" s="179"/>
      <c r="CN28" s="179"/>
      <c r="CO28" s="179"/>
      <c r="CP28" s="632"/>
      <c r="CQ28" s="179"/>
      <c r="CR28" s="633"/>
      <c r="CS28" s="632"/>
      <c r="CT28" s="179"/>
      <c r="CU28" s="633"/>
      <c r="CV28" s="621"/>
      <c r="CW28" s="632"/>
      <c r="CX28" s="179"/>
      <c r="CY28" s="179"/>
      <c r="CZ28" s="632"/>
      <c r="DA28" s="179"/>
      <c r="DB28" s="633"/>
      <c r="DC28" s="179"/>
      <c r="DD28" s="179"/>
      <c r="DE28" s="179"/>
      <c r="DF28" s="632"/>
      <c r="DG28" s="179"/>
      <c r="DH28" s="633"/>
      <c r="DI28" s="632"/>
      <c r="DJ28" s="179"/>
      <c r="DK28" s="633"/>
      <c r="DL28" s="621"/>
      <c r="DM28" s="632"/>
      <c r="DN28" s="179"/>
      <c r="DO28" s="179"/>
      <c r="DP28" s="632"/>
      <c r="DQ28" s="179"/>
      <c r="DR28" s="633"/>
      <c r="DS28" s="179"/>
      <c r="DT28" s="179"/>
      <c r="DU28" s="179"/>
      <c r="DV28" s="632"/>
      <c r="DW28" s="179"/>
      <c r="DX28" s="633"/>
      <c r="DY28" s="632"/>
      <c r="DZ28" s="179"/>
      <c r="EA28" s="633"/>
      <c r="EB28" s="621"/>
      <c r="EC28" s="632"/>
      <c r="ED28" s="179"/>
      <c r="EE28" s="179"/>
      <c r="EF28" s="632"/>
      <c r="EG28" s="179"/>
      <c r="EH28" s="633"/>
      <c r="EI28" s="179"/>
      <c r="EJ28" s="179"/>
      <c r="EK28" s="179"/>
      <c r="EL28" s="632"/>
      <c r="EM28" s="179"/>
      <c r="EN28" s="633"/>
      <c r="EO28" s="632"/>
      <c r="EP28" s="179"/>
      <c r="EQ28" s="633"/>
      <c r="ER28" s="621"/>
      <c r="ES28" s="632"/>
      <c r="ET28" s="179"/>
      <c r="EU28" s="179"/>
      <c r="EV28" s="632"/>
      <c r="EW28" s="179"/>
      <c r="EX28" s="633"/>
      <c r="EY28" s="179"/>
      <c r="EZ28" s="179"/>
      <c r="FA28" s="179"/>
      <c r="FB28" s="632"/>
      <c r="FC28" s="179"/>
      <c r="FD28" s="633"/>
      <c r="FE28" s="632"/>
      <c r="FF28" s="179"/>
      <c r="FG28" s="633"/>
      <c r="FH28" s="621"/>
      <c r="FI28" s="632"/>
      <c r="FJ28" s="179"/>
      <c r="FK28" s="179"/>
      <c r="FL28" s="632"/>
      <c r="FM28" s="179"/>
      <c r="FN28" s="633"/>
      <c r="FO28" s="179"/>
      <c r="FP28" s="179"/>
      <c r="FQ28" s="179"/>
      <c r="FR28" s="632"/>
      <c r="FS28" s="179"/>
      <c r="FT28" s="633"/>
      <c r="FU28" s="632"/>
      <c r="FV28" s="179"/>
      <c r="FW28" s="633"/>
      <c r="FX28" s="621"/>
      <c r="FY28" s="632"/>
      <c r="FZ28" s="179"/>
      <c r="GA28" s="179"/>
      <c r="GB28" s="632"/>
      <c r="GC28" s="179"/>
      <c r="GD28" s="633"/>
      <c r="GE28" s="179"/>
      <c r="GF28" s="179"/>
      <c r="GG28" s="179"/>
      <c r="GH28" s="632"/>
      <c r="GI28" s="179"/>
      <c r="GJ28" s="633"/>
      <c r="GK28" s="632"/>
      <c r="GL28" s="179"/>
      <c r="GM28" s="633"/>
      <c r="GN28" s="621"/>
      <c r="GO28" s="632"/>
      <c r="GP28" s="179"/>
      <c r="GQ28" s="179"/>
      <c r="GR28" s="632"/>
      <c r="GS28" s="179"/>
      <c r="GT28" s="633"/>
      <c r="GU28" s="179"/>
      <c r="GV28" s="179"/>
      <c r="GW28" s="179"/>
      <c r="GX28" s="632"/>
      <c r="GY28" s="179"/>
      <c r="GZ28" s="633"/>
      <c r="HA28" s="632"/>
      <c r="HB28" s="179"/>
      <c r="HC28" s="633"/>
      <c r="HD28" s="621"/>
      <c r="HE28" s="632"/>
      <c r="HF28" s="179"/>
      <c r="HG28" s="179"/>
      <c r="HH28" s="632"/>
      <c r="HI28" s="179"/>
      <c r="HJ28" s="633"/>
      <c r="HK28" s="179"/>
      <c r="HL28" s="179"/>
      <c r="HM28" s="179"/>
      <c r="HN28" s="632"/>
      <c r="HO28" s="179"/>
      <c r="HP28" s="633"/>
      <c r="HQ28" s="632"/>
      <c r="HR28" s="179"/>
      <c r="HS28" s="633"/>
      <c r="HT28" s="621"/>
      <c r="HU28" s="632"/>
      <c r="HV28" s="179"/>
      <c r="HW28" s="179"/>
      <c r="HX28" s="632"/>
      <c r="HY28" s="179"/>
      <c r="HZ28" s="633"/>
      <c r="IA28" s="179"/>
      <c r="IB28" s="179"/>
      <c r="IC28" s="179"/>
      <c r="ID28" s="632"/>
      <c r="IE28" s="179"/>
      <c r="IF28" s="633"/>
      <c r="IG28" s="632"/>
      <c r="IH28" s="179"/>
      <c r="II28" s="633"/>
      <c r="IJ28" s="621"/>
      <c r="IK28" s="632"/>
      <c r="IL28" s="179"/>
      <c r="IM28" s="179"/>
      <c r="IN28" s="632"/>
      <c r="IO28" s="179"/>
      <c r="IP28" s="633"/>
      <c r="IQ28" s="179"/>
      <c r="IR28" s="179"/>
      <c r="IS28" s="179"/>
      <c r="IT28" s="632"/>
      <c r="IU28" s="179"/>
      <c r="IV28" s="633"/>
      <c r="IW28" s="632"/>
      <c r="IX28" s="179"/>
      <c r="IY28" s="633"/>
      <c r="IZ28" s="621"/>
      <c r="JA28" s="632"/>
      <c r="JB28" s="179"/>
      <c r="JC28" s="179"/>
      <c r="JD28" s="632"/>
      <c r="JE28" s="179"/>
      <c r="JF28" s="633"/>
      <c r="JG28" s="179"/>
      <c r="JH28" s="179"/>
      <c r="JI28" s="179"/>
      <c r="JJ28" s="632"/>
      <c r="JK28" s="179"/>
      <c r="JL28" s="633"/>
      <c r="JM28" s="632"/>
      <c r="JN28" s="179"/>
      <c r="JO28" s="633"/>
      <c r="JP28" s="621"/>
      <c r="JQ28" s="632"/>
      <c r="JR28" s="179"/>
      <c r="JS28" s="179"/>
      <c r="JT28" s="632"/>
      <c r="JU28" s="179"/>
      <c r="JV28" s="633"/>
      <c r="JW28" s="179"/>
      <c r="JX28" s="179"/>
      <c r="JY28" s="179"/>
      <c r="JZ28" s="632"/>
      <c r="KA28" s="179"/>
      <c r="KB28" s="633"/>
      <c r="KC28" s="632"/>
      <c r="KD28" s="179"/>
      <c r="KE28" s="633"/>
    </row>
    <row r="29" spans="2:291" ht="14.25" customHeight="1">
      <c r="B29" s="636">
        <f t="shared" si="1"/>
        <v>4</v>
      </c>
      <c r="C29" s="3254"/>
      <c r="D29" s="639" t="s">
        <v>1570</v>
      </c>
      <c r="E29" s="635" t="s">
        <v>1586</v>
      </c>
      <c r="F29" s="629"/>
      <c r="G29" s="647" t="s">
        <v>1557</v>
      </c>
      <c r="H29" s="686">
        <v>2</v>
      </c>
      <c r="I29" s="630" t="s">
        <v>203</v>
      </c>
      <c r="J29" s="630" t="s">
        <v>1531</v>
      </c>
      <c r="K29" s="630"/>
      <c r="L29" s="692"/>
      <c r="M29" s="632" t="s">
        <v>1531</v>
      </c>
      <c r="N29" s="179"/>
      <c r="O29" s="633"/>
      <c r="P29" s="179"/>
      <c r="Q29" s="179"/>
      <c r="R29" s="179"/>
      <c r="S29" s="632"/>
      <c r="T29" s="179"/>
      <c r="U29" s="633"/>
      <c r="V29" s="179"/>
      <c r="W29" s="179"/>
      <c r="X29" s="179"/>
      <c r="Y29" s="632"/>
      <c r="Z29" s="179"/>
      <c r="AA29" s="633"/>
      <c r="AB29" s="621"/>
      <c r="AC29" s="632" t="s">
        <v>204</v>
      </c>
      <c r="AD29" s="179"/>
      <c r="AE29" s="179"/>
      <c r="AF29" s="179"/>
      <c r="AG29" s="632" t="s">
        <v>204</v>
      </c>
      <c r="AH29" s="179"/>
      <c r="AI29" s="633"/>
      <c r="AJ29" s="179"/>
      <c r="AK29" s="179"/>
      <c r="AL29" s="179"/>
      <c r="AM29" s="632"/>
      <c r="AN29" s="179"/>
      <c r="AO29" s="179"/>
      <c r="AP29" s="179"/>
      <c r="AQ29" s="633"/>
      <c r="AR29" s="179"/>
      <c r="AS29" s="179"/>
      <c r="AT29" s="179"/>
      <c r="AU29" s="179"/>
      <c r="AV29" s="184"/>
      <c r="AW29" s="621"/>
      <c r="AX29" s="632" t="s">
        <v>40</v>
      </c>
      <c r="AY29" s="179"/>
      <c r="AZ29" s="179"/>
      <c r="BA29" s="632"/>
      <c r="BB29" s="179"/>
      <c r="BC29" s="633"/>
      <c r="BD29" s="179"/>
      <c r="BE29" s="179"/>
      <c r="BF29" s="179"/>
      <c r="BG29" s="632" t="s">
        <v>40</v>
      </c>
      <c r="BH29" s="179"/>
      <c r="BI29" s="633"/>
      <c r="BJ29" s="632" t="s">
        <v>40</v>
      </c>
      <c r="BK29" s="179"/>
      <c r="BL29" s="633"/>
      <c r="BM29" s="621"/>
      <c r="BN29" s="682"/>
      <c r="BO29" s="179"/>
      <c r="BP29" s="179"/>
      <c r="BQ29" s="632"/>
      <c r="BR29" s="179"/>
      <c r="BS29" s="633"/>
      <c r="BT29" s="179"/>
      <c r="BU29" s="179"/>
      <c r="BV29" s="179"/>
      <c r="BW29" s="632"/>
      <c r="BX29" s="179"/>
      <c r="BY29" s="633"/>
      <c r="BZ29" s="632"/>
      <c r="CA29" s="179"/>
      <c r="CB29" s="633"/>
      <c r="CC29" s="621"/>
      <c r="CD29" s="632"/>
      <c r="CE29" s="179"/>
      <c r="CF29" s="179"/>
      <c r="CG29" s="179"/>
      <c r="CH29" s="179"/>
      <c r="CI29" s="632"/>
      <c r="CJ29" s="179"/>
      <c r="CK29" s="179"/>
      <c r="CL29" s="633"/>
      <c r="CM29" s="179"/>
      <c r="CN29" s="179"/>
      <c r="CO29" s="179"/>
      <c r="CP29" s="632"/>
      <c r="CQ29" s="179"/>
      <c r="CR29" s="633"/>
      <c r="CS29" s="632"/>
      <c r="CT29" s="179"/>
      <c r="CU29" s="633"/>
      <c r="CV29" s="621"/>
      <c r="CW29" s="632"/>
      <c r="CX29" s="179"/>
      <c r="CY29" s="179"/>
      <c r="CZ29" s="632"/>
      <c r="DA29" s="179"/>
      <c r="DB29" s="633"/>
      <c r="DC29" s="179"/>
      <c r="DD29" s="179"/>
      <c r="DE29" s="179"/>
      <c r="DF29" s="632"/>
      <c r="DG29" s="179"/>
      <c r="DH29" s="633"/>
      <c r="DI29" s="632"/>
      <c r="DJ29" s="179"/>
      <c r="DK29" s="633"/>
      <c r="DL29" s="621"/>
      <c r="DM29" s="632"/>
      <c r="DN29" s="179"/>
      <c r="DO29" s="179"/>
      <c r="DP29" s="632"/>
      <c r="DQ29" s="179"/>
      <c r="DR29" s="633"/>
      <c r="DS29" s="179"/>
      <c r="DT29" s="179"/>
      <c r="DU29" s="179"/>
      <c r="DV29" s="632"/>
      <c r="DW29" s="179"/>
      <c r="DX29" s="633"/>
      <c r="DY29" s="632"/>
      <c r="DZ29" s="179"/>
      <c r="EA29" s="633"/>
      <c r="EB29" s="621"/>
      <c r="EC29" s="632"/>
      <c r="ED29" s="179"/>
      <c r="EE29" s="179"/>
      <c r="EF29" s="632"/>
      <c r="EG29" s="179"/>
      <c r="EH29" s="633"/>
      <c r="EI29" s="179"/>
      <c r="EJ29" s="179"/>
      <c r="EK29" s="179"/>
      <c r="EL29" s="632"/>
      <c r="EM29" s="179"/>
      <c r="EN29" s="633"/>
      <c r="EO29" s="632"/>
      <c r="EP29" s="179"/>
      <c r="EQ29" s="633"/>
      <c r="ER29" s="621"/>
      <c r="ES29" s="632"/>
      <c r="ET29" s="179"/>
      <c r="EU29" s="179"/>
      <c r="EV29" s="632"/>
      <c r="EW29" s="179"/>
      <c r="EX29" s="633"/>
      <c r="EY29" s="179"/>
      <c r="EZ29" s="179"/>
      <c r="FA29" s="179"/>
      <c r="FB29" s="632"/>
      <c r="FC29" s="179"/>
      <c r="FD29" s="633"/>
      <c r="FE29" s="632"/>
      <c r="FF29" s="179"/>
      <c r="FG29" s="633"/>
      <c r="FH29" s="621"/>
      <c r="FI29" s="632"/>
      <c r="FJ29" s="179"/>
      <c r="FK29" s="179"/>
      <c r="FL29" s="632"/>
      <c r="FM29" s="179"/>
      <c r="FN29" s="633"/>
      <c r="FO29" s="179"/>
      <c r="FP29" s="179"/>
      <c r="FQ29" s="179"/>
      <c r="FR29" s="632"/>
      <c r="FS29" s="179"/>
      <c r="FT29" s="633"/>
      <c r="FU29" s="632"/>
      <c r="FV29" s="179"/>
      <c r="FW29" s="633"/>
      <c r="FX29" s="621"/>
      <c r="FY29" s="632"/>
      <c r="FZ29" s="179"/>
      <c r="GA29" s="179"/>
      <c r="GB29" s="632"/>
      <c r="GC29" s="179"/>
      <c r="GD29" s="633"/>
      <c r="GE29" s="179"/>
      <c r="GF29" s="179"/>
      <c r="GG29" s="179"/>
      <c r="GH29" s="632"/>
      <c r="GI29" s="179"/>
      <c r="GJ29" s="633"/>
      <c r="GK29" s="632"/>
      <c r="GL29" s="179"/>
      <c r="GM29" s="633"/>
      <c r="GN29" s="621"/>
      <c r="GO29" s="632"/>
      <c r="GP29" s="179"/>
      <c r="GQ29" s="179"/>
      <c r="GR29" s="632"/>
      <c r="GS29" s="179"/>
      <c r="GT29" s="633"/>
      <c r="GU29" s="179"/>
      <c r="GV29" s="179"/>
      <c r="GW29" s="179"/>
      <c r="GX29" s="632"/>
      <c r="GY29" s="179"/>
      <c r="GZ29" s="633"/>
      <c r="HA29" s="632"/>
      <c r="HB29" s="179"/>
      <c r="HC29" s="633"/>
      <c r="HD29" s="621"/>
      <c r="HE29" s="632"/>
      <c r="HF29" s="179"/>
      <c r="HG29" s="179"/>
      <c r="HH29" s="632"/>
      <c r="HI29" s="179"/>
      <c r="HJ29" s="633"/>
      <c r="HK29" s="179"/>
      <c r="HL29" s="179"/>
      <c r="HM29" s="179"/>
      <c r="HN29" s="632"/>
      <c r="HO29" s="179"/>
      <c r="HP29" s="633"/>
      <c r="HQ29" s="632"/>
      <c r="HR29" s="179"/>
      <c r="HS29" s="633"/>
      <c r="HT29" s="621"/>
      <c r="HU29" s="632"/>
      <c r="HV29" s="179"/>
      <c r="HW29" s="179"/>
      <c r="HX29" s="632"/>
      <c r="HY29" s="179"/>
      <c r="HZ29" s="633"/>
      <c r="IA29" s="179"/>
      <c r="IB29" s="179"/>
      <c r="IC29" s="179"/>
      <c r="ID29" s="632"/>
      <c r="IE29" s="179"/>
      <c r="IF29" s="633"/>
      <c r="IG29" s="632"/>
      <c r="IH29" s="179"/>
      <c r="II29" s="633"/>
      <c r="IJ29" s="621"/>
      <c r="IK29" s="632"/>
      <c r="IL29" s="179"/>
      <c r="IM29" s="179"/>
      <c r="IN29" s="632"/>
      <c r="IO29" s="179"/>
      <c r="IP29" s="633"/>
      <c r="IQ29" s="179"/>
      <c r="IR29" s="179"/>
      <c r="IS29" s="179"/>
      <c r="IT29" s="632"/>
      <c r="IU29" s="179"/>
      <c r="IV29" s="633"/>
      <c r="IW29" s="632"/>
      <c r="IX29" s="179"/>
      <c r="IY29" s="633"/>
      <c r="IZ29" s="621"/>
      <c r="JA29" s="632"/>
      <c r="JB29" s="179"/>
      <c r="JC29" s="179"/>
      <c r="JD29" s="632"/>
      <c r="JE29" s="179"/>
      <c r="JF29" s="633"/>
      <c r="JG29" s="179"/>
      <c r="JH29" s="179"/>
      <c r="JI29" s="179"/>
      <c r="JJ29" s="632"/>
      <c r="JK29" s="179"/>
      <c r="JL29" s="633"/>
      <c r="JM29" s="632"/>
      <c r="JN29" s="179"/>
      <c r="JO29" s="633"/>
      <c r="JP29" s="621"/>
      <c r="JQ29" s="632"/>
      <c r="JR29" s="179"/>
      <c r="JS29" s="179"/>
      <c r="JT29" s="632"/>
      <c r="JU29" s="179"/>
      <c r="JV29" s="633"/>
      <c r="JW29" s="179"/>
      <c r="JX29" s="179"/>
      <c r="JY29" s="179"/>
      <c r="JZ29" s="632"/>
      <c r="KA29" s="179"/>
      <c r="KB29" s="633"/>
      <c r="KC29" s="632"/>
      <c r="KD29" s="179"/>
      <c r="KE29" s="633"/>
    </row>
    <row r="30" spans="2:291" ht="14.25" customHeight="1" outlineLevel="1">
      <c r="B30" s="636">
        <f t="shared" si="1"/>
        <v>5</v>
      </c>
      <c r="C30" s="3254"/>
      <c r="D30" s="639" t="s">
        <v>1587</v>
      </c>
      <c r="E30" s="635" t="s">
        <v>1588</v>
      </c>
      <c r="F30" s="629"/>
      <c r="G30" s="647" t="s">
        <v>1559</v>
      </c>
      <c r="H30" s="686">
        <v>0</v>
      </c>
      <c r="I30" s="630" t="s">
        <v>307</v>
      </c>
      <c r="J30" s="630"/>
      <c r="K30" s="630"/>
      <c r="L30" s="692"/>
      <c r="M30" s="632" t="s">
        <v>1547</v>
      </c>
      <c r="N30" s="179"/>
      <c r="O30" s="633"/>
      <c r="P30" s="179"/>
      <c r="Q30" s="179"/>
      <c r="R30" s="179"/>
      <c r="S30" s="632"/>
      <c r="T30" s="179"/>
      <c r="U30" s="633"/>
      <c r="V30" s="179"/>
      <c r="W30" s="179"/>
      <c r="X30" s="179"/>
      <c r="Y30" s="632"/>
      <c r="Z30" s="179"/>
      <c r="AA30" s="633"/>
      <c r="AB30" s="621"/>
      <c r="AC30" s="632"/>
      <c r="AD30" s="179"/>
      <c r="AE30" s="179"/>
      <c r="AF30" s="179"/>
      <c r="AG30" s="632"/>
      <c r="AH30" s="179"/>
      <c r="AI30" s="633"/>
      <c r="AJ30" s="179"/>
      <c r="AK30" s="179"/>
      <c r="AL30" s="179"/>
      <c r="AM30" s="632"/>
      <c r="AN30" s="179"/>
      <c r="AO30" s="179"/>
      <c r="AP30" s="179"/>
      <c r="AQ30" s="633"/>
      <c r="AR30" s="179"/>
      <c r="AS30" s="179"/>
      <c r="AT30" s="179"/>
      <c r="AU30" s="179"/>
      <c r="AV30" s="184"/>
      <c r="AW30" s="621"/>
      <c r="AX30" s="632"/>
      <c r="AY30" s="179"/>
      <c r="AZ30" s="179"/>
      <c r="BA30" s="632"/>
      <c r="BB30" s="179"/>
      <c r="BC30" s="633"/>
      <c r="BD30" s="179"/>
      <c r="BE30" s="179"/>
      <c r="BF30" s="179"/>
      <c r="BG30" s="632"/>
      <c r="BH30" s="179"/>
      <c r="BI30" s="633"/>
      <c r="BJ30" s="632"/>
      <c r="BK30" s="179"/>
      <c r="BL30" s="633"/>
      <c r="BM30" s="621"/>
      <c r="BN30" s="682"/>
      <c r="BO30" s="179"/>
      <c r="BP30" s="179"/>
      <c r="BQ30" s="632"/>
      <c r="BR30" s="179"/>
      <c r="BS30" s="633"/>
      <c r="BT30" s="179"/>
      <c r="BU30" s="179"/>
      <c r="BV30" s="179"/>
      <c r="BW30" s="632"/>
      <c r="BX30" s="179"/>
      <c r="BY30" s="633"/>
      <c r="BZ30" s="632"/>
      <c r="CA30" s="179"/>
      <c r="CB30" s="633"/>
      <c r="CC30" s="621"/>
      <c r="CD30" s="632"/>
      <c r="CE30" s="179"/>
      <c r="CF30" s="179"/>
      <c r="CG30" s="179"/>
      <c r="CH30" s="179"/>
      <c r="CI30" s="632"/>
      <c r="CJ30" s="179"/>
      <c r="CK30" s="179"/>
      <c r="CL30" s="633"/>
      <c r="CM30" s="179"/>
      <c r="CN30" s="179"/>
      <c r="CO30" s="179"/>
      <c r="CP30" s="632"/>
      <c r="CQ30" s="179"/>
      <c r="CR30" s="633"/>
      <c r="CS30" s="632"/>
      <c r="CT30" s="179"/>
      <c r="CU30" s="633"/>
      <c r="CV30" s="621"/>
      <c r="CW30" s="632"/>
      <c r="CX30" s="179"/>
      <c r="CY30" s="179"/>
      <c r="CZ30" s="632"/>
      <c r="DA30" s="179"/>
      <c r="DB30" s="633"/>
      <c r="DC30" s="179"/>
      <c r="DD30" s="179"/>
      <c r="DE30" s="179"/>
      <c r="DF30" s="632"/>
      <c r="DG30" s="179"/>
      <c r="DH30" s="633"/>
      <c r="DI30" s="632"/>
      <c r="DJ30" s="179"/>
      <c r="DK30" s="633"/>
      <c r="DL30" s="621"/>
      <c r="DM30" s="632"/>
      <c r="DN30" s="179"/>
      <c r="DO30" s="179"/>
      <c r="DP30" s="632"/>
      <c r="DQ30" s="179"/>
      <c r="DR30" s="633"/>
      <c r="DS30" s="179"/>
      <c r="DT30" s="179"/>
      <c r="DU30" s="179"/>
      <c r="DV30" s="632"/>
      <c r="DW30" s="179"/>
      <c r="DX30" s="633"/>
      <c r="DY30" s="632"/>
      <c r="DZ30" s="179"/>
      <c r="EA30" s="633"/>
      <c r="EB30" s="621"/>
      <c r="EC30" s="632"/>
      <c r="ED30" s="179"/>
      <c r="EE30" s="179"/>
      <c r="EF30" s="632"/>
      <c r="EG30" s="179"/>
      <c r="EH30" s="633"/>
      <c r="EI30" s="179"/>
      <c r="EJ30" s="179"/>
      <c r="EK30" s="179"/>
      <c r="EL30" s="632"/>
      <c r="EM30" s="179"/>
      <c r="EN30" s="633"/>
      <c r="EO30" s="632"/>
      <c r="EP30" s="179"/>
      <c r="EQ30" s="633"/>
      <c r="ER30" s="621"/>
      <c r="ES30" s="632"/>
      <c r="ET30" s="179"/>
      <c r="EU30" s="179"/>
      <c r="EV30" s="632"/>
      <c r="EW30" s="179"/>
      <c r="EX30" s="633"/>
      <c r="EY30" s="179"/>
      <c r="EZ30" s="179"/>
      <c r="FA30" s="179"/>
      <c r="FB30" s="632"/>
      <c r="FC30" s="179"/>
      <c r="FD30" s="633"/>
      <c r="FE30" s="632"/>
      <c r="FF30" s="179"/>
      <c r="FG30" s="633"/>
      <c r="FH30" s="621"/>
      <c r="FI30" s="632"/>
      <c r="FJ30" s="179"/>
      <c r="FK30" s="179"/>
      <c r="FL30" s="632"/>
      <c r="FM30" s="179"/>
      <c r="FN30" s="633"/>
      <c r="FO30" s="179"/>
      <c r="FP30" s="179"/>
      <c r="FQ30" s="179"/>
      <c r="FR30" s="632"/>
      <c r="FS30" s="179"/>
      <c r="FT30" s="633"/>
      <c r="FU30" s="632"/>
      <c r="FV30" s="179"/>
      <c r="FW30" s="633"/>
      <c r="FX30" s="621"/>
      <c r="FY30" s="632"/>
      <c r="FZ30" s="179"/>
      <c r="GA30" s="179"/>
      <c r="GB30" s="632"/>
      <c r="GC30" s="179"/>
      <c r="GD30" s="633"/>
      <c r="GE30" s="179"/>
      <c r="GF30" s="179"/>
      <c r="GG30" s="179"/>
      <c r="GH30" s="632"/>
      <c r="GI30" s="179"/>
      <c r="GJ30" s="633"/>
      <c r="GK30" s="632"/>
      <c r="GL30" s="179"/>
      <c r="GM30" s="633"/>
      <c r="GN30" s="621"/>
      <c r="GO30" s="632"/>
      <c r="GP30" s="179"/>
      <c r="GQ30" s="179"/>
      <c r="GR30" s="632"/>
      <c r="GS30" s="179"/>
      <c r="GT30" s="633"/>
      <c r="GU30" s="179"/>
      <c r="GV30" s="179"/>
      <c r="GW30" s="179"/>
      <c r="GX30" s="632"/>
      <c r="GY30" s="179"/>
      <c r="GZ30" s="633"/>
      <c r="HA30" s="632"/>
      <c r="HB30" s="179"/>
      <c r="HC30" s="633"/>
      <c r="HD30" s="621"/>
      <c r="HE30" s="632"/>
      <c r="HF30" s="179"/>
      <c r="HG30" s="179"/>
      <c r="HH30" s="632"/>
      <c r="HI30" s="179"/>
      <c r="HJ30" s="633"/>
      <c r="HK30" s="179"/>
      <c r="HL30" s="179"/>
      <c r="HM30" s="179"/>
      <c r="HN30" s="632"/>
      <c r="HO30" s="179"/>
      <c r="HP30" s="633"/>
      <c r="HQ30" s="632"/>
      <c r="HR30" s="179"/>
      <c r="HS30" s="633"/>
      <c r="HT30" s="621"/>
      <c r="HU30" s="632"/>
      <c r="HV30" s="179"/>
      <c r="HW30" s="179"/>
      <c r="HX30" s="632"/>
      <c r="HY30" s="179"/>
      <c r="HZ30" s="633"/>
      <c r="IA30" s="179"/>
      <c r="IB30" s="179"/>
      <c r="IC30" s="179"/>
      <c r="ID30" s="632"/>
      <c r="IE30" s="179"/>
      <c r="IF30" s="633"/>
      <c r="IG30" s="632"/>
      <c r="IH30" s="179"/>
      <c r="II30" s="633"/>
      <c r="IJ30" s="621"/>
      <c r="IK30" s="632"/>
      <c r="IL30" s="179"/>
      <c r="IM30" s="179"/>
      <c r="IN30" s="632"/>
      <c r="IO30" s="179"/>
      <c r="IP30" s="633"/>
      <c r="IQ30" s="179"/>
      <c r="IR30" s="179"/>
      <c r="IS30" s="179"/>
      <c r="IT30" s="632"/>
      <c r="IU30" s="179"/>
      <c r="IV30" s="633"/>
      <c r="IW30" s="632"/>
      <c r="IX30" s="179"/>
      <c r="IY30" s="633"/>
      <c r="IZ30" s="621"/>
      <c r="JA30" s="632"/>
      <c r="JB30" s="179"/>
      <c r="JC30" s="179"/>
      <c r="JD30" s="632"/>
      <c r="JE30" s="179"/>
      <c r="JF30" s="633"/>
      <c r="JG30" s="179"/>
      <c r="JH30" s="179"/>
      <c r="JI30" s="179"/>
      <c r="JJ30" s="632"/>
      <c r="JK30" s="179"/>
      <c r="JL30" s="633"/>
      <c r="JM30" s="632"/>
      <c r="JN30" s="179"/>
      <c r="JO30" s="633"/>
      <c r="JP30" s="621"/>
      <c r="JQ30" s="632"/>
      <c r="JR30" s="179"/>
      <c r="JS30" s="179"/>
      <c r="JT30" s="632"/>
      <c r="JU30" s="179"/>
      <c r="JV30" s="633"/>
      <c r="JW30" s="179"/>
      <c r="JX30" s="179"/>
      <c r="JY30" s="179"/>
      <c r="JZ30" s="632"/>
      <c r="KA30" s="179"/>
      <c r="KB30" s="633"/>
      <c r="KC30" s="632"/>
      <c r="KD30" s="179"/>
      <c r="KE30" s="633"/>
    </row>
    <row r="31" spans="2:291" ht="14.25" customHeight="1" outlineLevel="1">
      <c r="B31" s="636">
        <f t="shared" si="1"/>
        <v>6</v>
      </c>
      <c r="C31" s="3254"/>
      <c r="D31" s="639" t="s">
        <v>1583</v>
      </c>
      <c r="E31" s="635" t="s">
        <v>1550</v>
      </c>
      <c r="F31" s="629"/>
      <c r="G31" s="647" t="s">
        <v>1201</v>
      </c>
      <c r="H31" s="686">
        <v>0</v>
      </c>
      <c r="I31" s="630" t="s">
        <v>194</v>
      </c>
      <c r="J31" s="640"/>
      <c r="K31" s="640"/>
      <c r="L31" s="692"/>
      <c r="N31" s="179"/>
      <c r="O31" s="633"/>
      <c r="P31" s="179" t="s">
        <v>1547</v>
      </c>
      <c r="Q31" s="179"/>
      <c r="R31" s="179"/>
      <c r="S31" s="632"/>
      <c r="T31" s="179"/>
      <c r="U31" s="633"/>
      <c r="V31" s="179" t="s">
        <v>204</v>
      </c>
      <c r="W31" s="179"/>
      <c r="X31" s="179"/>
      <c r="Y31" s="632"/>
      <c r="Z31" s="179"/>
      <c r="AA31" s="633"/>
      <c r="AB31" s="621"/>
      <c r="AC31" s="632"/>
      <c r="AD31" s="179"/>
      <c r="AE31" s="179"/>
      <c r="AF31" s="179"/>
      <c r="AG31" s="632"/>
      <c r="AH31" s="179"/>
      <c r="AI31" s="633"/>
      <c r="AJ31" s="179"/>
      <c r="AK31" s="179"/>
      <c r="AL31" s="179"/>
      <c r="AM31" s="632"/>
      <c r="AN31" s="179"/>
      <c r="AO31" s="179"/>
      <c r="AP31" s="179"/>
      <c r="AQ31" s="633"/>
      <c r="AR31" s="179"/>
      <c r="AS31" s="179"/>
      <c r="AT31" s="179"/>
      <c r="AU31" s="179"/>
      <c r="AV31" s="184"/>
      <c r="AW31" s="621"/>
      <c r="AX31" s="632"/>
      <c r="AY31" s="179"/>
      <c r="AZ31" s="179"/>
      <c r="BA31" s="632"/>
      <c r="BB31" s="179"/>
      <c r="BC31" s="633"/>
      <c r="BD31" s="179"/>
      <c r="BE31" s="179"/>
      <c r="BF31" s="179"/>
      <c r="BG31" s="632"/>
      <c r="BH31" s="179"/>
      <c r="BI31" s="633"/>
      <c r="BJ31" s="632"/>
      <c r="BK31" s="179"/>
      <c r="BL31" s="633"/>
      <c r="BM31" s="621"/>
      <c r="BN31" s="682"/>
      <c r="BO31" s="179"/>
      <c r="BP31" s="179"/>
      <c r="BQ31" s="632"/>
      <c r="BR31" s="179"/>
      <c r="BS31" s="633"/>
      <c r="BT31" s="179"/>
      <c r="BU31" s="179"/>
      <c r="BV31" s="179"/>
      <c r="BW31" s="632"/>
      <c r="BX31" s="179"/>
      <c r="BY31" s="633"/>
      <c r="BZ31" s="632"/>
      <c r="CA31" s="179"/>
      <c r="CB31" s="633"/>
      <c r="CC31" s="621"/>
      <c r="CD31" s="632"/>
      <c r="CE31" s="179"/>
      <c r="CF31" s="179"/>
      <c r="CG31" s="179"/>
      <c r="CH31" s="179"/>
      <c r="CI31" s="632"/>
      <c r="CJ31" s="179"/>
      <c r="CK31" s="179"/>
      <c r="CL31" s="633"/>
      <c r="CM31" s="179"/>
      <c r="CN31" s="179"/>
      <c r="CO31" s="179"/>
      <c r="CP31" s="632"/>
      <c r="CQ31" s="179"/>
      <c r="CR31" s="633"/>
      <c r="CS31" s="632"/>
      <c r="CT31" s="179"/>
      <c r="CU31" s="633"/>
      <c r="CV31" s="621"/>
      <c r="CW31" s="632"/>
      <c r="CX31" s="179"/>
      <c r="CY31" s="179"/>
      <c r="CZ31" s="632"/>
      <c r="DA31" s="179"/>
      <c r="DB31" s="633"/>
      <c r="DC31" s="179"/>
      <c r="DD31" s="179"/>
      <c r="DE31" s="179"/>
      <c r="DF31" s="632"/>
      <c r="DG31" s="179"/>
      <c r="DH31" s="633"/>
      <c r="DI31" s="632"/>
      <c r="DJ31" s="179"/>
      <c r="DK31" s="633"/>
      <c r="DL31" s="621"/>
      <c r="DM31" s="632"/>
      <c r="DN31" s="179"/>
      <c r="DO31" s="179"/>
      <c r="DP31" s="632"/>
      <c r="DQ31" s="179"/>
      <c r="DR31" s="633"/>
      <c r="DS31" s="179"/>
      <c r="DT31" s="179"/>
      <c r="DU31" s="179"/>
      <c r="DV31" s="632"/>
      <c r="DW31" s="179"/>
      <c r="DX31" s="633"/>
      <c r="DY31" s="632"/>
      <c r="DZ31" s="179"/>
      <c r="EA31" s="633"/>
      <c r="EB31" s="621"/>
      <c r="EC31" s="632"/>
      <c r="ED31" s="179"/>
      <c r="EE31" s="179"/>
      <c r="EF31" s="632"/>
      <c r="EG31" s="179"/>
      <c r="EH31" s="633"/>
      <c r="EI31" s="179"/>
      <c r="EJ31" s="179"/>
      <c r="EK31" s="179"/>
      <c r="EL31" s="632"/>
      <c r="EM31" s="179"/>
      <c r="EN31" s="633"/>
      <c r="EO31" s="632"/>
      <c r="EP31" s="179"/>
      <c r="EQ31" s="633"/>
      <c r="ER31" s="621"/>
      <c r="ES31" s="632"/>
      <c r="ET31" s="179"/>
      <c r="EU31" s="179"/>
      <c r="EV31" s="632"/>
      <c r="EW31" s="179"/>
      <c r="EX31" s="633"/>
      <c r="EY31" s="179"/>
      <c r="EZ31" s="179"/>
      <c r="FA31" s="179"/>
      <c r="FB31" s="632"/>
      <c r="FC31" s="179"/>
      <c r="FD31" s="633"/>
      <c r="FE31" s="632"/>
      <c r="FF31" s="179"/>
      <c r="FG31" s="633"/>
      <c r="FH31" s="621"/>
      <c r="FI31" s="632"/>
      <c r="FJ31" s="179"/>
      <c r="FK31" s="179"/>
      <c r="FL31" s="632"/>
      <c r="FM31" s="179"/>
      <c r="FN31" s="633"/>
      <c r="FO31" s="179"/>
      <c r="FP31" s="179"/>
      <c r="FQ31" s="179"/>
      <c r="FR31" s="632"/>
      <c r="FS31" s="179"/>
      <c r="FT31" s="633"/>
      <c r="FU31" s="632"/>
      <c r="FV31" s="179"/>
      <c r="FW31" s="633"/>
      <c r="FX31" s="621"/>
      <c r="FY31" s="632"/>
      <c r="FZ31" s="179"/>
      <c r="GA31" s="179"/>
      <c r="GB31" s="632"/>
      <c r="GC31" s="179"/>
      <c r="GD31" s="633"/>
      <c r="GE31" s="179"/>
      <c r="GF31" s="179"/>
      <c r="GG31" s="179"/>
      <c r="GH31" s="632"/>
      <c r="GI31" s="179"/>
      <c r="GJ31" s="633"/>
      <c r="GK31" s="632"/>
      <c r="GL31" s="179"/>
      <c r="GM31" s="633"/>
      <c r="GN31" s="621"/>
      <c r="GO31" s="632"/>
      <c r="GP31" s="179"/>
      <c r="GQ31" s="179"/>
      <c r="GR31" s="632"/>
      <c r="GS31" s="179"/>
      <c r="GT31" s="633"/>
      <c r="GU31" s="179"/>
      <c r="GV31" s="179"/>
      <c r="GW31" s="179"/>
      <c r="GX31" s="632"/>
      <c r="GY31" s="179"/>
      <c r="GZ31" s="633"/>
      <c r="HA31" s="632"/>
      <c r="HB31" s="179"/>
      <c r="HC31" s="633"/>
      <c r="HD31" s="621"/>
      <c r="HE31" s="632"/>
      <c r="HF31" s="179"/>
      <c r="HG31" s="179"/>
      <c r="HH31" s="632"/>
      <c r="HI31" s="179"/>
      <c r="HJ31" s="633"/>
      <c r="HK31" s="179"/>
      <c r="HL31" s="179"/>
      <c r="HM31" s="179"/>
      <c r="HN31" s="632"/>
      <c r="HO31" s="179"/>
      <c r="HP31" s="633"/>
      <c r="HQ31" s="632"/>
      <c r="HR31" s="179"/>
      <c r="HS31" s="633"/>
      <c r="HT31" s="621"/>
      <c r="HU31" s="632"/>
      <c r="HV31" s="179"/>
      <c r="HW31" s="179"/>
      <c r="HX31" s="632"/>
      <c r="HY31" s="179"/>
      <c r="HZ31" s="633"/>
      <c r="IA31" s="179"/>
      <c r="IB31" s="179"/>
      <c r="IC31" s="179"/>
      <c r="ID31" s="632"/>
      <c r="IE31" s="179"/>
      <c r="IF31" s="633"/>
      <c r="IG31" s="632"/>
      <c r="IH31" s="179"/>
      <c r="II31" s="633"/>
      <c r="IJ31" s="621"/>
      <c r="IK31" s="632"/>
      <c r="IL31" s="179"/>
      <c r="IM31" s="179"/>
      <c r="IN31" s="632"/>
      <c r="IO31" s="179"/>
      <c r="IP31" s="633"/>
      <c r="IQ31" s="179"/>
      <c r="IR31" s="179"/>
      <c r="IS31" s="179"/>
      <c r="IT31" s="632"/>
      <c r="IU31" s="179"/>
      <c r="IV31" s="633"/>
      <c r="IW31" s="632"/>
      <c r="IX31" s="179"/>
      <c r="IY31" s="633"/>
      <c r="IZ31" s="621"/>
      <c r="JA31" s="632"/>
      <c r="JB31" s="179"/>
      <c r="JC31" s="179"/>
      <c r="JD31" s="632"/>
      <c r="JE31" s="179"/>
      <c r="JF31" s="633"/>
      <c r="JG31" s="179"/>
      <c r="JH31" s="179"/>
      <c r="JI31" s="179"/>
      <c r="JJ31" s="632"/>
      <c r="JK31" s="179"/>
      <c r="JL31" s="633"/>
      <c r="JM31" s="632"/>
      <c r="JN31" s="179"/>
      <c r="JO31" s="633"/>
      <c r="JP31" s="621"/>
      <c r="JQ31" s="632"/>
      <c r="JR31" s="179"/>
      <c r="JS31" s="179"/>
      <c r="JT31" s="632"/>
      <c r="JU31" s="179"/>
      <c r="JV31" s="633"/>
      <c r="JW31" s="179"/>
      <c r="JX31" s="179"/>
      <c r="JY31" s="179"/>
      <c r="JZ31" s="632"/>
      <c r="KA31" s="179"/>
      <c r="KB31" s="633"/>
      <c r="KC31" s="632"/>
      <c r="KD31" s="179"/>
      <c r="KE31" s="633"/>
    </row>
    <row r="32" spans="2:291" ht="14.25" customHeight="1" outlineLevel="1">
      <c r="B32" s="636">
        <f t="shared" si="1"/>
        <v>7</v>
      </c>
      <c r="C32" s="3254"/>
      <c r="D32" s="639" t="s">
        <v>1220</v>
      </c>
      <c r="E32" s="635" t="s">
        <v>1589</v>
      </c>
      <c r="F32" s="629"/>
      <c r="G32" s="647" t="s">
        <v>1201</v>
      </c>
      <c r="H32" s="686">
        <v>1</v>
      </c>
      <c r="I32" s="630" t="s">
        <v>1538</v>
      </c>
      <c r="J32" s="630"/>
      <c r="K32" s="630"/>
      <c r="L32" s="692"/>
      <c r="M32" s="632" t="s">
        <v>1552</v>
      </c>
      <c r="N32" s="179"/>
      <c r="O32" s="633"/>
      <c r="P32" s="179" t="s">
        <v>1552</v>
      </c>
      <c r="Q32" s="179"/>
      <c r="R32" s="179"/>
      <c r="S32" s="632"/>
      <c r="T32" s="179"/>
      <c r="U32" s="633"/>
      <c r="V32" s="179"/>
      <c r="W32" s="179"/>
      <c r="X32" s="179"/>
      <c r="Y32" s="632"/>
      <c r="Z32" s="179"/>
      <c r="AA32" s="633"/>
      <c r="AB32" s="621"/>
      <c r="AC32" s="632"/>
      <c r="AD32" s="179"/>
      <c r="AE32" s="179"/>
      <c r="AF32" s="179"/>
      <c r="AG32" s="632"/>
      <c r="AH32" s="179"/>
      <c r="AI32" s="633"/>
      <c r="AJ32" s="179"/>
      <c r="AK32" s="179"/>
      <c r="AL32" s="179"/>
      <c r="AM32" s="632"/>
      <c r="AN32" s="179"/>
      <c r="AO32" s="179"/>
      <c r="AP32" s="179"/>
      <c r="AQ32" s="633"/>
      <c r="AR32" s="179"/>
      <c r="AS32" s="179"/>
      <c r="AT32" s="179"/>
      <c r="AU32" s="179"/>
      <c r="AV32" s="184"/>
      <c r="AW32" s="621"/>
      <c r="AX32" s="632"/>
      <c r="AY32" s="179"/>
      <c r="AZ32" s="179"/>
      <c r="BA32" s="632"/>
      <c r="BB32" s="179"/>
      <c r="BC32" s="633"/>
      <c r="BD32" s="179"/>
      <c r="BE32" s="179"/>
      <c r="BF32" s="179"/>
      <c r="BG32" s="632"/>
      <c r="BH32" s="179"/>
      <c r="BI32" s="633"/>
      <c r="BJ32" s="632"/>
      <c r="BK32" s="179"/>
      <c r="BL32" s="633"/>
      <c r="BM32" s="621"/>
      <c r="BN32" s="682"/>
      <c r="BO32" s="179"/>
      <c r="BP32" s="179"/>
      <c r="BQ32" s="632"/>
      <c r="BR32" s="179"/>
      <c r="BS32" s="633"/>
      <c r="BT32" s="179"/>
      <c r="BU32" s="179"/>
      <c r="BV32" s="179"/>
      <c r="BW32" s="632"/>
      <c r="BX32" s="179"/>
      <c r="BY32" s="633"/>
      <c r="BZ32" s="632"/>
      <c r="CA32" s="179"/>
      <c r="CB32" s="633"/>
      <c r="CC32" s="621"/>
      <c r="CD32" s="632" t="s">
        <v>1552</v>
      </c>
      <c r="CE32" s="179"/>
      <c r="CF32" s="179"/>
      <c r="CG32" s="179"/>
      <c r="CH32" s="179"/>
      <c r="CI32" s="632" t="s">
        <v>1552</v>
      </c>
      <c r="CJ32" s="179"/>
      <c r="CK32" s="179"/>
      <c r="CL32" s="633"/>
      <c r="CM32" s="179" t="s">
        <v>1552</v>
      </c>
      <c r="CN32" s="179"/>
      <c r="CO32" s="179"/>
      <c r="CP32" s="632"/>
      <c r="CQ32" s="179"/>
      <c r="CR32" s="633"/>
      <c r="CS32" s="632"/>
      <c r="CT32" s="179"/>
      <c r="CU32" s="633"/>
      <c r="CV32" s="621"/>
      <c r="CW32" s="632"/>
      <c r="CX32" s="179"/>
      <c r="CY32" s="179"/>
      <c r="CZ32" s="632"/>
      <c r="DA32" s="179"/>
      <c r="DB32" s="633"/>
      <c r="DC32" s="179"/>
      <c r="DD32" s="179"/>
      <c r="DE32" s="179"/>
      <c r="DF32" s="632"/>
      <c r="DG32" s="179"/>
      <c r="DH32" s="633"/>
      <c r="DI32" s="632"/>
      <c r="DJ32" s="179"/>
      <c r="DK32" s="633"/>
      <c r="DL32" s="621"/>
      <c r="DM32" s="632"/>
      <c r="DN32" s="179"/>
      <c r="DO32" s="179"/>
      <c r="DP32" s="632"/>
      <c r="DQ32" s="179"/>
      <c r="DR32" s="633"/>
      <c r="DS32" s="179"/>
      <c r="DT32" s="179"/>
      <c r="DU32" s="179"/>
      <c r="DV32" s="632"/>
      <c r="DW32" s="179"/>
      <c r="DX32" s="633"/>
      <c r="DY32" s="632"/>
      <c r="DZ32" s="179"/>
      <c r="EA32" s="633"/>
      <c r="EB32" s="621"/>
      <c r="EC32" s="632"/>
      <c r="ED32" s="179"/>
      <c r="EE32" s="179"/>
      <c r="EF32" s="632"/>
      <c r="EG32" s="179"/>
      <c r="EH32" s="633"/>
      <c r="EI32" s="179"/>
      <c r="EJ32" s="179"/>
      <c r="EK32" s="179"/>
      <c r="EL32" s="632"/>
      <c r="EM32" s="179"/>
      <c r="EN32" s="633"/>
      <c r="EO32" s="632"/>
      <c r="EP32" s="179"/>
      <c r="EQ32" s="633"/>
      <c r="ER32" s="621"/>
      <c r="ES32" s="632"/>
      <c r="ET32" s="179"/>
      <c r="EU32" s="179"/>
      <c r="EV32" s="632"/>
      <c r="EW32" s="179"/>
      <c r="EX32" s="633"/>
      <c r="EY32" s="179"/>
      <c r="EZ32" s="179"/>
      <c r="FA32" s="179"/>
      <c r="FB32" s="632"/>
      <c r="FC32" s="179"/>
      <c r="FD32" s="633"/>
      <c r="FE32" s="632"/>
      <c r="FF32" s="179"/>
      <c r="FG32" s="633"/>
      <c r="FH32" s="621"/>
      <c r="FI32" s="632"/>
      <c r="FJ32" s="179"/>
      <c r="FK32" s="179"/>
      <c r="FL32" s="632"/>
      <c r="FM32" s="179"/>
      <c r="FN32" s="633"/>
      <c r="FO32" s="179"/>
      <c r="FP32" s="179"/>
      <c r="FQ32" s="179"/>
      <c r="FR32" s="632"/>
      <c r="FS32" s="179"/>
      <c r="FT32" s="633"/>
      <c r="FU32" s="632"/>
      <c r="FV32" s="179"/>
      <c r="FW32" s="633"/>
      <c r="FX32" s="621"/>
      <c r="FY32" s="632"/>
      <c r="FZ32" s="179"/>
      <c r="GA32" s="179"/>
      <c r="GB32" s="632"/>
      <c r="GC32" s="179"/>
      <c r="GD32" s="633"/>
      <c r="GE32" s="179"/>
      <c r="GF32" s="179"/>
      <c r="GG32" s="179"/>
      <c r="GH32" s="632"/>
      <c r="GI32" s="179"/>
      <c r="GJ32" s="633"/>
      <c r="GK32" s="632"/>
      <c r="GL32" s="179"/>
      <c r="GM32" s="633"/>
      <c r="GN32" s="621"/>
      <c r="GO32" s="632"/>
      <c r="GP32" s="179"/>
      <c r="GQ32" s="179"/>
      <c r="GR32" s="632"/>
      <c r="GS32" s="179"/>
      <c r="GT32" s="633"/>
      <c r="GU32" s="179"/>
      <c r="GV32" s="179"/>
      <c r="GW32" s="179"/>
      <c r="GX32" s="632"/>
      <c r="GY32" s="179"/>
      <c r="GZ32" s="633"/>
      <c r="HA32" s="632"/>
      <c r="HB32" s="179"/>
      <c r="HC32" s="633"/>
      <c r="HD32" s="621"/>
      <c r="HE32" s="632"/>
      <c r="HF32" s="179"/>
      <c r="HG32" s="179"/>
      <c r="HH32" s="632"/>
      <c r="HI32" s="179"/>
      <c r="HJ32" s="633"/>
      <c r="HK32" s="179"/>
      <c r="HL32" s="179"/>
      <c r="HM32" s="179"/>
      <c r="HN32" s="632"/>
      <c r="HO32" s="179"/>
      <c r="HP32" s="633"/>
      <c r="HQ32" s="632"/>
      <c r="HR32" s="179"/>
      <c r="HS32" s="633"/>
      <c r="HT32" s="621"/>
      <c r="HU32" s="632"/>
      <c r="HV32" s="179"/>
      <c r="HW32" s="179"/>
      <c r="HX32" s="632"/>
      <c r="HY32" s="179"/>
      <c r="HZ32" s="633"/>
      <c r="IA32" s="179"/>
      <c r="IB32" s="179"/>
      <c r="IC32" s="179"/>
      <c r="ID32" s="632"/>
      <c r="IE32" s="179"/>
      <c r="IF32" s="633"/>
      <c r="IG32" s="632"/>
      <c r="IH32" s="179"/>
      <c r="II32" s="633"/>
      <c r="IJ32" s="621"/>
      <c r="IK32" s="632"/>
      <c r="IL32" s="179"/>
      <c r="IM32" s="179"/>
      <c r="IN32" s="632"/>
      <c r="IO32" s="179"/>
      <c r="IP32" s="633"/>
      <c r="IQ32" s="179"/>
      <c r="IR32" s="179"/>
      <c r="IS32" s="179"/>
      <c r="IT32" s="632"/>
      <c r="IU32" s="179"/>
      <c r="IV32" s="633"/>
      <c r="IW32" s="632"/>
      <c r="IX32" s="179"/>
      <c r="IY32" s="633"/>
      <c r="IZ32" s="621"/>
      <c r="JA32" s="632"/>
      <c r="JB32" s="179"/>
      <c r="JC32" s="179"/>
      <c r="JD32" s="632"/>
      <c r="JE32" s="179"/>
      <c r="JF32" s="633"/>
      <c r="JG32" s="179"/>
      <c r="JH32" s="179"/>
      <c r="JI32" s="179"/>
      <c r="JJ32" s="632"/>
      <c r="JK32" s="179"/>
      <c r="JL32" s="633"/>
      <c r="JM32" s="632"/>
      <c r="JN32" s="179"/>
      <c r="JO32" s="633"/>
      <c r="JP32" s="621"/>
      <c r="JQ32" s="632"/>
      <c r="JR32" s="179"/>
      <c r="JS32" s="179"/>
      <c r="JT32" s="632"/>
      <c r="JU32" s="179"/>
      <c r="JV32" s="633"/>
      <c r="JW32" s="179"/>
      <c r="JX32" s="179"/>
      <c r="JY32" s="179"/>
      <c r="JZ32" s="632"/>
      <c r="KA32" s="179"/>
      <c r="KB32" s="633"/>
      <c r="KC32" s="632"/>
      <c r="KD32" s="179"/>
      <c r="KE32" s="633"/>
    </row>
    <row r="33" spans="1:291" ht="14.25" customHeight="1" outlineLevel="1">
      <c r="B33" s="636">
        <f t="shared" si="1"/>
        <v>8</v>
      </c>
      <c r="C33" s="3254"/>
      <c r="D33" s="639"/>
      <c r="E33" s="635"/>
      <c r="F33" s="629"/>
      <c r="G33" s="647"/>
      <c r="H33" s="686"/>
      <c r="I33" s="630"/>
      <c r="J33" s="630"/>
      <c r="K33" s="630"/>
      <c r="L33" s="692"/>
      <c r="M33" s="632"/>
      <c r="N33" s="179"/>
      <c r="O33" s="633"/>
      <c r="P33" s="179"/>
      <c r="Q33" s="179"/>
      <c r="R33" s="179"/>
      <c r="S33" s="632"/>
      <c r="T33" s="179"/>
      <c r="U33" s="633"/>
      <c r="V33" s="179"/>
      <c r="W33" s="179"/>
      <c r="X33" s="179"/>
      <c r="Y33" s="632"/>
      <c r="Z33" s="179"/>
      <c r="AA33" s="633"/>
      <c r="AB33" s="621"/>
      <c r="AC33" s="632"/>
      <c r="AD33" s="179"/>
      <c r="AE33" s="179"/>
      <c r="AF33" s="179"/>
      <c r="AG33" s="632"/>
      <c r="AH33" s="179"/>
      <c r="AI33" s="633"/>
      <c r="AJ33" s="179"/>
      <c r="AK33" s="179"/>
      <c r="AL33" s="179"/>
      <c r="AM33" s="632"/>
      <c r="AN33" s="179"/>
      <c r="AO33" s="179"/>
      <c r="AP33" s="179"/>
      <c r="AQ33" s="633"/>
      <c r="AR33" s="179"/>
      <c r="AS33" s="179"/>
      <c r="AT33" s="179"/>
      <c r="AU33" s="179"/>
      <c r="AV33" s="184"/>
      <c r="AW33" s="621"/>
      <c r="AX33" s="632"/>
      <c r="AY33" s="179"/>
      <c r="AZ33" s="179"/>
      <c r="BA33" s="632"/>
      <c r="BB33" s="179"/>
      <c r="BC33" s="633"/>
      <c r="BD33" s="179"/>
      <c r="BE33" s="179"/>
      <c r="BF33" s="179"/>
      <c r="BG33" s="632"/>
      <c r="BH33" s="179"/>
      <c r="BI33" s="633"/>
      <c r="BJ33" s="632"/>
      <c r="BK33" s="179"/>
      <c r="BL33" s="633"/>
      <c r="BM33" s="621"/>
      <c r="BN33" s="682"/>
      <c r="BO33" s="179"/>
      <c r="BP33" s="179"/>
      <c r="BQ33" s="632"/>
      <c r="BR33" s="179"/>
      <c r="BS33" s="633"/>
      <c r="BT33" s="179"/>
      <c r="BU33" s="179"/>
      <c r="BV33" s="179"/>
      <c r="BW33" s="632"/>
      <c r="BX33" s="179"/>
      <c r="BY33" s="633"/>
      <c r="BZ33" s="632"/>
      <c r="CA33" s="179"/>
      <c r="CB33" s="633"/>
      <c r="CC33" s="621"/>
      <c r="CD33" s="632"/>
      <c r="CE33" s="179"/>
      <c r="CF33" s="179"/>
      <c r="CG33" s="179"/>
      <c r="CH33" s="179"/>
      <c r="CI33" s="632"/>
      <c r="CJ33" s="179"/>
      <c r="CK33" s="179"/>
      <c r="CL33" s="633"/>
      <c r="CM33" s="179"/>
      <c r="CN33" s="179"/>
      <c r="CO33" s="179"/>
      <c r="CP33" s="632"/>
      <c r="CQ33" s="179"/>
      <c r="CR33" s="633"/>
      <c r="CS33" s="632"/>
      <c r="CT33" s="179"/>
      <c r="CU33" s="633"/>
      <c r="CV33" s="621"/>
      <c r="CW33" s="632"/>
      <c r="CX33" s="179"/>
      <c r="CY33" s="179"/>
      <c r="CZ33" s="632"/>
      <c r="DA33" s="179"/>
      <c r="DB33" s="633"/>
      <c r="DC33" s="179"/>
      <c r="DD33" s="179"/>
      <c r="DE33" s="179"/>
      <c r="DF33" s="632"/>
      <c r="DG33" s="179"/>
      <c r="DH33" s="633"/>
      <c r="DI33" s="632"/>
      <c r="DJ33" s="179"/>
      <c r="DK33" s="633"/>
      <c r="DL33" s="621"/>
      <c r="DM33" s="632"/>
      <c r="DN33" s="179"/>
      <c r="DO33" s="179"/>
      <c r="DP33" s="632"/>
      <c r="DQ33" s="179"/>
      <c r="DR33" s="633"/>
      <c r="DS33" s="179"/>
      <c r="DT33" s="179"/>
      <c r="DU33" s="179"/>
      <c r="DV33" s="632"/>
      <c r="DW33" s="179"/>
      <c r="DX33" s="633"/>
      <c r="DY33" s="632"/>
      <c r="DZ33" s="179"/>
      <c r="EA33" s="633"/>
      <c r="EB33" s="621"/>
      <c r="EC33" s="632"/>
      <c r="ED33" s="179"/>
      <c r="EE33" s="179"/>
      <c r="EF33" s="632"/>
      <c r="EG33" s="179"/>
      <c r="EH33" s="633"/>
      <c r="EI33" s="179"/>
      <c r="EJ33" s="179"/>
      <c r="EK33" s="179"/>
      <c r="EL33" s="632"/>
      <c r="EM33" s="179"/>
      <c r="EN33" s="633"/>
      <c r="EO33" s="632"/>
      <c r="EP33" s="179"/>
      <c r="EQ33" s="633"/>
      <c r="ER33" s="621"/>
      <c r="ES33" s="632"/>
      <c r="ET33" s="179"/>
      <c r="EU33" s="179"/>
      <c r="EV33" s="632"/>
      <c r="EW33" s="179"/>
      <c r="EX33" s="633"/>
      <c r="EY33" s="179"/>
      <c r="EZ33" s="179"/>
      <c r="FA33" s="179"/>
      <c r="FB33" s="632"/>
      <c r="FC33" s="179"/>
      <c r="FD33" s="633"/>
      <c r="FE33" s="632"/>
      <c r="FF33" s="179"/>
      <c r="FG33" s="633"/>
      <c r="FH33" s="621"/>
      <c r="FI33" s="632"/>
      <c r="FJ33" s="179"/>
      <c r="FK33" s="179"/>
      <c r="FL33" s="632"/>
      <c r="FM33" s="179"/>
      <c r="FN33" s="633"/>
      <c r="FO33" s="179"/>
      <c r="FP33" s="179"/>
      <c r="FQ33" s="179"/>
      <c r="FR33" s="632"/>
      <c r="FS33" s="179"/>
      <c r="FT33" s="633"/>
      <c r="FU33" s="632"/>
      <c r="FV33" s="179"/>
      <c r="FW33" s="633"/>
      <c r="FX33" s="621"/>
      <c r="FY33" s="632"/>
      <c r="FZ33" s="179"/>
      <c r="GA33" s="179"/>
      <c r="GB33" s="632"/>
      <c r="GC33" s="179"/>
      <c r="GD33" s="633"/>
      <c r="GE33" s="179"/>
      <c r="GF33" s="179"/>
      <c r="GG33" s="179"/>
      <c r="GH33" s="632"/>
      <c r="GI33" s="179"/>
      <c r="GJ33" s="633"/>
      <c r="GK33" s="632"/>
      <c r="GL33" s="179"/>
      <c r="GM33" s="633"/>
      <c r="GN33" s="621"/>
      <c r="GO33" s="632"/>
      <c r="GP33" s="179"/>
      <c r="GQ33" s="179"/>
      <c r="GR33" s="632"/>
      <c r="GS33" s="179"/>
      <c r="GT33" s="633"/>
      <c r="GU33" s="179"/>
      <c r="GV33" s="179"/>
      <c r="GW33" s="179"/>
      <c r="GX33" s="632"/>
      <c r="GY33" s="179"/>
      <c r="GZ33" s="633"/>
      <c r="HA33" s="632"/>
      <c r="HB33" s="179"/>
      <c r="HC33" s="633"/>
      <c r="HD33" s="621"/>
      <c r="HE33" s="632"/>
      <c r="HF33" s="179"/>
      <c r="HG33" s="179"/>
      <c r="HH33" s="632"/>
      <c r="HI33" s="179"/>
      <c r="HJ33" s="633"/>
      <c r="HK33" s="179"/>
      <c r="HL33" s="179"/>
      <c r="HM33" s="179"/>
      <c r="HN33" s="632"/>
      <c r="HO33" s="179"/>
      <c r="HP33" s="633"/>
      <c r="HQ33" s="632"/>
      <c r="HR33" s="179"/>
      <c r="HS33" s="633"/>
      <c r="HT33" s="621"/>
      <c r="HU33" s="632"/>
      <c r="HV33" s="179"/>
      <c r="HW33" s="179"/>
      <c r="HX33" s="632"/>
      <c r="HY33" s="179"/>
      <c r="HZ33" s="633"/>
      <c r="IA33" s="179"/>
      <c r="IB33" s="179"/>
      <c r="IC33" s="179"/>
      <c r="ID33" s="632"/>
      <c r="IE33" s="179"/>
      <c r="IF33" s="633"/>
      <c r="IG33" s="632"/>
      <c r="IH33" s="179"/>
      <c r="II33" s="633"/>
      <c r="IJ33" s="621"/>
      <c r="IK33" s="632"/>
      <c r="IL33" s="179"/>
      <c r="IM33" s="179"/>
      <c r="IN33" s="632"/>
      <c r="IO33" s="179"/>
      <c r="IP33" s="633"/>
      <c r="IQ33" s="179"/>
      <c r="IR33" s="179"/>
      <c r="IS33" s="179"/>
      <c r="IT33" s="632"/>
      <c r="IU33" s="179"/>
      <c r="IV33" s="633"/>
      <c r="IW33" s="632"/>
      <c r="IX33" s="179"/>
      <c r="IY33" s="633"/>
      <c r="IZ33" s="621"/>
      <c r="JA33" s="632"/>
      <c r="JB33" s="179"/>
      <c r="JC33" s="179"/>
      <c r="JD33" s="632"/>
      <c r="JE33" s="179"/>
      <c r="JF33" s="633"/>
      <c r="JG33" s="179"/>
      <c r="JH33" s="179"/>
      <c r="JI33" s="179"/>
      <c r="JJ33" s="632"/>
      <c r="JK33" s="179"/>
      <c r="JL33" s="633"/>
      <c r="JM33" s="632"/>
      <c r="JN33" s="179"/>
      <c r="JO33" s="633"/>
      <c r="JP33" s="621"/>
      <c r="JQ33" s="632"/>
      <c r="JR33" s="179"/>
      <c r="JS33" s="179"/>
      <c r="JT33" s="632"/>
      <c r="JU33" s="179"/>
      <c r="JV33" s="633"/>
      <c r="JW33" s="179"/>
      <c r="JX33" s="179"/>
      <c r="JY33" s="179"/>
      <c r="JZ33" s="632"/>
      <c r="KA33" s="179"/>
      <c r="KB33" s="633"/>
      <c r="KC33" s="632"/>
      <c r="KD33" s="179"/>
      <c r="KE33" s="633"/>
    </row>
    <row r="34" spans="1:291" ht="14.25" customHeight="1" outlineLevel="1">
      <c r="B34" s="636">
        <f t="shared" si="1"/>
        <v>9</v>
      </c>
      <c r="C34" s="3255"/>
      <c r="D34" s="2"/>
      <c r="E34" s="180"/>
      <c r="F34" s="181"/>
      <c r="G34" s="171"/>
      <c r="H34" s="169"/>
      <c r="I34" s="642"/>
      <c r="J34" s="642"/>
      <c r="K34" s="642"/>
      <c r="L34" s="692"/>
      <c r="M34" s="632"/>
      <c r="N34" s="179"/>
      <c r="O34" s="633"/>
      <c r="P34" s="179"/>
      <c r="Q34" s="179"/>
      <c r="R34" s="179"/>
      <c r="S34" s="632"/>
      <c r="T34" s="179"/>
      <c r="U34" s="633"/>
      <c r="V34" s="179"/>
      <c r="W34" s="179"/>
      <c r="X34" s="179"/>
      <c r="Y34" s="632"/>
      <c r="Z34" s="179"/>
      <c r="AA34" s="633"/>
      <c r="AB34" s="621"/>
      <c r="AC34" s="632"/>
      <c r="AD34" s="179"/>
      <c r="AE34" s="179"/>
      <c r="AF34" s="179"/>
      <c r="AG34" s="632"/>
      <c r="AH34" s="179"/>
      <c r="AI34" s="633"/>
      <c r="AJ34" s="179"/>
      <c r="AK34" s="179"/>
      <c r="AL34" s="179"/>
      <c r="AM34" s="632"/>
      <c r="AN34" s="179"/>
      <c r="AO34" s="179"/>
      <c r="AP34" s="179"/>
      <c r="AQ34" s="633"/>
      <c r="AR34" s="179"/>
      <c r="AS34" s="179"/>
      <c r="AT34" s="179"/>
      <c r="AU34" s="179"/>
      <c r="AV34" s="184"/>
      <c r="AW34" s="621"/>
      <c r="AX34" s="632"/>
      <c r="AY34" s="179"/>
      <c r="AZ34" s="179"/>
      <c r="BA34" s="632"/>
      <c r="BB34" s="179"/>
      <c r="BC34" s="633"/>
      <c r="BD34" s="179"/>
      <c r="BE34" s="179"/>
      <c r="BF34" s="179"/>
      <c r="BG34" s="632"/>
      <c r="BH34" s="179"/>
      <c r="BI34" s="633"/>
      <c r="BJ34" s="632"/>
      <c r="BK34" s="179"/>
      <c r="BL34" s="633"/>
      <c r="BM34" s="621"/>
      <c r="BN34" s="682"/>
      <c r="BO34" s="179"/>
      <c r="BP34" s="179"/>
      <c r="BQ34" s="632"/>
      <c r="BR34" s="179"/>
      <c r="BS34" s="633"/>
      <c r="BT34" s="179"/>
      <c r="BU34" s="179"/>
      <c r="BV34" s="179"/>
      <c r="BW34" s="632"/>
      <c r="BX34" s="179"/>
      <c r="BY34" s="633"/>
      <c r="BZ34" s="632"/>
      <c r="CA34" s="179"/>
      <c r="CB34" s="633"/>
      <c r="CC34" s="621"/>
      <c r="CD34" s="632"/>
      <c r="CE34" s="179"/>
      <c r="CF34" s="179"/>
      <c r="CG34" s="179"/>
      <c r="CH34" s="179"/>
      <c r="CI34" s="632"/>
      <c r="CJ34" s="179"/>
      <c r="CK34" s="179"/>
      <c r="CL34" s="633"/>
      <c r="CM34" s="179"/>
      <c r="CN34" s="179"/>
      <c r="CO34" s="179"/>
      <c r="CP34" s="632"/>
      <c r="CQ34" s="179"/>
      <c r="CR34" s="633"/>
      <c r="CS34" s="632"/>
      <c r="CT34" s="179"/>
      <c r="CU34" s="633"/>
      <c r="CV34" s="621"/>
      <c r="CW34" s="632"/>
      <c r="CX34" s="179"/>
      <c r="CY34" s="179"/>
      <c r="CZ34" s="632"/>
      <c r="DA34" s="179"/>
      <c r="DB34" s="633"/>
      <c r="DC34" s="179"/>
      <c r="DD34" s="179"/>
      <c r="DE34" s="179"/>
      <c r="DF34" s="632"/>
      <c r="DG34" s="179"/>
      <c r="DH34" s="633"/>
      <c r="DI34" s="632"/>
      <c r="DJ34" s="179"/>
      <c r="DK34" s="633"/>
      <c r="DL34" s="621"/>
      <c r="DM34" s="632"/>
      <c r="DN34" s="179"/>
      <c r="DO34" s="179"/>
      <c r="DP34" s="632"/>
      <c r="DQ34" s="179"/>
      <c r="DR34" s="633"/>
      <c r="DS34" s="179"/>
      <c r="DT34" s="179"/>
      <c r="DU34" s="179"/>
      <c r="DV34" s="632"/>
      <c r="DW34" s="179"/>
      <c r="DX34" s="633"/>
      <c r="DY34" s="632"/>
      <c r="DZ34" s="179"/>
      <c r="EA34" s="633"/>
      <c r="EB34" s="621"/>
      <c r="EC34" s="632"/>
      <c r="ED34" s="179"/>
      <c r="EE34" s="179"/>
      <c r="EF34" s="632"/>
      <c r="EG34" s="179"/>
      <c r="EH34" s="633"/>
      <c r="EI34" s="179"/>
      <c r="EJ34" s="179"/>
      <c r="EK34" s="179"/>
      <c r="EL34" s="632"/>
      <c r="EM34" s="179"/>
      <c r="EN34" s="633"/>
      <c r="EO34" s="632"/>
      <c r="EP34" s="179"/>
      <c r="EQ34" s="633"/>
      <c r="ER34" s="621"/>
      <c r="ES34" s="632"/>
      <c r="ET34" s="179"/>
      <c r="EU34" s="179"/>
      <c r="EV34" s="632"/>
      <c r="EW34" s="179"/>
      <c r="EX34" s="633"/>
      <c r="EY34" s="179"/>
      <c r="EZ34" s="179"/>
      <c r="FA34" s="179"/>
      <c r="FB34" s="632"/>
      <c r="FC34" s="179"/>
      <c r="FD34" s="633"/>
      <c r="FE34" s="632"/>
      <c r="FF34" s="179"/>
      <c r="FG34" s="633"/>
      <c r="FH34" s="621"/>
      <c r="FI34" s="632"/>
      <c r="FJ34" s="179"/>
      <c r="FK34" s="179"/>
      <c r="FL34" s="632"/>
      <c r="FM34" s="179"/>
      <c r="FN34" s="633"/>
      <c r="FO34" s="179"/>
      <c r="FP34" s="179"/>
      <c r="FQ34" s="179"/>
      <c r="FR34" s="632"/>
      <c r="FS34" s="179"/>
      <c r="FT34" s="633"/>
      <c r="FU34" s="632"/>
      <c r="FV34" s="179"/>
      <c r="FW34" s="633"/>
      <c r="FX34" s="621"/>
      <c r="FY34" s="632"/>
      <c r="FZ34" s="179"/>
      <c r="GA34" s="179"/>
      <c r="GB34" s="632"/>
      <c r="GC34" s="179"/>
      <c r="GD34" s="633"/>
      <c r="GE34" s="179"/>
      <c r="GF34" s="179"/>
      <c r="GG34" s="179"/>
      <c r="GH34" s="632"/>
      <c r="GI34" s="179"/>
      <c r="GJ34" s="633"/>
      <c r="GK34" s="632"/>
      <c r="GL34" s="179"/>
      <c r="GM34" s="633"/>
      <c r="GN34" s="621"/>
      <c r="GO34" s="632"/>
      <c r="GP34" s="179"/>
      <c r="GQ34" s="179"/>
      <c r="GR34" s="632"/>
      <c r="GS34" s="179"/>
      <c r="GT34" s="633"/>
      <c r="GU34" s="179"/>
      <c r="GV34" s="179"/>
      <c r="GW34" s="179"/>
      <c r="GX34" s="632"/>
      <c r="GY34" s="179"/>
      <c r="GZ34" s="633"/>
      <c r="HA34" s="632"/>
      <c r="HB34" s="179"/>
      <c r="HC34" s="633"/>
      <c r="HD34" s="621"/>
      <c r="HE34" s="632"/>
      <c r="HF34" s="179"/>
      <c r="HG34" s="179"/>
      <c r="HH34" s="632"/>
      <c r="HI34" s="179"/>
      <c r="HJ34" s="633"/>
      <c r="HK34" s="179"/>
      <c r="HL34" s="179"/>
      <c r="HM34" s="179"/>
      <c r="HN34" s="632"/>
      <c r="HO34" s="179"/>
      <c r="HP34" s="633"/>
      <c r="HQ34" s="632"/>
      <c r="HR34" s="179"/>
      <c r="HS34" s="633"/>
      <c r="HT34" s="621"/>
      <c r="HU34" s="632"/>
      <c r="HV34" s="179"/>
      <c r="HW34" s="179"/>
      <c r="HX34" s="632"/>
      <c r="HY34" s="179"/>
      <c r="HZ34" s="633"/>
      <c r="IA34" s="179"/>
      <c r="IB34" s="179"/>
      <c r="IC34" s="179"/>
      <c r="ID34" s="632"/>
      <c r="IE34" s="179"/>
      <c r="IF34" s="633"/>
      <c r="IG34" s="632"/>
      <c r="IH34" s="179"/>
      <c r="II34" s="633"/>
      <c r="IJ34" s="621"/>
      <c r="IK34" s="632"/>
      <c r="IL34" s="179"/>
      <c r="IM34" s="179"/>
      <c r="IN34" s="632"/>
      <c r="IO34" s="179"/>
      <c r="IP34" s="633"/>
      <c r="IQ34" s="179"/>
      <c r="IR34" s="179"/>
      <c r="IS34" s="179"/>
      <c r="IT34" s="632"/>
      <c r="IU34" s="179"/>
      <c r="IV34" s="633"/>
      <c r="IW34" s="632"/>
      <c r="IX34" s="179"/>
      <c r="IY34" s="633"/>
      <c r="IZ34" s="621"/>
      <c r="JA34" s="632"/>
      <c r="JB34" s="179"/>
      <c r="JC34" s="179"/>
      <c r="JD34" s="632"/>
      <c r="JE34" s="179"/>
      <c r="JF34" s="633"/>
      <c r="JG34" s="179"/>
      <c r="JH34" s="179"/>
      <c r="JI34" s="179"/>
      <c r="JJ34" s="632"/>
      <c r="JK34" s="179"/>
      <c r="JL34" s="633"/>
      <c r="JM34" s="632"/>
      <c r="JN34" s="179"/>
      <c r="JO34" s="633"/>
      <c r="JP34" s="621"/>
      <c r="JQ34" s="632"/>
      <c r="JR34" s="179"/>
      <c r="JS34" s="179"/>
      <c r="JT34" s="632"/>
      <c r="JU34" s="179"/>
      <c r="JV34" s="633"/>
      <c r="JW34" s="179"/>
      <c r="JX34" s="179"/>
      <c r="JY34" s="179"/>
      <c r="JZ34" s="632"/>
      <c r="KA34" s="179"/>
      <c r="KB34" s="633"/>
      <c r="KC34" s="632"/>
      <c r="KD34" s="179"/>
      <c r="KE34" s="633"/>
    </row>
    <row r="35" spans="1:291" ht="14.25" customHeight="1">
      <c r="B35" s="473">
        <v>1</v>
      </c>
      <c r="C35" s="3160" t="s">
        <v>1254</v>
      </c>
      <c r="D35" s="189"/>
      <c r="E35" s="694"/>
      <c r="F35" s="214"/>
      <c r="G35" s="175"/>
      <c r="H35" s="686"/>
      <c r="I35" s="660"/>
      <c r="J35" s="176"/>
      <c r="K35" s="661"/>
      <c r="L35" s="210"/>
      <c r="M35" s="622" t="s">
        <v>204</v>
      </c>
      <c r="N35" s="625"/>
      <c r="O35" s="626"/>
      <c r="P35" s="625"/>
      <c r="Q35" s="625"/>
      <c r="R35" s="625"/>
      <c r="S35" s="622"/>
      <c r="T35" s="625"/>
      <c r="U35" s="626"/>
      <c r="V35" s="625"/>
      <c r="W35" s="625"/>
      <c r="X35" s="625"/>
      <c r="Y35" s="622"/>
      <c r="Z35" s="625"/>
      <c r="AA35" s="626"/>
      <c r="AB35" s="215"/>
      <c r="AC35" s="622" t="s">
        <v>207</v>
      </c>
      <c r="AD35" s="625"/>
      <c r="AE35" s="625"/>
      <c r="AF35" s="625"/>
      <c r="AG35" s="622"/>
      <c r="AH35" s="625"/>
      <c r="AI35" s="626"/>
      <c r="AJ35" s="625"/>
      <c r="AK35" s="625"/>
      <c r="AL35" s="625"/>
      <c r="AM35" s="622"/>
      <c r="AN35" s="625"/>
      <c r="AO35" s="625"/>
      <c r="AP35" s="625"/>
      <c r="AQ35" s="626"/>
      <c r="AR35" s="625"/>
      <c r="AS35" s="625"/>
      <c r="AT35" s="625"/>
      <c r="AU35" s="625"/>
      <c r="AV35" s="625"/>
      <c r="AW35" s="215"/>
      <c r="AX35" s="622"/>
      <c r="AY35" s="625"/>
      <c r="AZ35" s="625"/>
      <c r="BA35" s="622"/>
      <c r="BB35" s="625"/>
      <c r="BC35" s="626"/>
      <c r="BD35" s="625"/>
      <c r="BE35" s="625"/>
      <c r="BF35" s="625"/>
      <c r="BG35" s="622"/>
      <c r="BH35" s="625"/>
      <c r="BI35" s="626"/>
      <c r="BJ35" s="622"/>
      <c r="BK35" s="625"/>
      <c r="BL35" s="626"/>
      <c r="BM35" s="215"/>
      <c r="BN35" s="681"/>
      <c r="BO35" s="625"/>
      <c r="BP35" s="625"/>
      <c r="BQ35" s="622"/>
      <c r="BR35" s="625"/>
      <c r="BS35" s="626"/>
      <c r="BT35" s="625"/>
      <c r="BU35" s="625"/>
      <c r="BV35" s="625"/>
      <c r="BW35" s="622"/>
      <c r="BX35" s="625"/>
      <c r="BY35" s="626"/>
      <c r="BZ35" s="622"/>
      <c r="CA35" s="625"/>
      <c r="CB35" s="626"/>
      <c r="CC35" s="215"/>
      <c r="CD35" s="622"/>
      <c r="CE35" s="625"/>
      <c r="CF35" s="625"/>
      <c r="CG35" s="625"/>
      <c r="CH35" s="625"/>
      <c r="CI35" s="622"/>
      <c r="CJ35" s="625"/>
      <c r="CK35" s="625"/>
      <c r="CL35" s="626"/>
      <c r="CM35" s="625"/>
      <c r="CN35" s="625"/>
      <c r="CO35" s="625"/>
      <c r="CP35" s="622"/>
      <c r="CQ35" s="625"/>
      <c r="CR35" s="626"/>
      <c r="CS35" s="622"/>
      <c r="CT35" s="625"/>
      <c r="CU35" s="626"/>
      <c r="CV35" s="215"/>
      <c r="CW35" s="622"/>
      <c r="CX35" s="625"/>
      <c r="CY35" s="625"/>
      <c r="CZ35" s="622"/>
      <c r="DA35" s="625"/>
      <c r="DB35" s="626"/>
      <c r="DC35" s="625"/>
      <c r="DD35" s="625"/>
      <c r="DE35" s="625"/>
      <c r="DF35" s="622"/>
      <c r="DG35" s="625"/>
      <c r="DH35" s="626"/>
      <c r="DI35" s="622"/>
      <c r="DJ35" s="625"/>
      <c r="DK35" s="626"/>
      <c r="DL35" s="215"/>
      <c r="DM35" s="622"/>
      <c r="DN35" s="625"/>
      <c r="DO35" s="625"/>
      <c r="DP35" s="622"/>
      <c r="DQ35" s="625"/>
      <c r="DR35" s="626"/>
      <c r="DS35" s="625"/>
      <c r="DT35" s="625"/>
      <c r="DU35" s="625"/>
      <c r="DV35" s="622"/>
      <c r="DW35" s="625"/>
      <c r="DX35" s="626"/>
      <c r="DY35" s="622"/>
      <c r="DZ35" s="625"/>
      <c r="EA35" s="626"/>
      <c r="EB35" s="215"/>
      <c r="EC35" s="622"/>
      <c r="ED35" s="625"/>
      <c r="EE35" s="625"/>
      <c r="EF35" s="622"/>
      <c r="EG35" s="625"/>
      <c r="EH35" s="626"/>
      <c r="EI35" s="625"/>
      <c r="EJ35" s="625"/>
      <c r="EK35" s="625"/>
      <c r="EL35" s="622"/>
      <c r="EM35" s="625"/>
      <c r="EN35" s="626"/>
      <c r="EO35" s="622"/>
      <c r="EP35" s="625"/>
      <c r="EQ35" s="626"/>
      <c r="ER35" s="215"/>
      <c r="ES35" s="622"/>
      <c r="ET35" s="625"/>
      <c r="EU35" s="625"/>
      <c r="EV35" s="622"/>
      <c r="EW35" s="625"/>
      <c r="EX35" s="626"/>
      <c r="EY35" s="625"/>
      <c r="EZ35" s="625"/>
      <c r="FA35" s="625"/>
      <c r="FB35" s="622"/>
      <c r="FC35" s="625"/>
      <c r="FD35" s="626"/>
      <c r="FE35" s="622"/>
      <c r="FF35" s="625"/>
      <c r="FG35" s="626"/>
      <c r="FH35" s="215"/>
      <c r="FI35" s="622"/>
      <c r="FJ35" s="625"/>
      <c r="FK35" s="625"/>
      <c r="FL35" s="622"/>
      <c r="FM35" s="625"/>
      <c r="FN35" s="626"/>
      <c r="FO35" s="625"/>
      <c r="FP35" s="625"/>
      <c r="FQ35" s="625"/>
      <c r="FR35" s="622"/>
      <c r="FS35" s="625"/>
      <c r="FT35" s="626"/>
      <c r="FU35" s="622"/>
      <c r="FV35" s="625"/>
      <c r="FW35" s="626"/>
      <c r="FX35" s="215"/>
      <c r="FY35" s="622"/>
      <c r="FZ35" s="625"/>
      <c r="GA35" s="625"/>
      <c r="GB35" s="622"/>
      <c r="GC35" s="625"/>
      <c r="GD35" s="626"/>
      <c r="GE35" s="625"/>
      <c r="GF35" s="625"/>
      <c r="GG35" s="625"/>
      <c r="GH35" s="622"/>
      <c r="GI35" s="625"/>
      <c r="GJ35" s="626"/>
      <c r="GK35" s="622"/>
      <c r="GL35" s="625"/>
      <c r="GM35" s="626"/>
      <c r="GN35" s="215"/>
      <c r="GO35" s="622"/>
      <c r="GP35" s="625"/>
      <c r="GQ35" s="625"/>
      <c r="GR35" s="622"/>
      <c r="GS35" s="625"/>
      <c r="GT35" s="626"/>
      <c r="GU35" s="625"/>
      <c r="GV35" s="625"/>
      <c r="GW35" s="625"/>
      <c r="GX35" s="622"/>
      <c r="GY35" s="625"/>
      <c r="GZ35" s="626"/>
      <c r="HA35" s="622"/>
      <c r="HB35" s="625"/>
      <c r="HC35" s="626"/>
      <c r="HD35" s="215"/>
      <c r="HE35" s="622"/>
      <c r="HF35" s="625"/>
      <c r="HG35" s="625"/>
      <c r="HH35" s="622"/>
      <c r="HI35" s="625"/>
      <c r="HJ35" s="626"/>
      <c r="HK35" s="625"/>
      <c r="HL35" s="625"/>
      <c r="HM35" s="625"/>
      <c r="HN35" s="622"/>
      <c r="HO35" s="625"/>
      <c r="HP35" s="626"/>
      <c r="HQ35" s="622"/>
      <c r="HR35" s="625"/>
      <c r="HS35" s="626"/>
      <c r="HT35" s="215"/>
      <c r="HU35" s="622"/>
      <c r="HV35" s="625"/>
      <c r="HW35" s="625"/>
      <c r="HX35" s="622"/>
      <c r="HY35" s="625"/>
      <c r="HZ35" s="626"/>
      <c r="IA35" s="625"/>
      <c r="IB35" s="625"/>
      <c r="IC35" s="625"/>
      <c r="ID35" s="622"/>
      <c r="IE35" s="625"/>
      <c r="IF35" s="626"/>
      <c r="IG35" s="622"/>
      <c r="IH35" s="625"/>
      <c r="II35" s="626"/>
      <c r="IJ35" s="215"/>
      <c r="IK35" s="622"/>
      <c r="IL35" s="625"/>
      <c r="IM35" s="625"/>
      <c r="IN35" s="622"/>
      <c r="IO35" s="625"/>
      <c r="IP35" s="626"/>
      <c r="IQ35" s="625"/>
      <c r="IR35" s="625"/>
      <c r="IS35" s="625"/>
      <c r="IT35" s="622"/>
      <c r="IU35" s="625"/>
      <c r="IV35" s="626"/>
      <c r="IW35" s="622"/>
      <c r="IX35" s="625"/>
      <c r="IY35" s="626"/>
      <c r="IZ35" s="215"/>
      <c r="JA35" s="622"/>
      <c r="JB35" s="625"/>
      <c r="JC35" s="625"/>
      <c r="JD35" s="622"/>
      <c r="JE35" s="625"/>
      <c r="JF35" s="626"/>
      <c r="JG35" s="625"/>
      <c r="JH35" s="625"/>
      <c r="JI35" s="625"/>
      <c r="JJ35" s="622"/>
      <c r="JK35" s="625"/>
      <c r="JL35" s="626"/>
      <c r="JM35" s="622"/>
      <c r="JN35" s="625"/>
      <c r="JO35" s="626"/>
      <c r="JP35" s="215"/>
      <c r="JQ35" s="622"/>
      <c r="JR35" s="625"/>
      <c r="JS35" s="625"/>
      <c r="JT35" s="622"/>
      <c r="JU35" s="625"/>
      <c r="JV35" s="626"/>
      <c r="JW35" s="625"/>
      <c r="JX35" s="625"/>
      <c r="JY35" s="625"/>
      <c r="JZ35" s="622"/>
      <c r="KA35" s="625"/>
      <c r="KB35" s="626"/>
      <c r="KC35" s="622"/>
      <c r="KD35" s="625"/>
      <c r="KE35" s="626"/>
    </row>
    <row r="36" spans="1:291" ht="14.25" customHeight="1">
      <c r="B36" s="636">
        <f>+B35+1</f>
        <v>2</v>
      </c>
      <c r="C36" s="3254"/>
      <c r="D36" s="663" t="s">
        <v>1568</v>
      </c>
      <c r="E36" s="165" t="s">
        <v>1569</v>
      </c>
      <c r="F36" s="216"/>
      <c r="G36" s="629" t="s">
        <v>1201</v>
      </c>
      <c r="H36" s="686">
        <v>1</v>
      </c>
      <c r="I36" s="648" t="s">
        <v>215</v>
      </c>
      <c r="J36" s="630" t="s">
        <v>1531</v>
      </c>
      <c r="K36" s="649" t="s">
        <v>203</v>
      </c>
      <c r="L36" s="621"/>
      <c r="M36" s="632" t="s">
        <v>211</v>
      </c>
      <c r="N36" s="179" t="s">
        <v>785</v>
      </c>
      <c r="O36" s="633" t="s">
        <v>578</v>
      </c>
      <c r="P36" s="179" t="s">
        <v>211</v>
      </c>
      <c r="Q36" s="179" t="s">
        <v>785</v>
      </c>
      <c r="R36" s="179" t="s">
        <v>578</v>
      </c>
      <c r="S36" s="632" t="s">
        <v>211</v>
      </c>
      <c r="T36" s="179" t="s">
        <v>785</v>
      </c>
      <c r="U36" s="633" t="s">
        <v>578</v>
      </c>
      <c r="V36" s="179" t="s">
        <v>211</v>
      </c>
      <c r="W36" s="179" t="s">
        <v>785</v>
      </c>
      <c r="X36" s="179" t="s">
        <v>578</v>
      </c>
      <c r="Y36" s="632" t="s">
        <v>211</v>
      </c>
      <c r="Z36" s="179" t="s">
        <v>785</v>
      </c>
      <c r="AA36" s="633" t="s">
        <v>578</v>
      </c>
      <c r="AB36" s="662"/>
      <c r="AC36" s="632" t="s">
        <v>211</v>
      </c>
      <c r="AD36" s="179" t="s">
        <v>785</v>
      </c>
      <c r="AE36" s="179" t="s">
        <v>1552</v>
      </c>
      <c r="AF36" s="179" t="s">
        <v>578</v>
      </c>
      <c r="AG36" s="632" t="s">
        <v>211</v>
      </c>
      <c r="AH36" s="179" t="s">
        <v>785</v>
      </c>
      <c r="AI36" s="633" t="s">
        <v>578</v>
      </c>
      <c r="AJ36" s="179" t="s">
        <v>211</v>
      </c>
      <c r="AK36" s="179" t="s">
        <v>785</v>
      </c>
      <c r="AL36" s="179" t="s">
        <v>578</v>
      </c>
      <c r="AM36" s="632" t="s">
        <v>211</v>
      </c>
      <c r="AN36" s="179" t="s">
        <v>1534</v>
      </c>
      <c r="AO36" s="179" t="s">
        <v>216</v>
      </c>
      <c r="AP36" s="179" t="s">
        <v>785</v>
      </c>
      <c r="AQ36" s="633" t="s">
        <v>578</v>
      </c>
      <c r="AR36" s="179" t="s">
        <v>211</v>
      </c>
      <c r="AS36" s="179" t="s">
        <v>1534</v>
      </c>
      <c r="AT36" s="179" t="s">
        <v>216</v>
      </c>
      <c r="AU36" s="179" t="s">
        <v>785</v>
      </c>
      <c r="AV36" s="184" t="s">
        <v>578</v>
      </c>
      <c r="AW36" s="662"/>
      <c r="AX36" s="632" t="s">
        <v>211</v>
      </c>
      <c r="AY36" s="179" t="s">
        <v>785</v>
      </c>
      <c r="AZ36" s="179" t="s">
        <v>578</v>
      </c>
      <c r="BA36" s="632" t="s">
        <v>211</v>
      </c>
      <c r="BB36" s="179" t="s">
        <v>785</v>
      </c>
      <c r="BC36" s="633" t="s">
        <v>578</v>
      </c>
      <c r="BD36" s="179" t="s">
        <v>211</v>
      </c>
      <c r="BE36" s="179" t="s">
        <v>785</v>
      </c>
      <c r="BF36" s="179" t="s">
        <v>578</v>
      </c>
      <c r="BG36" s="632" t="s">
        <v>211</v>
      </c>
      <c r="BH36" s="179" t="s">
        <v>785</v>
      </c>
      <c r="BI36" s="633" t="s">
        <v>578</v>
      </c>
      <c r="BJ36" s="632" t="s">
        <v>211</v>
      </c>
      <c r="BK36" s="179" t="s">
        <v>785</v>
      </c>
      <c r="BL36" s="633" t="s">
        <v>578</v>
      </c>
      <c r="BM36" s="662"/>
      <c r="BN36" s="682" t="s">
        <v>211</v>
      </c>
      <c r="BO36" s="179" t="s">
        <v>785</v>
      </c>
      <c r="BP36" s="179" t="s">
        <v>578</v>
      </c>
      <c r="BQ36" s="632" t="s">
        <v>211</v>
      </c>
      <c r="BR36" s="179" t="s">
        <v>785</v>
      </c>
      <c r="BS36" s="633" t="s">
        <v>578</v>
      </c>
      <c r="BT36" s="179" t="s">
        <v>211</v>
      </c>
      <c r="BU36" s="179" t="s">
        <v>785</v>
      </c>
      <c r="BV36" s="179" t="s">
        <v>578</v>
      </c>
      <c r="BW36" s="632" t="s">
        <v>211</v>
      </c>
      <c r="BX36" s="179" t="s">
        <v>785</v>
      </c>
      <c r="BY36" s="633" t="s">
        <v>578</v>
      </c>
      <c r="BZ36" s="632" t="s">
        <v>211</v>
      </c>
      <c r="CA36" s="179" t="s">
        <v>785</v>
      </c>
      <c r="CB36" s="633" t="s">
        <v>578</v>
      </c>
      <c r="CC36" s="662"/>
      <c r="CD36" s="632" t="s">
        <v>211</v>
      </c>
      <c r="CE36" s="179" t="s">
        <v>785</v>
      </c>
      <c r="CF36" s="179" t="s">
        <v>578</v>
      </c>
      <c r="CG36" s="179"/>
      <c r="CH36" s="179"/>
      <c r="CI36" s="632" t="s">
        <v>211</v>
      </c>
      <c r="CJ36" s="179" t="s">
        <v>785</v>
      </c>
      <c r="CK36" s="179" t="s">
        <v>578</v>
      </c>
      <c r="CL36" s="633"/>
      <c r="CM36" s="179" t="s">
        <v>211</v>
      </c>
      <c r="CN36" s="179" t="s">
        <v>785</v>
      </c>
      <c r="CO36" s="179" t="s">
        <v>578</v>
      </c>
      <c r="CP36" s="632" t="s">
        <v>211</v>
      </c>
      <c r="CQ36" s="179" t="s">
        <v>785</v>
      </c>
      <c r="CR36" s="633" t="s">
        <v>578</v>
      </c>
      <c r="CS36" s="632" t="s">
        <v>211</v>
      </c>
      <c r="CT36" s="179" t="s">
        <v>785</v>
      </c>
      <c r="CU36" s="633" t="s">
        <v>578</v>
      </c>
      <c r="CV36" s="662"/>
      <c r="CW36" s="632" t="s">
        <v>211</v>
      </c>
      <c r="CX36" s="179" t="s">
        <v>785</v>
      </c>
      <c r="CY36" s="179" t="s">
        <v>578</v>
      </c>
      <c r="CZ36" s="632" t="s">
        <v>211</v>
      </c>
      <c r="DA36" s="179" t="s">
        <v>785</v>
      </c>
      <c r="DB36" s="633" t="s">
        <v>578</v>
      </c>
      <c r="DC36" s="179" t="s">
        <v>211</v>
      </c>
      <c r="DD36" s="179" t="s">
        <v>785</v>
      </c>
      <c r="DE36" s="179" t="s">
        <v>578</v>
      </c>
      <c r="DF36" s="632" t="s">
        <v>211</v>
      </c>
      <c r="DG36" s="179" t="s">
        <v>785</v>
      </c>
      <c r="DH36" s="633" t="s">
        <v>578</v>
      </c>
      <c r="DI36" s="632" t="s">
        <v>211</v>
      </c>
      <c r="DJ36" s="179" t="s">
        <v>785</v>
      </c>
      <c r="DK36" s="633" t="s">
        <v>578</v>
      </c>
      <c r="DL36" s="662"/>
      <c r="DM36" s="632" t="s">
        <v>211</v>
      </c>
      <c r="DN36" s="179" t="s">
        <v>785</v>
      </c>
      <c r="DO36" s="179" t="s">
        <v>578</v>
      </c>
      <c r="DP36" s="632" t="s">
        <v>211</v>
      </c>
      <c r="DQ36" s="179" t="s">
        <v>785</v>
      </c>
      <c r="DR36" s="633" t="s">
        <v>578</v>
      </c>
      <c r="DS36" s="179" t="s">
        <v>211</v>
      </c>
      <c r="DT36" s="179" t="s">
        <v>785</v>
      </c>
      <c r="DU36" s="179" t="s">
        <v>578</v>
      </c>
      <c r="DV36" s="632" t="s">
        <v>211</v>
      </c>
      <c r="DW36" s="179" t="s">
        <v>785</v>
      </c>
      <c r="DX36" s="633" t="s">
        <v>578</v>
      </c>
      <c r="DY36" s="632" t="s">
        <v>211</v>
      </c>
      <c r="DZ36" s="179" t="s">
        <v>785</v>
      </c>
      <c r="EA36" s="633" t="s">
        <v>578</v>
      </c>
      <c r="EB36" s="662"/>
      <c r="EC36" s="632"/>
      <c r="ED36" s="179"/>
      <c r="EE36" s="179"/>
      <c r="EF36" s="632"/>
      <c r="EG36" s="179"/>
      <c r="EH36" s="633"/>
      <c r="EI36" s="179"/>
      <c r="EJ36" s="179"/>
      <c r="EK36" s="179"/>
      <c r="EL36" s="632"/>
      <c r="EM36" s="179"/>
      <c r="EN36" s="633"/>
      <c r="EO36" s="632"/>
      <c r="EP36" s="179"/>
      <c r="EQ36" s="633"/>
      <c r="ER36" s="662"/>
      <c r="ES36" s="632"/>
      <c r="ET36" s="179"/>
      <c r="EU36" s="179"/>
      <c r="EV36" s="632"/>
      <c r="EW36" s="179"/>
      <c r="EX36" s="633"/>
      <c r="EY36" s="179"/>
      <c r="EZ36" s="179"/>
      <c r="FA36" s="179"/>
      <c r="FB36" s="632"/>
      <c r="FC36" s="179"/>
      <c r="FD36" s="633"/>
      <c r="FE36" s="632"/>
      <c r="FF36" s="179"/>
      <c r="FG36" s="633"/>
      <c r="FH36" s="662"/>
      <c r="FI36" s="632"/>
      <c r="FJ36" s="179"/>
      <c r="FK36" s="179"/>
      <c r="FL36" s="632"/>
      <c r="FM36" s="179"/>
      <c r="FN36" s="633"/>
      <c r="FO36" s="179"/>
      <c r="FP36" s="179"/>
      <c r="FQ36" s="179"/>
      <c r="FR36" s="632"/>
      <c r="FS36" s="179"/>
      <c r="FT36" s="633"/>
      <c r="FU36" s="632"/>
      <c r="FV36" s="179"/>
      <c r="FW36" s="633"/>
      <c r="FX36" s="662"/>
      <c r="FY36" s="632"/>
      <c r="FZ36" s="179"/>
      <c r="GA36" s="179"/>
      <c r="GB36" s="632"/>
      <c r="GC36" s="179"/>
      <c r="GD36" s="633"/>
      <c r="GE36" s="179"/>
      <c r="GF36" s="179"/>
      <c r="GG36" s="179"/>
      <c r="GH36" s="632"/>
      <c r="GI36" s="179"/>
      <c r="GJ36" s="633"/>
      <c r="GK36" s="632"/>
      <c r="GL36" s="179"/>
      <c r="GM36" s="633"/>
      <c r="GN36" s="662"/>
      <c r="GO36" s="632"/>
      <c r="GP36" s="179"/>
      <c r="GQ36" s="179"/>
      <c r="GR36" s="632"/>
      <c r="GS36" s="179"/>
      <c r="GT36" s="633"/>
      <c r="GU36" s="179"/>
      <c r="GV36" s="179"/>
      <c r="GW36" s="179"/>
      <c r="GX36" s="632"/>
      <c r="GY36" s="179"/>
      <c r="GZ36" s="633"/>
      <c r="HA36" s="632"/>
      <c r="HB36" s="179"/>
      <c r="HC36" s="633"/>
      <c r="HD36" s="662"/>
      <c r="HE36" s="632"/>
      <c r="HF36" s="179"/>
      <c r="HG36" s="179"/>
      <c r="HH36" s="632"/>
      <c r="HI36" s="179"/>
      <c r="HJ36" s="633"/>
      <c r="HK36" s="179"/>
      <c r="HL36" s="179"/>
      <c r="HM36" s="179"/>
      <c r="HN36" s="632"/>
      <c r="HO36" s="179"/>
      <c r="HP36" s="633"/>
      <c r="HQ36" s="632"/>
      <c r="HR36" s="179"/>
      <c r="HS36" s="633"/>
      <c r="HT36" s="662"/>
      <c r="HU36" s="632"/>
      <c r="HV36" s="179"/>
      <c r="HW36" s="179"/>
      <c r="HX36" s="632"/>
      <c r="HY36" s="179"/>
      <c r="HZ36" s="633"/>
      <c r="IA36" s="179"/>
      <c r="IB36" s="179"/>
      <c r="IC36" s="179"/>
      <c r="ID36" s="632"/>
      <c r="IE36" s="179"/>
      <c r="IF36" s="633"/>
      <c r="IG36" s="632"/>
      <c r="IH36" s="179"/>
      <c r="II36" s="633"/>
      <c r="IJ36" s="662"/>
      <c r="IK36" s="632"/>
      <c r="IL36" s="179"/>
      <c r="IM36" s="179"/>
      <c r="IN36" s="632"/>
      <c r="IO36" s="179"/>
      <c r="IP36" s="633"/>
      <c r="IQ36" s="179"/>
      <c r="IR36" s="179"/>
      <c r="IS36" s="179"/>
      <c r="IT36" s="632"/>
      <c r="IU36" s="179"/>
      <c r="IV36" s="633"/>
      <c r="IW36" s="632"/>
      <c r="IX36" s="179"/>
      <c r="IY36" s="633"/>
      <c r="IZ36" s="662"/>
      <c r="JA36" s="632"/>
      <c r="JB36" s="179"/>
      <c r="JC36" s="179"/>
      <c r="JD36" s="632"/>
      <c r="JE36" s="179"/>
      <c r="JF36" s="633"/>
      <c r="JG36" s="179"/>
      <c r="JH36" s="179"/>
      <c r="JI36" s="179"/>
      <c r="JJ36" s="632"/>
      <c r="JK36" s="179"/>
      <c r="JL36" s="633"/>
      <c r="JM36" s="632"/>
      <c r="JN36" s="179"/>
      <c r="JO36" s="633"/>
      <c r="JP36" s="662"/>
      <c r="JQ36" s="632"/>
      <c r="JR36" s="179"/>
      <c r="JS36" s="179"/>
      <c r="JT36" s="632"/>
      <c r="JU36" s="179"/>
      <c r="JV36" s="633"/>
      <c r="JW36" s="179"/>
      <c r="JX36" s="179"/>
      <c r="JY36" s="179"/>
      <c r="JZ36" s="632"/>
      <c r="KA36" s="179"/>
      <c r="KB36" s="633"/>
      <c r="KC36" s="632"/>
      <c r="KD36" s="179"/>
      <c r="KE36" s="633"/>
    </row>
    <row r="37" spans="1:291" ht="14.25" customHeight="1">
      <c r="B37" s="636">
        <v>3</v>
      </c>
      <c r="C37" s="3254"/>
      <c r="D37" s="663" t="s">
        <v>1220</v>
      </c>
      <c r="E37" s="627" t="s">
        <v>1590</v>
      </c>
      <c r="F37" s="627"/>
      <c r="G37" s="629" t="s">
        <v>1201</v>
      </c>
      <c r="H37" s="686">
        <v>1</v>
      </c>
      <c r="I37" s="648" t="s">
        <v>215</v>
      </c>
      <c r="J37" s="630" t="s">
        <v>307</v>
      </c>
      <c r="K37" s="649" t="s">
        <v>194</v>
      </c>
      <c r="L37" s="621"/>
      <c r="M37" s="632"/>
      <c r="N37" s="179"/>
      <c r="O37" s="633"/>
      <c r="P37" s="179"/>
      <c r="Q37" s="179"/>
      <c r="R37" s="179"/>
      <c r="S37" s="632"/>
      <c r="T37" s="179"/>
      <c r="U37" s="633"/>
      <c r="V37" s="179"/>
      <c r="W37" s="179"/>
      <c r="X37" s="179"/>
      <c r="Y37" s="632"/>
      <c r="Z37" s="179"/>
      <c r="AA37" s="633"/>
      <c r="AB37" s="662"/>
      <c r="AC37" s="632"/>
      <c r="AD37" s="179"/>
      <c r="AE37" s="179"/>
      <c r="AF37" s="179"/>
      <c r="AG37" s="632"/>
      <c r="AH37" s="179"/>
      <c r="AI37" s="633"/>
      <c r="AJ37" s="179"/>
      <c r="AK37" s="179"/>
      <c r="AL37" s="179"/>
      <c r="AM37" s="632" t="s">
        <v>1547</v>
      </c>
      <c r="AN37" s="179"/>
      <c r="AO37" s="179"/>
      <c r="AP37" s="179"/>
      <c r="AQ37" s="633"/>
      <c r="AR37" s="179" t="s">
        <v>1547</v>
      </c>
      <c r="AS37" s="179"/>
      <c r="AT37" s="179"/>
      <c r="AU37" s="179"/>
      <c r="AV37" s="184"/>
      <c r="AW37" s="662"/>
      <c r="AX37" s="632" t="s">
        <v>1547</v>
      </c>
      <c r="AY37" s="179" t="s">
        <v>216</v>
      </c>
      <c r="AZ37" s="179" t="s">
        <v>1542</v>
      </c>
      <c r="BA37" s="632" t="s">
        <v>1547</v>
      </c>
      <c r="BB37" s="179" t="s">
        <v>216</v>
      </c>
      <c r="BC37" s="633" t="s">
        <v>1542</v>
      </c>
      <c r="BD37" s="179" t="s">
        <v>1547</v>
      </c>
      <c r="BE37" s="179" t="s">
        <v>216</v>
      </c>
      <c r="BF37" s="179" t="s">
        <v>1542</v>
      </c>
      <c r="BG37" s="632" t="s">
        <v>1547</v>
      </c>
      <c r="BH37" s="179" t="s">
        <v>216</v>
      </c>
      <c r="BI37" s="633" t="s">
        <v>1542</v>
      </c>
      <c r="BJ37" s="632" t="s">
        <v>1547</v>
      </c>
      <c r="BK37" s="179" t="s">
        <v>216</v>
      </c>
      <c r="BL37" s="633" t="s">
        <v>1542</v>
      </c>
      <c r="BM37" s="662"/>
      <c r="BN37" s="682" t="s">
        <v>1547</v>
      </c>
      <c r="BO37" s="179" t="s">
        <v>216</v>
      </c>
      <c r="BP37" s="179" t="s">
        <v>1542</v>
      </c>
      <c r="BQ37" s="632" t="s">
        <v>1547</v>
      </c>
      <c r="BR37" s="179" t="s">
        <v>216</v>
      </c>
      <c r="BS37" s="633" t="s">
        <v>1542</v>
      </c>
      <c r="BT37" s="179" t="s">
        <v>1547</v>
      </c>
      <c r="BU37" s="179" t="s">
        <v>216</v>
      </c>
      <c r="BV37" s="179" t="s">
        <v>1542</v>
      </c>
      <c r="BW37" s="632" t="s">
        <v>1547</v>
      </c>
      <c r="BX37" s="179" t="s">
        <v>216</v>
      </c>
      <c r="BY37" s="633" t="s">
        <v>1542</v>
      </c>
      <c r="BZ37" s="632" t="s">
        <v>1547</v>
      </c>
      <c r="CA37" s="179" t="s">
        <v>216</v>
      </c>
      <c r="CB37" s="633" t="s">
        <v>1542</v>
      </c>
      <c r="CC37" s="662"/>
      <c r="CD37" s="632" t="s">
        <v>1547</v>
      </c>
      <c r="CE37" s="179" t="s">
        <v>216</v>
      </c>
      <c r="CF37" s="179" t="s">
        <v>1542</v>
      </c>
      <c r="CG37" s="179" t="s">
        <v>40</v>
      </c>
      <c r="CH37" s="179"/>
      <c r="CI37" s="632" t="s">
        <v>1547</v>
      </c>
      <c r="CJ37" s="179" t="s">
        <v>216</v>
      </c>
      <c r="CK37" s="179" t="s">
        <v>40</v>
      </c>
      <c r="CL37" s="633" t="s">
        <v>1542</v>
      </c>
      <c r="CM37" s="179" t="s">
        <v>1547</v>
      </c>
      <c r="CN37" s="179" t="s">
        <v>216</v>
      </c>
      <c r="CO37" s="179" t="s">
        <v>1542</v>
      </c>
      <c r="CP37" s="632" t="s">
        <v>1547</v>
      </c>
      <c r="CQ37" s="179" t="s">
        <v>216</v>
      </c>
      <c r="CR37" s="633" t="s">
        <v>1542</v>
      </c>
      <c r="CS37" s="632" t="s">
        <v>1547</v>
      </c>
      <c r="CT37" s="179" t="s">
        <v>216</v>
      </c>
      <c r="CU37" s="633" t="s">
        <v>1542</v>
      </c>
      <c r="CV37" s="662"/>
      <c r="CW37" s="632" t="s">
        <v>1547</v>
      </c>
      <c r="CX37" s="179" t="s">
        <v>216</v>
      </c>
      <c r="CY37" s="179" t="s">
        <v>1542</v>
      </c>
      <c r="CZ37" s="632" t="s">
        <v>1547</v>
      </c>
      <c r="DA37" s="179" t="s">
        <v>216</v>
      </c>
      <c r="DB37" s="633" t="s">
        <v>1542</v>
      </c>
      <c r="DC37" s="179" t="s">
        <v>1547</v>
      </c>
      <c r="DD37" s="179" t="s">
        <v>216</v>
      </c>
      <c r="DE37" s="179" t="s">
        <v>1542</v>
      </c>
      <c r="DF37" s="632" t="s">
        <v>1547</v>
      </c>
      <c r="DG37" s="179" t="s">
        <v>216</v>
      </c>
      <c r="DH37" s="633" t="s">
        <v>1542</v>
      </c>
      <c r="DI37" s="632" t="s">
        <v>1547</v>
      </c>
      <c r="DJ37" s="179" t="s">
        <v>216</v>
      </c>
      <c r="DK37" s="633" t="s">
        <v>1542</v>
      </c>
      <c r="DL37" s="662"/>
      <c r="DM37" s="632" t="s">
        <v>1547</v>
      </c>
      <c r="DN37" s="179" t="s">
        <v>216</v>
      </c>
      <c r="DO37" s="179" t="s">
        <v>1542</v>
      </c>
      <c r="DP37" s="632" t="s">
        <v>1547</v>
      </c>
      <c r="DQ37" s="179" t="s">
        <v>216</v>
      </c>
      <c r="DR37" s="633" t="s">
        <v>1542</v>
      </c>
      <c r="DS37" s="179" t="s">
        <v>1547</v>
      </c>
      <c r="DT37" s="179" t="s">
        <v>216</v>
      </c>
      <c r="DU37" s="179" t="s">
        <v>1542</v>
      </c>
      <c r="DV37" s="632" t="s">
        <v>1547</v>
      </c>
      <c r="DW37" s="179" t="s">
        <v>216</v>
      </c>
      <c r="DX37" s="633" t="s">
        <v>1542</v>
      </c>
      <c r="DY37" s="632" t="s">
        <v>1547</v>
      </c>
      <c r="DZ37" s="179" t="s">
        <v>216</v>
      </c>
      <c r="EA37" s="633" t="s">
        <v>1542</v>
      </c>
      <c r="EB37" s="662"/>
      <c r="EC37" s="632" t="s">
        <v>1547</v>
      </c>
      <c r="ED37" s="179" t="s">
        <v>216</v>
      </c>
      <c r="EE37" s="179" t="s">
        <v>1542</v>
      </c>
      <c r="EF37" s="632" t="s">
        <v>1547</v>
      </c>
      <c r="EG37" s="179" t="s">
        <v>216</v>
      </c>
      <c r="EH37" s="633" t="s">
        <v>1542</v>
      </c>
      <c r="EI37" s="179" t="s">
        <v>1547</v>
      </c>
      <c r="EJ37" s="179" t="s">
        <v>216</v>
      </c>
      <c r="EK37" s="179" t="s">
        <v>1542</v>
      </c>
      <c r="EL37" s="632" t="s">
        <v>1547</v>
      </c>
      <c r="EM37" s="179" t="s">
        <v>216</v>
      </c>
      <c r="EN37" s="633" t="s">
        <v>1542</v>
      </c>
      <c r="EO37" s="632" t="s">
        <v>1547</v>
      </c>
      <c r="EP37" s="179" t="s">
        <v>216</v>
      </c>
      <c r="EQ37" s="633" t="s">
        <v>1542</v>
      </c>
      <c r="ER37" s="662"/>
      <c r="ES37" s="632" t="s">
        <v>1547</v>
      </c>
      <c r="ET37" s="179" t="s">
        <v>216</v>
      </c>
      <c r="EU37" s="179" t="s">
        <v>1542</v>
      </c>
      <c r="EV37" s="632" t="s">
        <v>1547</v>
      </c>
      <c r="EW37" s="179" t="s">
        <v>216</v>
      </c>
      <c r="EX37" s="633" t="s">
        <v>1542</v>
      </c>
      <c r="EY37" s="179" t="s">
        <v>1547</v>
      </c>
      <c r="EZ37" s="179" t="s">
        <v>216</v>
      </c>
      <c r="FA37" s="179" t="s">
        <v>1542</v>
      </c>
      <c r="FB37" s="632" t="s">
        <v>1547</v>
      </c>
      <c r="FC37" s="179" t="s">
        <v>216</v>
      </c>
      <c r="FD37" s="633" t="s">
        <v>1542</v>
      </c>
      <c r="FE37" s="632" t="s">
        <v>1547</v>
      </c>
      <c r="FF37" s="179" t="s">
        <v>216</v>
      </c>
      <c r="FG37" s="633" t="s">
        <v>1542</v>
      </c>
      <c r="FH37" s="662"/>
      <c r="FI37" s="632" t="s">
        <v>1547</v>
      </c>
      <c r="FJ37" s="179" t="s">
        <v>216</v>
      </c>
      <c r="FK37" s="179" t="s">
        <v>1542</v>
      </c>
      <c r="FL37" s="632" t="s">
        <v>1547</v>
      </c>
      <c r="FM37" s="179" t="s">
        <v>216</v>
      </c>
      <c r="FN37" s="633" t="s">
        <v>1542</v>
      </c>
      <c r="FO37" s="179" t="s">
        <v>1547</v>
      </c>
      <c r="FP37" s="179" t="s">
        <v>216</v>
      </c>
      <c r="FQ37" s="179" t="s">
        <v>1542</v>
      </c>
      <c r="FR37" s="632" t="s">
        <v>1547</v>
      </c>
      <c r="FS37" s="179" t="s">
        <v>216</v>
      </c>
      <c r="FT37" s="633" t="s">
        <v>1542</v>
      </c>
      <c r="FU37" s="632" t="s">
        <v>1547</v>
      </c>
      <c r="FV37" s="179" t="s">
        <v>216</v>
      </c>
      <c r="FW37" s="633" t="s">
        <v>1542</v>
      </c>
      <c r="FX37" s="662"/>
      <c r="FY37" s="632" t="s">
        <v>1547</v>
      </c>
      <c r="FZ37" s="179" t="s">
        <v>216</v>
      </c>
      <c r="GA37" s="179" t="s">
        <v>1542</v>
      </c>
      <c r="GB37" s="632" t="s">
        <v>1547</v>
      </c>
      <c r="GC37" s="179" t="s">
        <v>216</v>
      </c>
      <c r="GD37" s="633" t="s">
        <v>1542</v>
      </c>
      <c r="GE37" s="179" t="s">
        <v>1547</v>
      </c>
      <c r="GF37" s="179" t="s">
        <v>216</v>
      </c>
      <c r="GG37" s="179" t="s">
        <v>1542</v>
      </c>
      <c r="GH37" s="632" t="s">
        <v>1547</v>
      </c>
      <c r="GI37" s="179" t="s">
        <v>216</v>
      </c>
      <c r="GJ37" s="633" t="s">
        <v>1542</v>
      </c>
      <c r="GK37" s="632" t="s">
        <v>1547</v>
      </c>
      <c r="GL37" s="179" t="s">
        <v>216</v>
      </c>
      <c r="GM37" s="633" t="s">
        <v>1542</v>
      </c>
      <c r="GN37" s="662"/>
      <c r="GO37" s="632" t="s">
        <v>1547</v>
      </c>
      <c r="GP37" s="179" t="s">
        <v>216</v>
      </c>
      <c r="GQ37" s="179" t="s">
        <v>1542</v>
      </c>
      <c r="GR37" s="632" t="s">
        <v>1547</v>
      </c>
      <c r="GS37" s="179" t="s">
        <v>216</v>
      </c>
      <c r="GT37" s="633" t="s">
        <v>1542</v>
      </c>
      <c r="GU37" s="179" t="s">
        <v>1547</v>
      </c>
      <c r="GV37" s="179" t="s">
        <v>216</v>
      </c>
      <c r="GW37" s="179" t="s">
        <v>1542</v>
      </c>
      <c r="GX37" s="632" t="s">
        <v>1547</v>
      </c>
      <c r="GY37" s="179" t="s">
        <v>216</v>
      </c>
      <c r="GZ37" s="633" t="s">
        <v>1542</v>
      </c>
      <c r="HA37" s="632" t="s">
        <v>1547</v>
      </c>
      <c r="HB37" s="179" t="s">
        <v>216</v>
      </c>
      <c r="HC37" s="633" t="s">
        <v>1542</v>
      </c>
      <c r="HD37" s="662"/>
      <c r="HE37" s="632" t="s">
        <v>1547</v>
      </c>
      <c r="HF37" s="179" t="s">
        <v>216</v>
      </c>
      <c r="HG37" s="179" t="s">
        <v>1542</v>
      </c>
      <c r="HH37" s="632" t="s">
        <v>1547</v>
      </c>
      <c r="HI37" s="179" t="s">
        <v>216</v>
      </c>
      <c r="HJ37" s="633" t="s">
        <v>1542</v>
      </c>
      <c r="HK37" s="179" t="s">
        <v>1547</v>
      </c>
      <c r="HL37" s="179" t="s">
        <v>216</v>
      </c>
      <c r="HM37" s="179" t="s">
        <v>1542</v>
      </c>
      <c r="HN37" s="632" t="s">
        <v>1547</v>
      </c>
      <c r="HO37" s="179" t="s">
        <v>216</v>
      </c>
      <c r="HP37" s="633" t="s">
        <v>1542</v>
      </c>
      <c r="HQ37" s="632" t="s">
        <v>1547</v>
      </c>
      <c r="HR37" s="179" t="s">
        <v>216</v>
      </c>
      <c r="HS37" s="633" t="s">
        <v>1542</v>
      </c>
      <c r="HT37" s="662"/>
      <c r="HU37" s="632" t="s">
        <v>1547</v>
      </c>
      <c r="HV37" s="179" t="s">
        <v>216</v>
      </c>
      <c r="HW37" s="179" t="s">
        <v>1542</v>
      </c>
      <c r="HX37" s="632" t="s">
        <v>1547</v>
      </c>
      <c r="HY37" s="179" t="s">
        <v>216</v>
      </c>
      <c r="HZ37" s="633" t="s">
        <v>1542</v>
      </c>
      <c r="IA37" s="179" t="s">
        <v>1547</v>
      </c>
      <c r="IB37" s="179" t="s">
        <v>216</v>
      </c>
      <c r="IC37" s="179" t="s">
        <v>1542</v>
      </c>
      <c r="ID37" s="632" t="s">
        <v>1547</v>
      </c>
      <c r="IE37" s="179" t="s">
        <v>216</v>
      </c>
      <c r="IF37" s="633" t="s">
        <v>1542</v>
      </c>
      <c r="IG37" s="632" t="s">
        <v>1547</v>
      </c>
      <c r="IH37" s="179" t="s">
        <v>216</v>
      </c>
      <c r="II37" s="633" t="s">
        <v>1542</v>
      </c>
      <c r="IJ37" s="662"/>
      <c r="IK37" s="632"/>
      <c r="IL37" s="179"/>
      <c r="IM37" s="179"/>
      <c r="IN37" s="632"/>
      <c r="IO37" s="179"/>
      <c r="IP37" s="633"/>
      <c r="IQ37" s="179"/>
      <c r="IR37" s="179"/>
      <c r="IS37" s="179"/>
      <c r="IT37" s="632"/>
      <c r="IU37" s="179"/>
      <c r="IV37" s="633"/>
      <c r="IW37" s="632"/>
      <c r="IX37" s="179"/>
      <c r="IY37" s="633"/>
      <c r="IZ37" s="662"/>
      <c r="JA37" s="632"/>
      <c r="JB37" s="179"/>
      <c r="JC37" s="179"/>
      <c r="JD37" s="632"/>
      <c r="JE37" s="179"/>
      <c r="JF37" s="633"/>
      <c r="JG37" s="179"/>
      <c r="JH37" s="179"/>
      <c r="JI37" s="179"/>
      <c r="JJ37" s="632"/>
      <c r="JK37" s="179"/>
      <c r="JL37" s="633"/>
      <c r="JM37" s="632"/>
      <c r="JN37" s="179"/>
      <c r="JO37" s="633"/>
      <c r="JP37" s="662"/>
      <c r="JQ37" s="632"/>
      <c r="JR37" s="179"/>
      <c r="JS37" s="179"/>
      <c r="JT37" s="632"/>
      <c r="JU37" s="179"/>
      <c r="JV37" s="633"/>
      <c r="JW37" s="179"/>
      <c r="JX37" s="179"/>
      <c r="JY37" s="179"/>
      <c r="JZ37" s="632"/>
      <c r="KA37" s="179"/>
      <c r="KB37" s="633"/>
      <c r="KC37" s="632"/>
      <c r="KD37" s="179"/>
      <c r="KE37" s="633"/>
    </row>
    <row r="38" spans="1:291" ht="14.25" customHeight="1">
      <c r="B38" s="636">
        <v>4</v>
      </c>
      <c r="C38" s="3254"/>
      <c r="D38" s="663" t="s">
        <v>1591</v>
      </c>
      <c r="E38" s="165" t="s">
        <v>1592</v>
      </c>
      <c r="F38" s="216"/>
      <c r="G38" s="629" t="s">
        <v>1201</v>
      </c>
      <c r="H38" s="686"/>
      <c r="I38" s="648"/>
      <c r="J38" s="630"/>
      <c r="K38" s="649" t="s">
        <v>210</v>
      </c>
      <c r="L38" s="621"/>
      <c r="M38" s="632"/>
      <c r="N38" s="179"/>
      <c r="O38" s="633"/>
      <c r="P38" s="179" t="s">
        <v>1487</v>
      </c>
      <c r="Q38" s="179"/>
      <c r="R38" s="179"/>
      <c r="S38" s="632" t="s">
        <v>1487</v>
      </c>
      <c r="T38" s="179"/>
      <c r="U38" s="633"/>
      <c r="V38" s="179"/>
      <c r="W38" s="179"/>
      <c r="X38" s="179"/>
      <c r="Y38" s="632"/>
      <c r="Z38" s="179"/>
      <c r="AA38" s="633"/>
      <c r="AB38" s="662"/>
      <c r="AC38" s="632"/>
      <c r="AD38" s="179"/>
      <c r="AE38" s="179"/>
      <c r="AF38" s="179"/>
      <c r="AG38" s="632" t="s">
        <v>1487</v>
      </c>
      <c r="AH38" s="179"/>
      <c r="AI38" s="633"/>
      <c r="AJ38" s="179" t="s">
        <v>1487</v>
      </c>
      <c r="AK38" s="179"/>
      <c r="AL38" s="179"/>
      <c r="AM38" s="632" t="s">
        <v>1487</v>
      </c>
      <c r="AN38" s="179"/>
      <c r="AO38" s="179"/>
      <c r="AP38" s="179"/>
      <c r="AQ38" s="633"/>
      <c r="AR38" s="179" t="s">
        <v>1487</v>
      </c>
      <c r="AS38" s="179"/>
      <c r="AT38" s="179"/>
      <c r="AU38" s="179"/>
      <c r="AV38" s="184"/>
      <c r="AW38" s="662"/>
      <c r="AX38" s="632" t="s">
        <v>1487</v>
      </c>
      <c r="AY38" s="179" t="s">
        <v>204</v>
      </c>
      <c r="AZ38" s="179"/>
      <c r="BA38" s="632" t="s">
        <v>1487</v>
      </c>
      <c r="BB38" s="179" t="s">
        <v>204</v>
      </c>
      <c r="BC38" s="633"/>
      <c r="BD38" s="179" t="s">
        <v>1487</v>
      </c>
      <c r="BE38" s="179" t="s">
        <v>204</v>
      </c>
      <c r="BF38" s="179"/>
      <c r="BG38" s="632" t="s">
        <v>1487</v>
      </c>
      <c r="BH38" s="179" t="s">
        <v>204</v>
      </c>
      <c r="BI38" s="633"/>
      <c r="BJ38" s="632" t="s">
        <v>1487</v>
      </c>
      <c r="BK38" s="179" t="s">
        <v>204</v>
      </c>
      <c r="BL38" s="633"/>
      <c r="BM38" s="662"/>
      <c r="BN38" s="682" t="s">
        <v>1487</v>
      </c>
      <c r="BO38" s="179" t="s">
        <v>204</v>
      </c>
      <c r="BP38" s="179" t="s">
        <v>1534</v>
      </c>
      <c r="BQ38" s="632" t="s">
        <v>1487</v>
      </c>
      <c r="BR38" s="179" t="s">
        <v>204</v>
      </c>
      <c r="BS38" s="633"/>
      <c r="BT38" s="179" t="s">
        <v>1487</v>
      </c>
      <c r="BU38" s="179" t="s">
        <v>204</v>
      </c>
      <c r="BV38" s="179"/>
      <c r="BW38" s="632" t="s">
        <v>1487</v>
      </c>
      <c r="BX38" s="179" t="s">
        <v>204</v>
      </c>
      <c r="BY38" s="633"/>
      <c r="BZ38" s="632" t="s">
        <v>1487</v>
      </c>
      <c r="CA38" s="179" t="s">
        <v>204</v>
      </c>
      <c r="CB38" s="633"/>
      <c r="CC38" s="662"/>
      <c r="CD38" s="632" t="s">
        <v>1487</v>
      </c>
      <c r="CE38" s="179" t="s">
        <v>204</v>
      </c>
      <c r="CF38" s="179" t="s">
        <v>1215</v>
      </c>
      <c r="CG38" s="179"/>
      <c r="CH38" s="179"/>
      <c r="CI38" s="632"/>
      <c r="CJ38" s="179" t="s">
        <v>1215</v>
      </c>
      <c r="CK38" s="179" t="s">
        <v>204</v>
      </c>
      <c r="CL38" s="633" t="s">
        <v>1487</v>
      </c>
      <c r="CM38" s="179" t="s">
        <v>1487</v>
      </c>
      <c r="CN38" s="179" t="s">
        <v>204</v>
      </c>
      <c r="CO38" s="179" t="s">
        <v>1215</v>
      </c>
      <c r="CP38" s="632" t="s">
        <v>1487</v>
      </c>
      <c r="CQ38" s="179" t="s">
        <v>204</v>
      </c>
      <c r="CR38" s="633" t="s">
        <v>1215</v>
      </c>
      <c r="CS38" s="632" t="s">
        <v>1487</v>
      </c>
      <c r="CT38" s="179" t="s">
        <v>204</v>
      </c>
      <c r="CU38" s="633" t="s">
        <v>1215</v>
      </c>
      <c r="CV38" s="662"/>
      <c r="CW38" s="632" t="s">
        <v>1487</v>
      </c>
      <c r="CX38" s="179" t="s">
        <v>204</v>
      </c>
      <c r="CY38" s="179" t="s">
        <v>1215</v>
      </c>
      <c r="CZ38" s="632" t="s">
        <v>1487</v>
      </c>
      <c r="DA38" s="179" t="s">
        <v>204</v>
      </c>
      <c r="DB38" s="633" t="s">
        <v>1215</v>
      </c>
      <c r="DC38" s="179" t="s">
        <v>1487</v>
      </c>
      <c r="DD38" s="179" t="s">
        <v>204</v>
      </c>
      <c r="DE38" s="179" t="s">
        <v>1215</v>
      </c>
      <c r="DF38" s="632" t="s">
        <v>1487</v>
      </c>
      <c r="DG38" s="179" t="s">
        <v>204</v>
      </c>
      <c r="DH38" s="633" t="s">
        <v>1215</v>
      </c>
      <c r="DI38" s="632" t="s">
        <v>1487</v>
      </c>
      <c r="DJ38" s="179" t="s">
        <v>204</v>
      </c>
      <c r="DK38" s="633" t="s">
        <v>1215</v>
      </c>
      <c r="DL38" s="662"/>
      <c r="DM38" s="632" t="s">
        <v>1487</v>
      </c>
      <c r="DN38" s="179" t="s">
        <v>204</v>
      </c>
      <c r="DO38" s="179" t="s">
        <v>1215</v>
      </c>
      <c r="DP38" s="632" t="s">
        <v>1487</v>
      </c>
      <c r="DQ38" s="179" t="s">
        <v>204</v>
      </c>
      <c r="DR38" s="633" t="s">
        <v>1215</v>
      </c>
      <c r="DS38" s="179" t="s">
        <v>1487</v>
      </c>
      <c r="DT38" s="179" t="s">
        <v>204</v>
      </c>
      <c r="DU38" s="179" t="s">
        <v>1215</v>
      </c>
      <c r="DV38" s="632" t="s">
        <v>1487</v>
      </c>
      <c r="DW38" s="179" t="s">
        <v>204</v>
      </c>
      <c r="DX38" s="633" t="s">
        <v>1215</v>
      </c>
      <c r="DY38" s="632" t="s">
        <v>1487</v>
      </c>
      <c r="DZ38" s="179" t="s">
        <v>204</v>
      </c>
      <c r="EA38" s="633" t="s">
        <v>1215</v>
      </c>
      <c r="EB38" s="662"/>
      <c r="EC38" s="632" t="s">
        <v>1487</v>
      </c>
      <c r="ED38" s="179" t="s">
        <v>204</v>
      </c>
      <c r="EE38" s="179" t="s">
        <v>1215</v>
      </c>
      <c r="EF38" s="632" t="s">
        <v>1487</v>
      </c>
      <c r="EG38" s="179" t="s">
        <v>204</v>
      </c>
      <c r="EH38" s="633" t="s">
        <v>1215</v>
      </c>
      <c r="EI38" s="179" t="s">
        <v>1487</v>
      </c>
      <c r="EJ38" s="179" t="s">
        <v>204</v>
      </c>
      <c r="EK38" s="179" t="s">
        <v>1215</v>
      </c>
      <c r="EL38" s="632" t="s">
        <v>1487</v>
      </c>
      <c r="EM38" s="179" t="s">
        <v>204</v>
      </c>
      <c r="EN38" s="633" t="s">
        <v>1215</v>
      </c>
      <c r="EO38" s="632" t="s">
        <v>1487</v>
      </c>
      <c r="EP38" s="179" t="s">
        <v>204</v>
      </c>
      <c r="EQ38" s="633" t="s">
        <v>1215</v>
      </c>
      <c r="ER38" s="662"/>
      <c r="ES38" s="632" t="s">
        <v>1487</v>
      </c>
      <c r="ET38" s="179" t="s">
        <v>204</v>
      </c>
      <c r="EU38" s="179" t="s">
        <v>1215</v>
      </c>
      <c r="EV38" s="632" t="s">
        <v>1487</v>
      </c>
      <c r="EW38" s="179" t="s">
        <v>204</v>
      </c>
      <c r="EX38" s="633" t="s">
        <v>1215</v>
      </c>
      <c r="EY38" s="179" t="s">
        <v>1487</v>
      </c>
      <c r="EZ38" s="179" t="s">
        <v>204</v>
      </c>
      <c r="FA38" s="179" t="s">
        <v>1215</v>
      </c>
      <c r="FB38" s="632" t="s">
        <v>1487</v>
      </c>
      <c r="FC38" s="179" t="s">
        <v>204</v>
      </c>
      <c r="FD38" s="633" t="s">
        <v>1215</v>
      </c>
      <c r="FE38" s="632" t="s">
        <v>1487</v>
      </c>
      <c r="FF38" s="179" t="s">
        <v>204</v>
      </c>
      <c r="FG38" s="633" t="s">
        <v>1215</v>
      </c>
      <c r="FH38" s="662"/>
      <c r="FI38" s="632" t="s">
        <v>1487</v>
      </c>
      <c r="FJ38" s="179" t="s">
        <v>204</v>
      </c>
      <c r="FK38" s="179" t="s">
        <v>1215</v>
      </c>
      <c r="FL38" s="632" t="s">
        <v>1487</v>
      </c>
      <c r="FM38" s="179" t="s">
        <v>204</v>
      </c>
      <c r="FN38" s="633" t="s">
        <v>1215</v>
      </c>
      <c r="FO38" s="179" t="s">
        <v>1487</v>
      </c>
      <c r="FP38" s="179" t="s">
        <v>204</v>
      </c>
      <c r="FQ38" s="179" t="s">
        <v>1215</v>
      </c>
      <c r="FR38" s="632" t="s">
        <v>1487</v>
      </c>
      <c r="FS38" s="179" t="s">
        <v>204</v>
      </c>
      <c r="FT38" s="633" t="s">
        <v>1215</v>
      </c>
      <c r="FU38" s="632" t="s">
        <v>1487</v>
      </c>
      <c r="FV38" s="179" t="s">
        <v>204</v>
      </c>
      <c r="FW38" s="633" t="s">
        <v>1215</v>
      </c>
      <c r="FX38" s="662"/>
      <c r="FY38" s="632" t="s">
        <v>1487</v>
      </c>
      <c r="FZ38" s="179" t="s">
        <v>204</v>
      </c>
      <c r="GA38" s="179" t="s">
        <v>1215</v>
      </c>
      <c r="GB38" s="632" t="s">
        <v>1487</v>
      </c>
      <c r="GC38" s="179" t="s">
        <v>204</v>
      </c>
      <c r="GD38" s="633" t="s">
        <v>1215</v>
      </c>
      <c r="GE38" s="179" t="s">
        <v>1487</v>
      </c>
      <c r="GF38" s="179" t="s">
        <v>204</v>
      </c>
      <c r="GG38" s="179" t="s">
        <v>1215</v>
      </c>
      <c r="GH38" s="632" t="s">
        <v>1487</v>
      </c>
      <c r="GI38" s="179" t="s">
        <v>204</v>
      </c>
      <c r="GJ38" s="633" t="s">
        <v>1215</v>
      </c>
      <c r="GK38" s="632" t="s">
        <v>1487</v>
      </c>
      <c r="GL38" s="179" t="s">
        <v>204</v>
      </c>
      <c r="GM38" s="633" t="s">
        <v>1215</v>
      </c>
      <c r="GN38" s="662"/>
      <c r="GO38" s="632"/>
      <c r="GP38" s="179"/>
      <c r="GQ38" s="179"/>
      <c r="GR38" s="632"/>
      <c r="GS38" s="179"/>
      <c r="GT38" s="633"/>
      <c r="GU38" s="179"/>
      <c r="GV38" s="179"/>
      <c r="GW38" s="179"/>
      <c r="GX38" s="632"/>
      <c r="GY38" s="179"/>
      <c r="GZ38" s="633"/>
      <c r="HA38" s="632"/>
      <c r="HB38" s="179"/>
      <c r="HC38" s="633"/>
      <c r="HD38" s="662"/>
      <c r="HE38" s="632"/>
      <c r="HF38" s="179"/>
      <c r="HG38" s="179"/>
      <c r="HH38" s="632"/>
      <c r="HI38" s="179"/>
      <c r="HJ38" s="633"/>
      <c r="HK38" s="179"/>
      <c r="HL38" s="179"/>
      <c r="HM38" s="179"/>
      <c r="HN38" s="632"/>
      <c r="HO38" s="179"/>
      <c r="HP38" s="633"/>
      <c r="HQ38" s="632"/>
      <c r="HR38" s="179"/>
      <c r="HS38" s="633"/>
      <c r="HT38" s="662"/>
      <c r="HU38" s="632"/>
      <c r="HV38" s="179"/>
      <c r="HW38" s="179"/>
      <c r="HX38" s="632"/>
      <c r="HY38" s="179"/>
      <c r="HZ38" s="633"/>
      <c r="IA38" s="179"/>
      <c r="IB38" s="179"/>
      <c r="IC38" s="179"/>
      <c r="ID38" s="632"/>
      <c r="IE38" s="179"/>
      <c r="IF38" s="633"/>
      <c r="IG38" s="632"/>
      <c r="IH38" s="179"/>
      <c r="II38" s="633"/>
      <c r="IJ38" s="662"/>
      <c r="IK38" s="632"/>
      <c r="IL38" s="179"/>
      <c r="IM38" s="179"/>
      <c r="IN38" s="632"/>
      <c r="IO38" s="179"/>
      <c r="IP38" s="633"/>
      <c r="IQ38" s="179"/>
      <c r="IR38" s="179"/>
      <c r="IS38" s="179"/>
      <c r="IT38" s="632"/>
      <c r="IU38" s="179"/>
      <c r="IV38" s="633"/>
      <c r="IW38" s="632"/>
      <c r="IX38" s="179"/>
      <c r="IY38" s="633"/>
      <c r="IZ38" s="662"/>
      <c r="JA38" s="632"/>
      <c r="JB38" s="179"/>
      <c r="JC38" s="179"/>
      <c r="JD38" s="632"/>
      <c r="JE38" s="179"/>
      <c r="JF38" s="633"/>
      <c r="JG38" s="179"/>
      <c r="JH38" s="179"/>
      <c r="JI38" s="179"/>
      <c r="JJ38" s="632"/>
      <c r="JK38" s="179"/>
      <c r="JL38" s="633"/>
      <c r="JM38" s="632"/>
      <c r="JN38" s="179"/>
      <c r="JO38" s="633"/>
      <c r="JP38" s="662"/>
      <c r="JQ38" s="632"/>
      <c r="JR38" s="179"/>
      <c r="JS38" s="179"/>
      <c r="JT38" s="632"/>
      <c r="JU38" s="179"/>
      <c r="JV38" s="633"/>
      <c r="JW38" s="179"/>
      <c r="JX38" s="179"/>
      <c r="JY38" s="179"/>
      <c r="JZ38" s="632"/>
      <c r="KA38" s="179"/>
      <c r="KB38" s="633"/>
      <c r="KC38" s="632"/>
      <c r="KD38" s="179"/>
      <c r="KE38" s="633"/>
    </row>
    <row r="39" spans="1:291" ht="14.25" customHeight="1" outlineLevel="1">
      <c r="B39" s="636">
        <v>5</v>
      </c>
      <c r="C39" s="3254"/>
      <c r="D39" s="663" t="s">
        <v>1593</v>
      </c>
      <c r="E39" s="165" t="s">
        <v>1594</v>
      </c>
      <c r="F39" s="216"/>
      <c r="G39" s="629" t="s">
        <v>1201</v>
      </c>
      <c r="H39" s="686">
        <v>1</v>
      </c>
      <c r="I39" s="648"/>
      <c r="J39" s="630"/>
      <c r="K39" s="649"/>
      <c r="L39" s="621"/>
      <c r="M39" s="632" t="s">
        <v>1542</v>
      </c>
      <c r="N39" s="179"/>
      <c r="O39" s="633"/>
      <c r="P39" s="179" t="s">
        <v>1542</v>
      </c>
      <c r="Q39" s="179"/>
      <c r="R39" s="179"/>
      <c r="S39" s="632" t="s">
        <v>1542</v>
      </c>
      <c r="T39" s="179"/>
      <c r="U39" s="633"/>
      <c r="V39" s="179" t="s">
        <v>1542</v>
      </c>
      <c r="W39" s="179"/>
      <c r="X39" s="179"/>
      <c r="Y39" s="632" t="s">
        <v>1542</v>
      </c>
      <c r="Z39" s="179"/>
      <c r="AA39" s="633"/>
      <c r="AB39" s="662"/>
      <c r="AC39" s="632" t="s">
        <v>1542</v>
      </c>
      <c r="AD39" s="179"/>
      <c r="AE39" s="179"/>
      <c r="AF39" s="179"/>
      <c r="AG39" s="632" t="s">
        <v>207</v>
      </c>
      <c r="AH39" s="179"/>
      <c r="AI39" s="633"/>
      <c r="AJ39" s="179" t="s">
        <v>207</v>
      </c>
      <c r="AK39" s="179"/>
      <c r="AL39" s="179"/>
      <c r="AM39" s="632" t="s">
        <v>207</v>
      </c>
      <c r="AN39" s="179"/>
      <c r="AO39" s="179"/>
      <c r="AP39" s="179"/>
      <c r="AQ39" s="633"/>
      <c r="AR39" s="179" t="s">
        <v>207</v>
      </c>
      <c r="AS39" s="179"/>
      <c r="AT39" s="179"/>
      <c r="AU39" s="179"/>
      <c r="AV39" s="184"/>
      <c r="AW39" s="662"/>
      <c r="AX39" s="632" t="s">
        <v>207</v>
      </c>
      <c r="AY39" s="179"/>
      <c r="AZ39" s="179"/>
      <c r="BA39" s="632" t="s">
        <v>207</v>
      </c>
      <c r="BB39" s="179"/>
      <c r="BC39" s="633"/>
      <c r="BD39" s="179" t="s">
        <v>207</v>
      </c>
      <c r="BE39" s="179"/>
      <c r="BF39" s="179"/>
      <c r="BG39" s="632" t="s">
        <v>207</v>
      </c>
      <c r="BH39" s="179"/>
      <c r="BI39" s="633"/>
      <c r="BJ39" s="632" t="s">
        <v>207</v>
      </c>
      <c r="BK39" s="179"/>
      <c r="BL39" s="633"/>
      <c r="BM39" s="662"/>
      <c r="BN39" s="682" t="s">
        <v>207</v>
      </c>
      <c r="BO39" s="179"/>
      <c r="BP39" s="179"/>
      <c r="BQ39" s="632" t="s">
        <v>207</v>
      </c>
      <c r="BR39" s="179"/>
      <c r="BS39" s="633"/>
      <c r="BT39" s="179" t="s">
        <v>207</v>
      </c>
      <c r="BU39" s="179"/>
      <c r="BV39" s="179"/>
      <c r="BW39" s="632" t="s">
        <v>207</v>
      </c>
      <c r="BX39" s="179"/>
      <c r="BY39" s="633"/>
      <c r="BZ39" s="632" t="s">
        <v>207</v>
      </c>
      <c r="CA39" s="179"/>
      <c r="CB39" s="633"/>
      <c r="CC39" s="662"/>
      <c r="CD39" s="632" t="s">
        <v>207</v>
      </c>
      <c r="CE39" s="179"/>
      <c r="CF39" s="179"/>
      <c r="CG39" s="179"/>
      <c r="CH39" s="179"/>
      <c r="CI39" s="632" t="s">
        <v>207</v>
      </c>
      <c r="CJ39" s="179"/>
      <c r="CK39" s="179"/>
      <c r="CL39" s="633"/>
      <c r="CM39" s="179" t="s">
        <v>207</v>
      </c>
      <c r="CN39" s="179"/>
      <c r="CO39" s="179"/>
      <c r="CP39" s="632" t="s">
        <v>207</v>
      </c>
      <c r="CQ39" s="179"/>
      <c r="CR39" s="633"/>
      <c r="CS39" s="632" t="s">
        <v>207</v>
      </c>
      <c r="CT39" s="179"/>
      <c r="CU39" s="633"/>
      <c r="CV39" s="662"/>
      <c r="CW39" s="632"/>
      <c r="CX39" s="179"/>
      <c r="CY39" s="179"/>
      <c r="CZ39" s="632"/>
      <c r="DA39" s="179"/>
      <c r="DB39" s="633"/>
      <c r="DC39" s="179"/>
      <c r="DD39" s="179"/>
      <c r="DE39" s="179"/>
      <c r="DF39" s="632"/>
      <c r="DG39" s="179"/>
      <c r="DH39" s="633"/>
      <c r="DI39" s="632"/>
      <c r="DJ39" s="179"/>
      <c r="DK39" s="633"/>
      <c r="DL39" s="662"/>
      <c r="DM39" s="632"/>
      <c r="DN39" s="179"/>
      <c r="DO39" s="179"/>
      <c r="DP39" s="632"/>
      <c r="DQ39" s="179"/>
      <c r="DR39" s="633"/>
      <c r="DS39" s="179"/>
      <c r="DT39" s="179"/>
      <c r="DU39" s="179"/>
      <c r="DV39" s="632"/>
      <c r="DW39" s="179"/>
      <c r="DX39" s="633"/>
      <c r="DY39" s="632"/>
      <c r="DZ39" s="179"/>
      <c r="EA39" s="633"/>
      <c r="EB39" s="662"/>
      <c r="EC39" s="632"/>
      <c r="ED39" s="179"/>
      <c r="EE39" s="179"/>
      <c r="EF39" s="632"/>
      <c r="EG39" s="179"/>
      <c r="EH39" s="633"/>
      <c r="EI39" s="179"/>
      <c r="EJ39" s="179"/>
      <c r="EK39" s="179"/>
      <c r="EL39" s="632"/>
      <c r="EM39" s="179"/>
      <c r="EN39" s="633"/>
      <c r="EO39" s="632"/>
      <c r="EP39" s="179"/>
      <c r="EQ39" s="633"/>
      <c r="ER39" s="662"/>
      <c r="ES39" s="632"/>
      <c r="ET39" s="179"/>
      <c r="EU39" s="179"/>
      <c r="EV39" s="632"/>
      <c r="EW39" s="179"/>
      <c r="EX39" s="633"/>
      <c r="EY39" s="179"/>
      <c r="EZ39" s="179"/>
      <c r="FA39" s="179"/>
      <c r="FB39" s="632"/>
      <c r="FC39" s="179"/>
      <c r="FD39" s="633"/>
      <c r="FE39" s="632"/>
      <c r="FF39" s="179"/>
      <c r="FG39" s="633"/>
      <c r="FH39" s="662"/>
      <c r="FI39" s="632"/>
      <c r="FJ39" s="179"/>
      <c r="FK39" s="179"/>
      <c r="FL39" s="632"/>
      <c r="FM39" s="179"/>
      <c r="FN39" s="633"/>
      <c r="FO39" s="179"/>
      <c r="FP39" s="179"/>
      <c r="FQ39" s="179"/>
      <c r="FR39" s="632"/>
      <c r="FS39" s="179"/>
      <c r="FT39" s="633"/>
      <c r="FU39" s="632"/>
      <c r="FV39" s="179"/>
      <c r="FW39" s="633"/>
      <c r="FX39" s="662"/>
      <c r="FY39" s="632"/>
      <c r="FZ39" s="179"/>
      <c r="GA39" s="179"/>
      <c r="GB39" s="632"/>
      <c r="GC39" s="179"/>
      <c r="GD39" s="633"/>
      <c r="GE39" s="179"/>
      <c r="GF39" s="179"/>
      <c r="GG39" s="179"/>
      <c r="GH39" s="632"/>
      <c r="GI39" s="179"/>
      <c r="GJ39" s="633"/>
      <c r="GK39" s="632"/>
      <c r="GL39" s="179"/>
      <c r="GM39" s="633"/>
      <c r="GN39" s="662"/>
      <c r="GO39" s="632"/>
      <c r="GP39" s="179"/>
      <c r="GQ39" s="179"/>
      <c r="GR39" s="632"/>
      <c r="GS39" s="179"/>
      <c r="GT39" s="633"/>
      <c r="GU39" s="179"/>
      <c r="GV39" s="179"/>
      <c r="GW39" s="179"/>
      <c r="GX39" s="632"/>
      <c r="GY39" s="179"/>
      <c r="GZ39" s="633"/>
      <c r="HA39" s="632"/>
      <c r="HB39" s="179"/>
      <c r="HC39" s="633"/>
      <c r="HD39" s="662"/>
      <c r="HE39" s="632"/>
      <c r="HF39" s="179"/>
      <c r="HG39" s="179"/>
      <c r="HH39" s="632"/>
      <c r="HI39" s="179"/>
      <c r="HJ39" s="633"/>
      <c r="HK39" s="179"/>
      <c r="HL39" s="179"/>
      <c r="HM39" s="179"/>
      <c r="HN39" s="632"/>
      <c r="HO39" s="179"/>
      <c r="HP39" s="633"/>
      <c r="HQ39" s="632"/>
      <c r="HR39" s="179"/>
      <c r="HS39" s="633"/>
      <c r="HT39" s="662"/>
      <c r="HU39" s="632"/>
      <c r="HV39" s="179"/>
      <c r="HW39" s="179"/>
      <c r="HX39" s="632"/>
      <c r="HY39" s="179"/>
      <c r="HZ39" s="633"/>
      <c r="IA39" s="179"/>
      <c r="IB39" s="179"/>
      <c r="IC39" s="179"/>
      <c r="ID39" s="632"/>
      <c r="IE39" s="179"/>
      <c r="IF39" s="633"/>
      <c r="IG39" s="632"/>
      <c r="IH39" s="179"/>
      <c r="II39" s="633"/>
      <c r="IJ39" s="662"/>
      <c r="IK39" s="632"/>
      <c r="IL39" s="179"/>
      <c r="IM39" s="179"/>
      <c r="IN39" s="632"/>
      <c r="IO39" s="179"/>
      <c r="IP39" s="633"/>
      <c r="IQ39" s="179"/>
      <c r="IR39" s="179"/>
      <c r="IS39" s="179"/>
      <c r="IT39" s="632"/>
      <c r="IU39" s="179"/>
      <c r="IV39" s="633"/>
      <c r="IW39" s="632"/>
      <c r="IX39" s="179"/>
      <c r="IY39" s="633"/>
      <c r="IZ39" s="662"/>
      <c r="JA39" s="632"/>
      <c r="JB39" s="179"/>
      <c r="JC39" s="179"/>
      <c r="JD39" s="632"/>
      <c r="JE39" s="179"/>
      <c r="JF39" s="633"/>
      <c r="JG39" s="179"/>
      <c r="JH39" s="179"/>
      <c r="JI39" s="179"/>
      <c r="JJ39" s="632"/>
      <c r="JK39" s="179"/>
      <c r="JL39" s="633"/>
      <c r="JM39" s="632"/>
      <c r="JN39" s="179"/>
      <c r="JO39" s="633"/>
      <c r="JP39" s="662"/>
      <c r="JQ39" s="632"/>
      <c r="JR39" s="179"/>
      <c r="JS39" s="179"/>
      <c r="JT39" s="632"/>
      <c r="JU39" s="179"/>
      <c r="JV39" s="633"/>
      <c r="JW39" s="179"/>
      <c r="JX39" s="179"/>
      <c r="JY39" s="179"/>
      <c r="JZ39" s="632"/>
      <c r="KA39" s="179"/>
      <c r="KB39" s="633"/>
      <c r="KC39" s="632"/>
      <c r="KD39" s="179"/>
      <c r="KE39" s="633"/>
    </row>
    <row r="40" spans="1:291" ht="14.25" customHeight="1" outlineLevel="1">
      <c r="B40" s="636">
        <v>6</v>
      </c>
      <c r="C40" s="3254"/>
      <c r="D40" s="663" t="s">
        <v>1595</v>
      </c>
      <c r="E40" s="165"/>
      <c r="F40" s="695"/>
      <c r="G40" s="640"/>
      <c r="H40" s="684"/>
      <c r="I40" s="648"/>
      <c r="J40" s="630"/>
      <c r="K40" s="649"/>
      <c r="L40" s="621"/>
      <c r="M40" s="632"/>
      <c r="N40" s="179"/>
      <c r="O40" s="633"/>
      <c r="P40" s="179"/>
      <c r="Q40" s="179"/>
      <c r="R40" s="179"/>
      <c r="S40" s="632" t="s">
        <v>1552</v>
      </c>
      <c r="T40" s="179"/>
      <c r="U40" s="633"/>
      <c r="V40" s="179"/>
      <c r="W40" s="179"/>
      <c r="X40" s="179"/>
      <c r="Y40" s="632"/>
      <c r="Z40" s="179"/>
      <c r="AA40" s="633"/>
      <c r="AB40" s="662"/>
      <c r="AC40" s="632"/>
      <c r="AD40" s="179"/>
      <c r="AE40" s="179"/>
      <c r="AF40" s="179"/>
      <c r="AG40" s="632" t="s">
        <v>1552</v>
      </c>
      <c r="AH40" s="179"/>
      <c r="AI40" s="633"/>
      <c r="AJ40" s="179" t="s">
        <v>1552</v>
      </c>
      <c r="AK40" s="179"/>
      <c r="AL40" s="179"/>
      <c r="AM40" s="632" t="s">
        <v>1552</v>
      </c>
      <c r="AN40" s="179"/>
      <c r="AO40" s="179"/>
      <c r="AP40" s="179"/>
      <c r="AQ40" s="633"/>
      <c r="AR40" s="179" t="s">
        <v>1552</v>
      </c>
      <c r="AS40" s="179"/>
      <c r="AT40" s="179"/>
      <c r="AU40" s="179"/>
      <c r="AV40" s="633"/>
      <c r="AW40" s="662"/>
      <c r="AX40" s="632" t="s">
        <v>1552</v>
      </c>
      <c r="AY40" s="179" t="s">
        <v>203</v>
      </c>
      <c r="AZ40" s="179"/>
      <c r="BA40" s="632" t="s">
        <v>1552</v>
      </c>
      <c r="BB40" s="179" t="s">
        <v>203</v>
      </c>
      <c r="BC40" s="633"/>
      <c r="BD40" s="179" t="s">
        <v>1552</v>
      </c>
      <c r="BE40" s="179" t="s">
        <v>203</v>
      </c>
      <c r="BF40" s="179"/>
      <c r="BG40" s="632" t="s">
        <v>1534</v>
      </c>
      <c r="BH40" s="179" t="s">
        <v>203</v>
      </c>
      <c r="BI40" s="633"/>
      <c r="BJ40" s="632" t="s">
        <v>1534</v>
      </c>
      <c r="BK40" s="179" t="s">
        <v>203</v>
      </c>
      <c r="BL40" s="633"/>
      <c r="BM40" s="662"/>
      <c r="BN40" s="682" t="s">
        <v>1552</v>
      </c>
      <c r="BO40" s="179" t="s">
        <v>203</v>
      </c>
      <c r="BP40" s="179"/>
      <c r="BQ40" s="632" t="s">
        <v>1552</v>
      </c>
      <c r="BR40" s="179" t="s">
        <v>203</v>
      </c>
      <c r="BS40" s="633"/>
      <c r="BT40" s="179" t="s">
        <v>1552</v>
      </c>
      <c r="BU40" s="179" t="s">
        <v>203</v>
      </c>
      <c r="BV40" s="179"/>
      <c r="BW40" s="632" t="s">
        <v>1552</v>
      </c>
      <c r="BX40" s="179" t="s">
        <v>203</v>
      </c>
      <c r="BY40" s="633"/>
      <c r="BZ40" s="632" t="s">
        <v>1552</v>
      </c>
      <c r="CA40" s="179"/>
      <c r="CB40" s="633"/>
      <c r="CC40" s="662"/>
      <c r="CD40" s="632"/>
      <c r="CE40" s="179"/>
      <c r="CF40" s="179"/>
      <c r="CG40" s="179"/>
      <c r="CH40" s="179"/>
      <c r="CI40" s="632"/>
      <c r="CJ40" s="179"/>
      <c r="CK40" s="179"/>
      <c r="CL40" s="633"/>
      <c r="CM40" s="179"/>
      <c r="CN40" s="179"/>
      <c r="CO40" s="179"/>
      <c r="CP40" s="632"/>
      <c r="CQ40" s="179"/>
      <c r="CR40" s="633"/>
      <c r="CS40" s="632"/>
      <c r="CT40" s="179"/>
      <c r="CU40" s="633"/>
      <c r="CV40" s="662"/>
      <c r="CW40" s="632"/>
      <c r="CX40" s="179"/>
      <c r="CY40" s="179"/>
      <c r="CZ40" s="632"/>
      <c r="DA40" s="179"/>
      <c r="DB40" s="633"/>
      <c r="DC40" s="179"/>
      <c r="DD40" s="179"/>
      <c r="DE40" s="179"/>
      <c r="DF40" s="632"/>
      <c r="DG40" s="179"/>
      <c r="DH40" s="633"/>
      <c r="DI40" s="632"/>
      <c r="DJ40" s="179"/>
      <c r="DK40" s="633"/>
      <c r="DL40" s="662"/>
      <c r="DM40" s="632"/>
      <c r="DN40" s="179"/>
      <c r="DO40" s="179"/>
      <c r="DP40" s="632"/>
      <c r="DQ40" s="179"/>
      <c r="DR40" s="633"/>
      <c r="DS40" s="179"/>
      <c r="DT40" s="179"/>
      <c r="DU40" s="179"/>
      <c r="DV40" s="632"/>
      <c r="DW40" s="179"/>
      <c r="DX40" s="633"/>
      <c r="DY40" s="632"/>
      <c r="DZ40" s="179"/>
      <c r="EA40" s="633"/>
      <c r="EB40" s="662"/>
      <c r="EC40" s="632"/>
      <c r="ED40" s="179"/>
      <c r="EE40" s="179"/>
      <c r="EF40" s="632"/>
      <c r="EG40" s="179"/>
      <c r="EH40" s="633"/>
      <c r="EI40" s="179"/>
      <c r="EJ40" s="179"/>
      <c r="EK40" s="179"/>
      <c r="EL40" s="632"/>
      <c r="EM40" s="179"/>
      <c r="EN40" s="633"/>
      <c r="EO40" s="632"/>
      <c r="EP40" s="179"/>
      <c r="EQ40" s="633"/>
      <c r="ER40" s="662"/>
      <c r="ES40" s="632"/>
      <c r="ET40" s="179"/>
      <c r="EU40" s="179"/>
      <c r="EV40" s="632"/>
      <c r="EW40" s="179"/>
      <c r="EX40" s="633"/>
      <c r="EY40" s="179"/>
      <c r="EZ40" s="179"/>
      <c r="FA40" s="179"/>
      <c r="FB40" s="632"/>
      <c r="FC40" s="179"/>
      <c r="FD40" s="633"/>
      <c r="FE40" s="632"/>
      <c r="FF40" s="179"/>
      <c r="FG40" s="633"/>
      <c r="FH40" s="662"/>
      <c r="FI40" s="632"/>
      <c r="FJ40" s="179"/>
      <c r="FK40" s="179"/>
      <c r="FL40" s="632"/>
      <c r="FM40" s="179"/>
      <c r="FN40" s="633"/>
      <c r="FO40" s="179"/>
      <c r="FP40" s="179"/>
      <c r="FQ40" s="179"/>
      <c r="FR40" s="632"/>
      <c r="FS40" s="179"/>
      <c r="FT40" s="633"/>
      <c r="FU40" s="632"/>
      <c r="FV40" s="179"/>
      <c r="FW40" s="633"/>
      <c r="FX40" s="662"/>
      <c r="FY40" s="632"/>
      <c r="FZ40" s="179"/>
      <c r="GA40" s="179"/>
      <c r="GB40" s="632"/>
      <c r="GC40" s="179"/>
      <c r="GD40" s="633"/>
      <c r="GE40" s="179"/>
      <c r="GF40" s="179"/>
      <c r="GG40" s="179"/>
      <c r="GH40" s="632"/>
      <c r="GI40" s="179"/>
      <c r="GJ40" s="633"/>
      <c r="GK40" s="632"/>
      <c r="GL40" s="179"/>
      <c r="GM40" s="633"/>
      <c r="GN40" s="662"/>
      <c r="GO40" s="632"/>
      <c r="GP40" s="179"/>
      <c r="GQ40" s="179"/>
      <c r="GR40" s="632"/>
      <c r="GS40" s="179"/>
      <c r="GT40" s="633"/>
      <c r="GU40" s="179"/>
      <c r="GV40" s="179"/>
      <c r="GW40" s="179"/>
      <c r="GX40" s="632"/>
      <c r="GY40" s="179"/>
      <c r="GZ40" s="633"/>
      <c r="HA40" s="632"/>
      <c r="HB40" s="179"/>
      <c r="HC40" s="633"/>
      <c r="HD40" s="662"/>
      <c r="HE40" s="632"/>
      <c r="HF40" s="179"/>
      <c r="HG40" s="179"/>
      <c r="HH40" s="632"/>
      <c r="HI40" s="179"/>
      <c r="HJ40" s="633"/>
      <c r="HK40" s="179"/>
      <c r="HL40" s="179"/>
      <c r="HM40" s="179"/>
      <c r="HN40" s="632"/>
      <c r="HO40" s="179"/>
      <c r="HP40" s="633"/>
      <c r="HQ40" s="632"/>
      <c r="HR40" s="179"/>
      <c r="HS40" s="633"/>
      <c r="HT40" s="662"/>
      <c r="HU40" s="632"/>
      <c r="HV40" s="179"/>
      <c r="HW40" s="179"/>
      <c r="HX40" s="632"/>
      <c r="HY40" s="179"/>
      <c r="HZ40" s="633"/>
      <c r="IA40" s="179"/>
      <c r="IB40" s="179"/>
      <c r="IC40" s="179"/>
      <c r="ID40" s="632"/>
      <c r="IE40" s="179"/>
      <c r="IF40" s="633"/>
      <c r="IG40" s="632"/>
      <c r="IH40" s="179"/>
      <c r="II40" s="633"/>
      <c r="IJ40" s="662"/>
      <c r="IK40" s="632"/>
      <c r="IL40" s="179"/>
      <c r="IM40" s="179"/>
      <c r="IN40" s="632"/>
      <c r="IO40" s="179"/>
      <c r="IP40" s="633"/>
      <c r="IQ40" s="179"/>
      <c r="IR40" s="179"/>
      <c r="IS40" s="179"/>
      <c r="IT40" s="632"/>
      <c r="IU40" s="179"/>
      <c r="IV40" s="633"/>
      <c r="IW40" s="632"/>
      <c r="IX40" s="179"/>
      <c r="IY40" s="633"/>
      <c r="IZ40" s="662"/>
      <c r="JA40" s="632"/>
      <c r="JB40" s="179"/>
      <c r="JC40" s="179"/>
      <c r="JD40" s="632"/>
      <c r="JE40" s="179"/>
      <c r="JF40" s="633"/>
      <c r="JG40" s="179"/>
      <c r="JH40" s="179"/>
      <c r="JI40" s="179"/>
      <c r="JJ40" s="632"/>
      <c r="JK40" s="179"/>
      <c r="JL40" s="633"/>
      <c r="JM40" s="632"/>
      <c r="JN40" s="179"/>
      <c r="JO40" s="633"/>
      <c r="JP40" s="662"/>
      <c r="JQ40" s="632"/>
      <c r="JR40" s="179"/>
      <c r="JS40" s="179"/>
      <c r="JT40" s="632"/>
      <c r="JU40" s="179"/>
      <c r="JV40" s="633"/>
      <c r="JW40" s="179"/>
      <c r="JX40" s="179"/>
      <c r="JY40" s="179"/>
      <c r="JZ40" s="632"/>
      <c r="KA40" s="179"/>
      <c r="KB40" s="633"/>
      <c r="KC40" s="632"/>
      <c r="KD40" s="179"/>
      <c r="KE40" s="633"/>
    </row>
    <row r="41" spans="1:291" ht="14.25" customHeight="1" outlineLevel="1">
      <c r="B41" s="636">
        <v>7</v>
      </c>
      <c r="C41" s="3254"/>
      <c r="D41" s="663"/>
      <c r="E41" s="217"/>
      <c r="F41" s="216"/>
      <c r="G41" s="629"/>
      <c r="H41" s="686"/>
      <c r="I41" s="630"/>
      <c r="J41" s="630"/>
      <c r="K41" s="630"/>
      <c r="L41" s="696"/>
      <c r="M41" s="179"/>
      <c r="N41" s="179"/>
      <c r="O41" s="633"/>
      <c r="P41" s="179"/>
      <c r="Q41" s="179"/>
      <c r="R41" s="179"/>
      <c r="S41" s="632"/>
      <c r="T41" s="179"/>
      <c r="U41" s="633"/>
      <c r="V41" s="179"/>
      <c r="W41" s="179"/>
      <c r="X41" s="179"/>
      <c r="Y41" s="632"/>
      <c r="Z41" s="179"/>
      <c r="AA41" s="633"/>
      <c r="AB41" s="662"/>
      <c r="AC41" s="632"/>
      <c r="AD41" s="179"/>
      <c r="AE41" s="179"/>
      <c r="AF41" s="179"/>
      <c r="AG41" s="632"/>
      <c r="AH41" s="179"/>
      <c r="AI41" s="633"/>
      <c r="AJ41" s="179"/>
      <c r="AK41" s="179"/>
      <c r="AL41" s="179"/>
      <c r="AM41" s="632"/>
      <c r="AN41" s="179"/>
      <c r="AO41" s="179"/>
      <c r="AP41" s="179"/>
      <c r="AQ41" s="633"/>
      <c r="AR41" s="179"/>
      <c r="AS41" s="179"/>
      <c r="AT41" s="179"/>
      <c r="AU41" s="179"/>
      <c r="AV41" s="184"/>
      <c r="AW41" s="662"/>
      <c r="AX41" s="632"/>
      <c r="AY41" s="179"/>
      <c r="AZ41" s="179"/>
      <c r="BA41" s="632"/>
      <c r="BB41" s="179"/>
      <c r="BC41" s="633"/>
      <c r="BD41" s="179"/>
      <c r="BE41" s="179"/>
      <c r="BF41" s="179"/>
      <c r="BG41" s="632"/>
      <c r="BH41" s="179"/>
      <c r="BI41" s="633"/>
      <c r="BJ41" s="632"/>
      <c r="BK41" s="179"/>
      <c r="BL41" s="633"/>
      <c r="BM41" s="662"/>
      <c r="BN41" s="682"/>
      <c r="BO41" s="179"/>
      <c r="BP41" s="179"/>
      <c r="BQ41" s="632" t="s">
        <v>40</v>
      </c>
      <c r="BR41" s="179"/>
      <c r="BS41" s="633"/>
      <c r="BT41" s="179" t="s">
        <v>40</v>
      </c>
      <c r="BU41" s="179"/>
      <c r="BV41" s="179"/>
      <c r="BW41" s="632" t="s">
        <v>40</v>
      </c>
      <c r="BX41" s="179"/>
      <c r="BY41" s="633"/>
      <c r="BZ41" s="632"/>
      <c r="CA41" s="179"/>
      <c r="CB41" s="633"/>
      <c r="CC41" s="662"/>
      <c r="CD41" s="632"/>
      <c r="CE41" s="179"/>
      <c r="CF41" s="179"/>
      <c r="CG41" s="179"/>
      <c r="CH41" s="179"/>
      <c r="CI41" s="632"/>
      <c r="CJ41" s="179"/>
      <c r="CK41" s="179"/>
      <c r="CL41" s="633"/>
      <c r="CM41" s="179"/>
      <c r="CN41" s="179"/>
      <c r="CO41" s="179"/>
      <c r="CP41" s="632"/>
      <c r="CQ41" s="179"/>
      <c r="CR41" s="633"/>
      <c r="CS41" s="632"/>
      <c r="CT41" s="179"/>
      <c r="CU41" s="633"/>
      <c r="CV41" s="662"/>
      <c r="CW41" s="632"/>
      <c r="CX41" s="179"/>
      <c r="CY41" s="179"/>
      <c r="CZ41" s="632"/>
      <c r="DA41" s="179"/>
      <c r="DB41" s="633"/>
      <c r="DC41" s="179"/>
      <c r="DD41" s="179"/>
      <c r="DE41" s="179"/>
      <c r="DF41" s="632"/>
      <c r="DG41" s="179"/>
      <c r="DH41" s="633"/>
      <c r="DI41" s="632"/>
      <c r="DJ41" s="179"/>
      <c r="DK41" s="633"/>
      <c r="DL41" s="662"/>
      <c r="DM41" s="632"/>
      <c r="DN41" s="179"/>
      <c r="DO41" s="179"/>
      <c r="DP41" s="632"/>
      <c r="DQ41" s="179"/>
      <c r="DR41" s="633"/>
      <c r="DS41" s="179"/>
      <c r="DT41" s="179"/>
      <c r="DU41" s="179"/>
      <c r="DV41" s="632"/>
      <c r="DW41" s="179"/>
      <c r="DX41" s="633"/>
      <c r="DY41" s="632"/>
      <c r="DZ41" s="179"/>
      <c r="EA41" s="633"/>
      <c r="EB41" s="662"/>
      <c r="EC41" s="632"/>
      <c r="ED41" s="179"/>
      <c r="EE41" s="179"/>
      <c r="EF41" s="632"/>
      <c r="EG41" s="179"/>
      <c r="EH41" s="633"/>
      <c r="EI41" s="179"/>
      <c r="EJ41" s="179"/>
      <c r="EK41" s="179"/>
      <c r="EL41" s="632"/>
      <c r="EM41" s="179"/>
      <c r="EN41" s="633"/>
      <c r="EO41" s="632"/>
      <c r="EP41" s="179"/>
      <c r="EQ41" s="633"/>
      <c r="ER41" s="662"/>
      <c r="ES41" s="632"/>
      <c r="ET41" s="179"/>
      <c r="EU41" s="179"/>
      <c r="EV41" s="632"/>
      <c r="EW41" s="179"/>
      <c r="EX41" s="633"/>
      <c r="EY41" s="179"/>
      <c r="EZ41" s="179"/>
      <c r="FA41" s="179"/>
      <c r="FB41" s="632"/>
      <c r="FC41" s="179"/>
      <c r="FD41" s="633"/>
      <c r="FE41" s="632"/>
      <c r="FF41" s="179"/>
      <c r="FG41" s="633"/>
      <c r="FH41" s="662"/>
      <c r="FI41" s="632"/>
      <c r="FJ41" s="179"/>
      <c r="FK41" s="179"/>
      <c r="FL41" s="632"/>
      <c r="FM41" s="179"/>
      <c r="FN41" s="633"/>
      <c r="FO41" s="179"/>
      <c r="FP41" s="179"/>
      <c r="FQ41" s="179"/>
      <c r="FR41" s="632"/>
      <c r="FS41" s="179"/>
      <c r="FT41" s="633"/>
      <c r="FU41" s="632"/>
      <c r="FV41" s="179"/>
      <c r="FW41" s="633"/>
      <c r="FX41" s="662"/>
      <c r="FY41" s="632"/>
      <c r="FZ41" s="179"/>
      <c r="GA41" s="179"/>
      <c r="GB41" s="632"/>
      <c r="GC41" s="179"/>
      <c r="GD41" s="633"/>
      <c r="GE41" s="179"/>
      <c r="GF41" s="179"/>
      <c r="GG41" s="179"/>
      <c r="GH41" s="632"/>
      <c r="GI41" s="179"/>
      <c r="GJ41" s="633"/>
      <c r="GK41" s="632"/>
      <c r="GL41" s="179"/>
      <c r="GM41" s="633"/>
      <c r="GN41" s="662"/>
      <c r="GO41" s="632"/>
      <c r="GP41" s="179"/>
      <c r="GQ41" s="179"/>
      <c r="GR41" s="632"/>
      <c r="GS41" s="179"/>
      <c r="GT41" s="633"/>
      <c r="GU41" s="179"/>
      <c r="GV41" s="179"/>
      <c r="GW41" s="179"/>
      <c r="GX41" s="632"/>
      <c r="GY41" s="179"/>
      <c r="GZ41" s="633"/>
      <c r="HA41" s="632"/>
      <c r="HB41" s="179"/>
      <c r="HC41" s="633"/>
      <c r="HD41" s="662"/>
      <c r="HE41" s="632"/>
      <c r="HF41" s="179"/>
      <c r="HG41" s="179"/>
      <c r="HH41" s="632"/>
      <c r="HI41" s="179"/>
      <c r="HJ41" s="633"/>
      <c r="HK41" s="179"/>
      <c r="HL41" s="179"/>
      <c r="HM41" s="179"/>
      <c r="HN41" s="632"/>
      <c r="HO41" s="179"/>
      <c r="HP41" s="633"/>
      <c r="HQ41" s="632"/>
      <c r="HR41" s="179"/>
      <c r="HS41" s="633"/>
      <c r="HT41" s="662"/>
      <c r="HU41" s="632"/>
      <c r="HV41" s="179"/>
      <c r="HW41" s="179"/>
      <c r="HX41" s="632"/>
      <c r="HY41" s="179"/>
      <c r="HZ41" s="633"/>
      <c r="IA41" s="179"/>
      <c r="IB41" s="179"/>
      <c r="IC41" s="179"/>
      <c r="ID41" s="632"/>
      <c r="IE41" s="179"/>
      <c r="IF41" s="633"/>
      <c r="IG41" s="632"/>
      <c r="IH41" s="179"/>
      <c r="II41" s="633"/>
      <c r="IJ41" s="662"/>
      <c r="IK41" s="632"/>
      <c r="IL41" s="179"/>
      <c r="IM41" s="179"/>
      <c r="IN41" s="632"/>
      <c r="IO41" s="179"/>
      <c r="IP41" s="633"/>
      <c r="IQ41" s="179"/>
      <c r="IR41" s="179"/>
      <c r="IS41" s="179"/>
      <c r="IT41" s="632"/>
      <c r="IU41" s="179"/>
      <c r="IV41" s="633"/>
      <c r="IW41" s="632"/>
      <c r="IX41" s="179"/>
      <c r="IY41" s="633"/>
      <c r="IZ41" s="662"/>
      <c r="JA41" s="632"/>
      <c r="JB41" s="179"/>
      <c r="JC41" s="179"/>
      <c r="JD41" s="632"/>
      <c r="JE41" s="179"/>
      <c r="JF41" s="633"/>
      <c r="JG41" s="179"/>
      <c r="JH41" s="179"/>
      <c r="JI41" s="179"/>
      <c r="JJ41" s="632"/>
      <c r="JK41" s="179"/>
      <c r="JL41" s="633"/>
      <c r="JM41" s="632"/>
      <c r="JN41" s="179"/>
      <c r="JO41" s="633"/>
      <c r="JP41" s="662"/>
      <c r="JQ41" s="632"/>
      <c r="JR41" s="179"/>
      <c r="JS41" s="179"/>
      <c r="JT41" s="632"/>
      <c r="JU41" s="179"/>
      <c r="JV41" s="633"/>
      <c r="JW41" s="179"/>
      <c r="JX41" s="179"/>
      <c r="JY41" s="179"/>
      <c r="JZ41" s="632"/>
      <c r="KA41" s="179"/>
      <c r="KB41" s="633"/>
      <c r="KC41" s="632"/>
      <c r="KD41" s="179"/>
      <c r="KE41" s="633"/>
    </row>
    <row r="42" spans="1:291" ht="14.25" customHeight="1" outlineLevel="1">
      <c r="B42" s="636">
        <v>8</v>
      </c>
      <c r="C42" s="3255"/>
      <c r="D42" s="664"/>
      <c r="E42" s="665"/>
      <c r="F42" s="218"/>
      <c r="G42" s="181"/>
      <c r="H42" s="169"/>
      <c r="I42" s="187"/>
      <c r="J42" s="642"/>
      <c r="K42" s="655"/>
      <c r="L42" s="688"/>
      <c r="M42" s="645"/>
      <c r="N42" s="656"/>
      <c r="O42" s="219"/>
      <c r="P42" s="656"/>
      <c r="Q42" s="656"/>
      <c r="R42" s="656"/>
      <c r="S42" s="645"/>
      <c r="T42" s="656"/>
      <c r="U42" s="219"/>
      <c r="V42" s="656"/>
      <c r="W42" s="656"/>
      <c r="X42" s="656"/>
      <c r="Y42" s="645"/>
      <c r="Z42" s="656"/>
      <c r="AA42" s="219"/>
      <c r="AB42" s="697"/>
      <c r="AC42" s="645"/>
      <c r="AD42" s="656"/>
      <c r="AE42" s="656"/>
      <c r="AF42" s="656"/>
      <c r="AG42" s="645"/>
      <c r="AH42" s="656"/>
      <c r="AI42" s="219"/>
      <c r="AJ42" s="656"/>
      <c r="AK42" s="656"/>
      <c r="AL42" s="656"/>
      <c r="AM42" s="645"/>
      <c r="AN42" s="656"/>
      <c r="AO42" s="656"/>
      <c r="AP42" s="656"/>
      <c r="AQ42" s="219"/>
      <c r="AR42" s="656"/>
      <c r="AS42" s="656"/>
      <c r="AT42" s="656"/>
      <c r="AU42" s="656"/>
      <c r="AV42" s="657"/>
      <c r="AW42" s="697"/>
      <c r="AX42" s="645"/>
      <c r="AY42" s="656"/>
      <c r="AZ42" s="656"/>
      <c r="BA42" s="645"/>
      <c r="BB42" s="656"/>
      <c r="BC42" s="219"/>
      <c r="BD42" s="656" t="s">
        <v>1534</v>
      </c>
      <c r="BE42" s="656"/>
      <c r="BF42" s="656"/>
      <c r="BG42" s="645" t="s">
        <v>1552</v>
      </c>
      <c r="BH42" s="656"/>
      <c r="BI42" s="219"/>
      <c r="BJ42" s="645" t="s">
        <v>1552</v>
      </c>
      <c r="BK42" s="656"/>
      <c r="BL42" s="219"/>
      <c r="BM42" s="697"/>
      <c r="BN42" s="698" t="s">
        <v>1534</v>
      </c>
      <c r="BO42" s="656"/>
      <c r="BP42" s="656"/>
      <c r="BQ42" s="645" t="s">
        <v>1534</v>
      </c>
      <c r="BR42" s="656"/>
      <c r="BS42" s="219"/>
      <c r="BT42" s="656" t="s">
        <v>1534</v>
      </c>
      <c r="BU42" s="656"/>
      <c r="BV42" s="656"/>
      <c r="BW42" s="645" t="s">
        <v>1534</v>
      </c>
      <c r="BX42" s="656"/>
      <c r="BY42" s="219"/>
      <c r="BZ42" s="645"/>
      <c r="CA42" s="656"/>
      <c r="CB42" s="219"/>
      <c r="CC42" s="697"/>
      <c r="CD42" s="645"/>
      <c r="CE42" s="656"/>
      <c r="CF42" s="656"/>
      <c r="CG42" s="656"/>
      <c r="CH42" s="656"/>
      <c r="CI42" s="645"/>
      <c r="CJ42" s="656"/>
      <c r="CK42" s="656"/>
      <c r="CL42" s="219"/>
      <c r="CM42" s="656"/>
      <c r="CN42" s="656"/>
      <c r="CO42" s="656"/>
      <c r="CP42" s="645"/>
      <c r="CQ42" s="656"/>
      <c r="CR42" s="219"/>
      <c r="CS42" s="645"/>
      <c r="CT42" s="656"/>
      <c r="CU42" s="219"/>
      <c r="CV42" s="697"/>
      <c r="CW42" s="645"/>
      <c r="CX42" s="656"/>
      <c r="CY42" s="656"/>
      <c r="CZ42" s="645"/>
      <c r="DA42" s="656"/>
      <c r="DB42" s="219"/>
      <c r="DC42" s="656"/>
      <c r="DD42" s="656"/>
      <c r="DE42" s="656"/>
      <c r="DF42" s="645"/>
      <c r="DG42" s="656"/>
      <c r="DH42" s="219"/>
      <c r="DI42" s="645"/>
      <c r="DJ42" s="656"/>
      <c r="DK42" s="219"/>
      <c r="DL42" s="697"/>
      <c r="DM42" s="645"/>
      <c r="DN42" s="656"/>
      <c r="DO42" s="656"/>
      <c r="DP42" s="645"/>
      <c r="DQ42" s="656"/>
      <c r="DR42" s="219"/>
      <c r="DS42" s="656"/>
      <c r="DT42" s="656"/>
      <c r="DU42" s="656"/>
      <c r="DV42" s="645"/>
      <c r="DW42" s="656"/>
      <c r="DX42" s="219"/>
      <c r="DY42" s="645"/>
      <c r="DZ42" s="656"/>
      <c r="EA42" s="219"/>
      <c r="EB42" s="697"/>
      <c r="EC42" s="645"/>
      <c r="ED42" s="656"/>
      <c r="EE42" s="656"/>
      <c r="EF42" s="645"/>
      <c r="EG42" s="656"/>
      <c r="EH42" s="219"/>
      <c r="EI42" s="656"/>
      <c r="EJ42" s="656"/>
      <c r="EK42" s="656"/>
      <c r="EL42" s="645"/>
      <c r="EM42" s="656"/>
      <c r="EN42" s="219"/>
      <c r="EO42" s="645"/>
      <c r="EP42" s="656"/>
      <c r="EQ42" s="219"/>
      <c r="ER42" s="697"/>
      <c r="ES42" s="645"/>
      <c r="ET42" s="656"/>
      <c r="EU42" s="656"/>
      <c r="EV42" s="645"/>
      <c r="EW42" s="656"/>
      <c r="EX42" s="219"/>
      <c r="EY42" s="656"/>
      <c r="EZ42" s="656"/>
      <c r="FA42" s="656"/>
      <c r="FB42" s="645"/>
      <c r="FC42" s="656"/>
      <c r="FD42" s="219"/>
      <c r="FE42" s="645"/>
      <c r="FF42" s="656"/>
      <c r="FG42" s="219"/>
      <c r="FH42" s="697"/>
      <c r="FI42" s="645"/>
      <c r="FJ42" s="656"/>
      <c r="FK42" s="656"/>
      <c r="FL42" s="645"/>
      <c r="FM42" s="656"/>
      <c r="FN42" s="219"/>
      <c r="FO42" s="656"/>
      <c r="FP42" s="656"/>
      <c r="FQ42" s="656"/>
      <c r="FR42" s="645"/>
      <c r="FS42" s="656"/>
      <c r="FT42" s="219"/>
      <c r="FU42" s="645"/>
      <c r="FV42" s="656"/>
      <c r="FW42" s="219"/>
      <c r="FX42" s="697"/>
      <c r="FY42" s="645"/>
      <c r="FZ42" s="656"/>
      <c r="GA42" s="656"/>
      <c r="GB42" s="645"/>
      <c r="GC42" s="656"/>
      <c r="GD42" s="219"/>
      <c r="GE42" s="656"/>
      <c r="GF42" s="656"/>
      <c r="GG42" s="656"/>
      <c r="GH42" s="645"/>
      <c r="GI42" s="656"/>
      <c r="GJ42" s="219"/>
      <c r="GK42" s="645"/>
      <c r="GL42" s="656"/>
      <c r="GM42" s="219"/>
      <c r="GN42" s="697"/>
      <c r="GO42" s="645"/>
      <c r="GP42" s="656"/>
      <c r="GQ42" s="656"/>
      <c r="GR42" s="645"/>
      <c r="GS42" s="656"/>
      <c r="GT42" s="219"/>
      <c r="GU42" s="656"/>
      <c r="GV42" s="656"/>
      <c r="GW42" s="656"/>
      <c r="GX42" s="645"/>
      <c r="GY42" s="656"/>
      <c r="GZ42" s="219"/>
      <c r="HA42" s="645"/>
      <c r="HB42" s="656"/>
      <c r="HC42" s="219"/>
      <c r="HD42" s="697"/>
      <c r="HE42" s="645"/>
      <c r="HF42" s="656"/>
      <c r="HG42" s="656"/>
      <c r="HH42" s="645"/>
      <c r="HI42" s="656"/>
      <c r="HJ42" s="219"/>
      <c r="HK42" s="656"/>
      <c r="HL42" s="656"/>
      <c r="HM42" s="656"/>
      <c r="HN42" s="645"/>
      <c r="HO42" s="656"/>
      <c r="HP42" s="219"/>
      <c r="HQ42" s="645"/>
      <c r="HR42" s="656"/>
      <c r="HS42" s="219"/>
      <c r="HT42" s="697"/>
      <c r="HU42" s="645"/>
      <c r="HV42" s="656"/>
      <c r="HW42" s="656"/>
      <c r="HX42" s="645"/>
      <c r="HY42" s="656"/>
      <c r="HZ42" s="219"/>
      <c r="IA42" s="656"/>
      <c r="IB42" s="656"/>
      <c r="IC42" s="656"/>
      <c r="ID42" s="645"/>
      <c r="IE42" s="656"/>
      <c r="IF42" s="219"/>
      <c r="IG42" s="645"/>
      <c r="IH42" s="656"/>
      <c r="II42" s="219"/>
      <c r="IJ42" s="697"/>
      <c r="IK42" s="645"/>
      <c r="IL42" s="656"/>
      <c r="IM42" s="656"/>
      <c r="IN42" s="645"/>
      <c r="IO42" s="656"/>
      <c r="IP42" s="219"/>
      <c r="IQ42" s="656"/>
      <c r="IR42" s="656"/>
      <c r="IS42" s="656"/>
      <c r="IT42" s="645"/>
      <c r="IU42" s="656"/>
      <c r="IV42" s="219"/>
      <c r="IW42" s="645"/>
      <c r="IX42" s="656"/>
      <c r="IY42" s="219"/>
      <c r="IZ42" s="697"/>
      <c r="JA42" s="645"/>
      <c r="JB42" s="656"/>
      <c r="JC42" s="656"/>
      <c r="JD42" s="645"/>
      <c r="JE42" s="656"/>
      <c r="JF42" s="219"/>
      <c r="JG42" s="656"/>
      <c r="JH42" s="656"/>
      <c r="JI42" s="656"/>
      <c r="JJ42" s="645"/>
      <c r="JK42" s="656"/>
      <c r="JL42" s="219"/>
      <c r="JM42" s="645"/>
      <c r="JN42" s="656"/>
      <c r="JO42" s="219"/>
      <c r="JP42" s="697"/>
      <c r="JQ42" s="645"/>
      <c r="JR42" s="656"/>
      <c r="JS42" s="656"/>
      <c r="JT42" s="645"/>
      <c r="JU42" s="656"/>
      <c r="JV42" s="219"/>
      <c r="JW42" s="656"/>
      <c r="JX42" s="656"/>
      <c r="JY42" s="656"/>
      <c r="JZ42" s="645"/>
      <c r="KA42" s="656"/>
      <c r="KB42" s="219"/>
      <c r="KC42" s="645"/>
      <c r="KD42" s="656"/>
      <c r="KE42" s="219"/>
    </row>
    <row r="43" spans="1:291" ht="14.25" customHeight="1">
      <c r="B43" s="3162">
        <v>1</v>
      </c>
      <c r="C43" s="3163" t="s">
        <v>1275</v>
      </c>
      <c r="D43" s="3164" t="s">
        <v>1276</v>
      </c>
      <c r="E43" s="3246"/>
      <c r="F43" s="3246"/>
      <c r="G43" s="3246"/>
      <c r="H43" s="3246"/>
      <c r="I43" s="3246"/>
      <c r="J43" s="3246"/>
      <c r="K43" s="3247"/>
      <c r="L43" s="210"/>
      <c r="M43" s="622"/>
      <c r="N43" s="625"/>
      <c r="O43" s="626"/>
      <c r="P43" s="625"/>
      <c r="Q43" s="625"/>
      <c r="R43" s="625"/>
      <c r="S43" s="622"/>
      <c r="T43" s="625"/>
      <c r="U43" s="626"/>
      <c r="V43" s="625"/>
      <c r="W43" s="625"/>
      <c r="X43" s="625"/>
      <c r="Y43" s="622"/>
      <c r="Z43" s="625"/>
      <c r="AA43" s="626"/>
      <c r="AB43" s="210"/>
      <c r="AC43" s="625"/>
      <c r="AD43" s="625"/>
      <c r="AE43" s="625"/>
      <c r="AF43" s="625"/>
      <c r="AG43" s="622"/>
      <c r="AH43" s="625"/>
      <c r="AI43" s="626"/>
      <c r="AJ43" s="625"/>
      <c r="AK43" s="625"/>
      <c r="AL43" s="625"/>
      <c r="AM43" s="622"/>
      <c r="AN43" s="625"/>
      <c r="AO43" s="625"/>
      <c r="AP43" s="625"/>
      <c r="AQ43" s="626"/>
      <c r="AR43" s="625"/>
      <c r="AS43" s="625"/>
      <c r="AT43" s="625"/>
      <c r="AU43" s="625"/>
      <c r="AV43" s="193"/>
      <c r="AW43" s="210"/>
      <c r="AX43" s="625" t="s">
        <v>1538</v>
      </c>
      <c r="AY43" s="625"/>
      <c r="AZ43" s="625"/>
      <c r="BA43" s="622" t="s">
        <v>1538</v>
      </c>
      <c r="BB43" s="625"/>
      <c r="BC43" s="626"/>
      <c r="BD43" s="625" t="s">
        <v>1538</v>
      </c>
      <c r="BE43" s="625"/>
      <c r="BF43" s="625"/>
      <c r="BG43" s="622" t="s">
        <v>1538</v>
      </c>
      <c r="BH43" s="625"/>
      <c r="BI43" s="626"/>
      <c r="BJ43" s="622" t="s">
        <v>1538</v>
      </c>
      <c r="BK43" s="625"/>
      <c r="BL43" s="626"/>
      <c r="BM43" s="210"/>
      <c r="BN43" s="699"/>
      <c r="BO43" s="625"/>
      <c r="BP43" s="625"/>
      <c r="BQ43" s="622"/>
      <c r="BR43" s="625"/>
      <c r="BS43" s="626"/>
      <c r="BT43" s="625"/>
      <c r="BU43" s="625"/>
      <c r="BV43" s="625"/>
      <c r="BW43" s="622"/>
      <c r="BX43" s="625"/>
      <c r="BY43" s="626"/>
      <c r="BZ43" s="622"/>
      <c r="CA43" s="625"/>
      <c r="CB43" s="626"/>
      <c r="CC43" s="210"/>
      <c r="CD43" s="625" t="s">
        <v>194</v>
      </c>
      <c r="CE43" s="625"/>
      <c r="CF43" s="625"/>
      <c r="CG43" s="625"/>
      <c r="CH43" s="625"/>
      <c r="CI43" s="622"/>
      <c r="CJ43" s="625"/>
      <c r="CK43" s="625"/>
      <c r="CL43" s="626"/>
      <c r="CM43" s="625"/>
      <c r="CN43" s="625"/>
      <c r="CO43" s="625"/>
      <c r="CP43" s="622"/>
      <c r="CQ43" s="625"/>
      <c r="CR43" s="626"/>
      <c r="CS43" s="622"/>
      <c r="CT43" s="625"/>
      <c r="CU43" s="626"/>
      <c r="CV43" s="210"/>
      <c r="CW43" s="625"/>
      <c r="CX43" s="625"/>
      <c r="CY43" s="625"/>
      <c r="CZ43" s="622"/>
      <c r="DA43" s="625"/>
      <c r="DB43" s="626"/>
      <c r="DC43" s="625"/>
      <c r="DD43" s="625"/>
      <c r="DE43" s="625"/>
      <c r="DF43" s="622"/>
      <c r="DG43" s="625"/>
      <c r="DH43" s="626"/>
      <c r="DI43" s="622"/>
      <c r="DJ43" s="625"/>
      <c r="DK43" s="626"/>
      <c r="DL43" s="210"/>
      <c r="DM43" s="625"/>
      <c r="DN43" s="625"/>
      <c r="DO43" s="625"/>
      <c r="DP43" s="622"/>
      <c r="DQ43" s="625"/>
      <c r="DR43" s="626"/>
      <c r="DS43" s="625"/>
      <c r="DT43" s="625"/>
      <c r="DU43" s="625"/>
      <c r="DV43" s="622"/>
      <c r="DW43" s="625"/>
      <c r="DX43" s="626"/>
      <c r="DY43" s="622"/>
      <c r="DZ43" s="625"/>
      <c r="EA43" s="626"/>
      <c r="EB43" s="210"/>
      <c r="EC43" s="625"/>
      <c r="ED43" s="625"/>
      <c r="EE43" s="625"/>
      <c r="EF43" s="622" t="s">
        <v>194</v>
      </c>
      <c r="EG43" s="625"/>
      <c r="EH43" s="626"/>
      <c r="EI43" s="625" t="s">
        <v>194</v>
      </c>
      <c r="EJ43" s="625"/>
      <c r="EK43" s="625"/>
      <c r="EL43" s="622" t="s">
        <v>194</v>
      </c>
      <c r="EM43" s="625"/>
      <c r="EN43" s="626"/>
      <c r="EO43" s="622" t="s">
        <v>194</v>
      </c>
      <c r="EP43" s="625"/>
      <c r="EQ43" s="626"/>
      <c r="ER43" s="210"/>
      <c r="ES43" s="625"/>
      <c r="ET43" s="625"/>
      <c r="EU43" s="625"/>
      <c r="EV43" s="622"/>
      <c r="EW43" s="625"/>
      <c r="EX43" s="626"/>
      <c r="EY43" s="625"/>
      <c r="EZ43" s="625"/>
      <c r="FA43" s="625"/>
      <c r="FB43" s="622"/>
      <c r="FC43" s="625"/>
      <c r="FD43" s="626"/>
      <c r="FE43" s="622"/>
      <c r="FF43" s="625"/>
      <c r="FG43" s="626"/>
      <c r="FH43" s="210"/>
      <c r="FI43" s="625"/>
      <c r="FJ43" s="625"/>
      <c r="FK43" s="625"/>
      <c r="FL43" s="622"/>
      <c r="FM43" s="625"/>
      <c r="FN43" s="626"/>
      <c r="FO43" s="625"/>
      <c r="FP43" s="625"/>
      <c r="FQ43" s="625"/>
      <c r="FR43" s="622"/>
      <c r="FS43" s="625"/>
      <c r="FT43" s="626"/>
      <c r="FU43" s="622"/>
      <c r="FV43" s="625"/>
      <c r="FW43" s="626"/>
      <c r="FX43" s="210"/>
      <c r="FY43" s="625"/>
      <c r="FZ43" s="625"/>
      <c r="GA43" s="625"/>
      <c r="GB43" s="622"/>
      <c r="GC43" s="625"/>
      <c r="GD43" s="626"/>
      <c r="GE43" s="625"/>
      <c r="GF43" s="625"/>
      <c r="GG43" s="625"/>
      <c r="GH43" s="622"/>
      <c r="GI43" s="625"/>
      <c r="GJ43" s="626"/>
      <c r="GK43" s="622"/>
      <c r="GL43" s="625"/>
      <c r="GM43" s="626"/>
      <c r="GN43" s="210"/>
      <c r="GO43" s="625"/>
      <c r="GP43" s="625"/>
      <c r="GQ43" s="625"/>
      <c r="GR43" s="622"/>
      <c r="GS43" s="625"/>
      <c r="GT43" s="626"/>
      <c r="GU43" s="625"/>
      <c r="GV43" s="625"/>
      <c r="GW43" s="625"/>
      <c r="GX43" s="622"/>
      <c r="GY43" s="625"/>
      <c r="GZ43" s="626"/>
      <c r="HA43" s="622"/>
      <c r="HB43" s="625"/>
      <c r="HC43" s="626"/>
      <c r="HD43" s="210"/>
      <c r="HE43" s="625"/>
      <c r="HF43" s="625"/>
      <c r="HG43" s="625"/>
      <c r="HH43" s="622"/>
      <c r="HI43" s="625"/>
      <c r="HJ43" s="626"/>
      <c r="HK43" s="625"/>
      <c r="HL43" s="625"/>
      <c r="HM43" s="625"/>
      <c r="HN43" s="622"/>
      <c r="HO43" s="625"/>
      <c r="HP43" s="626"/>
      <c r="HQ43" s="622"/>
      <c r="HR43" s="625"/>
      <c r="HS43" s="626"/>
      <c r="HT43" s="210"/>
      <c r="HU43" s="625"/>
      <c r="HV43" s="625"/>
      <c r="HW43" s="625"/>
      <c r="HX43" s="622"/>
      <c r="HY43" s="625"/>
      <c r="HZ43" s="626"/>
      <c r="IA43" s="625"/>
      <c r="IB43" s="625"/>
      <c r="IC43" s="625"/>
      <c r="ID43" s="622"/>
      <c r="IE43" s="625"/>
      <c r="IF43" s="626"/>
      <c r="IG43" s="622"/>
      <c r="IH43" s="625"/>
      <c r="II43" s="626"/>
      <c r="IJ43" s="210"/>
      <c r="IK43" s="625"/>
      <c r="IL43" s="625"/>
      <c r="IM43" s="625"/>
      <c r="IN43" s="622"/>
      <c r="IO43" s="625"/>
      <c r="IP43" s="626"/>
      <c r="IQ43" s="625"/>
      <c r="IR43" s="625"/>
      <c r="IS43" s="625"/>
      <c r="IT43" s="622"/>
      <c r="IU43" s="625"/>
      <c r="IV43" s="626"/>
      <c r="IW43" s="622"/>
      <c r="IX43" s="625"/>
      <c r="IY43" s="626"/>
      <c r="IZ43" s="210"/>
      <c r="JA43" s="625"/>
      <c r="JB43" s="625"/>
      <c r="JC43" s="625"/>
      <c r="JD43" s="622"/>
      <c r="JE43" s="625"/>
      <c r="JF43" s="626"/>
      <c r="JG43" s="625"/>
      <c r="JH43" s="625"/>
      <c r="JI43" s="625"/>
      <c r="JJ43" s="622"/>
      <c r="JK43" s="625"/>
      <c r="JL43" s="626"/>
      <c r="JM43" s="622"/>
      <c r="JN43" s="625"/>
      <c r="JO43" s="626"/>
      <c r="JP43" s="210"/>
      <c r="JQ43" s="625"/>
      <c r="JR43" s="625"/>
      <c r="JS43" s="625"/>
      <c r="JT43" s="622"/>
      <c r="JU43" s="625"/>
      <c r="JV43" s="626"/>
      <c r="JW43" s="625"/>
      <c r="JX43" s="625"/>
      <c r="JY43" s="625"/>
      <c r="JZ43" s="622"/>
      <c r="KA43" s="625"/>
      <c r="KB43" s="626"/>
      <c r="KC43" s="622"/>
      <c r="KD43" s="625"/>
      <c r="KE43" s="626"/>
    </row>
    <row r="44" spans="1:291" ht="14.25" customHeight="1">
      <c r="A44" s="2"/>
      <c r="B44" s="3255"/>
      <c r="C44" s="3256"/>
      <c r="D44" s="3242"/>
      <c r="E44" s="3256"/>
      <c r="F44" s="3256"/>
      <c r="G44" s="3256"/>
      <c r="H44" s="3256"/>
      <c r="I44" s="3256"/>
      <c r="J44" s="3256"/>
      <c r="K44" s="3257"/>
      <c r="L44" s="688"/>
      <c r="M44" s="645"/>
      <c r="N44" s="656"/>
      <c r="O44" s="219"/>
      <c r="P44" s="656"/>
      <c r="Q44" s="656"/>
      <c r="R44" s="656"/>
      <c r="S44" s="645"/>
      <c r="T44" s="656"/>
      <c r="U44" s="219"/>
      <c r="V44" s="656"/>
      <c r="W44" s="656"/>
      <c r="X44" s="656"/>
      <c r="Y44" s="645"/>
      <c r="Z44" s="656"/>
      <c r="AA44" s="219"/>
      <c r="AB44" s="688"/>
      <c r="AC44" s="656"/>
      <c r="AD44" s="656"/>
      <c r="AE44" s="656"/>
      <c r="AF44" s="656"/>
      <c r="AG44" s="645"/>
      <c r="AH44" s="656"/>
      <c r="AI44" s="219"/>
      <c r="AJ44" s="656"/>
      <c r="AK44" s="656"/>
      <c r="AL44" s="656"/>
      <c r="AM44" s="645"/>
      <c r="AN44" s="656"/>
      <c r="AO44" s="656"/>
      <c r="AP44" s="656"/>
      <c r="AQ44" s="219"/>
      <c r="AR44" s="656"/>
      <c r="AS44" s="656"/>
      <c r="AT44" s="656"/>
      <c r="AU44" s="656"/>
      <c r="AV44" s="657"/>
      <c r="AW44" s="688"/>
      <c r="AX44" s="656" t="s">
        <v>215</v>
      </c>
      <c r="AY44" s="656"/>
      <c r="AZ44" s="656"/>
      <c r="BA44" s="645" t="s">
        <v>215</v>
      </c>
      <c r="BB44" s="656"/>
      <c r="BC44" s="219"/>
      <c r="BD44" s="656" t="s">
        <v>215</v>
      </c>
      <c r="BE44" s="656"/>
      <c r="BF44" s="656"/>
      <c r="BG44" s="645" t="s">
        <v>215</v>
      </c>
      <c r="BH44" s="656"/>
      <c r="BI44" s="219"/>
      <c r="BJ44" s="645" t="s">
        <v>215</v>
      </c>
      <c r="BK44" s="656"/>
      <c r="BL44" s="219"/>
      <c r="BM44" s="688"/>
      <c r="BN44" s="700" t="s">
        <v>215</v>
      </c>
      <c r="BO44" s="656"/>
      <c r="BP44" s="656"/>
      <c r="BQ44" s="645" t="s">
        <v>215</v>
      </c>
      <c r="BR44" s="656"/>
      <c r="BS44" s="219"/>
      <c r="BT44" s="656" t="s">
        <v>215</v>
      </c>
      <c r="BU44" s="656"/>
      <c r="BV44" s="656"/>
      <c r="BW44" s="645" t="s">
        <v>215</v>
      </c>
      <c r="BX44" s="656"/>
      <c r="BY44" s="219"/>
      <c r="BZ44" s="645" t="s">
        <v>215</v>
      </c>
      <c r="CA44" s="656"/>
      <c r="CB44" s="219"/>
      <c r="CC44" s="688"/>
      <c r="CD44" s="656" t="s">
        <v>215</v>
      </c>
      <c r="CE44" s="656"/>
      <c r="CF44" s="656"/>
      <c r="CG44" s="656"/>
      <c r="CH44" s="656"/>
      <c r="CI44" s="645" t="s">
        <v>215</v>
      </c>
      <c r="CJ44" s="656"/>
      <c r="CK44" s="656"/>
      <c r="CL44" s="219"/>
      <c r="CM44" s="656" t="s">
        <v>215</v>
      </c>
      <c r="CN44" s="656"/>
      <c r="CO44" s="656"/>
      <c r="CP44" s="645" t="s">
        <v>215</v>
      </c>
      <c r="CQ44" s="656"/>
      <c r="CR44" s="219"/>
      <c r="CS44" s="645" t="s">
        <v>215</v>
      </c>
      <c r="CT44" s="656"/>
      <c r="CU44" s="219"/>
      <c r="CV44" s="688"/>
      <c r="CW44" s="656" t="s">
        <v>215</v>
      </c>
      <c r="CX44" s="656"/>
      <c r="CY44" s="656"/>
      <c r="CZ44" s="645"/>
      <c r="DA44" s="656"/>
      <c r="DB44" s="219"/>
      <c r="DC44" s="656"/>
      <c r="DD44" s="656"/>
      <c r="DE44" s="656"/>
      <c r="DF44" s="645"/>
      <c r="DG44" s="656"/>
      <c r="DH44" s="219"/>
      <c r="DI44" s="645"/>
      <c r="DJ44" s="656"/>
      <c r="DK44" s="219"/>
      <c r="DL44" s="688"/>
      <c r="DM44" s="656"/>
      <c r="DN44" s="656"/>
      <c r="DO44" s="656"/>
      <c r="DP44" s="645"/>
      <c r="DQ44" s="656"/>
      <c r="DR44" s="219"/>
      <c r="DS44" s="656"/>
      <c r="DT44" s="656"/>
      <c r="DU44" s="656"/>
      <c r="DV44" s="645"/>
      <c r="DW44" s="656"/>
      <c r="DX44" s="219"/>
      <c r="DY44" s="645"/>
      <c r="DZ44" s="656"/>
      <c r="EA44" s="219"/>
      <c r="EB44" s="688"/>
      <c r="EC44" s="656"/>
      <c r="ED44" s="656"/>
      <c r="EE44" s="656"/>
      <c r="EF44" s="645"/>
      <c r="EG44" s="656"/>
      <c r="EH44" s="219"/>
      <c r="EI44" s="656"/>
      <c r="EJ44" s="656"/>
      <c r="EK44" s="656"/>
      <c r="EL44" s="645"/>
      <c r="EM44" s="656"/>
      <c r="EN44" s="219"/>
      <c r="EO44" s="645"/>
      <c r="EP44" s="656"/>
      <c r="EQ44" s="219"/>
      <c r="ER44" s="688"/>
      <c r="ES44" s="656"/>
      <c r="ET44" s="656"/>
      <c r="EU44" s="656"/>
      <c r="EV44" s="645"/>
      <c r="EW44" s="656"/>
      <c r="EX44" s="219"/>
      <c r="EY44" s="656"/>
      <c r="EZ44" s="656"/>
      <c r="FA44" s="656"/>
      <c r="FB44" s="645"/>
      <c r="FC44" s="656"/>
      <c r="FD44" s="219"/>
      <c r="FE44" s="645"/>
      <c r="FF44" s="656"/>
      <c r="FG44" s="219"/>
      <c r="FH44" s="688"/>
      <c r="FI44" s="656"/>
      <c r="FJ44" s="656"/>
      <c r="FK44" s="656"/>
      <c r="FL44" s="645"/>
      <c r="FM44" s="656"/>
      <c r="FN44" s="219"/>
      <c r="FO44" s="656"/>
      <c r="FP44" s="656"/>
      <c r="FQ44" s="656"/>
      <c r="FR44" s="645"/>
      <c r="FS44" s="656"/>
      <c r="FT44" s="219"/>
      <c r="FU44" s="645"/>
      <c r="FV44" s="656"/>
      <c r="FW44" s="219"/>
      <c r="FX44" s="688"/>
      <c r="FY44" s="656"/>
      <c r="FZ44" s="656"/>
      <c r="GA44" s="656"/>
      <c r="GB44" s="645"/>
      <c r="GC44" s="656"/>
      <c r="GD44" s="219"/>
      <c r="GE44" s="656"/>
      <c r="GF44" s="656"/>
      <c r="GG44" s="656"/>
      <c r="GH44" s="645"/>
      <c r="GI44" s="656"/>
      <c r="GJ44" s="219"/>
      <c r="GK44" s="645"/>
      <c r="GL44" s="656"/>
      <c r="GM44" s="219"/>
      <c r="GN44" s="688"/>
      <c r="GO44" s="656"/>
      <c r="GP44" s="656"/>
      <c r="GQ44" s="656"/>
      <c r="GR44" s="645"/>
      <c r="GS44" s="656"/>
      <c r="GT44" s="219"/>
      <c r="GU44" s="656"/>
      <c r="GV44" s="656"/>
      <c r="GW44" s="656"/>
      <c r="GX44" s="645"/>
      <c r="GY44" s="656"/>
      <c r="GZ44" s="219"/>
      <c r="HA44" s="645"/>
      <c r="HB44" s="656"/>
      <c r="HC44" s="219"/>
      <c r="HD44" s="688"/>
      <c r="HE44" s="656"/>
      <c r="HF44" s="656"/>
      <c r="HG44" s="656"/>
      <c r="HH44" s="645"/>
      <c r="HI44" s="656"/>
      <c r="HJ44" s="219"/>
      <c r="HK44" s="656"/>
      <c r="HL44" s="656"/>
      <c r="HM44" s="656"/>
      <c r="HN44" s="645"/>
      <c r="HO44" s="656"/>
      <c r="HP44" s="219"/>
      <c r="HQ44" s="645"/>
      <c r="HR44" s="656"/>
      <c r="HS44" s="219"/>
      <c r="HT44" s="688"/>
      <c r="HU44" s="656"/>
      <c r="HV44" s="656"/>
      <c r="HW44" s="656"/>
      <c r="HX44" s="645"/>
      <c r="HY44" s="656"/>
      <c r="HZ44" s="219"/>
      <c r="IA44" s="656"/>
      <c r="IB44" s="656"/>
      <c r="IC44" s="656"/>
      <c r="ID44" s="645"/>
      <c r="IE44" s="656"/>
      <c r="IF44" s="219"/>
      <c r="IG44" s="645"/>
      <c r="IH44" s="656"/>
      <c r="II44" s="219"/>
      <c r="IJ44" s="688"/>
      <c r="IK44" s="656"/>
      <c r="IL44" s="656"/>
      <c r="IM44" s="656"/>
      <c r="IN44" s="645"/>
      <c r="IO44" s="656"/>
      <c r="IP44" s="219"/>
      <c r="IQ44" s="656"/>
      <c r="IR44" s="656"/>
      <c r="IS44" s="656"/>
      <c r="IT44" s="645"/>
      <c r="IU44" s="656"/>
      <c r="IV44" s="219"/>
      <c r="IW44" s="645"/>
      <c r="IX44" s="656"/>
      <c r="IY44" s="219"/>
      <c r="IZ44" s="688"/>
      <c r="JA44" s="656"/>
      <c r="JB44" s="656"/>
      <c r="JC44" s="656"/>
      <c r="JD44" s="645"/>
      <c r="JE44" s="656"/>
      <c r="JF44" s="219"/>
      <c r="JG44" s="656"/>
      <c r="JH44" s="656"/>
      <c r="JI44" s="656"/>
      <c r="JJ44" s="645"/>
      <c r="JK44" s="656"/>
      <c r="JL44" s="219"/>
      <c r="JM44" s="645"/>
      <c r="JN44" s="656"/>
      <c r="JO44" s="219"/>
      <c r="JP44" s="688"/>
      <c r="JQ44" s="656"/>
      <c r="JR44" s="656"/>
      <c r="JS44" s="656"/>
      <c r="JT44" s="645"/>
      <c r="JU44" s="656"/>
      <c r="JV44" s="219"/>
      <c r="JW44" s="656"/>
      <c r="JX44" s="656"/>
      <c r="JY44" s="656"/>
      <c r="JZ44" s="645"/>
      <c r="KA44" s="656"/>
      <c r="KB44" s="219"/>
      <c r="KC44" s="645"/>
      <c r="KD44" s="656"/>
      <c r="KE44" s="219"/>
    </row>
    <row r="45" spans="1:291" ht="6.75" customHeight="1">
      <c r="A45" s="2"/>
      <c r="B45" s="2"/>
      <c r="C45" s="179"/>
      <c r="D45" s="179"/>
      <c r="E45" s="179"/>
      <c r="F45" s="171"/>
      <c r="G45" s="211"/>
      <c r="H45" s="220"/>
      <c r="I45" s="221"/>
      <c r="J45" s="221"/>
      <c r="K45" s="221"/>
      <c r="L45" s="222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222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222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222"/>
      <c r="BN45" s="223"/>
      <c r="BO45" s="179"/>
      <c r="BP45" s="179"/>
      <c r="BQ45" s="179"/>
      <c r="BR45" s="179"/>
      <c r="BS45" s="179"/>
      <c r="BT45" s="179"/>
      <c r="BU45" s="179"/>
      <c r="BV45" s="179"/>
      <c r="BW45" s="179"/>
      <c r="BX45" s="179"/>
      <c r="BY45" s="179"/>
      <c r="BZ45" s="179"/>
      <c r="CA45" s="179"/>
      <c r="CB45" s="179"/>
      <c r="CC45" s="222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179"/>
      <c r="CR45" s="179"/>
      <c r="CS45" s="179"/>
      <c r="CT45" s="179"/>
      <c r="CU45" s="179"/>
      <c r="CV45" s="222"/>
      <c r="CW45" s="179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79"/>
      <c r="DK45" s="179"/>
      <c r="DL45" s="222"/>
      <c r="DM45" s="179"/>
      <c r="DN45" s="179"/>
      <c r="DO45" s="179"/>
      <c r="DP45" s="179"/>
      <c r="DQ45" s="179"/>
      <c r="DR45" s="179"/>
      <c r="DS45" s="179"/>
      <c r="DT45" s="179"/>
      <c r="DU45" s="179"/>
      <c r="DV45" s="179"/>
      <c r="DW45" s="179"/>
      <c r="DX45" s="179"/>
      <c r="DY45" s="179"/>
      <c r="DZ45" s="179"/>
      <c r="EA45" s="179"/>
      <c r="EB45" s="222"/>
      <c r="EC45" s="179"/>
      <c r="ED45" s="179"/>
      <c r="EE45" s="179"/>
      <c r="EF45" s="179"/>
      <c r="EG45" s="179"/>
      <c r="EH45" s="179"/>
      <c r="EI45" s="179"/>
      <c r="EJ45" s="179"/>
      <c r="EK45" s="179"/>
      <c r="EL45" s="179"/>
      <c r="EM45" s="179"/>
      <c r="EN45" s="179"/>
      <c r="EO45" s="179"/>
      <c r="EP45" s="179"/>
      <c r="EQ45" s="179"/>
      <c r="ER45" s="222"/>
      <c r="ES45" s="179"/>
      <c r="ET45" s="179"/>
      <c r="EU45" s="179"/>
      <c r="EV45" s="179"/>
      <c r="EW45" s="179"/>
      <c r="EX45" s="179"/>
      <c r="EY45" s="179"/>
      <c r="EZ45" s="179"/>
      <c r="FA45" s="179"/>
      <c r="FB45" s="179"/>
      <c r="FC45" s="179"/>
      <c r="FD45" s="179"/>
      <c r="FE45" s="179"/>
      <c r="FF45" s="179"/>
      <c r="FG45" s="179"/>
      <c r="FH45" s="222"/>
      <c r="FI45" s="179"/>
      <c r="FJ45" s="179"/>
      <c r="FK45" s="179"/>
      <c r="FL45" s="179"/>
      <c r="FM45" s="179"/>
      <c r="FN45" s="179"/>
      <c r="FO45" s="179"/>
      <c r="FP45" s="179"/>
      <c r="FQ45" s="179"/>
      <c r="FR45" s="179"/>
      <c r="FS45" s="179"/>
      <c r="FT45" s="179"/>
      <c r="FU45" s="179"/>
      <c r="FV45" s="179"/>
      <c r="FW45" s="179"/>
      <c r="FX45" s="222"/>
      <c r="FY45" s="179"/>
      <c r="FZ45" s="179"/>
      <c r="GA45" s="179"/>
      <c r="GB45" s="179"/>
      <c r="GC45" s="179"/>
      <c r="GD45" s="179"/>
      <c r="GE45" s="179"/>
      <c r="GF45" s="179"/>
      <c r="GG45" s="179"/>
      <c r="GH45" s="179"/>
      <c r="GI45" s="179"/>
      <c r="GJ45" s="179"/>
      <c r="GK45" s="179"/>
      <c r="GL45" s="179"/>
      <c r="GM45" s="179"/>
      <c r="GN45" s="222"/>
      <c r="GO45" s="179"/>
      <c r="GP45" s="179"/>
      <c r="GQ45" s="179"/>
      <c r="GR45" s="179"/>
      <c r="GS45" s="179"/>
      <c r="GT45" s="179"/>
      <c r="GU45" s="179"/>
      <c r="GV45" s="179"/>
      <c r="GW45" s="179"/>
      <c r="GX45" s="179"/>
      <c r="GY45" s="179"/>
      <c r="GZ45" s="179"/>
      <c r="HA45" s="179"/>
      <c r="HB45" s="179"/>
      <c r="HC45" s="179"/>
      <c r="HD45" s="222"/>
      <c r="HE45" s="179"/>
      <c r="HF45" s="179"/>
      <c r="HG45" s="179"/>
      <c r="HH45" s="179"/>
      <c r="HI45" s="179"/>
      <c r="HJ45" s="179"/>
      <c r="HK45" s="179"/>
      <c r="HL45" s="179"/>
      <c r="HM45" s="179"/>
      <c r="HN45" s="179"/>
      <c r="HO45" s="179"/>
      <c r="HP45" s="179"/>
      <c r="HQ45" s="179"/>
      <c r="HR45" s="179"/>
      <c r="HS45" s="179"/>
      <c r="HT45" s="222"/>
      <c r="HU45" s="179"/>
      <c r="HV45" s="179"/>
      <c r="HW45" s="179"/>
      <c r="HX45" s="179"/>
      <c r="HY45" s="179"/>
      <c r="HZ45" s="179"/>
      <c r="IA45" s="179"/>
      <c r="IB45" s="179"/>
      <c r="IC45" s="179"/>
      <c r="ID45" s="179"/>
      <c r="IE45" s="179"/>
      <c r="IF45" s="179"/>
      <c r="IG45" s="179"/>
      <c r="IH45" s="179"/>
      <c r="II45" s="179"/>
      <c r="IJ45" s="222"/>
      <c r="IK45" s="179"/>
      <c r="IL45" s="179"/>
      <c r="IM45" s="179"/>
      <c r="IN45" s="179"/>
      <c r="IO45" s="179"/>
      <c r="IP45" s="179"/>
      <c r="IQ45" s="179"/>
      <c r="IR45" s="179"/>
      <c r="IS45" s="179"/>
      <c r="IT45" s="179"/>
      <c r="IU45" s="179"/>
      <c r="IV45" s="179"/>
      <c r="IW45" s="179"/>
      <c r="IX45" s="179"/>
      <c r="IY45" s="179"/>
      <c r="IZ45" s="222"/>
      <c r="JA45" s="179"/>
      <c r="JB45" s="179"/>
      <c r="JC45" s="179"/>
      <c r="JD45" s="179"/>
      <c r="JE45" s="179"/>
      <c r="JF45" s="179"/>
      <c r="JG45" s="179"/>
      <c r="JH45" s="179"/>
      <c r="JI45" s="179"/>
      <c r="JJ45" s="179"/>
      <c r="JK45" s="179"/>
      <c r="JL45" s="179"/>
      <c r="JM45" s="179"/>
      <c r="JN45" s="179"/>
      <c r="JO45" s="179"/>
      <c r="JP45" s="222"/>
      <c r="JQ45" s="179"/>
      <c r="JR45" s="179"/>
      <c r="JS45" s="179"/>
      <c r="JT45" s="179"/>
      <c r="JU45" s="179"/>
      <c r="JV45" s="179"/>
      <c r="JW45" s="179"/>
      <c r="JX45" s="179"/>
      <c r="JY45" s="179"/>
      <c r="JZ45" s="179"/>
      <c r="KA45" s="179"/>
      <c r="KB45" s="179"/>
      <c r="KC45" s="179"/>
      <c r="KD45" s="179"/>
      <c r="KE45" s="179"/>
    </row>
    <row r="46" spans="1:291" ht="14.25" customHeight="1">
      <c r="A46" s="2"/>
      <c r="B46" s="2"/>
      <c r="C46" s="2"/>
      <c r="D46" s="2"/>
      <c r="E46" s="2"/>
      <c r="F46" s="171"/>
      <c r="G46" s="171"/>
      <c r="H46" s="158"/>
      <c r="I46" s="3165" t="s">
        <v>1184</v>
      </c>
      <c r="J46" s="3258"/>
      <c r="K46" s="3259"/>
      <c r="L46" s="224"/>
      <c r="M46" s="3159" t="s">
        <v>1185</v>
      </c>
      <c r="N46" s="3222"/>
      <c r="O46" s="3222"/>
      <c r="P46" s="3222"/>
      <c r="Q46" s="3222"/>
      <c r="R46" s="3222"/>
      <c r="S46" s="3222"/>
      <c r="T46" s="3222"/>
      <c r="U46" s="3222"/>
      <c r="V46" s="3222"/>
      <c r="W46" s="3222"/>
      <c r="X46" s="3222"/>
      <c r="Y46" s="3222"/>
      <c r="Z46" s="3222"/>
      <c r="AA46" s="3222"/>
      <c r="AB46" s="224"/>
      <c r="AC46" s="3159" t="s">
        <v>1185</v>
      </c>
      <c r="AD46" s="3222"/>
      <c r="AE46" s="3222"/>
      <c r="AF46" s="3222"/>
      <c r="AG46" s="3222"/>
      <c r="AH46" s="3222"/>
      <c r="AI46" s="3222"/>
      <c r="AJ46" s="3222"/>
      <c r="AK46" s="3222"/>
      <c r="AL46" s="3222"/>
      <c r="AM46" s="3222"/>
      <c r="AN46" s="3222"/>
      <c r="AO46" s="3222"/>
      <c r="AP46" s="3222"/>
      <c r="AQ46" s="3222"/>
      <c r="AR46" s="3222"/>
      <c r="AS46" s="3222"/>
      <c r="AT46" s="3222"/>
      <c r="AU46" s="3222"/>
      <c r="AV46" s="3222"/>
      <c r="AW46" s="224"/>
      <c r="AX46" s="3159" t="s">
        <v>1185</v>
      </c>
      <c r="AY46" s="3222"/>
      <c r="AZ46" s="3222"/>
      <c r="BA46" s="3222"/>
      <c r="BB46" s="3222"/>
      <c r="BC46" s="3222"/>
      <c r="BD46" s="3222"/>
      <c r="BE46" s="3222"/>
      <c r="BF46" s="3222"/>
      <c r="BG46" s="3222"/>
      <c r="BH46" s="3222"/>
      <c r="BI46" s="3222"/>
      <c r="BJ46" s="3222"/>
      <c r="BK46" s="3222"/>
      <c r="BL46" s="3222"/>
      <c r="BM46" s="224"/>
      <c r="BN46" s="3159" t="s">
        <v>1185</v>
      </c>
      <c r="BO46" s="3222"/>
      <c r="BP46" s="3222"/>
      <c r="BQ46" s="3222"/>
      <c r="BR46" s="3222"/>
      <c r="BS46" s="3222"/>
      <c r="BT46" s="3222"/>
      <c r="BU46" s="3222"/>
      <c r="BV46" s="3222"/>
      <c r="BW46" s="3222"/>
      <c r="BX46" s="3222"/>
      <c r="BY46" s="3222"/>
      <c r="BZ46" s="3222"/>
      <c r="CA46" s="3222"/>
      <c r="CB46" s="3222"/>
      <c r="CC46" s="224"/>
      <c r="CD46" s="3159" t="s">
        <v>1185</v>
      </c>
      <c r="CE46" s="3222"/>
      <c r="CF46" s="3222"/>
      <c r="CG46" s="3222"/>
      <c r="CH46" s="3222"/>
      <c r="CI46" s="3222"/>
      <c r="CJ46" s="3222"/>
      <c r="CK46" s="3222"/>
      <c r="CL46" s="3222"/>
      <c r="CM46" s="3222"/>
      <c r="CN46" s="3222"/>
      <c r="CO46" s="3222"/>
      <c r="CP46" s="3222"/>
      <c r="CQ46" s="3222"/>
      <c r="CR46" s="3222"/>
      <c r="CS46" s="3222"/>
      <c r="CT46" s="3222"/>
      <c r="CU46" s="3222"/>
      <c r="CV46" s="224"/>
      <c r="CW46" s="3159" t="s">
        <v>1185</v>
      </c>
      <c r="CX46" s="3222"/>
      <c r="CY46" s="3222"/>
      <c r="CZ46" s="3222"/>
      <c r="DA46" s="3222"/>
      <c r="DB46" s="3222"/>
      <c r="DC46" s="3222"/>
      <c r="DD46" s="3222"/>
      <c r="DE46" s="3222"/>
      <c r="DF46" s="3222"/>
      <c r="DG46" s="3222"/>
      <c r="DH46" s="3222"/>
      <c r="DI46" s="3222"/>
      <c r="DJ46" s="3222"/>
      <c r="DK46" s="3222"/>
      <c r="DL46" s="224"/>
      <c r="DM46" s="3159" t="s">
        <v>1185</v>
      </c>
      <c r="DN46" s="3222"/>
      <c r="DO46" s="3222"/>
      <c r="DP46" s="3222"/>
      <c r="DQ46" s="3222"/>
      <c r="DR46" s="3222"/>
      <c r="DS46" s="3222"/>
      <c r="DT46" s="3222"/>
      <c r="DU46" s="3222"/>
      <c r="DV46" s="3222"/>
      <c r="DW46" s="3222"/>
      <c r="DX46" s="3222"/>
      <c r="DY46" s="3222"/>
      <c r="DZ46" s="3222"/>
      <c r="EA46" s="3222"/>
      <c r="EB46" s="224"/>
      <c r="EC46" s="3159" t="s">
        <v>1185</v>
      </c>
      <c r="ED46" s="3222"/>
      <c r="EE46" s="3222"/>
      <c r="EF46" s="3222"/>
      <c r="EG46" s="3222"/>
      <c r="EH46" s="3222"/>
      <c r="EI46" s="3222"/>
      <c r="EJ46" s="3222"/>
      <c r="EK46" s="3222"/>
      <c r="EL46" s="3222"/>
      <c r="EM46" s="3222"/>
      <c r="EN46" s="3222"/>
      <c r="EO46" s="3222"/>
      <c r="EP46" s="3222"/>
      <c r="EQ46" s="3222"/>
      <c r="ER46" s="224"/>
      <c r="ES46" s="3159" t="s">
        <v>1185</v>
      </c>
      <c r="ET46" s="3222"/>
      <c r="EU46" s="3222"/>
      <c r="EV46" s="3222"/>
      <c r="EW46" s="3222"/>
      <c r="EX46" s="3222"/>
      <c r="EY46" s="3222"/>
      <c r="EZ46" s="3222"/>
      <c r="FA46" s="3222"/>
      <c r="FB46" s="3222"/>
      <c r="FC46" s="3222"/>
      <c r="FD46" s="3222"/>
      <c r="FE46" s="3222"/>
      <c r="FF46" s="3222"/>
      <c r="FG46" s="3222"/>
      <c r="FH46" s="224"/>
      <c r="FI46" s="3159" t="s">
        <v>1185</v>
      </c>
      <c r="FJ46" s="3222"/>
      <c r="FK46" s="3222"/>
      <c r="FL46" s="3222"/>
      <c r="FM46" s="3222"/>
      <c r="FN46" s="3222"/>
      <c r="FO46" s="3222"/>
      <c r="FP46" s="3222"/>
      <c r="FQ46" s="3222"/>
      <c r="FR46" s="3222"/>
      <c r="FS46" s="3222"/>
      <c r="FT46" s="3222"/>
      <c r="FU46" s="3222"/>
      <c r="FV46" s="3222"/>
      <c r="FW46" s="3222"/>
      <c r="FX46" s="224"/>
      <c r="FY46" s="3159" t="s">
        <v>1185</v>
      </c>
      <c r="FZ46" s="3222"/>
      <c r="GA46" s="3222"/>
      <c r="GB46" s="3222"/>
      <c r="GC46" s="3222"/>
      <c r="GD46" s="3222"/>
      <c r="GE46" s="3222"/>
      <c r="GF46" s="3222"/>
      <c r="GG46" s="3222"/>
      <c r="GH46" s="3222"/>
      <c r="GI46" s="3222"/>
      <c r="GJ46" s="3222"/>
      <c r="GK46" s="3222"/>
      <c r="GL46" s="3222"/>
      <c r="GM46" s="3222"/>
      <c r="GN46" s="224"/>
      <c r="GO46" s="3159" t="s">
        <v>1185</v>
      </c>
      <c r="GP46" s="3222"/>
      <c r="GQ46" s="3222"/>
      <c r="GR46" s="3222"/>
      <c r="GS46" s="3222"/>
      <c r="GT46" s="3222"/>
      <c r="GU46" s="3222"/>
      <c r="GV46" s="3222"/>
      <c r="GW46" s="3222"/>
      <c r="GX46" s="3222"/>
      <c r="GY46" s="3222"/>
      <c r="GZ46" s="3222"/>
      <c r="HA46" s="3222"/>
      <c r="HB46" s="3222"/>
      <c r="HC46" s="3222"/>
      <c r="HD46" s="224"/>
      <c r="HE46" s="3159" t="s">
        <v>1185</v>
      </c>
      <c r="HF46" s="3222"/>
      <c r="HG46" s="3222"/>
      <c r="HH46" s="3222"/>
      <c r="HI46" s="3222"/>
      <c r="HJ46" s="3222"/>
      <c r="HK46" s="3222"/>
      <c r="HL46" s="3222"/>
      <c r="HM46" s="3222"/>
      <c r="HN46" s="3222"/>
      <c r="HO46" s="3222"/>
      <c r="HP46" s="3222"/>
      <c r="HQ46" s="3222"/>
      <c r="HR46" s="3222"/>
      <c r="HS46" s="3222"/>
      <c r="HT46" s="224"/>
      <c r="HU46" s="3159" t="s">
        <v>1185</v>
      </c>
      <c r="HV46" s="3222"/>
      <c r="HW46" s="3222"/>
      <c r="HX46" s="3222"/>
      <c r="HY46" s="3222"/>
      <c r="HZ46" s="3222"/>
      <c r="IA46" s="3222"/>
      <c r="IB46" s="3222"/>
      <c r="IC46" s="3222"/>
      <c r="ID46" s="3222"/>
      <c r="IE46" s="3222"/>
      <c r="IF46" s="3222"/>
      <c r="IG46" s="3222"/>
      <c r="IH46" s="3222"/>
      <c r="II46" s="3222"/>
      <c r="IJ46" s="224"/>
      <c r="IK46" s="3159" t="s">
        <v>1185</v>
      </c>
      <c r="IL46" s="3222"/>
      <c r="IM46" s="3222"/>
      <c r="IN46" s="3222"/>
      <c r="IO46" s="3222"/>
      <c r="IP46" s="3222"/>
      <c r="IQ46" s="3222"/>
      <c r="IR46" s="3222"/>
      <c r="IS46" s="3222"/>
      <c r="IT46" s="3222"/>
      <c r="IU46" s="3222"/>
      <c r="IV46" s="3222"/>
      <c r="IW46" s="3222"/>
      <c r="IX46" s="3222"/>
      <c r="IY46" s="3222"/>
      <c r="IZ46" s="224"/>
      <c r="JA46" s="3159" t="s">
        <v>1185</v>
      </c>
      <c r="JB46" s="3222"/>
      <c r="JC46" s="3222"/>
      <c r="JD46" s="3222"/>
      <c r="JE46" s="3222"/>
      <c r="JF46" s="3222"/>
      <c r="JG46" s="3222"/>
      <c r="JH46" s="3222"/>
      <c r="JI46" s="3222"/>
      <c r="JJ46" s="3222"/>
      <c r="JK46" s="3222"/>
      <c r="JL46" s="3222"/>
      <c r="JM46" s="3222"/>
      <c r="JN46" s="3222"/>
      <c r="JO46" s="3222"/>
      <c r="JP46" s="224"/>
      <c r="JQ46" s="3159" t="s">
        <v>1185</v>
      </c>
      <c r="JR46" s="3222"/>
      <c r="JS46" s="3222"/>
      <c r="JT46" s="3222"/>
      <c r="JU46" s="3222"/>
      <c r="JV46" s="3222"/>
      <c r="JW46" s="3222"/>
      <c r="JX46" s="3222"/>
      <c r="JY46" s="3222"/>
      <c r="JZ46" s="3222"/>
      <c r="KA46" s="3222"/>
      <c r="KB46" s="3222"/>
      <c r="KC46" s="3222"/>
      <c r="KD46" s="3222"/>
      <c r="KE46" s="3222"/>
    </row>
    <row r="47" spans="1:291" ht="14.25" hidden="1" customHeight="1" outlineLevel="1">
      <c r="F47" s="171"/>
      <c r="G47" s="171"/>
      <c r="H47" s="158"/>
      <c r="I47" s="3134" t="s">
        <v>1197</v>
      </c>
      <c r="J47" s="3248"/>
      <c r="K47" s="3233"/>
      <c r="L47" s="621"/>
      <c r="M47" s="3146" t="s">
        <v>215</v>
      </c>
      <c r="N47" s="3248"/>
      <c r="O47" s="3233"/>
      <c r="P47" s="3146" t="s">
        <v>215</v>
      </c>
      <c r="Q47" s="3248"/>
      <c r="R47" s="3233"/>
      <c r="S47" s="3146" t="s">
        <v>215</v>
      </c>
      <c r="T47" s="3248"/>
      <c r="U47" s="3233"/>
      <c r="V47" s="3146" t="s">
        <v>215</v>
      </c>
      <c r="W47" s="3248"/>
      <c r="X47" s="3233"/>
      <c r="Y47" s="3146" t="s">
        <v>215</v>
      </c>
      <c r="Z47" s="3248"/>
      <c r="AA47" s="3233"/>
      <c r="AB47" s="621"/>
      <c r="AC47" s="3146" t="s">
        <v>215</v>
      </c>
      <c r="AD47" s="3248"/>
      <c r="AE47" s="3248"/>
      <c r="AF47" s="3233"/>
      <c r="AG47" s="3146" t="s">
        <v>215</v>
      </c>
      <c r="AH47" s="3248"/>
      <c r="AI47" s="3233"/>
      <c r="AJ47" s="3146" t="s">
        <v>215</v>
      </c>
      <c r="AK47" s="3248"/>
      <c r="AL47" s="3233"/>
      <c r="AM47" s="3146" t="s">
        <v>215</v>
      </c>
      <c r="AN47" s="3248"/>
      <c r="AO47" s="3248"/>
      <c r="AP47" s="3248"/>
      <c r="AQ47" s="3233"/>
      <c r="AR47" s="3146" t="s">
        <v>215</v>
      </c>
      <c r="AS47" s="3248"/>
      <c r="AT47" s="3248"/>
      <c r="AU47" s="3248"/>
      <c r="AV47" s="3233"/>
      <c r="AW47" s="621"/>
      <c r="AX47" s="3146" t="s">
        <v>215</v>
      </c>
      <c r="AY47" s="3248"/>
      <c r="AZ47" s="3233"/>
      <c r="BA47" s="3146" t="s">
        <v>215</v>
      </c>
      <c r="BB47" s="3248"/>
      <c r="BC47" s="3233"/>
      <c r="BD47" s="3146" t="s">
        <v>215</v>
      </c>
      <c r="BE47" s="3248"/>
      <c r="BF47" s="3233"/>
      <c r="BG47" s="3146" t="s">
        <v>215</v>
      </c>
      <c r="BH47" s="3248"/>
      <c r="BI47" s="3233"/>
      <c r="BJ47" s="3146" t="s">
        <v>215</v>
      </c>
      <c r="BK47" s="3248"/>
      <c r="BL47" s="3233"/>
      <c r="BM47" s="621"/>
      <c r="BN47" s="3146" t="s">
        <v>215</v>
      </c>
      <c r="BO47" s="3248"/>
      <c r="BP47" s="3233"/>
      <c r="BQ47" s="3146" t="s">
        <v>215</v>
      </c>
      <c r="BR47" s="3248"/>
      <c r="BS47" s="3233"/>
      <c r="BT47" s="3146" t="s">
        <v>215</v>
      </c>
      <c r="BU47" s="3248"/>
      <c r="BV47" s="3233"/>
      <c r="BW47" s="3146" t="s">
        <v>215</v>
      </c>
      <c r="BX47" s="3248"/>
      <c r="BY47" s="3233"/>
      <c r="BZ47" s="3146" t="s">
        <v>215</v>
      </c>
      <c r="CA47" s="3248"/>
      <c r="CB47" s="3233"/>
      <c r="CC47" s="621"/>
      <c r="CD47" s="3146" t="s">
        <v>215</v>
      </c>
      <c r="CE47" s="3248"/>
      <c r="CF47" s="3248"/>
      <c r="CG47" s="3248"/>
      <c r="CH47" s="3233"/>
      <c r="CI47" s="3146" t="s">
        <v>215</v>
      </c>
      <c r="CJ47" s="3248"/>
      <c r="CK47" s="3248"/>
      <c r="CL47" s="3233"/>
      <c r="CM47" s="3146" t="s">
        <v>215</v>
      </c>
      <c r="CN47" s="3248"/>
      <c r="CO47" s="3233"/>
      <c r="CP47" s="3146" t="s">
        <v>215</v>
      </c>
      <c r="CQ47" s="3248"/>
      <c r="CR47" s="3233"/>
      <c r="CS47" s="3146" t="s">
        <v>215</v>
      </c>
      <c r="CT47" s="3248"/>
      <c r="CU47" s="3233"/>
      <c r="CV47" s="621"/>
      <c r="CW47" s="3146" t="s">
        <v>215</v>
      </c>
      <c r="CX47" s="3248"/>
      <c r="CY47" s="3233"/>
      <c r="CZ47" s="3146" t="s">
        <v>215</v>
      </c>
      <c r="DA47" s="3248"/>
      <c r="DB47" s="3233"/>
      <c r="DC47" s="3146" t="s">
        <v>215</v>
      </c>
      <c r="DD47" s="3248"/>
      <c r="DE47" s="3233"/>
      <c r="DF47" s="3146" t="s">
        <v>215</v>
      </c>
      <c r="DG47" s="3248"/>
      <c r="DH47" s="3233"/>
      <c r="DI47" s="3146" t="s">
        <v>215</v>
      </c>
      <c r="DJ47" s="3248"/>
      <c r="DK47" s="3233"/>
      <c r="DL47" s="621"/>
      <c r="DM47" s="3146" t="s">
        <v>215</v>
      </c>
      <c r="DN47" s="3248"/>
      <c r="DO47" s="3233"/>
      <c r="DP47" s="3146" t="s">
        <v>215</v>
      </c>
      <c r="DQ47" s="3248"/>
      <c r="DR47" s="3233"/>
      <c r="DS47" s="3146" t="s">
        <v>215</v>
      </c>
      <c r="DT47" s="3248"/>
      <c r="DU47" s="3233"/>
      <c r="DV47" s="3146" t="s">
        <v>215</v>
      </c>
      <c r="DW47" s="3248"/>
      <c r="DX47" s="3233"/>
      <c r="DY47" s="3146" t="s">
        <v>215</v>
      </c>
      <c r="DZ47" s="3248"/>
      <c r="EA47" s="3233"/>
      <c r="EB47" s="621"/>
      <c r="EC47" s="3146" t="s">
        <v>215</v>
      </c>
      <c r="ED47" s="3248"/>
      <c r="EE47" s="3233"/>
      <c r="EF47" s="3146" t="s">
        <v>215</v>
      </c>
      <c r="EG47" s="3248"/>
      <c r="EH47" s="3233"/>
      <c r="EI47" s="3146" t="s">
        <v>215</v>
      </c>
      <c r="EJ47" s="3248"/>
      <c r="EK47" s="3233"/>
      <c r="EL47" s="3146" t="s">
        <v>215</v>
      </c>
      <c r="EM47" s="3248"/>
      <c r="EN47" s="3233"/>
      <c r="EO47" s="3146" t="s">
        <v>215</v>
      </c>
      <c r="EP47" s="3248"/>
      <c r="EQ47" s="3233"/>
      <c r="ER47" s="621"/>
      <c r="ES47" s="3146" t="s">
        <v>215</v>
      </c>
      <c r="ET47" s="3248"/>
      <c r="EU47" s="3233"/>
      <c r="EV47" s="3146" t="s">
        <v>215</v>
      </c>
      <c r="EW47" s="3248"/>
      <c r="EX47" s="3233"/>
      <c r="EY47" s="3146" t="s">
        <v>215</v>
      </c>
      <c r="EZ47" s="3248"/>
      <c r="FA47" s="3233"/>
      <c r="FB47" s="3146" t="s">
        <v>215</v>
      </c>
      <c r="FC47" s="3248"/>
      <c r="FD47" s="3233"/>
      <c r="FE47" s="3146" t="s">
        <v>215</v>
      </c>
      <c r="FF47" s="3248"/>
      <c r="FG47" s="3233"/>
      <c r="FH47" s="621"/>
      <c r="FI47" s="3146" t="s">
        <v>215</v>
      </c>
      <c r="FJ47" s="3248"/>
      <c r="FK47" s="3233"/>
      <c r="FL47" s="3146" t="s">
        <v>215</v>
      </c>
      <c r="FM47" s="3248"/>
      <c r="FN47" s="3233"/>
      <c r="FO47" s="3146" t="s">
        <v>215</v>
      </c>
      <c r="FP47" s="3248"/>
      <c r="FQ47" s="3233"/>
      <c r="FR47" s="3146" t="s">
        <v>215</v>
      </c>
      <c r="FS47" s="3248"/>
      <c r="FT47" s="3233"/>
      <c r="FU47" s="3146" t="s">
        <v>215</v>
      </c>
      <c r="FV47" s="3248"/>
      <c r="FW47" s="3233"/>
      <c r="FX47" s="621"/>
      <c r="FY47" s="3146" t="s">
        <v>215</v>
      </c>
      <c r="FZ47" s="3248"/>
      <c r="GA47" s="3233"/>
      <c r="GB47" s="3146" t="s">
        <v>215</v>
      </c>
      <c r="GC47" s="3248"/>
      <c r="GD47" s="3233"/>
      <c r="GE47" s="3146" t="s">
        <v>215</v>
      </c>
      <c r="GF47" s="3248"/>
      <c r="GG47" s="3233"/>
      <c r="GH47" s="3146" t="s">
        <v>215</v>
      </c>
      <c r="GI47" s="3248"/>
      <c r="GJ47" s="3233"/>
      <c r="GK47" s="3146" t="s">
        <v>215</v>
      </c>
      <c r="GL47" s="3248"/>
      <c r="GM47" s="3233"/>
      <c r="GN47" s="621"/>
      <c r="GO47" s="3146" t="s">
        <v>215</v>
      </c>
      <c r="GP47" s="3248"/>
      <c r="GQ47" s="3233"/>
      <c r="GR47" s="3146" t="s">
        <v>215</v>
      </c>
      <c r="GS47" s="3248"/>
      <c r="GT47" s="3233"/>
      <c r="GU47" s="3146" t="s">
        <v>215</v>
      </c>
      <c r="GV47" s="3248"/>
      <c r="GW47" s="3233"/>
      <c r="GX47" s="3146" t="s">
        <v>215</v>
      </c>
      <c r="GY47" s="3248"/>
      <c r="GZ47" s="3233"/>
      <c r="HA47" s="3146" t="s">
        <v>215</v>
      </c>
      <c r="HB47" s="3248"/>
      <c r="HC47" s="3233"/>
      <c r="HD47" s="621"/>
      <c r="HE47" s="3146" t="s">
        <v>215</v>
      </c>
      <c r="HF47" s="3248"/>
      <c r="HG47" s="3233"/>
      <c r="HH47" s="3146" t="s">
        <v>215</v>
      </c>
      <c r="HI47" s="3248"/>
      <c r="HJ47" s="3233"/>
      <c r="HK47" s="3146" t="s">
        <v>215</v>
      </c>
      <c r="HL47" s="3248"/>
      <c r="HM47" s="3233"/>
      <c r="HN47" s="3146" t="s">
        <v>215</v>
      </c>
      <c r="HO47" s="3248"/>
      <c r="HP47" s="3233"/>
      <c r="HQ47" s="3146" t="s">
        <v>215</v>
      </c>
      <c r="HR47" s="3248"/>
      <c r="HS47" s="3233"/>
      <c r="HT47" s="621"/>
      <c r="HU47" s="3146" t="s">
        <v>215</v>
      </c>
      <c r="HV47" s="3248"/>
      <c r="HW47" s="3233"/>
      <c r="HX47" s="3146" t="s">
        <v>215</v>
      </c>
      <c r="HY47" s="3248"/>
      <c r="HZ47" s="3233"/>
      <c r="IA47" s="3146" t="s">
        <v>215</v>
      </c>
      <c r="IB47" s="3248"/>
      <c r="IC47" s="3233"/>
      <c r="ID47" s="3146" t="s">
        <v>215</v>
      </c>
      <c r="IE47" s="3248"/>
      <c r="IF47" s="3233"/>
      <c r="IG47" s="3146" t="s">
        <v>215</v>
      </c>
      <c r="IH47" s="3248"/>
      <c r="II47" s="3233"/>
      <c r="IJ47" s="621"/>
      <c r="IK47" s="3146" t="s">
        <v>215</v>
      </c>
      <c r="IL47" s="3248"/>
      <c r="IM47" s="3233"/>
      <c r="IN47" s="3146" t="s">
        <v>215</v>
      </c>
      <c r="IO47" s="3248"/>
      <c r="IP47" s="3233"/>
      <c r="IQ47" s="3146" t="s">
        <v>215</v>
      </c>
      <c r="IR47" s="3248"/>
      <c r="IS47" s="3233"/>
      <c r="IT47" s="3146" t="s">
        <v>215</v>
      </c>
      <c r="IU47" s="3248"/>
      <c r="IV47" s="3233"/>
      <c r="IW47" s="3146" t="s">
        <v>215</v>
      </c>
      <c r="IX47" s="3248"/>
      <c r="IY47" s="3233"/>
      <c r="IZ47" s="621"/>
      <c r="JA47" s="3146" t="s">
        <v>215</v>
      </c>
      <c r="JB47" s="3248"/>
      <c r="JC47" s="3233"/>
      <c r="JD47" s="3146" t="s">
        <v>215</v>
      </c>
      <c r="JE47" s="3248"/>
      <c r="JF47" s="3233"/>
      <c r="JG47" s="3146" t="s">
        <v>215</v>
      </c>
      <c r="JH47" s="3248"/>
      <c r="JI47" s="3233"/>
      <c r="JJ47" s="3146" t="s">
        <v>215</v>
      </c>
      <c r="JK47" s="3248"/>
      <c r="JL47" s="3233"/>
      <c r="JM47" s="3146" t="s">
        <v>215</v>
      </c>
      <c r="JN47" s="3248"/>
      <c r="JO47" s="3233"/>
      <c r="JP47" s="621"/>
      <c r="JQ47" s="3146" t="s">
        <v>215</v>
      </c>
      <c r="JR47" s="3248"/>
      <c r="JS47" s="3233"/>
      <c r="JT47" s="3146" t="s">
        <v>215</v>
      </c>
      <c r="JU47" s="3248"/>
      <c r="JV47" s="3233"/>
      <c r="JW47" s="3146" t="s">
        <v>215</v>
      </c>
      <c r="JX47" s="3248"/>
      <c r="JY47" s="3233"/>
      <c r="JZ47" s="3146" t="s">
        <v>215</v>
      </c>
      <c r="KA47" s="3248"/>
      <c r="KB47" s="3233"/>
      <c r="KC47" s="3146" t="s">
        <v>215</v>
      </c>
      <c r="KD47" s="3248"/>
      <c r="KE47" s="3233"/>
    </row>
    <row r="48" spans="1:291" ht="14.25" hidden="1" customHeight="1" outlineLevel="1">
      <c r="F48" s="171"/>
      <c r="G48" s="171"/>
      <c r="H48" s="158"/>
      <c r="I48" s="3242"/>
      <c r="J48" s="3256"/>
      <c r="K48" s="3257"/>
      <c r="L48" s="621"/>
      <c r="M48" s="3146" t="s">
        <v>307</v>
      </c>
      <c r="N48" s="3248"/>
      <c r="O48" s="3233"/>
      <c r="P48" s="3147" t="s">
        <v>307</v>
      </c>
      <c r="Q48" s="3256"/>
      <c r="R48" s="3257"/>
      <c r="S48" s="3147" t="s">
        <v>307</v>
      </c>
      <c r="T48" s="3256"/>
      <c r="U48" s="3257"/>
      <c r="V48" s="3147" t="s">
        <v>307</v>
      </c>
      <c r="W48" s="3256"/>
      <c r="X48" s="3257"/>
      <c r="Y48" s="3147" t="s">
        <v>307</v>
      </c>
      <c r="Z48" s="3256"/>
      <c r="AA48" s="3257"/>
      <c r="AB48" s="621"/>
      <c r="AC48" s="3146" t="s">
        <v>307</v>
      </c>
      <c r="AD48" s="3248"/>
      <c r="AE48" s="3248"/>
      <c r="AF48" s="3233"/>
      <c r="AG48" s="3147" t="s">
        <v>307</v>
      </c>
      <c r="AH48" s="3256"/>
      <c r="AI48" s="3257"/>
      <c r="AJ48" s="3147" t="s">
        <v>307</v>
      </c>
      <c r="AK48" s="3256"/>
      <c r="AL48" s="3257"/>
      <c r="AM48" s="3147" t="s">
        <v>307</v>
      </c>
      <c r="AN48" s="3256"/>
      <c r="AO48" s="3256"/>
      <c r="AP48" s="3256"/>
      <c r="AQ48" s="3257"/>
      <c r="AR48" s="3147" t="s">
        <v>307</v>
      </c>
      <c r="AS48" s="3256"/>
      <c r="AT48" s="3256"/>
      <c r="AU48" s="3256"/>
      <c r="AV48" s="3257"/>
      <c r="AW48" s="621"/>
      <c r="AX48" s="3146" t="s">
        <v>307</v>
      </c>
      <c r="AY48" s="3248"/>
      <c r="AZ48" s="3233"/>
      <c r="BA48" s="3147" t="s">
        <v>307</v>
      </c>
      <c r="BB48" s="3256"/>
      <c r="BC48" s="3257"/>
      <c r="BD48" s="3147" t="s">
        <v>307</v>
      </c>
      <c r="BE48" s="3256"/>
      <c r="BF48" s="3257"/>
      <c r="BG48" s="3147" t="s">
        <v>307</v>
      </c>
      <c r="BH48" s="3256"/>
      <c r="BI48" s="3257"/>
      <c r="BJ48" s="3147" t="s">
        <v>307</v>
      </c>
      <c r="BK48" s="3256"/>
      <c r="BL48" s="3257"/>
      <c r="BM48" s="621"/>
      <c r="BN48" s="3146" t="s">
        <v>307</v>
      </c>
      <c r="BO48" s="3248"/>
      <c r="BP48" s="3233"/>
      <c r="BQ48" s="3147" t="s">
        <v>307</v>
      </c>
      <c r="BR48" s="3256"/>
      <c r="BS48" s="3257"/>
      <c r="BT48" s="3147" t="s">
        <v>307</v>
      </c>
      <c r="BU48" s="3256"/>
      <c r="BV48" s="3257"/>
      <c r="BW48" s="3147" t="s">
        <v>307</v>
      </c>
      <c r="BX48" s="3256"/>
      <c r="BY48" s="3257"/>
      <c r="BZ48" s="3147" t="s">
        <v>307</v>
      </c>
      <c r="CA48" s="3256"/>
      <c r="CB48" s="3257"/>
      <c r="CC48" s="621"/>
      <c r="CD48" s="3146" t="s">
        <v>307</v>
      </c>
      <c r="CE48" s="3248"/>
      <c r="CF48" s="3248"/>
      <c r="CG48" s="3248"/>
      <c r="CH48" s="3233"/>
      <c r="CI48" s="3147" t="s">
        <v>307</v>
      </c>
      <c r="CJ48" s="3256"/>
      <c r="CK48" s="3256"/>
      <c r="CL48" s="3257"/>
      <c r="CM48" s="3147" t="s">
        <v>307</v>
      </c>
      <c r="CN48" s="3256"/>
      <c r="CO48" s="3257"/>
      <c r="CP48" s="3147" t="s">
        <v>307</v>
      </c>
      <c r="CQ48" s="3256"/>
      <c r="CR48" s="3257"/>
      <c r="CS48" s="3147" t="s">
        <v>307</v>
      </c>
      <c r="CT48" s="3256"/>
      <c r="CU48" s="3257"/>
      <c r="CV48" s="621"/>
      <c r="CW48" s="3146" t="s">
        <v>307</v>
      </c>
      <c r="CX48" s="3248"/>
      <c r="CY48" s="3233"/>
      <c r="CZ48" s="3147" t="s">
        <v>307</v>
      </c>
      <c r="DA48" s="3256"/>
      <c r="DB48" s="3257"/>
      <c r="DC48" s="3147" t="s">
        <v>307</v>
      </c>
      <c r="DD48" s="3256"/>
      <c r="DE48" s="3257"/>
      <c r="DF48" s="3147" t="s">
        <v>307</v>
      </c>
      <c r="DG48" s="3256"/>
      <c r="DH48" s="3257"/>
      <c r="DI48" s="3147" t="s">
        <v>307</v>
      </c>
      <c r="DJ48" s="3256"/>
      <c r="DK48" s="3257"/>
      <c r="DL48" s="621"/>
      <c r="DM48" s="3146" t="s">
        <v>307</v>
      </c>
      <c r="DN48" s="3248"/>
      <c r="DO48" s="3233"/>
      <c r="DP48" s="3147" t="s">
        <v>307</v>
      </c>
      <c r="DQ48" s="3256"/>
      <c r="DR48" s="3257"/>
      <c r="DS48" s="3147" t="s">
        <v>307</v>
      </c>
      <c r="DT48" s="3256"/>
      <c r="DU48" s="3257"/>
      <c r="DV48" s="3147" t="s">
        <v>307</v>
      </c>
      <c r="DW48" s="3256"/>
      <c r="DX48" s="3257"/>
      <c r="DY48" s="3147" t="s">
        <v>307</v>
      </c>
      <c r="DZ48" s="3256"/>
      <c r="EA48" s="3257"/>
      <c r="EB48" s="621"/>
      <c r="EC48" s="3146" t="s">
        <v>307</v>
      </c>
      <c r="ED48" s="3248"/>
      <c r="EE48" s="3233"/>
      <c r="EF48" s="3147" t="s">
        <v>307</v>
      </c>
      <c r="EG48" s="3256"/>
      <c r="EH48" s="3257"/>
      <c r="EI48" s="3147" t="s">
        <v>307</v>
      </c>
      <c r="EJ48" s="3256"/>
      <c r="EK48" s="3257"/>
      <c r="EL48" s="3147" t="s">
        <v>307</v>
      </c>
      <c r="EM48" s="3256"/>
      <c r="EN48" s="3257"/>
      <c r="EO48" s="3147" t="s">
        <v>307</v>
      </c>
      <c r="EP48" s="3256"/>
      <c r="EQ48" s="3257"/>
      <c r="ER48" s="621"/>
      <c r="ES48" s="3146" t="s">
        <v>307</v>
      </c>
      <c r="ET48" s="3248"/>
      <c r="EU48" s="3233"/>
      <c r="EV48" s="3147" t="s">
        <v>307</v>
      </c>
      <c r="EW48" s="3256"/>
      <c r="EX48" s="3257"/>
      <c r="EY48" s="3147" t="s">
        <v>307</v>
      </c>
      <c r="EZ48" s="3256"/>
      <c r="FA48" s="3257"/>
      <c r="FB48" s="3147" t="s">
        <v>307</v>
      </c>
      <c r="FC48" s="3256"/>
      <c r="FD48" s="3257"/>
      <c r="FE48" s="3147" t="s">
        <v>307</v>
      </c>
      <c r="FF48" s="3256"/>
      <c r="FG48" s="3257"/>
      <c r="FH48" s="621"/>
      <c r="FI48" s="3146" t="s">
        <v>307</v>
      </c>
      <c r="FJ48" s="3248"/>
      <c r="FK48" s="3233"/>
      <c r="FL48" s="3147" t="s">
        <v>307</v>
      </c>
      <c r="FM48" s="3256"/>
      <c r="FN48" s="3257"/>
      <c r="FO48" s="3147" t="s">
        <v>307</v>
      </c>
      <c r="FP48" s="3256"/>
      <c r="FQ48" s="3257"/>
      <c r="FR48" s="3147" t="s">
        <v>307</v>
      </c>
      <c r="FS48" s="3256"/>
      <c r="FT48" s="3257"/>
      <c r="FU48" s="3147" t="s">
        <v>307</v>
      </c>
      <c r="FV48" s="3256"/>
      <c r="FW48" s="3257"/>
      <c r="FX48" s="621"/>
      <c r="FY48" s="3146" t="s">
        <v>307</v>
      </c>
      <c r="FZ48" s="3248"/>
      <c r="GA48" s="3233"/>
      <c r="GB48" s="3147" t="s">
        <v>307</v>
      </c>
      <c r="GC48" s="3256"/>
      <c r="GD48" s="3257"/>
      <c r="GE48" s="3147" t="s">
        <v>307</v>
      </c>
      <c r="GF48" s="3256"/>
      <c r="GG48" s="3257"/>
      <c r="GH48" s="3147" t="s">
        <v>307</v>
      </c>
      <c r="GI48" s="3256"/>
      <c r="GJ48" s="3257"/>
      <c r="GK48" s="3147" t="s">
        <v>307</v>
      </c>
      <c r="GL48" s="3256"/>
      <c r="GM48" s="3257"/>
      <c r="GN48" s="621"/>
      <c r="GO48" s="3146" t="s">
        <v>307</v>
      </c>
      <c r="GP48" s="3248"/>
      <c r="GQ48" s="3233"/>
      <c r="GR48" s="3147" t="s">
        <v>307</v>
      </c>
      <c r="GS48" s="3256"/>
      <c r="GT48" s="3257"/>
      <c r="GU48" s="3147" t="s">
        <v>307</v>
      </c>
      <c r="GV48" s="3256"/>
      <c r="GW48" s="3257"/>
      <c r="GX48" s="3147" t="s">
        <v>307</v>
      </c>
      <c r="GY48" s="3256"/>
      <c r="GZ48" s="3257"/>
      <c r="HA48" s="3147" t="s">
        <v>307</v>
      </c>
      <c r="HB48" s="3256"/>
      <c r="HC48" s="3257"/>
      <c r="HD48" s="621"/>
      <c r="HE48" s="3146" t="s">
        <v>307</v>
      </c>
      <c r="HF48" s="3248"/>
      <c r="HG48" s="3233"/>
      <c r="HH48" s="3147" t="s">
        <v>307</v>
      </c>
      <c r="HI48" s="3256"/>
      <c r="HJ48" s="3257"/>
      <c r="HK48" s="3147" t="s">
        <v>307</v>
      </c>
      <c r="HL48" s="3256"/>
      <c r="HM48" s="3257"/>
      <c r="HN48" s="3147" t="s">
        <v>307</v>
      </c>
      <c r="HO48" s="3256"/>
      <c r="HP48" s="3257"/>
      <c r="HQ48" s="3147" t="s">
        <v>307</v>
      </c>
      <c r="HR48" s="3256"/>
      <c r="HS48" s="3257"/>
      <c r="HT48" s="621"/>
      <c r="HU48" s="3146" t="s">
        <v>307</v>
      </c>
      <c r="HV48" s="3248"/>
      <c r="HW48" s="3233"/>
      <c r="HX48" s="3147" t="s">
        <v>307</v>
      </c>
      <c r="HY48" s="3256"/>
      <c r="HZ48" s="3257"/>
      <c r="IA48" s="3147" t="s">
        <v>307</v>
      </c>
      <c r="IB48" s="3256"/>
      <c r="IC48" s="3257"/>
      <c r="ID48" s="3147" t="s">
        <v>307</v>
      </c>
      <c r="IE48" s="3256"/>
      <c r="IF48" s="3257"/>
      <c r="IG48" s="3147" t="s">
        <v>307</v>
      </c>
      <c r="IH48" s="3256"/>
      <c r="II48" s="3257"/>
      <c r="IJ48" s="621"/>
      <c r="IK48" s="3146" t="s">
        <v>307</v>
      </c>
      <c r="IL48" s="3248"/>
      <c r="IM48" s="3233"/>
      <c r="IN48" s="3147" t="s">
        <v>307</v>
      </c>
      <c r="IO48" s="3256"/>
      <c r="IP48" s="3257"/>
      <c r="IQ48" s="3147" t="s">
        <v>307</v>
      </c>
      <c r="IR48" s="3256"/>
      <c r="IS48" s="3257"/>
      <c r="IT48" s="3147" t="s">
        <v>307</v>
      </c>
      <c r="IU48" s="3256"/>
      <c r="IV48" s="3257"/>
      <c r="IW48" s="3147" t="s">
        <v>307</v>
      </c>
      <c r="IX48" s="3256"/>
      <c r="IY48" s="3257"/>
      <c r="IZ48" s="621"/>
      <c r="JA48" s="3146" t="s">
        <v>307</v>
      </c>
      <c r="JB48" s="3248"/>
      <c r="JC48" s="3233"/>
      <c r="JD48" s="3147" t="s">
        <v>307</v>
      </c>
      <c r="JE48" s="3256"/>
      <c r="JF48" s="3257"/>
      <c r="JG48" s="3147" t="s">
        <v>307</v>
      </c>
      <c r="JH48" s="3256"/>
      <c r="JI48" s="3257"/>
      <c r="JJ48" s="3147" t="s">
        <v>307</v>
      </c>
      <c r="JK48" s="3256"/>
      <c r="JL48" s="3257"/>
      <c r="JM48" s="3147" t="s">
        <v>307</v>
      </c>
      <c r="JN48" s="3256"/>
      <c r="JO48" s="3257"/>
      <c r="JP48" s="621"/>
      <c r="JQ48" s="3146" t="s">
        <v>307</v>
      </c>
      <c r="JR48" s="3248"/>
      <c r="JS48" s="3233"/>
      <c r="JT48" s="3147" t="s">
        <v>307</v>
      </c>
      <c r="JU48" s="3256"/>
      <c r="JV48" s="3257"/>
      <c r="JW48" s="3147" t="s">
        <v>307</v>
      </c>
      <c r="JX48" s="3256"/>
      <c r="JY48" s="3257"/>
      <c r="JZ48" s="3147" t="s">
        <v>307</v>
      </c>
      <c r="KA48" s="3256"/>
      <c r="KB48" s="3257"/>
      <c r="KC48" s="3147" t="s">
        <v>307</v>
      </c>
      <c r="KD48" s="3256"/>
      <c r="KE48" s="3257"/>
    </row>
    <row r="49" spans="6:291" ht="14.25" hidden="1" customHeight="1" outlineLevel="1">
      <c r="H49" s="158"/>
      <c r="I49" s="3134" t="s">
        <v>1211</v>
      </c>
      <c r="J49" s="3248"/>
      <c r="K49" s="3233"/>
      <c r="L49" s="621"/>
      <c r="M49" s="3148" t="s">
        <v>1531</v>
      </c>
      <c r="N49" s="3246"/>
      <c r="O49" s="3247"/>
      <c r="P49" s="3148" t="s">
        <v>1531</v>
      </c>
      <c r="Q49" s="3246"/>
      <c r="R49" s="3247"/>
      <c r="S49" s="3148" t="s">
        <v>1531</v>
      </c>
      <c r="T49" s="3246"/>
      <c r="U49" s="3247"/>
      <c r="V49" s="3148" t="s">
        <v>1531</v>
      </c>
      <c r="W49" s="3246"/>
      <c r="X49" s="3247"/>
      <c r="Y49" s="3148" t="s">
        <v>1531</v>
      </c>
      <c r="Z49" s="3246"/>
      <c r="AA49" s="3247"/>
      <c r="AB49" s="621"/>
      <c r="AC49" s="3148" t="s">
        <v>1531</v>
      </c>
      <c r="AD49" s="3246"/>
      <c r="AE49" s="3246"/>
      <c r="AF49" s="3247"/>
      <c r="AG49" s="3148" t="s">
        <v>1531</v>
      </c>
      <c r="AH49" s="3246"/>
      <c r="AI49" s="3247"/>
      <c r="AJ49" s="3148" t="s">
        <v>1531</v>
      </c>
      <c r="AK49" s="3246"/>
      <c r="AL49" s="3247"/>
      <c r="AM49" s="3148" t="s">
        <v>1531</v>
      </c>
      <c r="AN49" s="3246"/>
      <c r="AO49" s="3246"/>
      <c r="AP49" s="3246"/>
      <c r="AQ49" s="3247"/>
      <c r="AR49" s="3148" t="s">
        <v>1531</v>
      </c>
      <c r="AS49" s="3246"/>
      <c r="AT49" s="3246"/>
      <c r="AU49" s="3246"/>
      <c r="AV49" s="3247"/>
      <c r="AW49" s="621"/>
      <c r="AX49" s="3148" t="s">
        <v>1531</v>
      </c>
      <c r="AY49" s="3246"/>
      <c r="AZ49" s="3247"/>
      <c r="BA49" s="3148" t="s">
        <v>1531</v>
      </c>
      <c r="BB49" s="3246"/>
      <c r="BC49" s="3247"/>
      <c r="BD49" s="3148" t="s">
        <v>1531</v>
      </c>
      <c r="BE49" s="3246"/>
      <c r="BF49" s="3247"/>
      <c r="BG49" s="3148" t="s">
        <v>1531</v>
      </c>
      <c r="BH49" s="3246"/>
      <c r="BI49" s="3247"/>
      <c r="BJ49" s="3148" t="s">
        <v>1531</v>
      </c>
      <c r="BK49" s="3246"/>
      <c r="BL49" s="3247"/>
      <c r="BM49" s="621"/>
      <c r="BN49" s="3148" t="s">
        <v>1531</v>
      </c>
      <c r="BO49" s="3246"/>
      <c r="BP49" s="3247"/>
      <c r="BQ49" s="3148" t="s">
        <v>1531</v>
      </c>
      <c r="BR49" s="3246"/>
      <c r="BS49" s="3247"/>
      <c r="BT49" s="3148" t="s">
        <v>1531</v>
      </c>
      <c r="BU49" s="3246"/>
      <c r="BV49" s="3247"/>
      <c r="BW49" s="3148" t="s">
        <v>1531</v>
      </c>
      <c r="BX49" s="3246"/>
      <c r="BY49" s="3247"/>
      <c r="BZ49" s="3148" t="s">
        <v>1531</v>
      </c>
      <c r="CA49" s="3246"/>
      <c r="CB49" s="3247"/>
      <c r="CC49" s="621"/>
      <c r="CD49" s="3148" t="s">
        <v>1531</v>
      </c>
      <c r="CE49" s="3246"/>
      <c r="CF49" s="3246"/>
      <c r="CG49" s="3246"/>
      <c r="CH49" s="3247"/>
      <c r="CI49" s="3148" t="s">
        <v>1531</v>
      </c>
      <c r="CJ49" s="3246"/>
      <c r="CK49" s="3246"/>
      <c r="CL49" s="3247"/>
      <c r="CM49" s="3148" t="s">
        <v>1531</v>
      </c>
      <c r="CN49" s="3246"/>
      <c r="CO49" s="3247"/>
      <c r="CP49" s="3148" t="s">
        <v>1531</v>
      </c>
      <c r="CQ49" s="3246"/>
      <c r="CR49" s="3247"/>
      <c r="CS49" s="3148" t="s">
        <v>1531</v>
      </c>
      <c r="CT49" s="3246"/>
      <c r="CU49" s="3247"/>
      <c r="CV49" s="621"/>
      <c r="CW49" s="3148" t="s">
        <v>1531</v>
      </c>
      <c r="CX49" s="3246"/>
      <c r="CY49" s="3247"/>
      <c r="CZ49" s="3148" t="s">
        <v>1531</v>
      </c>
      <c r="DA49" s="3246"/>
      <c r="DB49" s="3247"/>
      <c r="DC49" s="3148" t="s">
        <v>1531</v>
      </c>
      <c r="DD49" s="3246"/>
      <c r="DE49" s="3247"/>
      <c r="DF49" s="3148" t="s">
        <v>1531</v>
      </c>
      <c r="DG49" s="3246"/>
      <c r="DH49" s="3247"/>
      <c r="DI49" s="3148" t="s">
        <v>1531</v>
      </c>
      <c r="DJ49" s="3246"/>
      <c r="DK49" s="3247"/>
      <c r="DL49" s="621"/>
      <c r="DM49" s="3148" t="s">
        <v>1531</v>
      </c>
      <c r="DN49" s="3246"/>
      <c r="DO49" s="3247"/>
      <c r="DP49" s="3148" t="s">
        <v>1531</v>
      </c>
      <c r="DQ49" s="3246"/>
      <c r="DR49" s="3247"/>
      <c r="DS49" s="3148" t="s">
        <v>1531</v>
      </c>
      <c r="DT49" s="3246"/>
      <c r="DU49" s="3247"/>
      <c r="DV49" s="3148" t="s">
        <v>1531</v>
      </c>
      <c r="DW49" s="3246"/>
      <c r="DX49" s="3247"/>
      <c r="DY49" s="3148" t="s">
        <v>1531</v>
      </c>
      <c r="DZ49" s="3246"/>
      <c r="EA49" s="3247"/>
      <c r="EB49" s="621"/>
      <c r="EC49" s="3148" t="s">
        <v>1531</v>
      </c>
      <c r="ED49" s="3246"/>
      <c r="EE49" s="3247"/>
      <c r="EF49" s="3148" t="s">
        <v>1531</v>
      </c>
      <c r="EG49" s="3246"/>
      <c r="EH49" s="3247"/>
      <c r="EI49" s="3148" t="s">
        <v>1531</v>
      </c>
      <c r="EJ49" s="3246"/>
      <c r="EK49" s="3247"/>
      <c r="EL49" s="3148" t="s">
        <v>1531</v>
      </c>
      <c r="EM49" s="3246"/>
      <c r="EN49" s="3247"/>
      <c r="EO49" s="3148" t="s">
        <v>1531</v>
      </c>
      <c r="EP49" s="3246"/>
      <c r="EQ49" s="3247"/>
      <c r="ER49" s="621"/>
      <c r="ES49" s="3148" t="s">
        <v>1531</v>
      </c>
      <c r="ET49" s="3246"/>
      <c r="EU49" s="3247"/>
      <c r="EV49" s="3148" t="s">
        <v>1531</v>
      </c>
      <c r="EW49" s="3246"/>
      <c r="EX49" s="3247"/>
      <c r="EY49" s="3148" t="s">
        <v>1531</v>
      </c>
      <c r="EZ49" s="3246"/>
      <c r="FA49" s="3247"/>
      <c r="FB49" s="3148" t="s">
        <v>1531</v>
      </c>
      <c r="FC49" s="3246"/>
      <c r="FD49" s="3247"/>
      <c r="FE49" s="3148" t="s">
        <v>1531</v>
      </c>
      <c r="FF49" s="3246"/>
      <c r="FG49" s="3247"/>
      <c r="FH49" s="621"/>
      <c r="FI49" s="3148" t="s">
        <v>1531</v>
      </c>
      <c r="FJ49" s="3246"/>
      <c r="FK49" s="3247"/>
      <c r="FL49" s="3148" t="s">
        <v>1531</v>
      </c>
      <c r="FM49" s="3246"/>
      <c r="FN49" s="3247"/>
      <c r="FO49" s="3148" t="s">
        <v>1531</v>
      </c>
      <c r="FP49" s="3246"/>
      <c r="FQ49" s="3247"/>
      <c r="FR49" s="3148" t="s">
        <v>1531</v>
      </c>
      <c r="FS49" s="3246"/>
      <c r="FT49" s="3247"/>
      <c r="FU49" s="3148" t="s">
        <v>1531</v>
      </c>
      <c r="FV49" s="3246"/>
      <c r="FW49" s="3247"/>
      <c r="FX49" s="621"/>
      <c r="FY49" s="3148" t="s">
        <v>1531</v>
      </c>
      <c r="FZ49" s="3246"/>
      <c r="GA49" s="3247"/>
      <c r="GB49" s="3148" t="s">
        <v>1531</v>
      </c>
      <c r="GC49" s="3246"/>
      <c r="GD49" s="3247"/>
      <c r="GE49" s="3148" t="s">
        <v>1531</v>
      </c>
      <c r="GF49" s="3246"/>
      <c r="GG49" s="3247"/>
      <c r="GH49" s="3148" t="s">
        <v>1531</v>
      </c>
      <c r="GI49" s="3246"/>
      <c r="GJ49" s="3247"/>
      <c r="GK49" s="3148" t="s">
        <v>1531</v>
      </c>
      <c r="GL49" s="3246"/>
      <c r="GM49" s="3247"/>
      <c r="GN49" s="621"/>
      <c r="GO49" s="3148" t="s">
        <v>1531</v>
      </c>
      <c r="GP49" s="3246"/>
      <c r="GQ49" s="3247"/>
      <c r="GR49" s="3148" t="s">
        <v>1531</v>
      </c>
      <c r="GS49" s="3246"/>
      <c r="GT49" s="3247"/>
      <c r="GU49" s="3148" t="s">
        <v>1531</v>
      </c>
      <c r="GV49" s="3246"/>
      <c r="GW49" s="3247"/>
      <c r="GX49" s="3148" t="s">
        <v>1531</v>
      </c>
      <c r="GY49" s="3246"/>
      <c r="GZ49" s="3247"/>
      <c r="HA49" s="3148" t="s">
        <v>1531</v>
      </c>
      <c r="HB49" s="3246"/>
      <c r="HC49" s="3247"/>
      <c r="HD49" s="621"/>
      <c r="HE49" s="3148" t="s">
        <v>1531</v>
      </c>
      <c r="HF49" s="3246"/>
      <c r="HG49" s="3247"/>
      <c r="HH49" s="3148" t="s">
        <v>1531</v>
      </c>
      <c r="HI49" s="3246"/>
      <c r="HJ49" s="3247"/>
      <c r="HK49" s="3148" t="s">
        <v>1531</v>
      </c>
      <c r="HL49" s="3246"/>
      <c r="HM49" s="3247"/>
      <c r="HN49" s="3148" t="s">
        <v>1531</v>
      </c>
      <c r="HO49" s="3246"/>
      <c r="HP49" s="3247"/>
      <c r="HQ49" s="3148" t="s">
        <v>1531</v>
      </c>
      <c r="HR49" s="3246"/>
      <c r="HS49" s="3247"/>
      <c r="HT49" s="621"/>
      <c r="HU49" s="3148" t="s">
        <v>1531</v>
      </c>
      <c r="HV49" s="3246"/>
      <c r="HW49" s="3247"/>
      <c r="HX49" s="3148" t="s">
        <v>1531</v>
      </c>
      <c r="HY49" s="3246"/>
      <c r="HZ49" s="3247"/>
      <c r="IA49" s="3148" t="s">
        <v>1531</v>
      </c>
      <c r="IB49" s="3246"/>
      <c r="IC49" s="3247"/>
      <c r="ID49" s="3148" t="s">
        <v>1531</v>
      </c>
      <c r="IE49" s="3246"/>
      <c r="IF49" s="3247"/>
      <c r="IG49" s="3148" t="s">
        <v>1531</v>
      </c>
      <c r="IH49" s="3246"/>
      <c r="II49" s="3247"/>
      <c r="IJ49" s="621"/>
      <c r="IK49" s="3148" t="s">
        <v>1531</v>
      </c>
      <c r="IL49" s="3246"/>
      <c r="IM49" s="3247"/>
      <c r="IN49" s="3148" t="s">
        <v>1531</v>
      </c>
      <c r="IO49" s="3246"/>
      <c r="IP49" s="3247"/>
      <c r="IQ49" s="3148" t="s">
        <v>1531</v>
      </c>
      <c r="IR49" s="3246"/>
      <c r="IS49" s="3247"/>
      <c r="IT49" s="3148" t="s">
        <v>1531</v>
      </c>
      <c r="IU49" s="3246"/>
      <c r="IV49" s="3247"/>
      <c r="IW49" s="3148" t="s">
        <v>1531</v>
      </c>
      <c r="IX49" s="3246"/>
      <c r="IY49" s="3247"/>
      <c r="IZ49" s="621"/>
      <c r="JA49" s="3148" t="s">
        <v>1531</v>
      </c>
      <c r="JB49" s="3246"/>
      <c r="JC49" s="3247"/>
      <c r="JD49" s="3148" t="s">
        <v>1531</v>
      </c>
      <c r="JE49" s="3246"/>
      <c r="JF49" s="3247"/>
      <c r="JG49" s="3148" t="s">
        <v>1531</v>
      </c>
      <c r="JH49" s="3246"/>
      <c r="JI49" s="3247"/>
      <c r="JJ49" s="3148" t="s">
        <v>1531</v>
      </c>
      <c r="JK49" s="3246"/>
      <c r="JL49" s="3247"/>
      <c r="JM49" s="3148" t="s">
        <v>1531</v>
      </c>
      <c r="JN49" s="3246"/>
      <c r="JO49" s="3247"/>
      <c r="JP49" s="621"/>
      <c r="JQ49" s="3148" t="s">
        <v>1531</v>
      </c>
      <c r="JR49" s="3246"/>
      <c r="JS49" s="3247"/>
      <c r="JT49" s="3148" t="s">
        <v>1531</v>
      </c>
      <c r="JU49" s="3246"/>
      <c r="JV49" s="3247"/>
      <c r="JW49" s="3148" t="s">
        <v>1531</v>
      </c>
      <c r="JX49" s="3246"/>
      <c r="JY49" s="3247"/>
      <c r="JZ49" s="3148" t="s">
        <v>1531</v>
      </c>
      <c r="KA49" s="3246"/>
      <c r="KB49" s="3247"/>
      <c r="KC49" s="3148" t="s">
        <v>1531</v>
      </c>
      <c r="KD49" s="3246"/>
      <c r="KE49" s="3247"/>
    </row>
    <row r="50" spans="6:291" ht="14.25" hidden="1" customHeight="1" outlineLevel="1">
      <c r="H50" s="158"/>
      <c r="I50" s="3232"/>
      <c r="J50" s="3248"/>
      <c r="K50" s="3233"/>
      <c r="L50" s="621"/>
      <c r="M50" s="3147" t="s">
        <v>210</v>
      </c>
      <c r="N50" s="3256"/>
      <c r="O50" s="3257"/>
      <c r="P50" s="3147" t="s">
        <v>210</v>
      </c>
      <c r="Q50" s="3256"/>
      <c r="R50" s="3257"/>
      <c r="S50" s="3147" t="s">
        <v>210</v>
      </c>
      <c r="T50" s="3256"/>
      <c r="U50" s="3257"/>
      <c r="V50" s="3147" t="s">
        <v>210</v>
      </c>
      <c r="W50" s="3256"/>
      <c r="X50" s="3257"/>
      <c r="Y50" s="3147" t="s">
        <v>210</v>
      </c>
      <c r="Z50" s="3256"/>
      <c r="AA50" s="3257"/>
      <c r="AB50" s="621"/>
      <c r="AC50" s="3147" t="s">
        <v>210</v>
      </c>
      <c r="AD50" s="3256"/>
      <c r="AE50" s="3256"/>
      <c r="AF50" s="3257"/>
      <c r="AG50" s="3147" t="s">
        <v>210</v>
      </c>
      <c r="AH50" s="3256"/>
      <c r="AI50" s="3257"/>
      <c r="AJ50" s="3147" t="s">
        <v>210</v>
      </c>
      <c r="AK50" s="3256"/>
      <c r="AL50" s="3257"/>
      <c r="AM50" s="3147" t="s">
        <v>210</v>
      </c>
      <c r="AN50" s="3256"/>
      <c r="AO50" s="3256"/>
      <c r="AP50" s="3256"/>
      <c r="AQ50" s="3257"/>
      <c r="AR50" s="3147" t="s">
        <v>210</v>
      </c>
      <c r="AS50" s="3256"/>
      <c r="AT50" s="3256"/>
      <c r="AU50" s="3256"/>
      <c r="AV50" s="3257"/>
      <c r="AW50" s="621"/>
      <c r="AX50" s="3147" t="s">
        <v>210</v>
      </c>
      <c r="AY50" s="3256"/>
      <c r="AZ50" s="3257"/>
      <c r="BA50" s="3147" t="s">
        <v>210</v>
      </c>
      <c r="BB50" s="3256"/>
      <c r="BC50" s="3257"/>
      <c r="BD50" s="3147" t="s">
        <v>210</v>
      </c>
      <c r="BE50" s="3256"/>
      <c r="BF50" s="3257"/>
      <c r="BG50" s="3147" t="s">
        <v>210</v>
      </c>
      <c r="BH50" s="3256"/>
      <c r="BI50" s="3257"/>
      <c r="BJ50" s="3147" t="s">
        <v>210</v>
      </c>
      <c r="BK50" s="3256"/>
      <c r="BL50" s="3257"/>
      <c r="BM50" s="621"/>
      <c r="BN50" s="3147" t="s">
        <v>210</v>
      </c>
      <c r="BO50" s="3256"/>
      <c r="BP50" s="3257"/>
      <c r="BQ50" s="3147" t="s">
        <v>210</v>
      </c>
      <c r="BR50" s="3256"/>
      <c r="BS50" s="3257"/>
      <c r="BT50" s="3147" t="s">
        <v>210</v>
      </c>
      <c r="BU50" s="3256"/>
      <c r="BV50" s="3257"/>
      <c r="BW50" s="3147" t="s">
        <v>210</v>
      </c>
      <c r="BX50" s="3256"/>
      <c r="BY50" s="3257"/>
      <c r="BZ50" s="3147" t="s">
        <v>210</v>
      </c>
      <c r="CA50" s="3256"/>
      <c r="CB50" s="3257"/>
      <c r="CC50" s="621"/>
      <c r="CD50" s="3147" t="s">
        <v>210</v>
      </c>
      <c r="CE50" s="3256"/>
      <c r="CF50" s="3256"/>
      <c r="CG50" s="3256"/>
      <c r="CH50" s="3257"/>
      <c r="CI50" s="3147" t="s">
        <v>210</v>
      </c>
      <c r="CJ50" s="3256"/>
      <c r="CK50" s="3256"/>
      <c r="CL50" s="3257"/>
      <c r="CM50" s="3147" t="s">
        <v>210</v>
      </c>
      <c r="CN50" s="3256"/>
      <c r="CO50" s="3257"/>
      <c r="CP50" s="3147" t="s">
        <v>210</v>
      </c>
      <c r="CQ50" s="3256"/>
      <c r="CR50" s="3257"/>
      <c r="CS50" s="3147" t="s">
        <v>210</v>
      </c>
      <c r="CT50" s="3256"/>
      <c r="CU50" s="3257"/>
      <c r="CV50" s="621"/>
      <c r="CW50" s="3147" t="s">
        <v>210</v>
      </c>
      <c r="CX50" s="3256"/>
      <c r="CY50" s="3257"/>
      <c r="CZ50" s="3147" t="s">
        <v>210</v>
      </c>
      <c r="DA50" s="3256"/>
      <c r="DB50" s="3257"/>
      <c r="DC50" s="3147" t="s">
        <v>210</v>
      </c>
      <c r="DD50" s="3256"/>
      <c r="DE50" s="3257"/>
      <c r="DF50" s="3147" t="s">
        <v>210</v>
      </c>
      <c r="DG50" s="3256"/>
      <c r="DH50" s="3257"/>
      <c r="DI50" s="3147" t="s">
        <v>210</v>
      </c>
      <c r="DJ50" s="3256"/>
      <c r="DK50" s="3257"/>
      <c r="DL50" s="621"/>
      <c r="DM50" s="3147" t="s">
        <v>210</v>
      </c>
      <c r="DN50" s="3256"/>
      <c r="DO50" s="3257"/>
      <c r="DP50" s="3147" t="s">
        <v>210</v>
      </c>
      <c r="DQ50" s="3256"/>
      <c r="DR50" s="3257"/>
      <c r="DS50" s="3147" t="s">
        <v>210</v>
      </c>
      <c r="DT50" s="3256"/>
      <c r="DU50" s="3257"/>
      <c r="DV50" s="3147" t="s">
        <v>210</v>
      </c>
      <c r="DW50" s="3256"/>
      <c r="DX50" s="3257"/>
      <c r="DY50" s="3147" t="s">
        <v>210</v>
      </c>
      <c r="DZ50" s="3256"/>
      <c r="EA50" s="3257"/>
      <c r="EB50" s="621"/>
      <c r="EC50" s="3147" t="s">
        <v>210</v>
      </c>
      <c r="ED50" s="3256"/>
      <c r="EE50" s="3257"/>
      <c r="EF50" s="3147" t="s">
        <v>210</v>
      </c>
      <c r="EG50" s="3256"/>
      <c r="EH50" s="3257"/>
      <c r="EI50" s="3147" t="s">
        <v>210</v>
      </c>
      <c r="EJ50" s="3256"/>
      <c r="EK50" s="3257"/>
      <c r="EL50" s="3147" t="s">
        <v>210</v>
      </c>
      <c r="EM50" s="3256"/>
      <c r="EN50" s="3257"/>
      <c r="EO50" s="3147" t="s">
        <v>210</v>
      </c>
      <c r="EP50" s="3256"/>
      <c r="EQ50" s="3257"/>
      <c r="ER50" s="621"/>
      <c r="ES50" s="3147" t="s">
        <v>210</v>
      </c>
      <c r="ET50" s="3256"/>
      <c r="EU50" s="3257"/>
      <c r="EV50" s="3147" t="s">
        <v>210</v>
      </c>
      <c r="EW50" s="3256"/>
      <c r="EX50" s="3257"/>
      <c r="EY50" s="3147" t="s">
        <v>210</v>
      </c>
      <c r="EZ50" s="3256"/>
      <c r="FA50" s="3257"/>
      <c r="FB50" s="3147" t="s">
        <v>210</v>
      </c>
      <c r="FC50" s="3256"/>
      <c r="FD50" s="3257"/>
      <c r="FE50" s="3147" t="s">
        <v>210</v>
      </c>
      <c r="FF50" s="3256"/>
      <c r="FG50" s="3257"/>
      <c r="FH50" s="621"/>
      <c r="FI50" s="3147" t="s">
        <v>210</v>
      </c>
      <c r="FJ50" s="3256"/>
      <c r="FK50" s="3257"/>
      <c r="FL50" s="3147" t="s">
        <v>210</v>
      </c>
      <c r="FM50" s="3256"/>
      <c r="FN50" s="3257"/>
      <c r="FO50" s="3147" t="s">
        <v>210</v>
      </c>
      <c r="FP50" s="3256"/>
      <c r="FQ50" s="3257"/>
      <c r="FR50" s="3147" t="s">
        <v>210</v>
      </c>
      <c r="FS50" s="3256"/>
      <c r="FT50" s="3257"/>
      <c r="FU50" s="3147" t="s">
        <v>210</v>
      </c>
      <c r="FV50" s="3256"/>
      <c r="FW50" s="3257"/>
      <c r="FX50" s="621"/>
      <c r="FY50" s="3147" t="s">
        <v>210</v>
      </c>
      <c r="FZ50" s="3256"/>
      <c r="GA50" s="3257"/>
      <c r="GB50" s="3147" t="s">
        <v>210</v>
      </c>
      <c r="GC50" s="3256"/>
      <c r="GD50" s="3257"/>
      <c r="GE50" s="3147" t="s">
        <v>210</v>
      </c>
      <c r="GF50" s="3256"/>
      <c r="GG50" s="3257"/>
      <c r="GH50" s="3147" t="s">
        <v>210</v>
      </c>
      <c r="GI50" s="3256"/>
      <c r="GJ50" s="3257"/>
      <c r="GK50" s="3147" t="s">
        <v>210</v>
      </c>
      <c r="GL50" s="3256"/>
      <c r="GM50" s="3257"/>
      <c r="GN50" s="621"/>
      <c r="GO50" s="3147" t="s">
        <v>210</v>
      </c>
      <c r="GP50" s="3256"/>
      <c r="GQ50" s="3257"/>
      <c r="GR50" s="3147" t="s">
        <v>210</v>
      </c>
      <c r="GS50" s="3256"/>
      <c r="GT50" s="3257"/>
      <c r="GU50" s="3147" t="s">
        <v>210</v>
      </c>
      <c r="GV50" s="3256"/>
      <c r="GW50" s="3257"/>
      <c r="GX50" s="3147" t="s">
        <v>210</v>
      </c>
      <c r="GY50" s="3256"/>
      <c r="GZ50" s="3257"/>
      <c r="HA50" s="3147" t="s">
        <v>210</v>
      </c>
      <c r="HB50" s="3256"/>
      <c r="HC50" s="3257"/>
      <c r="HD50" s="621"/>
      <c r="HE50" s="3147" t="s">
        <v>210</v>
      </c>
      <c r="HF50" s="3256"/>
      <c r="HG50" s="3257"/>
      <c r="HH50" s="3147" t="s">
        <v>210</v>
      </c>
      <c r="HI50" s="3256"/>
      <c r="HJ50" s="3257"/>
      <c r="HK50" s="3147" t="s">
        <v>210</v>
      </c>
      <c r="HL50" s="3256"/>
      <c r="HM50" s="3257"/>
      <c r="HN50" s="3147" t="s">
        <v>210</v>
      </c>
      <c r="HO50" s="3256"/>
      <c r="HP50" s="3257"/>
      <c r="HQ50" s="3147" t="s">
        <v>210</v>
      </c>
      <c r="HR50" s="3256"/>
      <c r="HS50" s="3257"/>
      <c r="HT50" s="621"/>
      <c r="HU50" s="3147" t="s">
        <v>210</v>
      </c>
      <c r="HV50" s="3256"/>
      <c r="HW50" s="3257"/>
      <c r="HX50" s="3147" t="s">
        <v>210</v>
      </c>
      <c r="HY50" s="3256"/>
      <c r="HZ50" s="3257"/>
      <c r="IA50" s="3147" t="s">
        <v>210</v>
      </c>
      <c r="IB50" s="3256"/>
      <c r="IC50" s="3257"/>
      <c r="ID50" s="3147" t="s">
        <v>210</v>
      </c>
      <c r="IE50" s="3256"/>
      <c r="IF50" s="3257"/>
      <c r="IG50" s="3147" t="s">
        <v>210</v>
      </c>
      <c r="IH50" s="3256"/>
      <c r="II50" s="3257"/>
      <c r="IJ50" s="621"/>
      <c r="IK50" s="3147" t="s">
        <v>210</v>
      </c>
      <c r="IL50" s="3256"/>
      <c r="IM50" s="3257"/>
      <c r="IN50" s="3147" t="s">
        <v>210</v>
      </c>
      <c r="IO50" s="3256"/>
      <c r="IP50" s="3257"/>
      <c r="IQ50" s="3147" t="s">
        <v>210</v>
      </c>
      <c r="IR50" s="3256"/>
      <c r="IS50" s="3257"/>
      <c r="IT50" s="3147" t="s">
        <v>210</v>
      </c>
      <c r="IU50" s="3256"/>
      <c r="IV50" s="3257"/>
      <c r="IW50" s="3147" t="s">
        <v>210</v>
      </c>
      <c r="IX50" s="3256"/>
      <c r="IY50" s="3257"/>
      <c r="IZ50" s="621"/>
      <c r="JA50" s="3147" t="s">
        <v>210</v>
      </c>
      <c r="JB50" s="3256"/>
      <c r="JC50" s="3257"/>
      <c r="JD50" s="3147" t="s">
        <v>210</v>
      </c>
      <c r="JE50" s="3256"/>
      <c r="JF50" s="3257"/>
      <c r="JG50" s="3147" t="s">
        <v>210</v>
      </c>
      <c r="JH50" s="3256"/>
      <c r="JI50" s="3257"/>
      <c r="JJ50" s="3147" t="s">
        <v>210</v>
      </c>
      <c r="JK50" s="3256"/>
      <c r="JL50" s="3257"/>
      <c r="JM50" s="3147" t="s">
        <v>210</v>
      </c>
      <c r="JN50" s="3256"/>
      <c r="JO50" s="3257"/>
      <c r="JP50" s="621"/>
      <c r="JQ50" s="3147" t="s">
        <v>210</v>
      </c>
      <c r="JR50" s="3256"/>
      <c r="JS50" s="3257"/>
      <c r="JT50" s="3147" t="s">
        <v>210</v>
      </c>
      <c r="JU50" s="3256"/>
      <c r="JV50" s="3257"/>
      <c r="JW50" s="3147" t="s">
        <v>210</v>
      </c>
      <c r="JX50" s="3256"/>
      <c r="JY50" s="3257"/>
      <c r="JZ50" s="3147" t="s">
        <v>210</v>
      </c>
      <c r="KA50" s="3256"/>
      <c r="KB50" s="3257"/>
      <c r="KC50" s="3147" t="s">
        <v>210</v>
      </c>
      <c r="KD50" s="3256"/>
      <c r="KE50" s="3257"/>
    </row>
    <row r="51" spans="6:291" ht="14.25" hidden="1" customHeight="1" outlineLevel="1">
      <c r="H51" s="158"/>
      <c r="I51" s="3135" t="s">
        <v>1218</v>
      </c>
      <c r="J51" s="3246"/>
      <c r="K51" s="3247"/>
      <c r="L51" s="621"/>
      <c r="M51" s="3146" t="s">
        <v>203</v>
      </c>
      <c r="N51" s="3248"/>
      <c r="O51" s="3233"/>
      <c r="P51" s="3148" t="s">
        <v>203</v>
      </c>
      <c r="Q51" s="3246"/>
      <c r="R51" s="3247"/>
      <c r="S51" s="3148" t="s">
        <v>203</v>
      </c>
      <c r="T51" s="3246"/>
      <c r="U51" s="3247"/>
      <c r="V51" s="3148" t="s">
        <v>203</v>
      </c>
      <c r="W51" s="3246"/>
      <c r="X51" s="3247"/>
      <c r="Y51" s="3148" t="s">
        <v>203</v>
      </c>
      <c r="Z51" s="3246"/>
      <c r="AA51" s="3247"/>
      <c r="AB51" s="621"/>
      <c r="AC51" s="3146" t="s">
        <v>203</v>
      </c>
      <c r="AD51" s="3248"/>
      <c r="AE51" s="3248"/>
      <c r="AF51" s="3233"/>
      <c r="AG51" s="3148" t="s">
        <v>203</v>
      </c>
      <c r="AH51" s="3246"/>
      <c r="AI51" s="3247"/>
      <c r="AJ51" s="3148" t="s">
        <v>203</v>
      </c>
      <c r="AK51" s="3246"/>
      <c r="AL51" s="3247"/>
      <c r="AM51" s="3148" t="s">
        <v>203</v>
      </c>
      <c r="AN51" s="3246"/>
      <c r="AO51" s="3246"/>
      <c r="AP51" s="3246"/>
      <c r="AQ51" s="3247"/>
      <c r="AR51" s="3148" t="s">
        <v>203</v>
      </c>
      <c r="AS51" s="3246"/>
      <c r="AT51" s="3246"/>
      <c r="AU51" s="3246"/>
      <c r="AV51" s="3247"/>
      <c r="AW51" s="621"/>
      <c r="AX51" s="3146" t="s">
        <v>203</v>
      </c>
      <c r="AY51" s="3248"/>
      <c r="AZ51" s="3233"/>
      <c r="BA51" s="3148" t="s">
        <v>203</v>
      </c>
      <c r="BB51" s="3246"/>
      <c r="BC51" s="3247"/>
      <c r="BD51" s="3148" t="s">
        <v>203</v>
      </c>
      <c r="BE51" s="3246"/>
      <c r="BF51" s="3247"/>
      <c r="BG51" s="3148" t="s">
        <v>203</v>
      </c>
      <c r="BH51" s="3246"/>
      <c r="BI51" s="3247"/>
      <c r="BJ51" s="3148" t="s">
        <v>203</v>
      </c>
      <c r="BK51" s="3246"/>
      <c r="BL51" s="3247"/>
      <c r="BM51" s="621"/>
      <c r="BN51" s="3146" t="s">
        <v>203</v>
      </c>
      <c r="BO51" s="3248"/>
      <c r="BP51" s="3233"/>
      <c r="BQ51" s="3148" t="s">
        <v>203</v>
      </c>
      <c r="BR51" s="3246"/>
      <c r="BS51" s="3247"/>
      <c r="BT51" s="3148" t="s">
        <v>203</v>
      </c>
      <c r="BU51" s="3246"/>
      <c r="BV51" s="3247"/>
      <c r="BW51" s="3148" t="s">
        <v>203</v>
      </c>
      <c r="BX51" s="3246"/>
      <c r="BY51" s="3247"/>
      <c r="BZ51" s="3148" t="s">
        <v>203</v>
      </c>
      <c r="CA51" s="3246"/>
      <c r="CB51" s="3247"/>
      <c r="CC51" s="621"/>
      <c r="CD51" s="3146" t="s">
        <v>203</v>
      </c>
      <c r="CE51" s="3248"/>
      <c r="CF51" s="3248"/>
      <c r="CG51" s="3248"/>
      <c r="CH51" s="3233"/>
      <c r="CI51" s="3148" t="s">
        <v>203</v>
      </c>
      <c r="CJ51" s="3246"/>
      <c r="CK51" s="3246"/>
      <c r="CL51" s="3247"/>
      <c r="CM51" s="3148" t="s">
        <v>203</v>
      </c>
      <c r="CN51" s="3246"/>
      <c r="CO51" s="3247"/>
      <c r="CP51" s="3148" t="s">
        <v>203</v>
      </c>
      <c r="CQ51" s="3246"/>
      <c r="CR51" s="3247"/>
      <c r="CS51" s="3148" t="s">
        <v>203</v>
      </c>
      <c r="CT51" s="3246"/>
      <c r="CU51" s="3247"/>
      <c r="CV51" s="621"/>
      <c r="CW51" s="3146" t="s">
        <v>203</v>
      </c>
      <c r="CX51" s="3248"/>
      <c r="CY51" s="3233"/>
      <c r="CZ51" s="3148" t="s">
        <v>203</v>
      </c>
      <c r="DA51" s="3246"/>
      <c r="DB51" s="3247"/>
      <c r="DC51" s="3148" t="s">
        <v>203</v>
      </c>
      <c r="DD51" s="3246"/>
      <c r="DE51" s="3247"/>
      <c r="DF51" s="3148" t="s">
        <v>203</v>
      </c>
      <c r="DG51" s="3246"/>
      <c r="DH51" s="3247"/>
      <c r="DI51" s="3148" t="s">
        <v>203</v>
      </c>
      <c r="DJ51" s="3246"/>
      <c r="DK51" s="3247"/>
      <c r="DL51" s="621"/>
      <c r="DM51" s="3146" t="s">
        <v>203</v>
      </c>
      <c r="DN51" s="3248"/>
      <c r="DO51" s="3233"/>
      <c r="DP51" s="3148" t="s">
        <v>203</v>
      </c>
      <c r="DQ51" s="3246"/>
      <c r="DR51" s="3247"/>
      <c r="DS51" s="3148" t="s">
        <v>203</v>
      </c>
      <c r="DT51" s="3246"/>
      <c r="DU51" s="3247"/>
      <c r="DV51" s="3148" t="s">
        <v>203</v>
      </c>
      <c r="DW51" s="3246"/>
      <c r="DX51" s="3247"/>
      <c r="DY51" s="3148" t="s">
        <v>203</v>
      </c>
      <c r="DZ51" s="3246"/>
      <c r="EA51" s="3247"/>
      <c r="EB51" s="621"/>
      <c r="EC51" s="3146" t="s">
        <v>203</v>
      </c>
      <c r="ED51" s="3248"/>
      <c r="EE51" s="3233"/>
      <c r="EF51" s="3148" t="s">
        <v>203</v>
      </c>
      <c r="EG51" s="3246"/>
      <c r="EH51" s="3247"/>
      <c r="EI51" s="3148" t="s">
        <v>203</v>
      </c>
      <c r="EJ51" s="3246"/>
      <c r="EK51" s="3247"/>
      <c r="EL51" s="3148" t="s">
        <v>203</v>
      </c>
      <c r="EM51" s="3246"/>
      <c r="EN51" s="3247"/>
      <c r="EO51" s="3148" t="s">
        <v>203</v>
      </c>
      <c r="EP51" s="3246"/>
      <c r="EQ51" s="3247"/>
      <c r="ER51" s="621"/>
      <c r="ES51" s="3146" t="s">
        <v>203</v>
      </c>
      <c r="ET51" s="3248"/>
      <c r="EU51" s="3233"/>
      <c r="EV51" s="3148" t="s">
        <v>203</v>
      </c>
      <c r="EW51" s="3246"/>
      <c r="EX51" s="3247"/>
      <c r="EY51" s="3148" t="s">
        <v>203</v>
      </c>
      <c r="EZ51" s="3246"/>
      <c r="FA51" s="3247"/>
      <c r="FB51" s="3148" t="s">
        <v>203</v>
      </c>
      <c r="FC51" s="3246"/>
      <c r="FD51" s="3247"/>
      <c r="FE51" s="3148" t="s">
        <v>203</v>
      </c>
      <c r="FF51" s="3246"/>
      <c r="FG51" s="3247"/>
      <c r="FH51" s="621"/>
      <c r="FI51" s="3146" t="s">
        <v>203</v>
      </c>
      <c r="FJ51" s="3248"/>
      <c r="FK51" s="3233"/>
      <c r="FL51" s="3148" t="s">
        <v>203</v>
      </c>
      <c r="FM51" s="3246"/>
      <c r="FN51" s="3247"/>
      <c r="FO51" s="3148" t="s">
        <v>203</v>
      </c>
      <c r="FP51" s="3246"/>
      <c r="FQ51" s="3247"/>
      <c r="FR51" s="3148" t="s">
        <v>203</v>
      </c>
      <c r="FS51" s="3246"/>
      <c r="FT51" s="3247"/>
      <c r="FU51" s="3148" t="s">
        <v>203</v>
      </c>
      <c r="FV51" s="3246"/>
      <c r="FW51" s="3247"/>
      <c r="FX51" s="621"/>
      <c r="FY51" s="3146" t="s">
        <v>203</v>
      </c>
      <c r="FZ51" s="3248"/>
      <c r="GA51" s="3233"/>
      <c r="GB51" s="3148" t="s">
        <v>203</v>
      </c>
      <c r="GC51" s="3246"/>
      <c r="GD51" s="3247"/>
      <c r="GE51" s="3148" t="s">
        <v>203</v>
      </c>
      <c r="GF51" s="3246"/>
      <c r="GG51" s="3247"/>
      <c r="GH51" s="3148" t="s">
        <v>203</v>
      </c>
      <c r="GI51" s="3246"/>
      <c r="GJ51" s="3247"/>
      <c r="GK51" s="3148" t="s">
        <v>203</v>
      </c>
      <c r="GL51" s="3246"/>
      <c r="GM51" s="3247"/>
      <c r="GN51" s="621"/>
      <c r="GO51" s="3146" t="s">
        <v>203</v>
      </c>
      <c r="GP51" s="3248"/>
      <c r="GQ51" s="3233"/>
      <c r="GR51" s="3148" t="s">
        <v>203</v>
      </c>
      <c r="GS51" s="3246"/>
      <c r="GT51" s="3247"/>
      <c r="GU51" s="3148" t="s">
        <v>203</v>
      </c>
      <c r="GV51" s="3246"/>
      <c r="GW51" s="3247"/>
      <c r="GX51" s="3148" t="s">
        <v>203</v>
      </c>
      <c r="GY51" s="3246"/>
      <c r="GZ51" s="3247"/>
      <c r="HA51" s="3148" t="s">
        <v>203</v>
      </c>
      <c r="HB51" s="3246"/>
      <c r="HC51" s="3247"/>
      <c r="HD51" s="621"/>
      <c r="HE51" s="3146" t="s">
        <v>203</v>
      </c>
      <c r="HF51" s="3248"/>
      <c r="HG51" s="3233"/>
      <c r="HH51" s="3148" t="s">
        <v>203</v>
      </c>
      <c r="HI51" s="3246"/>
      <c r="HJ51" s="3247"/>
      <c r="HK51" s="3148" t="s">
        <v>203</v>
      </c>
      <c r="HL51" s="3246"/>
      <c r="HM51" s="3247"/>
      <c r="HN51" s="3148" t="s">
        <v>203</v>
      </c>
      <c r="HO51" s="3246"/>
      <c r="HP51" s="3247"/>
      <c r="HQ51" s="3148" t="s">
        <v>203</v>
      </c>
      <c r="HR51" s="3246"/>
      <c r="HS51" s="3247"/>
      <c r="HT51" s="621"/>
      <c r="HU51" s="3146" t="s">
        <v>203</v>
      </c>
      <c r="HV51" s="3248"/>
      <c r="HW51" s="3233"/>
      <c r="HX51" s="3148" t="s">
        <v>203</v>
      </c>
      <c r="HY51" s="3246"/>
      <c r="HZ51" s="3247"/>
      <c r="IA51" s="3148" t="s">
        <v>203</v>
      </c>
      <c r="IB51" s="3246"/>
      <c r="IC51" s="3247"/>
      <c r="ID51" s="3148" t="s">
        <v>203</v>
      </c>
      <c r="IE51" s="3246"/>
      <c r="IF51" s="3247"/>
      <c r="IG51" s="3148" t="s">
        <v>203</v>
      </c>
      <c r="IH51" s="3246"/>
      <c r="II51" s="3247"/>
      <c r="IJ51" s="621"/>
      <c r="IK51" s="3146" t="s">
        <v>203</v>
      </c>
      <c r="IL51" s="3248"/>
      <c r="IM51" s="3233"/>
      <c r="IN51" s="3148" t="s">
        <v>203</v>
      </c>
      <c r="IO51" s="3246"/>
      <c r="IP51" s="3247"/>
      <c r="IQ51" s="3148" t="s">
        <v>203</v>
      </c>
      <c r="IR51" s="3246"/>
      <c r="IS51" s="3247"/>
      <c r="IT51" s="3148" t="s">
        <v>203</v>
      </c>
      <c r="IU51" s="3246"/>
      <c r="IV51" s="3247"/>
      <c r="IW51" s="3148" t="s">
        <v>203</v>
      </c>
      <c r="IX51" s="3246"/>
      <c r="IY51" s="3247"/>
      <c r="IZ51" s="621"/>
      <c r="JA51" s="3146" t="s">
        <v>203</v>
      </c>
      <c r="JB51" s="3248"/>
      <c r="JC51" s="3233"/>
      <c r="JD51" s="3148" t="s">
        <v>203</v>
      </c>
      <c r="JE51" s="3246"/>
      <c r="JF51" s="3247"/>
      <c r="JG51" s="3148" t="s">
        <v>203</v>
      </c>
      <c r="JH51" s="3246"/>
      <c r="JI51" s="3247"/>
      <c r="JJ51" s="3148" t="s">
        <v>203</v>
      </c>
      <c r="JK51" s="3246"/>
      <c r="JL51" s="3247"/>
      <c r="JM51" s="3148" t="s">
        <v>203</v>
      </c>
      <c r="JN51" s="3246"/>
      <c r="JO51" s="3247"/>
      <c r="JP51" s="621"/>
      <c r="JQ51" s="3146" t="s">
        <v>203</v>
      </c>
      <c r="JR51" s="3248"/>
      <c r="JS51" s="3233"/>
      <c r="JT51" s="3148" t="s">
        <v>203</v>
      </c>
      <c r="JU51" s="3246"/>
      <c r="JV51" s="3247"/>
      <c r="JW51" s="3148" t="s">
        <v>203</v>
      </c>
      <c r="JX51" s="3246"/>
      <c r="JY51" s="3247"/>
      <c r="JZ51" s="3148" t="s">
        <v>203</v>
      </c>
      <c r="KA51" s="3246"/>
      <c r="KB51" s="3247"/>
      <c r="KC51" s="3148" t="s">
        <v>203</v>
      </c>
      <c r="KD51" s="3246"/>
      <c r="KE51" s="3247"/>
    </row>
    <row r="52" spans="6:291" ht="14.25" hidden="1" customHeight="1" outlineLevel="1">
      <c r="H52" s="158"/>
      <c r="I52" s="3232"/>
      <c r="J52" s="3248"/>
      <c r="K52" s="3233"/>
      <c r="L52" s="621"/>
      <c r="M52" s="3146" t="s">
        <v>1538</v>
      </c>
      <c r="N52" s="3248"/>
      <c r="O52" s="3233"/>
      <c r="P52" s="3146" t="s">
        <v>1538</v>
      </c>
      <c r="Q52" s="3248"/>
      <c r="R52" s="3233"/>
      <c r="S52" s="3146" t="s">
        <v>1538</v>
      </c>
      <c r="T52" s="3248"/>
      <c r="U52" s="3233"/>
      <c r="V52" s="3146" t="s">
        <v>1538</v>
      </c>
      <c r="W52" s="3248"/>
      <c r="X52" s="3233"/>
      <c r="Y52" s="3146" t="s">
        <v>1538</v>
      </c>
      <c r="Z52" s="3248"/>
      <c r="AA52" s="3233"/>
      <c r="AB52" s="621"/>
      <c r="AC52" s="3146" t="s">
        <v>1538</v>
      </c>
      <c r="AD52" s="3248"/>
      <c r="AE52" s="3248"/>
      <c r="AF52" s="3233"/>
      <c r="AG52" s="3146" t="s">
        <v>1538</v>
      </c>
      <c r="AH52" s="3248"/>
      <c r="AI52" s="3233"/>
      <c r="AJ52" s="3146" t="s">
        <v>1538</v>
      </c>
      <c r="AK52" s="3248"/>
      <c r="AL52" s="3233"/>
      <c r="AM52" s="3146" t="s">
        <v>1538</v>
      </c>
      <c r="AN52" s="3248"/>
      <c r="AO52" s="3248"/>
      <c r="AP52" s="3248"/>
      <c r="AQ52" s="3233"/>
      <c r="AR52" s="3146" t="s">
        <v>1538</v>
      </c>
      <c r="AS52" s="3248"/>
      <c r="AT52" s="3248"/>
      <c r="AU52" s="3248"/>
      <c r="AV52" s="3233"/>
      <c r="AW52" s="621"/>
      <c r="AX52" s="3146" t="s">
        <v>1538</v>
      </c>
      <c r="AY52" s="3248"/>
      <c r="AZ52" s="3233"/>
      <c r="BA52" s="3146" t="s">
        <v>1538</v>
      </c>
      <c r="BB52" s="3248"/>
      <c r="BC52" s="3233"/>
      <c r="BD52" s="3146" t="s">
        <v>1538</v>
      </c>
      <c r="BE52" s="3248"/>
      <c r="BF52" s="3233"/>
      <c r="BG52" s="3146" t="s">
        <v>1538</v>
      </c>
      <c r="BH52" s="3248"/>
      <c r="BI52" s="3233"/>
      <c r="BJ52" s="3146" t="s">
        <v>1538</v>
      </c>
      <c r="BK52" s="3248"/>
      <c r="BL52" s="3233"/>
      <c r="BM52" s="621"/>
      <c r="BN52" s="3146" t="s">
        <v>1538</v>
      </c>
      <c r="BO52" s="3248"/>
      <c r="BP52" s="3233"/>
      <c r="BQ52" s="3146" t="s">
        <v>1538</v>
      </c>
      <c r="BR52" s="3248"/>
      <c r="BS52" s="3233"/>
      <c r="BT52" s="3146" t="s">
        <v>1538</v>
      </c>
      <c r="BU52" s="3248"/>
      <c r="BV52" s="3233"/>
      <c r="BW52" s="3146" t="s">
        <v>1538</v>
      </c>
      <c r="BX52" s="3248"/>
      <c r="BY52" s="3233"/>
      <c r="BZ52" s="3146" t="s">
        <v>1538</v>
      </c>
      <c r="CA52" s="3248"/>
      <c r="CB52" s="3233"/>
      <c r="CC52" s="621"/>
      <c r="CD52" s="3146" t="s">
        <v>1538</v>
      </c>
      <c r="CE52" s="3248"/>
      <c r="CF52" s="3248"/>
      <c r="CG52" s="3248"/>
      <c r="CH52" s="3233"/>
      <c r="CI52" s="3146" t="s">
        <v>1538</v>
      </c>
      <c r="CJ52" s="3248"/>
      <c r="CK52" s="3248"/>
      <c r="CL52" s="3233"/>
      <c r="CM52" s="3146" t="s">
        <v>1538</v>
      </c>
      <c r="CN52" s="3248"/>
      <c r="CO52" s="3233"/>
      <c r="CP52" s="3146" t="s">
        <v>1538</v>
      </c>
      <c r="CQ52" s="3248"/>
      <c r="CR52" s="3233"/>
      <c r="CS52" s="3146" t="s">
        <v>1538</v>
      </c>
      <c r="CT52" s="3248"/>
      <c r="CU52" s="3233"/>
      <c r="CV52" s="621"/>
      <c r="CW52" s="3146" t="s">
        <v>1538</v>
      </c>
      <c r="CX52" s="3248"/>
      <c r="CY52" s="3233"/>
      <c r="CZ52" s="3146" t="s">
        <v>1538</v>
      </c>
      <c r="DA52" s="3248"/>
      <c r="DB52" s="3233"/>
      <c r="DC52" s="3146" t="s">
        <v>1538</v>
      </c>
      <c r="DD52" s="3248"/>
      <c r="DE52" s="3233"/>
      <c r="DF52" s="3146" t="s">
        <v>1538</v>
      </c>
      <c r="DG52" s="3248"/>
      <c r="DH52" s="3233"/>
      <c r="DI52" s="3146" t="s">
        <v>1538</v>
      </c>
      <c r="DJ52" s="3248"/>
      <c r="DK52" s="3233"/>
      <c r="DL52" s="621"/>
      <c r="DM52" s="3146" t="s">
        <v>1538</v>
      </c>
      <c r="DN52" s="3248"/>
      <c r="DO52" s="3233"/>
      <c r="DP52" s="3146" t="s">
        <v>1538</v>
      </c>
      <c r="DQ52" s="3248"/>
      <c r="DR52" s="3233"/>
      <c r="DS52" s="3146" t="s">
        <v>1538</v>
      </c>
      <c r="DT52" s="3248"/>
      <c r="DU52" s="3233"/>
      <c r="DV52" s="3146" t="s">
        <v>1538</v>
      </c>
      <c r="DW52" s="3248"/>
      <c r="DX52" s="3233"/>
      <c r="DY52" s="3146" t="s">
        <v>1538</v>
      </c>
      <c r="DZ52" s="3248"/>
      <c r="EA52" s="3233"/>
      <c r="EB52" s="621"/>
      <c r="EC52" s="3146" t="s">
        <v>1538</v>
      </c>
      <c r="ED52" s="3248"/>
      <c r="EE52" s="3233"/>
      <c r="EF52" s="3146" t="s">
        <v>1538</v>
      </c>
      <c r="EG52" s="3248"/>
      <c r="EH52" s="3233"/>
      <c r="EI52" s="3146" t="s">
        <v>1538</v>
      </c>
      <c r="EJ52" s="3248"/>
      <c r="EK52" s="3233"/>
      <c r="EL52" s="3146" t="s">
        <v>1538</v>
      </c>
      <c r="EM52" s="3248"/>
      <c r="EN52" s="3233"/>
      <c r="EO52" s="3146" t="s">
        <v>1538</v>
      </c>
      <c r="EP52" s="3248"/>
      <c r="EQ52" s="3233"/>
      <c r="ER52" s="621"/>
      <c r="ES52" s="3146" t="s">
        <v>1538</v>
      </c>
      <c r="ET52" s="3248"/>
      <c r="EU52" s="3233"/>
      <c r="EV52" s="3146" t="s">
        <v>1538</v>
      </c>
      <c r="EW52" s="3248"/>
      <c r="EX52" s="3233"/>
      <c r="EY52" s="3146" t="s">
        <v>1538</v>
      </c>
      <c r="EZ52" s="3248"/>
      <c r="FA52" s="3233"/>
      <c r="FB52" s="3146" t="s">
        <v>1538</v>
      </c>
      <c r="FC52" s="3248"/>
      <c r="FD52" s="3233"/>
      <c r="FE52" s="3146" t="s">
        <v>1538</v>
      </c>
      <c r="FF52" s="3248"/>
      <c r="FG52" s="3233"/>
      <c r="FH52" s="621"/>
      <c r="FI52" s="3146" t="s">
        <v>1538</v>
      </c>
      <c r="FJ52" s="3248"/>
      <c r="FK52" s="3233"/>
      <c r="FL52" s="3146" t="s">
        <v>1538</v>
      </c>
      <c r="FM52" s="3248"/>
      <c r="FN52" s="3233"/>
      <c r="FO52" s="3146" t="s">
        <v>1538</v>
      </c>
      <c r="FP52" s="3248"/>
      <c r="FQ52" s="3233"/>
      <c r="FR52" s="3146" t="s">
        <v>1538</v>
      </c>
      <c r="FS52" s="3248"/>
      <c r="FT52" s="3233"/>
      <c r="FU52" s="3146" t="s">
        <v>1538</v>
      </c>
      <c r="FV52" s="3248"/>
      <c r="FW52" s="3233"/>
      <c r="FX52" s="621"/>
      <c r="FY52" s="3146" t="s">
        <v>1538</v>
      </c>
      <c r="FZ52" s="3248"/>
      <c r="GA52" s="3233"/>
      <c r="GB52" s="3146" t="s">
        <v>1538</v>
      </c>
      <c r="GC52" s="3248"/>
      <c r="GD52" s="3233"/>
      <c r="GE52" s="3146" t="s">
        <v>1538</v>
      </c>
      <c r="GF52" s="3248"/>
      <c r="GG52" s="3233"/>
      <c r="GH52" s="3146" t="s">
        <v>1538</v>
      </c>
      <c r="GI52" s="3248"/>
      <c r="GJ52" s="3233"/>
      <c r="GK52" s="3146" t="s">
        <v>1538</v>
      </c>
      <c r="GL52" s="3248"/>
      <c r="GM52" s="3233"/>
      <c r="GN52" s="621"/>
      <c r="GO52" s="3146" t="s">
        <v>1538</v>
      </c>
      <c r="GP52" s="3248"/>
      <c r="GQ52" s="3233"/>
      <c r="GR52" s="3146" t="s">
        <v>1538</v>
      </c>
      <c r="GS52" s="3248"/>
      <c r="GT52" s="3233"/>
      <c r="GU52" s="3146" t="s">
        <v>1538</v>
      </c>
      <c r="GV52" s="3248"/>
      <c r="GW52" s="3233"/>
      <c r="GX52" s="3146" t="s">
        <v>1538</v>
      </c>
      <c r="GY52" s="3248"/>
      <c r="GZ52" s="3233"/>
      <c r="HA52" s="3146" t="s">
        <v>1538</v>
      </c>
      <c r="HB52" s="3248"/>
      <c r="HC52" s="3233"/>
      <c r="HD52" s="621"/>
      <c r="HE52" s="3146" t="s">
        <v>1538</v>
      </c>
      <c r="HF52" s="3248"/>
      <c r="HG52" s="3233"/>
      <c r="HH52" s="3146" t="s">
        <v>1538</v>
      </c>
      <c r="HI52" s="3248"/>
      <c r="HJ52" s="3233"/>
      <c r="HK52" s="3146" t="s">
        <v>1538</v>
      </c>
      <c r="HL52" s="3248"/>
      <c r="HM52" s="3233"/>
      <c r="HN52" s="3146" t="s">
        <v>1538</v>
      </c>
      <c r="HO52" s="3248"/>
      <c r="HP52" s="3233"/>
      <c r="HQ52" s="3146" t="s">
        <v>1538</v>
      </c>
      <c r="HR52" s="3248"/>
      <c r="HS52" s="3233"/>
      <c r="HT52" s="621"/>
      <c r="HU52" s="3146" t="s">
        <v>1538</v>
      </c>
      <c r="HV52" s="3248"/>
      <c r="HW52" s="3233"/>
      <c r="HX52" s="3146" t="s">
        <v>1538</v>
      </c>
      <c r="HY52" s="3248"/>
      <c r="HZ52" s="3233"/>
      <c r="IA52" s="3146" t="s">
        <v>1538</v>
      </c>
      <c r="IB52" s="3248"/>
      <c r="IC52" s="3233"/>
      <c r="ID52" s="3146" t="s">
        <v>1538</v>
      </c>
      <c r="IE52" s="3248"/>
      <c r="IF52" s="3233"/>
      <c r="IG52" s="3146" t="s">
        <v>1538</v>
      </c>
      <c r="IH52" s="3248"/>
      <c r="II52" s="3233"/>
      <c r="IJ52" s="621"/>
      <c r="IK52" s="3146" t="s">
        <v>1538</v>
      </c>
      <c r="IL52" s="3248"/>
      <c r="IM52" s="3233"/>
      <c r="IN52" s="3146" t="s">
        <v>1538</v>
      </c>
      <c r="IO52" s="3248"/>
      <c r="IP52" s="3233"/>
      <c r="IQ52" s="3146" t="s">
        <v>1538</v>
      </c>
      <c r="IR52" s="3248"/>
      <c r="IS52" s="3233"/>
      <c r="IT52" s="3146" t="s">
        <v>1538</v>
      </c>
      <c r="IU52" s="3248"/>
      <c r="IV52" s="3233"/>
      <c r="IW52" s="3146" t="s">
        <v>1538</v>
      </c>
      <c r="IX52" s="3248"/>
      <c r="IY52" s="3233"/>
      <c r="IZ52" s="621"/>
      <c r="JA52" s="3146" t="s">
        <v>1538</v>
      </c>
      <c r="JB52" s="3248"/>
      <c r="JC52" s="3233"/>
      <c r="JD52" s="3146" t="s">
        <v>1538</v>
      </c>
      <c r="JE52" s="3248"/>
      <c r="JF52" s="3233"/>
      <c r="JG52" s="3146" t="s">
        <v>1538</v>
      </c>
      <c r="JH52" s="3248"/>
      <c r="JI52" s="3233"/>
      <c r="JJ52" s="3146" t="s">
        <v>1538</v>
      </c>
      <c r="JK52" s="3248"/>
      <c r="JL52" s="3233"/>
      <c r="JM52" s="3146" t="s">
        <v>1538</v>
      </c>
      <c r="JN52" s="3248"/>
      <c r="JO52" s="3233"/>
      <c r="JP52" s="621"/>
      <c r="JQ52" s="3146" t="s">
        <v>1538</v>
      </c>
      <c r="JR52" s="3248"/>
      <c r="JS52" s="3233"/>
      <c r="JT52" s="3146" t="s">
        <v>1538</v>
      </c>
      <c r="JU52" s="3248"/>
      <c r="JV52" s="3233"/>
      <c r="JW52" s="3146" t="s">
        <v>1538</v>
      </c>
      <c r="JX52" s="3248"/>
      <c r="JY52" s="3233"/>
      <c r="JZ52" s="3146" t="s">
        <v>1538</v>
      </c>
      <c r="KA52" s="3248"/>
      <c r="KB52" s="3233"/>
      <c r="KC52" s="3146" t="s">
        <v>1538</v>
      </c>
      <c r="KD52" s="3248"/>
      <c r="KE52" s="3233"/>
    </row>
    <row r="53" spans="6:291" ht="14.25" hidden="1" customHeight="1" outlineLevel="1">
      <c r="H53" s="158"/>
      <c r="I53" s="3242"/>
      <c r="J53" s="3256"/>
      <c r="K53" s="3257"/>
      <c r="L53" s="621"/>
      <c r="M53" s="3146" t="s">
        <v>194</v>
      </c>
      <c r="N53" s="3248"/>
      <c r="O53" s="3233"/>
      <c r="P53" s="3147" t="s">
        <v>194</v>
      </c>
      <c r="Q53" s="3256"/>
      <c r="R53" s="3257"/>
      <c r="S53" s="3147" t="s">
        <v>194</v>
      </c>
      <c r="T53" s="3256"/>
      <c r="U53" s="3257"/>
      <c r="V53" s="3147" t="s">
        <v>194</v>
      </c>
      <c r="W53" s="3256"/>
      <c r="X53" s="3257"/>
      <c r="Y53" s="3147" t="s">
        <v>194</v>
      </c>
      <c r="Z53" s="3256"/>
      <c r="AA53" s="3257"/>
      <c r="AB53" s="621"/>
      <c r="AC53" s="3146" t="s">
        <v>194</v>
      </c>
      <c r="AD53" s="3248"/>
      <c r="AE53" s="3248"/>
      <c r="AF53" s="3233"/>
      <c r="AG53" s="3147" t="s">
        <v>194</v>
      </c>
      <c r="AH53" s="3256"/>
      <c r="AI53" s="3257"/>
      <c r="AJ53" s="3147" t="s">
        <v>194</v>
      </c>
      <c r="AK53" s="3256"/>
      <c r="AL53" s="3257"/>
      <c r="AM53" s="3147" t="s">
        <v>194</v>
      </c>
      <c r="AN53" s="3256"/>
      <c r="AO53" s="3256"/>
      <c r="AP53" s="3256"/>
      <c r="AQ53" s="3257"/>
      <c r="AR53" s="3147" t="s">
        <v>194</v>
      </c>
      <c r="AS53" s="3256"/>
      <c r="AT53" s="3256"/>
      <c r="AU53" s="3256"/>
      <c r="AV53" s="3257"/>
      <c r="AW53" s="621"/>
      <c r="AX53" s="3146" t="s">
        <v>194</v>
      </c>
      <c r="AY53" s="3248"/>
      <c r="AZ53" s="3233"/>
      <c r="BA53" s="3147" t="s">
        <v>194</v>
      </c>
      <c r="BB53" s="3256"/>
      <c r="BC53" s="3257"/>
      <c r="BD53" s="3147" t="s">
        <v>194</v>
      </c>
      <c r="BE53" s="3256"/>
      <c r="BF53" s="3257"/>
      <c r="BG53" s="3147" t="s">
        <v>194</v>
      </c>
      <c r="BH53" s="3256"/>
      <c r="BI53" s="3257"/>
      <c r="BJ53" s="3147" t="s">
        <v>194</v>
      </c>
      <c r="BK53" s="3256"/>
      <c r="BL53" s="3257"/>
      <c r="BM53" s="621"/>
      <c r="BN53" s="3146" t="s">
        <v>194</v>
      </c>
      <c r="BO53" s="3248"/>
      <c r="BP53" s="3233"/>
      <c r="BQ53" s="3147" t="s">
        <v>194</v>
      </c>
      <c r="BR53" s="3256"/>
      <c r="BS53" s="3257"/>
      <c r="BT53" s="3147" t="s">
        <v>194</v>
      </c>
      <c r="BU53" s="3256"/>
      <c r="BV53" s="3257"/>
      <c r="BW53" s="3147" t="s">
        <v>194</v>
      </c>
      <c r="BX53" s="3256"/>
      <c r="BY53" s="3257"/>
      <c r="BZ53" s="3147" t="s">
        <v>194</v>
      </c>
      <c r="CA53" s="3256"/>
      <c r="CB53" s="3257"/>
      <c r="CC53" s="621"/>
      <c r="CD53" s="3146" t="s">
        <v>194</v>
      </c>
      <c r="CE53" s="3248"/>
      <c r="CF53" s="3248"/>
      <c r="CG53" s="3248"/>
      <c r="CH53" s="3233"/>
      <c r="CI53" s="3147" t="s">
        <v>194</v>
      </c>
      <c r="CJ53" s="3256"/>
      <c r="CK53" s="3256"/>
      <c r="CL53" s="3257"/>
      <c r="CM53" s="3147" t="s">
        <v>194</v>
      </c>
      <c r="CN53" s="3256"/>
      <c r="CO53" s="3257"/>
      <c r="CP53" s="3147" t="s">
        <v>194</v>
      </c>
      <c r="CQ53" s="3256"/>
      <c r="CR53" s="3257"/>
      <c r="CS53" s="3147" t="s">
        <v>194</v>
      </c>
      <c r="CT53" s="3256"/>
      <c r="CU53" s="3257"/>
      <c r="CV53" s="621"/>
      <c r="CW53" s="3146" t="s">
        <v>194</v>
      </c>
      <c r="CX53" s="3248"/>
      <c r="CY53" s="3233"/>
      <c r="CZ53" s="3147" t="s">
        <v>194</v>
      </c>
      <c r="DA53" s="3256"/>
      <c r="DB53" s="3257"/>
      <c r="DC53" s="3147" t="s">
        <v>194</v>
      </c>
      <c r="DD53" s="3256"/>
      <c r="DE53" s="3257"/>
      <c r="DF53" s="3147" t="s">
        <v>194</v>
      </c>
      <c r="DG53" s="3256"/>
      <c r="DH53" s="3257"/>
      <c r="DI53" s="3147" t="s">
        <v>194</v>
      </c>
      <c r="DJ53" s="3256"/>
      <c r="DK53" s="3257"/>
      <c r="DL53" s="621"/>
      <c r="DM53" s="3146" t="s">
        <v>194</v>
      </c>
      <c r="DN53" s="3248"/>
      <c r="DO53" s="3233"/>
      <c r="DP53" s="3147" t="s">
        <v>194</v>
      </c>
      <c r="DQ53" s="3256"/>
      <c r="DR53" s="3257"/>
      <c r="DS53" s="3147" t="s">
        <v>194</v>
      </c>
      <c r="DT53" s="3256"/>
      <c r="DU53" s="3257"/>
      <c r="DV53" s="3147" t="s">
        <v>194</v>
      </c>
      <c r="DW53" s="3256"/>
      <c r="DX53" s="3257"/>
      <c r="DY53" s="3147" t="s">
        <v>194</v>
      </c>
      <c r="DZ53" s="3256"/>
      <c r="EA53" s="3257"/>
      <c r="EB53" s="621"/>
      <c r="EC53" s="3146" t="s">
        <v>194</v>
      </c>
      <c r="ED53" s="3248"/>
      <c r="EE53" s="3233"/>
      <c r="EF53" s="3147" t="s">
        <v>194</v>
      </c>
      <c r="EG53" s="3256"/>
      <c r="EH53" s="3257"/>
      <c r="EI53" s="3147" t="s">
        <v>194</v>
      </c>
      <c r="EJ53" s="3256"/>
      <c r="EK53" s="3257"/>
      <c r="EL53" s="3147" t="s">
        <v>194</v>
      </c>
      <c r="EM53" s="3256"/>
      <c r="EN53" s="3257"/>
      <c r="EO53" s="3147" t="s">
        <v>194</v>
      </c>
      <c r="EP53" s="3256"/>
      <c r="EQ53" s="3257"/>
      <c r="ER53" s="621"/>
      <c r="ES53" s="3146" t="s">
        <v>194</v>
      </c>
      <c r="ET53" s="3248"/>
      <c r="EU53" s="3233"/>
      <c r="EV53" s="3147" t="s">
        <v>194</v>
      </c>
      <c r="EW53" s="3256"/>
      <c r="EX53" s="3257"/>
      <c r="EY53" s="3147" t="s">
        <v>194</v>
      </c>
      <c r="EZ53" s="3256"/>
      <c r="FA53" s="3257"/>
      <c r="FB53" s="3147" t="s">
        <v>194</v>
      </c>
      <c r="FC53" s="3256"/>
      <c r="FD53" s="3257"/>
      <c r="FE53" s="3147" t="s">
        <v>194</v>
      </c>
      <c r="FF53" s="3256"/>
      <c r="FG53" s="3257"/>
      <c r="FH53" s="621"/>
      <c r="FI53" s="3146" t="s">
        <v>194</v>
      </c>
      <c r="FJ53" s="3248"/>
      <c r="FK53" s="3233"/>
      <c r="FL53" s="3147" t="s">
        <v>194</v>
      </c>
      <c r="FM53" s="3256"/>
      <c r="FN53" s="3257"/>
      <c r="FO53" s="3147" t="s">
        <v>194</v>
      </c>
      <c r="FP53" s="3256"/>
      <c r="FQ53" s="3257"/>
      <c r="FR53" s="3147" t="s">
        <v>194</v>
      </c>
      <c r="FS53" s="3256"/>
      <c r="FT53" s="3257"/>
      <c r="FU53" s="3147" t="s">
        <v>194</v>
      </c>
      <c r="FV53" s="3256"/>
      <c r="FW53" s="3257"/>
      <c r="FX53" s="621"/>
      <c r="FY53" s="3146" t="s">
        <v>194</v>
      </c>
      <c r="FZ53" s="3248"/>
      <c r="GA53" s="3233"/>
      <c r="GB53" s="3147" t="s">
        <v>194</v>
      </c>
      <c r="GC53" s="3256"/>
      <c r="GD53" s="3257"/>
      <c r="GE53" s="3147" t="s">
        <v>194</v>
      </c>
      <c r="GF53" s="3256"/>
      <c r="GG53" s="3257"/>
      <c r="GH53" s="3147" t="s">
        <v>194</v>
      </c>
      <c r="GI53" s="3256"/>
      <c r="GJ53" s="3257"/>
      <c r="GK53" s="3147" t="s">
        <v>194</v>
      </c>
      <c r="GL53" s="3256"/>
      <c r="GM53" s="3257"/>
      <c r="GN53" s="621"/>
      <c r="GO53" s="3146" t="s">
        <v>194</v>
      </c>
      <c r="GP53" s="3248"/>
      <c r="GQ53" s="3233"/>
      <c r="GR53" s="3147" t="s">
        <v>194</v>
      </c>
      <c r="GS53" s="3256"/>
      <c r="GT53" s="3257"/>
      <c r="GU53" s="3147" t="s">
        <v>194</v>
      </c>
      <c r="GV53" s="3256"/>
      <c r="GW53" s="3257"/>
      <c r="GX53" s="3147" t="s">
        <v>194</v>
      </c>
      <c r="GY53" s="3256"/>
      <c r="GZ53" s="3257"/>
      <c r="HA53" s="3147" t="s">
        <v>194</v>
      </c>
      <c r="HB53" s="3256"/>
      <c r="HC53" s="3257"/>
      <c r="HD53" s="621"/>
      <c r="HE53" s="3146" t="s">
        <v>194</v>
      </c>
      <c r="HF53" s="3248"/>
      <c r="HG53" s="3233"/>
      <c r="HH53" s="3147" t="s">
        <v>194</v>
      </c>
      <c r="HI53" s="3256"/>
      <c r="HJ53" s="3257"/>
      <c r="HK53" s="3147" t="s">
        <v>194</v>
      </c>
      <c r="HL53" s="3256"/>
      <c r="HM53" s="3257"/>
      <c r="HN53" s="3147" t="s">
        <v>194</v>
      </c>
      <c r="HO53" s="3256"/>
      <c r="HP53" s="3257"/>
      <c r="HQ53" s="3147" t="s">
        <v>194</v>
      </c>
      <c r="HR53" s="3256"/>
      <c r="HS53" s="3257"/>
      <c r="HT53" s="621"/>
      <c r="HU53" s="3146" t="s">
        <v>194</v>
      </c>
      <c r="HV53" s="3248"/>
      <c r="HW53" s="3233"/>
      <c r="HX53" s="3147" t="s">
        <v>194</v>
      </c>
      <c r="HY53" s="3256"/>
      <c r="HZ53" s="3257"/>
      <c r="IA53" s="3147" t="s">
        <v>194</v>
      </c>
      <c r="IB53" s="3256"/>
      <c r="IC53" s="3257"/>
      <c r="ID53" s="3147" t="s">
        <v>194</v>
      </c>
      <c r="IE53" s="3256"/>
      <c r="IF53" s="3257"/>
      <c r="IG53" s="3147" t="s">
        <v>194</v>
      </c>
      <c r="IH53" s="3256"/>
      <c r="II53" s="3257"/>
      <c r="IJ53" s="621"/>
      <c r="IK53" s="3146" t="s">
        <v>194</v>
      </c>
      <c r="IL53" s="3248"/>
      <c r="IM53" s="3233"/>
      <c r="IN53" s="3147" t="s">
        <v>194</v>
      </c>
      <c r="IO53" s="3256"/>
      <c r="IP53" s="3257"/>
      <c r="IQ53" s="3147" t="s">
        <v>194</v>
      </c>
      <c r="IR53" s="3256"/>
      <c r="IS53" s="3257"/>
      <c r="IT53" s="3147" t="s">
        <v>194</v>
      </c>
      <c r="IU53" s="3256"/>
      <c r="IV53" s="3257"/>
      <c r="IW53" s="3147" t="s">
        <v>194</v>
      </c>
      <c r="IX53" s="3256"/>
      <c r="IY53" s="3257"/>
      <c r="IZ53" s="621"/>
      <c r="JA53" s="3146" t="s">
        <v>194</v>
      </c>
      <c r="JB53" s="3248"/>
      <c r="JC53" s="3233"/>
      <c r="JD53" s="3147" t="s">
        <v>194</v>
      </c>
      <c r="JE53" s="3256"/>
      <c r="JF53" s="3257"/>
      <c r="JG53" s="3147" t="s">
        <v>194</v>
      </c>
      <c r="JH53" s="3256"/>
      <c r="JI53" s="3257"/>
      <c r="JJ53" s="3147" t="s">
        <v>194</v>
      </c>
      <c r="JK53" s="3256"/>
      <c r="JL53" s="3257"/>
      <c r="JM53" s="3147" t="s">
        <v>194</v>
      </c>
      <c r="JN53" s="3256"/>
      <c r="JO53" s="3257"/>
      <c r="JP53" s="621"/>
      <c r="JQ53" s="3146" t="s">
        <v>194</v>
      </c>
      <c r="JR53" s="3248"/>
      <c r="JS53" s="3233"/>
      <c r="JT53" s="3147" t="s">
        <v>194</v>
      </c>
      <c r="JU53" s="3256"/>
      <c r="JV53" s="3257"/>
      <c r="JW53" s="3147" t="s">
        <v>194</v>
      </c>
      <c r="JX53" s="3256"/>
      <c r="JY53" s="3257"/>
      <c r="JZ53" s="3147" t="s">
        <v>194</v>
      </c>
      <c r="KA53" s="3256"/>
      <c r="KB53" s="3257"/>
      <c r="KC53" s="3147" t="s">
        <v>194</v>
      </c>
      <c r="KD53" s="3256"/>
      <c r="KE53" s="3257"/>
    </row>
    <row r="54" spans="6:291" ht="14.25" customHeight="1" collapsed="1">
      <c r="H54" s="158"/>
      <c r="I54" s="3133" t="s">
        <v>1222</v>
      </c>
      <c r="J54" s="3246"/>
      <c r="K54" s="3247"/>
      <c r="L54" s="621"/>
      <c r="M54" s="3148" t="s">
        <v>785</v>
      </c>
      <c r="N54" s="3246"/>
      <c r="O54" s="3247"/>
      <c r="P54" s="3148" t="s">
        <v>785</v>
      </c>
      <c r="Q54" s="3246"/>
      <c r="R54" s="3247"/>
      <c r="S54" s="3148" t="s">
        <v>785</v>
      </c>
      <c r="T54" s="3246"/>
      <c r="U54" s="3247"/>
      <c r="V54" s="3148" t="s">
        <v>785</v>
      </c>
      <c r="W54" s="3246"/>
      <c r="X54" s="3247"/>
      <c r="Y54" s="3148" t="s">
        <v>785</v>
      </c>
      <c r="Z54" s="3246"/>
      <c r="AA54" s="3247"/>
      <c r="AB54" s="621"/>
      <c r="AC54" s="3148" t="s">
        <v>785</v>
      </c>
      <c r="AD54" s="3246"/>
      <c r="AE54" s="3246"/>
      <c r="AF54" s="3247"/>
      <c r="AG54" s="3148" t="s">
        <v>785</v>
      </c>
      <c r="AH54" s="3246"/>
      <c r="AI54" s="3247"/>
      <c r="AJ54" s="3148" t="s">
        <v>785</v>
      </c>
      <c r="AK54" s="3246"/>
      <c r="AL54" s="3247"/>
      <c r="AM54" s="3148" t="s">
        <v>785</v>
      </c>
      <c r="AN54" s="3246"/>
      <c r="AO54" s="3246"/>
      <c r="AP54" s="3246"/>
      <c r="AQ54" s="3247"/>
      <c r="AR54" s="3148" t="s">
        <v>785</v>
      </c>
      <c r="AS54" s="3246"/>
      <c r="AT54" s="3246"/>
      <c r="AU54" s="3246"/>
      <c r="AV54" s="3247"/>
      <c r="AW54" s="621"/>
      <c r="AX54" s="3148" t="s">
        <v>785</v>
      </c>
      <c r="AY54" s="3246"/>
      <c r="AZ54" s="3247"/>
      <c r="BA54" s="3148" t="s">
        <v>785</v>
      </c>
      <c r="BB54" s="3246"/>
      <c r="BC54" s="3247"/>
      <c r="BD54" s="3148" t="s">
        <v>785</v>
      </c>
      <c r="BE54" s="3246"/>
      <c r="BF54" s="3247"/>
      <c r="BG54" s="3148" t="s">
        <v>785</v>
      </c>
      <c r="BH54" s="3246"/>
      <c r="BI54" s="3247"/>
      <c r="BJ54" s="3148" t="s">
        <v>785</v>
      </c>
      <c r="BK54" s="3246"/>
      <c r="BL54" s="3247"/>
      <c r="BM54" s="621"/>
      <c r="BN54" s="3148" t="s">
        <v>785</v>
      </c>
      <c r="BO54" s="3246"/>
      <c r="BP54" s="3247"/>
      <c r="BQ54" s="3148" t="s">
        <v>785</v>
      </c>
      <c r="BR54" s="3246"/>
      <c r="BS54" s="3247"/>
      <c r="BT54" s="3148" t="s">
        <v>785</v>
      </c>
      <c r="BU54" s="3246"/>
      <c r="BV54" s="3247"/>
      <c r="BW54" s="3148" t="s">
        <v>785</v>
      </c>
      <c r="BX54" s="3246"/>
      <c r="BY54" s="3247"/>
      <c r="BZ54" s="3148" t="s">
        <v>785</v>
      </c>
      <c r="CA54" s="3246"/>
      <c r="CB54" s="3247"/>
      <c r="CC54" s="621"/>
      <c r="CD54" s="3148" t="s">
        <v>785</v>
      </c>
      <c r="CE54" s="3246"/>
      <c r="CF54" s="3246"/>
      <c r="CG54" s="3246"/>
      <c r="CH54" s="3247"/>
      <c r="CI54" s="3148" t="s">
        <v>785</v>
      </c>
      <c r="CJ54" s="3246"/>
      <c r="CK54" s="3246"/>
      <c r="CL54" s="3247"/>
      <c r="CM54" s="3148" t="s">
        <v>785</v>
      </c>
      <c r="CN54" s="3246"/>
      <c r="CO54" s="3247"/>
      <c r="CP54" s="3148" t="s">
        <v>785</v>
      </c>
      <c r="CQ54" s="3246"/>
      <c r="CR54" s="3247"/>
      <c r="CS54" s="3148" t="s">
        <v>785</v>
      </c>
      <c r="CT54" s="3246"/>
      <c r="CU54" s="3247"/>
      <c r="CV54" s="621"/>
      <c r="CW54" s="3148" t="s">
        <v>785</v>
      </c>
      <c r="CX54" s="3246"/>
      <c r="CY54" s="3247"/>
      <c r="CZ54" s="3148" t="s">
        <v>785</v>
      </c>
      <c r="DA54" s="3246"/>
      <c r="DB54" s="3247"/>
      <c r="DC54" s="3148" t="s">
        <v>785</v>
      </c>
      <c r="DD54" s="3246"/>
      <c r="DE54" s="3247"/>
      <c r="DF54" s="3148" t="s">
        <v>785</v>
      </c>
      <c r="DG54" s="3246"/>
      <c r="DH54" s="3247"/>
      <c r="DI54" s="3148" t="s">
        <v>785</v>
      </c>
      <c r="DJ54" s="3246"/>
      <c r="DK54" s="3247"/>
      <c r="DL54" s="621"/>
      <c r="DM54" s="3148" t="s">
        <v>785</v>
      </c>
      <c r="DN54" s="3246"/>
      <c r="DO54" s="3247"/>
      <c r="DP54" s="3148" t="s">
        <v>785</v>
      </c>
      <c r="DQ54" s="3246"/>
      <c r="DR54" s="3247"/>
      <c r="DS54" s="3148" t="s">
        <v>785</v>
      </c>
      <c r="DT54" s="3246"/>
      <c r="DU54" s="3247"/>
      <c r="DV54" s="3148" t="s">
        <v>785</v>
      </c>
      <c r="DW54" s="3246"/>
      <c r="DX54" s="3247"/>
      <c r="DY54" s="3148" t="s">
        <v>785</v>
      </c>
      <c r="DZ54" s="3246"/>
      <c r="EA54" s="3247"/>
      <c r="EB54" s="621"/>
      <c r="EC54" s="3148" t="s">
        <v>785</v>
      </c>
      <c r="ED54" s="3246"/>
      <c r="EE54" s="3247"/>
      <c r="EF54" s="3148" t="s">
        <v>785</v>
      </c>
      <c r="EG54" s="3246"/>
      <c r="EH54" s="3247"/>
      <c r="EI54" s="3148" t="s">
        <v>785</v>
      </c>
      <c r="EJ54" s="3246"/>
      <c r="EK54" s="3247"/>
      <c r="EL54" s="3148" t="s">
        <v>785</v>
      </c>
      <c r="EM54" s="3246"/>
      <c r="EN54" s="3247"/>
      <c r="EO54" s="3148" t="s">
        <v>785</v>
      </c>
      <c r="EP54" s="3246"/>
      <c r="EQ54" s="3247"/>
      <c r="ER54" s="621"/>
      <c r="ES54" s="3148" t="s">
        <v>785</v>
      </c>
      <c r="ET54" s="3246"/>
      <c r="EU54" s="3247"/>
      <c r="EV54" s="3148" t="s">
        <v>785</v>
      </c>
      <c r="EW54" s="3246"/>
      <c r="EX54" s="3247"/>
      <c r="EY54" s="3148" t="s">
        <v>785</v>
      </c>
      <c r="EZ54" s="3246"/>
      <c r="FA54" s="3247"/>
      <c r="FB54" s="3148" t="s">
        <v>785</v>
      </c>
      <c r="FC54" s="3246"/>
      <c r="FD54" s="3247"/>
      <c r="FE54" s="3148" t="s">
        <v>785</v>
      </c>
      <c r="FF54" s="3246"/>
      <c r="FG54" s="3247"/>
      <c r="FH54" s="621"/>
      <c r="FI54" s="3148" t="s">
        <v>785</v>
      </c>
      <c r="FJ54" s="3246"/>
      <c r="FK54" s="3247"/>
      <c r="FL54" s="3148" t="s">
        <v>785</v>
      </c>
      <c r="FM54" s="3246"/>
      <c r="FN54" s="3247"/>
      <c r="FO54" s="3148" t="s">
        <v>785</v>
      </c>
      <c r="FP54" s="3246"/>
      <c r="FQ54" s="3247"/>
      <c r="FR54" s="3148" t="s">
        <v>785</v>
      </c>
      <c r="FS54" s="3246"/>
      <c r="FT54" s="3247"/>
      <c r="FU54" s="3148" t="s">
        <v>785</v>
      </c>
      <c r="FV54" s="3246"/>
      <c r="FW54" s="3247"/>
      <c r="FX54" s="621"/>
      <c r="FY54" s="3148" t="s">
        <v>785</v>
      </c>
      <c r="FZ54" s="3246"/>
      <c r="GA54" s="3247"/>
      <c r="GB54" s="3148" t="s">
        <v>785</v>
      </c>
      <c r="GC54" s="3246"/>
      <c r="GD54" s="3247"/>
      <c r="GE54" s="3148" t="s">
        <v>785</v>
      </c>
      <c r="GF54" s="3246"/>
      <c r="GG54" s="3247"/>
      <c r="GH54" s="3148" t="s">
        <v>785</v>
      </c>
      <c r="GI54" s="3246"/>
      <c r="GJ54" s="3247"/>
      <c r="GK54" s="3148" t="s">
        <v>785</v>
      </c>
      <c r="GL54" s="3246"/>
      <c r="GM54" s="3247"/>
      <c r="GN54" s="621"/>
      <c r="GO54" s="3148" t="s">
        <v>785</v>
      </c>
      <c r="GP54" s="3246"/>
      <c r="GQ54" s="3247"/>
      <c r="GR54" s="3148" t="s">
        <v>785</v>
      </c>
      <c r="GS54" s="3246"/>
      <c r="GT54" s="3247"/>
      <c r="GU54" s="3148" t="s">
        <v>785</v>
      </c>
      <c r="GV54" s="3246"/>
      <c r="GW54" s="3247"/>
      <c r="GX54" s="3148" t="s">
        <v>785</v>
      </c>
      <c r="GY54" s="3246"/>
      <c r="GZ54" s="3247"/>
      <c r="HA54" s="3148" t="s">
        <v>785</v>
      </c>
      <c r="HB54" s="3246"/>
      <c r="HC54" s="3247"/>
      <c r="HD54" s="621"/>
      <c r="HE54" s="3148" t="s">
        <v>785</v>
      </c>
      <c r="HF54" s="3246"/>
      <c r="HG54" s="3247"/>
      <c r="HH54" s="3148" t="s">
        <v>785</v>
      </c>
      <c r="HI54" s="3246"/>
      <c r="HJ54" s="3247"/>
      <c r="HK54" s="3148" t="s">
        <v>785</v>
      </c>
      <c r="HL54" s="3246"/>
      <c r="HM54" s="3247"/>
      <c r="HN54" s="3148" t="s">
        <v>785</v>
      </c>
      <c r="HO54" s="3246"/>
      <c r="HP54" s="3247"/>
      <c r="HQ54" s="3148" t="s">
        <v>785</v>
      </c>
      <c r="HR54" s="3246"/>
      <c r="HS54" s="3247"/>
      <c r="HT54" s="621"/>
      <c r="HU54" s="3148" t="s">
        <v>785</v>
      </c>
      <c r="HV54" s="3246"/>
      <c r="HW54" s="3247"/>
      <c r="HX54" s="3148" t="s">
        <v>785</v>
      </c>
      <c r="HY54" s="3246"/>
      <c r="HZ54" s="3247"/>
      <c r="IA54" s="3148" t="s">
        <v>785</v>
      </c>
      <c r="IB54" s="3246"/>
      <c r="IC54" s="3247"/>
      <c r="ID54" s="3148" t="s">
        <v>785</v>
      </c>
      <c r="IE54" s="3246"/>
      <c r="IF54" s="3247"/>
      <c r="IG54" s="3148" t="s">
        <v>785</v>
      </c>
      <c r="IH54" s="3246"/>
      <c r="II54" s="3247"/>
      <c r="IJ54" s="621"/>
      <c r="IK54" s="3148" t="s">
        <v>785</v>
      </c>
      <c r="IL54" s="3246"/>
      <c r="IM54" s="3247"/>
      <c r="IN54" s="3148" t="s">
        <v>785</v>
      </c>
      <c r="IO54" s="3246"/>
      <c r="IP54" s="3247"/>
      <c r="IQ54" s="3148" t="s">
        <v>785</v>
      </c>
      <c r="IR54" s="3246"/>
      <c r="IS54" s="3247"/>
      <c r="IT54" s="3148" t="s">
        <v>785</v>
      </c>
      <c r="IU54" s="3246"/>
      <c r="IV54" s="3247"/>
      <c r="IW54" s="3148" t="s">
        <v>785</v>
      </c>
      <c r="IX54" s="3246"/>
      <c r="IY54" s="3247"/>
      <c r="IZ54" s="621"/>
      <c r="JA54" s="3148" t="s">
        <v>785</v>
      </c>
      <c r="JB54" s="3246"/>
      <c r="JC54" s="3247"/>
      <c r="JD54" s="3148" t="s">
        <v>785</v>
      </c>
      <c r="JE54" s="3246"/>
      <c r="JF54" s="3247"/>
      <c r="JG54" s="3148" t="s">
        <v>785</v>
      </c>
      <c r="JH54" s="3246"/>
      <c r="JI54" s="3247"/>
      <c r="JJ54" s="3148" t="s">
        <v>785</v>
      </c>
      <c r="JK54" s="3246"/>
      <c r="JL54" s="3247"/>
      <c r="JM54" s="3148" t="s">
        <v>785</v>
      </c>
      <c r="JN54" s="3246"/>
      <c r="JO54" s="3247"/>
      <c r="JP54" s="621"/>
      <c r="JQ54" s="3148" t="s">
        <v>785</v>
      </c>
      <c r="JR54" s="3246"/>
      <c r="JS54" s="3247"/>
      <c r="JT54" s="3148" t="s">
        <v>785</v>
      </c>
      <c r="JU54" s="3246"/>
      <c r="JV54" s="3247"/>
      <c r="JW54" s="3148" t="s">
        <v>785</v>
      </c>
      <c r="JX54" s="3246"/>
      <c r="JY54" s="3247"/>
      <c r="JZ54" s="3148" t="s">
        <v>785</v>
      </c>
      <c r="KA54" s="3246"/>
      <c r="KB54" s="3247"/>
      <c r="KC54" s="3148" t="s">
        <v>785</v>
      </c>
      <c r="KD54" s="3246"/>
      <c r="KE54" s="3247"/>
    </row>
    <row r="55" spans="6:291" ht="14.25" customHeight="1">
      <c r="H55" s="158"/>
      <c r="I55" s="3232"/>
      <c r="J55" s="3248"/>
      <c r="K55" s="3233"/>
      <c r="L55" s="621"/>
      <c r="M55" s="3146" t="s">
        <v>1547</v>
      </c>
      <c r="N55" s="3248"/>
      <c r="O55" s="3233"/>
      <c r="P55" s="3146" t="s">
        <v>1547</v>
      </c>
      <c r="Q55" s="3248"/>
      <c r="R55" s="3233"/>
      <c r="S55" s="3146" t="s">
        <v>1547</v>
      </c>
      <c r="T55" s="3248"/>
      <c r="U55" s="3233"/>
      <c r="V55" s="3146" t="s">
        <v>1547</v>
      </c>
      <c r="W55" s="3248"/>
      <c r="X55" s="3233"/>
      <c r="Y55" s="3146" t="s">
        <v>1547</v>
      </c>
      <c r="Z55" s="3248"/>
      <c r="AA55" s="3233"/>
      <c r="AB55" s="621"/>
      <c r="AC55" s="3146" t="s">
        <v>1547</v>
      </c>
      <c r="AD55" s="3248"/>
      <c r="AE55" s="3248"/>
      <c r="AF55" s="3233"/>
      <c r="AG55" s="3146" t="s">
        <v>1547</v>
      </c>
      <c r="AH55" s="3248"/>
      <c r="AI55" s="3233"/>
      <c r="AJ55" s="3146" t="s">
        <v>1547</v>
      </c>
      <c r="AK55" s="3248"/>
      <c r="AL55" s="3233"/>
      <c r="AM55" s="3146" t="s">
        <v>1547</v>
      </c>
      <c r="AN55" s="3248"/>
      <c r="AO55" s="3248"/>
      <c r="AP55" s="3248"/>
      <c r="AQ55" s="3233"/>
      <c r="AR55" s="3146" t="s">
        <v>1547</v>
      </c>
      <c r="AS55" s="3248"/>
      <c r="AT55" s="3248"/>
      <c r="AU55" s="3248"/>
      <c r="AV55" s="3233"/>
      <c r="AW55" s="621"/>
      <c r="AX55" s="3146" t="s">
        <v>1547</v>
      </c>
      <c r="AY55" s="3248"/>
      <c r="AZ55" s="3233"/>
      <c r="BA55" s="3146" t="s">
        <v>1547</v>
      </c>
      <c r="BB55" s="3248"/>
      <c r="BC55" s="3233"/>
      <c r="BD55" s="3146" t="s">
        <v>1547</v>
      </c>
      <c r="BE55" s="3248"/>
      <c r="BF55" s="3233"/>
      <c r="BG55" s="3146" t="s">
        <v>1547</v>
      </c>
      <c r="BH55" s="3248"/>
      <c r="BI55" s="3233"/>
      <c r="BJ55" s="3146" t="s">
        <v>1547</v>
      </c>
      <c r="BK55" s="3248"/>
      <c r="BL55" s="3233"/>
      <c r="BM55" s="621"/>
      <c r="BN55" s="3146" t="s">
        <v>1547</v>
      </c>
      <c r="BO55" s="3248"/>
      <c r="BP55" s="3233"/>
      <c r="BQ55" s="3146" t="s">
        <v>1547</v>
      </c>
      <c r="BR55" s="3248"/>
      <c r="BS55" s="3233"/>
      <c r="BT55" s="3146" t="s">
        <v>1547</v>
      </c>
      <c r="BU55" s="3248"/>
      <c r="BV55" s="3233"/>
      <c r="BW55" s="3146" t="s">
        <v>1547</v>
      </c>
      <c r="BX55" s="3248"/>
      <c r="BY55" s="3233"/>
      <c r="BZ55" s="3146" t="s">
        <v>1547</v>
      </c>
      <c r="CA55" s="3248"/>
      <c r="CB55" s="3233"/>
      <c r="CC55" s="621"/>
      <c r="CD55" s="3146" t="s">
        <v>1547</v>
      </c>
      <c r="CE55" s="3248"/>
      <c r="CF55" s="3248"/>
      <c r="CG55" s="3248"/>
      <c r="CH55" s="3233"/>
      <c r="CI55" s="3146" t="s">
        <v>1547</v>
      </c>
      <c r="CJ55" s="3248"/>
      <c r="CK55" s="3248"/>
      <c r="CL55" s="3233"/>
      <c r="CM55" s="3146" t="s">
        <v>1547</v>
      </c>
      <c r="CN55" s="3248"/>
      <c r="CO55" s="3233"/>
      <c r="CP55" s="3146" t="s">
        <v>1547</v>
      </c>
      <c r="CQ55" s="3248"/>
      <c r="CR55" s="3233"/>
      <c r="CS55" s="3146" t="s">
        <v>1547</v>
      </c>
      <c r="CT55" s="3248"/>
      <c r="CU55" s="3233"/>
      <c r="CV55" s="621"/>
      <c r="CW55" s="3146" t="s">
        <v>1547</v>
      </c>
      <c r="CX55" s="3248"/>
      <c r="CY55" s="3233"/>
      <c r="CZ55" s="3146" t="s">
        <v>1547</v>
      </c>
      <c r="DA55" s="3248"/>
      <c r="DB55" s="3233"/>
      <c r="DC55" s="3146" t="s">
        <v>1547</v>
      </c>
      <c r="DD55" s="3248"/>
      <c r="DE55" s="3233"/>
      <c r="DF55" s="3146" t="s">
        <v>1547</v>
      </c>
      <c r="DG55" s="3248"/>
      <c r="DH55" s="3233"/>
      <c r="DI55" s="3146" t="s">
        <v>1547</v>
      </c>
      <c r="DJ55" s="3248"/>
      <c r="DK55" s="3233"/>
      <c r="DL55" s="621"/>
      <c r="DM55" s="3146" t="s">
        <v>1547</v>
      </c>
      <c r="DN55" s="3248"/>
      <c r="DO55" s="3233"/>
      <c r="DP55" s="3146" t="s">
        <v>1547</v>
      </c>
      <c r="DQ55" s="3248"/>
      <c r="DR55" s="3233"/>
      <c r="DS55" s="3146" t="s">
        <v>1547</v>
      </c>
      <c r="DT55" s="3248"/>
      <c r="DU55" s="3233"/>
      <c r="DV55" s="3146" t="s">
        <v>1547</v>
      </c>
      <c r="DW55" s="3248"/>
      <c r="DX55" s="3233"/>
      <c r="DY55" s="3146" t="s">
        <v>1547</v>
      </c>
      <c r="DZ55" s="3248"/>
      <c r="EA55" s="3233"/>
      <c r="EB55" s="621"/>
      <c r="EC55" s="3146" t="s">
        <v>1547</v>
      </c>
      <c r="ED55" s="3248"/>
      <c r="EE55" s="3233"/>
      <c r="EF55" s="3146" t="s">
        <v>1547</v>
      </c>
      <c r="EG55" s="3248"/>
      <c r="EH55" s="3233"/>
      <c r="EI55" s="3146" t="s">
        <v>1547</v>
      </c>
      <c r="EJ55" s="3248"/>
      <c r="EK55" s="3233"/>
      <c r="EL55" s="3146" t="s">
        <v>1547</v>
      </c>
      <c r="EM55" s="3248"/>
      <c r="EN55" s="3233"/>
      <c r="EO55" s="3146" t="s">
        <v>1547</v>
      </c>
      <c r="EP55" s="3248"/>
      <c r="EQ55" s="3233"/>
      <c r="ER55" s="621"/>
      <c r="ES55" s="3146" t="s">
        <v>1547</v>
      </c>
      <c r="ET55" s="3248"/>
      <c r="EU55" s="3233"/>
      <c r="EV55" s="3146" t="s">
        <v>1547</v>
      </c>
      <c r="EW55" s="3248"/>
      <c r="EX55" s="3233"/>
      <c r="EY55" s="3146" t="s">
        <v>1547</v>
      </c>
      <c r="EZ55" s="3248"/>
      <c r="FA55" s="3233"/>
      <c r="FB55" s="3146" t="s">
        <v>1547</v>
      </c>
      <c r="FC55" s="3248"/>
      <c r="FD55" s="3233"/>
      <c r="FE55" s="3146" t="s">
        <v>1547</v>
      </c>
      <c r="FF55" s="3248"/>
      <c r="FG55" s="3233"/>
      <c r="FH55" s="621"/>
      <c r="FI55" s="3146" t="s">
        <v>1547</v>
      </c>
      <c r="FJ55" s="3248"/>
      <c r="FK55" s="3233"/>
      <c r="FL55" s="3146" t="s">
        <v>1547</v>
      </c>
      <c r="FM55" s="3248"/>
      <c r="FN55" s="3233"/>
      <c r="FO55" s="3146" t="s">
        <v>1547</v>
      </c>
      <c r="FP55" s="3248"/>
      <c r="FQ55" s="3233"/>
      <c r="FR55" s="3146" t="s">
        <v>1547</v>
      </c>
      <c r="FS55" s="3248"/>
      <c r="FT55" s="3233"/>
      <c r="FU55" s="3146" t="s">
        <v>1547</v>
      </c>
      <c r="FV55" s="3248"/>
      <c r="FW55" s="3233"/>
      <c r="FX55" s="621"/>
      <c r="FY55" s="3146" t="s">
        <v>1547</v>
      </c>
      <c r="FZ55" s="3248"/>
      <c r="GA55" s="3233"/>
      <c r="GB55" s="3146" t="s">
        <v>1547</v>
      </c>
      <c r="GC55" s="3248"/>
      <c r="GD55" s="3233"/>
      <c r="GE55" s="3146" t="s">
        <v>1547</v>
      </c>
      <c r="GF55" s="3248"/>
      <c r="GG55" s="3233"/>
      <c r="GH55" s="3146" t="s">
        <v>1547</v>
      </c>
      <c r="GI55" s="3248"/>
      <c r="GJ55" s="3233"/>
      <c r="GK55" s="3146" t="s">
        <v>1547</v>
      </c>
      <c r="GL55" s="3248"/>
      <c r="GM55" s="3233"/>
      <c r="GN55" s="621"/>
      <c r="GO55" s="3146" t="s">
        <v>1547</v>
      </c>
      <c r="GP55" s="3248"/>
      <c r="GQ55" s="3233"/>
      <c r="GR55" s="3146" t="s">
        <v>1547</v>
      </c>
      <c r="GS55" s="3248"/>
      <c r="GT55" s="3233"/>
      <c r="GU55" s="3146" t="s">
        <v>1547</v>
      </c>
      <c r="GV55" s="3248"/>
      <c r="GW55" s="3233"/>
      <c r="GX55" s="3146" t="s">
        <v>1547</v>
      </c>
      <c r="GY55" s="3248"/>
      <c r="GZ55" s="3233"/>
      <c r="HA55" s="3146" t="s">
        <v>1547</v>
      </c>
      <c r="HB55" s="3248"/>
      <c r="HC55" s="3233"/>
      <c r="HD55" s="621"/>
      <c r="HE55" s="3146" t="s">
        <v>1547</v>
      </c>
      <c r="HF55" s="3248"/>
      <c r="HG55" s="3233"/>
      <c r="HH55" s="3146" t="s">
        <v>1547</v>
      </c>
      <c r="HI55" s="3248"/>
      <c r="HJ55" s="3233"/>
      <c r="HK55" s="3146" t="s">
        <v>1547</v>
      </c>
      <c r="HL55" s="3248"/>
      <c r="HM55" s="3233"/>
      <c r="HN55" s="3146" t="s">
        <v>1547</v>
      </c>
      <c r="HO55" s="3248"/>
      <c r="HP55" s="3233"/>
      <c r="HQ55" s="3146" t="s">
        <v>1547</v>
      </c>
      <c r="HR55" s="3248"/>
      <c r="HS55" s="3233"/>
      <c r="HT55" s="621"/>
      <c r="HU55" s="3146" t="s">
        <v>1547</v>
      </c>
      <c r="HV55" s="3248"/>
      <c r="HW55" s="3233"/>
      <c r="HX55" s="3146" t="s">
        <v>1547</v>
      </c>
      <c r="HY55" s="3248"/>
      <c r="HZ55" s="3233"/>
      <c r="IA55" s="3146" t="s">
        <v>1547</v>
      </c>
      <c r="IB55" s="3248"/>
      <c r="IC55" s="3233"/>
      <c r="ID55" s="3146" t="s">
        <v>1547</v>
      </c>
      <c r="IE55" s="3248"/>
      <c r="IF55" s="3233"/>
      <c r="IG55" s="3146" t="s">
        <v>1547</v>
      </c>
      <c r="IH55" s="3248"/>
      <c r="II55" s="3233"/>
      <c r="IJ55" s="621"/>
      <c r="IK55" s="3146" t="s">
        <v>1547</v>
      </c>
      <c r="IL55" s="3248"/>
      <c r="IM55" s="3233"/>
      <c r="IN55" s="3146" t="s">
        <v>1547</v>
      </c>
      <c r="IO55" s="3248"/>
      <c r="IP55" s="3233"/>
      <c r="IQ55" s="3146" t="s">
        <v>1547</v>
      </c>
      <c r="IR55" s="3248"/>
      <c r="IS55" s="3233"/>
      <c r="IT55" s="3146" t="s">
        <v>1547</v>
      </c>
      <c r="IU55" s="3248"/>
      <c r="IV55" s="3233"/>
      <c r="IW55" s="3146" t="s">
        <v>1547</v>
      </c>
      <c r="IX55" s="3248"/>
      <c r="IY55" s="3233"/>
      <c r="IZ55" s="621"/>
      <c r="JA55" s="3146" t="s">
        <v>1547</v>
      </c>
      <c r="JB55" s="3248"/>
      <c r="JC55" s="3233"/>
      <c r="JD55" s="3146" t="s">
        <v>1547</v>
      </c>
      <c r="JE55" s="3248"/>
      <c r="JF55" s="3233"/>
      <c r="JG55" s="3146" t="s">
        <v>1547</v>
      </c>
      <c r="JH55" s="3248"/>
      <c r="JI55" s="3233"/>
      <c r="JJ55" s="3146" t="s">
        <v>1547</v>
      </c>
      <c r="JK55" s="3248"/>
      <c r="JL55" s="3233"/>
      <c r="JM55" s="3146" t="s">
        <v>1547</v>
      </c>
      <c r="JN55" s="3248"/>
      <c r="JO55" s="3233"/>
      <c r="JP55" s="621"/>
      <c r="JQ55" s="3146" t="s">
        <v>1547</v>
      </c>
      <c r="JR55" s="3248"/>
      <c r="JS55" s="3233"/>
      <c r="JT55" s="3146" t="s">
        <v>1547</v>
      </c>
      <c r="JU55" s="3248"/>
      <c r="JV55" s="3233"/>
      <c r="JW55" s="3146" t="s">
        <v>1547</v>
      </c>
      <c r="JX55" s="3248"/>
      <c r="JY55" s="3233"/>
      <c r="JZ55" s="3146" t="s">
        <v>1547</v>
      </c>
      <c r="KA55" s="3248"/>
      <c r="KB55" s="3233"/>
      <c r="KC55" s="3146" t="s">
        <v>1547</v>
      </c>
      <c r="KD55" s="3248"/>
      <c r="KE55" s="3233"/>
    </row>
    <row r="56" spans="6:291" ht="14.25" customHeight="1">
      <c r="F56" s="171"/>
      <c r="G56" s="171"/>
      <c r="H56" s="158"/>
      <c r="I56" s="3232"/>
      <c r="J56" s="3248"/>
      <c r="K56" s="3233"/>
      <c r="L56" s="621"/>
      <c r="M56" s="3146" t="s">
        <v>204</v>
      </c>
      <c r="N56" s="3248"/>
      <c r="O56" s="3233"/>
      <c r="P56" s="3146" t="s">
        <v>204</v>
      </c>
      <c r="Q56" s="3248"/>
      <c r="R56" s="3233"/>
      <c r="S56" s="3146" t="s">
        <v>204</v>
      </c>
      <c r="T56" s="3248"/>
      <c r="U56" s="3233"/>
      <c r="V56" s="3146" t="s">
        <v>204</v>
      </c>
      <c r="W56" s="3248"/>
      <c r="X56" s="3233"/>
      <c r="Y56" s="3146" t="s">
        <v>204</v>
      </c>
      <c r="Z56" s="3248"/>
      <c r="AA56" s="3233"/>
      <c r="AB56" s="621"/>
      <c r="AC56" s="3146" t="s">
        <v>204</v>
      </c>
      <c r="AD56" s="3248"/>
      <c r="AE56" s="3248"/>
      <c r="AF56" s="3233"/>
      <c r="AG56" s="3146" t="s">
        <v>204</v>
      </c>
      <c r="AH56" s="3248"/>
      <c r="AI56" s="3233"/>
      <c r="AJ56" s="3146" t="s">
        <v>204</v>
      </c>
      <c r="AK56" s="3248"/>
      <c r="AL56" s="3233"/>
      <c r="AM56" s="3146" t="s">
        <v>204</v>
      </c>
      <c r="AN56" s="3248"/>
      <c r="AO56" s="3248"/>
      <c r="AP56" s="3248"/>
      <c r="AQ56" s="3233"/>
      <c r="AR56" s="3146" t="s">
        <v>204</v>
      </c>
      <c r="AS56" s="3248"/>
      <c r="AT56" s="3248"/>
      <c r="AU56" s="3248"/>
      <c r="AV56" s="3233"/>
      <c r="AW56" s="621"/>
      <c r="AX56" s="3146" t="s">
        <v>204</v>
      </c>
      <c r="AY56" s="3248"/>
      <c r="AZ56" s="3233"/>
      <c r="BA56" s="3146" t="s">
        <v>204</v>
      </c>
      <c r="BB56" s="3248"/>
      <c r="BC56" s="3233"/>
      <c r="BD56" s="3146" t="s">
        <v>204</v>
      </c>
      <c r="BE56" s="3248"/>
      <c r="BF56" s="3233"/>
      <c r="BG56" s="3146" t="s">
        <v>204</v>
      </c>
      <c r="BH56" s="3248"/>
      <c r="BI56" s="3233"/>
      <c r="BJ56" s="3146" t="s">
        <v>204</v>
      </c>
      <c r="BK56" s="3248"/>
      <c r="BL56" s="3233"/>
      <c r="BM56" s="621"/>
      <c r="BN56" s="3146" t="s">
        <v>204</v>
      </c>
      <c r="BO56" s="3248"/>
      <c r="BP56" s="3233"/>
      <c r="BQ56" s="3146" t="s">
        <v>204</v>
      </c>
      <c r="BR56" s="3248"/>
      <c r="BS56" s="3233"/>
      <c r="BT56" s="3146" t="s">
        <v>204</v>
      </c>
      <c r="BU56" s="3248"/>
      <c r="BV56" s="3233"/>
      <c r="BW56" s="3146" t="s">
        <v>204</v>
      </c>
      <c r="BX56" s="3248"/>
      <c r="BY56" s="3233"/>
      <c r="BZ56" s="3146" t="s">
        <v>204</v>
      </c>
      <c r="CA56" s="3248"/>
      <c r="CB56" s="3233"/>
      <c r="CC56" s="621"/>
      <c r="CD56" s="3146" t="s">
        <v>204</v>
      </c>
      <c r="CE56" s="3248"/>
      <c r="CF56" s="3248"/>
      <c r="CG56" s="3248"/>
      <c r="CH56" s="3233"/>
      <c r="CI56" s="3146" t="s">
        <v>204</v>
      </c>
      <c r="CJ56" s="3248"/>
      <c r="CK56" s="3248"/>
      <c r="CL56" s="3233"/>
      <c r="CM56" s="3146" t="s">
        <v>204</v>
      </c>
      <c r="CN56" s="3248"/>
      <c r="CO56" s="3233"/>
      <c r="CP56" s="3146" t="s">
        <v>204</v>
      </c>
      <c r="CQ56" s="3248"/>
      <c r="CR56" s="3233"/>
      <c r="CS56" s="3146" t="s">
        <v>204</v>
      </c>
      <c r="CT56" s="3248"/>
      <c r="CU56" s="3233"/>
      <c r="CV56" s="621"/>
      <c r="CW56" s="3146" t="s">
        <v>204</v>
      </c>
      <c r="CX56" s="3248"/>
      <c r="CY56" s="3233"/>
      <c r="CZ56" s="3146" t="s">
        <v>204</v>
      </c>
      <c r="DA56" s="3248"/>
      <c r="DB56" s="3233"/>
      <c r="DC56" s="3146" t="s">
        <v>204</v>
      </c>
      <c r="DD56" s="3248"/>
      <c r="DE56" s="3233"/>
      <c r="DF56" s="3146" t="s">
        <v>204</v>
      </c>
      <c r="DG56" s="3248"/>
      <c r="DH56" s="3233"/>
      <c r="DI56" s="3146" t="s">
        <v>204</v>
      </c>
      <c r="DJ56" s="3248"/>
      <c r="DK56" s="3233"/>
      <c r="DL56" s="621"/>
      <c r="DM56" s="3146" t="s">
        <v>204</v>
      </c>
      <c r="DN56" s="3248"/>
      <c r="DO56" s="3233"/>
      <c r="DP56" s="3146" t="s">
        <v>204</v>
      </c>
      <c r="DQ56" s="3248"/>
      <c r="DR56" s="3233"/>
      <c r="DS56" s="3146" t="s">
        <v>204</v>
      </c>
      <c r="DT56" s="3248"/>
      <c r="DU56" s="3233"/>
      <c r="DV56" s="3146" t="s">
        <v>204</v>
      </c>
      <c r="DW56" s="3248"/>
      <c r="DX56" s="3233"/>
      <c r="DY56" s="3146" t="s">
        <v>204</v>
      </c>
      <c r="DZ56" s="3248"/>
      <c r="EA56" s="3233"/>
      <c r="EB56" s="621"/>
      <c r="EC56" s="3146" t="s">
        <v>204</v>
      </c>
      <c r="ED56" s="3248"/>
      <c r="EE56" s="3233"/>
      <c r="EF56" s="3146" t="s">
        <v>204</v>
      </c>
      <c r="EG56" s="3248"/>
      <c r="EH56" s="3233"/>
      <c r="EI56" s="3146" t="s">
        <v>204</v>
      </c>
      <c r="EJ56" s="3248"/>
      <c r="EK56" s="3233"/>
      <c r="EL56" s="3146" t="s">
        <v>204</v>
      </c>
      <c r="EM56" s="3248"/>
      <c r="EN56" s="3233"/>
      <c r="EO56" s="3146" t="s">
        <v>204</v>
      </c>
      <c r="EP56" s="3248"/>
      <c r="EQ56" s="3233"/>
      <c r="ER56" s="621"/>
      <c r="ES56" s="3146" t="s">
        <v>204</v>
      </c>
      <c r="ET56" s="3248"/>
      <c r="EU56" s="3233"/>
      <c r="EV56" s="3146" t="s">
        <v>204</v>
      </c>
      <c r="EW56" s="3248"/>
      <c r="EX56" s="3233"/>
      <c r="EY56" s="3146" t="s">
        <v>204</v>
      </c>
      <c r="EZ56" s="3248"/>
      <c r="FA56" s="3233"/>
      <c r="FB56" s="3146" t="s">
        <v>204</v>
      </c>
      <c r="FC56" s="3248"/>
      <c r="FD56" s="3233"/>
      <c r="FE56" s="3146" t="s">
        <v>204</v>
      </c>
      <c r="FF56" s="3248"/>
      <c r="FG56" s="3233"/>
      <c r="FH56" s="621"/>
      <c r="FI56" s="3146" t="s">
        <v>204</v>
      </c>
      <c r="FJ56" s="3248"/>
      <c r="FK56" s="3233"/>
      <c r="FL56" s="3146" t="s">
        <v>204</v>
      </c>
      <c r="FM56" s="3248"/>
      <c r="FN56" s="3233"/>
      <c r="FO56" s="3146" t="s">
        <v>204</v>
      </c>
      <c r="FP56" s="3248"/>
      <c r="FQ56" s="3233"/>
      <c r="FR56" s="3146" t="s">
        <v>204</v>
      </c>
      <c r="FS56" s="3248"/>
      <c r="FT56" s="3233"/>
      <c r="FU56" s="3146" t="s">
        <v>204</v>
      </c>
      <c r="FV56" s="3248"/>
      <c r="FW56" s="3233"/>
      <c r="FX56" s="621"/>
      <c r="FY56" s="3146" t="s">
        <v>204</v>
      </c>
      <c r="FZ56" s="3248"/>
      <c r="GA56" s="3233"/>
      <c r="GB56" s="3146" t="s">
        <v>204</v>
      </c>
      <c r="GC56" s="3248"/>
      <c r="GD56" s="3233"/>
      <c r="GE56" s="3146" t="s">
        <v>204</v>
      </c>
      <c r="GF56" s="3248"/>
      <c r="GG56" s="3233"/>
      <c r="GH56" s="3146" t="s">
        <v>204</v>
      </c>
      <c r="GI56" s="3248"/>
      <c r="GJ56" s="3233"/>
      <c r="GK56" s="3146" t="s">
        <v>204</v>
      </c>
      <c r="GL56" s="3248"/>
      <c r="GM56" s="3233"/>
      <c r="GN56" s="621"/>
      <c r="GO56" s="3146" t="s">
        <v>204</v>
      </c>
      <c r="GP56" s="3248"/>
      <c r="GQ56" s="3233"/>
      <c r="GR56" s="3146" t="s">
        <v>204</v>
      </c>
      <c r="GS56" s="3248"/>
      <c r="GT56" s="3233"/>
      <c r="GU56" s="3146" t="s">
        <v>204</v>
      </c>
      <c r="GV56" s="3248"/>
      <c r="GW56" s="3233"/>
      <c r="GX56" s="3146" t="s">
        <v>204</v>
      </c>
      <c r="GY56" s="3248"/>
      <c r="GZ56" s="3233"/>
      <c r="HA56" s="3146" t="s">
        <v>204</v>
      </c>
      <c r="HB56" s="3248"/>
      <c r="HC56" s="3233"/>
      <c r="HD56" s="621"/>
      <c r="HE56" s="3146" t="s">
        <v>204</v>
      </c>
      <c r="HF56" s="3248"/>
      <c r="HG56" s="3233"/>
      <c r="HH56" s="3146" t="s">
        <v>204</v>
      </c>
      <c r="HI56" s="3248"/>
      <c r="HJ56" s="3233"/>
      <c r="HK56" s="3146" t="s">
        <v>204</v>
      </c>
      <c r="HL56" s="3248"/>
      <c r="HM56" s="3233"/>
      <c r="HN56" s="3146" t="s">
        <v>204</v>
      </c>
      <c r="HO56" s="3248"/>
      <c r="HP56" s="3233"/>
      <c r="HQ56" s="3146" t="s">
        <v>204</v>
      </c>
      <c r="HR56" s="3248"/>
      <c r="HS56" s="3233"/>
      <c r="HT56" s="621"/>
      <c r="HU56" s="3146" t="s">
        <v>204</v>
      </c>
      <c r="HV56" s="3248"/>
      <c r="HW56" s="3233"/>
      <c r="HX56" s="3146" t="s">
        <v>204</v>
      </c>
      <c r="HY56" s="3248"/>
      <c r="HZ56" s="3233"/>
      <c r="IA56" s="3146" t="s">
        <v>204</v>
      </c>
      <c r="IB56" s="3248"/>
      <c r="IC56" s="3233"/>
      <c r="ID56" s="3146" t="s">
        <v>204</v>
      </c>
      <c r="IE56" s="3248"/>
      <c r="IF56" s="3233"/>
      <c r="IG56" s="3146" t="s">
        <v>204</v>
      </c>
      <c r="IH56" s="3248"/>
      <c r="II56" s="3233"/>
      <c r="IJ56" s="621"/>
      <c r="IK56" s="3146" t="s">
        <v>204</v>
      </c>
      <c r="IL56" s="3248"/>
      <c r="IM56" s="3233"/>
      <c r="IN56" s="3146" t="s">
        <v>204</v>
      </c>
      <c r="IO56" s="3248"/>
      <c r="IP56" s="3233"/>
      <c r="IQ56" s="3146" t="s">
        <v>204</v>
      </c>
      <c r="IR56" s="3248"/>
      <c r="IS56" s="3233"/>
      <c r="IT56" s="3146" t="s">
        <v>204</v>
      </c>
      <c r="IU56" s="3248"/>
      <c r="IV56" s="3233"/>
      <c r="IW56" s="3146" t="s">
        <v>204</v>
      </c>
      <c r="IX56" s="3248"/>
      <c r="IY56" s="3233"/>
      <c r="IZ56" s="621"/>
      <c r="JA56" s="3146" t="s">
        <v>204</v>
      </c>
      <c r="JB56" s="3248"/>
      <c r="JC56" s="3233"/>
      <c r="JD56" s="3146" t="s">
        <v>204</v>
      </c>
      <c r="JE56" s="3248"/>
      <c r="JF56" s="3233"/>
      <c r="JG56" s="3146" t="s">
        <v>204</v>
      </c>
      <c r="JH56" s="3248"/>
      <c r="JI56" s="3233"/>
      <c r="JJ56" s="3146" t="s">
        <v>204</v>
      </c>
      <c r="JK56" s="3248"/>
      <c r="JL56" s="3233"/>
      <c r="JM56" s="3146" t="s">
        <v>204</v>
      </c>
      <c r="JN56" s="3248"/>
      <c r="JO56" s="3233"/>
      <c r="JP56" s="621"/>
      <c r="JQ56" s="3146" t="s">
        <v>204</v>
      </c>
      <c r="JR56" s="3248"/>
      <c r="JS56" s="3233"/>
      <c r="JT56" s="3146" t="s">
        <v>204</v>
      </c>
      <c r="JU56" s="3248"/>
      <c r="JV56" s="3233"/>
      <c r="JW56" s="3146" t="s">
        <v>204</v>
      </c>
      <c r="JX56" s="3248"/>
      <c r="JY56" s="3233"/>
      <c r="JZ56" s="3146" t="s">
        <v>204</v>
      </c>
      <c r="KA56" s="3248"/>
      <c r="KB56" s="3233"/>
      <c r="KC56" s="3146" t="s">
        <v>204</v>
      </c>
      <c r="KD56" s="3248"/>
      <c r="KE56" s="3233"/>
    </row>
    <row r="57" spans="6:291" ht="14.25" customHeight="1">
      <c r="F57" s="171"/>
      <c r="G57" s="171"/>
      <c r="H57" s="158"/>
      <c r="I57" s="3232"/>
      <c r="J57" s="3248"/>
      <c r="K57" s="3233"/>
      <c r="L57" s="621"/>
      <c r="M57" s="3146" t="s">
        <v>1534</v>
      </c>
      <c r="N57" s="3248"/>
      <c r="O57" s="3233"/>
      <c r="P57" s="3146" t="s">
        <v>1534</v>
      </c>
      <c r="Q57" s="3248"/>
      <c r="R57" s="3233"/>
      <c r="S57" s="3146" t="s">
        <v>1534</v>
      </c>
      <c r="T57" s="3248"/>
      <c r="U57" s="3233"/>
      <c r="V57" s="3146" t="s">
        <v>1534</v>
      </c>
      <c r="W57" s="3248"/>
      <c r="X57" s="3233"/>
      <c r="Y57" s="3146" t="s">
        <v>1534</v>
      </c>
      <c r="Z57" s="3248"/>
      <c r="AA57" s="3233"/>
      <c r="AB57" s="621"/>
      <c r="AC57" s="3146" t="s">
        <v>1534</v>
      </c>
      <c r="AD57" s="3248"/>
      <c r="AE57" s="3248"/>
      <c r="AF57" s="3233"/>
      <c r="AG57" s="3146" t="s">
        <v>1534</v>
      </c>
      <c r="AH57" s="3248"/>
      <c r="AI57" s="3233"/>
      <c r="AJ57" s="3146" t="s">
        <v>1534</v>
      </c>
      <c r="AK57" s="3248"/>
      <c r="AL57" s="3233"/>
      <c r="AM57" s="3146" t="s">
        <v>1534</v>
      </c>
      <c r="AN57" s="3248"/>
      <c r="AO57" s="3248"/>
      <c r="AP57" s="3248"/>
      <c r="AQ57" s="3233"/>
      <c r="AR57" s="3146" t="s">
        <v>1534</v>
      </c>
      <c r="AS57" s="3248"/>
      <c r="AT57" s="3248"/>
      <c r="AU57" s="3248"/>
      <c r="AV57" s="3233"/>
      <c r="AW57" s="621"/>
      <c r="AX57" s="3146" t="s">
        <v>1534</v>
      </c>
      <c r="AY57" s="3248"/>
      <c r="AZ57" s="3233"/>
      <c r="BA57" s="3146" t="s">
        <v>1534</v>
      </c>
      <c r="BB57" s="3248"/>
      <c r="BC57" s="3233"/>
      <c r="BD57" s="3146" t="s">
        <v>1534</v>
      </c>
      <c r="BE57" s="3248"/>
      <c r="BF57" s="3233"/>
      <c r="BG57" s="3146" t="s">
        <v>1534</v>
      </c>
      <c r="BH57" s="3248"/>
      <c r="BI57" s="3233"/>
      <c r="BJ57" s="3146" t="s">
        <v>1534</v>
      </c>
      <c r="BK57" s="3248"/>
      <c r="BL57" s="3233"/>
      <c r="BM57" s="621"/>
      <c r="BN57" s="3146" t="s">
        <v>1534</v>
      </c>
      <c r="BO57" s="3248"/>
      <c r="BP57" s="3233"/>
      <c r="BQ57" s="3146" t="s">
        <v>1534</v>
      </c>
      <c r="BR57" s="3248"/>
      <c r="BS57" s="3233"/>
      <c r="BT57" s="3146" t="s">
        <v>1534</v>
      </c>
      <c r="BU57" s="3248"/>
      <c r="BV57" s="3233"/>
      <c r="BW57" s="3146" t="s">
        <v>1534</v>
      </c>
      <c r="BX57" s="3248"/>
      <c r="BY57" s="3233"/>
      <c r="BZ57" s="3146" t="s">
        <v>1534</v>
      </c>
      <c r="CA57" s="3248"/>
      <c r="CB57" s="3233"/>
      <c r="CC57" s="621"/>
      <c r="CD57" s="3146" t="s">
        <v>1534</v>
      </c>
      <c r="CE57" s="3248"/>
      <c r="CF57" s="3248"/>
      <c r="CG57" s="3248"/>
      <c r="CH57" s="3233"/>
      <c r="CI57" s="3146" t="s">
        <v>1534</v>
      </c>
      <c r="CJ57" s="3248"/>
      <c r="CK57" s="3248"/>
      <c r="CL57" s="3233"/>
      <c r="CM57" s="3146" t="s">
        <v>1534</v>
      </c>
      <c r="CN57" s="3248"/>
      <c r="CO57" s="3233"/>
      <c r="CP57" s="3146" t="s">
        <v>1534</v>
      </c>
      <c r="CQ57" s="3248"/>
      <c r="CR57" s="3233"/>
      <c r="CS57" s="3146" t="s">
        <v>1534</v>
      </c>
      <c r="CT57" s="3248"/>
      <c r="CU57" s="3233"/>
      <c r="CV57" s="621"/>
      <c r="CW57" s="3146" t="s">
        <v>1534</v>
      </c>
      <c r="CX57" s="3248"/>
      <c r="CY57" s="3233"/>
      <c r="CZ57" s="3146" t="s">
        <v>1534</v>
      </c>
      <c r="DA57" s="3248"/>
      <c r="DB57" s="3233"/>
      <c r="DC57" s="3146" t="s">
        <v>1534</v>
      </c>
      <c r="DD57" s="3248"/>
      <c r="DE57" s="3233"/>
      <c r="DF57" s="3146" t="s">
        <v>1534</v>
      </c>
      <c r="DG57" s="3248"/>
      <c r="DH57" s="3233"/>
      <c r="DI57" s="3146" t="s">
        <v>1534</v>
      </c>
      <c r="DJ57" s="3248"/>
      <c r="DK57" s="3233"/>
      <c r="DL57" s="621"/>
      <c r="DM57" s="3146" t="s">
        <v>1534</v>
      </c>
      <c r="DN57" s="3248"/>
      <c r="DO57" s="3233"/>
      <c r="DP57" s="3146" t="s">
        <v>1534</v>
      </c>
      <c r="DQ57" s="3248"/>
      <c r="DR57" s="3233"/>
      <c r="DS57" s="3146" t="s">
        <v>1534</v>
      </c>
      <c r="DT57" s="3248"/>
      <c r="DU57" s="3233"/>
      <c r="DV57" s="3146" t="s">
        <v>1534</v>
      </c>
      <c r="DW57" s="3248"/>
      <c r="DX57" s="3233"/>
      <c r="DY57" s="3146" t="s">
        <v>1534</v>
      </c>
      <c r="DZ57" s="3248"/>
      <c r="EA57" s="3233"/>
      <c r="EB57" s="621"/>
      <c r="EC57" s="3146" t="s">
        <v>1534</v>
      </c>
      <c r="ED57" s="3248"/>
      <c r="EE57" s="3233"/>
      <c r="EF57" s="3146" t="s">
        <v>1534</v>
      </c>
      <c r="EG57" s="3248"/>
      <c r="EH57" s="3233"/>
      <c r="EI57" s="3146" t="s">
        <v>1534</v>
      </c>
      <c r="EJ57" s="3248"/>
      <c r="EK57" s="3233"/>
      <c r="EL57" s="3146" t="s">
        <v>1534</v>
      </c>
      <c r="EM57" s="3248"/>
      <c r="EN57" s="3233"/>
      <c r="EO57" s="3146" t="s">
        <v>1534</v>
      </c>
      <c r="EP57" s="3248"/>
      <c r="EQ57" s="3233"/>
      <c r="ER57" s="621"/>
      <c r="ES57" s="3146" t="s">
        <v>1534</v>
      </c>
      <c r="ET57" s="3248"/>
      <c r="EU57" s="3233"/>
      <c r="EV57" s="3146" t="s">
        <v>1534</v>
      </c>
      <c r="EW57" s="3248"/>
      <c r="EX57" s="3233"/>
      <c r="EY57" s="3146" t="s">
        <v>1534</v>
      </c>
      <c r="EZ57" s="3248"/>
      <c r="FA57" s="3233"/>
      <c r="FB57" s="3146" t="s">
        <v>1534</v>
      </c>
      <c r="FC57" s="3248"/>
      <c r="FD57" s="3233"/>
      <c r="FE57" s="3146" t="s">
        <v>1534</v>
      </c>
      <c r="FF57" s="3248"/>
      <c r="FG57" s="3233"/>
      <c r="FH57" s="621"/>
      <c r="FI57" s="3146" t="s">
        <v>1534</v>
      </c>
      <c r="FJ57" s="3248"/>
      <c r="FK57" s="3233"/>
      <c r="FL57" s="3146" t="s">
        <v>1534</v>
      </c>
      <c r="FM57" s="3248"/>
      <c r="FN57" s="3233"/>
      <c r="FO57" s="3146" t="s">
        <v>1534</v>
      </c>
      <c r="FP57" s="3248"/>
      <c r="FQ57" s="3233"/>
      <c r="FR57" s="3146" t="s">
        <v>1534</v>
      </c>
      <c r="FS57" s="3248"/>
      <c r="FT57" s="3233"/>
      <c r="FU57" s="3146" t="s">
        <v>1534</v>
      </c>
      <c r="FV57" s="3248"/>
      <c r="FW57" s="3233"/>
      <c r="FX57" s="621"/>
      <c r="FY57" s="3146" t="s">
        <v>1534</v>
      </c>
      <c r="FZ57" s="3248"/>
      <c r="GA57" s="3233"/>
      <c r="GB57" s="3146" t="s">
        <v>1534</v>
      </c>
      <c r="GC57" s="3248"/>
      <c r="GD57" s="3233"/>
      <c r="GE57" s="3146" t="s">
        <v>1534</v>
      </c>
      <c r="GF57" s="3248"/>
      <c r="GG57" s="3233"/>
      <c r="GH57" s="3146" t="s">
        <v>1534</v>
      </c>
      <c r="GI57" s="3248"/>
      <c r="GJ57" s="3233"/>
      <c r="GK57" s="3146" t="s">
        <v>1534</v>
      </c>
      <c r="GL57" s="3248"/>
      <c r="GM57" s="3233"/>
      <c r="GN57" s="621"/>
      <c r="GO57" s="3146" t="s">
        <v>1534</v>
      </c>
      <c r="GP57" s="3248"/>
      <c r="GQ57" s="3233"/>
      <c r="GR57" s="3146" t="s">
        <v>1534</v>
      </c>
      <c r="GS57" s="3248"/>
      <c r="GT57" s="3233"/>
      <c r="GU57" s="3146" t="s">
        <v>1534</v>
      </c>
      <c r="GV57" s="3248"/>
      <c r="GW57" s="3233"/>
      <c r="GX57" s="3146" t="s">
        <v>1534</v>
      </c>
      <c r="GY57" s="3248"/>
      <c r="GZ57" s="3233"/>
      <c r="HA57" s="3146" t="s">
        <v>1534</v>
      </c>
      <c r="HB57" s="3248"/>
      <c r="HC57" s="3233"/>
      <c r="HD57" s="621"/>
      <c r="HE57" s="3146" t="s">
        <v>1534</v>
      </c>
      <c r="HF57" s="3248"/>
      <c r="HG57" s="3233"/>
      <c r="HH57" s="3146" t="s">
        <v>1534</v>
      </c>
      <c r="HI57" s="3248"/>
      <c r="HJ57" s="3233"/>
      <c r="HK57" s="3146" t="s">
        <v>1534</v>
      </c>
      <c r="HL57" s="3248"/>
      <c r="HM57" s="3233"/>
      <c r="HN57" s="3146" t="s">
        <v>1534</v>
      </c>
      <c r="HO57" s="3248"/>
      <c r="HP57" s="3233"/>
      <c r="HQ57" s="3146" t="s">
        <v>1534</v>
      </c>
      <c r="HR57" s="3248"/>
      <c r="HS57" s="3233"/>
      <c r="HT57" s="621"/>
      <c r="HU57" s="3146" t="s">
        <v>1534</v>
      </c>
      <c r="HV57" s="3248"/>
      <c r="HW57" s="3233"/>
      <c r="HX57" s="3146" t="s">
        <v>1534</v>
      </c>
      <c r="HY57" s="3248"/>
      <c r="HZ57" s="3233"/>
      <c r="IA57" s="3146" t="s">
        <v>1534</v>
      </c>
      <c r="IB57" s="3248"/>
      <c r="IC57" s="3233"/>
      <c r="ID57" s="3146" t="s">
        <v>1534</v>
      </c>
      <c r="IE57" s="3248"/>
      <c r="IF57" s="3233"/>
      <c r="IG57" s="3146" t="s">
        <v>1534</v>
      </c>
      <c r="IH57" s="3248"/>
      <c r="II57" s="3233"/>
      <c r="IJ57" s="621"/>
      <c r="IK57" s="3146" t="s">
        <v>1534</v>
      </c>
      <c r="IL57" s="3248"/>
      <c r="IM57" s="3233"/>
      <c r="IN57" s="3146" t="s">
        <v>1534</v>
      </c>
      <c r="IO57" s="3248"/>
      <c r="IP57" s="3233"/>
      <c r="IQ57" s="3146" t="s">
        <v>1534</v>
      </c>
      <c r="IR57" s="3248"/>
      <c r="IS57" s="3233"/>
      <c r="IT57" s="3146" t="s">
        <v>1534</v>
      </c>
      <c r="IU57" s="3248"/>
      <c r="IV57" s="3233"/>
      <c r="IW57" s="3146" t="s">
        <v>1534</v>
      </c>
      <c r="IX57" s="3248"/>
      <c r="IY57" s="3233"/>
      <c r="IZ57" s="621"/>
      <c r="JA57" s="3146" t="s">
        <v>1534</v>
      </c>
      <c r="JB57" s="3248"/>
      <c r="JC57" s="3233"/>
      <c r="JD57" s="3146" t="s">
        <v>1534</v>
      </c>
      <c r="JE57" s="3248"/>
      <c r="JF57" s="3233"/>
      <c r="JG57" s="3146" t="s">
        <v>1534</v>
      </c>
      <c r="JH57" s="3248"/>
      <c r="JI57" s="3233"/>
      <c r="JJ57" s="3146" t="s">
        <v>1534</v>
      </c>
      <c r="JK57" s="3248"/>
      <c r="JL57" s="3233"/>
      <c r="JM57" s="3146" t="s">
        <v>1534</v>
      </c>
      <c r="JN57" s="3248"/>
      <c r="JO57" s="3233"/>
      <c r="JP57" s="621"/>
      <c r="JQ57" s="3146" t="s">
        <v>1534</v>
      </c>
      <c r="JR57" s="3248"/>
      <c r="JS57" s="3233"/>
      <c r="JT57" s="3146" t="s">
        <v>1534</v>
      </c>
      <c r="JU57" s="3248"/>
      <c r="JV57" s="3233"/>
      <c r="JW57" s="3146" t="s">
        <v>1534</v>
      </c>
      <c r="JX57" s="3248"/>
      <c r="JY57" s="3233"/>
      <c r="JZ57" s="3146" t="s">
        <v>1534</v>
      </c>
      <c r="KA57" s="3248"/>
      <c r="KB57" s="3233"/>
      <c r="KC57" s="3146" t="s">
        <v>1534</v>
      </c>
      <c r="KD57" s="3248"/>
      <c r="KE57" s="3233"/>
    </row>
    <row r="58" spans="6:291" ht="14.25" customHeight="1">
      <c r="F58" s="171"/>
      <c r="G58" s="171"/>
      <c r="H58" s="158"/>
      <c r="I58" s="3232"/>
      <c r="J58" s="3248"/>
      <c r="K58" s="3233"/>
      <c r="L58" s="621"/>
      <c r="M58" s="3146" t="s">
        <v>211</v>
      </c>
      <c r="N58" s="3248"/>
      <c r="O58" s="3233"/>
      <c r="P58" s="3146" t="s">
        <v>211</v>
      </c>
      <c r="Q58" s="3248"/>
      <c r="R58" s="3233"/>
      <c r="S58" s="3146" t="s">
        <v>211</v>
      </c>
      <c r="T58" s="3248"/>
      <c r="U58" s="3233"/>
      <c r="V58" s="3146" t="s">
        <v>211</v>
      </c>
      <c r="W58" s="3248"/>
      <c r="X58" s="3233"/>
      <c r="Y58" s="3146" t="s">
        <v>211</v>
      </c>
      <c r="Z58" s="3248"/>
      <c r="AA58" s="3233"/>
      <c r="AB58" s="621"/>
      <c r="AC58" s="3146" t="s">
        <v>211</v>
      </c>
      <c r="AD58" s="3248"/>
      <c r="AE58" s="3248"/>
      <c r="AF58" s="3233"/>
      <c r="AG58" s="3146" t="s">
        <v>211</v>
      </c>
      <c r="AH58" s="3248"/>
      <c r="AI58" s="3233"/>
      <c r="AJ58" s="3146" t="s">
        <v>211</v>
      </c>
      <c r="AK58" s="3248"/>
      <c r="AL58" s="3233"/>
      <c r="AM58" s="3146" t="s">
        <v>211</v>
      </c>
      <c r="AN58" s="3248"/>
      <c r="AO58" s="3248"/>
      <c r="AP58" s="3248"/>
      <c r="AQ58" s="3233"/>
      <c r="AR58" s="3146" t="s">
        <v>211</v>
      </c>
      <c r="AS58" s="3248"/>
      <c r="AT58" s="3248"/>
      <c r="AU58" s="3248"/>
      <c r="AV58" s="3233"/>
      <c r="AW58" s="621"/>
      <c r="AX58" s="3146" t="s">
        <v>211</v>
      </c>
      <c r="AY58" s="3248"/>
      <c r="AZ58" s="3233"/>
      <c r="BA58" s="3146" t="s">
        <v>211</v>
      </c>
      <c r="BB58" s="3248"/>
      <c r="BC58" s="3233"/>
      <c r="BD58" s="3146" t="s">
        <v>211</v>
      </c>
      <c r="BE58" s="3248"/>
      <c r="BF58" s="3233"/>
      <c r="BG58" s="3146" t="s">
        <v>211</v>
      </c>
      <c r="BH58" s="3248"/>
      <c r="BI58" s="3233"/>
      <c r="BJ58" s="3146" t="s">
        <v>211</v>
      </c>
      <c r="BK58" s="3248"/>
      <c r="BL58" s="3233"/>
      <c r="BM58" s="621"/>
      <c r="BN58" s="3146" t="s">
        <v>211</v>
      </c>
      <c r="BO58" s="3248"/>
      <c r="BP58" s="3233"/>
      <c r="BQ58" s="3146" t="s">
        <v>211</v>
      </c>
      <c r="BR58" s="3248"/>
      <c r="BS58" s="3233"/>
      <c r="BT58" s="3146" t="s">
        <v>211</v>
      </c>
      <c r="BU58" s="3248"/>
      <c r="BV58" s="3233"/>
      <c r="BW58" s="3146" t="s">
        <v>211</v>
      </c>
      <c r="BX58" s="3248"/>
      <c r="BY58" s="3233"/>
      <c r="BZ58" s="3146" t="s">
        <v>211</v>
      </c>
      <c r="CA58" s="3248"/>
      <c r="CB58" s="3233"/>
      <c r="CC58" s="621"/>
      <c r="CD58" s="3146" t="s">
        <v>211</v>
      </c>
      <c r="CE58" s="3248"/>
      <c r="CF58" s="3248"/>
      <c r="CG58" s="3248"/>
      <c r="CH58" s="3233"/>
      <c r="CI58" s="3146" t="s">
        <v>211</v>
      </c>
      <c r="CJ58" s="3248"/>
      <c r="CK58" s="3248"/>
      <c r="CL58" s="3233"/>
      <c r="CM58" s="3146" t="s">
        <v>211</v>
      </c>
      <c r="CN58" s="3248"/>
      <c r="CO58" s="3233"/>
      <c r="CP58" s="3146" t="s">
        <v>211</v>
      </c>
      <c r="CQ58" s="3248"/>
      <c r="CR58" s="3233"/>
      <c r="CS58" s="3146" t="s">
        <v>211</v>
      </c>
      <c r="CT58" s="3248"/>
      <c r="CU58" s="3233"/>
      <c r="CV58" s="621"/>
      <c r="CW58" s="3146" t="s">
        <v>211</v>
      </c>
      <c r="CX58" s="3248"/>
      <c r="CY58" s="3233"/>
      <c r="CZ58" s="3146" t="s">
        <v>211</v>
      </c>
      <c r="DA58" s="3248"/>
      <c r="DB58" s="3233"/>
      <c r="DC58" s="3146" t="s">
        <v>211</v>
      </c>
      <c r="DD58" s="3248"/>
      <c r="DE58" s="3233"/>
      <c r="DF58" s="3146" t="s">
        <v>211</v>
      </c>
      <c r="DG58" s="3248"/>
      <c r="DH58" s="3233"/>
      <c r="DI58" s="3146" t="s">
        <v>211</v>
      </c>
      <c r="DJ58" s="3248"/>
      <c r="DK58" s="3233"/>
      <c r="DL58" s="621"/>
      <c r="DM58" s="3146" t="s">
        <v>211</v>
      </c>
      <c r="DN58" s="3248"/>
      <c r="DO58" s="3233"/>
      <c r="DP58" s="3146" t="s">
        <v>211</v>
      </c>
      <c r="DQ58" s="3248"/>
      <c r="DR58" s="3233"/>
      <c r="DS58" s="3146" t="s">
        <v>211</v>
      </c>
      <c r="DT58" s="3248"/>
      <c r="DU58" s="3233"/>
      <c r="DV58" s="3146" t="s">
        <v>211</v>
      </c>
      <c r="DW58" s="3248"/>
      <c r="DX58" s="3233"/>
      <c r="DY58" s="3146" t="s">
        <v>211</v>
      </c>
      <c r="DZ58" s="3248"/>
      <c r="EA58" s="3233"/>
      <c r="EB58" s="621"/>
      <c r="EC58" s="3146" t="s">
        <v>211</v>
      </c>
      <c r="ED58" s="3248"/>
      <c r="EE58" s="3233"/>
      <c r="EF58" s="3146" t="s">
        <v>211</v>
      </c>
      <c r="EG58" s="3248"/>
      <c r="EH58" s="3233"/>
      <c r="EI58" s="3146" t="s">
        <v>211</v>
      </c>
      <c r="EJ58" s="3248"/>
      <c r="EK58" s="3233"/>
      <c r="EL58" s="3146" t="s">
        <v>211</v>
      </c>
      <c r="EM58" s="3248"/>
      <c r="EN58" s="3233"/>
      <c r="EO58" s="3146" t="s">
        <v>211</v>
      </c>
      <c r="EP58" s="3248"/>
      <c r="EQ58" s="3233"/>
      <c r="ER58" s="621"/>
      <c r="ES58" s="3146" t="s">
        <v>211</v>
      </c>
      <c r="ET58" s="3248"/>
      <c r="EU58" s="3233"/>
      <c r="EV58" s="3146" t="s">
        <v>211</v>
      </c>
      <c r="EW58" s="3248"/>
      <c r="EX58" s="3233"/>
      <c r="EY58" s="3146" t="s">
        <v>211</v>
      </c>
      <c r="EZ58" s="3248"/>
      <c r="FA58" s="3233"/>
      <c r="FB58" s="3146" t="s">
        <v>211</v>
      </c>
      <c r="FC58" s="3248"/>
      <c r="FD58" s="3233"/>
      <c r="FE58" s="3146" t="s">
        <v>211</v>
      </c>
      <c r="FF58" s="3248"/>
      <c r="FG58" s="3233"/>
      <c r="FH58" s="621"/>
      <c r="FI58" s="3146" t="s">
        <v>211</v>
      </c>
      <c r="FJ58" s="3248"/>
      <c r="FK58" s="3233"/>
      <c r="FL58" s="3146" t="s">
        <v>211</v>
      </c>
      <c r="FM58" s="3248"/>
      <c r="FN58" s="3233"/>
      <c r="FO58" s="3146" t="s">
        <v>211</v>
      </c>
      <c r="FP58" s="3248"/>
      <c r="FQ58" s="3233"/>
      <c r="FR58" s="3146" t="s">
        <v>211</v>
      </c>
      <c r="FS58" s="3248"/>
      <c r="FT58" s="3233"/>
      <c r="FU58" s="3146" t="s">
        <v>211</v>
      </c>
      <c r="FV58" s="3248"/>
      <c r="FW58" s="3233"/>
      <c r="FX58" s="621"/>
      <c r="FY58" s="3146" t="s">
        <v>211</v>
      </c>
      <c r="FZ58" s="3248"/>
      <c r="GA58" s="3233"/>
      <c r="GB58" s="3146" t="s">
        <v>211</v>
      </c>
      <c r="GC58" s="3248"/>
      <c r="GD58" s="3233"/>
      <c r="GE58" s="3146" t="s">
        <v>211</v>
      </c>
      <c r="GF58" s="3248"/>
      <c r="GG58" s="3233"/>
      <c r="GH58" s="3146" t="s">
        <v>211</v>
      </c>
      <c r="GI58" s="3248"/>
      <c r="GJ58" s="3233"/>
      <c r="GK58" s="3146" t="s">
        <v>211</v>
      </c>
      <c r="GL58" s="3248"/>
      <c r="GM58" s="3233"/>
      <c r="GN58" s="621"/>
      <c r="GO58" s="3146" t="s">
        <v>211</v>
      </c>
      <c r="GP58" s="3248"/>
      <c r="GQ58" s="3233"/>
      <c r="GR58" s="3146" t="s">
        <v>211</v>
      </c>
      <c r="GS58" s="3248"/>
      <c r="GT58" s="3233"/>
      <c r="GU58" s="3146" t="s">
        <v>211</v>
      </c>
      <c r="GV58" s="3248"/>
      <c r="GW58" s="3233"/>
      <c r="GX58" s="3146" t="s">
        <v>211</v>
      </c>
      <c r="GY58" s="3248"/>
      <c r="GZ58" s="3233"/>
      <c r="HA58" s="3146" t="s">
        <v>211</v>
      </c>
      <c r="HB58" s="3248"/>
      <c r="HC58" s="3233"/>
      <c r="HD58" s="621"/>
      <c r="HE58" s="3146" t="s">
        <v>211</v>
      </c>
      <c r="HF58" s="3248"/>
      <c r="HG58" s="3233"/>
      <c r="HH58" s="3146" t="s">
        <v>211</v>
      </c>
      <c r="HI58" s="3248"/>
      <c r="HJ58" s="3233"/>
      <c r="HK58" s="3146" t="s">
        <v>211</v>
      </c>
      <c r="HL58" s="3248"/>
      <c r="HM58" s="3233"/>
      <c r="HN58" s="3146" t="s">
        <v>211</v>
      </c>
      <c r="HO58" s="3248"/>
      <c r="HP58" s="3233"/>
      <c r="HQ58" s="3146" t="s">
        <v>211</v>
      </c>
      <c r="HR58" s="3248"/>
      <c r="HS58" s="3233"/>
      <c r="HT58" s="621"/>
      <c r="HU58" s="3146" t="s">
        <v>211</v>
      </c>
      <c r="HV58" s="3248"/>
      <c r="HW58" s="3233"/>
      <c r="HX58" s="3146" t="s">
        <v>211</v>
      </c>
      <c r="HY58" s="3248"/>
      <c r="HZ58" s="3233"/>
      <c r="IA58" s="3146" t="s">
        <v>211</v>
      </c>
      <c r="IB58" s="3248"/>
      <c r="IC58" s="3233"/>
      <c r="ID58" s="3146" t="s">
        <v>211</v>
      </c>
      <c r="IE58" s="3248"/>
      <c r="IF58" s="3233"/>
      <c r="IG58" s="3146" t="s">
        <v>211</v>
      </c>
      <c r="IH58" s="3248"/>
      <c r="II58" s="3233"/>
      <c r="IJ58" s="621"/>
      <c r="IK58" s="3146" t="s">
        <v>211</v>
      </c>
      <c r="IL58" s="3248"/>
      <c r="IM58" s="3233"/>
      <c r="IN58" s="3146" t="s">
        <v>211</v>
      </c>
      <c r="IO58" s="3248"/>
      <c r="IP58" s="3233"/>
      <c r="IQ58" s="3146" t="s">
        <v>211</v>
      </c>
      <c r="IR58" s="3248"/>
      <c r="IS58" s="3233"/>
      <c r="IT58" s="3146" t="s">
        <v>211</v>
      </c>
      <c r="IU58" s="3248"/>
      <c r="IV58" s="3233"/>
      <c r="IW58" s="3146" t="s">
        <v>211</v>
      </c>
      <c r="IX58" s="3248"/>
      <c r="IY58" s="3233"/>
      <c r="IZ58" s="621"/>
      <c r="JA58" s="3146" t="s">
        <v>211</v>
      </c>
      <c r="JB58" s="3248"/>
      <c r="JC58" s="3233"/>
      <c r="JD58" s="3146" t="s">
        <v>211</v>
      </c>
      <c r="JE58" s="3248"/>
      <c r="JF58" s="3233"/>
      <c r="JG58" s="3146" t="s">
        <v>211</v>
      </c>
      <c r="JH58" s="3248"/>
      <c r="JI58" s="3233"/>
      <c r="JJ58" s="3146" t="s">
        <v>211</v>
      </c>
      <c r="JK58" s="3248"/>
      <c r="JL58" s="3233"/>
      <c r="JM58" s="3146" t="s">
        <v>211</v>
      </c>
      <c r="JN58" s="3248"/>
      <c r="JO58" s="3233"/>
      <c r="JP58" s="621"/>
      <c r="JQ58" s="3146" t="s">
        <v>211</v>
      </c>
      <c r="JR58" s="3248"/>
      <c r="JS58" s="3233"/>
      <c r="JT58" s="3146" t="s">
        <v>211</v>
      </c>
      <c r="JU58" s="3248"/>
      <c r="JV58" s="3233"/>
      <c r="JW58" s="3146" t="s">
        <v>211</v>
      </c>
      <c r="JX58" s="3248"/>
      <c r="JY58" s="3233"/>
      <c r="JZ58" s="3146" t="s">
        <v>211</v>
      </c>
      <c r="KA58" s="3248"/>
      <c r="KB58" s="3233"/>
      <c r="KC58" s="3146" t="s">
        <v>211</v>
      </c>
      <c r="KD58" s="3248"/>
      <c r="KE58" s="3233"/>
    </row>
    <row r="59" spans="6:291" ht="14.25" customHeight="1">
      <c r="F59" s="171"/>
      <c r="G59" s="171"/>
      <c r="H59" s="158"/>
      <c r="I59" s="3232"/>
      <c r="J59" s="3248"/>
      <c r="K59" s="3233"/>
      <c r="L59" s="621"/>
      <c r="M59" s="3146" t="s">
        <v>40</v>
      </c>
      <c r="N59" s="3248"/>
      <c r="O59" s="3233"/>
      <c r="P59" s="3146" t="s">
        <v>40</v>
      </c>
      <c r="Q59" s="3248"/>
      <c r="R59" s="3233"/>
      <c r="S59" s="3146" t="s">
        <v>40</v>
      </c>
      <c r="T59" s="3248"/>
      <c r="U59" s="3233"/>
      <c r="V59" s="3146" t="s">
        <v>40</v>
      </c>
      <c r="W59" s="3248"/>
      <c r="X59" s="3233"/>
      <c r="Y59" s="3146" t="s">
        <v>40</v>
      </c>
      <c r="Z59" s="3248"/>
      <c r="AA59" s="3233"/>
      <c r="AB59" s="621"/>
      <c r="AC59" s="3146" t="s">
        <v>40</v>
      </c>
      <c r="AD59" s="3248"/>
      <c r="AE59" s="3248"/>
      <c r="AF59" s="3233"/>
      <c r="AG59" s="3146" t="s">
        <v>40</v>
      </c>
      <c r="AH59" s="3248"/>
      <c r="AI59" s="3233"/>
      <c r="AJ59" s="3146" t="s">
        <v>40</v>
      </c>
      <c r="AK59" s="3248"/>
      <c r="AL59" s="3233"/>
      <c r="AM59" s="3146" t="s">
        <v>40</v>
      </c>
      <c r="AN59" s="3248"/>
      <c r="AO59" s="3248"/>
      <c r="AP59" s="3248"/>
      <c r="AQ59" s="3233"/>
      <c r="AR59" s="3146" t="s">
        <v>40</v>
      </c>
      <c r="AS59" s="3248"/>
      <c r="AT59" s="3248"/>
      <c r="AU59" s="3248"/>
      <c r="AV59" s="3233"/>
      <c r="AW59" s="621"/>
      <c r="AX59" s="3146" t="s">
        <v>40</v>
      </c>
      <c r="AY59" s="3248"/>
      <c r="AZ59" s="3233"/>
      <c r="BA59" s="3146" t="s">
        <v>40</v>
      </c>
      <c r="BB59" s="3248"/>
      <c r="BC59" s="3233"/>
      <c r="BD59" s="3146" t="s">
        <v>40</v>
      </c>
      <c r="BE59" s="3248"/>
      <c r="BF59" s="3233"/>
      <c r="BG59" s="3146" t="s">
        <v>40</v>
      </c>
      <c r="BH59" s="3248"/>
      <c r="BI59" s="3233"/>
      <c r="BJ59" s="3146" t="s">
        <v>40</v>
      </c>
      <c r="BK59" s="3248"/>
      <c r="BL59" s="3233"/>
      <c r="BM59" s="621"/>
      <c r="BN59" s="3146" t="s">
        <v>40</v>
      </c>
      <c r="BO59" s="3248"/>
      <c r="BP59" s="3233"/>
      <c r="BQ59" s="3146" t="s">
        <v>40</v>
      </c>
      <c r="BR59" s="3248"/>
      <c r="BS59" s="3233"/>
      <c r="BT59" s="3146" t="s">
        <v>40</v>
      </c>
      <c r="BU59" s="3248"/>
      <c r="BV59" s="3233"/>
      <c r="BW59" s="3146" t="s">
        <v>40</v>
      </c>
      <c r="BX59" s="3248"/>
      <c r="BY59" s="3233"/>
      <c r="BZ59" s="3146" t="s">
        <v>40</v>
      </c>
      <c r="CA59" s="3248"/>
      <c r="CB59" s="3233"/>
      <c r="CC59" s="621"/>
      <c r="CD59" s="3146" t="s">
        <v>40</v>
      </c>
      <c r="CE59" s="3248"/>
      <c r="CF59" s="3248"/>
      <c r="CG59" s="3248"/>
      <c r="CH59" s="3233"/>
      <c r="CI59" s="3146" t="s">
        <v>40</v>
      </c>
      <c r="CJ59" s="3248"/>
      <c r="CK59" s="3248"/>
      <c r="CL59" s="3233"/>
      <c r="CM59" s="3146" t="s">
        <v>40</v>
      </c>
      <c r="CN59" s="3248"/>
      <c r="CO59" s="3233"/>
      <c r="CP59" s="3146" t="s">
        <v>40</v>
      </c>
      <c r="CQ59" s="3248"/>
      <c r="CR59" s="3233"/>
      <c r="CS59" s="3146" t="s">
        <v>40</v>
      </c>
      <c r="CT59" s="3248"/>
      <c r="CU59" s="3233"/>
      <c r="CV59" s="621"/>
      <c r="CW59" s="3146" t="s">
        <v>40</v>
      </c>
      <c r="CX59" s="3248"/>
      <c r="CY59" s="3233"/>
      <c r="CZ59" s="3146" t="s">
        <v>40</v>
      </c>
      <c r="DA59" s="3248"/>
      <c r="DB59" s="3233"/>
      <c r="DC59" s="3146" t="s">
        <v>40</v>
      </c>
      <c r="DD59" s="3248"/>
      <c r="DE59" s="3233"/>
      <c r="DF59" s="3146" t="s">
        <v>40</v>
      </c>
      <c r="DG59" s="3248"/>
      <c r="DH59" s="3233"/>
      <c r="DI59" s="3146" t="s">
        <v>40</v>
      </c>
      <c r="DJ59" s="3248"/>
      <c r="DK59" s="3233"/>
      <c r="DL59" s="621"/>
      <c r="DM59" s="3146" t="s">
        <v>40</v>
      </c>
      <c r="DN59" s="3248"/>
      <c r="DO59" s="3233"/>
      <c r="DP59" s="3146" t="s">
        <v>40</v>
      </c>
      <c r="DQ59" s="3248"/>
      <c r="DR59" s="3233"/>
      <c r="DS59" s="3146" t="s">
        <v>40</v>
      </c>
      <c r="DT59" s="3248"/>
      <c r="DU59" s="3233"/>
      <c r="DV59" s="3146" t="s">
        <v>40</v>
      </c>
      <c r="DW59" s="3248"/>
      <c r="DX59" s="3233"/>
      <c r="DY59" s="3146" t="s">
        <v>40</v>
      </c>
      <c r="DZ59" s="3248"/>
      <c r="EA59" s="3233"/>
      <c r="EB59" s="621"/>
      <c r="EC59" s="3146" t="s">
        <v>40</v>
      </c>
      <c r="ED59" s="3248"/>
      <c r="EE59" s="3233"/>
      <c r="EF59" s="3146" t="s">
        <v>40</v>
      </c>
      <c r="EG59" s="3248"/>
      <c r="EH59" s="3233"/>
      <c r="EI59" s="3146" t="s">
        <v>40</v>
      </c>
      <c r="EJ59" s="3248"/>
      <c r="EK59" s="3233"/>
      <c r="EL59" s="3146" t="s">
        <v>40</v>
      </c>
      <c r="EM59" s="3248"/>
      <c r="EN59" s="3233"/>
      <c r="EO59" s="3146" t="s">
        <v>40</v>
      </c>
      <c r="EP59" s="3248"/>
      <c r="EQ59" s="3233"/>
      <c r="ER59" s="621"/>
      <c r="ES59" s="3146" t="s">
        <v>40</v>
      </c>
      <c r="ET59" s="3248"/>
      <c r="EU59" s="3233"/>
      <c r="EV59" s="3146" t="s">
        <v>40</v>
      </c>
      <c r="EW59" s="3248"/>
      <c r="EX59" s="3233"/>
      <c r="EY59" s="3146" t="s">
        <v>40</v>
      </c>
      <c r="EZ59" s="3248"/>
      <c r="FA59" s="3233"/>
      <c r="FB59" s="3146" t="s">
        <v>40</v>
      </c>
      <c r="FC59" s="3248"/>
      <c r="FD59" s="3233"/>
      <c r="FE59" s="3146" t="s">
        <v>40</v>
      </c>
      <c r="FF59" s="3248"/>
      <c r="FG59" s="3233"/>
      <c r="FH59" s="621"/>
      <c r="FI59" s="3146" t="s">
        <v>40</v>
      </c>
      <c r="FJ59" s="3248"/>
      <c r="FK59" s="3233"/>
      <c r="FL59" s="3146" t="s">
        <v>40</v>
      </c>
      <c r="FM59" s="3248"/>
      <c r="FN59" s="3233"/>
      <c r="FO59" s="3146" t="s">
        <v>40</v>
      </c>
      <c r="FP59" s="3248"/>
      <c r="FQ59" s="3233"/>
      <c r="FR59" s="3146" t="s">
        <v>40</v>
      </c>
      <c r="FS59" s="3248"/>
      <c r="FT59" s="3233"/>
      <c r="FU59" s="3146" t="s">
        <v>40</v>
      </c>
      <c r="FV59" s="3248"/>
      <c r="FW59" s="3233"/>
      <c r="FX59" s="621"/>
      <c r="FY59" s="3146" t="s">
        <v>40</v>
      </c>
      <c r="FZ59" s="3248"/>
      <c r="GA59" s="3233"/>
      <c r="GB59" s="3146" t="s">
        <v>40</v>
      </c>
      <c r="GC59" s="3248"/>
      <c r="GD59" s="3233"/>
      <c r="GE59" s="3146" t="s">
        <v>40</v>
      </c>
      <c r="GF59" s="3248"/>
      <c r="GG59" s="3233"/>
      <c r="GH59" s="3146" t="s">
        <v>40</v>
      </c>
      <c r="GI59" s="3248"/>
      <c r="GJ59" s="3233"/>
      <c r="GK59" s="3146" t="s">
        <v>40</v>
      </c>
      <c r="GL59" s="3248"/>
      <c r="GM59" s="3233"/>
      <c r="GN59" s="621"/>
      <c r="GO59" s="3146" t="s">
        <v>40</v>
      </c>
      <c r="GP59" s="3248"/>
      <c r="GQ59" s="3233"/>
      <c r="GR59" s="3146" t="s">
        <v>40</v>
      </c>
      <c r="GS59" s="3248"/>
      <c r="GT59" s="3233"/>
      <c r="GU59" s="3146" t="s">
        <v>40</v>
      </c>
      <c r="GV59" s="3248"/>
      <c r="GW59" s="3233"/>
      <c r="GX59" s="3146" t="s">
        <v>40</v>
      </c>
      <c r="GY59" s="3248"/>
      <c r="GZ59" s="3233"/>
      <c r="HA59" s="3146" t="s">
        <v>40</v>
      </c>
      <c r="HB59" s="3248"/>
      <c r="HC59" s="3233"/>
      <c r="HD59" s="621"/>
      <c r="HE59" s="3146" t="s">
        <v>40</v>
      </c>
      <c r="HF59" s="3248"/>
      <c r="HG59" s="3233"/>
      <c r="HH59" s="3146" t="s">
        <v>40</v>
      </c>
      <c r="HI59" s="3248"/>
      <c r="HJ59" s="3233"/>
      <c r="HK59" s="3146" t="s">
        <v>40</v>
      </c>
      <c r="HL59" s="3248"/>
      <c r="HM59" s="3233"/>
      <c r="HN59" s="3146" t="s">
        <v>40</v>
      </c>
      <c r="HO59" s="3248"/>
      <c r="HP59" s="3233"/>
      <c r="HQ59" s="3146" t="s">
        <v>40</v>
      </c>
      <c r="HR59" s="3248"/>
      <c r="HS59" s="3233"/>
      <c r="HT59" s="621"/>
      <c r="HU59" s="3146" t="s">
        <v>40</v>
      </c>
      <c r="HV59" s="3248"/>
      <c r="HW59" s="3233"/>
      <c r="HX59" s="3146" t="s">
        <v>40</v>
      </c>
      <c r="HY59" s="3248"/>
      <c r="HZ59" s="3233"/>
      <c r="IA59" s="3146" t="s">
        <v>40</v>
      </c>
      <c r="IB59" s="3248"/>
      <c r="IC59" s="3233"/>
      <c r="ID59" s="3146" t="s">
        <v>40</v>
      </c>
      <c r="IE59" s="3248"/>
      <c r="IF59" s="3233"/>
      <c r="IG59" s="3146" t="s">
        <v>40</v>
      </c>
      <c r="IH59" s="3248"/>
      <c r="II59" s="3233"/>
      <c r="IJ59" s="621"/>
      <c r="IK59" s="3146" t="s">
        <v>40</v>
      </c>
      <c r="IL59" s="3248"/>
      <c r="IM59" s="3233"/>
      <c r="IN59" s="3146" t="s">
        <v>40</v>
      </c>
      <c r="IO59" s="3248"/>
      <c r="IP59" s="3233"/>
      <c r="IQ59" s="3146" t="s">
        <v>40</v>
      </c>
      <c r="IR59" s="3248"/>
      <c r="IS59" s="3233"/>
      <c r="IT59" s="3146" t="s">
        <v>40</v>
      </c>
      <c r="IU59" s="3248"/>
      <c r="IV59" s="3233"/>
      <c r="IW59" s="3146" t="s">
        <v>40</v>
      </c>
      <c r="IX59" s="3248"/>
      <c r="IY59" s="3233"/>
      <c r="IZ59" s="621"/>
      <c r="JA59" s="3146" t="s">
        <v>40</v>
      </c>
      <c r="JB59" s="3248"/>
      <c r="JC59" s="3233"/>
      <c r="JD59" s="3146" t="s">
        <v>40</v>
      </c>
      <c r="JE59" s="3248"/>
      <c r="JF59" s="3233"/>
      <c r="JG59" s="3146" t="s">
        <v>40</v>
      </c>
      <c r="JH59" s="3248"/>
      <c r="JI59" s="3233"/>
      <c r="JJ59" s="3146" t="s">
        <v>40</v>
      </c>
      <c r="JK59" s="3248"/>
      <c r="JL59" s="3233"/>
      <c r="JM59" s="3146" t="s">
        <v>40</v>
      </c>
      <c r="JN59" s="3248"/>
      <c r="JO59" s="3233"/>
      <c r="JP59" s="621"/>
      <c r="JQ59" s="3146" t="s">
        <v>40</v>
      </c>
      <c r="JR59" s="3248"/>
      <c r="JS59" s="3233"/>
      <c r="JT59" s="3146" t="s">
        <v>40</v>
      </c>
      <c r="JU59" s="3248"/>
      <c r="JV59" s="3233"/>
      <c r="JW59" s="3146" t="s">
        <v>40</v>
      </c>
      <c r="JX59" s="3248"/>
      <c r="JY59" s="3233"/>
      <c r="JZ59" s="3146" t="s">
        <v>40</v>
      </c>
      <c r="KA59" s="3248"/>
      <c r="KB59" s="3233"/>
      <c r="KC59" s="3146" t="s">
        <v>40</v>
      </c>
      <c r="KD59" s="3248"/>
      <c r="KE59" s="3233"/>
    </row>
    <row r="60" spans="6:291" ht="14.25" customHeight="1">
      <c r="F60" s="171"/>
      <c r="G60" s="171"/>
      <c r="H60" s="158"/>
      <c r="I60" s="3232"/>
      <c r="J60" s="3248"/>
      <c r="K60" s="3233"/>
      <c r="L60" s="621"/>
      <c r="M60" s="3146" t="s">
        <v>1552</v>
      </c>
      <c r="N60" s="3248"/>
      <c r="O60" s="3233"/>
      <c r="P60" s="3146" t="s">
        <v>1552</v>
      </c>
      <c r="Q60" s="3248"/>
      <c r="R60" s="3233"/>
      <c r="S60" s="3146" t="s">
        <v>1552</v>
      </c>
      <c r="T60" s="3248"/>
      <c r="U60" s="3233"/>
      <c r="V60" s="3146" t="s">
        <v>1552</v>
      </c>
      <c r="W60" s="3248"/>
      <c r="X60" s="3233"/>
      <c r="Y60" s="3146" t="s">
        <v>1552</v>
      </c>
      <c r="Z60" s="3248"/>
      <c r="AA60" s="3233"/>
      <c r="AB60" s="621"/>
      <c r="AC60" s="3146" t="s">
        <v>1552</v>
      </c>
      <c r="AD60" s="3248"/>
      <c r="AE60" s="3248"/>
      <c r="AF60" s="3233"/>
      <c r="AG60" s="3146" t="s">
        <v>1552</v>
      </c>
      <c r="AH60" s="3248"/>
      <c r="AI60" s="3233"/>
      <c r="AJ60" s="3146" t="s">
        <v>1552</v>
      </c>
      <c r="AK60" s="3248"/>
      <c r="AL60" s="3233"/>
      <c r="AM60" s="3146" t="s">
        <v>1552</v>
      </c>
      <c r="AN60" s="3248"/>
      <c r="AO60" s="3248"/>
      <c r="AP60" s="3248"/>
      <c r="AQ60" s="3233"/>
      <c r="AR60" s="3146" t="s">
        <v>1552</v>
      </c>
      <c r="AS60" s="3248"/>
      <c r="AT60" s="3248"/>
      <c r="AU60" s="3248"/>
      <c r="AV60" s="3233"/>
      <c r="AW60" s="621"/>
      <c r="AX60" s="3146" t="s">
        <v>1552</v>
      </c>
      <c r="AY60" s="3248"/>
      <c r="AZ60" s="3233"/>
      <c r="BA60" s="3146" t="s">
        <v>1552</v>
      </c>
      <c r="BB60" s="3248"/>
      <c r="BC60" s="3233"/>
      <c r="BD60" s="3146" t="s">
        <v>1552</v>
      </c>
      <c r="BE60" s="3248"/>
      <c r="BF60" s="3233"/>
      <c r="BG60" s="3146" t="s">
        <v>1552</v>
      </c>
      <c r="BH60" s="3248"/>
      <c r="BI60" s="3233"/>
      <c r="BJ60" s="3146" t="s">
        <v>1552</v>
      </c>
      <c r="BK60" s="3248"/>
      <c r="BL60" s="3233"/>
      <c r="BM60" s="621"/>
      <c r="BN60" s="3146" t="s">
        <v>1552</v>
      </c>
      <c r="BO60" s="3248"/>
      <c r="BP60" s="3233"/>
      <c r="BQ60" s="3146" t="s">
        <v>1552</v>
      </c>
      <c r="BR60" s="3248"/>
      <c r="BS60" s="3233"/>
      <c r="BT60" s="3146" t="s">
        <v>1552</v>
      </c>
      <c r="BU60" s="3248"/>
      <c r="BV60" s="3233"/>
      <c r="BW60" s="3146" t="s">
        <v>1552</v>
      </c>
      <c r="BX60" s="3248"/>
      <c r="BY60" s="3233"/>
      <c r="BZ60" s="3146" t="s">
        <v>1552</v>
      </c>
      <c r="CA60" s="3248"/>
      <c r="CB60" s="3233"/>
      <c r="CC60" s="621"/>
      <c r="CD60" s="3146" t="s">
        <v>1552</v>
      </c>
      <c r="CE60" s="3248"/>
      <c r="CF60" s="3248"/>
      <c r="CG60" s="3248"/>
      <c r="CH60" s="3233"/>
      <c r="CI60" s="3146" t="s">
        <v>1552</v>
      </c>
      <c r="CJ60" s="3248"/>
      <c r="CK60" s="3248"/>
      <c r="CL60" s="3233"/>
      <c r="CM60" s="3146" t="s">
        <v>1552</v>
      </c>
      <c r="CN60" s="3248"/>
      <c r="CO60" s="3233"/>
      <c r="CP60" s="3146" t="s">
        <v>1552</v>
      </c>
      <c r="CQ60" s="3248"/>
      <c r="CR60" s="3233"/>
      <c r="CS60" s="3146" t="s">
        <v>1552</v>
      </c>
      <c r="CT60" s="3248"/>
      <c r="CU60" s="3233"/>
      <c r="CV60" s="621"/>
      <c r="CW60" s="3146" t="s">
        <v>1552</v>
      </c>
      <c r="CX60" s="3248"/>
      <c r="CY60" s="3233"/>
      <c r="CZ60" s="3146" t="s">
        <v>1552</v>
      </c>
      <c r="DA60" s="3248"/>
      <c r="DB60" s="3233"/>
      <c r="DC60" s="3146" t="s">
        <v>1552</v>
      </c>
      <c r="DD60" s="3248"/>
      <c r="DE60" s="3233"/>
      <c r="DF60" s="3146" t="s">
        <v>1552</v>
      </c>
      <c r="DG60" s="3248"/>
      <c r="DH60" s="3233"/>
      <c r="DI60" s="3146" t="s">
        <v>1552</v>
      </c>
      <c r="DJ60" s="3248"/>
      <c r="DK60" s="3233"/>
      <c r="DL60" s="621"/>
      <c r="DM60" s="3146" t="s">
        <v>1552</v>
      </c>
      <c r="DN60" s="3248"/>
      <c r="DO60" s="3233"/>
      <c r="DP60" s="3146" t="s">
        <v>1552</v>
      </c>
      <c r="DQ60" s="3248"/>
      <c r="DR60" s="3233"/>
      <c r="DS60" s="3146" t="s">
        <v>1552</v>
      </c>
      <c r="DT60" s="3248"/>
      <c r="DU60" s="3233"/>
      <c r="DV60" s="3146" t="s">
        <v>1552</v>
      </c>
      <c r="DW60" s="3248"/>
      <c r="DX60" s="3233"/>
      <c r="DY60" s="3146" t="s">
        <v>1552</v>
      </c>
      <c r="DZ60" s="3248"/>
      <c r="EA60" s="3233"/>
      <c r="EB60" s="621"/>
      <c r="EC60" s="3146" t="s">
        <v>1552</v>
      </c>
      <c r="ED60" s="3248"/>
      <c r="EE60" s="3233"/>
      <c r="EF60" s="3146" t="s">
        <v>1552</v>
      </c>
      <c r="EG60" s="3248"/>
      <c r="EH60" s="3233"/>
      <c r="EI60" s="3146" t="s">
        <v>1552</v>
      </c>
      <c r="EJ60" s="3248"/>
      <c r="EK60" s="3233"/>
      <c r="EL60" s="3146" t="s">
        <v>1552</v>
      </c>
      <c r="EM60" s="3248"/>
      <c r="EN60" s="3233"/>
      <c r="EO60" s="3146" t="s">
        <v>1552</v>
      </c>
      <c r="EP60" s="3248"/>
      <c r="EQ60" s="3233"/>
      <c r="ER60" s="621"/>
      <c r="ES60" s="3146" t="s">
        <v>1552</v>
      </c>
      <c r="ET60" s="3248"/>
      <c r="EU60" s="3233"/>
      <c r="EV60" s="3146" t="s">
        <v>1552</v>
      </c>
      <c r="EW60" s="3248"/>
      <c r="EX60" s="3233"/>
      <c r="EY60" s="3146" t="s">
        <v>1552</v>
      </c>
      <c r="EZ60" s="3248"/>
      <c r="FA60" s="3233"/>
      <c r="FB60" s="3146" t="s">
        <v>1552</v>
      </c>
      <c r="FC60" s="3248"/>
      <c r="FD60" s="3233"/>
      <c r="FE60" s="3146" t="s">
        <v>1552</v>
      </c>
      <c r="FF60" s="3248"/>
      <c r="FG60" s="3233"/>
      <c r="FH60" s="621"/>
      <c r="FI60" s="3146" t="s">
        <v>1552</v>
      </c>
      <c r="FJ60" s="3248"/>
      <c r="FK60" s="3233"/>
      <c r="FL60" s="3146" t="s">
        <v>1552</v>
      </c>
      <c r="FM60" s="3248"/>
      <c r="FN60" s="3233"/>
      <c r="FO60" s="3146" t="s">
        <v>1552</v>
      </c>
      <c r="FP60" s="3248"/>
      <c r="FQ60" s="3233"/>
      <c r="FR60" s="3146" t="s">
        <v>1552</v>
      </c>
      <c r="FS60" s="3248"/>
      <c r="FT60" s="3233"/>
      <c r="FU60" s="3146" t="s">
        <v>1552</v>
      </c>
      <c r="FV60" s="3248"/>
      <c r="FW60" s="3233"/>
      <c r="FX60" s="621"/>
      <c r="FY60" s="3146" t="s">
        <v>1552</v>
      </c>
      <c r="FZ60" s="3248"/>
      <c r="GA60" s="3233"/>
      <c r="GB60" s="3146" t="s">
        <v>1552</v>
      </c>
      <c r="GC60" s="3248"/>
      <c r="GD60" s="3233"/>
      <c r="GE60" s="3146" t="s">
        <v>1552</v>
      </c>
      <c r="GF60" s="3248"/>
      <c r="GG60" s="3233"/>
      <c r="GH60" s="3146" t="s">
        <v>1552</v>
      </c>
      <c r="GI60" s="3248"/>
      <c r="GJ60" s="3233"/>
      <c r="GK60" s="3146" t="s">
        <v>1552</v>
      </c>
      <c r="GL60" s="3248"/>
      <c r="GM60" s="3233"/>
      <c r="GN60" s="621"/>
      <c r="GO60" s="3146" t="s">
        <v>1552</v>
      </c>
      <c r="GP60" s="3248"/>
      <c r="GQ60" s="3233"/>
      <c r="GR60" s="3146" t="s">
        <v>1552</v>
      </c>
      <c r="GS60" s="3248"/>
      <c r="GT60" s="3233"/>
      <c r="GU60" s="3146" t="s">
        <v>1552</v>
      </c>
      <c r="GV60" s="3248"/>
      <c r="GW60" s="3233"/>
      <c r="GX60" s="3146" t="s">
        <v>1552</v>
      </c>
      <c r="GY60" s="3248"/>
      <c r="GZ60" s="3233"/>
      <c r="HA60" s="3146" t="s">
        <v>1552</v>
      </c>
      <c r="HB60" s="3248"/>
      <c r="HC60" s="3233"/>
      <c r="HD60" s="621"/>
      <c r="HE60" s="3146" t="s">
        <v>1552</v>
      </c>
      <c r="HF60" s="3248"/>
      <c r="HG60" s="3233"/>
      <c r="HH60" s="3146" t="s">
        <v>1552</v>
      </c>
      <c r="HI60" s="3248"/>
      <c r="HJ60" s="3233"/>
      <c r="HK60" s="3146" t="s">
        <v>1552</v>
      </c>
      <c r="HL60" s="3248"/>
      <c r="HM60" s="3233"/>
      <c r="HN60" s="3146" t="s">
        <v>1552</v>
      </c>
      <c r="HO60" s="3248"/>
      <c r="HP60" s="3233"/>
      <c r="HQ60" s="3146" t="s">
        <v>1552</v>
      </c>
      <c r="HR60" s="3248"/>
      <c r="HS60" s="3233"/>
      <c r="HT60" s="621"/>
      <c r="HU60" s="3146" t="s">
        <v>1552</v>
      </c>
      <c r="HV60" s="3248"/>
      <c r="HW60" s="3233"/>
      <c r="HX60" s="3146" t="s">
        <v>1552</v>
      </c>
      <c r="HY60" s="3248"/>
      <c r="HZ60" s="3233"/>
      <c r="IA60" s="3146" t="s">
        <v>1552</v>
      </c>
      <c r="IB60" s="3248"/>
      <c r="IC60" s="3233"/>
      <c r="ID60" s="3146" t="s">
        <v>1552</v>
      </c>
      <c r="IE60" s="3248"/>
      <c r="IF60" s="3233"/>
      <c r="IG60" s="3146" t="s">
        <v>1552</v>
      </c>
      <c r="IH60" s="3248"/>
      <c r="II60" s="3233"/>
      <c r="IJ60" s="621"/>
      <c r="IK60" s="3146" t="s">
        <v>1552</v>
      </c>
      <c r="IL60" s="3248"/>
      <c r="IM60" s="3233"/>
      <c r="IN60" s="3146" t="s">
        <v>1552</v>
      </c>
      <c r="IO60" s="3248"/>
      <c r="IP60" s="3233"/>
      <c r="IQ60" s="3146" t="s">
        <v>1552</v>
      </c>
      <c r="IR60" s="3248"/>
      <c r="IS60" s="3233"/>
      <c r="IT60" s="3146" t="s">
        <v>1552</v>
      </c>
      <c r="IU60" s="3248"/>
      <c r="IV60" s="3233"/>
      <c r="IW60" s="3146" t="s">
        <v>1552</v>
      </c>
      <c r="IX60" s="3248"/>
      <c r="IY60" s="3233"/>
      <c r="IZ60" s="621"/>
      <c r="JA60" s="3146" t="s">
        <v>1552</v>
      </c>
      <c r="JB60" s="3248"/>
      <c r="JC60" s="3233"/>
      <c r="JD60" s="3146" t="s">
        <v>1552</v>
      </c>
      <c r="JE60" s="3248"/>
      <c r="JF60" s="3233"/>
      <c r="JG60" s="3146" t="s">
        <v>1552</v>
      </c>
      <c r="JH60" s="3248"/>
      <c r="JI60" s="3233"/>
      <c r="JJ60" s="3146" t="s">
        <v>1552</v>
      </c>
      <c r="JK60" s="3248"/>
      <c r="JL60" s="3233"/>
      <c r="JM60" s="3146" t="s">
        <v>1552</v>
      </c>
      <c r="JN60" s="3248"/>
      <c r="JO60" s="3233"/>
      <c r="JP60" s="621"/>
      <c r="JQ60" s="3146" t="s">
        <v>1552</v>
      </c>
      <c r="JR60" s="3248"/>
      <c r="JS60" s="3233"/>
      <c r="JT60" s="3146" t="s">
        <v>1552</v>
      </c>
      <c r="JU60" s="3248"/>
      <c r="JV60" s="3233"/>
      <c r="JW60" s="3146" t="s">
        <v>1552</v>
      </c>
      <c r="JX60" s="3248"/>
      <c r="JY60" s="3233"/>
      <c r="JZ60" s="3146" t="s">
        <v>1552</v>
      </c>
      <c r="KA60" s="3248"/>
      <c r="KB60" s="3233"/>
      <c r="KC60" s="3146" t="s">
        <v>1552</v>
      </c>
      <c r="KD60" s="3248"/>
      <c r="KE60" s="3233"/>
    </row>
    <row r="61" spans="6:291" ht="14.25" customHeight="1">
      <c r="F61" s="171"/>
      <c r="G61" s="171"/>
      <c r="H61" s="158"/>
      <c r="I61" s="3232"/>
      <c r="J61" s="3248"/>
      <c r="K61" s="3233"/>
      <c r="L61" s="621"/>
      <c r="M61" s="3146" t="s">
        <v>207</v>
      </c>
      <c r="N61" s="3248"/>
      <c r="O61" s="3233"/>
      <c r="P61" s="3146" t="s">
        <v>207</v>
      </c>
      <c r="Q61" s="3248"/>
      <c r="R61" s="3233"/>
      <c r="S61" s="3146" t="s">
        <v>207</v>
      </c>
      <c r="T61" s="3248"/>
      <c r="U61" s="3233"/>
      <c r="V61" s="3146" t="s">
        <v>207</v>
      </c>
      <c r="W61" s="3248"/>
      <c r="X61" s="3233"/>
      <c r="Y61" s="3146" t="s">
        <v>207</v>
      </c>
      <c r="Z61" s="3248"/>
      <c r="AA61" s="3233"/>
      <c r="AB61" s="621"/>
      <c r="AC61" s="3146" t="s">
        <v>207</v>
      </c>
      <c r="AD61" s="3248"/>
      <c r="AE61" s="3248"/>
      <c r="AF61" s="3233"/>
      <c r="AG61" s="3146" t="s">
        <v>207</v>
      </c>
      <c r="AH61" s="3248"/>
      <c r="AI61" s="3233"/>
      <c r="AJ61" s="3146" t="s">
        <v>207</v>
      </c>
      <c r="AK61" s="3248"/>
      <c r="AL61" s="3233"/>
      <c r="AM61" s="3146" t="s">
        <v>207</v>
      </c>
      <c r="AN61" s="3248"/>
      <c r="AO61" s="3248"/>
      <c r="AP61" s="3248"/>
      <c r="AQ61" s="3233"/>
      <c r="AR61" s="3146" t="s">
        <v>207</v>
      </c>
      <c r="AS61" s="3248"/>
      <c r="AT61" s="3248"/>
      <c r="AU61" s="3248"/>
      <c r="AV61" s="3233"/>
      <c r="AW61" s="621"/>
      <c r="AX61" s="3146" t="s">
        <v>207</v>
      </c>
      <c r="AY61" s="3248"/>
      <c r="AZ61" s="3233"/>
      <c r="BA61" s="3146" t="s">
        <v>207</v>
      </c>
      <c r="BB61" s="3248"/>
      <c r="BC61" s="3233"/>
      <c r="BD61" s="3146" t="s">
        <v>207</v>
      </c>
      <c r="BE61" s="3248"/>
      <c r="BF61" s="3233"/>
      <c r="BG61" s="3146" t="s">
        <v>207</v>
      </c>
      <c r="BH61" s="3248"/>
      <c r="BI61" s="3233"/>
      <c r="BJ61" s="3146" t="s">
        <v>207</v>
      </c>
      <c r="BK61" s="3248"/>
      <c r="BL61" s="3233"/>
      <c r="BM61" s="621"/>
      <c r="BN61" s="3146" t="s">
        <v>207</v>
      </c>
      <c r="BO61" s="3248"/>
      <c r="BP61" s="3233"/>
      <c r="BQ61" s="3146" t="s">
        <v>207</v>
      </c>
      <c r="BR61" s="3248"/>
      <c r="BS61" s="3233"/>
      <c r="BT61" s="3146" t="s">
        <v>207</v>
      </c>
      <c r="BU61" s="3248"/>
      <c r="BV61" s="3233"/>
      <c r="BW61" s="3146" t="s">
        <v>207</v>
      </c>
      <c r="BX61" s="3248"/>
      <c r="BY61" s="3233"/>
      <c r="BZ61" s="3146" t="s">
        <v>207</v>
      </c>
      <c r="CA61" s="3248"/>
      <c r="CB61" s="3233"/>
      <c r="CC61" s="621"/>
      <c r="CD61" s="3146" t="s">
        <v>207</v>
      </c>
      <c r="CE61" s="3248"/>
      <c r="CF61" s="3248"/>
      <c r="CG61" s="3248"/>
      <c r="CH61" s="3233"/>
      <c r="CI61" s="3146" t="s">
        <v>207</v>
      </c>
      <c r="CJ61" s="3248"/>
      <c r="CK61" s="3248"/>
      <c r="CL61" s="3233"/>
      <c r="CM61" s="3146" t="s">
        <v>207</v>
      </c>
      <c r="CN61" s="3248"/>
      <c r="CO61" s="3233"/>
      <c r="CP61" s="3146" t="s">
        <v>207</v>
      </c>
      <c r="CQ61" s="3248"/>
      <c r="CR61" s="3233"/>
      <c r="CS61" s="3146" t="s">
        <v>207</v>
      </c>
      <c r="CT61" s="3248"/>
      <c r="CU61" s="3233"/>
      <c r="CV61" s="621"/>
      <c r="CW61" s="3146" t="s">
        <v>207</v>
      </c>
      <c r="CX61" s="3248"/>
      <c r="CY61" s="3233"/>
      <c r="CZ61" s="3146" t="s">
        <v>207</v>
      </c>
      <c r="DA61" s="3248"/>
      <c r="DB61" s="3233"/>
      <c r="DC61" s="3146" t="s">
        <v>207</v>
      </c>
      <c r="DD61" s="3248"/>
      <c r="DE61" s="3233"/>
      <c r="DF61" s="3146" t="s">
        <v>207</v>
      </c>
      <c r="DG61" s="3248"/>
      <c r="DH61" s="3233"/>
      <c r="DI61" s="3146" t="s">
        <v>207</v>
      </c>
      <c r="DJ61" s="3248"/>
      <c r="DK61" s="3233"/>
      <c r="DL61" s="621"/>
      <c r="DM61" s="3146" t="s">
        <v>207</v>
      </c>
      <c r="DN61" s="3248"/>
      <c r="DO61" s="3233"/>
      <c r="DP61" s="3146" t="s">
        <v>207</v>
      </c>
      <c r="DQ61" s="3248"/>
      <c r="DR61" s="3233"/>
      <c r="DS61" s="3146" t="s">
        <v>207</v>
      </c>
      <c r="DT61" s="3248"/>
      <c r="DU61" s="3233"/>
      <c r="DV61" s="3146" t="s">
        <v>207</v>
      </c>
      <c r="DW61" s="3248"/>
      <c r="DX61" s="3233"/>
      <c r="DY61" s="3146" t="s">
        <v>207</v>
      </c>
      <c r="DZ61" s="3248"/>
      <c r="EA61" s="3233"/>
      <c r="EB61" s="621"/>
      <c r="EC61" s="3146" t="s">
        <v>207</v>
      </c>
      <c r="ED61" s="3248"/>
      <c r="EE61" s="3233"/>
      <c r="EF61" s="3146" t="s">
        <v>207</v>
      </c>
      <c r="EG61" s="3248"/>
      <c r="EH61" s="3233"/>
      <c r="EI61" s="3146" t="s">
        <v>207</v>
      </c>
      <c r="EJ61" s="3248"/>
      <c r="EK61" s="3233"/>
      <c r="EL61" s="3146" t="s">
        <v>207</v>
      </c>
      <c r="EM61" s="3248"/>
      <c r="EN61" s="3233"/>
      <c r="EO61" s="3146" t="s">
        <v>207</v>
      </c>
      <c r="EP61" s="3248"/>
      <c r="EQ61" s="3233"/>
      <c r="ER61" s="621"/>
      <c r="ES61" s="3146" t="s">
        <v>207</v>
      </c>
      <c r="ET61" s="3248"/>
      <c r="EU61" s="3233"/>
      <c r="EV61" s="3146" t="s">
        <v>207</v>
      </c>
      <c r="EW61" s="3248"/>
      <c r="EX61" s="3233"/>
      <c r="EY61" s="3146" t="s">
        <v>207</v>
      </c>
      <c r="EZ61" s="3248"/>
      <c r="FA61" s="3233"/>
      <c r="FB61" s="3146" t="s">
        <v>207</v>
      </c>
      <c r="FC61" s="3248"/>
      <c r="FD61" s="3233"/>
      <c r="FE61" s="3146" t="s">
        <v>207</v>
      </c>
      <c r="FF61" s="3248"/>
      <c r="FG61" s="3233"/>
      <c r="FH61" s="621"/>
      <c r="FI61" s="3146" t="s">
        <v>207</v>
      </c>
      <c r="FJ61" s="3248"/>
      <c r="FK61" s="3233"/>
      <c r="FL61" s="3146" t="s">
        <v>207</v>
      </c>
      <c r="FM61" s="3248"/>
      <c r="FN61" s="3233"/>
      <c r="FO61" s="3146" t="s">
        <v>207</v>
      </c>
      <c r="FP61" s="3248"/>
      <c r="FQ61" s="3233"/>
      <c r="FR61" s="3146" t="s">
        <v>207</v>
      </c>
      <c r="FS61" s="3248"/>
      <c r="FT61" s="3233"/>
      <c r="FU61" s="3146" t="s">
        <v>207</v>
      </c>
      <c r="FV61" s="3248"/>
      <c r="FW61" s="3233"/>
      <c r="FX61" s="621"/>
      <c r="FY61" s="3146" t="s">
        <v>207</v>
      </c>
      <c r="FZ61" s="3248"/>
      <c r="GA61" s="3233"/>
      <c r="GB61" s="3146" t="s">
        <v>207</v>
      </c>
      <c r="GC61" s="3248"/>
      <c r="GD61" s="3233"/>
      <c r="GE61" s="3146" t="s">
        <v>207</v>
      </c>
      <c r="GF61" s="3248"/>
      <c r="GG61" s="3233"/>
      <c r="GH61" s="3146" t="s">
        <v>207</v>
      </c>
      <c r="GI61" s="3248"/>
      <c r="GJ61" s="3233"/>
      <c r="GK61" s="3146" t="s">
        <v>207</v>
      </c>
      <c r="GL61" s="3248"/>
      <c r="GM61" s="3233"/>
      <c r="GN61" s="621"/>
      <c r="GO61" s="3146" t="s">
        <v>207</v>
      </c>
      <c r="GP61" s="3248"/>
      <c r="GQ61" s="3233"/>
      <c r="GR61" s="3146" t="s">
        <v>207</v>
      </c>
      <c r="GS61" s="3248"/>
      <c r="GT61" s="3233"/>
      <c r="GU61" s="3146" t="s">
        <v>207</v>
      </c>
      <c r="GV61" s="3248"/>
      <c r="GW61" s="3233"/>
      <c r="GX61" s="3146" t="s">
        <v>207</v>
      </c>
      <c r="GY61" s="3248"/>
      <c r="GZ61" s="3233"/>
      <c r="HA61" s="3146" t="s">
        <v>207</v>
      </c>
      <c r="HB61" s="3248"/>
      <c r="HC61" s="3233"/>
      <c r="HD61" s="621"/>
      <c r="HE61" s="3146" t="s">
        <v>207</v>
      </c>
      <c r="HF61" s="3248"/>
      <c r="HG61" s="3233"/>
      <c r="HH61" s="3146" t="s">
        <v>207</v>
      </c>
      <c r="HI61" s="3248"/>
      <c r="HJ61" s="3233"/>
      <c r="HK61" s="3146" t="s">
        <v>207</v>
      </c>
      <c r="HL61" s="3248"/>
      <c r="HM61" s="3233"/>
      <c r="HN61" s="3146" t="s">
        <v>207</v>
      </c>
      <c r="HO61" s="3248"/>
      <c r="HP61" s="3233"/>
      <c r="HQ61" s="3146" t="s">
        <v>207</v>
      </c>
      <c r="HR61" s="3248"/>
      <c r="HS61" s="3233"/>
      <c r="HT61" s="621"/>
      <c r="HU61" s="3146" t="s">
        <v>207</v>
      </c>
      <c r="HV61" s="3248"/>
      <c r="HW61" s="3233"/>
      <c r="HX61" s="3146" t="s">
        <v>207</v>
      </c>
      <c r="HY61" s="3248"/>
      <c r="HZ61" s="3233"/>
      <c r="IA61" s="3146" t="s">
        <v>207</v>
      </c>
      <c r="IB61" s="3248"/>
      <c r="IC61" s="3233"/>
      <c r="ID61" s="3146" t="s">
        <v>207</v>
      </c>
      <c r="IE61" s="3248"/>
      <c r="IF61" s="3233"/>
      <c r="IG61" s="3146" t="s">
        <v>207</v>
      </c>
      <c r="IH61" s="3248"/>
      <c r="II61" s="3233"/>
      <c r="IJ61" s="621"/>
      <c r="IK61" s="3146" t="s">
        <v>207</v>
      </c>
      <c r="IL61" s="3248"/>
      <c r="IM61" s="3233"/>
      <c r="IN61" s="3146" t="s">
        <v>207</v>
      </c>
      <c r="IO61" s="3248"/>
      <c r="IP61" s="3233"/>
      <c r="IQ61" s="3146" t="s">
        <v>207</v>
      </c>
      <c r="IR61" s="3248"/>
      <c r="IS61" s="3233"/>
      <c r="IT61" s="3146" t="s">
        <v>207</v>
      </c>
      <c r="IU61" s="3248"/>
      <c r="IV61" s="3233"/>
      <c r="IW61" s="3146" t="s">
        <v>207</v>
      </c>
      <c r="IX61" s="3248"/>
      <c r="IY61" s="3233"/>
      <c r="IZ61" s="621"/>
      <c r="JA61" s="3146" t="s">
        <v>207</v>
      </c>
      <c r="JB61" s="3248"/>
      <c r="JC61" s="3233"/>
      <c r="JD61" s="3146" t="s">
        <v>207</v>
      </c>
      <c r="JE61" s="3248"/>
      <c r="JF61" s="3233"/>
      <c r="JG61" s="3146" t="s">
        <v>207</v>
      </c>
      <c r="JH61" s="3248"/>
      <c r="JI61" s="3233"/>
      <c r="JJ61" s="3146" t="s">
        <v>207</v>
      </c>
      <c r="JK61" s="3248"/>
      <c r="JL61" s="3233"/>
      <c r="JM61" s="3146" t="s">
        <v>207</v>
      </c>
      <c r="JN61" s="3248"/>
      <c r="JO61" s="3233"/>
      <c r="JP61" s="621"/>
      <c r="JQ61" s="3146" t="s">
        <v>207</v>
      </c>
      <c r="JR61" s="3248"/>
      <c r="JS61" s="3233"/>
      <c r="JT61" s="3146" t="s">
        <v>207</v>
      </c>
      <c r="JU61" s="3248"/>
      <c r="JV61" s="3233"/>
      <c r="JW61" s="3146" t="s">
        <v>207</v>
      </c>
      <c r="JX61" s="3248"/>
      <c r="JY61" s="3233"/>
      <c r="JZ61" s="3146" t="s">
        <v>207</v>
      </c>
      <c r="KA61" s="3248"/>
      <c r="KB61" s="3233"/>
      <c r="KC61" s="3146" t="s">
        <v>207</v>
      </c>
      <c r="KD61" s="3248"/>
      <c r="KE61" s="3233"/>
    </row>
    <row r="62" spans="6:291" ht="14.25" customHeight="1">
      <c r="F62" s="171"/>
      <c r="G62" s="171"/>
      <c r="H62" s="158"/>
      <c r="I62" s="3242"/>
      <c r="J62" s="3256"/>
      <c r="K62" s="3257"/>
      <c r="L62" s="621"/>
      <c r="M62" s="3147" t="s">
        <v>216</v>
      </c>
      <c r="N62" s="3256"/>
      <c r="O62" s="3257"/>
      <c r="P62" s="3147" t="s">
        <v>216</v>
      </c>
      <c r="Q62" s="3256"/>
      <c r="R62" s="3257"/>
      <c r="S62" s="3147" t="s">
        <v>216</v>
      </c>
      <c r="T62" s="3256"/>
      <c r="U62" s="3257"/>
      <c r="V62" s="3147" t="s">
        <v>216</v>
      </c>
      <c r="W62" s="3256"/>
      <c r="X62" s="3257"/>
      <c r="Y62" s="3147" t="s">
        <v>216</v>
      </c>
      <c r="Z62" s="3256"/>
      <c r="AA62" s="3257"/>
      <c r="AB62" s="621"/>
      <c r="AC62" s="3147" t="s">
        <v>216</v>
      </c>
      <c r="AD62" s="3256"/>
      <c r="AE62" s="3256"/>
      <c r="AF62" s="3257"/>
      <c r="AG62" s="3147" t="s">
        <v>216</v>
      </c>
      <c r="AH62" s="3256"/>
      <c r="AI62" s="3257"/>
      <c r="AJ62" s="3147" t="s">
        <v>216</v>
      </c>
      <c r="AK62" s="3256"/>
      <c r="AL62" s="3257"/>
      <c r="AM62" s="3147" t="s">
        <v>216</v>
      </c>
      <c r="AN62" s="3256"/>
      <c r="AO62" s="3256"/>
      <c r="AP62" s="3256"/>
      <c r="AQ62" s="3257"/>
      <c r="AR62" s="3147" t="s">
        <v>216</v>
      </c>
      <c r="AS62" s="3256"/>
      <c r="AT62" s="3256"/>
      <c r="AU62" s="3256"/>
      <c r="AV62" s="3257"/>
      <c r="AW62" s="621"/>
      <c r="AX62" s="3147" t="s">
        <v>216</v>
      </c>
      <c r="AY62" s="3256"/>
      <c r="AZ62" s="3257"/>
      <c r="BA62" s="3147" t="s">
        <v>216</v>
      </c>
      <c r="BB62" s="3256"/>
      <c r="BC62" s="3257"/>
      <c r="BD62" s="3147" t="s">
        <v>216</v>
      </c>
      <c r="BE62" s="3256"/>
      <c r="BF62" s="3257"/>
      <c r="BG62" s="3147" t="s">
        <v>216</v>
      </c>
      <c r="BH62" s="3256"/>
      <c r="BI62" s="3257"/>
      <c r="BJ62" s="3147" t="s">
        <v>216</v>
      </c>
      <c r="BK62" s="3256"/>
      <c r="BL62" s="3257"/>
      <c r="BM62" s="621"/>
      <c r="BN62" s="3147" t="s">
        <v>216</v>
      </c>
      <c r="BO62" s="3256"/>
      <c r="BP62" s="3257"/>
      <c r="BQ62" s="3147" t="s">
        <v>216</v>
      </c>
      <c r="BR62" s="3256"/>
      <c r="BS62" s="3257"/>
      <c r="BT62" s="3147" t="s">
        <v>216</v>
      </c>
      <c r="BU62" s="3256"/>
      <c r="BV62" s="3257"/>
      <c r="BW62" s="3147" t="s">
        <v>216</v>
      </c>
      <c r="BX62" s="3256"/>
      <c r="BY62" s="3257"/>
      <c r="BZ62" s="3147" t="s">
        <v>216</v>
      </c>
      <c r="CA62" s="3256"/>
      <c r="CB62" s="3257"/>
      <c r="CC62" s="621"/>
      <c r="CD62" s="3147" t="s">
        <v>216</v>
      </c>
      <c r="CE62" s="3256"/>
      <c r="CF62" s="3256"/>
      <c r="CG62" s="3256"/>
      <c r="CH62" s="3257"/>
      <c r="CI62" s="3147" t="s">
        <v>216</v>
      </c>
      <c r="CJ62" s="3256"/>
      <c r="CK62" s="3256"/>
      <c r="CL62" s="3257"/>
      <c r="CM62" s="3147" t="s">
        <v>216</v>
      </c>
      <c r="CN62" s="3256"/>
      <c r="CO62" s="3257"/>
      <c r="CP62" s="3147" t="s">
        <v>216</v>
      </c>
      <c r="CQ62" s="3256"/>
      <c r="CR62" s="3257"/>
      <c r="CS62" s="3147" t="s">
        <v>216</v>
      </c>
      <c r="CT62" s="3256"/>
      <c r="CU62" s="3257"/>
      <c r="CV62" s="621"/>
      <c r="CW62" s="3147" t="s">
        <v>216</v>
      </c>
      <c r="CX62" s="3256"/>
      <c r="CY62" s="3257"/>
      <c r="CZ62" s="3147" t="s">
        <v>216</v>
      </c>
      <c r="DA62" s="3256"/>
      <c r="DB62" s="3257"/>
      <c r="DC62" s="3147" t="s">
        <v>216</v>
      </c>
      <c r="DD62" s="3256"/>
      <c r="DE62" s="3257"/>
      <c r="DF62" s="3147" t="s">
        <v>216</v>
      </c>
      <c r="DG62" s="3256"/>
      <c r="DH62" s="3257"/>
      <c r="DI62" s="3147" t="s">
        <v>216</v>
      </c>
      <c r="DJ62" s="3256"/>
      <c r="DK62" s="3257"/>
      <c r="DL62" s="621"/>
      <c r="DM62" s="3147" t="s">
        <v>216</v>
      </c>
      <c r="DN62" s="3256"/>
      <c r="DO62" s="3257"/>
      <c r="DP62" s="3147" t="s">
        <v>216</v>
      </c>
      <c r="DQ62" s="3256"/>
      <c r="DR62" s="3257"/>
      <c r="DS62" s="3147" t="s">
        <v>216</v>
      </c>
      <c r="DT62" s="3256"/>
      <c r="DU62" s="3257"/>
      <c r="DV62" s="3147" t="s">
        <v>216</v>
      </c>
      <c r="DW62" s="3256"/>
      <c r="DX62" s="3257"/>
      <c r="DY62" s="3147" t="s">
        <v>216</v>
      </c>
      <c r="DZ62" s="3256"/>
      <c r="EA62" s="3257"/>
      <c r="EB62" s="621"/>
      <c r="EC62" s="3147" t="s">
        <v>216</v>
      </c>
      <c r="ED62" s="3256"/>
      <c r="EE62" s="3257"/>
      <c r="EF62" s="3147" t="s">
        <v>216</v>
      </c>
      <c r="EG62" s="3256"/>
      <c r="EH62" s="3257"/>
      <c r="EI62" s="3147" t="s">
        <v>216</v>
      </c>
      <c r="EJ62" s="3256"/>
      <c r="EK62" s="3257"/>
      <c r="EL62" s="3147" t="s">
        <v>216</v>
      </c>
      <c r="EM62" s="3256"/>
      <c r="EN62" s="3257"/>
      <c r="EO62" s="3147" t="s">
        <v>216</v>
      </c>
      <c r="EP62" s="3256"/>
      <c r="EQ62" s="3257"/>
      <c r="ER62" s="621"/>
      <c r="ES62" s="3147" t="s">
        <v>216</v>
      </c>
      <c r="ET62" s="3256"/>
      <c r="EU62" s="3257"/>
      <c r="EV62" s="3147" t="s">
        <v>216</v>
      </c>
      <c r="EW62" s="3256"/>
      <c r="EX62" s="3257"/>
      <c r="EY62" s="3147" t="s">
        <v>216</v>
      </c>
      <c r="EZ62" s="3256"/>
      <c r="FA62" s="3257"/>
      <c r="FB62" s="3147" t="s">
        <v>216</v>
      </c>
      <c r="FC62" s="3256"/>
      <c r="FD62" s="3257"/>
      <c r="FE62" s="3147" t="s">
        <v>216</v>
      </c>
      <c r="FF62" s="3256"/>
      <c r="FG62" s="3257"/>
      <c r="FH62" s="621"/>
      <c r="FI62" s="3147" t="s">
        <v>216</v>
      </c>
      <c r="FJ62" s="3256"/>
      <c r="FK62" s="3257"/>
      <c r="FL62" s="3147" t="s">
        <v>216</v>
      </c>
      <c r="FM62" s="3256"/>
      <c r="FN62" s="3257"/>
      <c r="FO62" s="3147" t="s">
        <v>216</v>
      </c>
      <c r="FP62" s="3256"/>
      <c r="FQ62" s="3257"/>
      <c r="FR62" s="3147" t="s">
        <v>216</v>
      </c>
      <c r="FS62" s="3256"/>
      <c r="FT62" s="3257"/>
      <c r="FU62" s="3147" t="s">
        <v>216</v>
      </c>
      <c r="FV62" s="3256"/>
      <c r="FW62" s="3257"/>
      <c r="FX62" s="621"/>
      <c r="FY62" s="3147" t="s">
        <v>216</v>
      </c>
      <c r="FZ62" s="3256"/>
      <c r="GA62" s="3257"/>
      <c r="GB62" s="3147" t="s">
        <v>216</v>
      </c>
      <c r="GC62" s="3256"/>
      <c r="GD62" s="3257"/>
      <c r="GE62" s="3147" t="s">
        <v>216</v>
      </c>
      <c r="GF62" s="3256"/>
      <c r="GG62" s="3257"/>
      <c r="GH62" s="3147" t="s">
        <v>216</v>
      </c>
      <c r="GI62" s="3256"/>
      <c r="GJ62" s="3257"/>
      <c r="GK62" s="3147" t="s">
        <v>216</v>
      </c>
      <c r="GL62" s="3256"/>
      <c r="GM62" s="3257"/>
      <c r="GN62" s="621"/>
      <c r="GO62" s="3147" t="s">
        <v>216</v>
      </c>
      <c r="GP62" s="3256"/>
      <c r="GQ62" s="3257"/>
      <c r="GR62" s="3147" t="s">
        <v>216</v>
      </c>
      <c r="GS62" s="3256"/>
      <c r="GT62" s="3257"/>
      <c r="GU62" s="3147" t="s">
        <v>216</v>
      </c>
      <c r="GV62" s="3256"/>
      <c r="GW62" s="3257"/>
      <c r="GX62" s="3147" t="s">
        <v>216</v>
      </c>
      <c r="GY62" s="3256"/>
      <c r="GZ62" s="3257"/>
      <c r="HA62" s="3147" t="s">
        <v>216</v>
      </c>
      <c r="HB62" s="3256"/>
      <c r="HC62" s="3257"/>
      <c r="HD62" s="621"/>
      <c r="HE62" s="3147" t="s">
        <v>216</v>
      </c>
      <c r="HF62" s="3256"/>
      <c r="HG62" s="3257"/>
      <c r="HH62" s="3147" t="s">
        <v>216</v>
      </c>
      <c r="HI62" s="3256"/>
      <c r="HJ62" s="3257"/>
      <c r="HK62" s="3147" t="s">
        <v>216</v>
      </c>
      <c r="HL62" s="3256"/>
      <c r="HM62" s="3257"/>
      <c r="HN62" s="3147" t="s">
        <v>216</v>
      </c>
      <c r="HO62" s="3256"/>
      <c r="HP62" s="3257"/>
      <c r="HQ62" s="3147" t="s">
        <v>216</v>
      </c>
      <c r="HR62" s="3256"/>
      <c r="HS62" s="3257"/>
      <c r="HT62" s="621"/>
      <c r="HU62" s="3147" t="s">
        <v>216</v>
      </c>
      <c r="HV62" s="3256"/>
      <c r="HW62" s="3257"/>
      <c r="HX62" s="3147" t="s">
        <v>216</v>
      </c>
      <c r="HY62" s="3256"/>
      <c r="HZ62" s="3257"/>
      <c r="IA62" s="3147" t="s">
        <v>216</v>
      </c>
      <c r="IB62" s="3256"/>
      <c r="IC62" s="3257"/>
      <c r="ID62" s="3147" t="s">
        <v>216</v>
      </c>
      <c r="IE62" s="3256"/>
      <c r="IF62" s="3257"/>
      <c r="IG62" s="3147" t="s">
        <v>216</v>
      </c>
      <c r="IH62" s="3256"/>
      <c r="II62" s="3257"/>
      <c r="IJ62" s="621"/>
      <c r="IK62" s="3147" t="s">
        <v>216</v>
      </c>
      <c r="IL62" s="3256"/>
      <c r="IM62" s="3257"/>
      <c r="IN62" s="3147" t="s">
        <v>216</v>
      </c>
      <c r="IO62" s="3256"/>
      <c r="IP62" s="3257"/>
      <c r="IQ62" s="3147" t="s">
        <v>216</v>
      </c>
      <c r="IR62" s="3256"/>
      <c r="IS62" s="3257"/>
      <c r="IT62" s="3147" t="s">
        <v>216</v>
      </c>
      <c r="IU62" s="3256"/>
      <c r="IV62" s="3257"/>
      <c r="IW62" s="3147" t="s">
        <v>216</v>
      </c>
      <c r="IX62" s="3256"/>
      <c r="IY62" s="3257"/>
      <c r="IZ62" s="621"/>
      <c r="JA62" s="3147" t="s">
        <v>216</v>
      </c>
      <c r="JB62" s="3256"/>
      <c r="JC62" s="3257"/>
      <c r="JD62" s="3147" t="s">
        <v>216</v>
      </c>
      <c r="JE62" s="3256"/>
      <c r="JF62" s="3257"/>
      <c r="JG62" s="3147" t="s">
        <v>216</v>
      </c>
      <c r="JH62" s="3256"/>
      <c r="JI62" s="3257"/>
      <c r="JJ62" s="3147" t="s">
        <v>216</v>
      </c>
      <c r="JK62" s="3256"/>
      <c r="JL62" s="3257"/>
      <c r="JM62" s="3147" t="s">
        <v>216</v>
      </c>
      <c r="JN62" s="3256"/>
      <c r="JO62" s="3257"/>
      <c r="JP62" s="621"/>
      <c r="JQ62" s="3147" t="s">
        <v>216</v>
      </c>
      <c r="JR62" s="3256"/>
      <c r="JS62" s="3257"/>
      <c r="JT62" s="3147" t="s">
        <v>216</v>
      </c>
      <c r="JU62" s="3256"/>
      <c r="JV62" s="3257"/>
      <c r="JW62" s="3147" t="s">
        <v>216</v>
      </c>
      <c r="JX62" s="3256"/>
      <c r="JY62" s="3257"/>
      <c r="JZ62" s="3147" t="s">
        <v>216</v>
      </c>
      <c r="KA62" s="3256"/>
      <c r="KB62" s="3257"/>
      <c r="KC62" s="3147" t="s">
        <v>216</v>
      </c>
      <c r="KD62" s="3256"/>
      <c r="KE62" s="3257"/>
    </row>
    <row r="63" spans="6:291" ht="14.25" customHeight="1">
      <c r="F63" s="171"/>
      <c r="G63" s="171"/>
      <c r="H63" s="158"/>
      <c r="I63" s="3149" t="s">
        <v>1563</v>
      </c>
      <c r="J63" s="3248"/>
      <c r="K63" s="3233"/>
      <c r="L63" s="621"/>
      <c r="M63" s="3146" t="s">
        <v>1487</v>
      </c>
      <c r="N63" s="3248"/>
      <c r="O63" s="3233"/>
      <c r="P63" s="3148" t="s">
        <v>1487</v>
      </c>
      <c r="Q63" s="3246"/>
      <c r="R63" s="3247"/>
      <c r="S63" s="3148" t="s">
        <v>1487</v>
      </c>
      <c r="T63" s="3246"/>
      <c r="U63" s="3247"/>
      <c r="V63" s="3148" t="s">
        <v>1487</v>
      </c>
      <c r="W63" s="3246"/>
      <c r="X63" s="3247"/>
      <c r="Y63" s="3148" t="s">
        <v>1487</v>
      </c>
      <c r="Z63" s="3246"/>
      <c r="AA63" s="3247"/>
      <c r="AB63" s="621"/>
      <c r="AC63" s="3146" t="s">
        <v>1487</v>
      </c>
      <c r="AD63" s="3248"/>
      <c r="AE63" s="3248"/>
      <c r="AF63" s="3233"/>
      <c r="AG63" s="3148" t="s">
        <v>1487</v>
      </c>
      <c r="AH63" s="3246"/>
      <c r="AI63" s="3247"/>
      <c r="AJ63" s="3148" t="s">
        <v>1487</v>
      </c>
      <c r="AK63" s="3246"/>
      <c r="AL63" s="3247"/>
      <c r="AM63" s="3148" t="s">
        <v>1487</v>
      </c>
      <c r="AN63" s="3246"/>
      <c r="AO63" s="3246"/>
      <c r="AP63" s="3246"/>
      <c r="AQ63" s="3247"/>
      <c r="AR63" s="3148" t="s">
        <v>1487</v>
      </c>
      <c r="AS63" s="3246"/>
      <c r="AT63" s="3246"/>
      <c r="AU63" s="3246"/>
      <c r="AV63" s="3247"/>
      <c r="AW63" s="621"/>
      <c r="AX63" s="3146" t="s">
        <v>1487</v>
      </c>
      <c r="AY63" s="3248"/>
      <c r="AZ63" s="3233"/>
      <c r="BA63" s="3148" t="s">
        <v>1487</v>
      </c>
      <c r="BB63" s="3246"/>
      <c r="BC63" s="3247"/>
      <c r="BD63" s="3148" t="s">
        <v>1487</v>
      </c>
      <c r="BE63" s="3246"/>
      <c r="BF63" s="3247"/>
      <c r="BG63" s="3148" t="s">
        <v>1487</v>
      </c>
      <c r="BH63" s="3246"/>
      <c r="BI63" s="3247"/>
      <c r="BJ63" s="3148" t="s">
        <v>1487</v>
      </c>
      <c r="BK63" s="3246"/>
      <c r="BL63" s="3247"/>
      <c r="BM63" s="621"/>
      <c r="BN63" s="3146" t="s">
        <v>1487</v>
      </c>
      <c r="BO63" s="3248"/>
      <c r="BP63" s="3233"/>
      <c r="BQ63" s="3148" t="s">
        <v>1487</v>
      </c>
      <c r="BR63" s="3246"/>
      <c r="BS63" s="3247"/>
      <c r="BT63" s="3148" t="s">
        <v>1487</v>
      </c>
      <c r="BU63" s="3246"/>
      <c r="BV63" s="3247"/>
      <c r="BW63" s="3148" t="s">
        <v>1487</v>
      </c>
      <c r="BX63" s="3246"/>
      <c r="BY63" s="3247"/>
      <c r="BZ63" s="3148" t="s">
        <v>1487</v>
      </c>
      <c r="CA63" s="3246"/>
      <c r="CB63" s="3247"/>
      <c r="CC63" s="621"/>
      <c r="CD63" s="3146" t="s">
        <v>1487</v>
      </c>
      <c r="CE63" s="3248"/>
      <c r="CF63" s="3248"/>
      <c r="CG63" s="3248"/>
      <c r="CH63" s="3233"/>
      <c r="CI63" s="3148" t="s">
        <v>1487</v>
      </c>
      <c r="CJ63" s="3246"/>
      <c r="CK63" s="3246"/>
      <c r="CL63" s="3247"/>
      <c r="CM63" s="3148" t="s">
        <v>1487</v>
      </c>
      <c r="CN63" s="3246"/>
      <c r="CO63" s="3247"/>
      <c r="CP63" s="3148" t="s">
        <v>1487</v>
      </c>
      <c r="CQ63" s="3246"/>
      <c r="CR63" s="3247"/>
      <c r="CS63" s="3148" t="s">
        <v>1487</v>
      </c>
      <c r="CT63" s="3246"/>
      <c r="CU63" s="3247"/>
      <c r="CV63" s="621"/>
      <c r="CW63" s="3146" t="s">
        <v>1487</v>
      </c>
      <c r="CX63" s="3248"/>
      <c r="CY63" s="3233"/>
      <c r="CZ63" s="3148" t="s">
        <v>1487</v>
      </c>
      <c r="DA63" s="3246"/>
      <c r="DB63" s="3247"/>
      <c r="DC63" s="3148" t="s">
        <v>1487</v>
      </c>
      <c r="DD63" s="3246"/>
      <c r="DE63" s="3247"/>
      <c r="DF63" s="3148" t="s">
        <v>1487</v>
      </c>
      <c r="DG63" s="3246"/>
      <c r="DH63" s="3247"/>
      <c r="DI63" s="3148" t="s">
        <v>1487</v>
      </c>
      <c r="DJ63" s="3246"/>
      <c r="DK63" s="3247"/>
      <c r="DL63" s="621"/>
      <c r="DM63" s="3146" t="s">
        <v>1487</v>
      </c>
      <c r="DN63" s="3248"/>
      <c r="DO63" s="3233"/>
      <c r="DP63" s="3148" t="s">
        <v>1487</v>
      </c>
      <c r="DQ63" s="3246"/>
      <c r="DR63" s="3247"/>
      <c r="DS63" s="3148" t="s">
        <v>1487</v>
      </c>
      <c r="DT63" s="3246"/>
      <c r="DU63" s="3247"/>
      <c r="DV63" s="3148" t="s">
        <v>1487</v>
      </c>
      <c r="DW63" s="3246"/>
      <c r="DX63" s="3247"/>
      <c r="DY63" s="3148" t="s">
        <v>1487</v>
      </c>
      <c r="DZ63" s="3246"/>
      <c r="EA63" s="3247"/>
      <c r="EB63" s="621"/>
      <c r="EC63" s="3146" t="s">
        <v>1487</v>
      </c>
      <c r="ED63" s="3248"/>
      <c r="EE63" s="3233"/>
      <c r="EF63" s="3148" t="s">
        <v>1487</v>
      </c>
      <c r="EG63" s="3246"/>
      <c r="EH63" s="3247"/>
      <c r="EI63" s="3148" t="s">
        <v>1487</v>
      </c>
      <c r="EJ63" s="3246"/>
      <c r="EK63" s="3247"/>
      <c r="EL63" s="3148" t="s">
        <v>1487</v>
      </c>
      <c r="EM63" s="3246"/>
      <c r="EN63" s="3247"/>
      <c r="EO63" s="3148" t="s">
        <v>1487</v>
      </c>
      <c r="EP63" s="3246"/>
      <c r="EQ63" s="3247"/>
      <c r="ER63" s="621"/>
      <c r="ES63" s="3146" t="s">
        <v>1487</v>
      </c>
      <c r="ET63" s="3248"/>
      <c r="EU63" s="3233"/>
      <c r="EV63" s="3148" t="s">
        <v>1487</v>
      </c>
      <c r="EW63" s="3246"/>
      <c r="EX63" s="3247"/>
      <c r="EY63" s="3148" t="s">
        <v>1487</v>
      </c>
      <c r="EZ63" s="3246"/>
      <c r="FA63" s="3247"/>
      <c r="FB63" s="3148" t="s">
        <v>1487</v>
      </c>
      <c r="FC63" s="3246"/>
      <c r="FD63" s="3247"/>
      <c r="FE63" s="3148" t="s">
        <v>1487</v>
      </c>
      <c r="FF63" s="3246"/>
      <c r="FG63" s="3247"/>
      <c r="FH63" s="621"/>
      <c r="FI63" s="3146" t="s">
        <v>1487</v>
      </c>
      <c r="FJ63" s="3248"/>
      <c r="FK63" s="3233"/>
      <c r="FL63" s="3148" t="s">
        <v>1487</v>
      </c>
      <c r="FM63" s="3246"/>
      <c r="FN63" s="3247"/>
      <c r="FO63" s="3148" t="s">
        <v>1487</v>
      </c>
      <c r="FP63" s="3246"/>
      <c r="FQ63" s="3247"/>
      <c r="FR63" s="3148" t="s">
        <v>1487</v>
      </c>
      <c r="FS63" s="3246"/>
      <c r="FT63" s="3247"/>
      <c r="FU63" s="3148" t="s">
        <v>1487</v>
      </c>
      <c r="FV63" s="3246"/>
      <c r="FW63" s="3247"/>
      <c r="FX63" s="621"/>
      <c r="FY63" s="3146" t="s">
        <v>1487</v>
      </c>
      <c r="FZ63" s="3248"/>
      <c r="GA63" s="3233"/>
      <c r="GB63" s="3148" t="s">
        <v>1487</v>
      </c>
      <c r="GC63" s="3246"/>
      <c r="GD63" s="3247"/>
      <c r="GE63" s="3148" t="s">
        <v>1487</v>
      </c>
      <c r="GF63" s="3246"/>
      <c r="GG63" s="3247"/>
      <c r="GH63" s="3148" t="s">
        <v>1487</v>
      </c>
      <c r="GI63" s="3246"/>
      <c r="GJ63" s="3247"/>
      <c r="GK63" s="3148" t="s">
        <v>1487</v>
      </c>
      <c r="GL63" s="3246"/>
      <c r="GM63" s="3247"/>
      <c r="GN63" s="621"/>
      <c r="GO63" s="3146" t="s">
        <v>1487</v>
      </c>
      <c r="GP63" s="3248"/>
      <c r="GQ63" s="3233"/>
      <c r="GR63" s="3148" t="s">
        <v>1487</v>
      </c>
      <c r="GS63" s="3246"/>
      <c r="GT63" s="3247"/>
      <c r="GU63" s="3148" t="s">
        <v>1487</v>
      </c>
      <c r="GV63" s="3246"/>
      <c r="GW63" s="3247"/>
      <c r="GX63" s="3148" t="s">
        <v>1487</v>
      </c>
      <c r="GY63" s="3246"/>
      <c r="GZ63" s="3247"/>
      <c r="HA63" s="3148" t="s">
        <v>1487</v>
      </c>
      <c r="HB63" s="3246"/>
      <c r="HC63" s="3247"/>
      <c r="HD63" s="621"/>
      <c r="HE63" s="3146" t="s">
        <v>1487</v>
      </c>
      <c r="HF63" s="3248"/>
      <c r="HG63" s="3233"/>
      <c r="HH63" s="3148" t="s">
        <v>1487</v>
      </c>
      <c r="HI63" s="3246"/>
      <c r="HJ63" s="3247"/>
      <c r="HK63" s="3148" t="s">
        <v>1487</v>
      </c>
      <c r="HL63" s="3246"/>
      <c r="HM63" s="3247"/>
      <c r="HN63" s="3148" t="s">
        <v>1487</v>
      </c>
      <c r="HO63" s="3246"/>
      <c r="HP63" s="3247"/>
      <c r="HQ63" s="3148" t="s">
        <v>1487</v>
      </c>
      <c r="HR63" s="3246"/>
      <c r="HS63" s="3247"/>
      <c r="HT63" s="621"/>
      <c r="HU63" s="3146" t="s">
        <v>1487</v>
      </c>
      <c r="HV63" s="3248"/>
      <c r="HW63" s="3233"/>
      <c r="HX63" s="3148" t="s">
        <v>1487</v>
      </c>
      <c r="HY63" s="3246"/>
      <c r="HZ63" s="3247"/>
      <c r="IA63" s="3148" t="s">
        <v>1487</v>
      </c>
      <c r="IB63" s="3246"/>
      <c r="IC63" s="3247"/>
      <c r="ID63" s="3148" t="s">
        <v>1487</v>
      </c>
      <c r="IE63" s="3246"/>
      <c r="IF63" s="3247"/>
      <c r="IG63" s="3148" t="s">
        <v>1487</v>
      </c>
      <c r="IH63" s="3246"/>
      <c r="II63" s="3247"/>
      <c r="IJ63" s="621"/>
      <c r="IK63" s="3146" t="s">
        <v>1487</v>
      </c>
      <c r="IL63" s="3248"/>
      <c r="IM63" s="3233"/>
      <c r="IN63" s="3148" t="s">
        <v>1487</v>
      </c>
      <c r="IO63" s="3246"/>
      <c r="IP63" s="3247"/>
      <c r="IQ63" s="3148" t="s">
        <v>1487</v>
      </c>
      <c r="IR63" s="3246"/>
      <c r="IS63" s="3247"/>
      <c r="IT63" s="3148" t="s">
        <v>1487</v>
      </c>
      <c r="IU63" s="3246"/>
      <c r="IV63" s="3247"/>
      <c r="IW63" s="3148" t="s">
        <v>1487</v>
      </c>
      <c r="IX63" s="3246"/>
      <c r="IY63" s="3247"/>
      <c r="IZ63" s="621"/>
      <c r="JA63" s="3146" t="s">
        <v>1487</v>
      </c>
      <c r="JB63" s="3248"/>
      <c r="JC63" s="3233"/>
      <c r="JD63" s="3148" t="s">
        <v>1487</v>
      </c>
      <c r="JE63" s="3246"/>
      <c r="JF63" s="3247"/>
      <c r="JG63" s="3148" t="s">
        <v>1487</v>
      </c>
      <c r="JH63" s="3246"/>
      <c r="JI63" s="3247"/>
      <c r="JJ63" s="3148" t="s">
        <v>1487</v>
      </c>
      <c r="JK63" s="3246"/>
      <c r="JL63" s="3247"/>
      <c r="JM63" s="3148" t="s">
        <v>1487</v>
      </c>
      <c r="JN63" s="3246"/>
      <c r="JO63" s="3247"/>
      <c r="JP63" s="621"/>
      <c r="JQ63" s="3146" t="s">
        <v>1487</v>
      </c>
      <c r="JR63" s="3248"/>
      <c r="JS63" s="3233"/>
      <c r="JT63" s="3148" t="s">
        <v>1487</v>
      </c>
      <c r="JU63" s="3246"/>
      <c r="JV63" s="3247"/>
      <c r="JW63" s="3148" t="s">
        <v>1487</v>
      </c>
      <c r="JX63" s="3246"/>
      <c r="JY63" s="3247"/>
      <c r="JZ63" s="3148" t="s">
        <v>1487</v>
      </c>
      <c r="KA63" s="3246"/>
      <c r="KB63" s="3247"/>
      <c r="KC63" s="3148" t="s">
        <v>1487</v>
      </c>
      <c r="KD63" s="3246"/>
      <c r="KE63" s="3247"/>
    </row>
    <row r="64" spans="6:291" ht="14.25" customHeight="1">
      <c r="F64" s="171"/>
      <c r="G64" s="171"/>
      <c r="H64" s="158"/>
      <c r="I64" s="3232"/>
      <c r="J64" s="3248"/>
      <c r="K64" s="3233"/>
      <c r="L64" s="621"/>
      <c r="M64" s="3146" t="s">
        <v>1215</v>
      </c>
      <c r="N64" s="3248"/>
      <c r="O64" s="3233"/>
      <c r="P64" s="3146" t="s">
        <v>1215</v>
      </c>
      <c r="Q64" s="3248"/>
      <c r="R64" s="3233"/>
      <c r="S64" s="3146" t="s">
        <v>1215</v>
      </c>
      <c r="T64" s="3248"/>
      <c r="U64" s="3233"/>
      <c r="V64" s="3146" t="s">
        <v>1215</v>
      </c>
      <c r="W64" s="3248"/>
      <c r="X64" s="3233"/>
      <c r="Y64" s="3146" t="s">
        <v>1215</v>
      </c>
      <c r="Z64" s="3248"/>
      <c r="AA64" s="3233"/>
      <c r="AB64" s="621"/>
      <c r="AC64" s="3146" t="s">
        <v>1215</v>
      </c>
      <c r="AD64" s="3248"/>
      <c r="AE64" s="3248"/>
      <c r="AF64" s="3233"/>
      <c r="AG64" s="3146" t="s">
        <v>1215</v>
      </c>
      <c r="AH64" s="3248"/>
      <c r="AI64" s="3233"/>
      <c r="AJ64" s="3146" t="s">
        <v>1215</v>
      </c>
      <c r="AK64" s="3248"/>
      <c r="AL64" s="3233"/>
      <c r="AM64" s="3146" t="s">
        <v>1215</v>
      </c>
      <c r="AN64" s="3248"/>
      <c r="AO64" s="3248"/>
      <c r="AP64" s="3248"/>
      <c r="AQ64" s="3233"/>
      <c r="AR64" s="3146" t="s">
        <v>1215</v>
      </c>
      <c r="AS64" s="3248"/>
      <c r="AT64" s="3248"/>
      <c r="AU64" s="3248"/>
      <c r="AV64" s="3233"/>
      <c r="AW64" s="621"/>
      <c r="AX64" s="3146" t="s">
        <v>1215</v>
      </c>
      <c r="AY64" s="3248"/>
      <c r="AZ64" s="3233"/>
      <c r="BA64" s="3146" t="s">
        <v>1215</v>
      </c>
      <c r="BB64" s="3248"/>
      <c r="BC64" s="3233"/>
      <c r="BD64" s="3146" t="s">
        <v>1215</v>
      </c>
      <c r="BE64" s="3248"/>
      <c r="BF64" s="3233"/>
      <c r="BG64" s="3146" t="s">
        <v>1215</v>
      </c>
      <c r="BH64" s="3248"/>
      <c r="BI64" s="3233"/>
      <c r="BJ64" s="3146" t="s">
        <v>1215</v>
      </c>
      <c r="BK64" s="3248"/>
      <c r="BL64" s="3233"/>
      <c r="BM64" s="621"/>
      <c r="BN64" s="3146" t="s">
        <v>1215</v>
      </c>
      <c r="BO64" s="3248"/>
      <c r="BP64" s="3233"/>
      <c r="BQ64" s="3146" t="s">
        <v>1215</v>
      </c>
      <c r="BR64" s="3248"/>
      <c r="BS64" s="3233"/>
      <c r="BT64" s="3146" t="s">
        <v>1215</v>
      </c>
      <c r="BU64" s="3248"/>
      <c r="BV64" s="3233"/>
      <c r="BW64" s="3146" t="s">
        <v>1215</v>
      </c>
      <c r="BX64" s="3248"/>
      <c r="BY64" s="3233"/>
      <c r="BZ64" s="3146" t="s">
        <v>1215</v>
      </c>
      <c r="CA64" s="3248"/>
      <c r="CB64" s="3233"/>
      <c r="CC64" s="621"/>
      <c r="CD64" s="3146" t="s">
        <v>1215</v>
      </c>
      <c r="CE64" s="3248"/>
      <c r="CF64" s="3248"/>
      <c r="CG64" s="3248"/>
      <c r="CH64" s="3233"/>
      <c r="CI64" s="3146" t="s">
        <v>1215</v>
      </c>
      <c r="CJ64" s="3248"/>
      <c r="CK64" s="3248"/>
      <c r="CL64" s="3233"/>
      <c r="CM64" s="3146" t="s">
        <v>1215</v>
      </c>
      <c r="CN64" s="3248"/>
      <c r="CO64" s="3233"/>
      <c r="CP64" s="3146" t="s">
        <v>1215</v>
      </c>
      <c r="CQ64" s="3248"/>
      <c r="CR64" s="3233"/>
      <c r="CS64" s="3146" t="s">
        <v>1215</v>
      </c>
      <c r="CT64" s="3248"/>
      <c r="CU64" s="3233"/>
      <c r="CV64" s="621"/>
      <c r="CW64" s="3146" t="s">
        <v>1215</v>
      </c>
      <c r="CX64" s="3248"/>
      <c r="CY64" s="3233"/>
      <c r="CZ64" s="3146" t="s">
        <v>1215</v>
      </c>
      <c r="DA64" s="3248"/>
      <c r="DB64" s="3233"/>
      <c r="DC64" s="3146" t="s">
        <v>1215</v>
      </c>
      <c r="DD64" s="3248"/>
      <c r="DE64" s="3233"/>
      <c r="DF64" s="3146" t="s">
        <v>1215</v>
      </c>
      <c r="DG64" s="3248"/>
      <c r="DH64" s="3233"/>
      <c r="DI64" s="3146" t="s">
        <v>1215</v>
      </c>
      <c r="DJ64" s="3248"/>
      <c r="DK64" s="3233"/>
      <c r="DL64" s="621"/>
      <c r="DM64" s="3146" t="s">
        <v>1215</v>
      </c>
      <c r="DN64" s="3248"/>
      <c r="DO64" s="3233"/>
      <c r="DP64" s="3146" t="s">
        <v>1215</v>
      </c>
      <c r="DQ64" s="3248"/>
      <c r="DR64" s="3233"/>
      <c r="DS64" s="3146" t="s">
        <v>1215</v>
      </c>
      <c r="DT64" s="3248"/>
      <c r="DU64" s="3233"/>
      <c r="DV64" s="3146" t="s">
        <v>1215</v>
      </c>
      <c r="DW64" s="3248"/>
      <c r="DX64" s="3233"/>
      <c r="DY64" s="3146" t="s">
        <v>1215</v>
      </c>
      <c r="DZ64" s="3248"/>
      <c r="EA64" s="3233"/>
      <c r="EB64" s="621"/>
      <c r="EC64" s="3146" t="s">
        <v>1215</v>
      </c>
      <c r="ED64" s="3248"/>
      <c r="EE64" s="3233"/>
      <c r="EF64" s="3146" t="s">
        <v>1215</v>
      </c>
      <c r="EG64" s="3248"/>
      <c r="EH64" s="3233"/>
      <c r="EI64" s="3146" t="s">
        <v>1215</v>
      </c>
      <c r="EJ64" s="3248"/>
      <c r="EK64" s="3233"/>
      <c r="EL64" s="3146" t="s">
        <v>1215</v>
      </c>
      <c r="EM64" s="3248"/>
      <c r="EN64" s="3233"/>
      <c r="EO64" s="3146" t="s">
        <v>1215</v>
      </c>
      <c r="EP64" s="3248"/>
      <c r="EQ64" s="3233"/>
      <c r="ER64" s="621"/>
      <c r="ES64" s="3146" t="s">
        <v>1215</v>
      </c>
      <c r="ET64" s="3248"/>
      <c r="EU64" s="3233"/>
      <c r="EV64" s="3146" t="s">
        <v>1215</v>
      </c>
      <c r="EW64" s="3248"/>
      <c r="EX64" s="3233"/>
      <c r="EY64" s="3146" t="s">
        <v>1215</v>
      </c>
      <c r="EZ64" s="3248"/>
      <c r="FA64" s="3233"/>
      <c r="FB64" s="3146" t="s">
        <v>1215</v>
      </c>
      <c r="FC64" s="3248"/>
      <c r="FD64" s="3233"/>
      <c r="FE64" s="3146" t="s">
        <v>1215</v>
      </c>
      <c r="FF64" s="3248"/>
      <c r="FG64" s="3233"/>
      <c r="FH64" s="621"/>
      <c r="FI64" s="3146" t="s">
        <v>1215</v>
      </c>
      <c r="FJ64" s="3248"/>
      <c r="FK64" s="3233"/>
      <c r="FL64" s="3146" t="s">
        <v>1215</v>
      </c>
      <c r="FM64" s="3248"/>
      <c r="FN64" s="3233"/>
      <c r="FO64" s="3146" t="s">
        <v>1215</v>
      </c>
      <c r="FP64" s="3248"/>
      <c r="FQ64" s="3233"/>
      <c r="FR64" s="3146" t="s">
        <v>1215</v>
      </c>
      <c r="FS64" s="3248"/>
      <c r="FT64" s="3233"/>
      <c r="FU64" s="3146" t="s">
        <v>1215</v>
      </c>
      <c r="FV64" s="3248"/>
      <c r="FW64" s="3233"/>
      <c r="FX64" s="621"/>
      <c r="FY64" s="3146" t="s">
        <v>1215</v>
      </c>
      <c r="FZ64" s="3248"/>
      <c r="GA64" s="3233"/>
      <c r="GB64" s="3146" t="s">
        <v>1215</v>
      </c>
      <c r="GC64" s="3248"/>
      <c r="GD64" s="3233"/>
      <c r="GE64" s="3146" t="s">
        <v>1215</v>
      </c>
      <c r="GF64" s="3248"/>
      <c r="GG64" s="3233"/>
      <c r="GH64" s="3146" t="s">
        <v>1215</v>
      </c>
      <c r="GI64" s="3248"/>
      <c r="GJ64" s="3233"/>
      <c r="GK64" s="3146" t="s">
        <v>1215</v>
      </c>
      <c r="GL64" s="3248"/>
      <c r="GM64" s="3233"/>
      <c r="GN64" s="621"/>
      <c r="GO64" s="3146" t="s">
        <v>1215</v>
      </c>
      <c r="GP64" s="3248"/>
      <c r="GQ64" s="3233"/>
      <c r="GR64" s="3146" t="s">
        <v>1215</v>
      </c>
      <c r="GS64" s="3248"/>
      <c r="GT64" s="3233"/>
      <c r="GU64" s="3146" t="s">
        <v>1215</v>
      </c>
      <c r="GV64" s="3248"/>
      <c r="GW64" s="3233"/>
      <c r="GX64" s="3146" t="s">
        <v>1215</v>
      </c>
      <c r="GY64" s="3248"/>
      <c r="GZ64" s="3233"/>
      <c r="HA64" s="3146" t="s">
        <v>1215</v>
      </c>
      <c r="HB64" s="3248"/>
      <c r="HC64" s="3233"/>
      <c r="HD64" s="621"/>
      <c r="HE64" s="3146" t="s">
        <v>1215</v>
      </c>
      <c r="HF64" s="3248"/>
      <c r="HG64" s="3233"/>
      <c r="HH64" s="3146" t="s">
        <v>1215</v>
      </c>
      <c r="HI64" s="3248"/>
      <c r="HJ64" s="3233"/>
      <c r="HK64" s="3146" t="s">
        <v>1215</v>
      </c>
      <c r="HL64" s="3248"/>
      <c r="HM64" s="3233"/>
      <c r="HN64" s="3146" t="s">
        <v>1215</v>
      </c>
      <c r="HO64" s="3248"/>
      <c r="HP64" s="3233"/>
      <c r="HQ64" s="3146" t="s">
        <v>1215</v>
      </c>
      <c r="HR64" s="3248"/>
      <c r="HS64" s="3233"/>
      <c r="HT64" s="621"/>
      <c r="HU64" s="3146" t="s">
        <v>1215</v>
      </c>
      <c r="HV64" s="3248"/>
      <c r="HW64" s="3233"/>
      <c r="HX64" s="3146" t="s">
        <v>1215</v>
      </c>
      <c r="HY64" s="3248"/>
      <c r="HZ64" s="3233"/>
      <c r="IA64" s="3146" t="s">
        <v>1215</v>
      </c>
      <c r="IB64" s="3248"/>
      <c r="IC64" s="3233"/>
      <c r="ID64" s="3146" t="s">
        <v>1215</v>
      </c>
      <c r="IE64" s="3248"/>
      <c r="IF64" s="3233"/>
      <c r="IG64" s="3146" t="s">
        <v>1215</v>
      </c>
      <c r="IH64" s="3248"/>
      <c r="II64" s="3233"/>
      <c r="IJ64" s="621"/>
      <c r="IK64" s="3146" t="s">
        <v>1215</v>
      </c>
      <c r="IL64" s="3248"/>
      <c r="IM64" s="3233"/>
      <c r="IN64" s="3146" t="s">
        <v>1215</v>
      </c>
      <c r="IO64" s="3248"/>
      <c r="IP64" s="3233"/>
      <c r="IQ64" s="3146" t="s">
        <v>1215</v>
      </c>
      <c r="IR64" s="3248"/>
      <c r="IS64" s="3233"/>
      <c r="IT64" s="3146" t="s">
        <v>1215</v>
      </c>
      <c r="IU64" s="3248"/>
      <c r="IV64" s="3233"/>
      <c r="IW64" s="3146" t="s">
        <v>1215</v>
      </c>
      <c r="IX64" s="3248"/>
      <c r="IY64" s="3233"/>
      <c r="IZ64" s="621"/>
      <c r="JA64" s="3146" t="s">
        <v>1215</v>
      </c>
      <c r="JB64" s="3248"/>
      <c r="JC64" s="3233"/>
      <c r="JD64" s="3146" t="s">
        <v>1215</v>
      </c>
      <c r="JE64" s="3248"/>
      <c r="JF64" s="3233"/>
      <c r="JG64" s="3146" t="s">
        <v>1215</v>
      </c>
      <c r="JH64" s="3248"/>
      <c r="JI64" s="3233"/>
      <c r="JJ64" s="3146" t="s">
        <v>1215</v>
      </c>
      <c r="JK64" s="3248"/>
      <c r="JL64" s="3233"/>
      <c r="JM64" s="3146" t="s">
        <v>1215</v>
      </c>
      <c r="JN64" s="3248"/>
      <c r="JO64" s="3233"/>
      <c r="JP64" s="621"/>
      <c r="JQ64" s="3146" t="s">
        <v>1215</v>
      </c>
      <c r="JR64" s="3248"/>
      <c r="JS64" s="3233"/>
      <c r="JT64" s="3146" t="s">
        <v>1215</v>
      </c>
      <c r="JU64" s="3248"/>
      <c r="JV64" s="3233"/>
      <c r="JW64" s="3146" t="s">
        <v>1215</v>
      </c>
      <c r="JX64" s="3248"/>
      <c r="JY64" s="3233"/>
      <c r="JZ64" s="3146" t="s">
        <v>1215</v>
      </c>
      <c r="KA64" s="3248"/>
      <c r="KB64" s="3233"/>
      <c r="KC64" s="3146" t="s">
        <v>1215</v>
      </c>
      <c r="KD64" s="3248"/>
      <c r="KE64" s="3233"/>
    </row>
    <row r="65" spans="6:291" ht="14.25" customHeight="1">
      <c r="F65" s="171"/>
      <c r="G65" s="171"/>
      <c r="H65" s="158"/>
      <c r="I65" s="3232"/>
      <c r="J65" s="3248"/>
      <c r="K65" s="3233"/>
      <c r="L65" s="621"/>
      <c r="M65" s="3146" t="s">
        <v>1542</v>
      </c>
      <c r="N65" s="3248"/>
      <c r="O65" s="3233"/>
      <c r="P65" s="3146" t="s">
        <v>1542</v>
      </c>
      <c r="Q65" s="3248"/>
      <c r="R65" s="3233"/>
      <c r="S65" s="3146" t="s">
        <v>1542</v>
      </c>
      <c r="T65" s="3248"/>
      <c r="U65" s="3233"/>
      <c r="V65" s="3146" t="s">
        <v>1542</v>
      </c>
      <c r="W65" s="3248"/>
      <c r="X65" s="3233"/>
      <c r="Y65" s="3146" t="s">
        <v>1542</v>
      </c>
      <c r="Z65" s="3248"/>
      <c r="AA65" s="3233"/>
      <c r="AB65" s="621"/>
      <c r="AC65" s="3146" t="s">
        <v>1542</v>
      </c>
      <c r="AD65" s="3248"/>
      <c r="AE65" s="3248"/>
      <c r="AF65" s="3233"/>
      <c r="AG65" s="3146" t="s">
        <v>1542</v>
      </c>
      <c r="AH65" s="3248"/>
      <c r="AI65" s="3233"/>
      <c r="AJ65" s="3146" t="s">
        <v>1542</v>
      </c>
      <c r="AK65" s="3248"/>
      <c r="AL65" s="3233"/>
      <c r="AM65" s="3146" t="s">
        <v>1542</v>
      </c>
      <c r="AN65" s="3248"/>
      <c r="AO65" s="3248"/>
      <c r="AP65" s="3248"/>
      <c r="AQ65" s="3233"/>
      <c r="AR65" s="3146" t="s">
        <v>1542</v>
      </c>
      <c r="AS65" s="3248"/>
      <c r="AT65" s="3248"/>
      <c r="AU65" s="3248"/>
      <c r="AV65" s="3233"/>
      <c r="AW65" s="621"/>
      <c r="AX65" s="3146" t="s">
        <v>1542</v>
      </c>
      <c r="AY65" s="3248"/>
      <c r="AZ65" s="3233"/>
      <c r="BA65" s="3146" t="s">
        <v>1542</v>
      </c>
      <c r="BB65" s="3248"/>
      <c r="BC65" s="3233"/>
      <c r="BD65" s="3146" t="s">
        <v>1542</v>
      </c>
      <c r="BE65" s="3248"/>
      <c r="BF65" s="3233"/>
      <c r="BG65" s="3146" t="s">
        <v>1542</v>
      </c>
      <c r="BH65" s="3248"/>
      <c r="BI65" s="3233"/>
      <c r="BJ65" s="3146" t="s">
        <v>1542</v>
      </c>
      <c r="BK65" s="3248"/>
      <c r="BL65" s="3233"/>
      <c r="BM65" s="621"/>
      <c r="BN65" s="3146" t="s">
        <v>1542</v>
      </c>
      <c r="BO65" s="3248"/>
      <c r="BP65" s="3233"/>
      <c r="BQ65" s="3146" t="s">
        <v>1542</v>
      </c>
      <c r="BR65" s="3248"/>
      <c r="BS65" s="3233"/>
      <c r="BT65" s="3146" t="s">
        <v>1542</v>
      </c>
      <c r="BU65" s="3248"/>
      <c r="BV65" s="3233"/>
      <c r="BW65" s="3146" t="s">
        <v>1542</v>
      </c>
      <c r="BX65" s="3248"/>
      <c r="BY65" s="3233"/>
      <c r="BZ65" s="3146" t="s">
        <v>1542</v>
      </c>
      <c r="CA65" s="3248"/>
      <c r="CB65" s="3233"/>
      <c r="CC65" s="621"/>
      <c r="CD65" s="3146" t="s">
        <v>1542</v>
      </c>
      <c r="CE65" s="3248"/>
      <c r="CF65" s="3248"/>
      <c r="CG65" s="3248"/>
      <c r="CH65" s="3233"/>
      <c r="CI65" s="3146" t="s">
        <v>1542</v>
      </c>
      <c r="CJ65" s="3248"/>
      <c r="CK65" s="3248"/>
      <c r="CL65" s="3233"/>
      <c r="CM65" s="3146" t="s">
        <v>1542</v>
      </c>
      <c r="CN65" s="3248"/>
      <c r="CO65" s="3233"/>
      <c r="CP65" s="3146" t="s">
        <v>1542</v>
      </c>
      <c r="CQ65" s="3248"/>
      <c r="CR65" s="3233"/>
      <c r="CS65" s="3146" t="s">
        <v>1542</v>
      </c>
      <c r="CT65" s="3248"/>
      <c r="CU65" s="3233"/>
      <c r="CV65" s="621"/>
      <c r="CW65" s="3146" t="s">
        <v>1542</v>
      </c>
      <c r="CX65" s="3248"/>
      <c r="CY65" s="3233"/>
      <c r="CZ65" s="3146" t="s">
        <v>1542</v>
      </c>
      <c r="DA65" s="3248"/>
      <c r="DB65" s="3233"/>
      <c r="DC65" s="3146" t="s">
        <v>1542</v>
      </c>
      <c r="DD65" s="3248"/>
      <c r="DE65" s="3233"/>
      <c r="DF65" s="3146" t="s">
        <v>1542</v>
      </c>
      <c r="DG65" s="3248"/>
      <c r="DH65" s="3233"/>
      <c r="DI65" s="3146" t="s">
        <v>1542</v>
      </c>
      <c r="DJ65" s="3248"/>
      <c r="DK65" s="3233"/>
      <c r="DL65" s="621"/>
      <c r="DM65" s="3146" t="s">
        <v>1542</v>
      </c>
      <c r="DN65" s="3248"/>
      <c r="DO65" s="3233"/>
      <c r="DP65" s="3146" t="s">
        <v>1542</v>
      </c>
      <c r="DQ65" s="3248"/>
      <c r="DR65" s="3233"/>
      <c r="DS65" s="3146" t="s">
        <v>1542</v>
      </c>
      <c r="DT65" s="3248"/>
      <c r="DU65" s="3233"/>
      <c r="DV65" s="3146" t="s">
        <v>1542</v>
      </c>
      <c r="DW65" s="3248"/>
      <c r="DX65" s="3233"/>
      <c r="DY65" s="3146" t="s">
        <v>1542</v>
      </c>
      <c r="DZ65" s="3248"/>
      <c r="EA65" s="3233"/>
      <c r="EB65" s="621"/>
      <c r="EC65" s="3146" t="s">
        <v>1542</v>
      </c>
      <c r="ED65" s="3248"/>
      <c r="EE65" s="3233"/>
      <c r="EF65" s="3146" t="s">
        <v>1542</v>
      </c>
      <c r="EG65" s="3248"/>
      <c r="EH65" s="3233"/>
      <c r="EI65" s="3146" t="s">
        <v>1542</v>
      </c>
      <c r="EJ65" s="3248"/>
      <c r="EK65" s="3233"/>
      <c r="EL65" s="3146" t="s">
        <v>1542</v>
      </c>
      <c r="EM65" s="3248"/>
      <c r="EN65" s="3233"/>
      <c r="EO65" s="3146" t="s">
        <v>1542</v>
      </c>
      <c r="EP65" s="3248"/>
      <c r="EQ65" s="3233"/>
      <c r="ER65" s="621"/>
      <c r="ES65" s="3146" t="s">
        <v>1542</v>
      </c>
      <c r="ET65" s="3248"/>
      <c r="EU65" s="3233"/>
      <c r="EV65" s="3146" t="s">
        <v>1542</v>
      </c>
      <c r="EW65" s="3248"/>
      <c r="EX65" s="3233"/>
      <c r="EY65" s="3146" t="s">
        <v>1542</v>
      </c>
      <c r="EZ65" s="3248"/>
      <c r="FA65" s="3233"/>
      <c r="FB65" s="3146" t="s">
        <v>1542</v>
      </c>
      <c r="FC65" s="3248"/>
      <c r="FD65" s="3233"/>
      <c r="FE65" s="3146" t="s">
        <v>1542</v>
      </c>
      <c r="FF65" s="3248"/>
      <c r="FG65" s="3233"/>
      <c r="FH65" s="621"/>
      <c r="FI65" s="3146" t="s">
        <v>1542</v>
      </c>
      <c r="FJ65" s="3248"/>
      <c r="FK65" s="3233"/>
      <c r="FL65" s="3146" t="s">
        <v>1542</v>
      </c>
      <c r="FM65" s="3248"/>
      <c r="FN65" s="3233"/>
      <c r="FO65" s="3146" t="s">
        <v>1542</v>
      </c>
      <c r="FP65" s="3248"/>
      <c r="FQ65" s="3233"/>
      <c r="FR65" s="3146" t="s">
        <v>1542</v>
      </c>
      <c r="FS65" s="3248"/>
      <c r="FT65" s="3233"/>
      <c r="FU65" s="3146" t="s">
        <v>1542</v>
      </c>
      <c r="FV65" s="3248"/>
      <c r="FW65" s="3233"/>
      <c r="FX65" s="621"/>
      <c r="FY65" s="3146" t="s">
        <v>1542</v>
      </c>
      <c r="FZ65" s="3248"/>
      <c r="GA65" s="3233"/>
      <c r="GB65" s="3146" t="s">
        <v>1542</v>
      </c>
      <c r="GC65" s="3248"/>
      <c r="GD65" s="3233"/>
      <c r="GE65" s="3146" t="s">
        <v>1542</v>
      </c>
      <c r="GF65" s="3248"/>
      <c r="GG65" s="3233"/>
      <c r="GH65" s="3146" t="s">
        <v>1542</v>
      </c>
      <c r="GI65" s="3248"/>
      <c r="GJ65" s="3233"/>
      <c r="GK65" s="3146" t="s">
        <v>1542</v>
      </c>
      <c r="GL65" s="3248"/>
      <c r="GM65" s="3233"/>
      <c r="GN65" s="621"/>
      <c r="GO65" s="3146" t="s">
        <v>1542</v>
      </c>
      <c r="GP65" s="3248"/>
      <c r="GQ65" s="3233"/>
      <c r="GR65" s="3146" t="s">
        <v>1542</v>
      </c>
      <c r="GS65" s="3248"/>
      <c r="GT65" s="3233"/>
      <c r="GU65" s="3146" t="s">
        <v>1542</v>
      </c>
      <c r="GV65" s="3248"/>
      <c r="GW65" s="3233"/>
      <c r="GX65" s="3146" t="s">
        <v>1542</v>
      </c>
      <c r="GY65" s="3248"/>
      <c r="GZ65" s="3233"/>
      <c r="HA65" s="3146" t="s">
        <v>1542</v>
      </c>
      <c r="HB65" s="3248"/>
      <c r="HC65" s="3233"/>
      <c r="HD65" s="621"/>
      <c r="HE65" s="3146" t="s">
        <v>1542</v>
      </c>
      <c r="HF65" s="3248"/>
      <c r="HG65" s="3233"/>
      <c r="HH65" s="3146" t="s">
        <v>1542</v>
      </c>
      <c r="HI65" s="3248"/>
      <c r="HJ65" s="3233"/>
      <c r="HK65" s="3146" t="s">
        <v>1542</v>
      </c>
      <c r="HL65" s="3248"/>
      <c r="HM65" s="3233"/>
      <c r="HN65" s="3146" t="s">
        <v>1542</v>
      </c>
      <c r="HO65" s="3248"/>
      <c r="HP65" s="3233"/>
      <c r="HQ65" s="3146" t="s">
        <v>1542</v>
      </c>
      <c r="HR65" s="3248"/>
      <c r="HS65" s="3233"/>
      <c r="HT65" s="621"/>
      <c r="HU65" s="3146" t="s">
        <v>1542</v>
      </c>
      <c r="HV65" s="3248"/>
      <c r="HW65" s="3233"/>
      <c r="HX65" s="3146" t="s">
        <v>1542</v>
      </c>
      <c r="HY65" s="3248"/>
      <c r="HZ65" s="3233"/>
      <c r="IA65" s="3146" t="s">
        <v>1542</v>
      </c>
      <c r="IB65" s="3248"/>
      <c r="IC65" s="3233"/>
      <c r="ID65" s="3146" t="s">
        <v>1542</v>
      </c>
      <c r="IE65" s="3248"/>
      <c r="IF65" s="3233"/>
      <c r="IG65" s="3146" t="s">
        <v>1542</v>
      </c>
      <c r="IH65" s="3248"/>
      <c r="II65" s="3233"/>
      <c r="IJ65" s="621"/>
      <c r="IK65" s="3146" t="s">
        <v>1542</v>
      </c>
      <c r="IL65" s="3248"/>
      <c r="IM65" s="3233"/>
      <c r="IN65" s="3146" t="s">
        <v>1542</v>
      </c>
      <c r="IO65" s="3248"/>
      <c r="IP65" s="3233"/>
      <c r="IQ65" s="3146" t="s">
        <v>1542</v>
      </c>
      <c r="IR65" s="3248"/>
      <c r="IS65" s="3233"/>
      <c r="IT65" s="3146" t="s">
        <v>1542</v>
      </c>
      <c r="IU65" s="3248"/>
      <c r="IV65" s="3233"/>
      <c r="IW65" s="3146" t="s">
        <v>1542</v>
      </c>
      <c r="IX65" s="3248"/>
      <c r="IY65" s="3233"/>
      <c r="IZ65" s="621"/>
      <c r="JA65" s="3146" t="s">
        <v>1542</v>
      </c>
      <c r="JB65" s="3248"/>
      <c r="JC65" s="3233"/>
      <c r="JD65" s="3146" t="s">
        <v>1542</v>
      </c>
      <c r="JE65" s="3248"/>
      <c r="JF65" s="3233"/>
      <c r="JG65" s="3146" t="s">
        <v>1542</v>
      </c>
      <c r="JH65" s="3248"/>
      <c r="JI65" s="3233"/>
      <c r="JJ65" s="3146" t="s">
        <v>1542</v>
      </c>
      <c r="JK65" s="3248"/>
      <c r="JL65" s="3233"/>
      <c r="JM65" s="3146" t="s">
        <v>1542</v>
      </c>
      <c r="JN65" s="3248"/>
      <c r="JO65" s="3233"/>
      <c r="JP65" s="621"/>
      <c r="JQ65" s="3146" t="s">
        <v>1542</v>
      </c>
      <c r="JR65" s="3248"/>
      <c r="JS65" s="3233"/>
      <c r="JT65" s="3146" t="s">
        <v>1542</v>
      </c>
      <c r="JU65" s="3248"/>
      <c r="JV65" s="3233"/>
      <c r="JW65" s="3146" t="s">
        <v>1542</v>
      </c>
      <c r="JX65" s="3248"/>
      <c r="JY65" s="3233"/>
      <c r="JZ65" s="3146" t="s">
        <v>1542</v>
      </c>
      <c r="KA65" s="3248"/>
      <c r="KB65" s="3233"/>
      <c r="KC65" s="3146" t="s">
        <v>1542</v>
      </c>
      <c r="KD65" s="3248"/>
      <c r="KE65" s="3233"/>
    </row>
    <row r="66" spans="6:291" ht="14.25" customHeight="1">
      <c r="F66" s="171"/>
      <c r="G66" s="171"/>
      <c r="H66" s="158"/>
      <c r="I66" s="3242"/>
      <c r="J66" s="3256"/>
      <c r="K66" s="3257"/>
      <c r="L66" s="688"/>
      <c r="M66" s="3147" t="s">
        <v>578</v>
      </c>
      <c r="N66" s="3256"/>
      <c r="O66" s="3257"/>
      <c r="P66" s="3147" t="s">
        <v>578</v>
      </c>
      <c r="Q66" s="3256"/>
      <c r="R66" s="3257"/>
      <c r="S66" s="3147" t="s">
        <v>578</v>
      </c>
      <c r="T66" s="3256"/>
      <c r="U66" s="3257"/>
      <c r="V66" s="3147" t="s">
        <v>578</v>
      </c>
      <c r="W66" s="3256"/>
      <c r="X66" s="3257"/>
      <c r="Y66" s="3147" t="s">
        <v>578</v>
      </c>
      <c r="Z66" s="3256"/>
      <c r="AA66" s="3257"/>
      <c r="AB66" s="688"/>
      <c r="AC66" s="3147" t="s">
        <v>578</v>
      </c>
      <c r="AD66" s="3256"/>
      <c r="AE66" s="3256"/>
      <c r="AF66" s="3257"/>
      <c r="AG66" s="3147" t="s">
        <v>578</v>
      </c>
      <c r="AH66" s="3256"/>
      <c r="AI66" s="3257"/>
      <c r="AJ66" s="3147" t="s">
        <v>578</v>
      </c>
      <c r="AK66" s="3256"/>
      <c r="AL66" s="3257"/>
      <c r="AM66" s="3147" t="s">
        <v>578</v>
      </c>
      <c r="AN66" s="3256"/>
      <c r="AO66" s="3256"/>
      <c r="AP66" s="3256"/>
      <c r="AQ66" s="3257"/>
      <c r="AR66" s="3147" t="s">
        <v>578</v>
      </c>
      <c r="AS66" s="3256"/>
      <c r="AT66" s="3256"/>
      <c r="AU66" s="3256"/>
      <c r="AV66" s="3257"/>
      <c r="AW66" s="688"/>
      <c r="AX66" s="3147" t="s">
        <v>578</v>
      </c>
      <c r="AY66" s="3256"/>
      <c r="AZ66" s="3257"/>
      <c r="BA66" s="3147" t="s">
        <v>578</v>
      </c>
      <c r="BB66" s="3256"/>
      <c r="BC66" s="3257"/>
      <c r="BD66" s="3147" t="s">
        <v>578</v>
      </c>
      <c r="BE66" s="3256"/>
      <c r="BF66" s="3257"/>
      <c r="BG66" s="3147" t="s">
        <v>578</v>
      </c>
      <c r="BH66" s="3256"/>
      <c r="BI66" s="3257"/>
      <c r="BJ66" s="3147" t="s">
        <v>578</v>
      </c>
      <c r="BK66" s="3256"/>
      <c r="BL66" s="3257"/>
      <c r="BM66" s="688"/>
      <c r="BN66" s="3147" t="s">
        <v>578</v>
      </c>
      <c r="BO66" s="3256"/>
      <c r="BP66" s="3257"/>
      <c r="BQ66" s="3147" t="s">
        <v>578</v>
      </c>
      <c r="BR66" s="3256"/>
      <c r="BS66" s="3257"/>
      <c r="BT66" s="3147" t="s">
        <v>578</v>
      </c>
      <c r="BU66" s="3256"/>
      <c r="BV66" s="3257"/>
      <c r="BW66" s="3147" t="s">
        <v>578</v>
      </c>
      <c r="BX66" s="3256"/>
      <c r="BY66" s="3257"/>
      <c r="BZ66" s="3147" t="s">
        <v>578</v>
      </c>
      <c r="CA66" s="3256"/>
      <c r="CB66" s="3257"/>
      <c r="CC66" s="688"/>
      <c r="CD66" s="3147" t="s">
        <v>578</v>
      </c>
      <c r="CE66" s="3256"/>
      <c r="CF66" s="3256"/>
      <c r="CG66" s="3256"/>
      <c r="CH66" s="3257"/>
      <c r="CI66" s="3147" t="s">
        <v>578</v>
      </c>
      <c r="CJ66" s="3256"/>
      <c r="CK66" s="3256"/>
      <c r="CL66" s="3257"/>
      <c r="CM66" s="3147" t="s">
        <v>578</v>
      </c>
      <c r="CN66" s="3256"/>
      <c r="CO66" s="3257"/>
      <c r="CP66" s="3147" t="s">
        <v>578</v>
      </c>
      <c r="CQ66" s="3256"/>
      <c r="CR66" s="3257"/>
      <c r="CS66" s="3147" t="s">
        <v>578</v>
      </c>
      <c r="CT66" s="3256"/>
      <c r="CU66" s="3257"/>
      <c r="CV66" s="688"/>
      <c r="CW66" s="3147" t="s">
        <v>578</v>
      </c>
      <c r="CX66" s="3256"/>
      <c r="CY66" s="3257"/>
      <c r="CZ66" s="3147" t="s">
        <v>578</v>
      </c>
      <c r="DA66" s="3256"/>
      <c r="DB66" s="3257"/>
      <c r="DC66" s="3147" t="s">
        <v>578</v>
      </c>
      <c r="DD66" s="3256"/>
      <c r="DE66" s="3257"/>
      <c r="DF66" s="3147" t="s">
        <v>578</v>
      </c>
      <c r="DG66" s="3256"/>
      <c r="DH66" s="3257"/>
      <c r="DI66" s="3147" t="s">
        <v>578</v>
      </c>
      <c r="DJ66" s="3256"/>
      <c r="DK66" s="3257"/>
      <c r="DL66" s="688"/>
      <c r="DM66" s="3147" t="s">
        <v>578</v>
      </c>
      <c r="DN66" s="3256"/>
      <c r="DO66" s="3257"/>
      <c r="DP66" s="3147" t="s">
        <v>578</v>
      </c>
      <c r="DQ66" s="3256"/>
      <c r="DR66" s="3257"/>
      <c r="DS66" s="3147" t="s">
        <v>578</v>
      </c>
      <c r="DT66" s="3256"/>
      <c r="DU66" s="3257"/>
      <c r="DV66" s="3147" t="s">
        <v>578</v>
      </c>
      <c r="DW66" s="3256"/>
      <c r="DX66" s="3257"/>
      <c r="DY66" s="3147" t="s">
        <v>578</v>
      </c>
      <c r="DZ66" s="3256"/>
      <c r="EA66" s="3257"/>
      <c r="EB66" s="688"/>
      <c r="EC66" s="3147" t="s">
        <v>578</v>
      </c>
      <c r="ED66" s="3256"/>
      <c r="EE66" s="3257"/>
      <c r="EF66" s="3147" t="s">
        <v>578</v>
      </c>
      <c r="EG66" s="3256"/>
      <c r="EH66" s="3257"/>
      <c r="EI66" s="3147" t="s">
        <v>578</v>
      </c>
      <c r="EJ66" s="3256"/>
      <c r="EK66" s="3257"/>
      <c r="EL66" s="3147" t="s">
        <v>578</v>
      </c>
      <c r="EM66" s="3256"/>
      <c r="EN66" s="3257"/>
      <c r="EO66" s="3147" t="s">
        <v>578</v>
      </c>
      <c r="EP66" s="3256"/>
      <c r="EQ66" s="3257"/>
      <c r="ER66" s="688"/>
      <c r="ES66" s="3147" t="s">
        <v>578</v>
      </c>
      <c r="ET66" s="3256"/>
      <c r="EU66" s="3257"/>
      <c r="EV66" s="3147" t="s">
        <v>578</v>
      </c>
      <c r="EW66" s="3256"/>
      <c r="EX66" s="3257"/>
      <c r="EY66" s="3147" t="s">
        <v>578</v>
      </c>
      <c r="EZ66" s="3256"/>
      <c r="FA66" s="3257"/>
      <c r="FB66" s="3147" t="s">
        <v>578</v>
      </c>
      <c r="FC66" s="3256"/>
      <c r="FD66" s="3257"/>
      <c r="FE66" s="3147" t="s">
        <v>578</v>
      </c>
      <c r="FF66" s="3256"/>
      <c r="FG66" s="3257"/>
      <c r="FH66" s="688"/>
      <c r="FI66" s="3147" t="s">
        <v>578</v>
      </c>
      <c r="FJ66" s="3256"/>
      <c r="FK66" s="3257"/>
      <c r="FL66" s="3147" t="s">
        <v>578</v>
      </c>
      <c r="FM66" s="3256"/>
      <c r="FN66" s="3257"/>
      <c r="FO66" s="3147" t="s">
        <v>578</v>
      </c>
      <c r="FP66" s="3256"/>
      <c r="FQ66" s="3257"/>
      <c r="FR66" s="3147" t="s">
        <v>578</v>
      </c>
      <c r="FS66" s="3256"/>
      <c r="FT66" s="3257"/>
      <c r="FU66" s="3147" t="s">
        <v>578</v>
      </c>
      <c r="FV66" s="3256"/>
      <c r="FW66" s="3257"/>
      <c r="FX66" s="688"/>
      <c r="FY66" s="3147" t="s">
        <v>578</v>
      </c>
      <c r="FZ66" s="3256"/>
      <c r="GA66" s="3257"/>
      <c r="GB66" s="3147" t="s">
        <v>578</v>
      </c>
      <c r="GC66" s="3256"/>
      <c r="GD66" s="3257"/>
      <c r="GE66" s="3147" t="s">
        <v>578</v>
      </c>
      <c r="GF66" s="3256"/>
      <c r="GG66" s="3257"/>
      <c r="GH66" s="3147" t="s">
        <v>578</v>
      </c>
      <c r="GI66" s="3256"/>
      <c r="GJ66" s="3257"/>
      <c r="GK66" s="3147" t="s">
        <v>578</v>
      </c>
      <c r="GL66" s="3256"/>
      <c r="GM66" s="3257"/>
      <c r="GN66" s="688"/>
      <c r="GO66" s="3147" t="s">
        <v>578</v>
      </c>
      <c r="GP66" s="3256"/>
      <c r="GQ66" s="3257"/>
      <c r="GR66" s="3147" t="s">
        <v>578</v>
      </c>
      <c r="GS66" s="3256"/>
      <c r="GT66" s="3257"/>
      <c r="GU66" s="3147" t="s">
        <v>578</v>
      </c>
      <c r="GV66" s="3256"/>
      <c r="GW66" s="3257"/>
      <c r="GX66" s="3147" t="s">
        <v>578</v>
      </c>
      <c r="GY66" s="3256"/>
      <c r="GZ66" s="3257"/>
      <c r="HA66" s="3147" t="s">
        <v>578</v>
      </c>
      <c r="HB66" s="3256"/>
      <c r="HC66" s="3257"/>
      <c r="HD66" s="688"/>
      <c r="HE66" s="3147" t="s">
        <v>578</v>
      </c>
      <c r="HF66" s="3256"/>
      <c r="HG66" s="3257"/>
      <c r="HH66" s="3147" t="s">
        <v>578</v>
      </c>
      <c r="HI66" s="3256"/>
      <c r="HJ66" s="3257"/>
      <c r="HK66" s="3147" t="s">
        <v>578</v>
      </c>
      <c r="HL66" s="3256"/>
      <c r="HM66" s="3257"/>
      <c r="HN66" s="3147" t="s">
        <v>578</v>
      </c>
      <c r="HO66" s="3256"/>
      <c r="HP66" s="3257"/>
      <c r="HQ66" s="3147" t="s">
        <v>578</v>
      </c>
      <c r="HR66" s="3256"/>
      <c r="HS66" s="3257"/>
      <c r="HT66" s="688"/>
      <c r="HU66" s="3147" t="s">
        <v>578</v>
      </c>
      <c r="HV66" s="3256"/>
      <c r="HW66" s="3257"/>
      <c r="HX66" s="3147" t="s">
        <v>578</v>
      </c>
      <c r="HY66" s="3256"/>
      <c r="HZ66" s="3257"/>
      <c r="IA66" s="3147" t="s">
        <v>578</v>
      </c>
      <c r="IB66" s="3256"/>
      <c r="IC66" s="3257"/>
      <c r="ID66" s="3147" t="s">
        <v>578</v>
      </c>
      <c r="IE66" s="3256"/>
      <c r="IF66" s="3257"/>
      <c r="IG66" s="3147" t="s">
        <v>578</v>
      </c>
      <c r="IH66" s="3256"/>
      <c r="II66" s="3257"/>
      <c r="IJ66" s="688"/>
      <c r="IK66" s="3147" t="s">
        <v>578</v>
      </c>
      <c r="IL66" s="3256"/>
      <c r="IM66" s="3257"/>
      <c r="IN66" s="3147" t="s">
        <v>578</v>
      </c>
      <c r="IO66" s="3256"/>
      <c r="IP66" s="3257"/>
      <c r="IQ66" s="3147" t="s">
        <v>578</v>
      </c>
      <c r="IR66" s="3256"/>
      <c r="IS66" s="3257"/>
      <c r="IT66" s="3147" t="s">
        <v>578</v>
      </c>
      <c r="IU66" s="3256"/>
      <c r="IV66" s="3257"/>
      <c r="IW66" s="3147" t="s">
        <v>578</v>
      </c>
      <c r="IX66" s="3256"/>
      <c r="IY66" s="3257"/>
      <c r="IZ66" s="688"/>
      <c r="JA66" s="3147" t="s">
        <v>578</v>
      </c>
      <c r="JB66" s="3256"/>
      <c r="JC66" s="3257"/>
      <c r="JD66" s="3147" t="s">
        <v>578</v>
      </c>
      <c r="JE66" s="3256"/>
      <c r="JF66" s="3257"/>
      <c r="JG66" s="3147" t="s">
        <v>578</v>
      </c>
      <c r="JH66" s="3256"/>
      <c r="JI66" s="3257"/>
      <c r="JJ66" s="3147" t="s">
        <v>578</v>
      </c>
      <c r="JK66" s="3256"/>
      <c r="JL66" s="3257"/>
      <c r="JM66" s="3147" t="s">
        <v>578</v>
      </c>
      <c r="JN66" s="3256"/>
      <c r="JO66" s="3257"/>
      <c r="JP66" s="688"/>
      <c r="JQ66" s="3147" t="s">
        <v>578</v>
      </c>
      <c r="JR66" s="3256"/>
      <c r="JS66" s="3257"/>
      <c r="JT66" s="3147" t="s">
        <v>578</v>
      </c>
      <c r="JU66" s="3256"/>
      <c r="JV66" s="3257"/>
      <c r="JW66" s="3147" t="s">
        <v>578</v>
      </c>
      <c r="JX66" s="3256"/>
      <c r="JY66" s="3257"/>
      <c r="JZ66" s="3147" t="s">
        <v>578</v>
      </c>
      <c r="KA66" s="3256"/>
      <c r="KB66" s="3257"/>
      <c r="KC66" s="3147" t="s">
        <v>578</v>
      </c>
      <c r="KD66" s="3256"/>
      <c r="KE66" s="3257"/>
    </row>
    <row r="67" spans="6:291" ht="14.25" customHeight="1">
      <c r="F67" s="171"/>
      <c r="G67" s="171"/>
      <c r="H67" s="158"/>
      <c r="I67" s="171"/>
      <c r="J67" s="171"/>
      <c r="K67" s="171"/>
      <c r="BN67" s="171"/>
    </row>
    <row r="68" spans="6:291" ht="14.25" customHeight="1">
      <c r="F68" s="171"/>
      <c r="G68" s="171"/>
      <c r="H68" s="158"/>
      <c r="I68" s="171"/>
      <c r="J68" s="171"/>
      <c r="K68" s="171"/>
      <c r="BN68" s="171"/>
    </row>
    <row r="69" spans="6:291" ht="14.25" customHeight="1">
      <c r="F69" s="171"/>
      <c r="G69" s="171"/>
      <c r="H69" s="158"/>
      <c r="I69" s="171"/>
      <c r="J69" s="171"/>
      <c r="K69" s="171"/>
      <c r="BN69" s="171"/>
    </row>
    <row r="70" spans="6:291" ht="14.25" customHeight="1">
      <c r="F70" s="171"/>
      <c r="G70" s="171"/>
      <c r="H70" s="158"/>
      <c r="I70" s="171"/>
      <c r="J70" s="171"/>
      <c r="K70" s="171"/>
      <c r="BN70" s="171"/>
    </row>
    <row r="71" spans="6:291" ht="14.25" customHeight="1">
      <c r="F71" s="171"/>
      <c r="G71" s="171"/>
      <c r="H71" s="158"/>
      <c r="I71" s="171"/>
      <c r="J71" s="171"/>
      <c r="K71" s="171"/>
      <c r="BN71" s="171"/>
    </row>
    <row r="72" spans="6:291" ht="14.25" customHeight="1">
      <c r="F72" s="171"/>
      <c r="G72" s="171"/>
      <c r="H72" s="158"/>
      <c r="I72" s="171"/>
      <c r="J72" s="171"/>
      <c r="K72" s="171"/>
      <c r="BN72" s="171"/>
    </row>
    <row r="73" spans="6:291" ht="14.25" customHeight="1">
      <c r="F73" s="171"/>
      <c r="G73" s="171"/>
      <c r="H73" s="158"/>
      <c r="I73" s="171"/>
      <c r="J73" s="171"/>
      <c r="K73" s="171"/>
      <c r="BN73" s="171"/>
    </row>
    <row r="74" spans="6:291" ht="14.25" customHeight="1">
      <c r="F74" s="171"/>
      <c r="G74" s="171"/>
      <c r="H74" s="158"/>
      <c r="I74" s="171"/>
      <c r="J74" s="171"/>
      <c r="K74" s="171"/>
      <c r="BN74" s="171"/>
    </row>
    <row r="75" spans="6:291" ht="14.25" customHeight="1">
      <c r="F75" s="171"/>
      <c r="G75" s="171"/>
      <c r="H75" s="158"/>
      <c r="I75" s="171"/>
      <c r="J75" s="171"/>
      <c r="K75" s="171"/>
      <c r="BN75" s="171"/>
    </row>
    <row r="76" spans="6:291" ht="14.25" customHeight="1">
      <c r="F76" s="171"/>
      <c r="G76" s="171"/>
      <c r="H76" s="158"/>
      <c r="I76" s="171"/>
      <c r="J76" s="171"/>
      <c r="K76" s="171"/>
      <c r="BN76" s="171"/>
    </row>
    <row r="77" spans="6:291" ht="14.25" customHeight="1">
      <c r="F77" s="171"/>
      <c r="G77" s="171"/>
      <c r="H77" s="158"/>
      <c r="I77" s="171"/>
      <c r="J77" s="171"/>
      <c r="K77" s="171"/>
      <c r="BN77" s="171"/>
    </row>
    <row r="78" spans="6:291" ht="14.25" customHeight="1">
      <c r="F78" s="171"/>
      <c r="G78" s="171"/>
      <c r="H78" s="158"/>
      <c r="I78" s="171"/>
      <c r="J78" s="171"/>
      <c r="K78" s="171"/>
      <c r="BN78" s="171"/>
    </row>
    <row r="79" spans="6:291" ht="14.25" customHeight="1">
      <c r="F79" s="171"/>
      <c r="G79" s="171"/>
      <c r="H79" s="158"/>
      <c r="I79" s="171"/>
      <c r="J79" s="171"/>
      <c r="K79" s="171"/>
      <c r="BN79" s="171"/>
    </row>
    <row r="80" spans="6:291" ht="14.25" customHeight="1">
      <c r="F80" s="171"/>
      <c r="G80" s="171"/>
      <c r="H80" s="158"/>
      <c r="I80" s="171"/>
      <c r="J80" s="171"/>
      <c r="K80" s="171"/>
      <c r="BN80" s="171"/>
    </row>
    <row r="81" spans="6:66" ht="14.25" customHeight="1">
      <c r="F81" s="171"/>
      <c r="G81" s="171"/>
      <c r="H81" s="158"/>
      <c r="I81" s="171"/>
      <c r="J81" s="171"/>
      <c r="K81" s="171"/>
      <c r="BN81" s="171"/>
    </row>
    <row r="82" spans="6:66" ht="14.25" customHeight="1">
      <c r="F82" s="171"/>
      <c r="G82" s="171"/>
      <c r="H82" s="158"/>
      <c r="I82" s="171"/>
      <c r="J82" s="171"/>
      <c r="K82" s="171"/>
      <c r="BN82" s="171"/>
    </row>
    <row r="83" spans="6:66" ht="14.25" customHeight="1">
      <c r="F83" s="171"/>
      <c r="G83" s="171"/>
      <c r="H83" s="158"/>
      <c r="I83" s="171"/>
      <c r="J83" s="171"/>
      <c r="K83" s="171"/>
      <c r="BN83" s="171"/>
    </row>
    <row r="84" spans="6:66" ht="14.25" customHeight="1">
      <c r="F84" s="171"/>
      <c r="G84" s="171"/>
      <c r="H84" s="158"/>
      <c r="I84" s="171"/>
      <c r="J84" s="171"/>
      <c r="K84" s="171"/>
      <c r="BN84" s="171"/>
    </row>
    <row r="85" spans="6:66" ht="14.25" customHeight="1">
      <c r="F85" s="171"/>
      <c r="G85" s="171"/>
      <c r="H85" s="158"/>
      <c r="I85" s="171"/>
      <c r="J85" s="171"/>
      <c r="K85" s="171"/>
      <c r="BN85" s="171"/>
    </row>
    <row r="86" spans="6:66" ht="14.25" customHeight="1">
      <c r="F86" s="171"/>
      <c r="G86" s="171"/>
      <c r="H86" s="158"/>
      <c r="I86" s="171"/>
      <c r="J86" s="171"/>
      <c r="K86" s="171"/>
      <c r="BN86" s="171"/>
    </row>
    <row r="87" spans="6:66" ht="14.25" customHeight="1">
      <c r="F87" s="171"/>
      <c r="G87" s="171"/>
      <c r="H87" s="158"/>
      <c r="I87" s="171"/>
      <c r="J87" s="171"/>
      <c r="K87" s="171"/>
      <c r="BN87" s="171"/>
    </row>
    <row r="88" spans="6:66" ht="14.25" customHeight="1">
      <c r="F88" s="171"/>
      <c r="G88" s="171"/>
      <c r="H88" s="158"/>
      <c r="I88" s="171"/>
      <c r="J88" s="171"/>
      <c r="K88" s="171"/>
      <c r="BN88" s="171"/>
    </row>
    <row r="89" spans="6:66" ht="14.25" customHeight="1">
      <c r="F89" s="171"/>
      <c r="G89" s="171"/>
      <c r="H89" s="158"/>
      <c r="I89" s="171"/>
      <c r="J89" s="171"/>
      <c r="K89" s="171"/>
      <c r="BN89" s="171"/>
    </row>
    <row r="90" spans="6:66" ht="14.25" customHeight="1">
      <c r="F90" s="171"/>
      <c r="G90" s="171"/>
      <c r="H90" s="158"/>
      <c r="I90" s="171"/>
      <c r="J90" s="171"/>
      <c r="K90" s="171"/>
      <c r="BN90" s="171"/>
    </row>
    <row r="91" spans="6:66" ht="14.25" customHeight="1">
      <c r="F91" s="171"/>
      <c r="G91" s="171"/>
      <c r="H91" s="158"/>
      <c r="I91" s="171"/>
      <c r="J91" s="171"/>
      <c r="K91" s="171"/>
      <c r="BN91" s="171"/>
    </row>
    <row r="92" spans="6:66" ht="14.25" customHeight="1">
      <c r="F92" s="171"/>
      <c r="G92" s="171"/>
      <c r="H92" s="158"/>
      <c r="I92" s="171"/>
      <c r="J92" s="171"/>
      <c r="K92" s="171"/>
      <c r="BN92" s="171"/>
    </row>
    <row r="93" spans="6:66" ht="14.25" customHeight="1">
      <c r="F93" s="171"/>
      <c r="G93" s="171"/>
      <c r="H93" s="158"/>
      <c r="I93" s="171"/>
      <c r="J93" s="171"/>
      <c r="K93" s="171"/>
      <c r="BN93" s="171"/>
    </row>
    <row r="94" spans="6:66" ht="14.25" customHeight="1">
      <c r="F94" s="171"/>
      <c r="G94" s="171"/>
      <c r="H94" s="158"/>
      <c r="I94" s="171"/>
      <c r="J94" s="171"/>
      <c r="K94" s="171"/>
      <c r="BN94" s="171"/>
    </row>
    <row r="95" spans="6:66" ht="14.25" customHeight="1">
      <c r="F95" s="171"/>
      <c r="G95" s="171"/>
      <c r="H95" s="158"/>
      <c r="I95" s="171"/>
      <c r="J95" s="171"/>
      <c r="K95" s="171"/>
      <c r="BN95" s="171"/>
    </row>
    <row r="96" spans="6:66" ht="14.25" customHeight="1">
      <c r="F96" s="171"/>
      <c r="G96" s="171"/>
      <c r="H96" s="158"/>
      <c r="I96" s="171"/>
      <c r="J96" s="171"/>
      <c r="K96" s="171"/>
      <c r="BN96" s="171"/>
    </row>
    <row r="97" spans="6:66" ht="14.25" customHeight="1">
      <c r="F97" s="171"/>
      <c r="G97" s="171"/>
      <c r="H97" s="158"/>
      <c r="I97" s="171"/>
      <c r="J97" s="171"/>
      <c r="K97" s="171"/>
      <c r="BN97" s="171"/>
    </row>
    <row r="98" spans="6:66" ht="14.25" customHeight="1">
      <c r="F98" s="171"/>
      <c r="G98" s="171"/>
      <c r="H98" s="158"/>
      <c r="I98" s="171"/>
      <c r="J98" s="171"/>
      <c r="K98" s="171"/>
      <c r="BN98" s="171"/>
    </row>
    <row r="99" spans="6:66" ht="14.25" customHeight="1">
      <c r="F99" s="171"/>
      <c r="G99" s="171"/>
      <c r="H99" s="158"/>
      <c r="I99" s="171"/>
      <c r="J99" s="171"/>
      <c r="K99" s="171"/>
      <c r="BN99" s="171"/>
    </row>
    <row r="100" spans="6:66" ht="14.25" customHeight="1">
      <c r="F100" s="171"/>
      <c r="G100" s="171"/>
      <c r="H100" s="158"/>
      <c r="I100" s="171"/>
      <c r="J100" s="171"/>
      <c r="K100" s="171"/>
      <c r="BN100" s="171"/>
    </row>
    <row r="101" spans="6:66" ht="14.25" customHeight="1">
      <c r="F101" s="171"/>
      <c r="G101" s="171"/>
      <c r="H101" s="158"/>
      <c r="I101" s="171"/>
      <c r="J101" s="171"/>
      <c r="K101" s="171"/>
      <c r="BN101" s="171"/>
    </row>
    <row r="102" spans="6:66" ht="14.25" customHeight="1">
      <c r="F102" s="171"/>
      <c r="G102" s="171"/>
      <c r="H102" s="158"/>
      <c r="I102" s="171"/>
      <c r="J102" s="171"/>
      <c r="K102" s="171"/>
      <c r="BN102" s="171"/>
    </row>
    <row r="103" spans="6:66" ht="14.25" customHeight="1">
      <c r="F103" s="171"/>
      <c r="G103" s="171"/>
      <c r="H103" s="158"/>
      <c r="I103" s="171"/>
      <c r="J103" s="171"/>
      <c r="K103" s="171"/>
      <c r="BN103" s="171"/>
    </row>
    <row r="104" spans="6:66" ht="14.25" customHeight="1">
      <c r="F104" s="171"/>
      <c r="G104" s="171"/>
      <c r="H104" s="158"/>
      <c r="I104" s="171"/>
      <c r="J104" s="171"/>
      <c r="K104" s="171"/>
      <c r="BN104" s="171"/>
    </row>
    <row r="105" spans="6:66" ht="14.25" customHeight="1">
      <c r="F105" s="171"/>
      <c r="G105" s="171"/>
      <c r="H105" s="158"/>
      <c r="I105" s="171"/>
      <c r="J105" s="171"/>
      <c r="K105" s="171"/>
      <c r="BN105" s="171"/>
    </row>
    <row r="106" spans="6:66" ht="14.25" customHeight="1">
      <c r="F106" s="171"/>
      <c r="G106" s="171"/>
      <c r="H106" s="158"/>
      <c r="I106" s="171"/>
      <c r="J106" s="171"/>
      <c r="K106" s="171"/>
      <c r="BN106" s="171"/>
    </row>
    <row r="107" spans="6:66" ht="14.25" customHeight="1">
      <c r="F107" s="171"/>
      <c r="G107" s="171"/>
      <c r="H107" s="158"/>
      <c r="I107" s="171"/>
      <c r="J107" s="171"/>
      <c r="K107" s="171"/>
      <c r="BN107" s="171"/>
    </row>
    <row r="108" spans="6:66" ht="14.25" customHeight="1">
      <c r="F108" s="171"/>
      <c r="G108" s="171"/>
      <c r="H108" s="158"/>
      <c r="I108" s="171"/>
      <c r="J108" s="171"/>
      <c r="K108" s="171"/>
      <c r="BN108" s="171"/>
    </row>
    <row r="109" spans="6:66" ht="14.25" customHeight="1">
      <c r="F109" s="171"/>
      <c r="G109" s="171"/>
      <c r="H109" s="158"/>
      <c r="I109" s="171"/>
      <c r="J109" s="171"/>
      <c r="K109" s="171"/>
      <c r="BN109" s="171"/>
    </row>
    <row r="110" spans="6:66" ht="14.25" customHeight="1">
      <c r="F110" s="171"/>
      <c r="G110" s="171"/>
      <c r="H110" s="158"/>
      <c r="I110" s="171"/>
      <c r="J110" s="171"/>
      <c r="K110" s="171"/>
      <c r="BN110" s="171"/>
    </row>
    <row r="111" spans="6:66" ht="14.25" customHeight="1">
      <c r="F111" s="171"/>
      <c r="G111" s="171"/>
      <c r="H111" s="158"/>
      <c r="I111" s="171"/>
      <c r="J111" s="171"/>
      <c r="K111" s="171"/>
      <c r="BN111" s="171"/>
    </row>
    <row r="112" spans="6:66" ht="14.25" customHeight="1">
      <c r="F112" s="171"/>
      <c r="G112" s="171"/>
      <c r="H112" s="158"/>
      <c r="I112" s="171"/>
      <c r="J112" s="171"/>
      <c r="K112" s="171"/>
      <c r="BN112" s="171"/>
    </row>
    <row r="113" spans="6:66" ht="14.25" customHeight="1">
      <c r="F113" s="171"/>
      <c r="G113" s="171"/>
      <c r="H113" s="158"/>
      <c r="I113" s="171"/>
      <c r="J113" s="171"/>
      <c r="K113" s="171"/>
      <c r="BN113" s="171"/>
    </row>
    <row r="114" spans="6:66" ht="14.25" customHeight="1">
      <c r="F114" s="171"/>
      <c r="G114" s="171"/>
      <c r="H114" s="158"/>
      <c r="I114" s="171"/>
      <c r="J114" s="171"/>
      <c r="K114" s="171"/>
      <c r="BN114" s="171"/>
    </row>
    <row r="115" spans="6:66" ht="14.25" customHeight="1">
      <c r="F115" s="171"/>
      <c r="G115" s="171"/>
      <c r="H115" s="158"/>
      <c r="I115" s="171"/>
      <c r="J115" s="171"/>
      <c r="K115" s="171"/>
      <c r="BN115" s="171"/>
    </row>
    <row r="116" spans="6:66" ht="14.25" customHeight="1">
      <c r="F116" s="171"/>
      <c r="G116" s="171"/>
      <c r="H116" s="158"/>
      <c r="I116" s="171"/>
      <c r="J116" s="171"/>
      <c r="K116" s="171"/>
      <c r="BN116" s="171"/>
    </row>
    <row r="117" spans="6:66" ht="14.25" customHeight="1">
      <c r="F117" s="171"/>
      <c r="G117" s="171"/>
      <c r="H117" s="158"/>
      <c r="I117" s="171"/>
      <c r="J117" s="171"/>
      <c r="K117" s="171"/>
      <c r="BN117" s="171"/>
    </row>
    <row r="118" spans="6:66" ht="14.25" customHeight="1">
      <c r="F118" s="171"/>
      <c r="G118" s="171"/>
      <c r="H118" s="158"/>
      <c r="I118" s="171"/>
      <c r="J118" s="171"/>
      <c r="K118" s="171"/>
      <c r="BN118" s="171"/>
    </row>
    <row r="119" spans="6:66" ht="14.25" customHeight="1">
      <c r="F119" s="171"/>
      <c r="G119" s="171"/>
      <c r="H119" s="158"/>
      <c r="I119" s="171"/>
      <c r="J119" s="171"/>
      <c r="K119" s="171"/>
      <c r="BN119" s="171"/>
    </row>
    <row r="120" spans="6:66" ht="14.25" customHeight="1">
      <c r="F120" s="171"/>
      <c r="G120" s="171"/>
      <c r="H120" s="158"/>
      <c r="I120" s="171"/>
      <c r="J120" s="171"/>
      <c r="K120" s="171"/>
      <c r="BN120" s="171"/>
    </row>
    <row r="121" spans="6:66" ht="14.25" customHeight="1">
      <c r="F121" s="171"/>
      <c r="G121" s="171"/>
      <c r="H121" s="158"/>
      <c r="I121" s="171"/>
      <c r="J121" s="171"/>
      <c r="K121" s="171"/>
      <c r="BN121" s="171"/>
    </row>
    <row r="122" spans="6:66" ht="14.25" customHeight="1">
      <c r="F122" s="171"/>
      <c r="G122" s="171"/>
      <c r="H122" s="158"/>
      <c r="I122" s="171"/>
      <c r="J122" s="171"/>
      <c r="K122" s="171"/>
      <c r="BN122" s="171"/>
    </row>
    <row r="123" spans="6:66" ht="14.25" customHeight="1">
      <c r="F123" s="171"/>
      <c r="G123" s="171"/>
      <c r="H123" s="158"/>
      <c r="I123" s="171"/>
      <c r="J123" s="171"/>
      <c r="K123" s="171"/>
      <c r="BN123" s="171"/>
    </row>
    <row r="124" spans="6:66" ht="14.25" customHeight="1">
      <c r="F124" s="171"/>
      <c r="G124" s="171"/>
      <c r="H124" s="158"/>
      <c r="I124" s="171"/>
      <c r="J124" s="171"/>
      <c r="K124" s="171"/>
      <c r="BN124" s="171"/>
    </row>
    <row r="125" spans="6:66" ht="14.25" customHeight="1">
      <c r="F125" s="171"/>
      <c r="G125" s="171"/>
      <c r="H125" s="158"/>
      <c r="I125" s="171"/>
      <c r="J125" s="171"/>
      <c r="K125" s="171"/>
      <c r="BN125" s="171"/>
    </row>
    <row r="126" spans="6:66" ht="14.25" customHeight="1">
      <c r="F126" s="171"/>
      <c r="G126" s="171"/>
      <c r="H126" s="158"/>
      <c r="I126" s="171"/>
      <c r="J126" s="171"/>
      <c r="K126" s="171"/>
      <c r="BN126" s="171"/>
    </row>
    <row r="127" spans="6:66" ht="14.25" customHeight="1">
      <c r="F127" s="171"/>
      <c r="G127" s="171"/>
      <c r="H127" s="158"/>
      <c r="I127" s="171"/>
      <c r="J127" s="171"/>
      <c r="K127" s="171"/>
      <c r="BN127" s="171"/>
    </row>
    <row r="128" spans="6:66" ht="14.25" customHeight="1">
      <c r="F128" s="171"/>
      <c r="G128" s="171"/>
      <c r="H128" s="158"/>
      <c r="I128" s="171"/>
      <c r="J128" s="171"/>
      <c r="K128" s="171"/>
      <c r="BN128" s="171"/>
    </row>
    <row r="129" spans="6:66" ht="14.25" customHeight="1">
      <c r="F129" s="171"/>
      <c r="G129" s="171"/>
      <c r="H129" s="158"/>
      <c r="I129" s="171"/>
      <c r="J129" s="171"/>
      <c r="K129" s="171"/>
      <c r="BN129" s="171"/>
    </row>
    <row r="130" spans="6:66" ht="14.25" customHeight="1">
      <c r="F130" s="171"/>
      <c r="G130" s="171"/>
      <c r="H130" s="158"/>
      <c r="I130" s="171"/>
      <c r="J130" s="171"/>
      <c r="K130" s="171"/>
      <c r="BN130" s="171"/>
    </row>
    <row r="131" spans="6:66" ht="14.25" customHeight="1">
      <c r="F131" s="171"/>
      <c r="G131" s="171"/>
      <c r="H131" s="158"/>
      <c r="I131" s="171"/>
      <c r="J131" s="171"/>
      <c r="K131" s="171"/>
      <c r="BN131" s="171"/>
    </row>
    <row r="132" spans="6:66" ht="14.25" customHeight="1">
      <c r="F132" s="171"/>
      <c r="G132" s="171"/>
      <c r="H132" s="158"/>
      <c r="I132" s="171"/>
      <c r="J132" s="171"/>
      <c r="K132" s="171"/>
      <c r="BN132" s="171"/>
    </row>
    <row r="133" spans="6:66" ht="14.25" customHeight="1">
      <c r="F133" s="171"/>
      <c r="G133" s="171"/>
      <c r="H133" s="158"/>
      <c r="I133" s="171"/>
      <c r="J133" s="171"/>
      <c r="K133" s="171"/>
      <c r="BN133" s="171"/>
    </row>
    <row r="134" spans="6:66" ht="14.25" customHeight="1">
      <c r="F134" s="171"/>
      <c r="G134" s="171"/>
      <c r="H134" s="158"/>
      <c r="I134" s="171"/>
      <c r="J134" s="171"/>
      <c r="K134" s="171"/>
      <c r="BN134" s="171"/>
    </row>
    <row r="135" spans="6:66" ht="14.25" customHeight="1">
      <c r="F135" s="171"/>
      <c r="G135" s="171"/>
      <c r="H135" s="158"/>
      <c r="I135" s="171"/>
      <c r="J135" s="171"/>
      <c r="K135" s="171"/>
      <c r="BN135" s="171"/>
    </row>
    <row r="136" spans="6:66" ht="14.25" customHeight="1">
      <c r="F136" s="171"/>
      <c r="G136" s="171"/>
      <c r="H136" s="158"/>
      <c r="I136" s="171"/>
      <c r="J136" s="171"/>
      <c r="K136" s="171"/>
      <c r="BN136" s="171"/>
    </row>
    <row r="137" spans="6:66" ht="14.25" customHeight="1">
      <c r="F137" s="171"/>
      <c r="G137" s="171"/>
      <c r="H137" s="158"/>
      <c r="I137" s="171"/>
      <c r="J137" s="171"/>
      <c r="K137" s="171"/>
      <c r="BN137" s="171"/>
    </row>
    <row r="138" spans="6:66" ht="14.25" customHeight="1">
      <c r="F138" s="171"/>
      <c r="G138" s="171"/>
      <c r="H138" s="158"/>
      <c r="I138" s="171"/>
      <c r="J138" s="171"/>
      <c r="K138" s="171"/>
      <c r="BN138" s="171"/>
    </row>
    <row r="139" spans="6:66" ht="14.25" customHeight="1">
      <c r="F139" s="171"/>
      <c r="G139" s="171"/>
      <c r="H139" s="158"/>
      <c r="I139" s="171"/>
      <c r="J139" s="171"/>
      <c r="K139" s="171"/>
      <c r="BN139" s="171"/>
    </row>
    <row r="140" spans="6:66" ht="14.25" customHeight="1">
      <c r="F140" s="171"/>
      <c r="G140" s="171"/>
      <c r="H140" s="158"/>
      <c r="I140" s="171"/>
      <c r="J140" s="171"/>
      <c r="K140" s="171"/>
      <c r="BN140" s="171"/>
    </row>
    <row r="141" spans="6:66" ht="14.25" customHeight="1">
      <c r="F141" s="171"/>
      <c r="G141" s="171"/>
      <c r="H141" s="158"/>
      <c r="I141" s="171"/>
      <c r="J141" s="171"/>
      <c r="K141" s="171"/>
      <c r="BN141" s="171"/>
    </row>
    <row r="142" spans="6:66" ht="14.25" customHeight="1">
      <c r="F142" s="171"/>
      <c r="G142" s="171"/>
      <c r="H142" s="158"/>
      <c r="I142" s="171"/>
      <c r="J142" s="171"/>
      <c r="K142" s="171"/>
      <c r="BN142" s="171"/>
    </row>
    <row r="143" spans="6:66" ht="14.25" customHeight="1">
      <c r="F143" s="171"/>
      <c r="G143" s="171"/>
      <c r="H143" s="158"/>
      <c r="I143" s="171"/>
      <c r="J143" s="171"/>
      <c r="K143" s="171"/>
      <c r="BN143" s="171"/>
    </row>
    <row r="144" spans="6:66" ht="14.25" customHeight="1">
      <c r="F144" s="171"/>
      <c r="G144" s="171"/>
      <c r="H144" s="158"/>
      <c r="I144" s="171"/>
      <c r="J144" s="171"/>
      <c r="K144" s="171"/>
      <c r="BN144" s="171"/>
    </row>
    <row r="145" spans="6:66" ht="14.25" customHeight="1">
      <c r="F145" s="171"/>
      <c r="G145" s="171"/>
      <c r="H145" s="158"/>
      <c r="I145" s="171"/>
      <c r="J145" s="171"/>
      <c r="K145" s="171"/>
      <c r="BN145" s="171"/>
    </row>
    <row r="146" spans="6:66" ht="14.25" customHeight="1">
      <c r="F146" s="171"/>
      <c r="G146" s="171"/>
      <c r="H146" s="158"/>
      <c r="I146" s="171"/>
      <c r="J146" s="171"/>
      <c r="K146" s="171"/>
      <c r="BN146" s="171"/>
    </row>
    <row r="147" spans="6:66" ht="14.25" customHeight="1">
      <c r="F147" s="171"/>
      <c r="G147" s="171"/>
      <c r="H147" s="158"/>
      <c r="I147" s="171"/>
      <c r="J147" s="171"/>
      <c r="K147" s="171"/>
      <c r="BN147" s="171"/>
    </row>
    <row r="148" spans="6:66" ht="14.25" customHeight="1">
      <c r="F148" s="171"/>
      <c r="G148" s="171"/>
      <c r="H148" s="158"/>
      <c r="I148" s="171"/>
      <c r="J148" s="171"/>
      <c r="K148" s="171"/>
      <c r="BN148" s="171"/>
    </row>
    <row r="149" spans="6:66" ht="14.25" customHeight="1">
      <c r="F149" s="171"/>
      <c r="G149" s="171"/>
      <c r="H149" s="158"/>
      <c r="I149" s="171"/>
      <c r="J149" s="171"/>
      <c r="K149" s="171"/>
      <c r="BN149" s="171"/>
    </row>
    <row r="150" spans="6:66" ht="14.25" customHeight="1">
      <c r="F150" s="171"/>
      <c r="G150" s="171"/>
      <c r="H150" s="158"/>
      <c r="I150" s="171"/>
      <c r="J150" s="171"/>
      <c r="K150" s="171"/>
      <c r="BN150" s="171"/>
    </row>
    <row r="151" spans="6:66" ht="14.25" customHeight="1">
      <c r="F151" s="171"/>
      <c r="G151" s="171"/>
      <c r="H151" s="158"/>
      <c r="I151" s="171"/>
      <c r="J151" s="171"/>
      <c r="K151" s="171"/>
      <c r="BN151" s="171"/>
    </row>
    <row r="152" spans="6:66" ht="14.25" customHeight="1">
      <c r="F152" s="171"/>
      <c r="G152" s="171"/>
      <c r="H152" s="158"/>
      <c r="I152" s="171"/>
      <c r="J152" s="171"/>
      <c r="K152" s="171"/>
      <c r="BN152" s="171"/>
    </row>
    <row r="153" spans="6:66" ht="14.25" customHeight="1">
      <c r="F153" s="171"/>
      <c r="G153" s="171"/>
      <c r="H153" s="158"/>
      <c r="I153" s="171"/>
      <c r="J153" s="171"/>
      <c r="K153" s="171"/>
      <c r="BN153" s="171"/>
    </row>
    <row r="154" spans="6:66" ht="14.25" customHeight="1">
      <c r="F154" s="171"/>
      <c r="G154" s="171"/>
      <c r="H154" s="158"/>
      <c r="I154" s="171"/>
      <c r="J154" s="171"/>
      <c r="K154" s="171"/>
      <c r="BN154" s="171"/>
    </row>
    <row r="155" spans="6:66" ht="14.25" customHeight="1">
      <c r="F155" s="171"/>
      <c r="G155" s="171"/>
      <c r="H155" s="158"/>
      <c r="I155" s="171"/>
      <c r="J155" s="171"/>
      <c r="K155" s="171"/>
      <c r="BN155" s="171"/>
    </row>
    <row r="156" spans="6:66" ht="14.25" customHeight="1">
      <c r="F156" s="171"/>
      <c r="G156" s="171"/>
      <c r="H156" s="158"/>
      <c r="I156" s="171"/>
      <c r="J156" s="171"/>
      <c r="K156" s="171"/>
      <c r="BN156" s="171"/>
    </row>
    <row r="157" spans="6:66" ht="14.25" customHeight="1">
      <c r="F157" s="171"/>
      <c r="G157" s="171"/>
      <c r="H157" s="158"/>
      <c r="I157" s="171"/>
      <c r="J157" s="171"/>
      <c r="K157" s="171"/>
      <c r="BN157" s="171"/>
    </row>
    <row r="158" spans="6:66" ht="14.25" customHeight="1">
      <c r="F158" s="171"/>
      <c r="G158" s="171"/>
      <c r="H158" s="158"/>
      <c r="I158" s="171"/>
      <c r="J158" s="171"/>
      <c r="K158" s="171"/>
      <c r="BN158" s="171"/>
    </row>
    <row r="159" spans="6:66" ht="14.25" customHeight="1">
      <c r="F159" s="171"/>
      <c r="G159" s="171"/>
      <c r="H159" s="158"/>
      <c r="I159" s="171"/>
      <c r="J159" s="171"/>
      <c r="K159" s="171"/>
      <c r="BN159" s="171"/>
    </row>
    <row r="160" spans="6:66" ht="14.25" customHeight="1">
      <c r="F160" s="171"/>
      <c r="G160" s="171"/>
      <c r="H160" s="158"/>
      <c r="I160" s="171"/>
      <c r="J160" s="171"/>
      <c r="K160" s="171"/>
      <c r="BN160" s="171"/>
    </row>
    <row r="161" spans="6:66" ht="14.25" customHeight="1">
      <c r="F161" s="171"/>
      <c r="G161" s="171"/>
      <c r="H161" s="158"/>
      <c r="I161" s="171"/>
      <c r="J161" s="171"/>
      <c r="K161" s="171"/>
      <c r="BN161" s="171"/>
    </row>
    <row r="162" spans="6:66" ht="14.25" customHeight="1">
      <c r="F162" s="171"/>
      <c r="G162" s="171"/>
      <c r="H162" s="158"/>
      <c r="I162" s="171"/>
      <c r="J162" s="171"/>
      <c r="K162" s="171"/>
      <c r="BN162" s="171"/>
    </row>
    <row r="163" spans="6:66" ht="14.25" customHeight="1">
      <c r="F163" s="171"/>
      <c r="G163" s="171"/>
      <c r="H163" s="158"/>
      <c r="I163" s="171"/>
      <c r="J163" s="171"/>
      <c r="K163" s="171"/>
      <c r="BN163" s="171"/>
    </row>
    <row r="164" spans="6:66" ht="14.25" customHeight="1">
      <c r="F164" s="171"/>
      <c r="G164" s="171"/>
      <c r="H164" s="158"/>
      <c r="I164" s="171"/>
      <c r="J164" s="171"/>
      <c r="K164" s="171"/>
      <c r="BN164" s="171"/>
    </row>
    <row r="165" spans="6:66" ht="14.25" customHeight="1">
      <c r="F165" s="171"/>
      <c r="G165" s="171"/>
      <c r="H165" s="158"/>
      <c r="I165" s="171"/>
      <c r="J165" s="171"/>
      <c r="K165" s="171"/>
      <c r="BN165" s="171"/>
    </row>
    <row r="166" spans="6:66" ht="14.25" customHeight="1">
      <c r="F166" s="171"/>
      <c r="G166" s="171"/>
      <c r="H166" s="158"/>
      <c r="I166" s="171"/>
      <c r="J166" s="171"/>
      <c r="K166" s="171"/>
      <c r="BN166" s="171"/>
    </row>
    <row r="167" spans="6:66" ht="14.25" customHeight="1">
      <c r="F167" s="171"/>
      <c r="G167" s="171"/>
      <c r="H167" s="158"/>
      <c r="I167" s="171"/>
      <c r="J167" s="171"/>
      <c r="K167" s="171"/>
      <c r="BN167" s="171"/>
    </row>
    <row r="168" spans="6:66" ht="14.25" customHeight="1">
      <c r="F168" s="171"/>
      <c r="G168" s="171"/>
      <c r="H168" s="158"/>
      <c r="I168" s="171"/>
      <c r="J168" s="171"/>
      <c r="K168" s="171"/>
      <c r="BN168" s="171"/>
    </row>
    <row r="169" spans="6:66" ht="14.25" customHeight="1">
      <c r="F169" s="171"/>
      <c r="G169" s="171"/>
      <c r="H169" s="158"/>
      <c r="I169" s="171"/>
      <c r="J169" s="171"/>
      <c r="K169" s="171"/>
      <c r="BN169" s="171"/>
    </row>
    <row r="170" spans="6:66" ht="14.25" customHeight="1">
      <c r="F170" s="171"/>
      <c r="G170" s="171"/>
      <c r="H170" s="158"/>
      <c r="I170" s="171"/>
      <c r="J170" s="171"/>
      <c r="K170" s="171"/>
      <c r="BN170" s="171"/>
    </row>
    <row r="171" spans="6:66" ht="14.25" customHeight="1">
      <c r="F171" s="171"/>
      <c r="G171" s="171"/>
      <c r="H171" s="158"/>
      <c r="I171" s="171"/>
      <c r="J171" s="171"/>
      <c r="K171" s="171"/>
      <c r="BN171" s="171"/>
    </row>
    <row r="172" spans="6:66" ht="14.25" customHeight="1">
      <c r="F172" s="171"/>
      <c r="G172" s="171"/>
      <c r="H172" s="158"/>
      <c r="I172" s="171"/>
      <c r="J172" s="171"/>
      <c r="K172" s="171"/>
      <c r="BN172" s="171"/>
    </row>
    <row r="173" spans="6:66" ht="14.25" customHeight="1">
      <c r="F173" s="171"/>
      <c r="G173" s="171"/>
      <c r="H173" s="158"/>
      <c r="I173" s="171"/>
      <c r="J173" s="171"/>
      <c r="K173" s="171"/>
      <c r="BN173" s="171"/>
    </row>
    <row r="174" spans="6:66" ht="14.25" customHeight="1">
      <c r="F174" s="171"/>
      <c r="G174" s="171"/>
      <c r="H174" s="158"/>
      <c r="I174" s="171"/>
      <c r="J174" s="171"/>
      <c r="K174" s="171"/>
      <c r="BN174" s="171"/>
    </row>
    <row r="175" spans="6:66" ht="14.25" customHeight="1">
      <c r="F175" s="171"/>
      <c r="G175" s="171"/>
      <c r="H175" s="158"/>
      <c r="I175" s="171"/>
      <c r="J175" s="171"/>
      <c r="K175" s="171"/>
      <c r="BN175" s="171"/>
    </row>
    <row r="176" spans="6:66" ht="14.25" customHeight="1">
      <c r="F176" s="171"/>
      <c r="G176" s="171"/>
      <c r="H176" s="158"/>
      <c r="I176" s="171"/>
      <c r="J176" s="171"/>
      <c r="K176" s="171"/>
      <c r="BN176" s="171"/>
    </row>
    <row r="177" spans="6:66" ht="14.25" customHeight="1">
      <c r="F177" s="171"/>
      <c r="G177" s="171"/>
      <c r="H177" s="158"/>
      <c r="I177" s="171"/>
      <c r="J177" s="171"/>
      <c r="K177" s="171"/>
      <c r="BN177" s="171"/>
    </row>
    <row r="178" spans="6:66" ht="14.25" customHeight="1">
      <c r="F178" s="171"/>
      <c r="G178" s="171"/>
      <c r="H178" s="158"/>
      <c r="I178" s="171"/>
      <c r="J178" s="171"/>
      <c r="K178" s="171"/>
      <c r="BN178" s="171"/>
    </row>
    <row r="179" spans="6:66" ht="14.25" customHeight="1">
      <c r="F179" s="171"/>
      <c r="G179" s="171"/>
      <c r="H179" s="158"/>
      <c r="I179" s="171"/>
      <c r="J179" s="171"/>
      <c r="K179" s="171"/>
      <c r="BN179" s="171"/>
    </row>
    <row r="180" spans="6:66" ht="14.25" customHeight="1">
      <c r="F180" s="171"/>
      <c r="G180" s="171"/>
      <c r="H180" s="158"/>
      <c r="I180" s="171"/>
      <c r="J180" s="171"/>
      <c r="K180" s="171"/>
      <c r="BN180" s="171"/>
    </row>
    <row r="181" spans="6:66" ht="14.25" customHeight="1">
      <c r="F181" s="171"/>
      <c r="G181" s="171"/>
      <c r="H181" s="158"/>
      <c r="I181" s="171"/>
      <c r="J181" s="171"/>
      <c r="K181" s="171"/>
      <c r="BN181" s="171"/>
    </row>
    <row r="182" spans="6:66" ht="14.25" customHeight="1">
      <c r="F182" s="171"/>
      <c r="G182" s="171"/>
      <c r="H182" s="158"/>
      <c r="I182" s="171"/>
      <c r="J182" s="171"/>
      <c r="K182" s="171"/>
      <c r="BN182" s="171"/>
    </row>
    <row r="183" spans="6:66" ht="14.25" customHeight="1">
      <c r="F183" s="171"/>
      <c r="G183" s="171"/>
      <c r="H183" s="158"/>
      <c r="I183" s="171"/>
      <c r="J183" s="171"/>
      <c r="K183" s="171"/>
      <c r="BN183" s="171"/>
    </row>
    <row r="184" spans="6:66" ht="14.25" customHeight="1">
      <c r="F184" s="171"/>
      <c r="G184" s="171"/>
      <c r="H184" s="158"/>
      <c r="I184" s="171"/>
      <c r="J184" s="171"/>
      <c r="K184" s="171"/>
      <c r="BN184" s="171"/>
    </row>
    <row r="185" spans="6:66" ht="14.25" customHeight="1">
      <c r="F185" s="171"/>
      <c r="G185" s="171"/>
      <c r="H185" s="158"/>
      <c r="I185" s="171"/>
      <c r="J185" s="171"/>
      <c r="K185" s="171"/>
      <c r="BN185" s="171"/>
    </row>
    <row r="186" spans="6:66" ht="14.25" customHeight="1">
      <c r="F186" s="171"/>
      <c r="G186" s="171"/>
      <c r="H186" s="158"/>
      <c r="I186" s="171"/>
      <c r="J186" s="171"/>
      <c r="K186" s="171"/>
      <c r="BN186" s="171"/>
    </row>
    <row r="187" spans="6:66" ht="14.25" customHeight="1">
      <c r="F187" s="171"/>
      <c r="G187" s="171"/>
      <c r="H187" s="158"/>
      <c r="I187" s="171"/>
      <c r="J187" s="171"/>
      <c r="K187" s="171"/>
      <c r="BN187" s="171"/>
    </row>
    <row r="188" spans="6:66" ht="14.25" customHeight="1">
      <c r="F188" s="171"/>
      <c r="G188" s="171"/>
      <c r="H188" s="158"/>
      <c r="I188" s="171"/>
      <c r="J188" s="171"/>
      <c r="K188" s="171"/>
      <c r="BN188" s="171"/>
    </row>
    <row r="189" spans="6:66" ht="14.25" customHeight="1">
      <c r="F189" s="171"/>
      <c r="G189" s="171"/>
      <c r="H189" s="158"/>
      <c r="I189" s="171"/>
      <c r="J189" s="171"/>
      <c r="K189" s="171"/>
      <c r="BN189" s="171"/>
    </row>
    <row r="190" spans="6:66" ht="14.25" customHeight="1">
      <c r="F190" s="171"/>
      <c r="G190" s="171"/>
      <c r="H190" s="158"/>
      <c r="I190" s="171"/>
      <c r="J190" s="171"/>
      <c r="K190" s="171"/>
      <c r="BN190" s="171"/>
    </row>
    <row r="191" spans="6:66" ht="14.25" customHeight="1">
      <c r="F191" s="171"/>
      <c r="G191" s="171"/>
      <c r="H191" s="158"/>
      <c r="I191" s="171"/>
      <c r="J191" s="171"/>
      <c r="K191" s="171"/>
      <c r="BN191" s="171"/>
    </row>
    <row r="192" spans="6:66" ht="14.25" customHeight="1">
      <c r="F192" s="171"/>
      <c r="G192" s="171"/>
      <c r="H192" s="158"/>
      <c r="I192" s="171"/>
      <c r="J192" s="171"/>
      <c r="K192" s="171"/>
      <c r="BN192" s="171"/>
    </row>
    <row r="193" spans="6:66" ht="14.25" customHeight="1">
      <c r="F193" s="171"/>
      <c r="G193" s="171"/>
      <c r="H193" s="158"/>
      <c r="I193" s="171"/>
      <c r="J193" s="171"/>
      <c r="K193" s="171"/>
      <c r="BN193" s="171"/>
    </row>
    <row r="194" spans="6:66" ht="14.25" customHeight="1">
      <c r="F194" s="171"/>
      <c r="G194" s="171"/>
      <c r="H194" s="158"/>
      <c r="I194" s="171"/>
      <c r="J194" s="171"/>
      <c r="K194" s="171"/>
      <c r="BN194" s="171"/>
    </row>
    <row r="195" spans="6:66" ht="14.25" customHeight="1">
      <c r="F195" s="171"/>
      <c r="G195" s="171"/>
      <c r="H195" s="158"/>
      <c r="I195" s="171"/>
      <c r="J195" s="171"/>
      <c r="K195" s="171"/>
      <c r="BN195" s="171"/>
    </row>
    <row r="196" spans="6:66" ht="14.25" customHeight="1">
      <c r="F196" s="171"/>
      <c r="G196" s="171"/>
      <c r="H196" s="158"/>
      <c r="I196" s="171"/>
      <c r="J196" s="171"/>
      <c r="K196" s="171"/>
      <c r="BN196" s="171"/>
    </row>
    <row r="197" spans="6:66" ht="14.25" customHeight="1">
      <c r="F197" s="171"/>
      <c r="G197" s="171"/>
      <c r="H197" s="158"/>
      <c r="I197" s="171"/>
      <c r="J197" s="171"/>
      <c r="K197" s="171"/>
      <c r="BN197" s="171"/>
    </row>
    <row r="198" spans="6:66" ht="14.25" customHeight="1">
      <c r="F198" s="171"/>
      <c r="G198" s="171"/>
      <c r="H198" s="158"/>
      <c r="I198" s="171"/>
      <c r="J198" s="171"/>
      <c r="K198" s="171"/>
      <c r="BN198" s="171"/>
    </row>
    <row r="199" spans="6:66" ht="14.25" customHeight="1">
      <c r="F199" s="171"/>
      <c r="G199" s="171"/>
      <c r="H199" s="158"/>
      <c r="I199" s="171"/>
      <c r="J199" s="171"/>
      <c r="K199" s="171"/>
      <c r="BN199" s="171"/>
    </row>
    <row r="200" spans="6:66" ht="14.25" customHeight="1">
      <c r="F200" s="171"/>
      <c r="G200" s="171"/>
      <c r="H200" s="158"/>
      <c r="I200" s="171"/>
      <c r="J200" s="171"/>
      <c r="K200" s="171"/>
      <c r="BN200" s="171"/>
    </row>
    <row r="201" spans="6:66" ht="14.25" customHeight="1">
      <c r="F201" s="171"/>
      <c r="G201" s="171"/>
      <c r="H201" s="158"/>
      <c r="I201" s="171"/>
      <c r="J201" s="171"/>
      <c r="K201" s="171"/>
      <c r="BN201" s="171"/>
    </row>
    <row r="202" spans="6:66" ht="14.25" customHeight="1">
      <c r="F202" s="171"/>
      <c r="G202" s="171"/>
      <c r="H202" s="158"/>
      <c r="I202" s="171"/>
      <c r="J202" s="171"/>
      <c r="K202" s="171"/>
      <c r="BN202" s="171"/>
    </row>
    <row r="203" spans="6:66" ht="14.25" customHeight="1">
      <c r="F203" s="171"/>
      <c r="G203" s="171"/>
      <c r="H203" s="158"/>
      <c r="I203" s="171"/>
      <c r="J203" s="171"/>
      <c r="K203" s="171"/>
      <c r="BN203" s="171"/>
    </row>
    <row r="204" spans="6:66" ht="14.25" customHeight="1">
      <c r="F204" s="171"/>
      <c r="G204" s="171"/>
      <c r="H204" s="158"/>
      <c r="I204" s="171"/>
      <c r="J204" s="171"/>
      <c r="K204" s="171"/>
      <c r="BN204" s="171"/>
    </row>
    <row r="205" spans="6:66" ht="14.25" customHeight="1">
      <c r="F205" s="171"/>
      <c r="G205" s="171"/>
      <c r="H205" s="158"/>
      <c r="I205" s="171"/>
      <c r="J205" s="171"/>
      <c r="K205" s="171"/>
      <c r="BN205" s="171"/>
    </row>
    <row r="206" spans="6:66" ht="14.25" customHeight="1">
      <c r="F206" s="171"/>
      <c r="G206" s="171"/>
      <c r="H206" s="158"/>
      <c r="I206" s="171"/>
      <c r="J206" s="171"/>
      <c r="K206" s="171"/>
      <c r="BN206" s="171"/>
    </row>
    <row r="207" spans="6:66" ht="14.25" customHeight="1">
      <c r="F207" s="171"/>
      <c r="G207" s="171"/>
      <c r="H207" s="158"/>
      <c r="I207" s="171"/>
      <c r="J207" s="171"/>
      <c r="K207" s="171"/>
      <c r="BN207" s="171"/>
    </row>
    <row r="208" spans="6:66" ht="14.25" customHeight="1">
      <c r="F208" s="171"/>
      <c r="G208" s="171"/>
      <c r="H208" s="158"/>
      <c r="I208" s="171"/>
      <c r="J208" s="171"/>
      <c r="K208" s="171"/>
      <c r="BN208" s="171"/>
    </row>
    <row r="209" spans="6:66" ht="14.25" customHeight="1">
      <c r="F209" s="171"/>
      <c r="G209" s="171"/>
      <c r="H209" s="158"/>
      <c r="I209" s="171"/>
      <c r="J209" s="171"/>
      <c r="K209" s="171"/>
      <c r="BN209" s="171"/>
    </row>
    <row r="210" spans="6:66" ht="14.25" customHeight="1">
      <c r="F210" s="171"/>
      <c r="G210" s="171"/>
      <c r="H210" s="158"/>
      <c r="I210" s="171"/>
      <c r="J210" s="171"/>
      <c r="K210" s="171"/>
      <c r="BN210" s="171"/>
    </row>
    <row r="211" spans="6:66" ht="14.25" customHeight="1">
      <c r="F211" s="171"/>
      <c r="G211" s="171"/>
      <c r="H211" s="158"/>
      <c r="I211" s="171"/>
      <c r="J211" s="171"/>
      <c r="K211" s="171"/>
      <c r="BN211" s="171"/>
    </row>
    <row r="212" spans="6:66" ht="14.25" customHeight="1">
      <c r="F212" s="171"/>
      <c r="G212" s="171"/>
      <c r="H212" s="158"/>
      <c r="I212" s="171"/>
      <c r="J212" s="171"/>
      <c r="K212" s="171"/>
      <c r="BN212" s="171"/>
    </row>
    <row r="213" spans="6:66" ht="14.25" customHeight="1">
      <c r="F213" s="171"/>
      <c r="G213" s="171"/>
      <c r="H213" s="158"/>
      <c r="I213" s="171"/>
      <c r="J213" s="171"/>
      <c r="K213" s="171"/>
      <c r="BN213" s="171"/>
    </row>
    <row r="214" spans="6:66" ht="14.25" customHeight="1">
      <c r="F214" s="171"/>
      <c r="G214" s="171"/>
      <c r="H214" s="158"/>
      <c r="I214" s="171"/>
      <c r="J214" s="171"/>
      <c r="K214" s="171"/>
      <c r="BN214" s="171"/>
    </row>
    <row r="215" spans="6:66" ht="14.25" customHeight="1">
      <c r="F215" s="171"/>
      <c r="G215" s="171"/>
      <c r="H215" s="158"/>
      <c r="I215" s="171"/>
      <c r="J215" s="171"/>
      <c r="K215" s="171"/>
      <c r="BN215" s="171"/>
    </row>
    <row r="216" spans="6:66" ht="14.25" customHeight="1">
      <c r="F216" s="171"/>
      <c r="G216" s="171"/>
      <c r="H216" s="158"/>
      <c r="I216" s="171"/>
      <c r="J216" s="171"/>
      <c r="K216" s="171"/>
      <c r="BN216" s="171"/>
    </row>
    <row r="217" spans="6:66" ht="14.25" customHeight="1">
      <c r="F217" s="171"/>
      <c r="G217" s="171"/>
      <c r="H217" s="158"/>
      <c r="I217" s="171"/>
      <c r="J217" s="171"/>
      <c r="K217" s="171"/>
      <c r="BN217" s="171"/>
    </row>
    <row r="218" spans="6:66" ht="14.25" customHeight="1">
      <c r="F218" s="171"/>
      <c r="G218" s="171"/>
      <c r="H218" s="158"/>
      <c r="I218" s="171"/>
      <c r="J218" s="171"/>
      <c r="K218" s="171"/>
      <c r="BN218" s="171"/>
    </row>
    <row r="219" spans="6:66" ht="14.25" customHeight="1">
      <c r="F219" s="171"/>
      <c r="G219" s="171"/>
      <c r="H219" s="158"/>
      <c r="I219" s="171"/>
      <c r="J219" s="171"/>
      <c r="K219" s="171"/>
      <c r="BN219" s="171"/>
    </row>
    <row r="220" spans="6:66" ht="14.25" customHeight="1">
      <c r="F220" s="171"/>
      <c r="G220" s="171"/>
      <c r="H220" s="158"/>
      <c r="I220" s="171"/>
      <c r="J220" s="171"/>
      <c r="K220" s="171"/>
      <c r="BN220" s="171"/>
    </row>
    <row r="221" spans="6:66" ht="14.25" customHeight="1">
      <c r="F221" s="171"/>
      <c r="G221" s="171"/>
      <c r="H221" s="158"/>
      <c r="I221" s="171"/>
      <c r="J221" s="171"/>
      <c r="K221" s="171"/>
      <c r="BN221" s="171"/>
    </row>
    <row r="222" spans="6:66" ht="14.25" customHeight="1">
      <c r="F222" s="171"/>
      <c r="G222" s="171"/>
      <c r="H222" s="158"/>
      <c r="I222" s="171"/>
      <c r="J222" s="171"/>
      <c r="K222" s="171"/>
      <c r="BN222" s="171"/>
    </row>
    <row r="223" spans="6:66" ht="14.25" customHeight="1">
      <c r="F223" s="171"/>
      <c r="G223" s="171"/>
      <c r="H223" s="158"/>
      <c r="I223" s="171"/>
      <c r="J223" s="171"/>
      <c r="K223" s="171"/>
      <c r="BN223" s="171"/>
    </row>
    <row r="224" spans="6:66" ht="14.25" customHeight="1">
      <c r="F224" s="171"/>
      <c r="G224" s="171"/>
      <c r="H224" s="158"/>
      <c r="I224" s="171"/>
      <c r="J224" s="171"/>
      <c r="K224" s="171"/>
      <c r="BN224" s="171"/>
    </row>
    <row r="225" spans="6:66" ht="14.25" customHeight="1">
      <c r="F225" s="171"/>
      <c r="G225" s="171"/>
      <c r="H225" s="158"/>
      <c r="I225" s="171"/>
      <c r="J225" s="171"/>
      <c r="K225" s="171"/>
      <c r="BN225" s="171"/>
    </row>
    <row r="226" spans="6:66" ht="14.25" customHeight="1">
      <c r="F226" s="171"/>
      <c r="G226" s="171"/>
      <c r="H226" s="158"/>
      <c r="I226" s="171"/>
      <c r="J226" s="171"/>
      <c r="K226" s="171"/>
      <c r="BN226" s="171"/>
    </row>
    <row r="227" spans="6:66" ht="14.25" customHeight="1">
      <c r="F227" s="171"/>
      <c r="G227" s="171"/>
      <c r="H227" s="158"/>
      <c r="I227" s="171"/>
      <c r="J227" s="171"/>
      <c r="K227" s="171"/>
      <c r="BN227" s="171"/>
    </row>
    <row r="228" spans="6:66" ht="14.25" customHeight="1">
      <c r="F228" s="171"/>
      <c r="G228" s="171"/>
      <c r="H228" s="158"/>
      <c r="I228" s="171"/>
      <c r="J228" s="171"/>
      <c r="K228" s="171"/>
      <c r="BN228" s="171"/>
    </row>
    <row r="229" spans="6:66" ht="14.25" customHeight="1">
      <c r="F229" s="171"/>
      <c r="G229" s="171"/>
      <c r="H229" s="158"/>
      <c r="I229" s="171"/>
      <c r="J229" s="171"/>
      <c r="K229" s="171"/>
      <c r="BN229" s="171"/>
    </row>
    <row r="230" spans="6:66" ht="14.25" customHeight="1">
      <c r="F230" s="171"/>
      <c r="G230" s="171"/>
      <c r="H230" s="158"/>
      <c r="I230" s="171"/>
      <c r="J230" s="171"/>
      <c r="K230" s="171"/>
      <c r="BN230" s="171"/>
    </row>
    <row r="231" spans="6:66" ht="14.25" customHeight="1">
      <c r="F231" s="171"/>
      <c r="G231" s="171"/>
      <c r="H231" s="158"/>
      <c r="I231" s="171"/>
      <c r="J231" s="171"/>
      <c r="K231" s="171"/>
      <c r="BN231" s="171"/>
    </row>
    <row r="232" spans="6:66" ht="14.25" customHeight="1">
      <c r="F232" s="171"/>
      <c r="G232" s="171"/>
      <c r="H232" s="158"/>
      <c r="I232" s="171"/>
      <c r="J232" s="171"/>
      <c r="K232" s="171"/>
      <c r="BN232" s="171"/>
    </row>
    <row r="233" spans="6:66" ht="14.25" customHeight="1">
      <c r="F233" s="171"/>
      <c r="G233" s="171"/>
      <c r="H233" s="158"/>
      <c r="I233" s="171"/>
      <c r="J233" s="171"/>
      <c r="K233" s="171"/>
      <c r="BN233" s="171"/>
    </row>
    <row r="234" spans="6:66" ht="14.25" customHeight="1">
      <c r="F234" s="171"/>
      <c r="G234" s="171"/>
      <c r="H234" s="158"/>
      <c r="I234" s="171"/>
      <c r="J234" s="171"/>
      <c r="K234" s="171"/>
      <c r="BN234" s="171"/>
    </row>
    <row r="235" spans="6:66" ht="14.25" customHeight="1">
      <c r="F235" s="171"/>
      <c r="G235" s="171"/>
      <c r="H235" s="158"/>
      <c r="I235" s="171"/>
      <c r="J235" s="171"/>
      <c r="K235" s="171"/>
      <c r="BN235" s="171"/>
    </row>
    <row r="236" spans="6:66" ht="14.25" customHeight="1">
      <c r="F236" s="171"/>
      <c r="G236" s="171"/>
      <c r="H236" s="158"/>
      <c r="I236" s="171"/>
      <c r="J236" s="171"/>
      <c r="K236" s="171"/>
      <c r="BN236" s="171"/>
    </row>
    <row r="237" spans="6:66" ht="14.25" customHeight="1">
      <c r="F237" s="171"/>
      <c r="G237" s="171"/>
      <c r="H237" s="158"/>
      <c r="I237" s="171"/>
      <c r="J237" s="171"/>
      <c r="K237" s="171"/>
      <c r="BN237" s="171"/>
    </row>
    <row r="238" spans="6:66" ht="14.25" customHeight="1">
      <c r="F238" s="171"/>
      <c r="G238" s="171"/>
      <c r="H238" s="158"/>
      <c r="I238" s="171"/>
      <c r="J238" s="171"/>
      <c r="K238" s="171"/>
      <c r="BN238" s="171"/>
    </row>
    <row r="239" spans="6:66" ht="14.25" customHeight="1">
      <c r="F239" s="171"/>
      <c r="G239" s="171"/>
      <c r="H239" s="158"/>
      <c r="I239" s="171"/>
      <c r="J239" s="171"/>
      <c r="K239" s="171"/>
      <c r="BN239" s="171"/>
    </row>
    <row r="240" spans="6:66" ht="14.25" customHeight="1">
      <c r="F240" s="171"/>
      <c r="G240" s="171"/>
      <c r="H240" s="158"/>
      <c r="I240" s="171"/>
      <c r="J240" s="171"/>
      <c r="K240" s="171"/>
      <c r="BN240" s="171"/>
    </row>
    <row r="241" spans="6:66" ht="14.25" customHeight="1">
      <c r="F241" s="171"/>
      <c r="G241" s="171"/>
      <c r="H241" s="158"/>
      <c r="I241" s="171"/>
      <c r="J241" s="171"/>
      <c r="K241" s="171"/>
      <c r="BN241" s="171"/>
    </row>
    <row r="242" spans="6:66" ht="14.25" customHeight="1">
      <c r="F242" s="171"/>
      <c r="G242" s="171"/>
      <c r="H242" s="158"/>
      <c r="I242" s="171"/>
      <c r="J242" s="171"/>
      <c r="K242" s="171"/>
      <c r="BN242" s="171"/>
    </row>
    <row r="243" spans="6:66" ht="14.25" customHeight="1">
      <c r="F243" s="171"/>
      <c r="G243" s="171"/>
      <c r="H243" s="158"/>
      <c r="I243" s="171"/>
      <c r="J243" s="171"/>
      <c r="K243" s="171"/>
      <c r="BN243" s="171"/>
    </row>
    <row r="244" spans="6:66" ht="14.25" customHeight="1">
      <c r="F244" s="171"/>
      <c r="G244" s="171"/>
      <c r="H244" s="158"/>
      <c r="I244" s="171"/>
      <c r="J244" s="171"/>
      <c r="K244" s="171"/>
      <c r="BN244" s="171"/>
    </row>
    <row r="245" spans="6:66" ht="14.25" customHeight="1">
      <c r="F245" s="171"/>
      <c r="G245" s="171"/>
      <c r="H245" s="158"/>
      <c r="I245" s="171"/>
      <c r="J245" s="171"/>
      <c r="K245" s="171"/>
      <c r="BN245" s="171"/>
    </row>
    <row r="246" spans="6:66" ht="14.25" customHeight="1">
      <c r="F246" s="171"/>
      <c r="G246" s="171"/>
      <c r="H246" s="158"/>
      <c r="I246" s="171"/>
      <c r="J246" s="171"/>
      <c r="K246" s="171"/>
      <c r="BN246" s="171"/>
    </row>
    <row r="247" spans="6:66" ht="14.25" customHeight="1">
      <c r="F247" s="171"/>
      <c r="G247" s="171"/>
      <c r="H247" s="158"/>
      <c r="I247" s="171"/>
      <c r="J247" s="171"/>
      <c r="K247" s="171"/>
      <c r="BN247" s="171"/>
    </row>
    <row r="248" spans="6:66" ht="14.25" customHeight="1">
      <c r="F248" s="171"/>
      <c r="G248" s="171"/>
      <c r="H248" s="158"/>
      <c r="I248" s="171"/>
      <c r="J248" s="171"/>
      <c r="K248" s="171"/>
      <c r="BN248" s="171"/>
    </row>
    <row r="249" spans="6:66" ht="14.25" customHeight="1">
      <c r="F249" s="171"/>
      <c r="G249" s="171"/>
      <c r="H249" s="158"/>
      <c r="I249" s="171"/>
      <c r="J249" s="171"/>
      <c r="K249" s="171"/>
      <c r="BN249" s="171"/>
    </row>
    <row r="250" spans="6:66" ht="14.25" customHeight="1">
      <c r="F250" s="171"/>
      <c r="G250" s="171"/>
      <c r="H250" s="158"/>
      <c r="I250" s="171"/>
      <c r="J250" s="171"/>
      <c r="K250" s="171"/>
      <c r="BN250" s="171"/>
    </row>
    <row r="251" spans="6:66" ht="14.25" customHeight="1">
      <c r="F251" s="171"/>
      <c r="G251" s="171"/>
      <c r="H251" s="158"/>
      <c r="I251" s="171"/>
      <c r="J251" s="171"/>
      <c r="K251" s="171"/>
      <c r="BN251" s="171"/>
    </row>
    <row r="252" spans="6:66" ht="14.25" customHeight="1">
      <c r="F252" s="171"/>
      <c r="G252" s="171"/>
      <c r="H252" s="158"/>
      <c r="I252" s="171"/>
      <c r="J252" s="171"/>
      <c r="K252" s="171"/>
      <c r="BN252" s="171"/>
    </row>
    <row r="253" spans="6:66" ht="14.25" customHeight="1">
      <c r="F253" s="171"/>
      <c r="G253" s="171"/>
      <c r="H253" s="158"/>
      <c r="I253" s="171"/>
      <c r="J253" s="171"/>
      <c r="K253" s="171"/>
      <c r="BN253" s="171"/>
    </row>
    <row r="254" spans="6:66" ht="14.25" customHeight="1">
      <c r="F254" s="171"/>
      <c r="G254" s="171"/>
      <c r="H254" s="158"/>
      <c r="I254" s="171"/>
      <c r="J254" s="171"/>
      <c r="K254" s="171"/>
      <c r="BN254" s="171"/>
    </row>
    <row r="255" spans="6:66" ht="14.25" customHeight="1">
      <c r="F255" s="171"/>
      <c r="G255" s="171"/>
      <c r="H255" s="158"/>
      <c r="I255" s="171"/>
      <c r="J255" s="171"/>
      <c r="K255" s="171"/>
      <c r="BN255" s="171"/>
    </row>
    <row r="256" spans="6:66" ht="14.25" customHeight="1">
      <c r="F256" s="171"/>
      <c r="G256" s="171"/>
      <c r="H256" s="158"/>
      <c r="I256" s="171"/>
      <c r="J256" s="171"/>
      <c r="K256" s="171"/>
      <c r="BN256" s="171"/>
    </row>
    <row r="257" spans="6:66" ht="14.25" customHeight="1">
      <c r="F257" s="171"/>
      <c r="G257" s="171"/>
      <c r="H257" s="158"/>
      <c r="I257" s="171"/>
      <c r="J257" s="171"/>
      <c r="K257" s="171"/>
      <c r="BN257" s="171"/>
    </row>
    <row r="258" spans="6:66" ht="14.25" customHeight="1">
      <c r="F258" s="171"/>
      <c r="G258" s="171"/>
      <c r="H258" s="158"/>
      <c r="I258" s="171"/>
      <c r="J258" s="171"/>
      <c r="K258" s="171"/>
      <c r="BN258" s="171"/>
    </row>
    <row r="259" spans="6:66" ht="14.25" customHeight="1">
      <c r="F259" s="171"/>
      <c r="G259" s="171"/>
      <c r="H259" s="158"/>
      <c r="I259" s="171"/>
      <c r="J259" s="171"/>
      <c r="K259" s="171"/>
      <c r="BN259" s="171"/>
    </row>
    <row r="260" spans="6:66" ht="14.25" customHeight="1">
      <c r="F260" s="171"/>
      <c r="G260" s="171"/>
      <c r="H260" s="158"/>
      <c r="I260" s="171"/>
      <c r="J260" s="171"/>
      <c r="K260" s="171"/>
      <c r="BN260" s="171"/>
    </row>
    <row r="261" spans="6:66" ht="14.25" customHeight="1">
      <c r="F261" s="171"/>
      <c r="G261" s="171"/>
      <c r="H261" s="158"/>
      <c r="I261" s="171"/>
      <c r="J261" s="171"/>
      <c r="K261" s="171"/>
      <c r="BN261" s="171"/>
    </row>
    <row r="262" spans="6:66" ht="14.25" customHeight="1">
      <c r="F262" s="171"/>
      <c r="G262" s="171"/>
      <c r="H262" s="158"/>
      <c r="I262" s="171"/>
      <c r="J262" s="171"/>
      <c r="K262" s="171"/>
      <c r="BN262" s="171"/>
    </row>
    <row r="263" spans="6:66" ht="14.25" customHeight="1">
      <c r="F263" s="171"/>
      <c r="G263" s="171"/>
      <c r="H263" s="158"/>
      <c r="I263" s="171"/>
      <c r="J263" s="171"/>
      <c r="K263" s="171"/>
      <c r="BN263" s="171"/>
    </row>
    <row r="264" spans="6:66" ht="14.25" customHeight="1">
      <c r="F264" s="171"/>
      <c r="G264" s="171"/>
      <c r="H264" s="158"/>
      <c r="I264" s="171"/>
      <c r="J264" s="171"/>
      <c r="K264" s="171"/>
      <c r="BN264" s="171"/>
    </row>
    <row r="265" spans="6:66" ht="14.25" customHeight="1">
      <c r="F265" s="171"/>
      <c r="G265" s="171"/>
      <c r="H265" s="158"/>
      <c r="I265" s="171"/>
      <c r="J265" s="171"/>
      <c r="K265" s="171"/>
      <c r="BN265" s="171"/>
    </row>
    <row r="266" spans="6:66" ht="14.25" customHeight="1">
      <c r="F266" s="171"/>
      <c r="G266" s="171"/>
      <c r="H266" s="158"/>
      <c r="I266" s="171"/>
      <c r="J266" s="171"/>
      <c r="K266" s="171"/>
      <c r="BN266" s="171"/>
    </row>
    <row r="267" spans="6:66" ht="14.25" customHeight="1">
      <c r="F267" s="171"/>
      <c r="G267" s="171"/>
      <c r="H267" s="158"/>
      <c r="I267" s="171"/>
      <c r="J267" s="171"/>
      <c r="K267" s="171"/>
      <c r="BN267" s="171"/>
    </row>
    <row r="268" spans="6:66" ht="14.25" customHeight="1">
      <c r="F268" s="171"/>
      <c r="G268" s="171"/>
      <c r="H268" s="158"/>
      <c r="I268" s="171"/>
      <c r="J268" s="171"/>
      <c r="K268" s="171"/>
      <c r="BN268" s="171"/>
    </row>
    <row r="269" spans="6:66" ht="14.25" customHeight="1">
      <c r="F269" s="171"/>
      <c r="G269" s="171"/>
      <c r="H269" s="158"/>
      <c r="I269" s="171"/>
      <c r="J269" s="171"/>
      <c r="K269" s="171"/>
      <c r="BN269" s="171"/>
    </row>
    <row r="270" spans="6:66" ht="14.25" customHeight="1">
      <c r="F270" s="171"/>
      <c r="G270" s="171"/>
      <c r="H270" s="158"/>
      <c r="I270" s="171"/>
      <c r="J270" s="171"/>
      <c r="K270" s="171"/>
      <c r="BN270" s="171"/>
    </row>
    <row r="271" spans="6:66" ht="14.25" customHeight="1">
      <c r="F271" s="171"/>
      <c r="G271" s="171"/>
      <c r="H271" s="158"/>
      <c r="I271" s="171"/>
      <c r="J271" s="171"/>
      <c r="K271" s="171"/>
      <c r="BN271" s="171"/>
    </row>
    <row r="272" spans="6:66" ht="14.25" customHeight="1">
      <c r="F272" s="171"/>
      <c r="G272" s="171"/>
      <c r="H272" s="158"/>
      <c r="I272" s="171"/>
      <c r="J272" s="171"/>
      <c r="K272" s="171"/>
      <c r="BN272" s="171"/>
    </row>
    <row r="273" spans="6:66" ht="14.25" customHeight="1">
      <c r="F273" s="171"/>
      <c r="G273" s="171"/>
      <c r="H273" s="158"/>
      <c r="I273" s="171"/>
      <c r="J273" s="171"/>
      <c r="K273" s="171"/>
      <c r="BN273" s="171"/>
    </row>
    <row r="274" spans="6:66" ht="14.25" customHeight="1">
      <c r="F274" s="171"/>
      <c r="G274" s="171"/>
      <c r="H274" s="158"/>
      <c r="I274" s="171"/>
      <c r="J274" s="171"/>
      <c r="K274" s="171"/>
      <c r="BN274" s="171"/>
    </row>
    <row r="275" spans="6:66" ht="14.25" customHeight="1">
      <c r="F275" s="171"/>
      <c r="G275" s="171"/>
      <c r="H275" s="158"/>
      <c r="I275" s="171"/>
      <c r="J275" s="171"/>
      <c r="K275" s="171"/>
      <c r="BN275" s="171"/>
    </row>
    <row r="276" spans="6:66" ht="14.25" customHeight="1">
      <c r="F276" s="171"/>
      <c r="G276" s="171"/>
      <c r="H276" s="158"/>
      <c r="I276" s="171"/>
      <c r="J276" s="171"/>
      <c r="K276" s="171"/>
      <c r="BN276" s="171"/>
    </row>
    <row r="277" spans="6:66" ht="14.25" customHeight="1">
      <c r="F277" s="171"/>
      <c r="G277" s="171"/>
      <c r="H277" s="158"/>
      <c r="I277" s="171"/>
      <c r="J277" s="171"/>
      <c r="K277" s="171"/>
      <c r="BN277" s="171"/>
    </row>
    <row r="278" spans="6:66" ht="14.25" customHeight="1">
      <c r="F278" s="171"/>
      <c r="G278" s="171"/>
      <c r="H278" s="158"/>
      <c r="I278" s="171"/>
      <c r="J278" s="171"/>
      <c r="K278" s="171"/>
      <c r="BN278" s="171"/>
    </row>
    <row r="279" spans="6:66" ht="14.25" customHeight="1">
      <c r="F279" s="171"/>
      <c r="G279" s="171"/>
      <c r="H279" s="158"/>
      <c r="I279" s="171"/>
      <c r="J279" s="171"/>
      <c r="K279" s="171"/>
      <c r="BN279" s="171"/>
    </row>
    <row r="280" spans="6:66" ht="14.25" customHeight="1">
      <c r="F280" s="171"/>
      <c r="G280" s="171"/>
      <c r="H280" s="158"/>
      <c r="I280" s="171"/>
      <c r="J280" s="171"/>
      <c r="K280" s="171"/>
      <c r="BN280" s="171"/>
    </row>
    <row r="281" spans="6:66" ht="14.25" customHeight="1">
      <c r="F281" s="171"/>
      <c r="G281" s="171"/>
      <c r="H281" s="158"/>
      <c r="I281" s="171"/>
      <c r="J281" s="171"/>
      <c r="K281" s="171"/>
      <c r="BN281" s="171"/>
    </row>
    <row r="282" spans="6:66" ht="14.25" customHeight="1">
      <c r="F282" s="171"/>
      <c r="G282" s="171"/>
      <c r="H282" s="158"/>
      <c r="I282" s="171"/>
      <c r="J282" s="171"/>
      <c r="K282" s="171"/>
      <c r="BN282" s="171"/>
    </row>
    <row r="283" spans="6:66" ht="14.25" customHeight="1">
      <c r="F283" s="171"/>
      <c r="G283" s="171"/>
      <c r="H283" s="158"/>
      <c r="I283" s="171"/>
      <c r="J283" s="171"/>
      <c r="K283" s="171"/>
      <c r="BN283" s="171"/>
    </row>
    <row r="284" spans="6:66" ht="14.25" customHeight="1">
      <c r="F284" s="171"/>
      <c r="G284" s="171"/>
      <c r="H284" s="158"/>
      <c r="I284" s="171"/>
      <c r="J284" s="171"/>
      <c r="K284" s="171"/>
      <c r="BN284" s="171"/>
    </row>
    <row r="285" spans="6:66" ht="14.25" customHeight="1">
      <c r="F285" s="171"/>
      <c r="G285" s="171"/>
      <c r="H285" s="158"/>
      <c r="I285" s="171"/>
      <c r="J285" s="171"/>
      <c r="K285" s="171"/>
      <c r="BN285" s="171"/>
    </row>
    <row r="286" spans="6:66" ht="14.25" customHeight="1">
      <c r="F286" s="171"/>
      <c r="G286" s="171"/>
      <c r="H286" s="158"/>
      <c r="I286" s="171"/>
      <c r="J286" s="171"/>
      <c r="K286" s="171"/>
      <c r="BN286" s="171"/>
    </row>
    <row r="287" spans="6:66" ht="14.25" customHeight="1">
      <c r="F287" s="171"/>
      <c r="G287" s="171"/>
      <c r="H287" s="158"/>
      <c r="I287" s="171"/>
      <c r="J287" s="171"/>
      <c r="K287" s="171"/>
      <c r="BN287" s="171"/>
    </row>
    <row r="288" spans="6:66" ht="14.25" customHeight="1">
      <c r="F288" s="171"/>
      <c r="G288" s="171"/>
      <c r="H288" s="158"/>
      <c r="I288" s="171"/>
      <c r="J288" s="171"/>
      <c r="K288" s="171"/>
      <c r="BN288" s="171"/>
    </row>
    <row r="289" spans="6:66" ht="14.25" customHeight="1">
      <c r="F289" s="171"/>
      <c r="G289" s="171"/>
      <c r="H289" s="158"/>
      <c r="I289" s="171"/>
      <c r="J289" s="171"/>
      <c r="K289" s="171"/>
      <c r="BN289" s="171"/>
    </row>
    <row r="290" spans="6:66" ht="14.25" customHeight="1">
      <c r="F290" s="171"/>
      <c r="G290" s="171"/>
      <c r="H290" s="158"/>
      <c r="I290" s="171"/>
      <c r="J290" s="171"/>
      <c r="K290" s="171"/>
      <c r="BN290" s="171"/>
    </row>
    <row r="291" spans="6:66" ht="14.25" customHeight="1">
      <c r="F291" s="171"/>
      <c r="G291" s="171"/>
      <c r="H291" s="158"/>
      <c r="I291" s="171"/>
      <c r="J291" s="171"/>
      <c r="K291" s="171"/>
      <c r="BN291" s="171"/>
    </row>
    <row r="292" spans="6:66" ht="14.25" customHeight="1">
      <c r="F292" s="171"/>
      <c r="G292" s="171"/>
      <c r="H292" s="158"/>
      <c r="I292" s="171"/>
      <c r="J292" s="171"/>
      <c r="K292" s="171"/>
      <c r="BN292" s="171"/>
    </row>
    <row r="293" spans="6:66" ht="14.25" customHeight="1">
      <c r="F293" s="171"/>
      <c r="G293" s="171"/>
      <c r="H293" s="158"/>
      <c r="I293" s="171"/>
      <c r="J293" s="171"/>
      <c r="K293" s="171"/>
      <c r="BN293" s="171"/>
    </row>
    <row r="294" spans="6:66" ht="14.25" customHeight="1">
      <c r="F294" s="171"/>
      <c r="G294" s="171"/>
      <c r="H294" s="158"/>
      <c r="I294" s="171"/>
      <c r="J294" s="171"/>
      <c r="K294" s="171"/>
      <c r="BN294" s="171"/>
    </row>
    <row r="295" spans="6:66" ht="14.25" customHeight="1">
      <c r="F295" s="171"/>
      <c r="G295" s="171"/>
      <c r="H295" s="158"/>
      <c r="I295" s="171"/>
      <c r="J295" s="171"/>
      <c r="K295" s="171"/>
      <c r="BN295" s="171"/>
    </row>
    <row r="296" spans="6:66" ht="14.25" customHeight="1">
      <c r="F296" s="171"/>
      <c r="G296" s="171"/>
      <c r="H296" s="158"/>
      <c r="I296" s="171"/>
      <c r="J296" s="171"/>
      <c r="K296" s="171"/>
      <c r="BN296" s="171"/>
    </row>
    <row r="297" spans="6:66" ht="14.25" customHeight="1">
      <c r="F297" s="171"/>
      <c r="G297" s="171"/>
      <c r="H297" s="158"/>
      <c r="I297" s="171"/>
      <c r="J297" s="171"/>
      <c r="K297" s="171"/>
      <c r="BN297" s="171"/>
    </row>
    <row r="298" spans="6:66" ht="14.25" customHeight="1">
      <c r="F298" s="171"/>
      <c r="G298" s="171"/>
      <c r="H298" s="158"/>
      <c r="I298" s="171"/>
      <c r="J298" s="171"/>
      <c r="K298" s="171"/>
      <c r="BN298" s="171"/>
    </row>
    <row r="299" spans="6:66" ht="14.25" customHeight="1">
      <c r="F299" s="171"/>
      <c r="G299" s="171"/>
      <c r="H299" s="158"/>
      <c r="I299" s="171"/>
      <c r="J299" s="171"/>
      <c r="K299" s="171"/>
      <c r="BN299" s="171"/>
    </row>
    <row r="300" spans="6:66" ht="14.25" customHeight="1">
      <c r="F300" s="171"/>
      <c r="G300" s="171"/>
      <c r="H300" s="158"/>
      <c r="I300" s="171"/>
      <c r="J300" s="171"/>
      <c r="K300" s="171"/>
      <c r="BN300" s="171"/>
    </row>
    <row r="301" spans="6:66" ht="14.25" customHeight="1">
      <c r="F301" s="171"/>
      <c r="G301" s="171"/>
      <c r="H301" s="158"/>
      <c r="I301" s="171"/>
      <c r="J301" s="171"/>
      <c r="K301" s="171"/>
      <c r="BN301" s="171"/>
    </row>
    <row r="302" spans="6:66" ht="14.25" customHeight="1">
      <c r="F302" s="171"/>
      <c r="G302" s="171"/>
      <c r="H302" s="158"/>
      <c r="I302" s="171"/>
      <c r="J302" s="171"/>
      <c r="K302" s="171"/>
      <c r="BN302" s="171"/>
    </row>
    <row r="303" spans="6:66" ht="14.25" customHeight="1">
      <c r="F303" s="171"/>
      <c r="G303" s="171"/>
      <c r="H303" s="158"/>
      <c r="I303" s="171"/>
      <c r="J303" s="171"/>
      <c r="K303" s="171"/>
      <c r="BN303" s="171"/>
    </row>
    <row r="304" spans="6:66" ht="14.25" customHeight="1">
      <c r="F304" s="171"/>
      <c r="G304" s="171"/>
      <c r="H304" s="158"/>
      <c r="I304" s="171"/>
      <c r="J304" s="171"/>
      <c r="K304" s="171"/>
      <c r="BN304" s="171"/>
    </row>
    <row r="305" spans="6:66" ht="14.25" customHeight="1">
      <c r="F305" s="171"/>
      <c r="G305" s="171"/>
      <c r="H305" s="158"/>
      <c r="I305" s="171"/>
      <c r="J305" s="171"/>
      <c r="K305" s="171"/>
      <c r="BN305" s="171"/>
    </row>
    <row r="306" spans="6:66" ht="14.25" customHeight="1">
      <c r="F306" s="171"/>
      <c r="G306" s="171"/>
      <c r="H306" s="158"/>
      <c r="I306" s="171"/>
      <c r="J306" s="171"/>
      <c r="K306" s="171"/>
      <c r="BN306" s="171"/>
    </row>
    <row r="307" spans="6:66" ht="14.25" customHeight="1">
      <c r="F307" s="171"/>
      <c r="G307" s="171"/>
      <c r="H307" s="158"/>
      <c r="I307" s="171"/>
      <c r="J307" s="171"/>
      <c r="K307" s="171"/>
      <c r="BN307" s="171"/>
    </row>
    <row r="308" spans="6:66" ht="14.25" customHeight="1">
      <c r="F308" s="171"/>
      <c r="G308" s="171"/>
      <c r="H308" s="158"/>
      <c r="I308" s="171"/>
      <c r="J308" s="171"/>
      <c r="K308" s="171"/>
      <c r="BN308" s="171"/>
    </row>
    <row r="309" spans="6:66" ht="14.25" customHeight="1">
      <c r="F309" s="171"/>
      <c r="G309" s="171"/>
      <c r="H309" s="158"/>
      <c r="I309" s="171"/>
      <c r="J309" s="171"/>
      <c r="K309" s="171"/>
      <c r="BN309" s="171"/>
    </row>
    <row r="310" spans="6:66" ht="14.25" customHeight="1">
      <c r="F310" s="171"/>
      <c r="G310" s="171"/>
      <c r="H310" s="158"/>
      <c r="I310" s="171"/>
      <c r="J310" s="171"/>
      <c r="K310" s="171"/>
      <c r="BN310" s="171"/>
    </row>
    <row r="311" spans="6:66" ht="14.25" customHeight="1">
      <c r="F311" s="171"/>
      <c r="G311" s="171"/>
      <c r="H311" s="158"/>
      <c r="I311" s="171"/>
      <c r="J311" s="171"/>
      <c r="K311" s="171"/>
      <c r="BN311" s="171"/>
    </row>
    <row r="312" spans="6:66" ht="14.25" customHeight="1">
      <c r="F312" s="171"/>
      <c r="G312" s="171"/>
      <c r="H312" s="158"/>
      <c r="I312" s="171"/>
      <c r="J312" s="171"/>
      <c r="K312" s="171"/>
      <c r="BN312" s="171"/>
    </row>
    <row r="313" spans="6:66" ht="14.25" customHeight="1">
      <c r="F313" s="171"/>
      <c r="G313" s="171"/>
      <c r="H313" s="158"/>
      <c r="I313" s="171"/>
      <c r="J313" s="171"/>
      <c r="K313" s="171"/>
      <c r="BN313" s="171"/>
    </row>
    <row r="314" spans="6:66" ht="14.25" customHeight="1">
      <c r="F314" s="171"/>
      <c r="G314" s="171"/>
      <c r="H314" s="158"/>
      <c r="I314" s="171"/>
      <c r="J314" s="171"/>
      <c r="K314" s="171"/>
      <c r="BN314" s="171"/>
    </row>
    <row r="315" spans="6:66" ht="14.25" customHeight="1">
      <c r="F315" s="171"/>
      <c r="G315" s="171"/>
      <c r="H315" s="158"/>
      <c r="I315" s="171"/>
      <c r="J315" s="171"/>
      <c r="K315" s="171"/>
      <c r="BN315" s="171"/>
    </row>
    <row r="316" spans="6:66" ht="14.25" customHeight="1">
      <c r="F316" s="171"/>
      <c r="G316" s="171"/>
      <c r="H316" s="158"/>
      <c r="I316" s="171"/>
      <c r="J316" s="171"/>
      <c r="K316" s="171"/>
      <c r="BN316" s="171"/>
    </row>
    <row r="317" spans="6:66" ht="14.25" customHeight="1">
      <c r="F317" s="171"/>
      <c r="G317" s="171"/>
      <c r="H317" s="158"/>
      <c r="I317" s="171"/>
      <c r="J317" s="171"/>
      <c r="K317" s="171"/>
      <c r="BN317" s="171"/>
    </row>
    <row r="318" spans="6:66" ht="14.25" customHeight="1">
      <c r="F318" s="171"/>
      <c r="G318" s="171"/>
      <c r="H318" s="158"/>
      <c r="I318" s="171"/>
      <c r="J318" s="171"/>
      <c r="K318" s="171"/>
      <c r="BN318" s="171"/>
    </row>
    <row r="319" spans="6:66" ht="14.25" customHeight="1">
      <c r="F319" s="171"/>
      <c r="G319" s="171"/>
      <c r="H319" s="158"/>
      <c r="I319" s="171"/>
      <c r="J319" s="171"/>
      <c r="K319" s="171"/>
      <c r="BN319" s="171"/>
    </row>
    <row r="320" spans="6:66" ht="14.25" customHeight="1">
      <c r="F320" s="171"/>
      <c r="G320" s="171"/>
      <c r="H320" s="158"/>
      <c r="I320" s="171"/>
      <c r="J320" s="171"/>
      <c r="K320" s="171"/>
      <c r="BN320" s="171"/>
    </row>
    <row r="321" spans="6:66" ht="14.25" customHeight="1">
      <c r="F321" s="171"/>
      <c r="G321" s="171"/>
      <c r="H321" s="158"/>
      <c r="I321" s="171"/>
      <c r="J321" s="171"/>
      <c r="K321" s="171"/>
      <c r="BN321" s="171"/>
    </row>
    <row r="322" spans="6:66" ht="14.25" customHeight="1">
      <c r="F322" s="171"/>
      <c r="G322" s="171"/>
      <c r="H322" s="158"/>
      <c r="I322" s="171"/>
      <c r="J322" s="171"/>
      <c r="K322" s="171"/>
      <c r="BN322" s="171"/>
    </row>
    <row r="323" spans="6:66" ht="14.25" customHeight="1">
      <c r="F323" s="171"/>
      <c r="G323" s="171"/>
      <c r="H323" s="158"/>
      <c r="I323" s="171"/>
      <c r="J323" s="171"/>
      <c r="K323" s="171"/>
      <c r="BN323" s="171"/>
    </row>
    <row r="324" spans="6:66" ht="14.25" customHeight="1">
      <c r="F324" s="171"/>
      <c r="G324" s="171"/>
      <c r="H324" s="158"/>
      <c r="I324" s="171"/>
      <c r="J324" s="171"/>
      <c r="K324" s="171"/>
      <c r="BN324" s="171"/>
    </row>
    <row r="325" spans="6:66" ht="14.25" customHeight="1">
      <c r="F325" s="171"/>
      <c r="G325" s="171"/>
      <c r="H325" s="158"/>
      <c r="I325" s="171"/>
      <c r="J325" s="171"/>
      <c r="K325" s="171"/>
      <c r="BN325" s="171"/>
    </row>
    <row r="326" spans="6:66" ht="14.25" customHeight="1">
      <c r="F326" s="171"/>
      <c r="G326" s="171"/>
      <c r="H326" s="158"/>
      <c r="I326" s="171"/>
      <c r="J326" s="171"/>
      <c r="K326" s="171"/>
      <c r="BN326" s="171"/>
    </row>
    <row r="327" spans="6:66" ht="14.25" customHeight="1">
      <c r="F327" s="171"/>
      <c r="G327" s="171"/>
      <c r="H327" s="158"/>
      <c r="I327" s="171"/>
      <c r="J327" s="171"/>
      <c r="K327" s="171"/>
      <c r="BN327" s="171"/>
    </row>
    <row r="328" spans="6:66" ht="14.25" customHeight="1">
      <c r="F328" s="171"/>
      <c r="G328" s="171"/>
      <c r="H328" s="158"/>
      <c r="I328" s="171"/>
      <c r="J328" s="171"/>
      <c r="K328" s="171"/>
      <c r="BN328" s="171"/>
    </row>
    <row r="329" spans="6:66" ht="14.25" customHeight="1">
      <c r="F329" s="171"/>
      <c r="G329" s="171"/>
      <c r="H329" s="158"/>
      <c r="I329" s="171"/>
      <c r="J329" s="171"/>
      <c r="K329" s="171"/>
      <c r="BN329" s="171"/>
    </row>
    <row r="330" spans="6:66" ht="14.25" customHeight="1">
      <c r="F330" s="171"/>
      <c r="G330" s="171"/>
      <c r="H330" s="158"/>
      <c r="I330" s="171"/>
      <c r="J330" s="171"/>
      <c r="K330" s="171"/>
      <c r="BN330" s="171"/>
    </row>
    <row r="331" spans="6:66" ht="14.25" customHeight="1">
      <c r="F331" s="171"/>
      <c r="G331" s="171"/>
      <c r="H331" s="158"/>
      <c r="I331" s="171"/>
      <c r="J331" s="171"/>
      <c r="K331" s="171"/>
      <c r="BN331" s="171"/>
    </row>
    <row r="332" spans="6:66" ht="14.25" customHeight="1">
      <c r="F332" s="171"/>
      <c r="G332" s="171"/>
      <c r="H332" s="158"/>
      <c r="I332" s="171"/>
      <c r="J332" s="171"/>
      <c r="K332" s="171"/>
      <c r="BN332" s="171"/>
    </row>
    <row r="333" spans="6:66" ht="14.25" customHeight="1">
      <c r="F333" s="171"/>
      <c r="G333" s="171"/>
      <c r="H333" s="158"/>
      <c r="I333" s="171"/>
      <c r="J333" s="171"/>
      <c r="K333" s="171"/>
      <c r="BN333" s="171"/>
    </row>
    <row r="334" spans="6:66" ht="14.25" customHeight="1">
      <c r="F334" s="171"/>
      <c r="G334" s="171"/>
      <c r="H334" s="158"/>
      <c r="I334" s="171"/>
      <c r="J334" s="171"/>
      <c r="K334" s="171"/>
      <c r="BN334" s="171"/>
    </row>
    <row r="335" spans="6:66" ht="14.25" customHeight="1">
      <c r="F335" s="171"/>
      <c r="G335" s="171"/>
      <c r="H335" s="158"/>
      <c r="I335" s="171"/>
      <c r="J335" s="171"/>
      <c r="K335" s="171"/>
      <c r="BN335" s="171"/>
    </row>
    <row r="336" spans="6:66" ht="14.25" customHeight="1">
      <c r="F336" s="171"/>
      <c r="G336" s="171"/>
      <c r="H336" s="158"/>
      <c r="I336" s="171"/>
      <c r="J336" s="171"/>
      <c r="K336" s="171"/>
      <c r="BN336" s="171"/>
    </row>
    <row r="337" spans="6:66" ht="14.25" customHeight="1">
      <c r="F337" s="171"/>
      <c r="G337" s="171"/>
      <c r="H337" s="158"/>
      <c r="I337" s="171"/>
      <c r="J337" s="171"/>
      <c r="K337" s="171"/>
      <c r="BN337" s="171"/>
    </row>
    <row r="338" spans="6:66" ht="14.25" customHeight="1">
      <c r="F338" s="171"/>
      <c r="G338" s="171"/>
      <c r="H338" s="158"/>
      <c r="I338" s="171"/>
      <c r="J338" s="171"/>
      <c r="K338" s="171"/>
      <c r="BN338" s="171"/>
    </row>
    <row r="339" spans="6:66" ht="14.25" customHeight="1">
      <c r="F339" s="171"/>
      <c r="G339" s="171"/>
      <c r="H339" s="158"/>
      <c r="I339" s="171"/>
      <c r="J339" s="171"/>
      <c r="K339" s="171"/>
      <c r="BN339" s="171"/>
    </row>
    <row r="340" spans="6:66" ht="14.25" customHeight="1">
      <c r="F340" s="171"/>
      <c r="G340" s="171"/>
      <c r="H340" s="158"/>
      <c r="I340" s="171"/>
      <c r="J340" s="171"/>
      <c r="K340" s="171"/>
      <c r="BN340" s="171"/>
    </row>
    <row r="341" spans="6:66" ht="14.25" customHeight="1">
      <c r="F341" s="171"/>
      <c r="G341" s="171"/>
      <c r="H341" s="158"/>
      <c r="I341" s="171"/>
      <c r="J341" s="171"/>
      <c r="K341" s="171"/>
      <c r="BN341" s="171"/>
    </row>
    <row r="342" spans="6:66" ht="14.25" customHeight="1">
      <c r="F342" s="171"/>
      <c r="G342" s="171"/>
      <c r="H342" s="158"/>
      <c r="I342" s="171"/>
      <c r="J342" s="171"/>
      <c r="K342" s="171"/>
      <c r="BN342" s="171"/>
    </row>
    <row r="343" spans="6:66" ht="14.25" customHeight="1">
      <c r="F343" s="171"/>
      <c r="G343" s="171"/>
      <c r="H343" s="158"/>
      <c r="I343" s="171"/>
      <c r="J343" s="171"/>
      <c r="K343" s="171"/>
      <c r="BN343" s="171"/>
    </row>
    <row r="344" spans="6:66" ht="14.25" customHeight="1">
      <c r="F344" s="171"/>
      <c r="G344" s="171"/>
      <c r="H344" s="158"/>
      <c r="I344" s="171"/>
      <c r="J344" s="171"/>
      <c r="K344" s="171"/>
      <c r="BN344" s="171"/>
    </row>
    <row r="345" spans="6:66" ht="14.25" customHeight="1">
      <c r="F345" s="171"/>
      <c r="G345" s="171"/>
      <c r="H345" s="158"/>
      <c r="I345" s="171"/>
      <c r="J345" s="171"/>
      <c r="K345" s="171"/>
      <c r="BN345" s="171"/>
    </row>
    <row r="346" spans="6:66" ht="14.25" customHeight="1">
      <c r="F346" s="171"/>
      <c r="G346" s="171"/>
      <c r="H346" s="158"/>
      <c r="I346" s="171"/>
      <c r="J346" s="171"/>
      <c r="K346" s="171"/>
      <c r="BN346" s="171"/>
    </row>
    <row r="347" spans="6:66" ht="14.25" customHeight="1">
      <c r="F347" s="171"/>
      <c r="G347" s="171"/>
      <c r="H347" s="158"/>
      <c r="I347" s="171"/>
      <c r="J347" s="171"/>
      <c r="K347" s="171"/>
      <c r="BN347" s="171"/>
    </row>
    <row r="348" spans="6:66" ht="14.25" customHeight="1">
      <c r="F348" s="171"/>
      <c r="G348" s="171"/>
      <c r="H348" s="158"/>
      <c r="I348" s="171"/>
      <c r="J348" s="171"/>
      <c r="K348" s="171"/>
      <c r="BN348" s="171"/>
    </row>
    <row r="349" spans="6:66" ht="14.25" customHeight="1">
      <c r="F349" s="171"/>
      <c r="G349" s="171"/>
      <c r="H349" s="158"/>
      <c r="I349" s="171"/>
      <c r="J349" s="171"/>
      <c r="K349" s="171"/>
      <c r="BN349" s="171"/>
    </row>
    <row r="350" spans="6:66" ht="14.25" customHeight="1">
      <c r="F350" s="171"/>
      <c r="G350" s="171"/>
      <c r="H350" s="158"/>
      <c r="I350" s="171"/>
      <c r="J350" s="171"/>
      <c r="K350" s="171"/>
      <c r="BN350" s="171"/>
    </row>
    <row r="351" spans="6:66" ht="14.25" customHeight="1">
      <c r="F351" s="171"/>
      <c r="G351" s="171"/>
      <c r="H351" s="158"/>
      <c r="I351" s="171"/>
      <c r="J351" s="171"/>
      <c r="K351" s="171"/>
      <c r="BN351" s="171"/>
    </row>
    <row r="352" spans="6:66" ht="14.25" customHeight="1">
      <c r="F352" s="171"/>
      <c r="G352" s="171"/>
      <c r="H352" s="158"/>
      <c r="I352" s="171"/>
      <c r="J352" s="171"/>
      <c r="K352" s="171"/>
      <c r="BN352" s="171"/>
    </row>
    <row r="353" spans="6:66" ht="14.25" customHeight="1">
      <c r="F353" s="171"/>
      <c r="G353" s="171"/>
      <c r="H353" s="158"/>
      <c r="I353" s="171"/>
      <c r="J353" s="171"/>
      <c r="K353" s="171"/>
      <c r="BN353" s="171"/>
    </row>
    <row r="354" spans="6:66" ht="14.25" customHeight="1">
      <c r="F354" s="171"/>
      <c r="G354" s="171"/>
      <c r="H354" s="158"/>
      <c r="I354" s="171"/>
      <c r="J354" s="171"/>
      <c r="K354" s="171"/>
      <c r="BN354" s="171"/>
    </row>
    <row r="355" spans="6:66" ht="14.25" customHeight="1">
      <c r="F355" s="171"/>
      <c r="G355" s="171"/>
      <c r="H355" s="158"/>
      <c r="I355" s="171"/>
      <c r="J355" s="171"/>
      <c r="K355" s="171"/>
      <c r="BN355" s="171"/>
    </row>
    <row r="356" spans="6:66" ht="14.25" customHeight="1">
      <c r="F356" s="171"/>
      <c r="G356" s="171"/>
      <c r="H356" s="158"/>
      <c r="I356" s="171"/>
      <c r="J356" s="171"/>
      <c r="K356" s="171"/>
      <c r="BN356" s="171"/>
    </row>
    <row r="357" spans="6:66" ht="14.25" customHeight="1">
      <c r="F357" s="171"/>
      <c r="G357" s="171"/>
      <c r="H357" s="158"/>
      <c r="I357" s="171"/>
      <c r="J357" s="171"/>
      <c r="K357" s="171"/>
      <c r="BN357" s="171"/>
    </row>
    <row r="358" spans="6:66" ht="14.25" customHeight="1">
      <c r="F358" s="171"/>
      <c r="G358" s="171"/>
      <c r="H358" s="158"/>
      <c r="I358" s="171"/>
      <c r="J358" s="171"/>
      <c r="K358" s="171"/>
      <c r="BN358" s="171"/>
    </row>
    <row r="359" spans="6:66" ht="14.25" customHeight="1">
      <c r="F359" s="171"/>
      <c r="G359" s="171"/>
      <c r="H359" s="158"/>
      <c r="I359" s="171"/>
      <c r="J359" s="171"/>
      <c r="K359" s="171"/>
      <c r="BN359" s="171"/>
    </row>
    <row r="360" spans="6:66" ht="14.25" customHeight="1">
      <c r="F360" s="171"/>
      <c r="G360" s="171"/>
      <c r="H360" s="158"/>
      <c r="I360" s="171"/>
      <c r="J360" s="171"/>
      <c r="K360" s="171"/>
      <c r="BN360" s="171"/>
    </row>
    <row r="361" spans="6:66" ht="14.25" customHeight="1">
      <c r="F361" s="171"/>
      <c r="G361" s="171"/>
      <c r="H361" s="158"/>
      <c r="I361" s="171"/>
      <c r="J361" s="171"/>
      <c r="K361" s="171"/>
      <c r="BN361" s="171"/>
    </row>
    <row r="362" spans="6:66" ht="14.25" customHeight="1">
      <c r="F362" s="171"/>
      <c r="G362" s="171"/>
      <c r="H362" s="158"/>
      <c r="I362" s="171"/>
      <c r="J362" s="171"/>
      <c r="K362" s="171"/>
      <c r="BN362" s="171"/>
    </row>
    <row r="363" spans="6:66" ht="14.25" customHeight="1">
      <c r="F363" s="171"/>
      <c r="G363" s="171"/>
      <c r="H363" s="158"/>
      <c r="I363" s="171"/>
      <c r="J363" s="171"/>
      <c r="K363" s="171"/>
      <c r="BN363" s="171"/>
    </row>
    <row r="364" spans="6:66" ht="14.25" customHeight="1">
      <c r="F364" s="171"/>
      <c r="G364" s="171"/>
      <c r="H364" s="158"/>
      <c r="I364" s="171"/>
      <c r="J364" s="171"/>
      <c r="K364" s="171"/>
      <c r="BN364" s="171"/>
    </row>
    <row r="365" spans="6:66" ht="14.25" customHeight="1">
      <c r="F365" s="171"/>
      <c r="G365" s="171"/>
      <c r="H365" s="158"/>
      <c r="I365" s="171"/>
      <c r="J365" s="171"/>
      <c r="K365" s="171"/>
      <c r="BN365" s="171"/>
    </row>
    <row r="366" spans="6:66" ht="14.25" customHeight="1">
      <c r="F366" s="171"/>
      <c r="G366" s="171"/>
      <c r="H366" s="158"/>
      <c r="I366" s="171"/>
      <c r="J366" s="171"/>
      <c r="K366" s="171"/>
      <c r="BN366" s="171"/>
    </row>
    <row r="367" spans="6:66" ht="14.25" customHeight="1">
      <c r="F367" s="171"/>
      <c r="G367" s="171"/>
      <c r="H367" s="158"/>
      <c r="I367" s="171"/>
      <c r="J367" s="171"/>
      <c r="K367" s="171"/>
      <c r="BN367" s="171"/>
    </row>
    <row r="368" spans="6:66" ht="14.25" customHeight="1">
      <c r="F368" s="171"/>
      <c r="G368" s="171"/>
      <c r="H368" s="158"/>
      <c r="I368" s="171"/>
      <c r="J368" s="171"/>
      <c r="K368" s="171"/>
      <c r="BN368" s="171"/>
    </row>
    <row r="369" spans="6:66" ht="14.25" customHeight="1">
      <c r="F369" s="171"/>
      <c r="G369" s="171"/>
      <c r="H369" s="158"/>
      <c r="I369" s="171"/>
      <c r="J369" s="171"/>
      <c r="K369" s="171"/>
      <c r="BN369" s="171"/>
    </row>
    <row r="370" spans="6:66" ht="14.25" customHeight="1">
      <c r="F370" s="171"/>
      <c r="G370" s="171"/>
      <c r="H370" s="158"/>
      <c r="I370" s="171"/>
      <c r="J370" s="171"/>
      <c r="K370" s="171"/>
      <c r="BN370" s="171"/>
    </row>
    <row r="371" spans="6:66" ht="14.25" customHeight="1">
      <c r="F371" s="171"/>
      <c r="G371" s="171"/>
      <c r="H371" s="158"/>
      <c r="I371" s="171"/>
      <c r="J371" s="171"/>
      <c r="K371" s="171"/>
      <c r="BN371" s="171"/>
    </row>
    <row r="372" spans="6:66" ht="14.25" customHeight="1">
      <c r="F372" s="171"/>
      <c r="G372" s="171"/>
      <c r="H372" s="158"/>
      <c r="I372" s="171"/>
      <c r="J372" s="171"/>
      <c r="K372" s="171"/>
      <c r="BN372" s="171"/>
    </row>
    <row r="373" spans="6:66" ht="14.25" customHeight="1">
      <c r="F373" s="171"/>
      <c r="G373" s="171"/>
      <c r="H373" s="158"/>
      <c r="I373" s="171"/>
      <c r="J373" s="171"/>
      <c r="K373" s="171"/>
      <c r="BN373" s="171"/>
    </row>
    <row r="374" spans="6:66" ht="14.25" customHeight="1">
      <c r="F374" s="171"/>
      <c r="G374" s="171"/>
      <c r="H374" s="158"/>
      <c r="I374" s="171"/>
      <c r="J374" s="171"/>
      <c r="K374" s="171"/>
      <c r="BN374" s="171"/>
    </row>
    <row r="375" spans="6:66" ht="14.25" customHeight="1">
      <c r="F375" s="171"/>
      <c r="G375" s="171"/>
      <c r="H375" s="158"/>
      <c r="I375" s="171"/>
      <c r="J375" s="171"/>
      <c r="K375" s="171"/>
      <c r="BN375" s="171"/>
    </row>
    <row r="376" spans="6:66" ht="14.25" customHeight="1">
      <c r="F376" s="171"/>
      <c r="G376" s="171"/>
      <c r="H376" s="158"/>
      <c r="I376" s="171"/>
      <c r="J376" s="171"/>
      <c r="K376" s="171"/>
      <c r="BN376" s="171"/>
    </row>
    <row r="377" spans="6:66" ht="14.25" customHeight="1">
      <c r="F377" s="171"/>
      <c r="G377" s="171"/>
      <c r="H377" s="158"/>
      <c r="I377" s="171"/>
      <c r="J377" s="171"/>
      <c r="K377" s="171"/>
      <c r="BN377" s="171"/>
    </row>
    <row r="378" spans="6:66" ht="14.25" customHeight="1">
      <c r="F378" s="171"/>
      <c r="G378" s="171"/>
      <c r="H378" s="158"/>
      <c r="I378" s="171"/>
      <c r="J378" s="171"/>
      <c r="K378" s="171"/>
      <c r="BN378" s="171"/>
    </row>
    <row r="379" spans="6:66" ht="14.25" customHeight="1">
      <c r="F379" s="171"/>
      <c r="G379" s="171"/>
      <c r="H379" s="158"/>
      <c r="I379" s="171"/>
      <c r="J379" s="171"/>
      <c r="K379" s="171"/>
      <c r="BN379" s="171"/>
    </row>
    <row r="380" spans="6:66" ht="14.25" customHeight="1">
      <c r="F380" s="171"/>
      <c r="G380" s="171"/>
      <c r="H380" s="158"/>
      <c r="I380" s="171"/>
      <c r="J380" s="171"/>
      <c r="K380" s="171"/>
      <c r="BN380" s="171"/>
    </row>
    <row r="381" spans="6:66" ht="14.25" customHeight="1">
      <c r="F381" s="171"/>
      <c r="G381" s="171"/>
      <c r="H381" s="158"/>
      <c r="I381" s="171"/>
      <c r="J381" s="171"/>
      <c r="K381" s="171"/>
      <c r="BN381" s="171"/>
    </row>
    <row r="382" spans="6:66" ht="14.25" customHeight="1">
      <c r="F382" s="171"/>
      <c r="G382" s="171"/>
      <c r="H382" s="158"/>
      <c r="I382" s="171"/>
      <c r="J382" s="171"/>
      <c r="K382" s="171"/>
      <c r="BN382" s="171"/>
    </row>
    <row r="383" spans="6:66" ht="14.25" customHeight="1">
      <c r="F383" s="171"/>
      <c r="G383" s="171"/>
      <c r="H383" s="158"/>
      <c r="I383" s="171"/>
      <c r="J383" s="171"/>
      <c r="K383" s="171"/>
      <c r="BN383" s="171"/>
    </row>
    <row r="384" spans="6:66" ht="14.25" customHeight="1">
      <c r="F384" s="171"/>
      <c r="G384" s="171"/>
      <c r="H384" s="158"/>
      <c r="I384" s="171"/>
      <c r="J384" s="171"/>
      <c r="K384" s="171"/>
      <c r="BN384" s="171"/>
    </row>
    <row r="385" spans="6:66" ht="14.25" customHeight="1">
      <c r="F385" s="171"/>
      <c r="G385" s="171"/>
      <c r="H385" s="158"/>
      <c r="I385" s="171"/>
      <c r="J385" s="171"/>
      <c r="K385" s="171"/>
      <c r="BN385" s="171"/>
    </row>
    <row r="386" spans="6:66" ht="14.25" customHeight="1">
      <c r="F386" s="171"/>
      <c r="G386" s="171"/>
      <c r="H386" s="158"/>
      <c r="I386" s="171"/>
      <c r="J386" s="171"/>
      <c r="K386" s="171"/>
      <c r="BN386" s="171"/>
    </row>
    <row r="387" spans="6:66" ht="14.25" customHeight="1">
      <c r="F387" s="171"/>
      <c r="G387" s="171"/>
      <c r="H387" s="158"/>
      <c r="I387" s="171"/>
      <c r="J387" s="171"/>
      <c r="K387" s="171"/>
      <c r="BN387" s="171"/>
    </row>
    <row r="388" spans="6:66" ht="14.25" customHeight="1">
      <c r="F388" s="171"/>
      <c r="G388" s="171"/>
      <c r="H388" s="158"/>
      <c r="I388" s="171"/>
      <c r="J388" s="171"/>
      <c r="K388" s="171"/>
      <c r="BN388" s="171"/>
    </row>
    <row r="389" spans="6:66" ht="14.25" customHeight="1">
      <c r="F389" s="171"/>
      <c r="G389" s="171"/>
      <c r="H389" s="158"/>
      <c r="I389" s="171"/>
      <c r="J389" s="171"/>
      <c r="K389" s="171"/>
      <c r="BN389" s="171"/>
    </row>
    <row r="390" spans="6:66" ht="14.25" customHeight="1">
      <c r="F390" s="171"/>
      <c r="G390" s="171"/>
      <c r="H390" s="158"/>
      <c r="I390" s="171"/>
      <c r="J390" s="171"/>
      <c r="K390" s="171"/>
      <c r="BN390" s="171"/>
    </row>
    <row r="391" spans="6:66" ht="14.25" customHeight="1">
      <c r="F391" s="171"/>
      <c r="G391" s="171"/>
      <c r="H391" s="158"/>
      <c r="I391" s="171"/>
      <c r="J391" s="171"/>
      <c r="K391" s="171"/>
      <c r="BN391" s="171"/>
    </row>
    <row r="392" spans="6:66" ht="14.25" customHeight="1">
      <c r="F392" s="171"/>
      <c r="G392" s="171"/>
      <c r="H392" s="158"/>
      <c r="I392" s="171"/>
      <c r="J392" s="171"/>
      <c r="K392" s="171"/>
      <c r="BN392" s="171"/>
    </row>
    <row r="393" spans="6:66" ht="14.25" customHeight="1">
      <c r="F393" s="171"/>
      <c r="G393" s="171"/>
      <c r="H393" s="158"/>
      <c r="I393" s="171"/>
      <c r="J393" s="171"/>
      <c r="K393" s="171"/>
      <c r="BN393" s="171"/>
    </row>
    <row r="394" spans="6:66" ht="14.25" customHeight="1">
      <c r="F394" s="171"/>
      <c r="G394" s="171"/>
      <c r="H394" s="158"/>
      <c r="I394" s="171"/>
      <c r="J394" s="171"/>
      <c r="K394" s="171"/>
      <c r="BN394" s="171"/>
    </row>
    <row r="395" spans="6:66" ht="14.25" customHeight="1">
      <c r="F395" s="171"/>
      <c r="G395" s="171"/>
      <c r="H395" s="158"/>
      <c r="I395" s="171"/>
      <c r="J395" s="171"/>
      <c r="K395" s="171"/>
      <c r="BN395" s="171"/>
    </row>
    <row r="396" spans="6:66" ht="14.25" customHeight="1">
      <c r="F396" s="171"/>
      <c r="G396" s="171"/>
      <c r="H396" s="158"/>
      <c r="I396" s="171"/>
      <c r="J396" s="171"/>
      <c r="K396" s="171"/>
      <c r="BN396" s="171"/>
    </row>
    <row r="397" spans="6:66" ht="14.25" customHeight="1">
      <c r="F397" s="171"/>
      <c r="G397" s="171"/>
      <c r="H397" s="158"/>
      <c r="I397" s="171"/>
      <c r="J397" s="171"/>
      <c r="K397" s="171"/>
      <c r="BN397" s="171"/>
    </row>
    <row r="398" spans="6:66" ht="14.25" customHeight="1">
      <c r="F398" s="171"/>
      <c r="G398" s="171"/>
      <c r="H398" s="158"/>
      <c r="I398" s="171"/>
      <c r="J398" s="171"/>
      <c r="K398" s="171"/>
      <c r="BN398" s="171"/>
    </row>
    <row r="399" spans="6:66" ht="14.25" customHeight="1">
      <c r="F399" s="171"/>
      <c r="G399" s="171"/>
      <c r="H399" s="158"/>
      <c r="I399" s="171"/>
      <c r="J399" s="171"/>
      <c r="K399" s="171"/>
      <c r="BN399" s="171"/>
    </row>
    <row r="400" spans="6:66" ht="14.25" customHeight="1">
      <c r="F400" s="171"/>
      <c r="G400" s="171"/>
      <c r="H400" s="158"/>
      <c r="I400" s="171"/>
      <c r="J400" s="171"/>
      <c r="K400" s="171"/>
      <c r="BN400" s="171"/>
    </row>
    <row r="401" spans="6:66" ht="14.25" customHeight="1">
      <c r="F401" s="171"/>
      <c r="G401" s="171"/>
      <c r="H401" s="158"/>
      <c r="I401" s="171"/>
      <c r="J401" s="171"/>
      <c r="K401" s="171"/>
      <c r="BN401" s="171"/>
    </row>
    <row r="402" spans="6:66" ht="14.25" customHeight="1">
      <c r="F402" s="171"/>
      <c r="G402" s="171"/>
      <c r="H402" s="158"/>
      <c r="I402" s="171"/>
      <c r="J402" s="171"/>
      <c r="K402" s="171"/>
      <c r="BN402" s="171"/>
    </row>
    <row r="403" spans="6:66" ht="14.25" customHeight="1">
      <c r="F403" s="171"/>
      <c r="G403" s="171"/>
      <c r="H403" s="158"/>
      <c r="I403" s="171"/>
      <c r="J403" s="171"/>
      <c r="K403" s="171"/>
      <c r="BN403" s="171"/>
    </row>
    <row r="404" spans="6:66" ht="14.25" customHeight="1">
      <c r="F404" s="171"/>
      <c r="G404" s="171"/>
      <c r="H404" s="158"/>
      <c r="I404" s="171"/>
      <c r="J404" s="171"/>
      <c r="K404" s="171"/>
      <c r="BN404" s="171"/>
    </row>
    <row r="405" spans="6:66" ht="14.25" customHeight="1">
      <c r="F405" s="171"/>
      <c r="G405" s="171"/>
      <c r="H405" s="158"/>
      <c r="I405" s="171"/>
      <c r="J405" s="171"/>
      <c r="K405" s="171"/>
      <c r="BN405" s="171"/>
    </row>
    <row r="406" spans="6:66" ht="14.25" customHeight="1">
      <c r="F406" s="171"/>
      <c r="G406" s="171"/>
      <c r="H406" s="158"/>
      <c r="I406" s="171"/>
      <c r="J406" s="171"/>
      <c r="K406" s="171"/>
      <c r="BN406" s="171"/>
    </row>
    <row r="407" spans="6:66" ht="14.25" customHeight="1">
      <c r="F407" s="171"/>
      <c r="G407" s="171"/>
      <c r="H407" s="158"/>
      <c r="I407" s="171"/>
      <c r="J407" s="171"/>
      <c r="K407" s="171"/>
      <c r="BN407" s="171"/>
    </row>
    <row r="408" spans="6:66" ht="14.25" customHeight="1">
      <c r="F408" s="171"/>
      <c r="G408" s="171"/>
      <c r="H408" s="158"/>
      <c r="I408" s="171"/>
      <c r="J408" s="171"/>
      <c r="K408" s="171"/>
      <c r="BN408" s="171"/>
    </row>
    <row r="409" spans="6:66" ht="14.25" customHeight="1">
      <c r="F409" s="171"/>
      <c r="G409" s="171"/>
      <c r="H409" s="158"/>
      <c r="I409" s="171"/>
      <c r="J409" s="171"/>
      <c r="K409" s="171"/>
      <c r="BN409" s="171"/>
    </row>
    <row r="410" spans="6:66" ht="14.25" customHeight="1">
      <c r="F410" s="171"/>
      <c r="G410" s="171"/>
      <c r="H410" s="158"/>
      <c r="I410" s="171"/>
      <c r="J410" s="171"/>
      <c r="K410" s="171"/>
      <c r="BN410" s="171"/>
    </row>
    <row r="411" spans="6:66" ht="14.25" customHeight="1">
      <c r="F411" s="171"/>
      <c r="G411" s="171"/>
      <c r="H411" s="158"/>
      <c r="I411" s="171"/>
      <c r="J411" s="171"/>
      <c r="K411" s="171"/>
      <c r="BN411" s="171"/>
    </row>
    <row r="412" spans="6:66" ht="14.25" customHeight="1">
      <c r="F412" s="171"/>
      <c r="G412" s="171"/>
      <c r="H412" s="158"/>
      <c r="I412" s="171"/>
      <c r="J412" s="171"/>
      <c r="K412" s="171"/>
      <c r="BN412" s="171"/>
    </row>
    <row r="413" spans="6:66" ht="14.25" customHeight="1">
      <c r="F413" s="171"/>
      <c r="G413" s="171"/>
      <c r="H413" s="158"/>
      <c r="I413" s="171"/>
      <c r="J413" s="171"/>
      <c r="K413" s="171"/>
      <c r="BN413" s="171"/>
    </row>
    <row r="414" spans="6:66" ht="14.25" customHeight="1">
      <c r="F414" s="171"/>
      <c r="G414" s="171"/>
      <c r="H414" s="158"/>
      <c r="I414" s="171"/>
      <c r="J414" s="171"/>
      <c r="K414" s="171"/>
      <c r="BN414" s="171"/>
    </row>
    <row r="415" spans="6:66" ht="14.25" customHeight="1">
      <c r="F415" s="171"/>
      <c r="G415" s="171"/>
      <c r="H415" s="158"/>
      <c r="I415" s="171"/>
      <c r="J415" s="171"/>
      <c r="K415" s="171"/>
      <c r="BN415" s="171"/>
    </row>
    <row r="416" spans="6:66" ht="14.25" customHeight="1">
      <c r="F416" s="171"/>
      <c r="G416" s="171"/>
      <c r="H416" s="158"/>
      <c r="I416" s="171"/>
      <c r="J416" s="171"/>
      <c r="K416" s="171"/>
      <c r="BN416" s="171"/>
    </row>
    <row r="417" spans="6:66" ht="14.25" customHeight="1">
      <c r="F417" s="171"/>
      <c r="G417" s="171"/>
      <c r="H417" s="158"/>
      <c r="I417" s="171"/>
      <c r="J417" s="171"/>
      <c r="K417" s="171"/>
      <c r="BN417" s="171"/>
    </row>
    <row r="418" spans="6:66" ht="14.25" customHeight="1">
      <c r="F418" s="171"/>
      <c r="G418" s="171"/>
      <c r="H418" s="158"/>
      <c r="I418" s="171"/>
      <c r="J418" s="171"/>
      <c r="K418" s="171"/>
      <c r="BN418" s="171"/>
    </row>
    <row r="419" spans="6:66" ht="14.25" customHeight="1">
      <c r="F419" s="171"/>
      <c r="G419" s="171"/>
      <c r="H419" s="158"/>
      <c r="I419" s="171"/>
      <c r="J419" s="171"/>
      <c r="K419" s="171"/>
      <c r="BN419" s="171"/>
    </row>
    <row r="420" spans="6:66" ht="14.25" customHeight="1">
      <c r="F420" s="171"/>
      <c r="G420" s="171"/>
      <c r="H420" s="158"/>
      <c r="I420" s="171"/>
      <c r="J420" s="171"/>
      <c r="K420" s="171"/>
      <c r="BN420" s="171"/>
    </row>
    <row r="421" spans="6:66" ht="14.25" customHeight="1">
      <c r="F421" s="171"/>
      <c r="G421" s="171"/>
      <c r="H421" s="158"/>
      <c r="I421" s="171"/>
      <c r="J421" s="171"/>
      <c r="K421" s="171"/>
      <c r="BN421" s="171"/>
    </row>
    <row r="422" spans="6:66" ht="14.25" customHeight="1">
      <c r="F422" s="171"/>
      <c r="G422" s="171"/>
      <c r="H422" s="158"/>
      <c r="I422" s="171"/>
      <c r="J422" s="171"/>
      <c r="K422" s="171"/>
      <c r="BN422" s="171"/>
    </row>
    <row r="423" spans="6:66" ht="14.25" customHeight="1">
      <c r="F423" s="171"/>
      <c r="G423" s="171"/>
      <c r="H423" s="158"/>
      <c r="I423" s="171"/>
      <c r="J423" s="171"/>
      <c r="K423" s="171"/>
      <c r="BN423" s="171"/>
    </row>
    <row r="424" spans="6:66" ht="14.25" customHeight="1">
      <c r="F424" s="171"/>
      <c r="G424" s="171"/>
      <c r="H424" s="158"/>
      <c r="I424" s="171"/>
      <c r="J424" s="171"/>
      <c r="K424" s="171"/>
      <c r="BN424" s="171"/>
    </row>
    <row r="425" spans="6:66" ht="14.25" customHeight="1">
      <c r="F425" s="171"/>
      <c r="G425" s="171"/>
      <c r="H425" s="158"/>
      <c r="I425" s="171"/>
      <c r="J425" s="171"/>
      <c r="K425" s="171"/>
      <c r="BN425" s="171"/>
    </row>
    <row r="426" spans="6:66" ht="14.25" customHeight="1">
      <c r="F426" s="171"/>
      <c r="G426" s="171"/>
      <c r="H426" s="158"/>
      <c r="I426" s="171"/>
      <c r="J426" s="171"/>
      <c r="K426" s="171"/>
      <c r="BN426" s="171"/>
    </row>
    <row r="427" spans="6:66" ht="14.25" customHeight="1">
      <c r="F427" s="171"/>
      <c r="G427" s="171"/>
      <c r="H427" s="158"/>
      <c r="I427" s="171"/>
      <c r="J427" s="171"/>
      <c r="K427" s="171"/>
      <c r="BN427" s="171"/>
    </row>
    <row r="428" spans="6:66" ht="14.25" customHeight="1">
      <c r="F428" s="171"/>
      <c r="G428" s="171"/>
      <c r="H428" s="158"/>
      <c r="I428" s="171"/>
      <c r="J428" s="171"/>
      <c r="K428" s="171"/>
      <c r="BN428" s="171"/>
    </row>
    <row r="429" spans="6:66" ht="14.25" customHeight="1">
      <c r="F429" s="171"/>
      <c r="G429" s="171"/>
      <c r="H429" s="158"/>
      <c r="I429" s="171"/>
      <c r="J429" s="171"/>
      <c r="K429" s="171"/>
      <c r="BN429" s="171"/>
    </row>
    <row r="430" spans="6:66" ht="14.25" customHeight="1">
      <c r="F430" s="171"/>
      <c r="G430" s="171"/>
      <c r="H430" s="158"/>
      <c r="I430" s="171"/>
      <c r="J430" s="171"/>
      <c r="K430" s="171"/>
      <c r="BN430" s="171"/>
    </row>
    <row r="431" spans="6:66" ht="14.25" customHeight="1">
      <c r="F431" s="171"/>
      <c r="G431" s="171"/>
      <c r="H431" s="158"/>
      <c r="I431" s="171"/>
      <c r="J431" s="171"/>
      <c r="K431" s="171"/>
      <c r="BN431" s="171"/>
    </row>
    <row r="432" spans="6:66" ht="14.25" customHeight="1">
      <c r="F432" s="171"/>
      <c r="G432" s="171"/>
      <c r="H432" s="158"/>
      <c r="I432" s="171"/>
      <c r="J432" s="171"/>
      <c r="K432" s="171"/>
      <c r="BN432" s="171"/>
    </row>
    <row r="433" spans="6:66" ht="14.25" customHeight="1">
      <c r="F433" s="171"/>
      <c r="G433" s="171"/>
      <c r="H433" s="158"/>
      <c r="I433" s="171"/>
      <c r="J433" s="171"/>
      <c r="K433" s="171"/>
      <c r="BN433" s="171"/>
    </row>
    <row r="434" spans="6:66" ht="14.25" customHeight="1">
      <c r="F434" s="171"/>
      <c r="G434" s="171"/>
      <c r="H434" s="158"/>
      <c r="I434" s="171"/>
      <c r="J434" s="171"/>
      <c r="K434" s="171"/>
      <c r="BN434" s="171"/>
    </row>
    <row r="435" spans="6:66" ht="14.25" customHeight="1">
      <c r="F435" s="171"/>
      <c r="G435" s="171"/>
      <c r="H435" s="158"/>
      <c r="I435" s="171"/>
      <c r="J435" s="171"/>
      <c r="K435" s="171"/>
      <c r="BN435" s="171"/>
    </row>
    <row r="436" spans="6:66" ht="14.25" customHeight="1">
      <c r="F436" s="171"/>
      <c r="G436" s="171"/>
      <c r="H436" s="158"/>
      <c r="I436" s="171"/>
      <c r="J436" s="171"/>
      <c r="K436" s="171"/>
      <c r="BN436" s="171"/>
    </row>
    <row r="437" spans="6:66" ht="14.25" customHeight="1">
      <c r="F437" s="171"/>
      <c r="G437" s="171"/>
      <c r="H437" s="158"/>
      <c r="I437" s="171"/>
      <c r="J437" s="171"/>
      <c r="K437" s="171"/>
      <c r="BN437" s="171"/>
    </row>
    <row r="438" spans="6:66" ht="14.25" customHeight="1">
      <c r="F438" s="171"/>
      <c r="G438" s="171"/>
      <c r="H438" s="158"/>
      <c r="I438" s="171"/>
      <c r="J438" s="171"/>
      <c r="K438" s="171"/>
      <c r="BN438" s="171"/>
    </row>
    <row r="439" spans="6:66" ht="14.25" customHeight="1">
      <c r="F439" s="171"/>
      <c r="G439" s="171"/>
      <c r="H439" s="158"/>
      <c r="I439" s="171"/>
      <c r="J439" s="171"/>
      <c r="K439" s="171"/>
      <c r="BN439" s="171"/>
    </row>
    <row r="440" spans="6:66" ht="14.25" customHeight="1">
      <c r="F440" s="171"/>
      <c r="G440" s="171"/>
      <c r="H440" s="158"/>
      <c r="I440" s="171"/>
      <c r="J440" s="171"/>
      <c r="K440" s="171"/>
      <c r="BN440" s="171"/>
    </row>
    <row r="441" spans="6:66" ht="14.25" customHeight="1">
      <c r="F441" s="171"/>
      <c r="G441" s="171"/>
      <c r="H441" s="158"/>
      <c r="I441" s="171"/>
      <c r="J441" s="171"/>
      <c r="K441" s="171"/>
      <c r="BN441" s="171"/>
    </row>
    <row r="442" spans="6:66" ht="14.25" customHeight="1">
      <c r="F442" s="171"/>
      <c r="G442" s="171"/>
      <c r="H442" s="158"/>
      <c r="I442" s="171"/>
      <c r="J442" s="171"/>
      <c r="K442" s="171"/>
      <c r="BN442" s="171"/>
    </row>
    <row r="443" spans="6:66" ht="14.25" customHeight="1">
      <c r="F443" s="171"/>
      <c r="G443" s="171"/>
      <c r="H443" s="158"/>
      <c r="I443" s="171"/>
      <c r="J443" s="171"/>
      <c r="K443" s="171"/>
      <c r="BN443" s="171"/>
    </row>
    <row r="444" spans="6:66" ht="14.25" customHeight="1">
      <c r="F444" s="171"/>
      <c r="G444" s="171"/>
      <c r="H444" s="158"/>
      <c r="I444" s="171"/>
      <c r="J444" s="171"/>
      <c r="K444" s="171"/>
      <c r="BN444" s="171"/>
    </row>
    <row r="445" spans="6:66" ht="14.25" customHeight="1">
      <c r="F445" s="171"/>
      <c r="G445" s="171"/>
      <c r="H445" s="158"/>
      <c r="I445" s="171"/>
      <c r="J445" s="171"/>
      <c r="K445" s="171"/>
      <c r="BN445" s="171"/>
    </row>
    <row r="446" spans="6:66" ht="14.25" customHeight="1">
      <c r="F446" s="171"/>
      <c r="G446" s="171"/>
      <c r="H446" s="158"/>
      <c r="I446" s="171"/>
      <c r="J446" s="171"/>
      <c r="K446" s="171"/>
      <c r="BN446" s="171"/>
    </row>
    <row r="447" spans="6:66" ht="14.25" customHeight="1">
      <c r="F447" s="171"/>
      <c r="G447" s="171"/>
      <c r="H447" s="158"/>
      <c r="I447" s="171"/>
      <c r="J447" s="171"/>
      <c r="K447" s="171"/>
      <c r="BN447" s="171"/>
    </row>
    <row r="448" spans="6:66" ht="14.25" customHeight="1">
      <c r="F448" s="171"/>
      <c r="G448" s="171"/>
      <c r="H448" s="158"/>
      <c r="I448" s="171"/>
      <c r="J448" s="171"/>
      <c r="K448" s="171"/>
      <c r="BN448" s="171"/>
    </row>
    <row r="449" spans="6:66" ht="14.25" customHeight="1">
      <c r="F449" s="171"/>
      <c r="G449" s="171"/>
      <c r="H449" s="158"/>
      <c r="I449" s="171"/>
      <c r="J449" s="171"/>
      <c r="K449" s="171"/>
      <c r="BN449" s="171"/>
    </row>
    <row r="450" spans="6:66" ht="14.25" customHeight="1">
      <c r="F450" s="171"/>
      <c r="G450" s="171"/>
      <c r="H450" s="158"/>
      <c r="I450" s="171"/>
      <c r="J450" s="171"/>
      <c r="K450" s="171"/>
      <c r="BN450" s="171"/>
    </row>
    <row r="451" spans="6:66" ht="14.25" customHeight="1">
      <c r="F451" s="171"/>
      <c r="G451" s="171"/>
      <c r="H451" s="158"/>
      <c r="I451" s="171"/>
      <c r="J451" s="171"/>
      <c r="K451" s="171"/>
      <c r="BN451" s="171"/>
    </row>
    <row r="452" spans="6:66" ht="14.25" customHeight="1">
      <c r="F452" s="171"/>
      <c r="G452" s="171"/>
      <c r="H452" s="158"/>
      <c r="I452" s="171"/>
      <c r="J452" s="171"/>
      <c r="K452" s="171"/>
      <c r="BN452" s="171"/>
    </row>
    <row r="453" spans="6:66" ht="14.25" customHeight="1">
      <c r="F453" s="171"/>
      <c r="G453" s="171"/>
      <c r="H453" s="158"/>
      <c r="I453" s="171"/>
      <c r="J453" s="171"/>
      <c r="K453" s="171"/>
      <c r="BN453" s="171"/>
    </row>
    <row r="454" spans="6:66" ht="14.25" customHeight="1">
      <c r="F454" s="171"/>
      <c r="G454" s="171"/>
      <c r="H454" s="158"/>
      <c r="I454" s="171"/>
      <c r="J454" s="171"/>
      <c r="K454" s="171"/>
      <c r="BN454" s="171"/>
    </row>
    <row r="455" spans="6:66" ht="14.25" customHeight="1">
      <c r="F455" s="171"/>
      <c r="G455" s="171"/>
      <c r="H455" s="158"/>
      <c r="I455" s="171"/>
      <c r="J455" s="171"/>
      <c r="K455" s="171"/>
      <c r="BN455" s="171"/>
    </row>
    <row r="456" spans="6:66" ht="14.25" customHeight="1">
      <c r="F456" s="171"/>
      <c r="G456" s="171"/>
      <c r="H456" s="158"/>
      <c r="I456" s="171"/>
      <c r="J456" s="171"/>
      <c r="K456" s="171"/>
      <c r="BN456" s="171"/>
    </row>
    <row r="457" spans="6:66" ht="14.25" customHeight="1">
      <c r="F457" s="171"/>
      <c r="G457" s="171"/>
      <c r="H457" s="158"/>
      <c r="I457" s="171"/>
      <c r="J457" s="171"/>
      <c r="K457" s="171"/>
      <c r="BN457" s="171"/>
    </row>
    <row r="458" spans="6:66" ht="14.25" customHeight="1">
      <c r="F458" s="171"/>
      <c r="G458" s="171"/>
      <c r="H458" s="158"/>
      <c r="I458" s="171"/>
      <c r="J458" s="171"/>
      <c r="K458" s="171"/>
      <c r="BN458" s="171"/>
    </row>
    <row r="459" spans="6:66" ht="14.25" customHeight="1">
      <c r="F459" s="171"/>
      <c r="G459" s="171"/>
      <c r="H459" s="158"/>
      <c r="I459" s="171"/>
      <c r="J459" s="171"/>
      <c r="K459" s="171"/>
      <c r="BN459" s="171"/>
    </row>
    <row r="460" spans="6:66" ht="14.25" customHeight="1">
      <c r="F460" s="171"/>
      <c r="G460" s="171"/>
      <c r="H460" s="158"/>
      <c r="I460" s="171"/>
      <c r="J460" s="171"/>
      <c r="K460" s="171"/>
      <c r="BN460" s="171"/>
    </row>
    <row r="461" spans="6:66" ht="14.25" customHeight="1">
      <c r="F461" s="171"/>
      <c r="G461" s="171"/>
      <c r="H461" s="158"/>
      <c r="I461" s="171"/>
      <c r="J461" s="171"/>
      <c r="K461" s="171"/>
      <c r="BN461" s="171"/>
    </row>
    <row r="462" spans="6:66" ht="14.25" customHeight="1">
      <c r="F462" s="171"/>
      <c r="G462" s="171"/>
      <c r="H462" s="158"/>
      <c r="I462" s="171"/>
      <c r="J462" s="171"/>
      <c r="K462" s="171"/>
      <c r="BN462" s="171"/>
    </row>
    <row r="463" spans="6:66" ht="14.25" customHeight="1">
      <c r="F463" s="171"/>
      <c r="G463" s="171"/>
      <c r="H463" s="158"/>
      <c r="I463" s="171"/>
      <c r="J463" s="171"/>
      <c r="K463" s="171"/>
      <c r="BN463" s="171"/>
    </row>
    <row r="464" spans="6:66" ht="14.25" customHeight="1">
      <c r="F464" s="171"/>
      <c r="G464" s="171"/>
      <c r="H464" s="158"/>
      <c r="I464" s="171"/>
      <c r="J464" s="171"/>
      <c r="K464" s="171"/>
      <c r="BN464" s="171"/>
    </row>
    <row r="465" spans="6:66" ht="14.25" customHeight="1">
      <c r="F465" s="171"/>
      <c r="G465" s="171"/>
      <c r="H465" s="158"/>
      <c r="I465" s="171"/>
      <c r="J465" s="171"/>
      <c r="K465" s="171"/>
      <c r="BN465" s="171"/>
    </row>
    <row r="466" spans="6:66" ht="14.25" customHeight="1">
      <c r="F466" s="171"/>
      <c r="G466" s="171"/>
      <c r="H466" s="158"/>
      <c r="I466" s="171"/>
      <c r="J466" s="171"/>
      <c r="K466" s="171"/>
      <c r="BN466" s="171"/>
    </row>
    <row r="467" spans="6:66" ht="14.25" customHeight="1">
      <c r="F467" s="171"/>
      <c r="G467" s="171"/>
      <c r="H467" s="158"/>
      <c r="I467" s="171"/>
      <c r="J467" s="171"/>
      <c r="K467" s="171"/>
      <c r="BN467" s="171"/>
    </row>
    <row r="468" spans="6:66" ht="14.25" customHeight="1">
      <c r="F468" s="171"/>
      <c r="G468" s="171"/>
      <c r="H468" s="158"/>
      <c r="I468" s="171"/>
      <c r="J468" s="171"/>
      <c r="K468" s="171"/>
      <c r="BN468" s="171"/>
    </row>
    <row r="469" spans="6:66" ht="14.25" customHeight="1">
      <c r="F469" s="171"/>
      <c r="G469" s="171"/>
      <c r="H469" s="158"/>
      <c r="I469" s="171"/>
      <c r="J469" s="171"/>
      <c r="K469" s="171"/>
      <c r="BN469" s="171"/>
    </row>
    <row r="470" spans="6:66" ht="14.25" customHeight="1">
      <c r="F470" s="171"/>
      <c r="G470" s="171"/>
      <c r="H470" s="158"/>
      <c r="I470" s="171"/>
      <c r="J470" s="171"/>
      <c r="K470" s="171"/>
      <c r="BN470" s="171"/>
    </row>
    <row r="471" spans="6:66" ht="14.25" customHeight="1">
      <c r="F471" s="171"/>
      <c r="G471" s="171"/>
      <c r="H471" s="158"/>
      <c r="I471" s="171"/>
      <c r="J471" s="171"/>
      <c r="K471" s="171"/>
      <c r="BN471" s="171"/>
    </row>
    <row r="472" spans="6:66" ht="14.25" customHeight="1">
      <c r="F472" s="171"/>
      <c r="G472" s="171"/>
      <c r="H472" s="158"/>
      <c r="I472" s="171"/>
      <c r="J472" s="171"/>
      <c r="K472" s="171"/>
      <c r="BN472" s="171"/>
    </row>
    <row r="473" spans="6:66" ht="14.25" customHeight="1">
      <c r="F473" s="171"/>
      <c r="G473" s="171"/>
      <c r="H473" s="158"/>
      <c r="I473" s="171"/>
      <c r="J473" s="171"/>
      <c r="K473" s="171"/>
      <c r="BN473" s="171"/>
    </row>
    <row r="474" spans="6:66" ht="14.25" customHeight="1">
      <c r="F474" s="171"/>
      <c r="G474" s="171"/>
      <c r="H474" s="158"/>
      <c r="I474" s="171"/>
      <c r="J474" s="171"/>
      <c r="K474" s="171"/>
      <c r="BN474" s="171"/>
    </row>
    <row r="475" spans="6:66" ht="14.25" customHeight="1">
      <c r="F475" s="171"/>
      <c r="G475" s="171"/>
      <c r="H475" s="158"/>
      <c r="I475" s="171"/>
      <c r="J475" s="171"/>
      <c r="K475" s="171"/>
      <c r="BN475" s="171"/>
    </row>
    <row r="476" spans="6:66" ht="14.25" customHeight="1">
      <c r="F476" s="171"/>
      <c r="G476" s="171"/>
      <c r="H476" s="158"/>
      <c r="I476" s="171"/>
      <c r="J476" s="171"/>
      <c r="K476" s="171"/>
      <c r="BN476" s="171"/>
    </row>
    <row r="477" spans="6:66" ht="14.25" customHeight="1">
      <c r="F477" s="171"/>
      <c r="G477" s="171"/>
      <c r="H477" s="158"/>
      <c r="I477" s="171"/>
      <c r="J477" s="171"/>
      <c r="K477" s="171"/>
      <c r="BN477" s="171"/>
    </row>
    <row r="478" spans="6:66" ht="14.25" customHeight="1">
      <c r="F478" s="171"/>
      <c r="G478" s="171"/>
      <c r="H478" s="158"/>
      <c r="I478" s="171"/>
      <c r="J478" s="171"/>
      <c r="K478" s="171"/>
      <c r="BN478" s="171"/>
    </row>
    <row r="479" spans="6:66" ht="14.25" customHeight="1">
      <c r="F479" s="171"/>
      <c r="G479" s="171"/>
      <c r="H479" s="158"/>
      <c r="I479" s="171"/>
      <c r="J479" s="171"/>
      <c r="K479" s="171"/>
      <c r="BN479" s="171"/>
    </row>
    <row r="480" spans="6:66" ht="14.25" customHeight="1">
      <c r="F480" s="171"/>
      <c r="G480" s="171"/>
      <c r="H480" s="158"/>
      <c r="I480" s="171"/>
      <c r="J480" s="171"/>
      <c r="K480" s="171"/>
      <c r="BN480" s="171"/>
    </row>
    <row r="481" spans="6:66" ht="14.25" customHeight="1">
      <c r="F481" s="171"/>
      <c r="G481" s="171"/>
      <c r="H481" s="158"/>
      <c r="I481" s="171"/>
      <c r="J481" s="171"/>
      <c r="K481" s="171"/>
      <c r="BN481" s="171"/>
    </row>
    <row r="482" spans="6:66" ht="14.25" customHeight="1">
      <c r="F482" s="171"/>
      <c r="G482" s="171"/>
      <c r="H482" s="158"/>
      <c r="I482" s="171"/>
      <c r="J482" s="171"/>
      <c r="K482" s="171"/>
      <c r="BN482" s="171"/>
    </row>
    <row r="483" spans="6:66" ht="14.25" customHeight="1">
      <c r="F483" s="171"/>
      <c r="G483" s="171"/>
      <c r="H483" s="158"/>
      <c r="I483" s="171"/>
      <c r="J483" s="171"/>
      <c r="K483" s="171"/>
      <c r="BN483" s="171"/>
    </row>
    <row r="484" spans="6:66" ht="14.25" customHeight="1">
      <c r="F484" s="171"/>
      <c r="G484" s="171"/>
      <c r="H484" s="158"/>
      <c r="I484" s="171"/>
      <c r="J484" s="171"/>
      <c r="K484" s="171"/>
      <c r="BN484" s="171"/>
    </row>
    <row r="485" spans="6:66" ht="14.25" customHeight="1">
      <c r="F485" s="171"/>
      <c r="G485" s="171"/>
      <c r="H485" s="158"/>
      <c r="I485" s="171"/>
      <c r="J485" s="171"/>
      <c r="K485" s="171"/>
      <c r="BN485" s="171"/>
    </row>
    <row r="486" spans="6:66" ht="14.25" customHeight="1">
      <c r="F486" s="171"/>
      <c r="G486" s="171"/>
      <c r="H486" s="158"/>
      <c r="I486" s="171"/>
      <c r="J486" s="171"/>
      <c r="K486" s="171"/>
      <c r="BN486" s="171"/>
    </row>
    <row r="487" spans="6:66" ht="14.25" customHeight="1">
      <c r="F487" s="171"/>
      <c r="G487" s="171"/>
      <c r="H487" s="158"/>
      <c r="I487" s="171"/>
      <c r="J487" s="171"/>
      <c r="K487" s="171"/>
      <c r="BN487" s="171"/>
    </row>
    <row r="488" spans="6:66" ht="14.25" customHeight="1">
      <c r="F488" s="171"/>
      <c r="G488" s="171"/>
      <c r="H488" s="158"/>
      <c r="I488" s="171"/>
      <c r="J488" s="171"/>
      <c r="K488" s="171"/>
      <c r="BN488" s="171"/>
    </row>
    <row r="489" spans="6:66" ht="14.25" customHeight="1">
      <c r="F489" s="171"/>
      <c r="G489" s="171"/>
      <c r="H489" s="158"/>
      <c r="I489" s="171"/>
      <c r="J489" s="171"/>
      <c r="K489" s="171"/>
      <c r="BN489" s="171"/>
    </row>
    <row r="490" spans="6:66" ht="14.25" customHeight="1">
      <c r="F490" s="171"/>
      <c r="G490" s="171"/>
      <c r="H490" s="158"/>
      <c r="I490" s="171"/>
      <c r="J490" s="171"/>
      <c r="K490" s="171"/>
      <c r="BN490" s="171"/>
    </row>
    <row r="491" spans="6:66" ht="14.25" customHeight="1">
      <c r="F491" s="171"/>
      <c r="G491" s="171"/>
      <c r="H491" s="158"/>
      <c r="I491" s="171"/>
      <c r="J491" s="171"/>
      <c r="K491" s="171"/>
      <c r="BN491" s="171"/>
    </row>
    <row r="492" spans="6:66" ht="14.25" customHeight="1">
      <c r="F492" s="171"/>
      <c r="G492" s="171"/>
      <c r="H492" s="158"/>
      <c r="I492" s="171"/>
      <c r="J492" s="171"/>
      <c r="K492" s="171"/>
      <c r="BN492" s="171"/>
    </row>
    <row r="493" spans="6:66" ht="14.25" customHeight="1">
      <c r="F493" s="171"/>
      <c r="G493" s="171"/>
      <c r="H493" s="158"/>
      <c r="I493" s="171"/>
      <c r="J493" s="171"/>
      <c r="K493" s="171"/>
      <c r="BN493" s="171"/>
    </row>
    <row r="494" spans="6:66" ht="14.25" customHeight="1">
      <c r="F494" s="171"/>
      <c r="G494" s="171"/>
      <c r="H494" s="158"/>
      <c r="I494" s="171"/>
      <c r="J494" s="171"/>
      <c r="K494" s="171"/>
      <c r="BN494" s="171"/>
    </row>
    <row r="495" spans="6:66" ht="14.25" customHeight="1">
      <c r="F495" s="171"/>
      <c r="G495" s="171"/>
      <c r="H495" s="158"/>
      <c r="I495" s="171"/>
      <c r="J495" s="171"/>
      <c r="K495" s="171"/>
      <c r="BN495" s="171"/>
    </row>
    <row r="496" spans="6:66" ht="14.25" customHeight="1">
      <c r="F496" s="171"/>
      <c r="G496" s="171"/>
      <c r="H496" s="158"/>
      <c r="I496" s="171"/>
      <c r="J496" s="171"/>
      <c r="K496" s="171"/>
      <c r="BN496" s="171"/>
    </row>
    <row r="497" spans="6:66" ht="14.25" customHeight="1">
      <c r="F497" s="171"/>
      <c r="G497" s="171"/>
      <c r="H497" s="158"/>
      <c r="I497" s="171"/>
      <c r="J497" s="171"/>
      <c r="K497" s="171"/>
      <c r="BN497" s="171"/>
    </row>
    <row r="498" spans="6:66" ht="14.25" customHeight="1">
      <c r="F498" s="171"/>
      <c r="G498" s="171"/>
      <c r="H498" s="158"/>
      <c r="I498" s="171"/>
      <c r="J498" s="171"/>
      <c r="K498" s="171"/>
      <c r="BN498" s="171"/>
    </row>
    <row r="499" spans="6:66" ht="14.25" customHeight="1">
      <c r="F499" s="171"/>
      <c r="G499" s="171"/>
      <c r="H499" s="158"/>
      <c r="I499" s="171"/>
      <c r="J499" s="171"/>
      <c r="K499" s="171"/>
      <c r="BN499" s="171"/>
    </row>
    <row r="500" spans="6:66" ht="14.25" customHeight="1">
      <c r="F500" s="171"/>
      <c r="G500" s="171"/>
      <c r="H500" s="158"/>
      <c r="I500" s="171"/>
      <c r="J500" s="171"/>
      <c r="K500" s="171"/>
      <c r="BN500" s="171"/>
    </row>
    <row r="501" spans="6:66" ht="14.25" customHeight="1">
      <c r="F501" s="171"/>
      <c r="G501" s="171"/>
      <c r="H501" s="158"/>
      <c r="I501" s="171"/>
      <c r="J501" s="171"/>
      <c r="K501" s="171"/>
      <c r="BN501" s="171"/>
    </row>
    <row r="502" spans="6:66" ht="14.25" customHeight="1">
      <c r="F502" s="171"/>
      <c r="G502" s="171"/>
      <c r="H502" s="158"/>
      <c r="I502" s="171"/>
      <c r="J502" s="171"/>
      <c r="K502" s="171"/>
      <c r="BN502" s="171"/>
    </row>
    <row r="503" spans="6:66" ht="14.25" customHeight="1">
      <c r="F503" s="171"/>
      <c r="G503" s="171"/>
      <c r="H503" s="158"/>
      <c r="I503" s="171"/>
      <c r="J503" s="171"/>
      <c r="K503" s="171"/>
      <c r="BN503" s="171"/>
    </row>
    <row r="504" spans="6:66" ht="14.25" customHeight="1">
      <c r="F504" s="171"/>
      <c r="G504" s="171"/>
      <c r="H504" s="158"/>
      <c r="I504" s="171"/>
      <c r="J504" s="171"/>
      <c r="K504" s="171"/>
      <c r="BN504" s="171"/>
    </row>
    <row r="505" spans="6:66" ht="14.25" customHeight="1">
      <c r="F505" s="171"/>
      <c r="G505" s="171"/>
      <c r="H505" s="158"/>
      <c r="I505" s="171"/>
      <c r="J505" s="171"/>
      <c r="K505" s="171"/>
      <c r="BN505" s="171"/>
    </row>
    <row r="506" spans="6:66" ht="14.25" customHeight="1">
      <c r="F506" s="171"/>
      <c r="G506" s="171"/>
      <c r="H506" s="158"/>
      <c r="I506" s="171"/>
      <c r="J506" s="171"/>
      <c r="K506" s="171"/>
      <c r="BN506" s="171"/>
    </row>
    <row r="507" spans="6:66" ht="14.25" customHeight="1">
      <c r="F507" s="171"/>
      <c r="G507" s="171"/>
      <c r="H507" s="158"/>
      <c r="I507" s="171"/>
      <c r="J507" s="171"/>
      <c r="K507" s="171"/>
      <c r="BN507" s="171"/>
    </row>
    <row r="508" spans="6:66" ht="14.25" customHeight="1">
      <c r="F508" s="171"/>
      <c r="G508" s="171"/>
      <c r="H508" s="158"/>
      <c r="I508" s="171"/>
      <c r="J508" s="171"/>
      <c r="K508" s="171"/>
      <c r="BN508" s="171"/>
    </row>
    <row r="509" spans="6:66" ht="14.25" customHeight="1">
      <c r="F509" s="171"/>
      <c r="G509" s="171"/>
      <c r="H509" s="158"/>
      <c r="I509" s="171"/>
      <c r="J509" s="171"/>
      <c r="K509" s="171"/>
      <c r="BN509" s="171"/>
    </row>
    <row r="510" spans="6:66" ht="14.25" customHeight="1">
      <c r="F510" s="171"/>
      <c r="G510" s="171"/>
      <c r="H510" s="158"/>
      <c r="I510" s="171"/>
      <c r="J510" s="171"/>
      <c r="K510" s="171"/>
      <c r="BN510" s="171"/>
    </row>
    <row r="511" spans="6:66" ht="14.25" customHeight="1">
      <c r="F511" s="171"/>
      <c r="G511" s="171"/>
      <c r="H511" s="158"/>
      <c r="I511" s="171"/>
      <c r="J511" s="171"/>
      <c r="K511" s="171"/>
      <c r="BN511" s="171"/>
    </row>
    <row r="512" spans="6:66" ht="14.25" customHeight="1">
      <c r="F512" s="171"/>
      <c r="G512" s="171"/>
      <c r="H512" s="158"/>
      <c r="I512" s="171"/>
      <c r="J512" s="171"/>
      <c r="K512" s="171"/>
      <c r="BN512" s="171"/>
    </row>
    <row r="513" spans="6:66" ht="14.25" customHeight="1">
      <c r="F513" s="171"/>
      <c r="G513" s="171"/>
      <c r="H513" s="158"/>
      <c r="I513" s="171"/>
      <c r="J513" s="171"/>
      <c r="K513" s="171"/>
      <c r="BN513" s="171"/>
    </row>
    <row r="514" spans="6:66" ht="14.25" customHeight="1">
      <c r="F514" s="171"/>
      <c r="G514" s="171"/>
      <c r="H514" s="158"/>
      <c r="I514" s="171"/>
      <c r="J514" s="171"/>
      <c r="K514" s="171"/>
      <c r="BN514" s="171"/>
    </row>
    <row r="515" spans="6:66" ht="14.25" customHeight="1">
      <c r="F515" s="171"/>
      <c r="G515" s="171"/>
      <c r="H515" s="158"/>
      <c r="I515" s="171"/>
      <c r="J515" s="171"/>
      <c r="K515" s="171"/>
      <c r="BN515" s="171"/>
    </row>
    <row r="516" spans="6:66" ht="14.25" customHeight="1">
      <c r="F516" s="171"/>
      <c r="G516" s="171"/>
      <c r="H516" s="158"/>
      <c r="I516" s="171"/>
      <c r="J516" s="171"/>
      <c r="K516" s="171"/>
      <c r="BN516" s="171"/>
    </row>
    <row r="517" spans="6:66" ht="14.25" customHeight="1">
      <c r="F517" s="171"/>
      <c r="G517" s="171"/>
      <c r="H517" s="158"/>
      <c r="I517" s="171"/>
      <c r="J517" s="171"/>
      <c r="K517" s="171"/>
      <c r="BN517" s="171"/>
    </row>
    <row r="518" spans="6:66" ht="14.25" customHeight="1">
      <c r="F518" s="171"/>
      <c r="G518" s="171"/>
      <c r="H518" s="158"/>
      <c r="I518" s="171"/>
      <c r="J518" s="171"/>
      <c r="K518" s="171"/>
      <c r="BN518" s="171"/>
    </row>
    <row r="519" spans="6:66" ht="14.25" customHeight="1">
      <c r="F519" s="171"/>
      <c r="G519" s="171"/>
      <c r="H519" s="158"/>
      <c r="I519" s="171"/>
      <c r="J519" s="171"/>
      <c r="K519" s="171"/>
      <c r="BN519" s="171"/>
    </row>
    <row r="520" spans="6:66" ht="14.25" customHeight="1">
      <c r="F520" s="171"/>
      <c r="G520" s="171"/>
      <c r="H520" s="158"/>
      <c r="I520" s="171"/>
      <c r="J520" s="171"/>
      <c r="K520" s="171"/>
      <c r="BN520" s="171"/>
    </row>
    <row r="521" spans="6:66" ht="14.25" customHeight="1">
      <c r="F521" s="171"/>
      <c r="G521" s="171"/>
      <c r="H521" s="158"/>
      <c r="I521" s="171"/>
      <c r="J521" s="171"/>
      <c r="K521" s="171"/>
      <c r="BN521" s="171"/>
    </row>
    <row r="522" spans="6:66" ht="14.25" customHeight="1">
      <c r="F522" s="171"/>
      <c r="G522" s="171"/>
      <c r="H522" s="158"/>
      <c r="I522" s="171"/>
      <c r="J522" s="171"/>
      <c r="K522" s="171"/>
      <c r="BN522" s="171"/>
    </row>
    <row r="523" spans="6:66" ht="14.25" customHeight="1">
      <c r="F523" s="171"/>
      <c r="G523" s="171"/>
      <c r="H523" s="158"/>
      <c r="I523" s="171"/>
      <c r="J523" s="171"/>
      <c r="K523" s="171"/>
      <c r="BN523" s="171"/>
    </row>
    <row r="524" spans="6:66" ht="14.25" customHeight="1">
      <c r="F524" s="171"/>
      <c r="G524" s="171"/>
      <c r="H524" s="158"/>
      <c r="I524" s="171"/>
      <c r="J524" s="171"/>
      <c r="K524" s="171"/>
      <c r="BN524" s="171"/>
    </row>
    <row r="525" spans="6:66" ht="14.25" customHeight="1">
      <c r="F525" s="171"/>
      <c r="G525" s="171"/>
      <c r="H525" s="158"/>
      <c r="I525" s="171"/>
      <c r="J525" s="171"/>
      <c r="K525" s="171"/>
      <c r="BN525" s="171"/>
    </row>
    <row r="526" spans="6:66" ht="14.25" customHeight="1">
      <c r="F526" s="171"/>
      <c r="G526" s="171"/>
      <c r="H526" s="158"/>
      <c r="I526" s="171"/>
      <c r="J526" s="171"/>
      <c r="K526" s="171"/>
      <c r="BN526" s="171"/>
    </row>
    <row r="527" spans="6:66" ht="14.25" customHeight="1">
      <c r="F527" s="171"/>
      <c r="G527" s="171"/>
      <c r="H527" s="158"/>
      <c r="I527" s="171"/>
      <c r="J527" s="171"/>
      <c r="K527" s="171"/>
      <c r="BN527" s="171"/>
    </row>
    <row r="528" spans="6:66" ht="14.25" customHeight="1">
      <c r="F528" s="171"/>
      <c r="G528" s="171"/>
      <c r="H528" s="158"/>
      <c r="I528" s="171"/>
      <c r="J528" s="171"/>
      <c r="K528" s="171"/>
      <c r="BN528" s="171"/>
    </row>
    <row r="529" spans="6:66" ht="14.25" customHeight="1">
      <c r="F529" s="171"/>
      <c r="G529" s="171"/>
      <c r="H529" s="158"/>
      <c r="I529" s="171"/>
      <c r="J529" s="171"/>
      <c r="K529" s="171"/>
      <c r="BN529" s="171"/>
    </row>
    <row r="530" spans="6:66" ht="14.25" customHeight="1">
      <c r="F530" s="171"/>
      <c r="G530" s="171"/>
      <c r="H530" s="158"/>
      <c r="I530" s="171"/>
      <c r="J530" s="171"/>
      <c r="K530" s="171"/>
      <c r="BN530" s="171"/>
    </row>
    <row r="531" spans="6:66" ht="14.25" customHeight="1">
      <c r="F531" s="171"/>
      <c r="G531" s="171"/>
      <c r="H531" s="158"/>
      <c r="I531" s="171"/>
      <c r="J531" s="171"/>
      <c r="K531" s="171"/>
      <c r="BN531" s="171"/>
    </row>
    <row r="532" spans="6:66" ht="14.25" customHeight="1">
      <c r="F532" s="171"/>
      <c r="G532" s="171"/>
      <c r="H532" s="158"/>
      <c r="I532" s="171"/>
      <c r="J532" s="171"/>
      <c r="K532" s="171"/>
      <c r="BN532" s="171"/>
    </row>
    <row r="533" spans="6:66" ht="14.25" customHeight="1">
      <c r="F533" s="171"/>
      <c r="G533" s="171"/>
      <c r="H533" s="158"/>
      <c r="I533" s="171"/>
      <c r="J533" s="171"/>
      <c r="K533" s="171"/>
      <c r="BN533" s="171"/>
    </row>
    <row r="534" spans="6:66" ht="14.25" customHeight="1">
      <c r="F534" s="171"/>
      <c r="G534" s="171"/>
      <c r="H534" s="158"/>
      <c r="I534" s="171"/>
      <c r="J534" s="171"/>
      <c r="K534" s="171"/>
      <c r="BN534" s="171"/>
    </row>
    <row r="535" spans="6:66" ht="14.25" customHeight="1">
      <c r="F535" s="171"/>
      <c r="G535" s="171"/>
      <c r="H535" s="158"/>
      <c r="I535" s="171"/>
      <c r="J535" s="171"/>
      <c r="K535" s="171"/>
      <c r="BN535" s="171"/>
    </row>
    <row r="536" spans="6:66" ht="14.25" customHeight="1">
      <c r="F536" s="171"/>
      <c r="G536" s="171"/>
      <c r="H536" s="158"/>
      <c r="I536" s="171"/>
      <c r="J536" s="171"/>
      <c r="K536" s="171"/>
      <c r="BN536" s="171"/>
    </row>
    <row r="537" spans="6:66" ht="14.25" customHeight="1">
      <c r="F537" s="171"/>
      <c r="G537" s="171"/>
      <c r="H537" s="158"/>
      <c r="I537" s="171"/>
      <c r="J537" s="171"/>
      <c r="K537" s="171"/>
      <c r="BN537" s="171"/>
    </row>
    <row r="538" spans="6:66" ht="14.25" customHeight="1">
      <c r="F538" s="171"/>
      <c r="G538" s="171"/>
      <c r="H538" s="158"/>
      <c r="I538" s="171"/>
      <c r="J538" s="171"/>
      <c r="K538" s="171"/>
      <c r="BN538" s="171"/>
    </row>
    <row r="539" spans="6:66" ht="14.25" customHeight="1">
      <c r="F539" s="171"/>
      <c r="G539" s="171"/>
      <c r="H539" s="158"/>
      <c r="I539" s="171"/>
      <c r="J539" s="171"/>
      <c r="K539" s="171"/>
      <c r="BN539" s="171"/>
    </row>
    <row r="540" spans="6:66" ht="14.25" customHeight="1">
      <c r="F540" s="171"/>
      <c r="G540" s="171"/>
      <c r="H540" s="158"/>
      <c r="I540" s="171"/>
      <c r="J540" s="171"/>
      <c r="K540" s="171"/>
      <c r="BN540" s="171"/>
    </row>
    <row r="541" spans="6:66" ht="14.25" customHeight="1">
      <c r="F541" s="171"/>
      <c r="G541" s="171"/>
      <c r="H541" s="158"/>
      <c r="I541" s="171"/>
      <c r="J541" s="171"/>
      <c r="K541" s="171"/>
      <c r="BN541" s="171"/>
    </row>
    <row r="542" spans="6:66" ht="14.25" customHeight="1">
      <c r="F542" s="171"/>
      <c r="G542" s="171"/>
      <c r="H542" s="158"/>
      <c r="I542" s="171"/>
      <c r="J542" s="171"/>
      <c r="K542" s="171"/>
      <c r="BN542" s="171"/>
    </row>
    <row r="543" spans="6:66" ht="14.25" customHeight="1">
      <c r="F543" s="171"/>
      <c r="G543" s="171"/>
      <c r="H543" s="158"/>
      <c r="I543" s="171"/>
      <c r="J543" s="171"/>
      <c r="K543" s="171"/>
      <c r="BN543" s="171"/>
    </row>
    <row r="544" spans="6:66" ht="14.25" customHeight="1">
      <c r="F544" s="171"/>
      <c r="G544" s="171"/>
      <c r="H544" s="158"/>
      <c r="I544" s="171"/>
      <c r="J544" s="171"/>
      <c r="K544" s="171"/>
      <c r="BN544" s="171"/>
    </row>
    <row r="545" spans="6:66" ht="14.25" customHeight="1">
      <c r="F545" s="171"/>
      <c r="G545" s="171"/>
      <c r="H545" s="158"/>
      <c r="I545" s="171"/>
      <c r="J545" s="171"/>
      <c r="K545" s="171"/>
      <c r="BN545" s="171"/>
    </row>
    <row r="546" spans="6:66" ht="14.25" customHeight="1">
      <c r="F546" s="171"/>
      <c r="G546" s="171"/>
      <c r="H546" s="158"/>
      <c r="I546" s="171"/>
      <c r="J546" s="171"/>
      <c r="K546" s="171"/>
      <c r="BN546" s="171"/>
    </row>
    <row r="547" spans="6:66" ht="14.25" customHeight="1">
      <c r="F547" s="171"/>
      <c r="G547" s="171"/>
      <c r="H547" s="158"/>
      <c r="I547" s="171"/>
      <c r="J547" s="171"/>
      <c r="K547" s="171"/>
      <c r="BN547" s="171"/>
    </row>
    <row r="548" spans="6:66" ht="14.25" customHeight="1">
      <c r="F548" s="171"/>
      <c r="G548" s="171"/>
      <c r="H548" s="158"/>
      <c r="I548" s="171"/>
      <c r="J548" s="171"/>
      <c r="K548" s="171"/>
      <c r="BN548" s="171"/>
    </row>
    <row r="549" spans="6:66" ht="14.25" customHeight="1">
      <c r="F549" s="171"/>
      <c r="G549" s="171"/>
      <c r="H549" s="158"/>
      <c r="I549" s="171"/>
      <c r="J549" s="171"/>
      <c r="K549" s="171"/>
      <c r="BN549" s="171"/>
    </row>
    <row r="550" spans="6:66" ht="14.25" customHeight="1">
      <c r="F550" s="171"/>
      <c r="G550" s="171"/>
      <c r="H550" s="158"/>
      <c r="I550" s="171"/>
      <c r="J550" s="171"/>
      <c r="K550" s="171"/>
      <c r="BN550" s="171"/>
    </row>
    <row r="551" spans="6:66" ht="14.25" customHeight="1">
      <c r="F551" s="171"/>
      <c r="G551" s="171"/>
      <c r="H551" s="158"/>
      <c r="I551" s="171"/>
      <c r="J551" s="171"/>
      <c r="K551" s="171"/>
      <c r="BN551" s="171"/>
    </row>
    <row r="552" spans="6:66" ht="14.25" customHeight="1">
      <c r="F552" s="171"/>
      <c r="G552" s="171"/>
      <c r="H552" s="158"/>
      <c r="I552" s="171"/>
      <c r="J552" s="171"/>
      <c r="K552" s="171"/>
      <c r="BN552" s="171"/>
    </row>
    <row r="553" spans="6:66" ht="14.25" customHeight="1">
      <c r="F553" s="171"/>
      <c r="G553" s="171"/>
      <c r="H553" s="158"/>
      <c r="I553" s="171"/>
      <c r="J553" s="171"/>
      <c r="K553" s="171"/>
      <c r="BN553" s="171"/>
    </row>
    <row r="554" spans="6:66" ht="14.25" customHeight="1">
      <c r="F554" s="171"/>
      <c r="G554" s="171"/>
      <c r="H554" s="158"/>
      <c r="I554" s="171"/>
      <c r="J554" s="171"/>
      <c r="K554" s="171"/>
      <c r="BN554" s="171"/>
    </row>
    <row r="555" spans="6:66" ht="14.25" customHeight="1">
      <c r="F555" s="171"/>
      <c r="G555" s="171"/>
      <c r="H555" s="158"/>
      <c r="I555" s="171"/>
      <c r="J555" s="171"/>
      <c r="K555" s="171"/>
      <c r="BN555" s="171"/>
    </row>
    <row r="556" spans="6:66" ht="14.25" customHeight="1">
      <c r="F556" s="171"/>
      <c r="G556" s="171"/>
      <c r="H556" s="158"/>
      <c r="I556" s="171"/>
      <c r="J556" s="171"/>
      <c r="K556" s="171"/>
      <c r="BN556" s="171"/>
    </row>
    <row r="557" spans="6:66" ht="14.25" customHeight="1">
      <c r="F557" s="171"/>
      <c r="G557" s="171"/>
      <c r="H557" s="158"/>
      <c r="I557" s="171"/>
      <c r="J557" s="171"/>
      <c r="K557" s="171"/>
      <c r="BN557" s="171"/>
    </row>
    <row r="558" spans="6:66" ht="14.25" customHeight="1">
      <c r="F558" s="171"/>
      <c r="G558" s="171"/>
      <c r="H558" s="158"/>
      <c r="I558" s="171"/>
      <c r="J558" s="171"/>
      <c r="K558" s="171"/>
      <c r="BN558" s="171"/>
    </row>
    <row r="559" spans="6:66" ht="14.25" customHeight="1">
      <c r="F559" s="171"/>
      <c r="G559" s="171"/>
      <c r="H559" s="158"/>
      <c r="I559" s="171"/>
      <c r="J559" s="171"/>
      <c r="K559" s="171"/>
      <c r="BN559" s="171"/>
    </row>
    <row r="560" spans="6:66" ht="14.25" customHeight="1">
      <c r="F560" s="171"/>
      <c r="G560" s="171"/>
      <c r="H560" s="158"/>
      <c r="I560" s="171"/>
      <c r="J560" s="171"/>
      <c r="K560" s="171"/>
      <c r="BN560" s="171"/>
    </row>
    <row r="561" spans="6:66" ht="14.25" customHeight="1">
      <c r="F561" s="171"/>
      <c r="G561" s="171"/>
      <c r="H561" s="158"/>
      <c r="I561" s="171"/>
      <c r="J561" s="171"/>
      <c r="K561" s="171"/>
      <c r="BN561" s="171"/>
    </row>
    <row r="562" spans="6:66" ht="14.25" customHeight="1">
      <c r="F562" s="171"/>
      <c r="G562" s="171"/>
      <c r="H562" s="158"/>
      <c r="I562" s="171"/>
      <c r="J562" s="171"/>
      <c r="K562" s="171"/>
      <c r="BN562" s="171"/>
    </row>
    <row r="563" spans="6:66" ht="14.25" customHeight="1">
      <c r="F563" s="171"/>
      <c r="G563" s="171"/>
      <c r="H563" s="158"/>
      <c r="I563" s="171"/>
      <c r="J563" s="171"/>
      <c r="K563" s="171"/>
      <c r="BN563" s="171"/>
    </row>
    <row r="564" spans="6:66" ht="14.25" customHeight="1">
      <c r="F564" s="171"/>
      <c r="G564" s="171"/>
      <c r="H564" s="158"/>
      <c r="I564" s="171"/>
      <c r="J564" s="171"/>
      <c r="K564" s="171"/>
      <c r="BN564" s="171"/>
    </row>
    <row r="565" spans="6:66" ht="14.25" customHeight="1">
      <c r="F565" s="171"/>
      <c r="G565" s="171"/>
      <c r="H565" s="158"/>
      <c r="I565" s="171"/>
      <c r="J565" s="171"/>
      <c r="K565" s="171"/>
      <c r="BN565" s="171"/>
    </row>
    <row r="566" spans="6:66" ht="14.25" customHeight="1">
      <c r="F566" s="171"/>
      <c r="G566" s="171"/>
      <c r="H566" s="158"/>
      <c r="I566" s="171"/>
      <c r="J566" s="171"/>
      <c r="K566" s="171"/>
      <c r="BN566" s="171"/>
    </row>
    <row r="567" spans="6:66" ht="14.25" customHeight="1">
      <c r="F567" s="171"/>
      <c r="G567" s="171"/>
      <c r="H567" s="158"/>
      <c r="I567" s="171"/>
      <c r="J567" s="171"/>
      <c r="K567" s="171"/>
      <c r="BN567" s="171"/>
    </row>
    <row r="568" spans="6:66" ht="14.25" customHeight="1">
      <c r="F568" s="171"/>
      <c r="G568" s="171"/>
      <c r="H568" s="158"/>
      <c r="I568" s="171"/>
      <c r="J568" s="171"/>
      <c r="K568" s="171"/>
      <c r="BN568" s="171"/>
    </row>
    <row r="569" spans="6:66" ht="14.25" customHeight="1">
      <c r="F569" s="171"/>
      <c r="G569" s="171"/>
      <c r="H569" s="158"/>
      <c r="I569" s="171"/>
      <c r="J569" s="171"/>
      <c r="K569" s="171"/>
      <c r="BN569" s="171"/>
    </row>
    <row r="570" spans="6:66" ht="14.25" customHeight="1">
      <c r="F570" s="171"/>
      <c r="G570" s="171"/>
      <c r="H570" s="158"/>
      <c r="I570" s="171"/>
      <c r="J570" s="171"/>
      <c r="K570" s="171"/>
      <c r="BN570" s="171"/>
    </row>
    <row r="571" spans="6:66" ht="14.25" customHeight="1">
      <c r="F571" s="171"/>
      <c r="G571" s="171"/>
      <c r="H571" s="158"/>
      <c r="I571" s="171"/>
      <c r="J571" s="171"/>
      <c r="K571" s="171"/>
      <c r="BN571" s="171"/>
    </row>
    <row r="572" spans="6:66" ht="14.25" customHeight="1">
      <c r="F572" s="171"/>
      <c r="G572" s="171"/>
      <c r="H572" s="158"/>
      <c r="I572" s="171"/>
      <c r="J572" s="171"/>
      <c r="K572" s="171"/>
      <c r="BN572" s="171"/>
    </row>
    <row r="573" spans="6:66" ht="14.25" customHeight="1">
      <c r="F573" s="171"/>
      <c r="G573" s="171"/>
      <c r="H573" s="158"/>
      <c r="I573" s="171"/>
      <c r="J573" s="171"/>
      <c r="K573" s="171"/>
      <c r="BN573" s="171"/>
    </row>
    <row r="574" spans="6:66" ht="14.25" customHeight="1">
      <c r="F574" s="171"/>
      <c r="G574" s="171"/>
      <c r="H574" s="158"/>
      <c r="I574" s="171"/>
      <c r="J574" s="171"/>
      <c r="K574" s="171"/>
      <c r="BN574" s="171"/>
    </row>
    <row r="575" spans="6:66" ht="14.25" customHeight="1">
      <c r="F575" s="171"/>
      <c r="G575" s="171"/>
      <c r="H575" s="158"/>
      <c r="I575" s="171"/>
      <c r="J575" s="171"/>
      <c r="K575" s="171"/>
      <c r="BN575" s="171"/>
    </row>
    <row r="576" spans="6:66" ht="14.25" customHeight="1">
      <c r="F576" s="171"/>
      <c r="G576" s="171"/>
      <c r="H576" s="158"/>
      <c r="I576" s="171"/>
      <c r="J576" s="171"/>
      <c r="K576" s="171"/>
      <c r="BN576" s="171"/>
    </row>
    <row r="577" spans="6:66" ht="14.25" customHeight="1">
      <c r="F577" s="171"/>
      <c r="G577" s="171"/>
      <c r="H577" s="158"/>
      <c r="I577" s="171"/>
      <c r="J577" s="171"/>
      <c r="K577" s="171"/>
      <c r="BN577" s="171"/>
    </row>
    <row r="578" spans="6:66" ht="14.25" customHeight="1">
      <c r="F578" s="171"/>
      <c r="G578" s="171"/>
      <c r="H578" s="158"/>
      <c r="I578" s="171"/>
      <c r="J578" s="171"/>
      <c r="K578" s="171"/>
      <c r="BN578" s="171"/>
    </row>
    <row r="579" spans="6:66" ht="14.25" customHeight="1">
      <c r="F579" s="171"/>
      <c r="G579" s="171"/>
      <c r="H579" s="158"/>
      <c r="I579" s="171"/>
      <c r="J579" s="171"/>
      <c r="K579" s="171"/>
      <c r="BN579" s="171"/>
    </row>
    <row r="580" spans="6:66" ht="14.25" customHeight="1">
      <c r="F580" s="171"/>
      <c r="G580" s="171"/>
      <c r="H580" s="158"/>
      <c r="I580" s="171"/>
      <c r="J580" s="171"/>
      <c r="K580" s="171"/>
      <c r="BN580" s="171"/>
    </row>
    <row r="581" spans="6:66" ht="14.25" customHeight="1">
      <c r="F581" s="171"/>
      <c r="G581" s="171"/>
      <c r="H581" s="158"/>
      <c r="I581" s="171"/>
      <c r="J581" s="171"/>
      <c r="K581" s="171"/>
      <c r="BN581" s="171"/>
    </row>
    <row r="582" spans="6:66" ht="14.25" customHeight="1">
      <c r="F582" s="171"/>
      <c r="G582" s="171"/>
      <c r="H582" s="158"/>
      <c r="I582" s="171"/>
      <c r="J582" s="171"/>
      <c r="K582" s="171"/>
      <c r="BN582" s="171"/>
    </row>
    <row r="583" spans="6:66" ht="14.25" customHeight="1">
      <c r="F583" s="171"/>
      <c r="G583" s="171"/>
      <c r="H583" s="158"/>
      <c r="I583" s="171"/>
      <c r="J583" s="171"/>
      <c r="K583" s="171"/>
      <c r="BN583" s="171"/>
    </row>
    <row r="584" spans="6:66" ht="14.25" customHeight="1">
      <c r="F584" s="171"/>
      <c r="G584" s="171"/>
      <c r="H584" s="158"/>
      <c r="I584" s="171"/>
      <c r="J584" s="171"/>
      <c r="K584" s="171"/>
      <c r="BN584" s="171"/>
    </row>
    <row r="585" spans="6:66" ht="14.25" customHeight="1">
      <c r="F585" s="171"/>
      <c r="G585" s="171"/>
      <c r="H585" s="158"/>
      <c r="I585" s="171"/>
      <c r="J585" s="171"/>
      <c r="K585" s="171"/>
      <c r="BN585" s="171"/>
    </row>
    <row r="586" spans="6:66" ht="14.25" customHeight="1">
      <c r="F586" s="171"/>
      <c r="G586" s="171"/>
      <c r="H586" s="158"/>
      <c r="I586" s="171"/>
      <c r="J586" s="171"/>
      <c r="K586" s="171"/>
      <c r="BN586" s="171"/>
    </row>
    <row r="587" spans="6:66" ht="14.25" customHeight="1">
      <c r="F587" s="171"/>
      <c r="G587" s="171"/>
      <c r="H587" s="158"/>
      <c r="I587" s="171"/>
      <c r="J587" s="171"/>
      <c r="K587" s="171"/>
      <c r="BN587" s="171"/>
    </row>
    <row r="588" spans="6:66" ht="14.25" customHeight="1">
      <c r="F588" s="171"/>
      <c r="G588" s="171"/>
      <c r="H588" s="158"/>
      <c r="I588" s="171"/>
      <c r="J588" s="171"/>
      <c r="K588" s="171"/>
      <c r="BN588" s="171"/>
    </row>
    <row r="589" spans="6:66" ht="14.25" customHeight="1">
      <c r="F589" s="171"/>
      <c r="G589" s="171"/>
      <c r="H589" s="158"/>
      <c r="I589" s="171"/>
      <c r="J589" s="171"/>
      <c r="K589" s="171"/>
      <c r="BN589" s="171"/>
    </row>
    <row r="590" spans="6:66" ht="14.25" customHeight="1">
      <c r="F590" s="171"/>
      <c r="G590" s="171"/>
      <c r="H590" s="158"/>
      <c r="I590" s="171"/>
      <c r="J590" s="171"/>
      <c r="K590" s="171"/>
      <c r="BN590" s="171"/>
    </row>
    <row r="591" spans="6:66" ht="14.25" customHeight="1">
      <c r="F591" s="171"/>
      <c r="G591" s="171"/>
      <c r="H591" s="158"/>
      <c r="I591" s="171"/>
      <c r="J591" s="171"/>
      <c r="K591" s="171"/>
      <c r="BN591" s="171"/>
    </row>
    <row r="592" spans="6:66" ht="14.25" customHeight="1">
      <c r="F592" s="171"/>
      <c r="G592" s="171"/>
      <c r="H592" s="158"/>
      <c r="I592" s="171"/>
      <c r="J592" s="171"/>
      <c r="K592" s="171"/>
      <c r="BN592" s="171"/>
    </row>
    <row r="593" spans="6:66" ht="14.25" customHeight="1">
      <c r="F593" s="171"/>
      <c r="G593" s="171"/>
      <c r="H593" s="158"/>
      <c r="I593" s="171"/>
      <c r="J593" s="171"/>
      <c r="K593" s="171"/>
      <c r="BN593" s="171"/>
    </row>
    <row r="594" spans="6:66" ht="14.25" customHeight="1">
      <c r="F594" s="171"/>
      <c r="G594" s="171"/>
      <c r="H594" s="158"/>
      <c r="I594" s="171"/>
      <c r="J594" s="171"/>
      <c r="K594" s="171"/>
      <c r="BN594" s="171"/>
    </row>
    <row r="595" spans="6:66" ht="14.25" customHeight="1">
      <c r="F595" s="171"/>
      <c r="G595" s="171"/>
      <c r="H595" s="158"/>
      <c r="I595" s="171"/>
      <c r="J595" s="171"/>
      <c r="K595" s="171"/>
      <c r="BN595" s="171"/>
    </row>
    <row r="596" spans="6:66" ht="14.25" customHeight="1">
      <c r="F596" s="171"/>
      <c r="G596" s="171"/>
      <c r="H596" s="158"/>
      <c r="I596" s="171"/>
      <c r="J596" s="171"/>
      <c r="K596" s="171"/>
      <c r="BN596" s="171"/>
    </row>
    <row r="597" spans="6:66" ht="14.25" customHeight="1">
      <c r="F597" s="171"/>
      <c r="G597" s="171"/>
      <c r="H597" s="158"/>
      <c r="I597" s="171"/>
      <c r="J597" s="171"/>
      <c r="K597" s="171"/>
      <c r="BN597" s="171"/>
    </row>
    <row r="598" spans="6:66" ht="14.25" customHeight="1">
      <c r="F598" s="171"/>
      <c r="G598" s="171"/>
      <c r="H598" s="158"/>
      <c r="I598" s="171"/>
      <c r="J598" s="171"/>
      <c r="K598" s="171"/>
      <c r="BN598" s="171"/>
    </row>
    <row r="599" spans="6:66" ht="14.25" customHeight="1">
      <c r="F599" s="171"/>
      <c r="G599" s="171"/>
      <c r="H599" s="158"/>
      <c r="I599" s="171"/>
      <c r="J599" s="171"/>
      <c r="K599" s="171"/>
      <c r="BN599" s="171"/>
    </row>
    <row r="600" spans="6:66" ht="14.25" customHeight="1">
      <c r="F600" s="171"/>
      <c r="G600" s="171"/>
      <c r="H600" s="158"/>
      <c r="I600" s="171"/>
      <c r="J600" s="171"/>
      <c r="K600" s="171"/>
      <c r="BN600" s="171"/>
    </row>
    <row r="601" spans="6:66" ht="14.25" customHeight="1">
      <c r="F601" s="171"/>
      <c r="G601" s="171"/>
      <c r="H601" s="158"/>
      <c r="I601" s="171"/>
      <c r="J601" s="171"/>
      <c r="K601" s="171"/>
      <c r="BN601" s="171"/>
    </row>
    <row r="602" spans="6:66" ht="14.25" customHeight="1">
      <c r="F602" s="171"/>
      <c r="G602" s="171"/>
      <c r="H602" s="158"/>
      <c r="I602" s="171"/>
      <c r="J602" s="171"/>
      <c r="K602" s="171"/>
      <c r="BN602" s="171"/>
    </row>
    <row r="603" spans="6:66" ht="14.25" customHeight="1">
      <c r="F603" s="171"/>
      <c r="G603" s="171"/>
      <c r="H603" s="158"/>
      <c r="I603" s="171"/>
      <c r="J603" s="171"/>
      <c r="K603" s="171"/>
      <c r="BN603" s="171"/>
    </row>
    <row r="604" spans="6:66" ht="14.25" customHeight="1">
      <c r="F604" s="171"/>
      <c r="G604" s="171"/>
      <c r="H604" s="158"/>
      <c r="I604" s="171"/>
      <c r="J604" s="171"/>
      <c r="K604" s="171"/>
      <c r="BN604" s="171"/>
    </row>
    <row r="605" spans="6:66" ht="14.25" customHeight="1">
      <c r="F605" s="171"/>
      <c r="G605" s="171"/>
      <c r="H605" s="158"/>
      <c r="I605" s="171"/>
      <c r="J605" s="171"/>
      <c r="K605" s="171"/>
      <c r="BN605" s="171"/>
    </row>
    <row r="606" spans="6:66" ht="14.25" customHeight="1">
      <c r="F606" s="171"/>
      <c r="G606" s="171"/>
      <c r="H606" s="158"/>
      <c r="I606" s="171"/>
      <c r="J606" s="171"/>
      <c r="K606" s="171"/>
      <c r="BN606" s="171"/>
    </row>
    <row r="607" spans="6:66" ht="14.25" customHeight="1">
      <c r="F607" s="171"/>
      <c r="G607" s="171"/>
      <c r="H607" s="158"/>
      <c r="I607" s="171"/>
      <c r="J607" s="171"/>
      <c r="K607" s="171"/>
      <c r="BN607" s="171"/>
    </row>
    <row r="608" spans="6:66" ht="14.25" customHeight="1">
      <c r="F608" s="171"/>
      <c r="G608" s="171"/>
      <c r="H608" s="158"/>
      <c r="I608" s="171"/>
      <c r="J608" s="171"/>
      <c r="K608" s="171"/>
      <c r="BN608" s="171"/>
    </row>
    <row r="609" spans="6:66" ht="14.25" customHeight="1">
      <c r="F609" s="171"/>
      <c r="G609" s="171"/>
      <c r="H609" s="158"/>
      <c r="I609" s="171"/>
      <c r="J609" s="171"/>
      <c r="K609" s="171"/>
      <c r="BN609" s="171"/>
    </row>
    <row r="610" spans="6:66" ht="14.25" customHeight="1">
      <c r="F610" s="171"/>
      <c r="G610" s="171"/>
      <c r="H610" s="158"/>
      <c r="I610" s="171"/>
      <c r="J610" s="171"/>
      <c r="K610" s="171"/>
      <c r="BN610" s="171"/>
    </row>
    <row r="611" spans="6:66" ht="14.25" customHeight="1">
      <c r="F611" s="171"/>
      <c r="G611" s="171"/>
      <c r="H611" s="158"/>
      <c r="I611" s="171"/>
      <c r="J611" s="171"/>
      <c r="K611" s="171"/>
      <c r="BN611" s="171"/>
    </row>
    <row r="612" spans="6:66" ht="14.25" customHeight="1">
      <c r="F612" s="171"/>
      <c r="G612" s="171"/>
      <c r="H612" s="158"/>
      <c r="I612" s="171"/>
      <c r="J612" s="171"/>
      <c r="K612" s="171"/>
      <c r="BN612" s="171"/>
    </row>
    <row r="613" spans="6:66" ht="14.25" customHeight="1">
      <c r="F613" s="171"/>
      <c r="G613" s="171"/>
      <c r="H613" s="158"/>
      <c r="I613" s="171"/>
      <c r="J613" s="171"/>
      <c r="K613" s="171"/>
      <c r="BN613" s="171"/>
    </row>
    <row r="614" spans="6:66" ht="14.25" customHeight="1">
      <c r="F614" s="171"/>
      <c r="G614" s="171"/>
      <c r="H614" s="158"/>
      <c r="I614" s="171"/>
      <c r="J614" s="171"/>
      <c r="K614" s="171"/>
      <c r="BN614" s="171"/>
    </row>
    <row r="615" spans="6:66" ht="14.25" customHeight="1">
      <c r="F615" s="171"/>
      <c r="G615" s="171"/>
      <c r="H615" s="158"/>
      <c r="I615" s="171"/>
      <c r="J615" s="171"/>
      <c r="K615" s="171"/>
      <c r="BN615" s="171"/>
    </row>
    <row r="616" spans="6:66" ht="14.25" customHeight="1">
      <c r="F616" s="171"/>
      <c r="G616" s="171"/>
      <c r="H616" s="158"/>
      <c r="I616" s="171"/>
      <c r="J616" s="171"/>
      <c r="K616" s="171"/>
      <c r="BN616" s="171"/>
    </row>
    <row r="617" spans="6:66" ht="14.25" customHeight="1">
      <c r="F617" s="171"/>
      <c r="G617" s="171"/>
      <c r="H617" s="158"/>
      <c r="I617" s="171"/>
      <c r="J617" s="171"/>
      <c r="K617" s="171"/>
      <c r="BN617" s="171"/>
    </row>
    <row r="618" spans="6:66" ht="14.25" customHeight="1">
      <c r="F618" s="171"/>
      <c r="G618" s="171"/>
      <c r="H618" s="158"/>
      <c r="I618" s="171"/>
      <c r="J618" s="171"/>
      <c r="K618" s="171"/>
      <c r="BN618" s="171"/>
    </row>
    <row r="619" spans="6:66" ht="14.25" customHeight="1">
      <c r="F619" s="171"/>
      <c r="G619" s="171"/>
      <c r="H619" s="158"/>
      <c r="I619" s="171"/>
      <c r="J619" s="171"/>
      <c r="K619" s="171"/>
      <c r="BN619" s="171"/>
    </row>
    <row r="620" spans="6:66" ht="14.25" customHeight="1">
      <c r="F620" s="171"/>
      <c r="G620" s="171"/>
      <c r="H620" s="158"/>
      <c r="I620" s="171"/>
      <c r="J620" s="171"/>
      <c r="K620" s="171"/>
      <c r="BN620" s="171"/>
    </row>
    <row r="621" spans="6:66" ht="14.25" customHeight="1">
      <c r="F621" s="171"/>
      <c r="G621" s="171"/>
      <c r="H621" s="158"/>
      <c r="I621" s="171"/>
      <c r="J621" s="171"/>
      <c r="K621" s="171"/>
      <c r="BN621" s="171"/>
    </row>
    <row r="622" spans="6:66" ht="14.25" customHeight="1">
      <c r="F622" s="171"/>
      <c r="G622" s="171"/>
      <c r="H622" s="158"/>
      <c r="I622" s="171"/>
      <c r="J622" s="171"/>
      <c r="K622" s="171"/>
      <c r="BN622" s="171"/>
    </row>
    <row r="623" spans="6:66" ht="14.25" customHeight="1">
      <c r="F623" s="171"/>
      <c r="G623" s="171"/>
      <c r="H623" s="158"/>
      <c r="I623" s="171"/>
      <c r="J623" s="171"/>
      <c r="K623" s="171"/>
      <c r="BN623" s="171"/>
    </row>
    <row r="624" spans="6:66" ht="14.25" customHeight="1">
      <c r="F624" s="171"/>
      <c r="G624" s="171"/>
      <c r="H624" s="158"/>
      <c r="I624" s="171"/>
      <c r="J624" s="171"/>
      <c r="K624" s="171"/>
      <c r="BN624" s="171"/>
    </row>
    <row r="625" spans="6:66" ht="14.25" customHeight="1">
      <c r="F625" s="171"/>
      <c r="G625" s="171"/>
      <c r="H625" s="158"/>
      <c r="I625" s="171"/>
      <c r="J625" s="171"/>
      <c r="K625" s="171"/>
      <c r="BN625" s="171"/>
    </row>
    <row r="626" spans="6:66" ht="14.25" customHeight="1">
      <c r="F626" s="171"/>
      <c r="G626" s="171"/>
      <c r="H626" s="158"/>
      <c r="I626" s="171"/>
      <c r="J626" s="171"/>
      <c r="K626" s="171"/>
      <c r="BN626" s="171"/>
    </row>
    <row r="627" spans="6:66" ht="14.25" customHeight="1">
      <c r="F627" s="171"/>
      <c r="G627" s="171"/>
      <c r="H627" s="158"/>
      <c r="I627" s="171"/>
      <c r="J627" s="171"/>
      <c r="K627" s="171"/>
      <c r="BN627" s="171"/>
    </row>
    <row r="628" spans="6:66" ht="14.25" customHeight="1">
      <c r="F628" s="171"/>
      <c r="G628" s="171"/>
      <c r="H628" s="158"/>
      <c r="I628" s="171"/>
      <c r="J628" s="171"/>
      <c r="K628" s="171"/>
      <c r="BN628" s="171"/>
    </row>
    <row r="629" spans="6:66" ht="14.25" customHeight="1">
      <c r="F629" s="171"/>
      <c r="G629" s="171"/>
      <c r="H629" s="158"/>
      <c r="I629" s="171"/>
      <c r="J629" s="171"/>
      <c r="K629" s="171"/>
      <c r="BN629" s="171"/>
    </row>
    <row r="630" spans="6:66" ht="14.25" customHeight="1">
      <c r="F630" s="171"/>
      <c r="G630" s="171"/>
      <c r="H630" s="158"/>
      <c r="I630" s="171"/>
      <c r="J630" s="171"/>
      <c r="K630" s="171"/>
      <c r="BN630" s="171"/>
    </row>
    <row r="631" spans="6:66" ht="14.25" customHeight="1">
      <c r="F631" s="171"/>
      <c r="G631" s="171"/>
      <c r="H631" s="158"/>
      <c r="I631" s="171"/>
      <c r="J631" s="171"/>
      <c r="K631" s="171"/>
      <c r="BN631" s="171"/>
    </row>
    <row r="632" spans="6:66" ht="14.25" customHeight="1">
      <c r="F632" s="171"/>
      <c r="G632" s="171"/>
      <c r="H632" s="158"/>
      <c r="I632" s="171"/>
      <c r="J632" s="171"/>
      <c r="K632" s="171"/>
      <c r="BN632" s="171"/>
    </row>
    <row r="633" spans="6:66" ht="14.25" customHeight="1">
      <c r="F633" s="171"/>
      <c r="G633" s="171"/>
      <c r="H633" s="158"/>
      <c r="I633" s="171"/>
      <c r="J633" s="171"/>
      <c r="K633" s="171"/>
      <c r="BN633" s="171"/>
    </row>
    <row r="634" spans="6:66" ht="14.25" customHeight="1">
      <c r="F634" s="171"/>
      <c r="G634" s="171"/>
      <c r="H634" s="158"/>
      <c r="I634" s="171"/>
      <c r="J634" s="171"/>
      <c r="K634" s="171"/>
      <c r="BN634" s="171"/>
    </row>
    <row r="635" spans="6:66" ht="14.25" customHeight="1">
      <c r="F635" s="171"/>
      <c r="G635" s="171"/>
      <c r="H635" s="158"/>
      <c r="I635" s="171"/>
      <c r="J635" s="171"/>
      <c r="K635" s="171"/>
      <c r="BN635" s="171"/>
    </row>
    <row r="636" spans="6:66" ht="14.25" customHeight="1">
      <c r="F636" s="171"/>
      <c r="G636" s="171"/>
      <c r="H636" s="158"/>
      <c r="I636" s="171"/>
      <c r="J636" s="171"/>
      <c r="K636" s="171"/>
      <c r="BN636" s="171"/>
    </row>
    <row r="637" spans="6:66" ht="14.25" customHeight="1">
      <c r="F637" s="171"/>
      <c r="G637" s="171"/>
      <c r="H637" s="158"/>
      <c r="I637" s="171"/>
      <c r="J637" s="171"/>
      <c r="K637" s="171"/>
      <c r="BN637" s="171"/>
    </row>
    <row r="638" spans="6:66" ht="14.25" customHeight="1">
      <c r="F638" s="171"/>
      <c r="G638" s="171"/>
      <c r="H638" s="158"/>
      <c r="I638" s="171"/>
      <c r="J638" s="171"/>
      <c r="K638" s="171"/>
      <c r="BN638" s="171"/>
    </row>
    <row r="639" spans="6:66" ht="14.25" customHeight="1">
      <c r="F639" s="171"/>
      <c r="G639" s="171"/>
      <c r="H639" s="158"/>
      <c r="I639" s="171"/>
      <c r="J639" s="171"/>
      <c r="K639" s="171"/>
      <c r="BN639" s="171"/>
    </row>
    <row r="640" spans="6:66" ht="14.25" customHeight="1">
      <c r="F640" s="171"/>
      <c r="G640" s="171"/>
      <c r="H640" s="158"/>
      <c r="I640" s="171"/>
      <c r="J640" s="171"/>
      <c r="K640" s="171"/>
      <c r="BN640" s="171"/>
    </row>
    <row r="641" spans="6:66" ht="14.25" customHeight="1">
      <c r="F641" s="171"/>
      <c r="G641" s="171"/>
      <c r="H641" s="158"/>
      <c r="I641" s="171"/>
      <c r="J641" s="171"/>
      <c r="K641" s="171"/>
      <c r="BN641" s="171"/>
    </row>
    <row r="642" spans="6:66" ht="14.25" customHeight="1">
      <c r="F642" s="171"/>
      <c r="G642" s="171"/>
      <c r="H642" s="158"/>
      <c r="I642" s="171"/>
      <c r="J642" s="171"/>
      <c r="K642" s="171"/>
      <c r="BN642" s="171"/>
    </row>
    <row r="643" spans="6:66" ht="14.25" customHeight="1">
      <c r="F643" s="171"/>
      <c r="G643" s="171"/>
      <c r="H643" s="158"/>
      <c r="I643" s="171"/>
      <c r="J643" s="171"/>
      <c r="K643" s="171"/>
      <c r="BN643" s="171"/>
    </row>
    <row r="644" spans="6:66" ht="14.25" customHeight="1">
      <c r="F644" s="171"/>
      <c r="G644" s="171"/>
      <c r="H644" s="158"/>
      <c r="I644" s="171"/>
      <c r="J644" s="171"/>
      <c r="K644" s="171"/>
      <c r="BN644" s="171"/>
    </row>
    <row r="645" spans="6:66" ht="14.25" customHeight="1">
      <c r="F645" s="171"/>
      <c r="G645" s="171"/>
      <c r="H645" s="158"/>
      <c r="I645" s="171"/>
      <c r="J645" s="171"/>
      <c r="K645" s="171"/>
      <c r="BN645" s="171"/>
    </row>
    <row r="646" spans="6:66" ht="14.25" customHeight="1">
      <c r="F646" s="171"/>
      <c r="G646" s="171"/>
      <c r="H646" s="158"/>
      <c r="I646" s="171"/>
      <c r="J646" s="171"/>
      <c r="K646" s="171"/>
      <c r="BN646" s="171"/>
    </row>
    <row r="647" spans="6:66" ht="14.25" customHeight="1">
      <c r="F647" s="171"/>
      <c r="G647" s="171"/>
      <c r="H647" s="158"/>
      <c r="I647" s="171"/>
      <c r="J647" s="171"/>
      <c r="K647" s="171"/>
      <c r="BN647" s="171"/>
    </row>
    <row r="648" spans="6:66" ht="14.25" customHeight="1">
      <c r="F648" s="171"/>
      <c r="G648" s="171"/>
      <c r="H648" s="158"/>
      <c r="I648" s="171"/>
      <c r="J648" s="171"/>
      <c r="K648" s="171"/>
      <c r="BN648" s="171"/>
    </row>
    <row r="649" spans="6:66" ht="14.25" customHeight="1">
      <c r="F649" s="171"/>
      <c r="G649" s="171"/>
      <c r="H649" s="158"/>
      <c r="I649" s="171"/>
      <c r="J649" s="171"/>
      <c r="K649" s="171"/>
      <c r="BN649" s="171"/>
    </row>
    <row r="650" spans="6:66" ht="14.25" customHeight="1">
      <c r="F650" s="171"/>
      <c r="G650" s="171"/>
      <c r="H650" s="158"/>
      <c r="I650" s="171"/>
      <c r="J650" s="171"/>
      <c r="K650" s="171"/>
      <c r="BN650" s="171"/>
    </row>
    <row r="651" spans="6:66" ht="14.25" customHeight="1">
      <c r="F651" s="171"/>
      <c r="G651" s="171"/>
      <c r="H651" s="158"/>
      <c r="I651" s="171"/>
      <c r="J651" s="171"/>
      <c r="K651" s="171"/>
      <c r="BN651" s="171"/>
    </row>
    <row r="652" spans="6:66" ht="14.25" customHeight="1">
      <c r="F652" s="171"/>
      <c r="G652" s="171"/>
      <c r="H652" s="158"/>
      <c r="I652" s="171"/>
      <c r="J652" s="171"/>
      <c r="K652" s="171"/>
      <c r="BN652" s="171"/>
    </row>
    <row r="653" spans="6:66" ht="14.25" customHeight="1">
      <c r="F653" s="171"/>
      <c r="G653" s="171"/>
      <c r="H653" s="158"/>
      <c r="I653" s="171"/>
      <c r="J653" s="171"/>
      <c r="K653" s="171"/>
      <c r="BN653" s="171"/>
    </row>
    <row r="654" spans="6:66" ht="14.25" customHeight="1">
      <c r="F654" s="171"/>
      <c r="G654" s="171"/>
      <c r="H654" s="158"/>
      <c r="I654" s="171"/>
      <c r="J654" s="171"/>
      <c r="K654" s="171"/>
      <c r="BN654" s="171"/>
    </row>
    <row r="655" spans="6:66" ht="14.25" customHeight="1">
      <c r="F655" s="171"/>
      <c r="G655" s="171"/>
      <c r="H655" s="158"/>
      <c r="I655" s="171"/>
      <c r="J655" s="171"/>
      <c r="K655" s="171"/>
      <c r="BN655" s="171"/>
    </row>
    <row r="656" spans="6:66" ht="14.25" customHeight="1">
      <c r="F656" s="171"/>
      <c r="G656" s="171"/>
      <c r="H656" s="158"/>
      <c r="I656" s="171"/>
      <c r="J656" s="171"/>
      <c r="K656" s="171"/>
      <c r="BN656" s="171"/>
    </row>
    <row r="657" spans="6:66" ht="14.25" customHeight="1">
      <c r="F657" s="171"/>
      <c r="G657" s="171"/>
      <c r="H657" s="158"/>
      <c r="I657" s="171"/>
      <c r="J657" s="171"/>
      <c r="K657" s="171"/>
      <c r="BN657" s="171"/>
    </row>
    <row r="658" spans="6:66" ht="14.25" customHeight="1">
      <c r="F658" s="171"/>
      <c r="G658" s="171"/>
      <c r="H658" s="158"/>
      <c r="I658" s="171"/>
      <c r="J658" s="171"/>
      <c r="K658" s="171"/>
      <c r="BN658" s="171"/>
    </row>
    <row r="659" spans="6:66" ht="14.25" customHeight="1">
      <c r="F659" s="171"/>
      <c r="G659" s="171"/>
      <c r="H659" s="158"/>
      <c r="I659" s="171"/>
      <c r="J659" s="171"/>
      <c r="K659" s="171"/>
      <c r="BN659" s="171"/>
    </row>
    <row r="660" spans="6:66" ht="14.25" customHeight="1">
      <c r="F660" s="171"/>
      <c r="G660" s="171"/>
      <c r="H660" s="158"/>
      <c r="I660" s="171"/>
      <c r="J660" s="171"/>
      <c r="K660" s="171"/>
      <c r="BN660" s="171"/>
    </row>
    <row r="661" spans="6:66" ht="14.25" customHeight="1">
      <c r="F661" s="171"/>
      <c r="G661" s="171"/>
      <c r="H661" s="158"/>
      <c r="I661" s="171"/>
      <c r="J661" s="171"/>
      <c r="K661" s="171"/>
      <c r="BN661" s="171"/>
    </row>
    <row r="662" spans="6:66" ht="14.25" customHeight="1">
      <c r="F662" s="171"/>
      <c r="G662" s="171"/>
      <c r="H662" s="158"/>
      <c r="I662" s="171"/>
      <c r="J662" s="171"/>
      <c r="K662" s="171"/>
      <c r="BN662" s="171"/>
    </row>
    <row r="663" spans="6:66" ht="14.25" customHeight="1">
      <c r="F663" s="171"/>
      <c r="G663" s="171"/>
      <c r="H663" s="158"/>
      <c r="I663" s="171"/>
      <c r="J663" s="171"/>
      <c r="K663" s="171"/>
      <c r="BN663" s="171"/>
    </row>
    <row r="664" spans="6:66" ht="14.25" customHeight="1">
      <c r="F664" s="171"/>
      <c r="G664" s="171"/>
      <c r="H664" s="158"/>
      <c r="I664" s="171"/>
      <c r="J664" s="171"/>
      <c r="K664" s="171"/>
      <c r="BN664" s="171"/>
    </row>
    <row r="665" spans="6:66" ht="14.25" customHeight="1">
      <c r="F665" s="171"/>
      <c r="G665" s="171"/>
      <c r="H665" s="158"/>
      <c r="I665" s="171"/>
      <c r="J665" s="171"/>
      <c r="K665" s="171"/>
      <c r="BN665" s="171"/>
    </row>
    <row r="666" spans="6:66" ht="14.25" customHeight="1">
      <c r="F666" s="171"/>
      <c r="G666" s="171"/>
      <c r="H666" s="158"/>
      <c r="I666" s="171"/>
      <c r="J666" s="171"/>
      <c r="K666" s="171"/>
      <c r="BN666" s="171"/>
    </row>
    <row r="667" spans="6:66" ht="14.25" customHeight="1">
      <c r="F667" s="171"/>
      <c r="G667" s="171"/>
      <c r="H667" s="158"/>
      <c r="I667" s="171"/>
      <c r="J667" s="171"/>
      <c r="K667" s="171"/>
      <c r="BN667" s="171"/>
    </row>
    <row r="668" spans="6:66" ht="14.25" customHeight="1">
      <c r="F668" s="171"/>
      <c r="G668" s="171"/>
      <c r="H668" s="158"/>
      <c r="I668" s="171"/>
      <c r="J668" s="171"/>
      <c r="K668" s="171"/>
      <c r="BN668" s="171"/>
    </row>
    <row r="669" spans="6:66" ht="14.25" customHeight="1">
      <c r="F669" s="171"/>
      <c r="G669" s="171"/>
      <c r="H669" s="158"/>
      <c r="I669" s="171"/>
      <c r="J669" s="171"/>
      <c r="K669" s="171"/>
      <c r="BN669" s="171"/>
    </row>
    <row r="670" spans="6:66" ht="14.25" customHeight="1">
      <c r="F670" s="171"/>
      <c r="G670" s="171"/>
      <c r="H670" s="158"/>
      <c r="I670" s="171"/>
      <c r="J670" s="171"/>
      <c r="K670" s="171"/>
      <c r="BN670" s="171"/>
    </row>
    <row r="671" spans="6:66" ht="14.25" customHeight="1">
      <c r="F671" s="171"/>
      <c r="G671" s="171"/>
      <c r="H671" s="158"/>
      <c r="I671" s="171"/>
      <c r="J671" s="171"/>
      <c r="K671" s="171"/>
      <c r="BN671" s="171"/>
    </row>
    <row r="672" spans="6:66" ht="14.25" customHeight="1">
      <c r="F672" s="171"/>
      <c r="G672" s="171"/>
      <c r="H672" s="158"/>
      <c r="I672" s="171"/>
      <c r="J672" s="171"/>
      <c r="K672" s="171"/>
      <c r="BN672" s="171"/>
    </row>
    <row r="673" spans="6:66" ht="14.25" customHeight="1">
      <c r="F673" s="171"/>
      <c r="G673" s="171"/>
      <c r="H673" s="158"/>
      <c r="I673" s="171"/>
      <c r="J673" s="171"/>
      <c r="K673" s="171"/>
      <c r="BN673" s="171"/>
    </row>
    <row r="674" spans="6:66" ht="14.25" customHeight="1">
      <c r="F674" s="171"/>
      <c r="G674" s="171"/>
      <c r="H674" s="158"/>
      <c r="I674" s="171"/>
      <c r="J674" s="171"/>
      <c r="K674" s="171"/>
      <c r="BN674" s="171"/>
    </row>
    <row r="675" spans="6:66" ht="14.25" customHeight="1">
      <c r="F675" s="171"/>
      <c r="G675" s="171"/>
      <c r="H675" s="158"/>
      <c r="I675" s="171"/>
      <c r="J675" s="171"/>
      <c r="K675" s="171"/>
      <c r="BN675" s="171"/>
    </row>
    <row r="676" spans="6:66" ht="14.25" customHeight="1">
      <c r="F676" s="171"/>
      <c r="G676" s="171"/>
      <c r="H676" s="158"/>
      <c r="I676" s="171"/>
      <c r="J676" s="171"/>
      <c r="K676" s="171"/>
      <c r="BN676" s="171"/>
    </row>
    <row r="677" spans="6:66" ht="14.25" customHeight="1">
      <c r="F677" s="171"/>
      <c r="G677" s="171"/>
      <c r="H677" s="158"/>
      <c r="I677" s="171"/>
      <c r="J677" s="171"/>
      <c r="K677" s="171"/>
      <c r="BN677" s="171"/>
    </row>
    <row r="678" spans="6:66" ht="14.25" customHeight="1">
      <c r="F678" s="171"/>
      <c r="G678" s="171"/>
      <c r="H678" s="158"/>
      <c r="I678" s="171"/>
      <c r="J678" s="171"/>
      <c r="K678" s="171"/>
      <c r="BN678" s="171"/>
    </row>
    <row r="679" spans="6:66" ht="14.25" customHeight="1">
      <c r="F679" s="171"/>
      <c r="G679" s="171"/>
      <c r="H679" s="158"/>
      <c r="I679" s="171"/>
      <c r="J679" s="171"/>
      <c r="K679" s="171"/>
      <c r="BN679" s="171"/>
    </row>
    <row r="680" spans="6:66" ht="14.25" customHeight="1">
      <c r="F680" s="171"/>
      <c r="G680" s="171"/>
      <c r="H680" s="158"/>
      <c r="I680" s="171"/>
      <c r="J680" s="171"/>
      <c r="K680" s="171"/>
      <c r="BN680" s="171"/>
    </row>
    <row r="681" spans="6:66" ht="14.25" customHeight="1">
      <c r="F681" s="171"/>
      <c r="G681" s="171"/>
      <c r="H681" s="158"/>
      <c r="I681" s="171"/>
      <c r="J681" s="171"/>
      <c r="K681" s="171"/>
      <c r="BN681" s="171"/>
    </row>
    <row r="682" spans="6:66" ht="14.25" customHeight="1">
      <c r="F682" s="171"/>
      <c r="G682" s="171"/>
      <c r="H682" s="158"/>
      <c r="I682" s="171"/>
      <c r="J682" s="171"/>
      <c r="K682" s="171"/>
      <c r="BN682" s="171"/>
    </row>
    <row r="683" spans="6:66" ht="14.25" customHeight="1">
      <c r="F683" s="171"/>
      <c r="G683" s="171"/>
      <c r="H683" s="158"/>
      <c r="I683" s="171"/>
      <c r="J683" s="171"/>
      <c r="K683" s="171"/>
      <c r="BN683" s="171"/>
    </row>
    <row r="684" spans="6:66" ht="14.25" customHeight="1">
      <c r="F684" s="171"/>
      <c r="G684" s="171"/>
      <c r="H684" s="158"/>
      <c r="I684" s="171"/>
      <c r="J684" s="171"/>
      <c r="K684" s="171"/>
      <c r="BN684" s="171"/>
    </row>
    <row r="685" spans="6:66" ht="14.25" customHeight="1">
      <c r="F685" s="171"/>
      <c r="G685" s="171"/>
      <c r="H685" s="158"/>
      <c r="I685" s="171"/>
      <c r="J685" s="171"/>
      <c r="K685" s="171"/>
      <c r="BN685" s="171"/>
    </row>
    <row r="686" spans="6:66" ht="14.25" customHeight="1">
      <c r="F686" s="171"/>
      <c r="G686" s="171"/>
      <c r="H686" s="158"/>
      <c r="I686" s="171"/>
      <c r="J686" s="171"/>
      <c r="K686" s="171"/>
      <c r="BN686" s="171"/>
    </row>
    <row r="687" spans="6:66" ht="14.25" customHeight="1">
      <c r="F687" s="171"/>
      <c r="G687" s="171"/>
      <c r="H687" s="158"/>
      <c r="I687" s="171"/>
      <c r="J687" s="171"/>
      <c r="K687" s="171"/>
      <c r="BN687" s="171"/>
    </row>
    <row r="688" spans="6:66" ht="14.25" customHeight="1">
      <c r="F688" s="171"/>
      <c r="G688" s="171"/>
      <c r="H688" s="158"/>
      <c r="I688" s="171"/>
      <c r="J688" s="171"/>
      <c r="K688" s="171"/>
      <c r="BN688" s="171"/>
    </row>
    <row r="689" spans="6:66" ht="14.25" customHeight="1">
      <c r="F689" s="171"/>
      <c r="G689" s="171"/>
      <c r="H689" s="158"/>
      <c r="I689" s="171"/>
      <c r="J689" s="171"/>
      <c r="K689" s="171"/>
      <c r="BN689" s="171"/>
    </row>
    <row r="690" spans="6:66" ht="14.25" customHeight="1">
      <c r="F690" s="171"/>
      <c r="G690" s="171"/>
      <c r="H690" s="158"/>
      <c r="I690" s="171"/>
      <c r="J690" s="171"/>
      <c r="K690" s="171"/>
      <c r="BN690" s="171"/>
    </row>
    <row r="691" spans="6:66" ht="14.25" customHeight="1">
      <c r="F691" s="171"/>
      <c r="G691" s="171"/>
      <c r="H691" s="158"/>
      <c r="I691" s="171"/>
      <c r="J691" s="171"/>
      <c r="K691" s="171"/>
      <c r="BN691" s="171"/>
    </row>
    <row r="692" spans="6:66" ht="14.25" customHeight="1">
      <c r="F692" s="171"/>
      <c r="G692" s="171"/>
      <c r="H692" s="158"/>
      <c r="I692" s="171"/>
      <c r="J692" s="171"/>
      <c r="K692" s="171"/>
      <c r="BN692" s="171"/>
    </row>
    <row r="693" spans="6:66" ht="14.25" customHeight="1">
      <c r="F693" s="171"/>
      <c r="G693" s="171"/>
      <c r="H693" s="158"/>
      <c r="I693" s="171"/>
      <c r="J693" s="171"/>
      <c r="K693" s="171"/>
      <c r="BN693" s="171"/>
    </row>
    <row r="694" spans="6:66" ht="14.25" customHeight="1">
      <c r="F694" s="171"/>
      <c r="G694" s="171"/>
      <c r="H694" s="158"/>
      <c r="I694" s="171"/>
      <c r="J694" s="171"/>
      <c r="K694" s="171"/>
      <c r="BN694" s="171"/>
    </row>
    <row r="695" spans="6:66" ht="14.25" customHeight="1">
      <c r="F695" s="171"/>
      <c r="G695" s="171"/>
      <c r="H695" s="158"/>
      <c r="I695" s="171"/>
      <c r="J695" s="171"/>
      <c r="K695" s="171"/>
      <c r="BN695" s="171"/>
    </row>
    <row r="696" spans="6:66" ht="14.25" customHeight="1">
      <c r="F696" s="171"/>
      <c r="G696" s="171"/>
      <c r="H696" s="158"/>
      <c r="I696" s="171"/>
      <c r="J696" s="171"/>
      <c r="K696" s="171"/>
      <c r="BN696" s="171"/>
    </row>
    <row r="697" spans="6:66" ht="14.25" customHeight="1">
      <c r="F697" s="171"/>
      <c r="G697" s="171"/>
      <c r="H697" s="158"/>
      <c r="I697" s="171"/>
      <c r="J697" s="171"/>
      <c r="K697" s="171"/>
      <c r="BN697" s="171"/>
    </row>
    <row r="698" spans="6:66" ht="14.25" customHeight="1">
      <c r="F698" s="171"/>
      <c r="G698" s="171"/>
      <c r="H698" s="158"/>
      <c r="I698" s="171"/>
      <c r="J698" s="171"/>
      <c r="K698" s="171"/>
      <c r="BN698" s="171"/>
    </row>
    <row r="699" spans="6:66" ht="14.25" customHeight="1">
      <c r="F699" s="171"/>
      <c r="G699" s="171"/>
      <c r="H699" s="158"/>
      <c r="I699" s="171"/>
      <c r="J699" s="171"/>
      <c r="K699" s="171"/>
      <c r="BN699" s="171"/>
    </row>
    <row r="700" spans="6:66" ht="14.25" customHeight="1">
      <c r="F700" s="171"/>
      <c r="G700" s="171"/>
      <c r="H700" s="158"/>
      <c r="I700" s="171"/>
      <c r="J700" s="171"/>
      <c r="K700" s="171"/>
      <c r="BN700" s="171"/>
    </row>
    <row r="701" spans="6:66" ht="14.25" customHeight="1">
      <c r="F701" s="171"/>
      <c r="G701" s="171"/>
      <c r="H701" s="158"/>
      <c r="I701" s="171"/>
      <c r="J701" s="171"/>
      <c r="K701" s="171"/>
      <c r="BN701" s="171"/>
    </row>
    <row r="702" spans="6:66" ht="14.25" customHeight="1">
      <c r="F702" s="171"/>
      <c r="G702" s="171"/>
      <c r="H702" s="158"/>
      <c r="I702" s="171"/>
      <c r="J702" s="171"/>
      <c r="K702" s="171"/>
      <c r="BN702" s="171"/>
    </row>
    <row r="703" spans="6:66" ht="14.25" customHeight="1">
      <c r="F703" s="171"/>
      <c r="G703" s="171"/>
      <c r="H703" s="158"/>
      <c r="I703" s="171"/>
      <c r="J703" s="171"/>
      <c r="K703" s="171"/>
      <c r="BN703" s="171"/>
    </row>
    <row r="704" spans="6:66" ht="14.25" customHeight="1">
      <c r="F704" s="171"/>
      <c r="G704" s="171"/>
      <c r="H704" s="158"/>
      <c r="I704" s="171"/>
      <c r="J704" s="171"/>
      <c r="K704" s="171"/>
      <c r="BN704" s="171"/>
    </row>
    <row r="705" spans="6:66" ht="14.25" customHeight="1">
      <c r="F705" s="171"/>
      <c r="G705" s="171"/>
      <c r="H705" s="158"/>
      <c r="I705" s="171"/>
      <c r="J705" s="171"/>
      <c r="K705" s="171"/>
      <c r="BN705" s="171"/>
    </row>
    <row r="706" spans="6:66" ht="14.25" customHeight="1">
      <c r="F706" s="171"/>
      <c r="G706" s="171"/>
      <c r="H706" s="158"/>
      <c r="I706" s="171"/>
      <c r="J706" s="171"/>
      <c r="K706" s="171"/>
      <c r="BN706" s="171"/>
    </row>
    <row r="707" spans="6:66" ht="14.25" customHeight="1">
      <c r="F707" s="171"/>
      <c r="G707" s="171"/>
      <c r="H707" s="158"/>
      <c r="I707" s="171"/>
      <c r="J707" s="171"/>
      <c r="K707" s="171"/>
      <c r="BN707" s="171"/>
    </row>
    <row r="708" spans="6:66" ht="14.25" customHeight="1">
      <c r="F708" s="171"/>
      <c r="G708" s="171"/>
      <c r="H708" s="158"/>
      <c r="I708" s="171"/>
      <c r="J708" s="171"/>
      <c r="K708" s="171"/>
      <c r="BN708" s="171"/>
    </row>
    <row r="709" spans="6:66" ht="14.25" customHeight="1">
      <c r="F709" s="171"/>
      <c r="G709" s="171"/>
      <c r="H709" s="158"/>
      <c r="I709" s="171"/>
      <c r="J709" s="171"/>
      <c r="K709" s="171"/>
      <c r="BN709" s="171"/>
    </row>
    <row r="710" spans="6:66" ht="14.25" customHeight="1">
      <c r="F710" s="171"/>
      <c r="G710" s="171"/>
      <c r="H710" s="158"/>
      <c r="I710" s="171"/>
      <c r="J710" s="171"/>
      <c r="K710" s="171"/>
      <c r="BN710" s="171"/>
    </row>
    <row r="711" spans="6:66" ht="14.25" customHeight="1">
      <c r="F711" s="171"/>
      <c r="G711" s="171"/>
      <c r="H711" s="158"/>
      <c r="I711" s="171"/>
      <c r="J711" s="171"/>
      <c r="K711" s="171"/>
      <c r="BN711" s="171"/>
    </row>
    <row r="712" spans="6:66" ht="14.25" customHeight="1">
      <c r="F712" s="171"/>
      <c r="G712" s="171"/>
      <c r="H712" s="158"/>
      <c r="I712" s="171"/>
      <c r="J712" s="171"/>
      <c r="K712" s="171"/>
      <c r="BN712" s="171"/>
    </row>
    <row r="713" spans="6:66" ht="14.25" customHeight="1">
      <c r="F713" s="171"/>
      <c r="G713" s="171"/>
      <c r="H713" s="158"/>
      <c r="I713" s="171"/>
      <c r="J713" s="171"/>
      <c r="K713" s="171"/>
      <c r="BN713" s="171"/>
    </row>
    <row r="714" spans="6:66" ht="14.25" customHeight="1">
      <c r="F714" s="171"/>
      <c r="G714" s="171"/>
      <c r="H714" s="158"/>
      <c r="I714" s="171"/>
      <c r="J714" s="171"/>
      <c r="K714" s="171"/>
      <c r="BN714" s="171"/>
    </row>
    <row r="715" spans="6:66" ht="14.25" customHeight="1">
      <c r="F715" s="171"/>
      <c r="G715" s="171"/>
      <c r="H715" s="158"/>
      <c r="I715" s="171"/>
      <c r="J715" s="171"/>
      <c r="K715" s="171"/>
      <c r="BN715" s="171"/>
    </row>
    <row r="716" spans="6:66" ht="14.25" customHeight="1">
      <c r="F716" s="171"/>
      <c r="G716" s="171"/>
      <c r="H716" s="158"/>
      <c r="I716" s="171"/>
      <c r="J716" s="171"/>
      <c r="K716" s="171"/>
      <c r="BN716" s="171"/>
    </row>
    <row r="717" spans="6:66" ht="14.25" customHeight="1">
      <c r="F717" s="171"/>
      <c r="G717" s="171"/>
      <c r="H717" s="158"/>
      <c r="I717" s="171"/>
      <c r="J717" s="171"/>
      <c r="K717" s="171"/>
      <c r="BN717" s="171"/>
    </row>
    <row r="718" spans="6:66" ht="14.25" customHeight="1">
      <c r="F718" s="171"/>
      <c r="G718" s="171"/>
      <c r="H718" s="158"/>
      <c r="I718" s="171"/>
      <c r="J718" s="171"/>
      <c r="K718" s="171"/>
      <c r="BN718" s="171"/>
    </row>
    <row r="719" spans="6:66" ht="14.25" customHeight="1">
      <c r="F719" s="171"/>
      <c r="G719" s="171"/>
      <c r="H719" s="158"/>
      <c r="I719" s="171"/>
      <c r="J719" s="171"/>
      <c r="K719" s="171"/>
      <c r="BN719" s="171"/>
    </row>
    <row r="720" spans="6:66" ht="14.25" customHeight="1">
      <c r="F720" s="171"/>
      <c r="G720" s="171"/>
      <c r="H720" s="158"/>
      <c r="I720" s="171"/>
      <c r="J720" s="171"/>
      <c r="K720" s="171"/>
      <c r="BN720" s="171"/>
    </row>
    <row r="721" spans="6:66" ht="14.25" customHeight="1">
      <c r="F721" s="171"/>
      <c r="G721" s="171"/>
      <c r="H721" s="158"/>
      <c r="I721" s="171"/>
      <c r="J721" s="171"/>
      <c r="K721" s="171"/>
      <c r="BN721" s="171"/>
    </row>
    <row r="722" spans="6:66" ht="14.25" customHeight="1">
      <c r="F722" s="171"/>
      <c r="G722" s="171"/>
      <c r="H722" s="158"/>
      <c r="I722" s="171"/>
      <c r="J722" s="171"/>
      <c r="K722" s="171"/>
      <c r="BN722" s="171"/>
    </row>
    <row r="723" spans="6:66" ht="14.25" customHeight="1">
      <c r="F723" s="171"/>
      <c r="G723" s="171"/>
      <c r="H723" s="158"/>
      <c r="I723" s="171"/>
      <c r="J723" s="171"/>
      <c r="K723" s="171"/>
      <c r="BN723" s="171"/>
    </row>
    <row r="724" spans="6:66" ht="14.25" customHeight="1">
      <c r="F724" s="171"/>
      <c r="G724" s="171"/>
      <c r="H724" s="158"/>
      <c r="I724" s="171"/>
      <c r="J724" s="171"/>
      <c r="K724" s="171"/>
      <c r="BN724" s="171"/>
    </row>
    <row r="725" spans="6:66" ht="14.25" customHeight="1">
      <c r="F725" s="171"/>
      <c r="G725" s="171"/>
      <c r="H725" s="158"/>
      <c r="I725" s="171"/>
      <c r="J725" s="171"/>
      <c r="K725" s="171"/>
      <c r="BN725" s="171"/>
    </row>
    <row r="726" spans="6:66" ht="14.25" customHeight="1">
      <c r="F726" s="171"/>
      <c r="G726" s="171"/>
      <c r="H726" s="158"/>
      <c r="I726" s="171"/>
      <c r="J726" s="171"/>
      <c r="K726" s="171"/>
      <c r="BN726" s="171"/>
    </row>
    <row r="727" spans="6:66" ht="14.25" customHeight="1">
      <c r="F727" s="171"/>
      <c r="G727" s="171"/>
      <c r="H727" s="158"/>
      <c r="I727" s="171"/>
      <c r="J727" s="171"/>
      <c r="K727" s="171"/>
      <c r="BN727" s="171"/>
    </row>
    <row r="728" spans="6:66" ht="14.25" customHeight="1">
      <c r="F728" s="171"/>
      <c r="G728" s="171"/>
      <c r="H728" s="158"/>
      <c r="I728" s="171"/>
      <c r="J728" s="171"/>
      <c r="K728" s="171"/>
      <c r="BN728" s="171"/>
    </row>
    <row r="729" spans="6:66" ht="14.25" customHeight="1">
      <c r="F729" s="171"/>
      <c r="G729" s="171"/>
      <c r="H729" s="158"/>
      <c r="I729" s="171"/>
      <c r="J729" s="171"/>
      <c r="K729" s="171"/>
      <c r="BN729" s="171"/>
    </row>
    <row r="730" spans="6:66" ht="14.25" customHeight="1">
      <c r="F730" s="171"/>
      <c r="G730" s="171"/>
      <c r="H730" s="158"/>
      <c r="I730" s="171"/>
      <c r="J730" s="171"/>
      <c r="K730" s="171"/>
      <c r="BN730" s="171"/>
    </row>
    <row r="731" spans="6:66" ht="14.25" customHeight="1">
      <c r="F731" s="171"/>
      <c r="G731" s="171"/>
      <c r="H731" s="158"/>
      <c r="I731" s="171"/>
      <c r="J731" s="171"/>
      <c r="K731" s="171"/>
      <c r="BN731" s="171"/>
    </row>
    <row r="732" spans="6:66" ht="14.25" customHeight="1">
      <c r="F732" s="171"/>
      <c r="G732" s="171"/>
      <c r="H732" s="158"/>
      <c r="I732" s="171"/>
      <c r="J732" s="171"/>
      <c r="K732" s="171"/>
      <c r="BN732" s="171"/>
    </row>
    <row r="733" spans="6:66" ht="14.25" customHeight="1">
      <c r="F733" s="171"/>
      <c r="G733" s="171"/>
      <c r="H733" s="158"/>
      <c r="I733" s="171"/>
      <c r="J733" s="171"/>
      <c r="K733" s="171"/>
      <c r="BN733" s="171"/>
    </row>
    <row r="734" spans="6:66" ht="14.25" customHeight="1">
      <c r="F734" s="171"/>
      <c r="G734" s="171"/>
      <c r="H734" s="158"/>
      <c r="I734" s="171"/>
      <c r="J734" s="171"/>
      <c r="K734" s="171"/>
      <c r="BN734" s="171"/>
    </row>
    <row r="735" spans="6:66" ht="14.25" customHeight="1">
      <c r="F735" s="171"/>
      <c r="G735" s="171"/>
      <c r="H735" s="158"/>
      <c r="I735" s="171"/>
      <c r="J735" s="171"/>
      <c r="K735" s="171"/>
      <c r="BN735" s="171"/>
    </row>
    <row r="736" spans="6:66" ht="14.25" customHeight="1">
      <c r="F736" s="171"/>
      <c r="G736" s="171"/>
      <c r="H736" s="158"/>
      <c r="I736" s="171"/>
      <c r="J736" s="171"/>
      <c r="K736" s="171"/>
      <c r="BN736" s="171"/>
    </row>
    <row r="737" spans="6:66" ht="14.25" customHeight="1">
      <c r="F737" s="171"/>
      <c r="G737" s="171"/>
      <c r="H737" s="158"/>
      <c r="I737" s="171"/>
      <c r="J737" s="171"/>
      <c r="K737" s="171"/>
      <c r="BN737" s="171"/>
    </row>
    <row r="738" spans="6:66" ht="14.25" customHeight="1">
      <c r="F738" s="171"/>
      <c r="G738" s="171"/>
      <c r="H738" s="158"/>
      <c r="I738" s="171"/>
      <c r="J738" s="171"/>
      <c r="K738" s="171"/>
      <c r="BN738" s="171"/>
    </row>
    <row r="739" spans="6:66" ht="14.25" customHeight="1">
      <c r="F739" s="171"/>
      <c r="G739" s="171"/>
      <c r="H739" s="158"/>
      <c r="I739" s="171"/>
      <c r="J739" s="171"/>
      <c r="K739" s="171"/>
      <c r="BN739" s="171"/>
    </row>
    <row r="740" spans="6:66" ht="14.25" customHeight="1">
      <c r="F740" s="171"/>
      <c r="G740" s="171"/>
      <c r="H740" s="158"/>
      <c r="I740" s="171"/>
      <c r="J740" s="171"/>
      <c r="K740" s="171"/>
      <c r="BN740" s="171"/>
    </row>
    <row r="741" spans="6:66" ht="14.25" customHeight="1">
      <c r="F741" s="171"/>
      <c r="G741" s="171"/>
      <c r="H741" s="158"/>
      <c r="I741" s="171"/>
      <c r="J741" s="171"/>
      <c r="K741" s="171"/>
      <c r="BN741" s="171"/>
    </row>
    <row r="742" spans="6:66" ht="14.25" customHeight="1">
      <c r="F742" s="171"/>
      <c r="G742" s="171"/>
      <c r="H742" s="158"/>
      <c r="I742" s="171"/>
      <c r="J742" s="171"/>
      <c r="K742" s="171"/>
      <c r="BN742" s="171"/>
    </row>
    <row r="743" spans="6:66" ht="14.25" customHeight="1">
      <c r="F743" s="171"/>
      <c r="G743" s="171"/>
      <c r="H743" s="158"/>
      <c r="I743" s="171"/>
      <c r="J743" s="171"/>
      <c r="K743" s="171"/>
      <c r="BN743" s="171"/>
    </row>
    <row r="744" spans="6:66" ht="14.25" customHeight="1">
      <c r="F744" s="171"/>
      <c r="G744" s="171"/>
      <c r="H744" s="158"/>
      <c r="I744" s="171"/>
      <c r="J744" s="171"/>
      <c r="K744" s="171"/>
      <c r="BN744" s="171"/>
    </row>
    <row r="745" spans="6:66" ht="14.25" customHeight="1">
      <c r="F745" s="171"/>
      <c r="G745" s="171"/>
      <c r="H745" s="158"/>
      <c r="I745" s="171"/>
      <c r="J745" s="171"/>
      <c r="K745" s="171"/>
      <c r="BN745" s="171"/>
    </row>
    <row r="746" spans="6:66" ht="14.25" customHeight="1">
      <c r="F746" s="171"/>
      <c r="G746" s="171"/>
      <c r="H746" s="158"/>
      <c r="I746" s="171"/>
      <c r="J746" s="171"/>
      <c r="K746" s="171"/>
      <c r="BN746" s="171"/>
    </row>
    <row r="747" spans="6:66" ht="14.25" customHeight="1">
      <c r="F747" s="171"/>
      <c r="G747" s="171"/>
      <c r="H747" s="158"/>
      <c r="I747" s="171"/>
      <c r="J747" s="171"/>
      <c r="K747" s="171"/>
      <c r="BN747" s="171"/>
    </row>
    <row r="748" spans="6:66" ht="14.25" customHeight="1">
      <c r="F748" s="171"/>
      <c r="G748" s="171"/>
      <c r="H748" s="158"/>
      <c r="I748" s="171"/>
      <c r="J748" s="171"/>
      <c r="K748" s="171"/>
      <c r="BN748" s="171"/>
    </row>
    <row r="749" spans="6:66" ht="14.25" customHeight="1">
      <c r="F749" s="171"/>
      <c r="G749" s="171"/>
      <c r="H749" s="158"/>
      <c r="I749" s="171"/>
      <c r="J749" s="171"/>
      <c r="K749" s="171"/>
      <c r="BN749" s="171"/>
    </row>
    <row r="750" spans="6:66" ht="14.25" customHeight="1">
      <c r="F750" s="171"/>
      <c r="G750" s="171"/>
      <c r="H750" s="158"/>
      <c r="I750" s="171"/>
      <c r="J750" s="171"/>
      <c r="K750" s="171"/>
      <c r="BN750" s="171"/>
    </row>
    <row r="751" spans="6:66" ht="14.25" customHeight="1">
      <c r="F751" s="171"/>
      <c r="G751" s="171"/>
      <c r="H751" s="158"/>
      <c r="I751" s="171"/>
      <c r="J751" s="171"/>
      <c r="K751" s="171"/>
      <c r="BN751" s="171"/>
    </row>
    <row r="752" spans="6:66" ht="14.25" customHeight="1">
      <c r="F752" s="171"/>
      <c r="G752" s="171"/>
      <c r="H752" s="158"/>
      <c r="I752" s="171"/>
      <c r="J752" s="171"/>
      <c r="K752" s="171"/>
      <c r="BN752" s="171"/>
    </row>
    <row r="753" spans="6:66" ht="14.25" customHeight="1">
      <c r="F753" s="171"/>
      <c r="G753" s="171"/>
      <c r="H753" s="158"/>
      <c r="I753" s="171"/>
      <c r="J753" s="171"/>
      <c r="K753" s="171"/>
      <c r="BN753" s="171"/>
    </row>
    <row r="754" spans="6:66" ht="14.25" customHeight="1">
      <c r="F754" s="171"/>
      <c r="G754" s="171"/>
      <c r="H754" s="158"/>
      <c r="I754" s="171"/>
      <c r="J754" s="171"/>
      <c r="K754" s="171"/>
      <c r="BN754" s="171"/>
    </row>
    <row r="755" spans="6:66" ht="14.25" customHeight="1">
      <c r="F755" s="171"/>
      <c r="G755" s="171"/>
      <c r="H755" s="158"/>
      <c r="I755" s="171"/>
      <c r="J755" s="171"/>
      <c r="K755" s="171"/>
      <c r="BN755" s="171"/>
    </row>
    <row r="756" spans="6:66" ht="14.25" customHeight="1">
      <c r="F756" s="171"/>
      <c r="G756" s="171"/>
      <c r="H756" s="158"/>
      <c r="I756" s="171"/>
      <c r="J756" s="171"/>
      <c r="K756" s="171"/>
      <c r="BN756" s="171"/>
    </row>
    <row r="757" spans="6:66" ht="14.25" customHeight="1">
      <c r="F757" s="171"/>
      <c r="G757" s="171"/>
      <c r="H757" s="158"/>
      <c r="I757" s="171"/>
      <c r="J757" s="171"/>
      <c r="K757" s="171"/>
      <c r="BN757" s="171"/>
    </row>
    <row r="758" spans="6:66" ht="14.25" customHeight="1">
      <c r="F758" s="171"/>
      <c r="G758" s="171"/>
      <c r="H758" s="158"/>
      <c r="I758" s="171"/>
      <c r="J758" s="171"/>
      <c r="K758" s="171"/>
      <c r="BN758" s="171"/>
    </row>
    <row r="759" spans="6:66" ht="14.25" customHeight="1">
      <c r="F759" s="171"/>
      <c r="G759" s="171"/>
      <c r="H759" s="158"/>
      <c r="I759" s="171"/>
      <c r="J759" s="171"/>
      <c r="K759" s="171"/>
      <c r="BN759" s="171"/>
    </row>
    <row r="760" spans="6:66" ht="14.25" customHeight="1">
      <c r="F760" s="171"/>
      <c r="G760" s="171"/>
      <c r="H760" s="158"/>
      <c r="I760" s="171"/>
      <c r="J760" s="171"/>
      <c r="K760" s="171"/>
      <c r="BN760" s="171"/>
    </row>
    <row r="761" spans="6:66" ht="14.25" customHeight="1">
      <c r="F761" s="171"/>
      <c r="G761" s="171"/>
      <c r="H761" s="158"/>
      <c r="I761" s="171"/>
      <c r="J761" s="171"/>
      <c r="K761" s="171"/>
      <c r="BN761" s="171"/>
    </row>
    <row r="762" spans="6:66" ht="14.25" customHeight="1">
      <c r="F762" s="171"/>
      <c r="G762" s="171"/>
      <c r="H762" s="158"/>
      <c r="I762" s="171"/>
      <c r="J762" s="171"/>
      <c r="K762" s="171"/>
      <c r="BN762" s="171"/>
    </row>
    <row r="763" spans="6:66" ht="14.25" customHeight="1">
      <c r="F763" s="171"/>
      <c r="G763" s="171"/>
      <c r="H763" s="158"/>
      <c r="I763" s="171"/>
      <c r="J763" s="171"/>
      <c r="K763" s="171"/>
      <c r="BN763" s="171"/>
    </row>
    <row r="764" spans="6:66" ht="14.25" customHeight="1">
      <c r="F764" s="171"/>
      <c r="G764" s="171"/>
      <c r="H764" s="158"/>
      <c r="I764" s="171"/>
      <c r="J764" s="171"/>
      <c r="K764" s="171"/>
      <c r="BN764" s="171"/>
    </row>
    <row r="765" spans="6:66" ht="14.25" customHeight="1">
      <c r="F765" s="171"/>
      <c r="G765" s="171"/>
      <c r="H765" s="158"/>
      <c r="I765" s="171"/>
      <c r="J765" s="171"/>
      <c r="K765" s="171"/>
      <c r="BN765" s="171"/>
    </row>
    <row r="766" spans="6:66" ht="14.25" customHeight="1">
      <c r="F766" s="171"/>
      <c r="G766" s="171"/>
      <c r="H766" s="158"/>
      <c r="I766" s="171"/>
      <c r="J766" s="171"/>
      <c r="K766" s="171"/>
      <c r="BN766" s="171"/>
    </row>
    <row r="767" spans="6:66" ht="14.25" customHeight="1">
      <c r="F767" s="171"/>
      <c r="G767" s="171"/>
      <c r="H767" s="158"/>
      <c r="I767" s="171"/>
      <c r="J767" s="171"/>
      <c r="K767" s="171"/>
      <c r="BN767" s="171"/>
    </row>
    <row r="768" spans="6:66" ht="14.25" customHeight="1">
      <c r="F768" s="171"/>
      <c r="G768" s="171"/>
      <c r="H768" s="158"/>
      <c r="I768" s="171"/>
      <c r="J768" s="171"/>
      <c r="K768" s="171"/>
      <c r="BN768" s="171"/>
    </row>
    <row r="769" spans="6:66" ht="14.25" customHeight="1">
      <c r="F769" s="171"/>
      <c r="G769" s="171"/>
      <c r="H769" s="158"/>
      <c r="I769" s="171"/>
      <c r="J769" s="171"/>
      <c r="K769" s="171"/>
      <c r="BN769" s="171"/>
    </row>
    <row r="770" spans="6:66" ht="14.25" customHeight="1">
      <c r="F770" s="171"/>
      <c r="G770" s="171"/>
      <c r="H770" s="158"/>
      <c r="I770" s="171"/>
      <c r="J770" s="171"/>
      <c r="K770" s="171"/>
      <c r="BN770" s="171"/>
    </row>
    <row r="771" spans="6:66" ht="14.25" customHeight="1">
      <c r="F771" s="171"/>
      <c r="G771" s="171"/>
      <c r="H771" s="158"/>
      <c r="I771" s="171"/>
      <c r="J771" s="171"/>
      <c r="K771" s="171"/>
      <c r="BN771" s="171"/>
    </row>
    <row r="772" spans="6:66" ht="14.25" customHeight="1">
      <c r="F772" s="171"/>
      <c r="G772" s="171"/>
      <c r="H772" s="158"/>
      <c r="I772" s="171"/>
      <c r="J772" s="171"/>
      <c r="K772" s="171"/>
      <c r="BN772" s="171"/>
    </row>
    <row r="773" spans="6:66" ht="14.25" customHeight="1">
      <c r="F773" s="171"/>
      <c r="G773" s="171"/>
      <c r="H773" s="158"/>
      <c r="I773" s="171"/>
      <c r="J773" s="171"/>
      <c r="K773" s="171"/>
      <c r="BN773" s="171"/>
    </row>
    <row r="774" spans="6:66" ht="14.25" customHeight="1">
      <c r="F774" s="171"/>
      <c r="G774" s="171"/>
      <c r="H774" s="158"/>
      <c r="I774" s="171"/>
      <c r="J774" s="171"/>
      <c r="K774" s="171"/>
      <c r="BN774" s="171"/>
    </row>
    <row r="775" spans="6:66" ht="14.25" customHeight="1">
      <c r="F775" s="171"/>
      <c r="G775" s="171"/>
      <c r="H775" s="158"/>
      <c r="I775" s="171"/>
      <c r="J775" s="171"/>
      <c r="K775" s="171"/>
      <c r="BN775" s="171"/>
    </row>
    <row r="776" spans="6:66" ht="14.25" customHeight="1">
      <c r="F776" s="171"/>
      <c r="G776" s="171"/>
      <c r="H776" s="158"/>
      <c r="I776" s="171"/>
      <c r="J776" s="171"/>
      <c r="K776" s="171"/>
      <c r="BN776" s="171"/>
    </row>
    <row r="777" spans="6:66" ht="14.25" customHeight="1">
      <c r="F777" s="171"/>
      <c r="G777" s="171"/>
      <c r="H777" s="158"/>
      <c r="I777" s="171"/>
      <c r="J777" s="171"/>
      <c r="K777" s="171"/>
      <c r="BN777" s="171"/>
    </row>
    <row r="778" spans="6:66" ht="14.25" customHeight="1">
      <c r="F778" s="171"/>
      <c r="G778" s="171"/>
      <c r="H778" s="158"/>
      <c r="I778" s="171"/>
      <c r="J778" s="171"/>
      <c r="K778" s="171"/>
      <c r="BN778" s="171"/>
    </row>
    <row r="779" spans="6:66" ht="14.25" customHeight="1">
      <c r="F779" s="171"/>
      <c r="G779" s="171"/>
      <c r="H779" s="158"/>
      <c r="I779" s="171"/>
      <c r="J779" s="171"/>
      <c r="K779" s="171"/>
      <c r="BN779" s="171"/>
    </row>
    <row r="780" spans="6:66" ht="14.25" customHeight="1">
      <c r="F780" s="171"/>
      <c r="G780" s="171"/>
      <c r="H780" s="158"/>
      <c r="I780" s="171"/>
      <c r="J780" s="171"/>
      <c r="K780" s="171"/>
      <c r="BN780" s="171"/>
    </row>
    <row r="781" spans="6:66" ht="14.25" customHeight="1">
      <c r="F781" s="171"/>
      <c r="G781" s="171"/>
      <c r="H781" s="158"/>
      <c r="I781" s="171"/>
      <c r="J781" s="171"/>
      <c r="K781" s="171"/>
      <c r="BN781" s="171"/>
    </row>
    <row r="782" spans="6:66" ht="14.25" customHeight="1">
      <c r="F782" s="171"/>
      <c r="G782" s="171"/>
      <c r="H782" s="158"/>
      <c r="I782" s="171"/>
      <c r="J782" s="171"/>
      <c r="K782" s="171"/>
      <c r="BN782" s="171"/>
    </row>
    <row r="783" spans="6:66" ht="14.25" customHeight="1">
      <c r="F783" s="171"/>
      <c r="G783" s="171"/>
      <c r="H783" s="158"/>
      <c r="I783" s="171"/>
      <c r="J783" s="171"/>
      <c r="K783" s="171"/>
      <c r="BN783" s="171"/>
    </row>
    <row r="784" spans="6:66" ht="14.25" customHeight="1">
      <c r="F784" s="171"/>
      <c r="G784" s="171"/>
      <c r="H784" s="158"/>
      <c r="I784" s="171"/>
      <c r="J784" s="171"/>
      <c r="K784" s="171"/>
      <c r="BN784" s="171"/>
    </row>
    <row r="785" spans="6:66" ht="14.25" customHeight="1">
      <c r="F785" s="171"/>
      <c r="G785" s="171"/>
      <c r="H785" s="158"/>
      <c r="I785" s="171"/>
      <c r="J785" s="171"/>
      <c r="K785" s="171"/>
      <c r="BN785" s="171"/>
    </row>
    <row r="786" spans="6:66" ht="14.25" customHeight="1">
      <c r="F786" s="171"/>
      <c r="G786" s="171"/>
      <c r="H786" s="158"/>
      <c r="I786" s="171"/>
      <c r="J786" s="171"/>
      <c r="K786" s="171"/>
      <c r="BN786" s="171"/>
    </row>
    <row r="787" spans="6:66" ht="14.25" customHeight="1">
      <c r="F787" s="171"/>
      <c r="G787" s="171"/>
      <c r="H787" s="158"/>
      <c r="I787" s="171"/>
      <c r="J787" s="171"/>
      <c r="K787" s="171"/>
      <c r="BN787" s="171"/>
    </row>
    <row r="788" spans="6:66" ht="14.25" customHeight="1">
      <c r="F788" s="171"/>
      <c r="G788" s="171"/>
      <c r="H788" s="158"/>
      <c r="I788" s="171"/>
      <c r="J788" s="171"/>
      <c r="K788" s="171"/>
      <c r="BN788" s="171"/>
    </row>
    <row r="789" spans="6:66" ht="14.25" customHeight="1">
      <c r="F789" s="171"/>
      <c r="G789" s="171"/>
      <c r="H789" s="158"/>
      <c r="I789" s="171"/>
      <c r="J789" s="171"/>
      <c r="K789" s="171"/>
      <c r="BN789" s="171"/>
    </row>
    <row r="790" spans="6:66" ht="14.25" customHeight="1">
      <c r="F790" s="171"/>
      <c r="G790" s="171"/>
      <c r="H790" s="158"/>
      <c r="I790" s="171"/>
      <c r="J790" s="171"/>
      <c r="K790" s="171"/>
      <c r="BN790" s="171"/>
    </row>
    <row r="791" spans="6:66" ht="14.25" customHeight="1">
      <c r="F791" s="171"/>
      <c r="G791" s="171"/>
      <c r="H791" s="158"/>
      <c r="I791" s="171"/>
      <c r="J791" s="171"/>
      <c r="K791" s="171"/>
      <c r="BN791" s="171"/>
    </row>
    <row r="792" spans="6:66" ht="14.25" customHeight="1">
      <c r="F792" s="171"/>
      <c r="G792" s="171"/>
      <c r="H792" s="158"/>
      <c r="I792" s="171"/>
      <c r="J792" s="171"/>
      <c r="K792" s="171"/>
      <c r="BN792" s="171"/>
    </row>
    <row r="793" spans="6:66" ht="14.25" customHeight="1">
      <c r="F793" s="171"/>
      <c r="G793" s="171"/>
      <c r="H793" s="158"/>
      <c r="I793" s="171"/>
      <c r="J793" s="171"/>
      <c r="K793" s="171"/>
      <c r="BN793" s="171"/>
    </row>
    <row r="794" spans="6:66" ht="14.25" customHeight="1">
      <c r="F794" s="171"/>
      <c r="G794" s="171"/>
      <c r="H794" s="158"/>
      <c r="I794" s="171"/>
      <c r="J794" s="171"/>
      <c r="K794" s="171"/>
      <c r="BN794" s="171"/>
    </row>
    <row r="795" spans="6:66" ht="14.25" customHeight="1">
      <c r="F795" s="171"/>
      <c r="G795" s="171"/>
      <c r="H795" s="158"/>
      <c r="I795" s="171"/>
      <c r="J795" s="171"/>
      <c r="K795" s="171"/>
      <c r="BN795" s="171"/>
    </row>
    <row r="796" spans="6:66" ht="14.25" customHeight="1">
      <c r="F796" s="171"/>
      <c r="G796" s="171"/>
      <c r="H796" s="158"/>
      <c r="I796" s="171"/>
      <c r="J796" s="171"/>
      <c r="K796" s="171"/>
      <c r="BN796" s="171"/>
    </row>
    <row r="797" spans="6:66" ht="14.25" customHeight="1">
      <c r="F797" s="171"/>
      <c r="G797" s="171"/>
      <c r="H797" s="158"/>
      <c r="I797" s="171"/>
      <c r="J797" s="171"/>
      <c r="K797" s="171"/>
      <c r="BN797" s="171"/>
    </row>
    <row r="798" spans="6:66" ht="14.25" customHeight="1">
      <c r="F798" s="171"/>
      <c r="G798" s="171"/>
      <c r="H798" s="158"/>
      <c r="I798" s="171"/>
      <c r="J798" s="171"/>
      <c r="K798" s="171"/>
      <c r="BN798" s="171"/>
    </row>
    <row r="799" spans="6:66" ht="14.25" customHeight="1">
      <c r="F799" s="171"/>
      <c r="G799" s="171"/>
      <c r="H799" s="158"/>
      <c r="I799" s="171"/>
      <c r="J799" s="171"/>
      <c r="K799" s="171"/>
      <c r="BN799" s="171"/>
    </row>
    <row r="800" spans="6:66" ht="14.25" customHeight="1">
      <c r="F800" s="171"/>
      <c r="G800" s="171"/>
      <c r="H800" s="158"/>
      <c r="I800" s="171"/>
      <c r="J800" s="171"/>
      <c r="K800" s="171"/>
      <c r="BN800" s="171"/>
    </row>
    <row r="801" spans="6:66" ht="14.25" customHeight="1">
      <c r="F801" s="171"/>
      <c r="G801" s="171"/>
      <c r="H801" s="158"/>
      <c r="I801" s="171"/>
      <c r="J801" s="171"/>
      <c r="K801" s="171"/>
      <c r="BN801" s="171"/>
    </row>
    <row r="802" spans="6:66" ht="14.25" customHeight="1">
      <c r="F802" s="171"/>
      <c r="G802" s="171"/>
      <c r="H802" s="158"/>
      <c r="I802" s="171"/>
      <c r="J802" s="171"/>
      <c r="K802" s="171"/>
      <c r="BN802" s="171"/>
    </row>
    <row r="803" spans="6:66" ht="14.25" customHeight="1">
      <c r="F803" s="171"/>
      <c r="G803" s="171"/>
      <c r="H803" s="158"/>
      <c r="I803" s="171"/>
      <c r="J803" s="171"/>
      <c r="K803" s="171"/>
      <c r="BN803" s="171"/>
    </row>
    <row r="804" spans="6:66" ht="14.25" customHeight="1">
      <c r="F804" s="171"/>
      <c r="G804" s="171"/>
      <c r="H804" s="158"/>
      <c r="I804" s="171"/>
      <c r="J804" s="171"/>
      <c r="K804" s="171"/>
      <c r="BN804" s="171"/>
    </row>
    <row r="805" spans="6:66" ht="14.25" customHeight="1">
      <c r="F805" s="171"/>
      <c r="G805" s="171"/>
      <c r="H805" s="158"/>
      <c r="I805" s="171"/>
      <c r="J805" s="171"/>
      <c r="K805" s="171"/>
      <c r="BN805" s="171"/>
    </row>
    <row r="806" spans="6:66" ht="14.25" customHeight="1">
      <c r="F806" s="171"/>
      <c r="G806" s="171"/>
      <c r="H806" s="158"/>
      <c r="I806" s="171"/>
      <c r="J806" s="171"/>
      <c r="K806" s="171"/>
      <c r="BN806" s="171"/>
    </row>
    <row r="807" spans="6:66" ht="14.25" customHeight="1">
      <c r="F807" s="171"/>
      <c r="G807" s="171"/>
      <c r="H807" s="158"/>
      <c r="I807" s="171"/>
      <c r="J807" s="171"/>
      <c r="K807" s="171"/>
      <c r="BN807" s="171"/>
    </row>
    <row r="808" spans="6:66" ht="14.25" customHeight="1">
      <c r="F808" s="171"/>
      <c r="G808" s="171"/>
      <c r="H808" s="158"/>
      <c r="I808" s="171"/>
      <c r="J808" s="171"/>
      <c r="K808" s="171"/>
      <c r="BN808" s="171"/>
    </row>
    <row r="809" spans="6:66" ht="14.25" customHeight="1">
      <c r="F809" s="171"/>
      <c r="G809" s="171"/>
      <c r="H809" s="158"/>
      <c r="I809" s="171"/>
      <c r="J809" s="171"/>
      <c r="K809" s="171"/>
      <c r="BN809" s="171"/>
    </row>
    <row r="810" spans="6:66" ht="14.25" customHeight="1">
      <c r="F810" s="171"/>
      <c r="G810" s="171"/>
      <c r="H810" s="158"/>
      <c r="I810" s="171"/>
      <c r="J810" s="171"/>
      <c r="K810" s="171"/>
      <c r="BN810" s="171"/>
    </row>
    <row r="811" spans="6:66" ht="14.25" customHeight="1">
      <c r="F811" s="171"/>
      <c r="G811" s="171"/>
      <c r="H811" s="158"/>
      <c r="I811" s="171"/>
      <c r="J811" s="171"/>
      <c r="K811" s="171"/>
      <c r="BN811" s="171"/>
    </row>
    <row r="812" spans="6:66" ht="14.25" customHeight="1">
      <c r="F812" s="171"/>
      <c r="G812" s="171"/>
      <c r="H812" s="158"/>
      <c r="I812" s="171"/>
      <c r="J812" s="171"/>
      <c r="K812" s="171"/>
      <c r="BN812" s="171"/>
    </row>
    <row r="813" spans="6:66" ht="14.25" customHeight="1">
      <c r="F813" s="171"/>
      <c r="G813" s="171"/>
      <c r="H813" s="158"/>
      <c r="I813" s="171"/>
      <c r="J813" s="171"/>
      <c r="K813" s="171"/>
      <c r="BN813" s="171"/>
    </row>
    <row r="814" spans="6:66" ht="14.25" customHeight="1">
      <c r="F814" s="171"/>
      <c r="G814" s="171"/>
      <c r="H814" s="158"/>
      <c r="I814" s="171"/>
      <c r="J814" s="171"/>
      <c r="K814" s="171"/>
      <c r="BN814" s="171"/>
    </row>
    <row r="815" spans="6:66" ht="14.25" customHeight="1">
      <c r="F815" s="171"/>
      <c r="G815" s="171"/>
      <c r="H815" s="158"/>
      <c r="I815" s="171"/>
      <c r="J815" s="171"/>
      <c r="K815" s="171"/>
      <c r="BN815" s="171"/>
    </row>
    <row r="816" spans="6:66" ht="14.25" customHeight="1">
      <c r="F816" s="171"/>
      <c r="G816" s="171"/>
      <c r="H816" s="158"/>
      <c r="I816" s="171"/>
      <c r="J816" s="171"/>
      <c r="K816" s="171"/>
      <c r="BN816" s="171"/>
    </row>
    <row r="817" spans="6:66" ht="14.25" customHeight="1">
      <c r="F817" s="171"/>
      <c r="G817" s="171"/>
      <c r="H817" s="158"/>
      <c r="I817" s="171"/>
      <c r="J817" s="171"/>
      <c r="K817" s="171"/>
      <c r="BN817" s="171"/>
    </row>
    <row r="818" spans="6:66" ht="14.25" customHeight="1">
      <c r="F818" s="171"/>
      <c r="G818" s="171"/>
      <c r="H818" s="158"/>
      <c r="I818" s="171"/>
      <c r="J818" s="171"/>
      <c r="K818" s="171"/>
      <c r="BN818" s="171"/>
    </row>
    <row r="819" spans="6:66" ht="14.25" customHeight="1">
      <c r="F819" s="171"/>
      <c r="G819" s="171"/>
      <c r="H819" s="158"/>
      <c r="I819" s="171"/>
      <c r="J819" s="171"/>
      <c r="K819" s="171"/>
      <c r="BN819" s="171"/>
    </row>
    <row r="820" spans="6:66" ht="14.25" customHeight="1">
      <c r="F820" s="171"/>
      <c r="G820" s="171"/>
      <c r="H820" s="158"/>
      <c r="I820" s="171"/>
      <c r="J820" s="171"/>
      <c r="K820" s="171"/>
      <c r="BN820" s="171"/>
    </row>
    <row r="821" spans="6:66" ht="14.25" customHeight="1">
      <c r="F821" s="171"/>
      <c r="G821" s="171"/>
      <c r="H821" s="158"/>
      <c r="I821" s="171"/>
      <c r="J821" s="171"/>
      <c r="K821" s="171"/>
      <c r="BN821" s="171"/>
    </row>
    <row r="822" spans="6:66" ht="14.25" customHeight="1">
      <c r="F822" s="171"/>
      <c r="G822" s="171"/>
      <c r="H822" s="158"/>
      <c r="I822" s="171"/>
      <c r="J822" s="171"/>
      <c r="K822" s="171"/>
      <c r="BN822" s="171"/>
    </row>
    <row r="823" spans="6:66" ht="14.25" customHeight="1">
      <c r="F823" s="171"/>
      <c r="G823" s="171"/>
      <c r="H823" s="158"/>
      <c r="I823" s="171"/>
      <c r="J823" s="171"/>
      <c r="K823" s="171"/>
      <c r="BN823" s="171"/>
    </row>
    <row r="824" spans="6:66" ht="14.25" customHeight="1">
      <c r="F824" s="171"/>
      <c r="G824" s="171"/>
      <c r="H824" s="158"/>
      <c r="I824" s="171"/>
      <c r="J824" s="171"/>
      <c r="K824" s="171"/>
      <c r="BN824" s="171"/>
    </row>
    <row r="825" spans="6:66" ht="14.25" customHeight="1">
      <c r="F825" s="171"/>
      <c r="G825" s="171"/>
      <c r="H825" s="158"/>
      <c r="I825" s="171"/>
      <c r="J825" s="171"/>
      <c r="K825" s="171"/>
      <c r="BN825" s="171"/>
    </row>
    <row r="826" spans="6:66" ht="14.25" customHeight="1">
      <c r="F826" s="171"/>
      <c r="G826" s="171"/>
      <c r="H826" s="158"/>
      <c r="I826" s="171"/>
      <c r="J826" s="171"/>
      <c r="K826" s="171"/>
      <c r="BN826" s="171"/>
    </row>
    <row r="827" spans="6:66" ht="14.25" customHeight="1">
      <c r="F827" s="171"/>
      <c r="G827" s="171"/>
      <c r="H827" s="158"/>
      <c r="I827" s="171"/>
      <c r="J827" s="171"/>
      <c r="K827" s="171"/>
      <c r="BN827" s="171"/>
    </row>
    <row r="828" spans="6:66" ht="14.25" customHeight="1">
      <c r="F828" s="171"/>
      <c r="G828" s="171"/>
      <c r="H828" s="158"/>
      <c r="I828" s="171"/>
      <c r="J828" s="171"/>
      <c r="K828" s="171"/>
      <c r="BN828" s="171"/>
    </row>
    <row r="829" spans="6:66" ht="14.25" customHeight="1">
      <c r="F829" s="171"/>
      <c r="G829" s="171"/>
      <c r="H829" s="158"/>
      <c r="I829" s="171"/>
      <c r="J829" s="171"/>
      <c r="K829" s="171"/>
      <c r="BN829" s="171"/>
    </row>
    <row r="830" spans="6:66" ht="14.25" customHeight="1">
      <c r="F830" s="171"/>
      <c r="G830" s="171"/>
      <c r="H830" s="158"/>
      <c r="I830" s="171"/>
      <c r="J830" s="171"/>
      <c r="K830" s="171"/>
      <c r="BN830" s="171"/>
    </row>
    <row r="831" spans="6:66" ht="14.25" customHeight="1">
      <c r="F831" s="171"/>
      <c r="G831" s="171"/>
      <c r="H831" s="158"/>
      <c r="I831" s="171"/>
      <c r="J831" s="171"/>
      <c r="K831" s="171"/>
      <c r="BN831" s="171"/>
    </row>
    <row r="832" spans="6:66" ht="14.25" customHeight="1">
      <c r="F832" s="171"/>
      <c r="G832" s="171"/>
      <c r="H832" s="158"/>
      <c r="I832" s="171"/>
      <c r="J832" s="171"/>
      <c r="K832" s="171"/>
      <c r="BN832" s="171"/>
    </row>
    <row r="833" spans="6:66" ht="14.25" customHeight="1">
      <c r="F833" s="171"/>
      <c r="G833" s="171"/>
      <c r="H833" s="158"/>
      <c r="I833" s="171"/>
      <c r="J833" s="171"/>
      <c r="K833" s="171"/>
      <c r="BN833" s="171"/>
    </row>
    <row r="834" spans="6:66" ht="14.25" customHeight="1">
      <c r="F834" s="171"/>
      <c r="G834" s="171"/>
      <c r="H834" s="158"/>
      <c r="I834" s="171"/>
      <c r="J834" s="171"/>
      <c r="K834" s="171"/>
      <c r="BN834" s="171"/>
    </row>
    <row r="835" spans="6:66" ht="14.25" customHeight="1">
      <c r="F835" s="171"/>
      <c r="G835" s="171"/>
      <c r="H835" s="158"/>
      <c r="I835" s="171"/>
      <c r="J835" s="171"/>
      <c r="K835" s="171"/>
      <c r="BN835" s="171"/>
    </row>
    <row r="836" spans="6:66" ht="14.25" customHeight="1">
      <c r="F836" s="171"/>
      <c r="G836" s="171"/>
      <c r="H836" s="158"/>
      <c r="I836" s="171"/>
      <c r="J836" s="171"/>
      <c r="K836" s="171"/>
      <c r="BN836" s="171"/>
    </row>
    <row r="837" spans="6:66" ht="14.25" customHeight="1">
      <c r="F837" s="171"/>
      <c r="G837" s="171"/>
      <c r="H837" s="158"/>
      <c r="I837" s="171"/>
      <c r="J837" s="171"/>
      <c r="K837" s="171"/>
      <c r="BN837" s="171"/>
    </row>
    <row r="838" spans="6:66" ht="14.25" customHeight="1">
      <c r="F838" s="171"/>
      <c r="G838" s="171"/>
      <c r="H838" s="158"/>
      <c r="I838" s="171"/>
      <c r="J838" s="171"/>
      <c r="K838" s="171"/>
      <c r="BN838" s="171"/>
    </row>
    <row r="839" spans="6:66" ht="14.25" customHeight="1">
      <c r="F839" s="171"/>
      <c r="G839" s="171"/>
      <c r="H839" s="158"/>
      <c r="I839" s="171"/>
      <c r="J839" s="171"/>
      <c r="K839" s="171"/>
      <c r="BN839" s="171"/>
    </row>
    <row r="840" spans="6:66" ht="14.25" customHeight="1">
      <c r="F840" s="171"/>
      <c r="G840" s="171"/>
      <c r="H840" s="158"/>
      <c r="I840" s="171"/>
      <c r="J840" s="171"/>
      <c r="K840" s="171"/>
      <c r="BN840" s="171"/>
    </row>
    <row r="841" spans="6:66" ht="14.25" customHeight="1">
      <c r="F841" s="171"/>
      <c r="G841" s="171"/>
      <c r="H841" s="158"/>
      <c r="I841" s="171"/>
      <c r="J841" s="171"/>
      <c r="K841" s="171"/>
      <c r="BN841" s="171"/>
    </row>
    <row r="842" spans="6:66" ht="14.25" customHeight="1">
      <c r="F842" s="171"/>
      <c r="G842" s="171"/>
      <c r="H842" s="158"/>
      <c r="I842" s="171"/>
      <c r="J842" s="171"/>
      <c r="K842" s="171"/>
      <c r="BN842" s="171"/>
    </row>
    <row r="843" spans="6:66" ht="14.25" customHeight="1">
      <c r="F843" s="171"/>
      <c r="G843" s="171"/>
      <c r="H843" s="158"/>
      <c r="I843" s="171"/>
      <c r="J843" s="171"/>
      <c r="K843" s="171"/>
      <c r="BN843" s="171"/>
    </row>
    <row r="844" spans="6:66" ht="14.25" customHeight="1">
      <c r="F844" s="171"/>
      <c r="G844" s="171"/>
      <c r="H844" s="158"/>
      <c r="I844" s="171"/>
      <c r="J844" s="171"/>
      <c r="K844" s="171"/>
      <c r="BN844" s="171"/>
    </row>
    <row r="845" spans="6:66" ht="14.25" customHeight="1">
      <c r="F845" s="171"/>
      <c r="G845" s="171"/>
      <c r="H845" s="158"/>
      <c r="I845" s="171"/>
      <c r="J845" s="171"/>
      <c r="K845" s="171"/>
      <c r="BN845" s="171"/>
    </row>
    <row r="846" spans="6:66" ht="14.25" customHeight="1">
      <c r="F846" s="171"/>
      <c r="G846" s="171"/>
      <c r="H846" s="158"/>
      <c r="I846" s="171"/>
      <c r="J846" s="171"/>
      <c r="K846" s="171"/>
      <c r="BN846" s="171"/>
    </row>
    <row r="847" spans="6:66" ht="14.25" customHeight="1">
      <c r="F847" s="171"/>
      <c r="G847" s="171"/>
      <c r="H847" s="158"/>
      <c r="I847" s="171"/>
      <c r="J847" s="171"/>
      <c r="K847" s="171"/>
      <c r="BN847" s="171"/>
    </row>
    <row r="848" spans="6:66" ht="14.25" customHeight="1">
      <c r="F848" s="171"/>
      <c r="G848" s="171"/>
      <c r="H848" s="158"/>
      <c r="I848" s="171"/>
      <c r="J848" s="171"/>
      <c r="K848" s="171"/>
      <c r="BN848" s="171"/>
    </row>
    <row r="849" spans="6:66" ht="14.25" customHeight="1">
      <c r="F849" s="171"/>
      <c r="G849" s="171"/>
      <c r="H849" s="158"/>
      <c r="I849" s="171"/>
      <c r="J849" s="171"/>
      <c r="K849" s="171"/>
      <c r="BN849" s="171"/>
    </row>
    <row r="850" spans="6:66" ht="14.25" customHeight="1">
      <c r="F850" s="171"/>
      <c r="G850" s="171"/>
      <c r="H850" s="158"/>
      <c r="I850" s="171"/>
      <c r="J850" s="171"/>
      <c r="K850" s="171"/>
      <c r="BN850" s="171"/>
    </row>
    <row r="851" spans="6:66" ht="14.25" customHeight="1">
      <c r="F851" s="171"/>
      <c r="G851" s="171"/>
      <c r="H851" s="158"/>
      <c r="I851" s="171"/>
      <c r="J851" s="171"/>
      <c r="K851" s="171"/>
      <c r="BN851" s="171"/>
    </row>
    <row r="852" spans="6:66" ht="14.25" customHeight="1">
      <c r="F852" s="171"/>
      <c r="G852" s="171"/>
      <c r="H852" s="158"/>
      <c r="I852" s="171"/>
      <c r="J852" s="171"/>
      <c r="K852" s="171"/>
      <c r="BN852" s="171"/>
    </row>
    <row r="853" spans="6:66" ht="14.25" customHeight="1">
      <c r="F853" s="171"/>
      <c r="G853" s="171"/>
      <c r="H853" s="158"/>
      <c r="I853" s="171"/>
      <c r="J853" s="171"/>
      <c r="K853" s="171"/>
      <c r="BN853" s="171"/>
    </row>
    <row r="854" spans="6:66" ht="14.25" customHeight="1">
      <c r="F854" s="171"/>
      <c r="G854" s="171"/>
      <c r="H854" s="158"/>
      <c r="I854" s="171"/>
      <c r="J854" s="171"/>
      <c r="K854" s="171"/>
      <c r="BN854" s="171"/>
    </row>
    <row r="855" spans="6:66" ht="14.25" customHeight="1">
      <c r="F855" s="171"/>
      <c r="G855" s="171"/>
      <c r="H855" s="158"/>
      <c r="I855" s="171"/>
      <c r="J855" s="171"/>
      <c r="K855" s="171"/>
      <c r="BN855" s="171"/>
    </row>
    <row r="856" spans="6:66" ht="14.25" customHeight="1">
      <c r="F856" s="171"/>
      <c r="G856" s="171"/>
      <c r="H856" s="158"/>
      <c r="I856" s="171"/>
      <c r="J856" s="171"/>
      <c r="K856" s="171"/>
      <c r="BN856" s="171"/>
    </row>
    <row r="857" spans="6:66" ht="14.25" customHeight="1">
      <c r="F857" s="171"/>
      <c r="G857" s="171"/>
      <c r="H857" s="158"/>
      <c r="I857" s="171"/>
      <c r="J857" s="171"/>
      <c r="K857" s="171"/>
      <c r="BN857" s="171"/>
    </row>
    <row r="858" spans="6:66" ht="14.25" customHeight="1">
      <c r="F858" s="171"/>
      <c r="G858" s="171"/>
      <c r="H858" s="158"/>
      <c r="I858" s="171"/>
      <c r="J858" s="171"/>
      <c r="K858" s="171"/>
      <c r="BN858" s="171"/>
    </row>
    <row r="859" spans="6:66" ht="14.25" customHeight="1">
      <c r="F859" s="171"/>
      <c r="G859" s="171"/>
      <c r="H859" s="158"/>
      <c r="I859" s="171"/>
      <c r="J859" s="171"/>
      <c r="K859" s="171"/>
      <c r="BN859" s="171"/>
    </row>
    <row r="860" spans="6:66" ht="14.25" customHeight="1">
      <c r="F860" s="171"/>
      <c r="G860" s="171"/>
      <c r="H860" s="158"/>
      <c r="I860" s="171"/>
      <c r="J860" s="171"/>
      <c r="K860" s="171"/>
      <c r="BN860" s="171"/>
    </row>
    <row r="861" spans="6:66" ht="14.25" customHeight="1">
      <c r="F861" s="171"/>
      <c r="G861" s="171"/>
      <c r="H861" s="158"/>
      <c r="I861" s="171"/>
      <c r="J861" s="171"/>
      <c r="K861" s="171"/>
      <c r="BN861" s="171"/>
    </row>
    <row r="862" spans="6:66" ht="14.25" customHeight="1">
      <c r="F862" s="171"/>
      <c r="G862" s="171"/>
      <c r="H862" s="158"/>
      <c r="I862" s="171"/>
      <c r="J862" s="171"/>
      <c r="K862" s="171"/>
      <c r="BN862" s="171"/>
    </row>
    <row r="863" spans="6:66" ht="14.25" customHeight="1">
      <c r="F863" s="171"/>
      <c r="G863" s="171"/>
      <c r="H863" s="158"/>
      <c r="I863" s="171"/>
      <c r="J863" s="171"/>
      <c r="K863" s="171"/>
      <c r="BN863" s="171"/>
    </row>
    <row r="864" spans="6:66" ht="14.25" customHeight="1">
      <c r="F864" s="171"/>
      <c r="G864" s="171"/>
      <c r="H864" s="158"/>
      <c r="I864" s="171"/>
      <c r="J864" s="171"/>
      <c r="K864" s="171"/>
      <c r="BN864" s="171"/>
    </row>
    <row r="865" spans="6:66" ht="14.25" customHeight="1">
      <c r="F865" s="171"/>
      <c r="G865" s="171"/>
      <c r="H865" s="158"/>
      <c r="I865" s="171"/>
      <c r="J865" s="171"/>
      <c r="K865" s="171"/>
      <c r="BN865" s="171"/>
    </row>
    <row r="866" spans="6:66" ht="14.25" customHeight="1">
      <c r="F866" s="171"/>
      <c r="G866" s="171"/>
      <c r="H866" s="158"/>
      <c r="I866" s="171"/>
      <c r="J866" s="171"/>
      <c r="K866" s="171"/>
      <c r="BN866" s="171"/>
    </row>
    <row r="867" spans="6:66" ht="14.25" customHeight="1">
      <c r="F867" s="171"/>
      <c r="G867" s="171"/>
      <c r="H867" s="158"/>
      <c r="I867" s="171"/>
      <c r="J867" s="171"/>
      <c r="K867" s="171"/>
      <c r="BN867" s="171"/>
    </row>
    <row r="868" spans="6:66" ht="14.25" customHeight="1">
      <c r="F868" s="171"/>
      <c r="G868" s="171"/>
      <c r="H868" s="158"/>
      <c r="I868" s="171"/>
      <c r="J868" s="171"/>
      <c r="K868" s="171"/>
      <c r="BN868" s="171"/>
    </row>
    <row r="869" spans="6:66" ht="14.25" customHeight="1">
      <c r="F869" s="171"/>
      <c r="G869" s="171"/>
      <c r="H869" s="158"/>
      <c r="I869" s="171"/>
      <c r="J869" s="171"/>
      <c r="K869" s="171"/>
      <c r="BN869" s="171"/>
    </row>
    <row r="870" spans="6:66" ht="14.25" customHeight="1">
      <c r="F870" s="171"/>
      <c r="G870" s="171"/>
      <c r="H870" s="158"/>
      <c r="I870" s="171"/>
      <c r="J870" s="171"/>
      <c r="K870" s="171"/>
      <c r="BN870" s="171"/>
    </row>
    <row r="871" spans="6:66" ht="14.25" customHeight="1">
      <c r="F871" s="171"/>
      <c r="G871" s="171"/>
      <c r="H871" s="158"/>
      <c r="I871" s="171"/>
      <c r="J871" s="171"/>
      <c r="K871" s="171"/>
      <c r="BN871" s="171"/>
    </row>
    <row r="872" spans="6:66" ht="14.25" customHeight="1">
      <c r="F872" s="171"/>
      <c r="G872" s="171"/>
      <c r="H872" s="158"/>
      <c r="I872" s="171"/>
      <c r="J872" s="171"/>
      <c r="K872" s="171"/>
      <c r="BN872" s="171"/>
    </row>
    <row r="873" spans="6:66" ht="14.25" customHeight="1">
      <c r="F873" s="171"/>
      <c r="G873" s="171"/>
      <c r="H873" s="158"/>
      <c r="I873" s="171"/>
      <c r="J873" s="171"/>
      <c r="K873" s="171"/>
      <c r="BN873" s="171"/>
    </row>
    <row r="874" spans="6:66" ht="14.25" customHeight="1">
      <c r="F874" s="171"/>
      <c r="G874" s="171"/>
      <c r="H874" s="158"/>
      <c r="I874" s="171"/>
      <c r="J874" s="171"/>
      <c r="K874" s="171"/>
      <c r="BN874" s="171"/>
    </row>
    <row r="875" spans="6:66" ht="14.25" customHeight="1">
      <c r="F875" s="171"/>
      <c r="G875" s="171"/>
      <c r="H875" s="158"/>
      <c r="I875" s="171"/>
      <c r="J875" s="171"/>
      <c r="K875" s="171"/>
      <c r="BN875" s="171"/>
    </row>
    <row r="876" spans="6:66" ht="14.25" customHeight="1">
      <c r="F876" s="171"/>
      <c r="G876" s="171"/>
      <c r="H876" s="158"/>
      <c r="I876" s="171"/>
      <c r="J876" s="171"/>
      <c r="K876" s="171"/>
      <c r="BN876" s="171"/>
    </row>
    <row r="877" spans="6:66" ht="14.25" customHeight="1">
      <c r="F877" s="171"/>
      <c r="G877" s="171"/>
      <c r="H877" s="158"/>
      <c r="I877" s="171"/>
      <c r="J877" s="171"/>
      <c r="K877" s="171"/>
      <c r="BN877" s="171"/>
    </row>
    <row r="878" spans="6:66" ht="14.25" customHeight="1">
      <c r="F878" s="171"/>
      <c r="G878" s="171"/>
      <c r="H878" s="158"/>
      <c r="I878" s="171"/>
      <c r="J878" s="171"/>
      <c r="K878" s="171"/>
      <c r="BN878" s="171"/>
    </row>
    <row r="879" spans="6:66" ht="14.25" customHeight="1">
      <c r="F879" s="171"/>
      <c r="G879" s="171"/>
      <c r="H879" s="158"/>
      <c r="I879" s="171"/>
      <c r="J879" s="171"/>
      <c r="K879" s="171"/>
      <c r="BN879" s="171"/>
    </row>
    <row r="880" spans="6:66" ht="14.25" customHeight="1">
      <c r="F880" s="171"/>
      <c r="G880" s="171"/>
      <c r="H880" s="158"/>
      <c r="I880" s="171"/>
      <c r="J880" s="171"/>
      <c r="K880" s="171"/>
      <c r="BN880" s="171"/>
    </row>
    <row r="881" spans="6:66" ht="14.25" customHeight="1">
      <c r="F881" s="171"/>
      <c r="G881" s="171"/>
      <c r="H881" s="158"/>
      <c r="I881" s="171"/>
      <c r="J881" s="171"/>
      <c r="K881" s="171"/>
      <c r="BN881" s="171"/>
    </row>
    <row r="882" spans="6:66" ht="14.25" customHeight="1">
      <c r="F882" s="171"/>
      <c r="G882" s="171"/>
      <c r="H882" s="158"/>
      <c r="I882" s="171"/>
      <c r="J882" s="171"/>
      <c r="K882" s="171"/>
      <c r="BN882" s="171"/>
    </row>
    <row r="883" spans="6:66" ht="14.25" customHeight="1">
      <c r="F883" s="171"/>
      <c r="G883" s="171"/>
      <c r="H883" s="158"/>
      <c r="I883" s="171"/>
      <c r="J883" s="171"/>
      <c r="K883" s="171"/>
      <c r="BN883" s="171"/>
    </row>
    <row r="884" spans="6:66" ht="14.25" customHeight="1">
      <c r="F884" s="171"/>
      <c r="G884" s="171"/>
      <c r="H884" s="158"/>
      <c r="I884" s="171"/>
      <c r="J884" s="171"/>
      <c r="K884" s="171"/>
      <c r="BN884" s="171"/>
    </row>
    <row r="885" spans="6:66" ht="14.25" customHeight="1">
      <c r="F885" s="171"/>
      <c r="G885" s="171"/>
      <c r="H885" s="158"/>
      <c r="I885" s="171"/>
      <c r="J885" s="171"/>
      <c r="K885" s="171"/>
      <c r="BN885" s="171"/>
    </row>
    <row r="886" spans="6:66" ht="14.25" customHeight="1">
      <c r="F886" s="171"/>
      <c r="G886" s="171"/>
      <c r="H886" s="158"/>
      <c r="I886" s="171"/>
      <c r="J886" s="171"/>
      <c r="K886" s="171"/>
      <c r="BN886" s="171"/>
    </row>
    <row r="887" spans="6:66" ht="14.25" customHeight="1">
      <c r="F887" s="171"/>
      <c r="G887" s="171"/>
      <c r="H887" s="158"/>
      <c r="I887" s="171"/>
      <c r="J887" s="171"/>
      <c r="K887" s="171"/>
      <c r="BN887" s="171"/>
    </row>
    <row r="888" spans="6:66" ht="14.25" customHeight="1">
      <c r="F888" s="171"/>
      <c r="G888" s="171"/>
      <c r="H888" s="158"/>
      <c r="I888" s="171"/>
      <c r="J888" s="171"/>
      <c r="K888" s="171"/>
      <c r="BN888" s="171"/>
    </row>
    <row r="889" spans="6:66" ht="14.25" customHeight="1">
      <c r="F889" s="171"/>
      <c r="G889" s="171"/>
      <c r="H889" s="158"/>
      <c r="I889" s="171"/>
      <c r="J889" s="171"/>
      <c r="K889" s="171"/>
      <c r="BN889" s="171"/>
    </row>
    <row r="890" spans="6:66" ht="14.25" customHeight="1">
      <c r="F890" s="171"/>
      <c r="G890" s="171"/>
      <c r="H890" s="158"/>
      <c r="I890" s="171"/>
      <c r="J890" s="171"/>
      <c r="K890" s="171"/>
      <c r="BN890" s="171"/>
    </row>
    <row r="891" spans="6:66" ht="14.25" customHeight="1">
      <c r="F891" s="171"/>
      <c r="G891" s="171"/>
      <c r="H891" s="158"/>
      <c r="I891" s="171"/>
      <c r="J891" s="171"/>
      <c r="K891" s="171"/>
      <c r="BN891" s="171"/>
    </row>
    <row r="892" spans="6:66" ht="14.25" customHeight="1">
      <c r="F892" s="171"/>
      <c r="G892" s="171"/>
      <c r="H892" s="158"/>
      <c r="I892" s="171"/>
      <c r="J892" s="171"/>
      <c r="K892" s="171"/>
      <c r="BN892" s="171"/>
    </row>
    <row r="893" spans="6:66" ht="14.25" customHeight="1">
      <c r="F893" s="171"/>
      <c r="G893" s="171"/>
      <c r="H893" s="158"/>
      <c r="I893" s="171"/>
      <c r="J893" s="171"/>
      <c r="K893" s="171"/>
      <c r="BN893" s="171"/>
    </row>
    <row r="894" spans="6:66" ht="14.25" customHeight="1">
      <c r="F894" s="171"/>
      <c r="G894" s="171"/>
      <c r="H894" s="158"/>
      <c r="I894" s="171"/>
      <c r="J894" s="171"/>
      <c r="K894" s="171"/>
      <c r="BN894" s="171"/>
    </row>
    <row r="895" spans="6:66" ht="14.25" customHeight="1">
      <c r="F895" s="171"/>
      <c r="G895" s="171"/>
      <c r="H895" s="158"/>
      <c r="I895" s="171"/>
      <c r="J895" s="171"/>
      <c r="K895" s="171"/>
      <c r="BN895" s="171"/>
    </row>
    <row r="896" spans="6:66" ht="14.25" customHeight="1">
      <c r="F896" s="171"/>
      <c r="G896" s="171"/>
      <c r="H896" s="158"/>
      <c r="I896" s="171"/>
      <c r="J896" s="171"/>
      <c r="K896" s="171"/>
      <c r="BN896" s="171"/>
    </row>
    <row r="897" spans="6:66" ht="14.25" customHeight="1">
      <c r="F897" s="171"/>
      <c r="G897" s="171"/>
      <c r="H897" s="158"/>
      <c r="I897" s="171"/>
      <c r="J897" s="171"/>
      <c r="K897" s="171"/>
      <c r="BN897" s="171"/>
    </row>
    <row r="898" spans="6:66" ht="14.25" customHeight="1">
      <c r="F898" s="171"/>
      <c r="G898" s="171"/>
      <c r="H898" s="158"/>
      <c r="I898" s="171"/>
      <c r="J898" s="171"/>
      <c r="K898" s="171"/>
      <c r="BN898" s="171"/>
    </row>
    <row r="899" spans="6:66" ht="14.25" customHeight="1">
      <c r="F899" s="171"/>
      <c r="G899" s="171"/>
      <c r="H899" s="158"/>
      <c r="I899" s="171"/>
      <c r="J899" s="171"/>
      <c r="K899" s="171"/>
      <c r="BN899" s="171"/>
    </row>
    <row r="900" spans="6:66" ht="14.25" customHeight="1">
      <c r="F900" s="171"/>
      <c r="G900" s="171"/>
      <c r="H900" s="158"/>
      <c r="I900" s="171"/>
      <c r="J900" s="171"/>
      <c r="K900" s="171"/>
      <c r="BN900" s="171"/>
    </row>
    <row r="901" spans="6:66" ht="14.25" customHeight="1">
      <c r="F901" s="171"/>
      <c r="G901" s="171"/>
      <c r="H901" s="158"/>
      <c r="I901" s="171"/>
      <c r="J901" s="171"/>
      <c r="K901" s="171"/>
      <c r="BN901" s="171"/>
    </row>
    <row r="902" spans="6:66" ht="14.25" customHeight="1">
      <c r="F902" s="171"/>
      <c r="G902" s="171"/>
      <c r="H902" s="158"/>
      <c r="I902" s="171"/>
      <c r="J902" s="171"/>
      <c r="K902" s="171"/>
      <c r="BN902" s="171"/>
    </row>
    <row r="903" spans="6:66" ht="14.25" customHeight="1">
      <c r="F903" s="171"/>
      <c r="G903" s="171"/>
      <c r="H903" s="158"/>
      <c r="I903" s="171"/>
      <c r="J903" s="171"/>
      <c r="K903" s="171"/>
      <c r="BN903" s="171"/>
    </row>
    <row r="904" spans="6:66" ht="14.25" customHeight="1">
      <c r="F904" s="171"/>
      <c r="G904" s="171"/>
      <c r="H904" s="158"/>
      <c r="I904" s="171"/>
      <c r="J904" s="171"/>
      <c r="K904" s="171"/>
      <c r="BN904" s="171"/>
    </row>
    <row r="905" spans="6:66" ht="14.25" customHeight="1">
      <c r="F905" s="171"/>
      <c r="G905" s="171"/>
      <c r="H905" s="158"/>
      <c r="I905" s="171"/>
      <c r="J905" s="171"/>
      <c r="K905" s="171"/>
      <c r="BN905" s="171"/>
    </row>
    <row r="906" spans="6:66" ht="14.25" customHeight="1">
      <c r="F906" s="171"/>
      <c r="G906" s="171"/>
      <c r="H906" s="158"/>
      <c r="I906" s="171"/>
      <c r="J906" s="171"/>
      <c r="K906" s="171"/>
      <c r="BN906" s="171"/>
    </row>
    <row r="907" spans="6:66" ht="14.25" customHeight="1">
      <c r="F907" s="171"/>
      <c r="G907" s="171"/>
      <c r="H907" s="158"/>
      <c r="I907" s="171"/>
      <c r="J907" s="171"/>
      <c r="K907" s="171"/>
      <c r="BN907" s="171"/>
    </row>
    <row r="908" spans="6:66" ht="14.25" customHeight="1">
      <c r="F908" s="171"/>
      <c r="G908" s="171"/>
      <c r="H908" s="158"/>
      <c r="I908" s="171"/>
      <c r="J908" s="171"/>
      <c r="K908" s="171"/>
      <c r="BN908" s="171"/>
    </row>
    <row r="909" spans="6:66" ht="14.25" customHeight="1">
      <c r="F909" s="171"/>
      <c r="G909" s="171"/>
      <c r="H909" s="158"/>
      <c r="I909" s="171"/>
      <c r="J909" s="171"/>
      <c r="K909" s="171"/>
      <c r="BN909" s="171"/>
    </row>
    <row r="910" spans="6:66" ht="14.25" customHeight="1">
      <c r="F910" s="171"/>
      <c r="G910" s="171"/>
      <c r="H910" s="158"/>
      <c r="I910" s="171"/>
      <c r="J910" s="171"/>
      <c r="K910" s="171"/>
      <c r="BN910" s="171"/>
    </row>
    <row r="911" spans="6:66" ht="14.25" customHeight="1">
      <c r="F911" s="171"/>
      <c r="G911" s="171"/>
      <c r="H911" s="158"/>
      <c r="I911" s="171"/>
      <c r="J911" s="171"/>
      <c r="K911" s="171"/>
      <c r="BN911" s="171"/>
    </row>
    <row r="912" spans="6:66" ht="14.25" customHeight="1">
      <c r="F912" s="171"/>
      <c r="G912" s="171"/>
      <c r="H912" s="158"/>
      <c r="I912" s="171"/>
      <c r="J912" s="171"/>
      <c r="K912" s="171"/>
      <c r="BN912" s="171"/>
    </row>
    <row r="913" spans="6:66" ht="14.25" customHeight="1">
      <c r="F913" s="171"/>
      <c r="G913" s="171"/>
      <c r="H913" s="158"/>
      <c r="I913" s="171"/>
      <c r="J913" s="171"/>
      <c r="K913" s="171"/>
      <c r="BN913" s="171"/>
    </row>
    <row r="914" spans="6:66" ht="14.25" customHeight="1">
      <c r="F914" s="171"/>
      <c r="G914" s="171"/>
      <c r="H914" s="158"/>
      <c r="I914" s="171"/>
      <c r="J914" s="171"/>
      <c r="K914" s="171"/>
      <c r="BN914" s="171"/>
    </row>
    <row r="915" spans="6:66" ht="14.25" customHeight="1">
      <c r="F915" s="171"/>
      <c r="G915" s="171"/>
      <c r="H915" s="158"/>
      <c r="I915" s="171"/>
      <c r="J915" s="171"/>
      <c r="K915" s="171"/>
      <c r="BN915" s="171"/>
    </row>
    <row r="916" spans="6:66" ht="14.25" customHeight="1">
      <c r="F916" s="171"/>
      <c r="G916" s="171"/>
      <c r="H916" s="158"/>
      <c r="I916" s="171"/>
      <c r="J916" s="171"/>
      <c r="K916" s="171"/>
      <c r="BN916" s="171"/>
    </row>
    <row r="917" spans="6:66" ht="14.25" customHeight="1">
      <c r="F917" s="171"/>
      <c r="G917" s="171"/>
      <c r="H917" s="158"/>
      <c r="I917" s="171"/>
      <c r="J917" s="171"/>
      <c r="K917" s="171"/>
      <c r="BN917" s="171"/>
    </row>
    <row r="918" spans="6:66" ht="14.25" customHeight="1">
      <c r="F918" s="171"/>
      <c r="G918" s="171"/>
      <c r="H918" s="158"/>
      <c r="I918" s="171"/>
      <c r="J918" s="171"/>
      <c r="K918" s="171"/>
      <c r="BN918" s="171"/>
    </row>
    <row r="919" spans="6:66" ht="14.25" customHeight="1">
      <c r="F919" s="171"/>
      <c r="G919" s="171"/>
      <c r="H919" s="158"/>
      <c r="I919" s="171"/>
      <c r="J919" s="171"/>
      <c r="K919" s="171"/>
      <c r="BN919" s="171"/>
    </row>
    <row r="920" spans="6:66" ht="14.25" customHeight="1">
      <c r="F920" s="171"/>
      <c r="G920" s="171"/>
      <c r="H920" s="158"/>
      <c r="I920" s="171"/>
      <c r="J920" s="171"/>
      <c r="K920" s="171"/>
      <c r="BN920" s="171"/>
    </row>
    <row r="921" spans="6:66" ht="14.25" customHeight="1">
      <c r="F921" s="171"/>
      <c r="G921" s="171"/>
      <c r="H921" s="158"/>
      <c r="I921" s="171"/>
      <c r="J921" s="171"/>
      <c r="K921" s="171"/>
      <c r="BN921" s="171"/>
    </row>
    <row r="922" spans="6:66" ht="14.25" customHeight="1">
      <c r="F922" s="171"/>
      <c r="G922" s="171"/>
      <c r="H922" s="158"/>
      <c r="I922" s="171"/>
      <c r="J922" s="171"/>
      <c r="K922" s="171"/>
      <c r="BN922" s="171"/>
    </row>
    <row r="923" spans="6:66" ht="14.25" customHeight="1">
      <c r="F923" s="171"/>
      <c r="G923" s="171"/>
      <c r="H923" s="158"/>
      <c r="I923" s="171"/>
      <c r="J923" s="171"/>
      <c r="K923" s="171"/>
      <c r="BN923" s="171"/>
    </row>
    <row r="924" spans="6:66" ht="14.25" customHeight="1">
      <c r="F924" s="171"/>
      <c r="G924" s="171"/>
      <c r="H924" s="158"/>
      <c r="I924" s="171"/>
      <c r="J924" s="171"/>
      <c r="K924" s="171"/>
      <c r="BN924" s="171"/>
    </row>
    <row r="925" spans="6:66" ht="14.25" customHeight="1">
      <c r="F925" s="171"/>
      <c r="G925" s="171"/>
      <c r="H925" s="158"/>
      <c r="I925" s="171"/>
      <c r="J925" s="171"/>
      <c r="K925" s="171"/>
      <c r="BN925" s="171"/>
    </row>
    <row r="926" spans="6:66" ht="14.25" customHeight="1">
      <c r="F926" s="171"/>
      <c r="G926" s="171"/>
      <c r="H926" s="158"/>
      <c r="I926" s="171"/>
      <c r="J926" s="171"/>
      <c r="K926" s="171"/>
      <c r="BN926" s="171"/>
    </row>
    <row r="927" spans="6:66" ht="14.25" customHeight="1">
      <c r="F927" s="171"/>
      <c r="G927" s="171"/>
      <c r="H927" s="158"/>
      <c r="I927" s="171"/>
      <c r="J927" s="171"/>
      <c r="K927" s="171"/>
      <c r="BN927" s="171"/>
    </row>
    <row r="928" spans="6:66" ht="14.25" customHeight="1">
      <c r="F928" s="171"/>
      <c r="G928" s="171"/>
      <c r="H928" s="158"/>
      <c r="I928" s="171"/>
      <c r="J928" s="171"/>
      <c r="K928" s="171"/>
      <c r="BN928" s="171"/>
    </row>
    <row r="929" spans="6:66" ht="14.25" customHeight="1">
      <c r="F929" s="171"/>
      <c r="G929" s="171"/>
      <c r="H929" s="158"/>
      <c r="I929" s="171"/>
      <c r="J929" s="171"/>
      <c r="K929" s="171"/>
      <c r="BN929" s="171"/>
    </row>
    <row r="930" spans="6:66" ht="14.25" customHeight="1">
      <c r="F930" s="171"/>
      <c r="G930" s="171"/>
      <c r="H930" s="158"/>
      <c r="I930" s="171"/>
      <c r="J930" s="171"/>
      <c r="K930" s="171"/>
      <c r="BN930" s="171"/>
    </row>
    <row r="931" spans="6:66" ht="14.25" customHeight="1">
      <c r="F931" s="171"/>
      <c r="G931" s="171"/>
      <c r="H931" s="158"/>
      <c r="I931" s="171"/>
      <c r="J931" s="171"/>
      <c r="K931" s="171"/>
      <c r="BN931" s="171"/>
    </row>
    <row r="932" spans="6:66" ht="14.25" customHeight="1">
      <c r="F932" s="171"/>
      <c r="G932" s="171"/>
      <c r="H932" s="158"/>
      <c r="I932" s="171"/>
      <c r="J932" s="171"/>
      <c r="K932" s="171"/>
      <c r="BN932" s="171"/>
    </row>
    <row r="933" spans="6:66" ht="14.25" customHeight="1">
      <c r="F933" s="171"/>
      <c r="G933" s="171"/>
      <c r="H933" s="158"/>
      <c r="I933" s="171"/>
      <c r="J933" s="171"/>
      <c r="K933" s="171"/>
      <c r="BN933" s="171"/>
    </row>
    <row r="934" spans="6:66" ht="14.25" customHeight="1">
      <c r="F934" s="171"/>
      <c r="G934" s="171"/>
      <c r="H934" s="158"/>
      <c r="I934" s="171"/>
      <c r="J934" s="171"/>
      <c r="K934" s="171"/>
      <c r="BN934" s="171"/>
    </row>
    <row r="935" spans="6:66" ht="14.25" customHeight="1">
      <c r="F935" s="171"/>
      <c r="G935" s="171"/>
      <c r="H935" s="158"/>
      <c r="I935" s="171"/>
      <c r="J935" s="171"/>
      <c r="K935" s="171"/>
      <c r="BN935" s="171"/>
    </row>
    <row r="936" spans="6:66" ht="14.25" customHeight="1">
      <c r="F936" s="171"/>
      <c r="G936" s="171"/>
      <c r="H936" s="158"/>
      <c r="I936" s="171"/>
      <c r="J936" s="171"/>
      <c r="K936" s="171"/>
      <c r="BN936" s="171"/>
    </row>
    <row r="937" spans="6:66" ht="14.25" customHeight="1">
      <c r="F937" s="171"/>
      <c r="G937" s="171"/>
      <c r="H937" s="158"/>
      <c r="I937" s="171"/>
      <c r="J937" s="171"/>
      <c r="K937" s="171"/>
      <c r="BN937" s="171"/>
    </row>
    <row r="938" spans="6:66" ht="14.25" customHeight="1">
      <c r="F938" s="171"/>
      <c r="G938" s="171"/>
      <c r="H938" s="158"/>
      <c r="I938" s="171"/>
      <c r="J938" s="171"/>
      <c r="K938" s="171"/>
      <c r="BN938" s="171"/>
    </row>
    <row r="939" spans="6:66" ht="14.25" customHeight="1">
      <c r="F939" s="171"/>
      <c r="G939" s="171"/>
      <c r="H939" s="158"/>
      <c r="I939" s="171"/>
      <c r="J939" s="171"/>
      <c r="K939" s="171"/>
      <c r="BN939" s="171"/>
    </row>
    <row r="940" spans="6:66" ht="14.25" customHeight="1">
      <c r="F940" s="171"/>
      <c r="G940" s="171"/>
      <c r="H940" s="158"/>
      <c r="I940" s="171"/>
      <c r="J940" s="171"/>
      <c r="K940" s="171"/>
      <c r="BN940" s="171"/>
    </row>
    <row r="941" spans="6:66" ht="14.25" customHeight="1">
      <c r="F941" s="171"/>
      <c r="G941" s="171"/>
      <c r="H941" s="158"/>
      <c r="I941" s="171"/>
      <c r="J941" s="171"/>
      <c r="K941" s="171"/>
      <c r="BN941" s="171"/>
    </row>
    <row r="942" spans="6:66" ht="14.25" customHeight="1">
      <c r="F942" s="171"/>
      <c r="G942" s="171"/>
      <c r="H942" s="158"/>
      <c r="I942" s="171"/>
      <c r="J942" s="171"/>
      <c r="K942" s="171"/>
      <c r="BN942" s="171"/>
    </row>
    <row r="943" spans="6:66" ht="14.25" customHeight="1">
      <c r="F943" s="171"/>
      <c r="G943" s="171"/>
      <c r="H943" s="158"/>
      <c r="I943" s="171"/>
      <c r="J943" s="171"/>
      <c r="K943" s="171"/>
      <c r="BN943" s="171"/>
    </row>
    <row r="944" spans="6:66" ht="14.25" customHeight="1">
      <c r="F944" s="171"/>
      <c r="G944" s="171"/>
      <c r="H944" s="158"/>
      <c r="I944" s="171"/>
      <c r="J944" s="171"/>
      <c r="K944" s="171"/>
      <c r="BN944" s="171"/>
    </row>
    <row r="945" spans="6:66" ht="14.25" customHeight="1">
      <c r="F945" s="171"/>
      <c r="G945" s="171"/>
      <c r="H945" s="158"/>
      <c r="I945" s="171"/>
      <c r="J945" s="171"/>
      <c r="K945" s="171"/>
      <c r="BN945" s="171"/>
    </row>
    <row r="946" spans="6:66" ht="14.25" customHeight="1">
      <c r="F946" s="171"/>
      <c r="G946" s="171"/>
      <c r="H946" s="158"/>
      <c r="I946" s="171"/>
      <c r="J946" s="171"/>
      <c r="K946" s="171"/>
      <c r="BN946" s="171"/>
    </row>
    <row r="947" spans="6:66" ht="14.25" customHeight="1">
      <c r="F947" s="171"/>
      <c r="G947" s="171"/>
      <c r="H947" s="158"/>
      <c r="I947" s="171"/>
      <c r="J947" s="171"/>
      <c r="K947" s="171"/>
      <c r="BN947" s="171"/>
    </row>
    <row r="948" spans="6:66" ht="14.25" customHeight="1">
      <c r="F948" s="171"/>
      <c r="G948" s="171"/>
      <c r="H948" s="158"/>
      <c r="I948" s="171"/>
      <c r="J948" s="171"/>
      <c r="K948" s="171"/>
      <c r="BN948" s="171"/>
    </row>
    <row r="949" spans="6:66" ht="14.25" customHeight="1">
      <c r="F949" s="171"/>
      <c r="G949" s="171"/>
      <c r="H949" s="158"/>
      <c r="I949" s="171"/>
      <c r="J949" s="171"/>
      <c r="K949" s="171"/>
      <c r="BN949" s="171"/>
    </row>
    <row r="950" spans="6:66" ht="14.25" customHeight="1">
      <c r="F950" s="171"/>
      <c r="G950" s="171"/>
      <c r="H950" s="158"/>
      <c r="I950" s="171"/>
      <c r="J950" s="171"/>
      <c r="K950" s="171"/>
      <c r="BN950" s="171"/>
    </row>
    <row r="951" spans="6:66" ht="14.25" customHeight="1">
      <c r="F951" s="171"/>
      <c r="G951" s="171"/>
      <c r="H951" s="158"/>
      <c r="I951" s="171"/>
      <c r="J951" s="171"/>
      <c r="K951" s="171"/>
      <c r="BN951" s="171"/>
    </row>
    <row r="952" spans="6:66" ht="14.25" customHeight="1">
      <c r="F952" s="171"/>
      <c r="G952" s="171"/>
      <c r="H952" s="158"/>
      <c r="I952" s="171"/>
      <c r="J952" s="171"/>
      <c r="K952" s="171"/>
      <c r="BN952" s="171"/>
    </row>
    <row r="953" spans="6:66" ht="14.25" customHeight="1">
      <c r="F953" s="171"/>
      <c r="G953" s="171"/>
      <c r="H953" s="158"/>
      <c r="I953" s="171"/>
      <c r="J953" s="171"/>
      <c r="K953" s="171"/>
      <c r="BN953" s="171"/>
    </row>
    <row r="954" spans="6:66" ht="14.25" customHeight="1">
      <c r="F954" s="171"/>
      <c r="G954" s="171"/>
      <c r="H954" s="158"/>
      <c r="I954" s="171"/>
      <c r="J954" s="171"/>
      <c r="K954" s="171"/>
      <c r="BN954" s="171"/>
    </row>
    <row r="955" spans="6:66" ht="14.25" customHeight="1">
      <c r="F955" s="171"/>
      <c r="G955" s="171"/>
      <c r="H955" s="158"/>
      <c r="I955" s="171"/>
      <c r="J955" s="171"/>
      <c r="K955" s="171"/>
      <c r="BN955" s="171"/>
    </row>
    <row r="956" spans="6:66" ht="14.25" customHeight="1">
      <c r="F956" s="171"/>
      <c r="G956" s="171"/>
      <c r="H956" s="158"/>
      <c r="I956" s="171"/>
      <c r="J956" s="171"/>
      <c r="K956" s="171"/>
      <c r="BN956" s="171"/>
    </row>
    <row r="957" spans="6:66" ht="14.25" customHeight="1">
      <c r="F957" s="171"/>
      <c r="G957" s="171"/>
      <c r="H957" s="158"/>
      <c r="I957" s="171"/>
      <c r="J957" s="171"/>
      <c r="K957" s="171"/>
      <c r="BN957" s="171"/>
    </row>
    <row r="958" spans="6:66" ht="14.25" customHeight="1">
      <c r="F958" s="171"/>
      <c r="G958" s="171"/>
      <c r="H958" s="158"/>
      <c r="I958" s="171"/>
      <c r="J958" s="171"/>
      <c r="K958" s="171"/>
      <c r="BN958" s="171"/>
    </row>
    <row r="959" spans="6:66" ht="14.25" customHeight="1">
      <c r="F959" s="171"/>
      <c r="G959" s="171"/>
      <c r="H959" s="158"/>
      <c r="I959" s="171"/>
      <c r="J959" s="171"/>
      <c r="K959" s="171"/>
      <c r="BN959" s="171"/>
    </row>
    <row r="960" spans="6:66" ht="14.25" customHeight="1">
      <c r="F960" s="171"/>
      <c r="G960" s="171"/>
      <c r="H960" s="158"/>
      <c r="I960" s="171"/>
      <c r="J960" s="171"/>
      <c r="K960" s="171"/>
      <c r="BN960" s="171"/>
    </row>
    <row r="961" spans="6:66" ht="14.25" customHeight="1">
      <c r="F961" s="171"/>
      <c r="G961" s="171"/>
      <c r="H961" s="158"/>
      <c r="I961" s="171"/>
      <c r="J961" s="171"/>
      <c r="K961" s="171"/>
      <c r="BN961" s="171"/>
    </row>
    <row r="962" spans="6:66" ht="14.25" customHeight="1">
      <c r="F962" s="171"/>
      <c r="G962" s="171"/>
      <c r="H962" s="158"/>
      <c r="I962" s="171"/>
      <c r="J962" s="171"/>
      <c r="K962" s="171"/>
      <c r="BN962" s="171"/>
    </row>
    <row r="963" spans="6:66" ht="14.25" customHeight="1">
      <c r="F963" s="171"/>
      <c r="G963" s="171"/>
      <c r="H963" s="158"/>
      <c r="I963" s="171"/>
      <c r="J963" s="171"/>
      <c r="K963" s="171"/>
      <c r="BN963" s="171"/>
    </row>
    <row r="964" spans="6:66" ht="14.25" customHeight="1">
      <c r="F964" s="171"/>
      <c r="G964" s="171"/>
      <c r="H964" s="158"/>
      <c r="I964" s="171"/>
      <c r="J964" s="171"/>
      <c r="K964" s="171"/>
      <c r="BN964" s="171"/>
    </row>
    <row r="965" spans="6:66" ht="14.25" customHeight="1">
      <c r="F965" s="171"/>
      <c r="G965" s="171"/>
      <c r="H965" s="158"/>
      <c r="I965" s="171"/>
      <c r="J965" s="171"/>
      <c r="K965" s="171"/>
      <c r="BN965" s="171"/>
    </row>
    <row r="966" spans="6:66" ht="14.25" customHeight="1">
      <c r="F966" s="171"/>
      <c r="G966" s="171"/>
      <c r="H966" s="158"/>
      <c r="I966" s="171"/>
      <c r="J966" s="171"/>
      <c r="K966" s="171"/>
      <c r="BN966" s="171"/>
    </row>
    <row r="967" spans="6:66" ht="14.25" customHeight="1">
      <c r="F967" s="171"/>
      <c r="G967" s="171"/>
      <c r="H967" s="158"/>
      <c r="I967" s="171"/>
      <c r="J967" s="171"/>
      <c r="K967" s="171"/>
      <c r="BN967" s="171"/>
    </row>
    <row r="968" spans="6:66" ht="14.25" customHeight="1">
      <c r="F968" s="171"/>
      <c r="G968" s="171"/>
      <c r="H968" s="158"/>
      <c r="I968" s="171"/>
      <c r="J968" s="171"/>
      <c r="K968" s="171"/>
      <c r="BN968" s="171"/>
    </row>
    <row r="969" spans="6:66" ht="14.25" customHeight="1">
      <c r="F969" s="171"/>
      <c r="G969" s="171"/>
      <c r="H969" s="158"/>
      <c r="I969" s="171"/>
      <c r="J969" s="171"/>
      <c r="K969" s="171"/>
      <c r="BN969" s="171"/>
    </row>
    <row r="970" spans="6:66" ht="14.25" customHeight="1">
      <c r="F970" s="171"/>
      <c r="G970" s="171"/>
      <c r="H970" s="158"/>
      <c r="I970" s="171"/>
      <c r="J970" s="171"/>
      <c r="K970" s="171"/>
      <c r="BN970" s="171"/>
    </row>
    <row r="971" spans="6:66" ht="14.25" customHeight="1">
      <c r="F971" s="171"/>
      <c r="G971" s="171"/>
      <c r="H971" s="158"/>
      <c r="I971" s="171"/>
      <c r="J971" s="171"/>
      <c r="K971" s="171"/>
      <c r="BN971" s="171"/>
    </row>
    <row r="972" spans="6:66" ht="14.25" customHeight="1">
      <c r="F972" s="171"/>
      <c r="G972" s="171"/>
      <c r="H972" s="158"/>
      <c r="I972" s="171"/>
      <c r="J972" s="171"/>
      <c r="K972" s="171"/>
      <c r="BN972" s="171"/>
    </row>
    <row r="973" spans="6:66" ht="14.25" customHeight="1">
      <c r="F973" s="171"/>
      <c r="G973" s="171"/>
      <c r="H973" s="158"/>
      <c r="I973" s="171"/>
      <c r="J973" s="171"/>
      <c r="K973" s="171"/>
      <c r="BN973" s="171"/>
    </row>
    <row r="974" spans="6:66" ht="14.25" customHeight="1">
      <c r="F974" s="171"/>
      <c r="G974" s="171"/>
      <c r="H974" s="158"/>
      <c r="I974" s="171"/>
      <c r="J974" s="171"/>
      <c r="K974" s="171"/>
      <c r="BN974" s="171"/>
    </row>
    <row r="975" spans="6:66" ht="14.25" customHeight="1">
      <c r="F975" s="171"/>
      <c r="G975" s="171"/>
      <c r="H975" s="158"/>
      <c r="I975" s="171"/>
      <c r="J975" s="171"/>
      <c r="K975" s="171"/>
      <c r="BN975" s="171"/>
    </row>
    <row r="976" spans="6:66" ht="14.25" customHeight="1">
      <c r="F976" s="171"/>
      <c r="G976" s="171"/>
      <c r="H976" s="158"/>
      <c r="I976" s="171"/>
      <c r="J976" s="171"/>
      <c r="K976" s="171"/>
      <c r="BN976" s="171"/>
    </row>
    <row r="977" spans="6:66" ht="14.25" customHeight="1">
      <c r="F977" s="171"/>
      <c r="G977" s="171"/>
      <c r="H977" s="158"/>
      <c r="I977" s="171"/>
      <c r="J977" s="171"/>
      <c r="K977" s="171"/>
      <c r="BN977" s="171"/>
    </row>
    <row r="978" spans="6:66" ht="14.25" customHeight="1">
      <c r="F978" s="171"/>
      <c r="G978" s="171"/>
      <c r="H978" s="158"/>
      <c r="I978" s="171"/>
      <c r="J978" s="171"/>
      <c r="K978" s="171"/>
      <c r="BN978" s="171"/>
    </row>
    <row r="979" spans="6:66" ht="14.25" customHeight="1">
      <c r="F979" s="171"/>
      <c r="G979" s="171"/>
      <c r="H979" s="158"/>
      <c r="I979" s="171"/>
      <c r="J979" s="171"/>
      <c r="K979" s="171"/>
      <c r="BN979" s="171"/>
    </row>
    <row r="980" spans="6:66" ht="14.25" customHeight="1">
      <c r="F980" s="171"/>
      <c r="G980" s="171"/>
      <c r="H980" s="158"/>
      <c r="I980" s="171"/>
      <c r="J980" s="171"/>
      <c r="K980" s="171"/>
      <c r="BN980" s="171"/>
    </row>
    <row r="981" spans="6:66" ht="14.25" customHeight="1">
      <c r="F981" s="171"/>
      <c r="G981" s="171"/>
      <c r="H981" s="158"/>
      <c r="I981" s="171"/>
      <c r="J981" s="171"/>
      <c r="K981" s="171"/>
      <c r="BN981" s="171"/>
    </row>
    <row r="982" spans="6:66" ht="14.25" customHeight="1">
      <c r="F982" s="171"/>
      <c r="G982" s="171"/>
      <c r="H982" s="158"/>
      <c r="I982" s="171"/>
      <c r="J982" s="171"/>
      <c r="K982" s="171"/>
      <c r="BN982" s="171"/>
    </row>
    <row r="983" spans="6:66" ht="14.25" customHeight="1">
      <c r="F983" s="171"/>
      <c r="G983" s="171"/>
      <c r="H983" s="158"/>
      <c r="I983" s="171"/>
      <c r="J983" s="171"/>
      <c r="K983" s="171"/>
      <c r="BN983" s="171"/>
    </row>
    <row r="984" spans="6:66" ht="14.25" customHeight="1">
      <c r="F984" s="171"/>
      <c r="G984" s="171"/>
      <c r="H984" s="158"/>
      <c r="I984" s="171"/>
      <c r="J984" s="171"/>
      <c r="K984" s="171"/>
      <c r="BN984" s="171"/>
    </row>
    <row r="985" spans="6:66" ht="14.25" customHeight="1">
      <c r="F985" s="171"/>
      <c r="G985" s="171"/>
      <c r="H985" s="158"/>
      <c r="I985" s="171"/>
      <c r="J985" s="171"/>
      <c r="K985" s="171"/>
      <c r="BN985" s="171"/>
    </row>
    <row r="986" spans="6:66" ht="14.25" customHeight="1">
      <c r="F986" s="171"/>
      <c r="G986" s="171"/>
      <c r="H986" s="158"/>
      <c r="I986" s="171"/>
      <c r="J986" s="171"/>
      <c r="K986" s="171"/>
      <c r="BN986" s="171"/>
    </row>
    <row r="987" spans="6:66" ht="14.25" customHeight="1">
      <c r="F987" s="171"/>
      <c r="G987" s="171"/>
      <c r="H987" s="158"/>
      <c r="I987" s="171"/>
      <c r="J987" s="171"/>
      <c r="K987" s="171"/>
      <c r="BN987" s="171"/>
    </row>
    <row r="988" spans="6:66" ht="14.25" customHeight="1">
      <c r="F988" s="171"/>
      <c r="G988" s="171"/>
      <c r="H988" s="158"/>
      <c r="I988" s="171"/>
      <c r="J988" s="171"/>
      <c r="K988" s="171"/>
      <c r="BN988" s="171"/>
    </row>
    <row r="989" spans="6:66" ht="14.25" customHeight="1">
      <c r="F989" s="171"/>
      <c r="G989" s="171"/>
      <c r="H989" s="158"/>
      <c r="I989" s="171"/>
      <c r="J989" s="171"/>
      <c r="K989" s="171"/>
      <c r="BN989" s="171"/>
    </row>
    <row r="990" spans="6:66" ht="14.25" customHeight="1">
      <c r="F990" s="171"/>
      <c r="G990" s="171"/>
      <c r="H990" s="158"/>
      <c r="I990" s="171"/>
      <c r="J990" s="171"/>
      <c r="K990" s="171"/>
      <c r="BN990" s="171"/>
    </row>
    <row r="991" spans="6:66" ht="14.25" customHeight="1">
      <c r="F991" s="171"/>
      <c r="G991" s="171"/>
      <c r="H991" s="158"/>
      <c r="I991" s="171"/>
      <c r="J991" s="171"/>
      <c r="K991" s="171"/>
      <c r="BN991" s="171"/>
    </row>
    <row r="992" spans="6:66" ht="14.25" customHeight="1">
      <c r="F992" s="171"/>
      <c r="G992" s="171"/>
      <c r="H992" s="158"/>
      <c r="I992" s="171"/>
      <c r="J992" s="171"/>
      <c r="K992" s="171"/>
      <c r="BN992" s="171"/>
    </row>
    <row r="993" spans="6:66" ht="14.25" customHeight="1">
      <c r="F993" s="171"/>
      <c r="G993" s="171"/>
      <c r="H993" s="158"/>
      <c r="I993" s="171"/>
      <c r="J993" s="171"/>
      <c r="K993" s="171"/>
      <c r="BN993" s="171"/>
    </row>
    <row r="994" spans="6:66" ht="14.25" customHeight="1">
      <c r="F994" s="171"/>
      <c r="G994" s="171"/>
      <c r="H994" s="158"/>
      <c r="I994" s="171"/>
      <c r="J994" s="171"/>
      <c r="K994" s="171"/>
      <c r="BN994" s="171"/>
    </row>
    <row r="995" spans="6:66" ht="14.25" customHeight="1">
      <c r="F995" s="171"/>
      <c r="G995" s="171"/>
      <c r="H995" s="158"/>
      <c r="I995" s="171"/>
      <c r="J995" s="171"/>
      <c r="K995" s="171"/>
      <c r="BN995" s="171"/>
    </row>
    <row r="996" spans="6:66" ht="14.25" customHeight="1">
      <c r="F996" s="171"/>
      <c r="G996" s="171"/>
      <c r="H996" s="158"/>
      <c r="I996" s="171"/>
      <c r="J996" s="171"/>
      <c r="K996" s="171"/>
      <c r="BN996" s="171"/>
    </row>
    <row r="997" spans="6:66" ht="14.25" customHeight="1">
      <c r="F997" s="171"/>
      <c r="G997" s="171"/>
      <c r="H997" s="158"/>
      <c r="I997" s="171"/>
      <c r="J997" s="171"/>
      <c r="K997" s="171"/>
      <c r="BN997" s="171"/>
    </row>
    <row r="998" spans="6:66" ht="14.25" customHeight="1">
      <c r="F998" s="171"/>
      <c r="G998" s="171"/>
      <c r="H998" s="158"/>
      <c r="I998" s="171"/>
      <c r="J998" s="171"/>
      <c r="K998" s="171"/>
      <c r="BN998" s="171"/>
    </row>
    <row r="999" spans="6:66" ht="14.25" customHeight="1">
      <c r="F999" s="171"/>
      <c r="G999" s="171"/>
      <c r="H999" s="158"/>
      <c r="I999" s="171"/>
      <c r="J999" s="171"/>
      <c r="K999" s="171"/>
      <c r="BN999" s="171"/>
    </row>
    <row r="1000" spans="6:66" ht="14.25" customHeight="1">
      <c r="F1000" s="171"/>
      <c r="G1000" s="171"/>
      <c r="H1000" s="158"/>
      <c r="I1000" s="171"/>
      <c r="J1000" s="171"/>
      <c r="K1000" s="171"/>
      <c r="BN1000" s="171"/>
    </row>
  </sheetData>
  <mergeCells count="1910">
    <mergeCell ref="FY63:GA63"/>
    <mergeCell ref="CW64:CY64"/>
    <mergeCell ref="CZ64:DB64"/>
    <mergeCell ref="BJ63:BL63"/>
    <mergeCell ref="BN63:BP63"/>
    <mergeCell ref="BQ63:BS63"/>
    <mergeCell ref="BT63:BV63"/>
    <mergeCell ref="BW63:BY63"/>
    <mergeCell ref="BZ63:CB63"/>
    <mergeCell ref="CD63:CH63"/>
    <mergeCell ref="CI63:CL63"/>
    <mergeCell ref="CM63:CO63"/>
    <mergeCell ref="CP63:CR63"/>
    <mergeCell ref="FY62:GA62"/>
    <mergeCell ref="FL64:FN64"/>
    <mergeCell ref="FO64:FQ64"/>
    <mergeCell ref="FR64:FT64"/>
    <mergeCell ref="FU64:FW64"/>
    <mergeCell ref="FY64:GA64"/>
    <mergeCell ref="EF64:EH64"/>
    <mergeCell ref="EI64:EK64"/>
    <mergeCell ref="EF63:EH63"/>
    <mergeCell ref="EI63:EK63"/>
    <mergeCell ref="EL63:EN63"/>
    <mergeCell ref="EO63:EQ63"/>
    <mergeCell ref="ES63:EU63"/>
    <mergeCell ref="BW64:BY64"/>
    <mergeCell ref="BZ64:CB64"/>
    <mergeCell ref="FI63:FK63"/>
    <mergeCell ref="FL63:FN63"/>
    <mergeCell ref="FO63:FQ63"/>
    <mergeCell ref="FR63:FT63"/>
    <mergeCell ref="FU63:FW63"/>
    <mergeCell ref="EO62:EQ62"/>
    <mergeCell ref="ES62:EU62"/>
    <mergeCell ref="EV62:EX62"/>
    <mergeCell ref="EY62:FA62"/>
    <mergeCell ref="FB62:FD62"/>
    <mergeCell ref="FE62:FG62"/>
    <mergeCell ref="FI62:FK62"/>
    <mergeCell ref="FL62:FN62"/>
    <mergeCell ref="FO62:FQ62"/>
    <mergeCell ref="FR62:FT62"/>
    <mergeCell ref="FU62:FW62"/>
    <mergeCell ref="BA64:BC64"/>
    <mergeCell ref="BD64:BF64"/>
    <mergeCell ref="BG64:BI64"/>
    <mergeCell ref="BJ64:BL64"/>
    <mergeCell ref="BN64:BP64"/>
    <mergeCell ref="BQ64:BS64"/>
    <mergeCell ref="BT64:BV64"/>
    <mergeCell ref="CD64:CH64"/>
    <mergeCell ref="CS63:CU63"/>
    <mergeCell ref="CW63:CY63"/>
    <mergeCell ref="CZ63:DB63"/>
    <mergeCell ref="DM63:DO63"/>
    <mergeCell ref="DM64:DO64"/>
    <mergeCell ref="EC63:EE63"/>
    <mergeCell ref="EC64:EE64"/>
    <mergeCell ref="DY63:EA63"/>
    <mergeCell ref="DY64:EA64"/>
    <mergeCell ref="CI64:CL64"/>
    <mergeCell ref="CM64:CO64"/>
    <mergeCell ref="CP64:CR64"/>
    <mergeCell ref="CS64:CU64"/>
    <mergeCell ref="IQ62:IS62"/>
    <mergeCell ref="IT62:IV62"/>
    <mergeCell ref="IW62:IY62"/>
    <mergeCell ref="JA62:JC62"/>
    <mergeCell ref="GX62:GZ62"/>
    <mergeCell ref="HA62:HC62"/>
    <mergeCell ref="HE62:HG62"/>
    <mergeCell ref="HH62:HJ62"/>
    <mergeCell ref="HK62:HM62"/>
    <mergeCell ref="HN62:HP62"/>
    <mergeCell ref="HQ62:HS62"/>
    <mergeCell ref="HU62:HW62"/>
    <mergeCell ref="IN61:IP61"/>
    <mergeCell ref="IQ61:IS61"/>
    <mergeCell ref="IT61:IV61"/>
    <mergeCell ref="IW61:IY61"/>
    <mergeCell ref="GK61:GM61"/>
    <mergeCell ref="GO61:GQ61"/>
    <mergeCell ref="GR61:GT61"/>
    <mergeCell ref="GK62:GM62"/>
    <mergeCell ref="GO62:GQ62"/>
    <mergeCell ref="GR62:GT62"/>
    <mergeCell ref="GU62:GW62"/>
    <mergeCell ref="GB64:GD64"/>
    <mergeCell ref="GE64:GG64"/>
    <mergeCell ref="GH64:GJ64"/>
    <mergeCell ref="GK64:GM64"/>
    <mergeCell ref="GO64:GQ64"/>
    <mergeCell ref="GR64:GT64"/>
    <mergeCell ref="GU64:GW64"/>
    <mergeCell ref="GX64:GZ64"/>
    <mergeCell ref="FI54:FK54"/>
    <mergeCell ref="FL54:FN54"/>
    <mergeCell ref="FO54:FQ54"/>
    <mergeCell ref="FR54:FT54"/>
    <mergeCell ref="FU54:FW54"/>
    <mergeCell ref="FY54:GA54"/>
    <mergeCell ref="GB54:GD54"/>
    <mergeCell ref="GE54:GG54"/>
    <mergeCell ref="GH54:GJ54"/>
    <mergeCell ref="GK54:GM54"/>
    <mergeCell ref="GO54:GQ54"/>
    <mergeCell ref="HX62:HZ62"/>
    <mergeCell ref="IA62:IC62"/>
    <mergeCell ref="ID62:IF62"/>
    <mergeCell ref="IG62:II62"/>
    <mergeCell ref="IK62:IM62"/>
    <mergeCell ref="IN62:IP62"/>
    <mergeCell ref="GB62:GD62"/>
    <mergeCell ref="GE62:GG62"/>
    <mergeCell ref="GH62:GJ62"/>
    <mergeCell ref="IG61:II61"/>
    <mergeCell ref="IK61:IM61"/>
    <mergeCell ref="IN60:IP60"/>
    <mergeCell ref="HK58:HM58"/>
    <mergeCell ref="HN58:HP58"/>
    <mergeCell ref="HQ58:HS58"/>
    <mergeCell ref="HU58:HW58"/>
    <mergeCell ref="HX58:HZ58"/>
    <mergeCell ref="IA58:IC58"/>
    <mergeCell ref="ID58:IF58"/>
    <mergeCell ref="IG58:II58"/>
    <mergeCell ref="IK58:IM58"/>
    <mergeCell ref="FI52:FK52"/>
    <mergeCell ref="FL52:FN52"/>
    <mergeCell ref="FO52:FQ52"/>
    <mergeCell ref="FR52:FT52"/>
    <mergeCell ref="FU52:FW52"/>
    <mergeCell ref="FY52:GA52"/>
    <mergeCell ref="GB52:GD52"/>
    <mergeCell ref="GE52:GG52"/>
    <mergeCell ref="GH52:GJ52"/>
    <mergeCell ref="GK52:GM52"/>
    <mergeCell ref="GO52:GQ52"/>
    <mergeCell ref="GR52:GT52"/>
    <mergeCell ref="GU52:GW52"/>
    <mergeCell ref="GX52:GZ52"/>
    <mergeCell ref="BD54:BF54"/>
    <mergeCell ref="BQ54:BS54"/>
    <mergeCell ref="BT54:BV54"/>
    <mergeCell ref="BW54:BY54"/>
    <mergeCell ref="BZ54:CB54"/>
    <mergeCell ref="CD54:CH54"/>
    <mergeCell ref="CI54:CL54"/>
    <mergeCell ref="CM54:CO54"/>
    <mergeCell ref="CP54:CR54"/>
    <mergeCell ref="CS54:CU54"/>
    <mergeCell ref="CW54:CY54"/>
    <mergeCell ref="CZ54:DB54"/>
    <mergeCell ref="DC54:DE54"/>
    <mergeCell ref="DF54:DH54"/>
    <mergeCell ref="DI54:DK54"/>
    <mergeCell ref="DM54:DO54"/>
    <mergeCell ref="DP54:DR54"/>
    <mergeCell ref="DS54:DU54"/>
    <mergeCell ref="JQ53:JS53"/>
    <mergeCell ref="JT53:JV53"/>
    <mergeCell ref="BD52:BF52"/>
    <mergeCell ref="BG52:BI52"/>
    <mergeCell ref="BJ52:BL52"/>
    <mergeCell ref="BN52:BP52"/>
    <mergeCell ref="BQ52:BS52"/>
    <mergeCell ref="BT52:BV52"/>
    <mergeCell ref="BW52:BY52"/>
    <mergeCell ref="BZ52:CB52"/>
    <mergeCell ref="CD52:CH52"/>
    <mergeCell ref="CI52:CL52"/>
    <mergeCell ref="CM52:CO52"/>
    <mergeCell ref="CP52:CR52"/>
    <mergeCell ref="CS52:CU52"/>
    <mergeCell ref="CW52:CY52"/>
    <mergeCell ref="CZ52:DB52"/>
    <mergeCell ref="DC52:DE52"/>
    <mergeCell ref="DF52:DH52"/>
    <mergeCell ref="DI52:DK52"/>
    <mergeCell ref="DM52:DO52"/>
    <mergeCell ref="DP52:DR52"/>
    <mergeCell ref="DS52:DU52"/>
    <mergeCell ref="DV52:DX52"/>
    <mergeCell ref="DY52:EA52"/>
    <mergeCell ref="EC52:EE52"/>
    <mergeCell ref="EF52:EH52"/>
    <mergeCell ref="EI52:EK52"/>
    <mergeCell ref="EL52:EN52"/>
    <mergeCell ref="EO52:EQ52"/>
    <mergeCell ref="ES52:EU52"/>
    <mergeCell ref="EV52:EX52"/>
    <mergeCell ref="IK53:IM53"/>
    <mergeCell ref="IN53:IP53"/>
    <mergeCell ref="IQ53:IS53"/>
    <mergeCell ref="IT53:IV53"/>
    <mergeCell ref="IW53:IY53"/>
    <mergeCell ref="JA53:JC53"/>
    <mergeCell ref="JD53:JF53"/>
    <mergeCell ref="JG53:JI53"/>
    <mergeCell ref="JJ53:JL53"/>
    <mergeCell ref="JM53:JO53"/>
    <mergeCell ref="CS53:CU53"/>
    <mergeCell ref="CW53:CY53"/>
    <mergeCell ref="CZ53:DB53"/>
    <mergeCell ref="DC53:DE53"/>
    <mergeCell ref="DF53:DH53"/>
    <mergeCell ref="DI53:DK53"/>
    <mergeCell ref="DM53:DO53"/>
    <mergeCell ref="DP53:DR53"/>
    <mergeCell ref="DS53:DU53"/>
    <mergeCell ref="DV53:DX53"/>
    <mergeCell ref="DY53:EA53"/>
    <mergeCell ref="EC53:EE53"/>
    <mergeCell ref="EF53:EH53"/>
    <mergeCell ref="EI53:EK53"/>
    <mergeCell ref="EL53:EN53"/>
    <mergeCell ref="EO53:EQ53"/>
    <mergeCell ref="ES53:EU53"/>
    <mergeCell ref="EV53:EX53"/>
    <mergeCell ref="EY53:FA53"/>
    <mergeCell ref="FB53:FD53"/>
    <mergeCell ref="FE53:FG53"/>
    <mergeCell ref="FI53:FK53"/>
    <mergeCell ref="GX50:GZ50"/>
    <mergeCell ref="HA50:HC50"/>
    <mergeCell ref="HE50:HG50"/>
    <mergeCell ref="HH50:HJ50"/>
    <mergeCell ref="HK50:HM50"/>
    <mergeCell ref="HN50:HP50"/>
    <mergeCell ref="HQ50:HS50"/>
    <mergeCell ref="HX53:HZ53"/>
    <mergeCell ref="IA53:IC53"/>
    <mergeCell ref="ID53:IF53"/>
    <mergeCell ref="IG53:II53"/>
    <mergeCell ref="HN53:HP53"/>
    <mergeCell ref="HQ53:HS53"/>
    <mergeCell ref="HU53:HW53"/>
    <mergeCell ref="HA52:HC52"/>
    <mergeCell ref="HE52:HG52"/>
    <mergeCell ref="HH52:HJ52"/>
    <mergeCell ref="HK52:HM52"/>
    <mergeCell ref="HN52:HP52"/>
    <mergeCell ref="HQ52:HS52"/>
    <mergeCell ref="HU52:HW52"/>
    <mergeCell ref="HX52:HZ52"/>
    <mergeCell ref="IA52:IC52"/>
    <mergeCell ref="ID52:IF52"/>
    <mergeCell ref="IG52:II52"/>
    <mergeCell ref="GX53:GZ53"/>
    <mergeCell ref="HA53:HC53"/>
    <mergeCell ref="HE53:HG53"/>
    <mergeCell ref="HH53:HJ53"/>
    <mergeCell ref="HK53:HM53"/>
    <mergeCell ref="EV50:EX50"/>
    <mergeCell ref="EY50:FA50"/>
    <mergeCell ref="FB50:FD50"/>
    <mergeCell ref="FE50:FG50"/>
    <mergeCell ref="FI50:FK50"/>
    <mergeCell ref="FL50:FN50"/>
    <mergeCell ref="FO50:FQ50"/>
    <mergeCell ref="FR50:FT50"/>
    <mergeCell ref="FU50:FW50"/>
    <mergeCell ref="FY50:GA50"/>
    <mergeCell ref="GB50:GD50"/>
    <mergeCell ref="GE50:GG50"/>
    <mergeCell ref="GH50:GJ50"/>
    <mergeCell ref="GK50:GM50"/>
    <mergeCell ref="GO50:GQ50"/>
    <mergeCell ref="GR50:GT50"/>
    <mergeCell ref="GU50:GW50"/>
    <mergeCell ref="JM50:JO50"/>
    <mergeCell ref="JQ50:JS50"/>
    <mergeCell ref="JT50:JV50"/>
    <mergeCell ref="JW50:JY50"/>
    <mergeCell ref="JZ50:KB50"/>
    <mergeCell ref="KC50:KE50"/>
    <mergeCell ref="IQ50:IS50"/>
    <mergeCell ref="IT50:IV50"/>
    <mergeCell ref="IW50:IY50"/>
    <mergeCell ref="JA50:JC50"/>
    <mergeCell ref="JD50:JF50"/>
    <mergeCell ref="JG50:JI50"/>
    <mergeCell ref="JJ50:JL50"/>
    <mergeCell ref="BG50:BI50"/>
    <mergeCell ref="BJ50:BL50"/>
    <mergeCell ref="BN50:BP50"/>
    <mergeCell ref="BQ50:BS50"/>
    <mergeCell ref="BT50:BV50"/>
    <mergeCell ref="BW50:BY50"/>
    <mergeCell ref="BZ50:CB50"/>
    <mergeCell ref="CD50:CH50"/>
    <mergeCell ref="CI50:CL50"/>
    <mergeCell ref="CW50:CY50"/>
    <mergeCell ref="CZ50:DB50"/>
    <mergeCell ref="DC50:DE50"/>
    <mergeCell ref="DF50:DH50"/>
    <mergeCell ref="DI50:DK50"/>
    <mergeCell ref="DM50:DO50"/>
    <mergeCell ref="DP50:DR50"/>
    <mergeCell ref="DS50:DU50"/>
    <mergeCell ref="DV50:DX50"/>
    <mergeCell ref="DY50:EA50"/>
    <mergeCell ref="HQ49:HS49"/>
    <mergeCell ref="HU49:HW49"/>
    <mergeCell ref="HX49:HZ49"/>
    <mergeCell ref="IA49:IC49"/>
    <mergeCell ref="ID49:IF49"/>
    <mergeCell ref="IG49:II49"/>
    <mergeCell ref="IK49:IM49"/>
    <mergeCell ref="IN49:IP49"/>
    <mergeCell ref="IQ49:IS49"/>
    <mergeCell ref="IT49:IV49"/>
    <mergeCell ref="HU50:HW50"/>
    <mergeCell ref="HX50:HZ50"/>
    <mergeCell ref="IA50:IC50"/>
    <mergeCell ref="ID50:IF50"/>
    <mergeCell ref="IG50:II50"/>
    <mergeCell ref="IK50:IM50"/>
    <mergeCell ref="IN50:IP50"/>
    <mergeCell ref="JZ49:KB49"/>
    <mergeCell ref="KC49:KE49"/>
    <mergeCell ref="IW49:IY49"/>
    <mergeCell ref="JA49:JC49"/>
    <mergeCell ref="JD49:JF49"/>
    <mergeCell ref="JG49:JI49"/>
    <mergeCell ref="JJ49:JL49"/>
    <mergeCell ref="JM49:JO49"/>
    <mergeCell ref="JQ49:JS49"/>
    <mergeCell ref="CW49:CY49"/>
    <mergeCell ref="CZ49:DB49"/>
    <mergeCell ref="DC49:DE49"/>
    <mergeCell ref="DF49:DH49"/>
    <mergeCell ref="DI49:DK49"/>
    <mergeCell ref="DM49:DO49"/>
    <mergeCell ref="DP49:DR49"/>
    <mergeCell ref="DS49:DU49"/>
    <mergeCell ref="DV49:DX49"/>
    <mergeCell ref="DY49:EA49"/>
    <mergeCell ref="EC49:EE49"/>
    <mergeCell ref="EF49:EH49"/>
    <mergeCell ref="EI49:EK49"/>
    <mergeCell ref="EL49:EN49"/>
    <mergeCell ref="EO49:EQ49"/>
    <mergeCell ref="ES49:EU49"/>
    <mergeCell ref="EV49:EX49"/>
    <mergeCell ref="EY49:FA49"/>
    <mergeCell ref="FB49:FD49"/>
    <mergeCell ref="FE49:FG49"/>
    <mergeCell ref="FI49:FK49"/>
    <mergeCell ref="FL49:FN49"/>
    <mergeCell ref="FO49:FQ49"/>
    <mergeCell ref="P47:R47"/>
    <mergeCell ref="S47:U47"/>
    <mergeCell ref="V47:X47"/>
    <mergeCell ref="Y47:AA47"/>
    <mergeCell ref="AC47:AF47"/>
    <mergeCell ref="AG47:AI47"/>
    <mergeCell ref="AX47:AZ47"/>
    <mergeCell ref="AX48:AZ48"/>
    <mergeCell ref="BJ48:BL48"/>
    <mergeCell ref="BN48:BP48"/>
    <mergeCell ref="BQ48:BS48"/>
    <mergeCell ref="BT48:BV48"/>
    <mergeCell ref="BW48:BY48"/>
    <mergeCell ref="GB48:GD48"/>
    <mergeCell ref="GE48:GG48"/>
    <mergeCell ref="JT49:JV49"/>
    <mergeCell ref="JW49:JY49"/>
    <mergeCell ref="FR49:FT49"/>
    <mergeCell ref="FU49:FW49"/>
    <mergeCell ref="FY49:GA49"/>
    <mergeCell ref="GB49:GD49"/>
    <mergeCell ref="GE49:GG49"/>
    <mergeCell ref="GH49:GJ49"/>
    <mergeCell ref="GK49:GM49"/>
    <mergeCell ref="GO49:GQ49"/>
    <mergeCell ref="GR49:GT49"/>
    <mergeCell ref="GU49:GW49"/>
    <mergeCell ref="GX49:GZ49"/>
    <mergeCell ref="HA49:HC49"/>
    <mergeCell ref="HE49:HG49"/>
    <mergeCell ref="HH49:HJ49"/>
    <mergeCell ref="HK49:HM49"/>
    <mergeCell ref="HA48:HC48"/>
    <mergeCell ref="HE48:HG48"/>
    <mergeCell ref="HH48:HJ48"/>
    <mergeCell ref="HK48:HM48"/>
    <mergeCell ref="HH47:HJ47"/>
    <mergeCell ref="HK47:HM47"/>
    <mergeCell ref="FL48:FN48"/>
    <mergeCell ref="FO48:FQ48"/>
    <mergeCell ref="FR48:FT48"/>
    <mergeCell ref="FU48:FW48"/>
    <mergeCell ref="FY48:GA48"/>
    <mergeCell ref="C11:C25"/>
    <mergeCell ref="C26:C34"/>
    <mergeCell ref="C35:C42"/>
    <mergeCell ref="B43:B44"/>
    <mergeCell ref="C43:C44"/>
    <mergeCell ref="D43:K44"/>
    <mergeCell ref="I46:K46"/>
    <mergeCell ref="I47:K48"/>
    <mergeCell ref="M46:AA46"/>
    <mergeCell ref="AC46:AV46"/>
    <mergeCell ref="AX46:BL46"/>
    <mergeCell ref="BN46:CB46"/>
    <mergeCell ref="CD46:CU46"/>
    <mergeCell ref="CW46:DK46"/>
    <mergeCell ref="DM46:EA46"/>
    <mergeCell ref="EC46:EQ46"/>
    <mergeCell ref="ES46:FG46"/>
    <mergeCell ref="FI46:FW46"/>
    <mergeCell ref="FY46:GM46"/>
    <mergeCell ref="GO46:HC46"/>
    <mergeCell ref="M47:O47"/>
    <mergeCell ref="DC48:DE48"/>
    <mergeCell ref="BZ48:CB48"/>
    <mergeCell ref="CD48:CH48"/>
    <mergeCell ref="CI48:CL48"/>
    <mergeCell ref="CM48:CO48"/>
    <mergeCell ref="CP48:CR48"/>
    <mergeCell ref="CS48:CU48"/>
    <mergeCell ref="CW48:CY48"/>
    <mergeCell ref="EC48:EE48"/>
    <mergeCell ref="EF48:EH48"/>
    <mergeCell ref="DF48:DH48"/>
    <mergeCell ref="DI48:DK48"/>
    <mergeCell ref="DM48:DO48"/>
    <mergeCell ref="DP48:DR48"/>
    <mergeCell ref="DS48:DU48"/>
    <mergeCell ref="DV48:DX48"/>
    <mergeCell ref="DY48:EA48"/>
    <mergeCell ref="IW48:IY48"/>
    <mergeCell ref="JA47:JC47"/>
    <mergeCell ref="JD47:JF47"/>
    <mergeCell ref="JA48:JC48"/>
    <mergeCell ref="JD48:JF48"/>
    <mergeCell ref="JW48:JY48"/>
    <mergeCell ref="JZ48:KB48"/>
    <mergeCell ref="KC48:KE48"/>
    <mergeCell ref="JG47:JI47"/>
    <mergeCell ref="JJ47:JL47"/>
    <mergeCell ref="JG48:JI48"/>
    <mergeCell ref="JJ48:JL48"/>
    <mergeCell ref="JM48:JO48"/>
    <mergeCell ref="JQ48:JS48"/>
    <mergeCell ref="JT48:JV48"/>
    <mergeCell ref="AJ48:AL48"/>
    <mergeCell ref="AM48:AQ48"/>
    <mergeCell ref="FE48:FG48"/>
    <mergeCell ref="FI48:FK48"/>
    <mergeCell ref="EI48:EK48"/>
    <mergeCell ref="EL48:EN48"/>
    <mergeCell ref="EO48:EQ48"/>
    <mergeCell ref="ES48:EU48"/>
    <mergeCell ref="EV48:EX48"/>
    <mergeCell ref="EY48:FA48"/>
    <mergeCell ref="FB48:FD48"/>
    <mergeCell ref="GH48:GJ48"/>
    <mergeCell ref="GK48:GM48"/>
    <mergeCell ref="GO48:GQ48"/>
    <mergeCell ref="GR48:GT48"/>
    <mergeCell ref="GU48:GW48"/>
    <mergeCell ref="GX48:GZ48"/>
    <mergeCell ref="HN48:HP48"/>
    <mergeCell ref="HQ48:HS48"/>
    <mergeCell ref="HU47:HW47"/>
    <mergeCell ref="HX47:HZ47"/>
    <mergeCell ref="HU48:HW48"/>
    <mergeCell ref="HX48:HZ48"/>
    <mergeCell ref="IA47:IC47"/>
    <mergeCell ref="ID47:IF47"/>
    <mergeCell ref="IA48:IC48"/>
    <mergeCell ref="ID48:IF48"/>
    <mergeCell ref="IG48:II48"/>
    <mergeCell ref="IK48:IM48"/>
    <mergeCell ref="IN47:IP47"/>
    <mergeCell ref="IQ47:IS47"/>
    <mergeCell ref="IN48:IP48"/>
    <mergeCell ref="IQ48:IS48"/>
    <mergeCell ref="IT47:IV47"/>
    <mergeCell ref="IT48:IV48"/>
    <mergeCell ref="EV47:EX47"/>
    <mergeCell ref="EY47:FA47"/>
    <mergeCell ref="FB47:FD47"/>
    <mergeCell ref="FE47:FG47"/>
    <mergeCell ref="FI47:FK47"/>
    <mergeCell ref="FL47:FN47"/>
    <mergeCell ref="FO47:FQ47"/>
    <mergeCell ref="GU47:GW47"/>
    <mergeCell ref="GX47:GZ47"/>
    <mergeCell ref="FY47:GA47"/>
    <mergeCell ref="GB47:GD47"/>
    <mergeCell ref="GE47:GG47"/>
    <mergeCell ref="GH47:GJ47"/>
    <mergeCell ref="GK47:GM47"/>
    <mergeCell ref="GO47:GQ47"/>
    <mergeCell ref="GR47:GT47"/>
    <mergeCell ref="IG47:II47"/>
    <mergeCell ref="HA47:HC47"/>
    <mergeCell ref="HE47:HG47"/>
    <mergeCell ref="HN47:HP47"/>
    <mergeCell ref="HQ47:HS47"/>
    <mergeCell ref="IK10:IM10"/>
    <mergeCell ref="IN10:IP10"/>
    <mergeCell ref="IQ10:IS10"/>
    <mergeCell ref="IT10:IV10"/>
    <mergeCell ref="JT10:JV10"/>
    <mergeCell ref="JW10:JY10"/>
    <mergeCell ref="JZ10:KB10"/>
    <mergeCell ref="KC10:KE10"/>
    <mergeCell ref="IW10:IY10"/>
    <mergeCell ref="JA10:JC10"/>
    <mergeCell ref="JD10:JF10"/>
    <mergeCell ref="JG10:JI10"/>
    <mergeCell ref="JJ10:JL10"/>
    <mergeCell ref="JM10:JO10"/>
    <mergeCell ref="JQ10:JS10"/>
    <mergeCell ref="FR47:FT47"/>
    <mergeCell ref="FU47:FW47"/>
    <mergeCell ref="IK47:IM47"/>
    <mergeCell ref="JM47:JO47"/>
    <mergeCell ref="JQ47:JS47"/>
    <mergeCell ref="JT47:JV47"/>
    <mergeCell ref="JW47:JY47"/>
    <mergeCell ref="JZ47:KB47"/>
    <mergeCell ref="KC47:KE47"/>
    <mergeCell ref="HE46:HS46"/>
    <mergeCell ref="HU46:II46"/>
    <mergeCell ref="IK46:IY46"/>
    <mergeCell ref="JA46:JO46"/>
    <mergeCell ref="JQ46:KE46"/>
    <mergeCell ref="IW47:IY47"/>
    <mergeCell ref="GH10:GJ10"/>
    <mergeCell ref="GK10:GM10"/>
    <mergeCell ref="GO10:GQ10"/>
    <mergeCell ref="GR10:GT10"/>
    <mergeCell ref="GU10:GW10"/>
    <mergeCell ref="GX10:GZ10"/>
    <mergeCell ref="HA10:HC10"/>
    <mergeCell ref="HE10:HG10"/>
    <mergeCell ref="HH10:HJ10"/>
    <mergeCell ref="HK10:HM10"/>
    <mergeCell ref="HN10:HP10"/>
    <mergeCell ref="HQ10:HS10"/>
    <mergeCell ref="HU10:HW10"/>
    <mergeCell ref="HX10:HZ10"/>
    <mergeCell ref="IA10:IC10"/>
    <mergeCell ref="ID10:IF10"/>
    <mergeCell ref="IG10:II10"/>
    <mergeCell ref="EF10:EH10"/>
    <mergeCell ref="EI10:EK10"/>
    <mergeCell ref="EL10:EN10"/>
    <mergeCell ref="EO10:EQ10"/>
    <mergeCell ref="ES10:EU10"/>
    <mergeCell ref="EV10:EX10"/>
    <mergeCell ref="EY10:FA10"/>
    <mergeCell ref="FB10:FD10"/>
    <mergeCell ref="FE10:FG10"/>
    <mergeCell ref="FI10:FK10"/>
    <mergeCell ref="FL10:FN10"/>
    <mergeCell ref="FO10:FQ10"/>
    <mergeCell ref="FR10:FT10"/>
    <mergeCell ref="FU10:FW10"/>
    <mergeCell ref="FY10:GA10"/>
    <mergeCell ref="GB10:GD10"/>
    <mergeCell ref="GE10:GG10"/>
    <mergeCell ref="DP47:DR47"/>
    <mergeCell ref="CP47:CR47"/>
    <mergeCell ref="CS47:CU47"/>
    <mergeCell ref="CW47:CY47"/>
    <mergeCell ref="CZ47:DB47"/>
    <mergeCell ref="DC47:DE47"/>
    <mergeCell ref="DF47:DH47"/>
    <mergeCell ref="DI47:DK47"/>
    <mergeCell ref="EO47:EQ47"/>
    <mergeCell ref="ES47:EU47"/>
    <mergeCell ref="DS47:DU47"/>
    <mergeCell ref="DV47:DX47"/>
    <mergeCell ref="DY47:EA47"/>
    <mergeCell ref="EC47:EE47"/>
    <mergeCell ref="EF47:EH47"/>
    <mergeCell ref="EI47:EK47"/>
    <mergeCell ref="EL47:EN47"/>
    <mergeCell ref="CW9:CY9"/>
    <mergeCell ref="CZ9:DB9"/>
    <mergeCell ref="DC9:DE9"/>
    <mergeCell ref="DF9:DH9"/>
    <mergeCell ref="DI9:DK9"/>
    <mergeCell ref="DM9:DO9"/>
    <mergeCell ref="DP9:DR9"/>
    <mergeCell ref="DS9:DU9"/>
    <mergeCell ref="DV9:DX9"/>
    <mergeCell ref="DY9:EA9"/>
    <mergeCell ref="EC9:EE9"/>
    <mergeCell ref="EF9:EH9"/>
    <mergeCell ref="EI9:EK9"/>
    <mergeCell ref="EL9:EN9"/>
    <mergeCell ref="M10:O10"/>
    <mergeCell ref="P10:R10"/>
    <mergeCell ref="Y10:AA10"/>
    <mergeCell ref="AC10:AF10"/>
    <mergeCell ref="AG10:AI10"/>
    <mergeCell ref="AJ10:AL10"/>
    <mergeCell ref="AM10:AQ10"/>
    <mergeCell ref="CW10:CY10"/>
    <mergeCell ref="CZ10:DB10"/>
    <mergeCell ref="DC10:DE10"/>
    <mergeCell ref="DF10:DH10"/>
    <mergeCell ref="DI10:DK10"/>
    <mergeCell ref="DM10:DO10"/>
    <mergeCell ref="DP10:DR10"/>
    <mergeCell ref="DS10:DU10"/>
    <mergeCell ref="DV10:DX10"/>
    <mergeCell ref="DY10:EA10"/>
    <mergeCell ref="EC10:EE10"/>
    <mergeCell ref="E2:I2"/>
    <mergeCell ref="B4:C4"/>
    <mergeCell ref="B5:C5"/>
    <mergeCell ref="B9:B10"/>
    <mergeCell ref="C9:C10"/>
    <mergeCell ref="D9:D10"/>
    <mergeCell ref="E9:E10"/>
    <mergeCell ref="H9:H10"/>
    <mergeCell ref="Y9:AA9"/>
    <mergeCell ref="AC9:AF9"/>
    <mergeCell ref="AG9:AI9"/>
    <mergeCell ref="AJ9:AL9"/>
    <mergeCell ref="AM9:AQ9"/>
    <mergeCell ref="AR9:AV9"/>
    <mergeCell ref="AX9:AZ9"/>
    <mergeCell ref="BA9:BC9"/>
    <mergeCell ref="BD9:BF9"/>
    <mergeCell ref="F9:F10"/>
    <mergeCell ref="G9:G10"/>
    <mergeCell ref="I9:K10"/>
    <mergeCell ref="M9:O9"/>
    <mergeCell ref="P9:R9"/>
    <mergeCell ref="S9:U9"/>
    <mergeCell ref="V9:X9"/>
    <mergeCell ref="S10:U10"/>
    <mergeCell ref="V10:X10"/>
    <mergeCell ref="BQ10:BS10"/>
    <mergeCell ref="BT10:BV10"/>
    <mergeCell ref="AR10:AV10"/>
    <mergeCell ref="AX10:AZ10"/>
    <mergeCell ref="BA10:BC10"/>
    <mergeCell ref="BD10:BF10"/>
    <mergeCell ref="BG10:BI10"/>
    <mergeCell ref="BJ10:BL10"/>
    <mergeCell ref="BN10:BP10"/>
    <mergeCell ref="BW9:BY9"/>
    <mergeCell ref="BZ9:CB9"/>
    <mergeCell ref="CD9:CH9"/>
    <mergeCell ref="CI9:CL9"/>
    <mergeCell ref="CM9:CO9"/>
    <mergeCell ref="CP9:CR9"/>
    <mergeCell ref="CS9:CU9"/>
    <mergeCell ref="BW10:BY10"/>
    <mergeCell ref="BZ10:CB10"/>
    <mergeCell ref="CD10:CH10"/>
    <mergeCell ref="CI10:CL10"/>
    <mergeCell ref="CM10:CO10"/>
    <mergeCell ref="CP10:CR10"/>
    <mergeCell ref="CS10:CU10"/>
    <mergeCell ref="BG9:BI9"/>
    <mergeCell ref="BJ9:BL9"/>
    <mergeCell ref="BN9:BP9"/>
    <mergeCell ref="BQ9:BS9"/>
    <mergeCell ref="BT9:BV9"/>
    <mergeCell ref="ID9:IF9"/>
    <mergeCell ref="IG9:II9"/>
    <mergeCell ref="IK9:IM9"/>
    <mergeCell ref="IN9:IP9"/>
    <mergeCell ref="IQ9:IS9"/>
    <mergeCell ref="IT9:IV9"/>
    <mergeCell ref="JT9:JV9"/>
    <mergeCell ref="JW9:JY9"/>
    <mergeCell ref="JZ9:KB9"/>
    <mergeCell ref="KC9:KE9"/>
    <mergeCell ref="IW9:IY9"/>
    <mergeCell ref="JA9:JC9"/>
    <mergeCell ref="JD9:JF9"/>
    <mergeCell ref="JG9:JI9"/>
    <mergeCell ref="JJ9:JL9"/>
    <mergeCell ref="JM9:JO9"/>
    <mergeCell ref="JQ9:JS9"/>
    <mergeCell ref="JW65:JY65"/>
    <mergeCell ref="JZ65:KB65"/>
    <mergeCell ref="KC65:KE65"/>
    <mergeCell ref="EO9:EQ9"/>
    <mergeCell ref="ES9:EU9"/>
    <mergeCell ref="EV9:EX9"/>
    <mergeCell ref="EY9:FA9"/>
    <mergeCell ref="FB9:FD9"/>
    <mergeCell ref="FE9:FG9"/>
    <mergeCell ref="FI9:FK9"/>
    <mergeCell ref="FL9:FN9"/>
    <mergeCell ref="FO9:FQ9"/>
    <mergeCell ref="FR9:FT9"/>
    <mergeCell ref="FU9:FW9"/>
    <mergeCell ref="FY9:GA9"/>
    <mergeCell ref="GB9:GD9"/>
    <mergeCell ref="GE9:GG9"/>
    <mergeCell ref="GH9:GJ9"/>
    <mergeCell ref="GK9:GM9"/>
    <mergeCell ref="GO9:GQ9"/>
    <mergeCell ref="GR9:GT9"/>
    <mergeCell ref="GU9:GW9"/>
    <mergeCell ref="GX9:GZ9"/>
    <mergeCell ref="HA9:HC9"/>
    <mergeCell ref="HE9:HG9"/>
    <mergeCell ref="HH9:HJ9"/>
    <mergeCell ref="HK9:HM9"/>
    <mergeCell ref="HN9:HP9"/>
    <mergeCell ref="HQ9:HS9"/>
    <mergeCell ref="HU9:HW9"/>
    <mergeCell ref="HX9:HZ9"/>
    <mergeCell ref="IA9:IC9"/>
    <mergeCell ref="HA64:HC64"/>
    <mergeCell ref="HE64:HG64"/>
    <mergeCell ref="HH64:HJ64"/>
    <mergeCell ref="HK64:HM64"/>
    <mergeCell ref="IN64:IP64"/>
    <mergeCell ref="IQ64:IS64"/>
    <mergeCell ref="IT64:IV64"/>
    <mergeCell ref="IW64:IY64"/>
    <mergeCell ref="JA64:JC64"/>
    <mergeCell ref="HN64:HP64"/>
    <mergeCell ref="HQ64:HS64"/>
    <mergeCell ref="HU64:HW64"/>
    <mergeCell ref="HX64:HZ64"/>
    <mergeCell ref="IA64:IC64"/>
    <mergeCell ref="ID64:IF64"/>
    <mergeCell ref="IG64:II64"/>
    <mergeCell ref="IK64:IM64"/>
    <mergeCell ref="JD64:JF64"/>
    <mergeCell ref="JG64:JI64"/>
    <mergeCell ref="JJ64:JL64"/>
    <mergeCell ref="JM64:JO64"/>
    <mergeCell ref="JQ64:JS64"/>
    <mergeCell ref="JT64:JV64"/>
    <mergeCell ref="JW64:JY64"/>
    <mergeCell ref="JZ64:KB64"/>
    <mergeCell ref="KC64:KE64"/>
    <mergeCell ref="DC63:DE63"/>
    <mergeCell ref="DF63:DH63"/>
    <mergeCell ref="DI63:DK63"/>
    <mergeCell ref="DP63:DR63"/>
    <mergeCell ref="DS63:DU63"/>
    <mergeCell ref="DV63:DX63"/>
    <mergeCell ref="DI64:DK64"/>
    <mergeCell ref="DV64:DX64"/>
    <mergeCell ref="DP64:DR64"/>
    <mergeCell ref="DS64:DU64"/>
    <mergeCell ref="EL64:EN64"/>
    <mergeCell ref="EO64:EQ64"/>
    <mergeCell ref="ES64:EU64"/>
    <mergeCell ref="EV64:EX64"/>
    <mergeCell ref="EY64:FA64"/>
    <mergeCell ref="FB64:FD64"/>
    <mergeCell ref="FE64:FG64"/>
    <mergeCell ref="FI64:FK64"/>
    <mergeCell ref="DC64:DE64"/>
    <mergeCell ref="DF64:DH64"/>
    <mergeCell ref="JW63:JY63"/>
    <mergeCell ref="JZ63:KB63"/>
    <mergeCell ref="KC63:KE63"/>
    <mergeCell ref="HQ63:HS63"/>
    <mergeCell ref="HU63:HW63"/>
    <mergeCell ref="HX63:HZ63"/>
    <mergeCell ref="IA63:IC63"/>
    <mergeCell ref="ID63:IF63"/>
    <mergeCell ref="IG63:II63"/>
    <mergeCell ref="IK63:IM63"/>
    <mergeCell ref="JJ63:JL63"/>
    <mergeCell ref="JM63:JO63"/>
    <mergeCell ref="JQ63:JS63"/>
    <mergeCell ref="JT63:JV63"/>
    <mergeCell ref="IN63:IP63"/>
    <mergeCell ref="IQ63:IS63"/>
    <mergeCell ref="IT63:IV63"/>
    <mergeCell ref="IW63:IY63"/>
    <mergeCell ref="JA63:JC63"/>
    <mergeCell ref="JD63:JF63"/>
    <mergeCell ref="JG63:JI63"/>
    <mergeCell ref="GB63:GD63"/>
    <mergeCell ref="GE63:GG63"/>
    <mergeCell ref="HK63:HM63"/>
    <mergeCell ref="HN63:HP63"/>
    <mergeCell ref="GO63:GQ63"/>
    <mergeCell ref="GR63:GT63"/>
    <mergeCell ref="I49:K50"/>
    <mergeCell ref="P49:R49"/>
    <mergeCell ref="S49:U49"/>
    <mergeCell ref="V49:X49"/>
    <mergeCell ref="BD49:BF49"/>
    <mergeCell ref="AR50:AV50"/>
    <mergeCell ref="AX50:AZ50"/>
    <mergeCell ref="AR51:AV51"/>
    <mergeCell ref="AX51:AZ51"/>
    <mergeCell ref="AR52:AV52"/>
    <mergeCell ref="AX52:AZ52"/>
    <mergeCell ref="BA52:BC52"/>
    <mergeCell ref="BG54:BI54"/>
    <mergeCell ref="BJ54:BL54"/>
    <mergeCell ref="BN54:BP54"/>
    <mergeCell ref="BA50:BC50"/>
    <mergeCell ref="BD50:BF50"/>
    <mergeCell ref="BA51:BC51"/>
    <mergeCell ref="BD51:BF51"/>
    <mergeCell ref="BG51:BI51"/>
    <mergeCell ref="BJ51:BL51"/>
    <mergeCell ref="HN49:HP49"/>
    <mergeCell ref="EC50:EE50"/>
    <mergeCell ref="EF50:EH50"/>
    <mergeCell ref="EI50:EK50"/>
    <mergeCell ref="EL50:EN50"/>
    <mergeCell ref="EO50:EQ50"/>
    <mergeCell ref="ES50:EU50"/>
    <mergeCell ref="AM53:AQ53"/>
    <mergeCell ref="AR53:AV53"/>
    <mergeCell ref="AX53:AZ53"/>
    <mergeCell ref="BA53:BC53"/>
    <mergeCell ref="BD53:BF53"/>
    <mergeCell ref="BG53:BI53"/>
    <mergeCell ref="AM51:AQ51"/>
    <mergeCell ref="AM52:AQ52"/>
    <mergeCell ref="M51:O51"/>
    <mergeCell ref="AJ54:AL54"/>
    <mergeCell ref="GH63:GJ63"/>
    <mergeCell ref="GK63:GM63"/>
    <mergeCell ref="GU63:GW63"/>
    <mergeCell ref="GX63:GZ63"/>
    <mergeCell ref="HA63:HC63"/>
    <mergeCell ref="AC51:AF51"/>
    <mergeCell ref="AG51:AI51"/>
    <mergeCell ref="AJ51:AL51"/>
    <mergeCell ref="AG52:AI52"/>
    <mergeCell ref="AJ52:AL52"/>
    <mergeCell ref="AC52:AF52"/>
    <mergeCell ref="AC54:AF54"/>
    <mergeCell ref="AG54:AI54"/>
    <mergeCell ref="CM62:CO62"/>
    <mergeCell ref="CP62:CR62"/>
    <mergeCell ref="AC62:AF62"/>
    <mergeCell ref="AG62:AI62"/>
    <mergeCell ref="AJ62:AL62"/>
    <mergeCell ref="AM62:AQ62"/>
    <mergeCell ref="AR62:AV62"/>
    <mergeCell ref="HE63:HG63"/>
    <mergeCell ref="HH63:HJ63"/>
    <mergeCell ref="FL53:FN53"/>
    <mergeCell ref="FO53:FQ53"/>
    <mergeCell ref="FR53:FT53"/>
    <mergeCell ref="FU53:FW53"/>
    <mergeCell ref="FY53:GA53"/>
    <mergeCell ref="GB53:GD53"/>
    <mergeCell ref="GE53:GG53"/>
    <mergeCell ref="GH53:GJ53"/>
    <mergeCell ref="GK53:GM53"/>
    <mergeCell ref="GO53:GQ53"/>
    <mergeCell ref="GR53:GT53"/>
    <mergeCell ref="GU53:GW53"/>
    <mergeCell ref="EY52:FA52"/>
    <mergeCell ref="FB52:FD52"/>
    <mergeCell ref="FE52:FG52"/>
    <mergeCell ref="FL61:FN61"/>
    <mergeCell ref="FO61:FQ61"/>
    <mergeCell ref="FR61:FT61"/>
    <mergeCell ref="FU61:FW61"/>
    <mergeCell ref="FY61:GA61"/>
    <mergeCell ref="GB61:GD61"/>
    <mergeCell ref="GE61:GG61"/>
    <mergeCell ref="GH61:GJ61"/>
    <mergeCell ref="GU61:GW61"/>
    <mergeCell ref="GX61:GZ61"/>
    <mergeCell ref="HA61:HC61"/>
    <mergeCell ref="HE61:HG61"/>
    <mergeCell ref="HH61:HJ61"/>
    <mergeCell ref="FB60:FD60"/>
    <mergeCell ref="FE60:FG60"/>
    <mergeCell ref="FL66:FN66"/>
    <mergeCell ref="FO66:FQ66"/>
    <mergeCell ref="FR66:FT66"/>
    <mergeCell ref="FU66:FW66"/>
    <mergeCell ref="FY66:GA66"/>
    <mergeCell ref="HU66:HW66"/>
    <mergeCell ref="EC66:EE66"/>
    <mergeCell ref="EF66:EH66"/>
    <mergeCell ref="EI66:EK66"/>
    <mergeCell ref="EL66:EN66"/>
    <mergeCell ref="EO66:EQ66"/>
    <mergeCell ref="ES66:EU66"/>
    <mergeCell ref="EV66:EX66"/>
    <mergeCell ref="EY66:FA66"/>
    <mergeCell ref="FB66:FD66"/>
    <mergeCell ref="FE66:FG66"/>
    <mergeCell ref="FI66:FK66"/>
    <mergeCell ref="GU66:GW66"/>
    <mergeCell ref="GX66:GZ66"/>
    <mergeCell ref="HA66:HC66"/>
    <mergeCell ref="HE66:HG66"/>
    <mergeCell ref="HH66:HJ66"/>
    <mergeCell ref="HK66:HM66"/>
    <mergeCell ref="HN66:HP66"/>
    <mergeCell ref="HQ66:HS66"/>
    <mergeCell ref="EY63:FA63"/>
    <mergeCell ref="FB63:FD63"/>
    <mergeCell ref="FE63:FG63"/>
    <mergeCell ref="DI66:DK66"/>
    <mergeCell ref="DM66:DO66"/>
    <mergeCell ref="DP66:DR66"/>
    <mergeCell ref="DS66:DU66"/>
    <mergeCell ref="DV66:DX66"/>
    <mergeCell ref="DY66:EA66"/>
    <mergeCell ref="I51:K53"/>
    <mergeCell ref="P51:R51"/>
    <mergeCell ref="S51:U51"/>
    <mergeCell ref="V51:X51"/>
    <mergeCell ref="Y51:AA51"/>
    <mergeCell ref="Y53:AA53"/>
    <mergeCell ref="S53:U53"/>
    <mergeCell ref="V53:X53"/>
    <mergeCell ref="AC53:AF53"/>
    <mergeCell ref="AG53:AI53"/>
    <mergeCell ref="AJ53:AL53"/>
    <mergeCell ref="DV54:DX54"/>
    <mergeCell ref="DY54:EA54"/>
    <mergeCell ref="EC54:EE54"/>
    <mergeCell ref="EF54:EH54"/>
    <mergeCell ref="EI54:EK54"/>
    <mergeCell ref="EL54:EN54"/>
    <mergeCell ref="EO54:EQ54"/>
    <mergeCell ref="ES54:EU54"/>
    <mergeCell ref="EV54:EX54"/>
    <mergeCell ref="EY54:FA54"/>
    <mergeCell ref="FB54:FD54"/>
    <mergeCell ref="FE54:FG54"/>
    <mergeCell ref="P52:R52"/>
    <mergeCell ref="S52:U52"/>
    <mergeCell ref="V52:X52"/>
    <mergeCell ref="Y52:AA52"/>
    <mergeCell ref="M53:O53"/>
    <mergeCell ref="P53:R53"/>
    <mergeCell ref="BJ53:BL53"/>
    <mergeCell ref="BN53:BP53"/>
    <mergeCell ref="BQ53:BS53"/>
    <mergeCell ref="BT53:BV53"/>
    <mergeCell ref="BW53:BY53"/>
    <mergeCell ref="BZ53:CB53"/>
    <mergeCell ref="CD53:CH53"/>
    <mergeCell ref="CI53:CL53"/>
    <mergeCell ref="CM53:CO53"/>
    <mergeCell ref="CP53:CR53"/>
    <mergeCell ref="EV63:EX63"/>
    <mergeCell ref="CS62:CU62"/>
    <mergeCell ref="CW62:CY62"/>
    <mergeCell ref="CZ62:DB62"/>
    <mergeCell ref="DC62:DE62"/>
    <mergeCell ref="DF62:DH62"/>
    <mergeCell ref="DI62:DK62"/>
    <mergeCell ref="DM62:DO62"/>
    <mergeCell ref="DP62:DR62"/>
    <mergeCell ref="DS62:DU62"/>
    <mergeCell ref="DV62:DX62"/>
    <mergeCell ref="DY62:EA62"/>
    <mergeCell ref="EC62:EE62"/>
    <mergeCell ref="EF62:EH62"/>
    <mergeCell ref="EI62:EK62"/>
    <mergeCell ref="EL62:EN62"/>
    <mergeCell ref="JM66:JO66"/>
    <mergeCell ref="JQ66:JS66"/>
    <mergeCell ref="JT66:JV66"/>
    <mergeCell ref="JW66:JY66"/>
    <mergeCell ref="JZ66:KB66"/>
    <mergeCell ref="KC66:KE66"/>
    <mergeCell ref="IQ66:IS66"/>
    <mergeCell ref="IT66:IV66"/>
    <mergeCell ref="IW66:IY66"/>
    <mergeCell ref="JA66:JC66"/>
    <mergeCell ref="JD66:JF66"/>
    <mergeCell ref="JG66:JI66"/>
    <mergeCell ref="JJ66:JL66"/>
    <mergeCell ref="HX66:HZ66"/>
    <mergeCell ref="IA66:IC66"/>
    <mergeCell ref="ID66:IF66"/>
    <mergeCell ref="IG66:II66"/>
    <mergeCell ref="IK66:IM66"/>
    <mergeCell ref="IN66:IP66"/>
    <mergeCell ref="BN65:BP65"/>
    <mergeCell ref="BQ65:BS65"/>
    <mergeCell ref="P66:R66"/>
    <mergeCell ref="S66:U66"/>
    <mergeCell ref="AC66:AF66"/>
    <mergeCell ref="AG66:AI66"/>
    <mergeCell ref="AJ66:AL66"/>
    <mergeCell ref="AM66:AQ66"/>
    <mergeCell ref="AR66:AV66"/>
    <mergeCell ref="CI66:CL66"/>
    <mergeCell ref="CM66:CO66"/>
    <mergeCell ref="GB66:GD66"/>
    <mergeCell ref="GE66:GG66"/>
    <mergeCell ref="GH66:GJ66"/>
    <mergeCell ref="GK66:GM66"/>
    <mergeCell ref="GO66:GQ66"/>
    <mergeCell ref="GR66:GT66"/>
    <mergeCell ref="CD65:CH65"/>
    <mergeCell ref="CD66:CH66"/>
    <mergeCell ref="BT65:BV65"/>
    <mergeCell ref="BW65:BY65"/>
    <mergeCell ref="BZ65:CB65"/>
    <mergeCell ref="CI65:CL65"/>
    <mergeCell ref="CM65:CO65"/>
    <mergeCell ref="CP65:CR65"/>
    <mergeCell ref="BZ66:CB66"/>
    <mergeCell ref="CP66:CR66"/>
    <mergeCell ref="CS66:CU66"/>
    <mergeCell ref="CW66:CY66"/>
    <mergeCell ref="CZ66:DB66"/>
    <mergeCell ref="DC66:DE66"/>
    <mergeCell ref="DF66:DH66"/>
    <mergeCell ref="P65:R65"/>
    <mergeCell ref="S65:U65"/>
    <mergeCell ref="V65:X65"/>
    <mergeCell ref="AC63:AF63"/>
    <mergeCell ref="AC64:AF64"/>
    <mergeCell ref="AC65:AF65"/>
    <mergeCell ref="AG65:AI65"/>
    <mergeCell ref="AJ65:AL65"/>
    <mergeCell ref="AM65:AQ65"/>
    <mergeCell ref="AR65:AV65"/>
    <mergeCell ref="AX65:AZ65"/>
    <mergeCell ref="BA65:BC65"/>
    <mergeCell ref="BD65:BF65"/>
    <mergeCell ref="BG65:BI65"/>
    <mergeCell ref="BJ65:BL65"/>
    <mergeCell ref="M64:O64"/>
    <mergeCell ref="P64:R64"/>
    <mergeCell ref="AM64:AQ64"/>
    <mergeCell ref="AR64:AV64"/>
    <mergeCell ref="AX64:AZ64"/>
    <mergeCell ref="AG63:AI63"/>
    <mergeCell ref="AJ63:AL63"/>
    <mergeCell ref="AM63:AQ63"/>
    <mergeCell ref="AR63:AV63"/>
    <mergeCell ref="AX63:AZ63"/>
    <mergeCell ref="AG64:AI64"/>
    <mergeCell ref="AJ64:AL64"/>
    <mergeCell ref="BA63:BC63"/>
    <mergeCell ref="BD63:BF63"/>
    <mergeCell ref="BG63:BI63"/>
    <mergeCell ref="HA65:HC65"/>
    <mergeCell ref="HE65:HG65"/>
    <mergeCell ref="HH65:HJ65"/>
    <mergeCell ref="HK65:HM65"/>
    <mergeCell ref="HN65:HP65"/>
    <mergeCell ref="HQ65:HS65"/>
    <mergeCell ref="HU65:HW65"/>
    <mergeCell ref="JQ65:JS65"/>
    <mergeCell ref="JT65:JV65"/>
    <mergeCell ref="M63:O63"/>
    <mergeCell ref="M66:O66"/>
    <mergeCell ref="V66:X66"/>
    <mergeCell ref="Y66:AA66"/>
    <mergeCell ref="I63:K66"/>
    <mergeCell ref="P63:R63"/>
    <mergeCell ref="S63:U63"/>
    <mergeCell ref="V63:X63"/>
    <mergeCell ref="Y63:AA63"/>
    <mergeCell ref="Y64:AA64"/>
    <mergeCell ref="Y65:AA65"/>
    <mergeCell ref="BT66:BV66"/>
    <mergeCell ref="BW66:BY66"/>
    <mergeCell ref="AX66:AZ66"/>
    <mergeCell ref="BA66:BC66"/>
    <mergeCell ref="BD66:BF66"/>
    <mergeCell ref="BG66:BI66"/>
    <mergeCell ref="BJ66:BL66"/>
    <mergeCell ref="BN66:BP66"/>
    <mergeCell ref="BQ66:BS66"/>
    <mergeCell ref="S64:U64"/>
    <mergeCell ref="V64:X64"/>
    <mergeCell ref="M65:O65"/>
    <mergeCell ref="EY65:FA65"/>
    <mergeCell ref="FB65:FD65"/>
    <mergeCell ref="FE65:FG65"/>
    <mergeCell ref="FI65:FK65"/>
    <mergeCell ref="FL65:FN65"/>
    <mergeCell ref="FO65:FQ65"/>
    <mergeCell ref="FR65:FT65"/>
    <mergeCell ref="FU65:FW65"/>
    <mergeCell ref="FY65:GA65"/>
    <mergeCell ref="GB65:GD65"/>
    <mergeCell ref="GE65:GG65"/>
    <mergeCell ref="GH65:GJ65"/>
    <mergeCell ref="GK65:GM65"/>
    <mergeCell ref="GO65:GQ65"/>
    <mergeCell ref="GR65:GT65"/>
    <mergeCell ref="GU65:GW65"/>
    <mergeCell ref="GX65:GZ65"/>
    <mergeCell ref="HX65:HZ65"/>
    <mergeCell ref="IA65:IC65"/>
    <mergeCell ref="ID65:IF65"/>
    <mergeCell ref="IG65:II65"/>
    <mergeCell ref="IK65:IM65"/>
    <mergeCell ref="IN65:IP65"/>
    <mergeCell ref="IQ65:IS65"/>
    <mergeCell ref="IT65:IV65"/>
    <mergeCell ref="IW65:IY65"/>
    <mergeCell ref="JA65:JC65"/>
    <mergeCell ref="JD65:JF65"/>
    <mergeCell ref="JG65:JI65"/>
    <mergeCell ref="JJ65:JL65"/>
    <mergeCell ref="JM65:JO65"/>
    <mergeCell ref="CS65:CU65"/>
    <mergeCell ref="CW65:CY65"/>
    <mergeCell ref="CZ65:DB65"/>
    <mergeCell ref="DC65:DE65"/>
    <mergeCell ref="DF65:DH65"/>
    <mergeCell ref="DI65:DK65"/>
    <mergeCell ref="DM65:DO65"/>
    <mergeCell ref="DP65:DR65"/>
    <mergeCell ref="DS65:DU65"/>
    <mergeCell ref="DV65:DX65"/>
    <mergeCell ref="DY65:EA65"/>
    <mergeCell ref="EC65:EE65"/>
    <mergeCell ref="EF65:EH65"/>
    <mergeCell ref="EI65:EK65"/>
    <mergeCell ref="EL65:EN65"/>
    <mergeCell ref="EO65:EQ65"/>
    <mergeCell ref="ES65:EU65"/>
    <mergeCell ref="EV65:EX65"/>
    <mergeCell ref="BN62:BP62"/>
    <mergeCell ref="BQ62:BS62"/>
    <mergeCell ref="BT62:BV62"/>
    <mergeCell ref="BW62:BY62"/>
    <mergeCell ref="BZ62:CB62"/>
    <mergeCell ref="CD62:CH62"/>
    <mergeCell ref="CI62:CL62"/>
    <mergeCell ref="M61:O61"/>
    <mergeCell ref="P61:R61"/>
    <mergeCell ref="S61:U61"/>
    <mergeCell ref="V61:X61"/>
    <mergeCell ref="Y61:AA61"/>
    <mergeCell ref="M62:O62"/>
    <mergeCell ref="P62:R62"/>
    <mergeCell ref="AC61:AF61"/>
    <mergeCell ref="AG61:AI61"/>
    <mergeCell ref="AJ61:AL61"/>
    <mergeCell ref="AM61:AQ61"/>
    <mergeCell ref="AR61:AV61"/>
    <mergeCell ref="AX61:AZ61"/>
    <mergeCell ref="BA61:BC61"/>
    <mergeCell ref="BD61:BF61"/>
    <mergeCell ref="BG61:BI61"/>
    <mergeCell ref="BJ61:BL61"/>
    <mergeCell ref="BN61:BP61"/>
    <mergeCell ref="BQ61:BS61"/>
    <mergeCell ref="BT61:BV61"/>
    <mergeCell ref="BW61:BY61"/>
    <mergeCell ref="I54:K62"/>
    <mergeCell ref="P54:R54"/>
    <mergeCell ref="S54:U54"/>
    <mergeCell ref="V54:X54"/>
    <mergeCell ref="Y54:AA54"/>
    <mergeCell ref="Y56:AA56"/>
    <mergeCell ref="Y58:AA58"/>
    <mergeCell ref="Y62:AA62"/>
    <mergeCell ref="S62:U62"/>
    <mergeCell ref="V62:X62"/>
    <mergeCell ref="EO61:EQ61"/>
    <mergeCell ref="ES61:EU61"/>
    <mergeCell ref="EV61:EX61"/>
    <mergeCell ref="EY61:FA61"/>
    <mergeCell ref="FB61:FD61"/>
    <mergeCell ref="FE61:FG61"/>
    <mergeCell ref="FI61:FK61"/>
    <mergeCell ref="S60:U60"/>
    <mergeCell ref="V60:X60"/>
    <mergeCell ref="Y60:AA60"/>
    <mergeCell ref="CM61:CO61"/>
    <mergeCell ref="CP61:CR61"/>
    <mergeCell ref="CS61:CU61"/>
    <mergeCell ref="CW61:CY61"/>
    <mergeCell ref="CZ61:DB61"/>
    <mergeCell ref="DC61:DE61"/>
    <mergeCell ref="DF61:DH61"/>
    <mergeCell ref="DI61:DK61"/>
    <mergeCell ref="DM61:DO61"/>
    <mergeCell ref="DP61:DR61"/>
    <mergeCell ref="DS61:DU61"/>
    <mergeCell ref="DV61:DX61"/>
    <mergeCell ref="AM60:AQ60"/>
    <mergeCell ref="AR60:AV60"/>
    <mergeCell ref="AM54:AQ54"/>
    <mergeCell ref="AR54:AV54"/>
    <mergeCell ref="AX54:AZ54"/>
    <mergeCell ref="BA54:BC54"/>
    <mergeCell ref="EY60:FA60"/>
    <mergeCell ref="JW61:JY61"/>
    <mergeCell ref="JZ61:KB61"/>
    <mergeCell ref="KC61:KE61"/>
    <mergeCell ref="JW62:JY62"/>
    <mergeCell ref="JZ62:KB62"/>
    <mergeCell ref="KC62:KE62"/>
    <mergeCell ref="JA61:JC61"/>
    <mergeCell ref="JD61:JF61"/>
    <mergeCell ref="JG61:JI61"/>
    <mergeCell ref="JJ61:JL61"/>
    <mergeCell ref="JM61:JO61"/>
    <mergeCell ref="JQ61:JS61"/>
    <mergeCell ref="JT61:JV61"/>
    <mergeCell ref="JD62:JF62"/>
    <mergeCell ref="JG62:JI62"/>
    <mergeCell ref="JJ62:JL62"/>
    <mergeCell ref="JM62:JO62"/>
    <mergeCell ref="JQ62:JS62"/>
    <mergeCell ref="JT62:JV62"/>
    <mergeCell ref="DY61:EA61"/>
    <mergeCell ref="EC61:EE61"/>
    <mergeCell ref="EF61:EH61"/>
    <mergeCell ref="BA62:BC62"/>
    <mergeCell ref="BD62:BF62"/>
    <mergeCell ref="BG62:BI62"/>
    <mergeCell ref="EI61:EK61"/>
    <mergeCell ref="EL61:EN61"/>
    <mergeCell ref="AX62:AZ62"/>
    <mergeCell ref="CD60:CH60"/>
    <mergeCell ref="CI60:CL60"/>
    <mergeCell ref="CM60:CO60"/>
    <mergeCell ref="CP60:CR60"/>
    <mergeCell ref="CS60:CU60"/>
    <mergeCell ref="CW60:CY60"/>
    <mergeCell ref="CZ60:DB60"/>
    <mergeCell ref="HK61:HM61"/>
    <mergeCell ref="HN61:HP61"/>
    <mergeCell ref="HQ61:HS61"/>
    <mergeCell ref="HU61:HW61"/>
    <mergeCell ref="HX61:HZ61"/>
    <mergeCell ref="IA61:IC61"/>
    <mergeCell ref="ID61:IF61"/>
    <mergeCell ref="GO60:GQ60"/>
    <mergeCell ref="GR60:GT60"/>
    <mergeCell ref="GU60:GW60"/>
    <mergeCell ref="GX60:GZ60"/>
    <mergeCell ref="FI60:FK60"/>
    <mergeCell ref="FL60:FN60"/>
    <mergeCell ref="FO60:FQ60"/>
    <mergeCell ref="FR60:FT60"/>
    <mergeCell ref="FU60:FW60"/>
    <mergeCell ref="FY60:GA60"/>
    <mergeCell ref="GB60:GD60"/>
    <mergeCell ref="BZ61:CB61"/>
    <mergeCell ref="CD61:CH61"/>
    <mergeCell ref="CI61:CL61"/>
    <mergeCell ref="BJ62:BL62"/>
    <mergeCell ref="M52:O52"/>
    <mergeCell ref="M57:O57"/>
    <mergeCell ref="V57:X57"/>
    <mergeCell ref="Y57:AA57"/>
    <mergeCell ref="M58:O58"/>
    <mergeCell ref="P58:R58"/>
    <mergeCell ref="S58:U58"/>
    <mergeCell ref="V58:X58"/>
    <mergeCell ref="M59:O59"/>
    <mergeCell ref="AX59:AZ59"/>
    <mergeCell ref="BA59:BC59"/>
    <mergeCell ref="M60:O60"/>
    <mergeCell ref="P60:R60"/>
    <mergeCell ref="AC60:AF60"/>
    <mergeCell ref="AG60:AI60"/>
    <mergeCell ref="AJ60:AL60"/>
    <mergeCell ref="IK60:IM60"/>
    <mergeCell ref="DC60:DE60"/>
    <mergeCell ref="DF60:DH60"/>
    <mergeCell ref="DI60:DK60"/>
    <mergeCell ref="DM60:DO60"/>
    <mergeCell ref="DP60:DR60"/>
    <mergeCell ref="DS60:DU60"/>
    <mergeCell ref="DV60:DX60"/>
    <mergeCell ref="DY60:EA60"/>
    <mergeCell ref="EC60:EE60"/>
    <mergeCell ref="EF60:EH60"/>
    <mergeCell ref="EI60:EK60"/>
    <mergeCell ref="EL60:EN60"/>
    <mergeCell ref="EO60:EQ60"/>
    <mergeCell ref="ES60:EU60"/>
    <mergeCell ref="EV60:EX60"/>
    <mergeCell ref="IQ60:IS60"/>
    <mergeCell ref="JQ60:JS60"/>
    <mergeCell ref="JT60:JV60"/>
    <mergeCell ref="JW60:JY60"/>
    <mergeCell ref="JZ60:KB60"/>
    <mergeCell ref="KC60:KE60"/>
    <mergeCell ref="IT60:IV60"/>
    <mergeCell ref="IW60:IY60"/>
    <mergeCell ref="JA60:JC60"/>
    <mergeCell ref="JD60:JF60"/>
    <mergeCell ref="JG60:JI60"/>
    <mergeCell ref="JJ60:JL60"/>
    <mergeCell ref="JM60:JO60"/>
    <mergeCell ref="ID60:IF60"/>
    <mergeCell ref="IG60:II60"/>
    <mergeCell ref="HK60:HM60"/>
    <mergeCell ref="HN60:HP60"/>
    <mergeCell ref="HQ60:HS60"/>
    <mergeCell ref="HU60:HW60"/>
    <mergeCell ref="HX60:HZ60"/>
    <mergeCell ref="IA60:IC60"/>
    <mergeCell ref="BD56:BF56"/>
    <mergeCell ref="BG56:BI56"/>
    <mergeCell ref="BJ56:BL56"/>
    <mergeCell ref="BN56:BP56"/>
    <mergeCell ref="BQ56:BS56"/>
    <mergeCell ref="P57:R57"/>
    <mergeCell ref="CI59:CL59"/>
    <mergeCell ref="CM59:CO59"/>
    <mergeCell ref="S57:U57"/>
    <mergeCell ref="AC57:AF57"/>
    <mergeCell ref="AG57:AI57"/>
    <mergeCell ref="AJ57:AL57"/>
    <mergeCell ref="AM57:AQ57"/>
    <mergeCell ref="AR57:AV57"/>
    <mergeCell ref="HA60:HC60"/>
    <mergeCell ref="HE60:HG60"/>
    <mergeCell ref="HH60:HJ60"/>
    <mergeCell ref="EL59:EN59"/>
    <mergeCell ref="EO59:EQ59"/>
    <mergeCell ref="GE60:GG60"/>
    <mergeCell ref="GH60:GJ60"/>
    <mergeCell ref="GK60:GM60"/>
    <mergeCell ref="AX60:AZ60"/>
    <mergeCell ref="BA60:BC60"/>
    <mergeCell ref="BD60:BF60"/>
    <mergeCell ref="BG60:BI60"/>
    <mergeCell ref="BJ60:BL60"/>
    <mergeCell ref="BN60:BP60"/>
    <mergeCell ref="BQ60:BS60"/>
    <mergeCell ref="BT60:BV60"/>
    <mergeCell ref="BW60:BY60"/>
    <mergeCell ref="BZ60:CB60"/>
    <mergeCell ref="M54:O54"/>
    <mergeCell ref="M55:O55"/>
    <mergeCell ref="P55:R55"/>
    <mergeCell ref="S55:U55"/>
    <mergeCell ref="V55:X55"/>
    <mergeCell ref="Y55:AA55"/>
    <mergeCell ref="M56:O56"/>
    <mergeCell ref="P56:R56"/>
    <mergeCell ref="S56:U56"/>
    <mergeCell ref="V56:X56"/>
    <mergeCell ref="AC56:AF56"/>
    <mergeCell ref="AG56:AI56"/>
    <mergeCell ref="AJ56:AL56"/>
    <mergeCell ref="AM56:AQ56"/>
    <mergeCell ref="AR56:AV56"/>
    <mergeCell ref="AX56:AZ56"/>
    <mergeCell ref="BA56:BC56"/>
    <mergeCell ref="CP59:CR59"/>
    <mergeCell ref="CS59:CU59"/>
    <mergeCell ref="CW59:CY59"/>
    <mergeCell ref="CZ59:DB59"/>
    <mergeCell ref="DC59:DE59"/>
    <mergeCell ref="DF59:DH59"/>
    <mergeCell ref="DI59:DK59"/>
    <mergeCell ref="DM59:DO59"/>
    <mergeCell ref="DP59:DR59"/>
    <mergeCell ref="DS59:DU59"/>
    <mergeCell ref="DV59:DX59"/>
    <mergeCell ref="DY59:EA59"/>
    <mergeCell ref="EC59:EE59"/>
    <mergeCell ref="EF59:EH59"/>
    <mergeCell ref="EI59:EK59"/>
    <mergeCell ref="IN59:IP59"/>
    <mergeCell ref="IQ59:IS59"/>
    <mergeCell ref="GR59:GT59"/>
    <mergeCell ref="GU59:GW59"/>
    <mergeCell ref="GX59:GZ59"/>
    <mergeCell ref="HA59:HC59"/>
    <mergeCell ref="HE59:HG59"/>
    <mergeCell ref="HH59:HJ59"/>
    <mergeCell ref="HK59:HM59"/>
    <mergeCell ref="HN59:HP59"/>
    <mergeCell ref="HQ59:HS59"/>
    <mergeCell ref="HU59:HW59"/>
    <mergeCell ref="HX59:HZ59"/>
    <mergeCell ref="IA59:IC59"/>
    <mergeCell ref="ID59:IF59"/>
    <mergeCell ref="IG59:II59"/>
    <mergeCell ref="IK59:IM59"/>
    <mergeCell ref="IT59:IV59"/>
    <mergeCell ref="IW59:IY59"/>
    <mergeCell ref="JW59:JY59"/>
    <mergeCell ref="JZ59:KB59"/>
    <mergeCell ref="KC59:KE59"/>
    <mergeCell ref="JA59:JC59"/>
    <mergeCell ref="JD59:JF59"/>
    <mergeCell ref="JG59:JI59"/>
    <mergeCell ref="JJ59:JL59"/>
    <mergeCell ref="JM59:JO59"/>
    <mergeCell ref="JQ59:JS59"/>
    <mergeCell ref="JT59:JV59"/>
    <mergeCell ref="P59:R59"/>
    <mergeCell ref="S59:U59"/>
    <mergeCell ref="V59:X59"/>
    <mergeCell ref="Y59:AA59"/>
    <mergeCell ref="AC59:AF59"/>
    <mergeCell ref="AG59:AI59"/>
    <mergeCell ref="AJ59:AL59"/>
    <mergeCell ref="AM59:AQ59"/>
    <mergeCell ref="AR59:AV59"/>
    <mergeCell ref="BD59:BF59"/>
    <mergeCell ref="BG59:BI59"/>
    <mergeCell ref="BJ59:BL59"/>
    <mergeCell ref="BN59:BP59"/>
    <mergeCell ref="BQ59:BS59"/>
    <mergeCell ref="BT59:BV59"/>
    <mergeCell ref="BW59:BY59"/>
    <mergeCell ref="BZ59:CB59"/>
    <mergeCell ref="CD59:CH59"/>
    <mergeCell ref="GK59:GM59"/>
    <mergeCell ref="GO59:GQ59"/>
    <mergeCell ref="EO58:EQ58"/>
    <mergeCell ref="ES58:EU58"/>
    <mergeCell ref="EV58:EX58"/>
    <mergeCell ref="EY58:FA58"/>
    <mergeCell ref="FB58:FD58"/>
    <mergeCell ref="FE58:FG58"/>
    <mergeCell ref="FI58:FK58"/>
    <mergeCell ref="FL58:FN58"/>
    <mergeCell ref="FO58:FQ58"/>
    <mergeCell ref="FR58:FT58"/>
    <mergeCell ref="FU58:FW58"/>
    <mergeCell ref="FY58:GA58"/>
    <mergeCell ref="GB58:GD58"/>
    <mergeCell ref="GE58:GG58"/>
    <mergeCell ref="GH58:GJ58"/>
    <mergeCell ref="FO59:FQ59"/>
    <mergeCell ref="FR59:FT59"/>
    <mergeCell ref="FU59:FW59"/>
    <mergeCell ref="FY59:GA59"/>
    <mergeCell ref="GB59:GD59"/>
    <mergeCell ref="GE59:GG59"/>
    <mergeCell ref="GH59:GJ59"/>
    <mergeCell ref="ES59:EU59"/>
    <mergeCell ref="EV59:EX59"/>
    <mergeCell ref="EY59:FA59"/>
    <mergeCell ref="FB59:FD59"/>
    <mergeCell ref="FE59:FG59"/>
    <mergeCell ref="FI59:FK59"/>
    <mergeCell ref="FL59:FN59"/>
    <mergeCell ref="CM58:CO58"/>
    <mergeCell ref="CP58:CR58"/>
    <mergeCell ref="CS58:CU58"/>
    <mergeCell ref="CW58:CY58"/>
    <mergeCell ref="CZ58:DB58"/>
    <mergeCell ref="DC58:DE58"/>
    <mergeCell ref="DF58:DH58"/>
    <mergeCell ref="DI58:DK58"/>
    <mergeCell ref="DM58:DO58"/>
    <mergeCell ref="DP58:DR58"/>
    <mergeCell ref="DS58:DU58"/>
    <mergeCell ref="DV58:DX58"/>
    <mergeCell ref="DY58:EA58"/>
    <mergeCell ref="EC58:EE58"/>
    <mergeCell ref="EF58:EH58"/>
    <mergeCell ref="EI58:EK58"/>
    <mergeCell ref="EL58:EN58"/>
    <mergeCell ref="AC58:AF58"/>
    <mergeCell ref="AG58:AI58"/>
    <mergeCell ref="AJ58:AL58"/>
    <mergeCell ref="AM58:AQ58"/>
    <mergeCell ref="AR58:AV58"/>
    <mergeCell ref="AX58:AZ58"/>
    <mergeCell ref="BA58:BC58"/>
    <mergeCell ref="BD58:BF58"/>
    <mergeCell ref="BG58:BI58"/>
    <mergeCell ref="BJ58:BL58"/>
    <mergeCell ref="BN58:BP58"/>
    <mergeCell ref="BQ58:BS58"/>
    <mergeCell ref="BT58:BV58"/>
    <mergeCell ref="BW58:BY58"/>
    <mergeCell ref="BZ58:CB58"/>
    <mergeCell ref="CD58:CH58"/>
    <mergeCell ref="CI58:CL58"/>
    <mergeCell ref="IN58:IP58"/>
    <mergeCell ref="IQ58:IS58"/>
    <mergeCell ref="IT58:IV58"/>
    <mergeCell ref="IW58:IY58"/>
    <mergeCell ref="JW58:JY58"/>
    <mergeCell ref="JZ58:KB58"/>
    <mergeCell ref="KC58:KE58"/>
    <mergeCell ref="JA58:JC58"/>
    <mergeCell ref="JD58:JF58"/>
    <mergeCell ref="JG58:JI58"/>
    <mergeCell ref="JJ58:JL58"/>
    <mergeCell ref="JM58:JO58"/>
    <mergeCell ref="JQ58:JS58"/>
    <mergeCell ref="JT58:JV58"/>
    <mergeCell ref="FY57:GA57"/>
    <mergeCell ref="GB57:GD57"/>
    <mergeCell ref="GE57:GG57"/>
    <mergeCell ref="GH57:GJ57"/>
    <mergeCell ref="GK57:GM57"/>
    <mergeCell ref="GO57:GQ57"/>
    <mergeCell ref="GR57:GT57"/>
    <mergeCell ref="GU57:GW57"/>
    <mergeCell ref="GX57:GZ57"/>
    <mergeCell ref="GK58:GM58"/>
    <mergeCell ref="GO58:GQ58"/>
    <mergeCell ref="GR58:GT58"/>
    <mergeCell ref="GU58:GW58"/>
    <mergeCell ref="GX58:GZ58"/>
    <mergeCell ref="HA58:HC58"/>
    <mergeCell ref="HE58:HG58"/>
    <mergeCell ref="HH58:HJ58"/>
    <mergeCell ref="HA57:HC57"/>
    <mergeCell ref="HE57:HG57"/>
    <mergeCell ref="HH57:HJ57"/>
    <mergeCell ref="DV57:DX57"/>
    <mergeCell ref="DY57:EA57"/>
    <mergeCell ref="EC57:EE57"/>
    <mergeCell ref="EF57:EH57"/>
    <mergeCell ref="EI57:EK57"/>
    <mergeCell ref="EL57:EN57"/>
    <mergeCell ref="EO57:EQ57"/>
    <mergeCell ref="ES57:EU57"/>
    <mergeCell ref="EV57:EX57"/>
    <mergeCell ref="EY57:FA57"/>
    <mergeCell ref="FB57:FD57"/>
    <mergeCell ref="FE57:FG57"/>
    <mergeCell ref="FI57:FK57"/>
    <mergeCell ref="FL57:FN57"/>
    <mergeCell ref="FO57:FQ57"/>
    <mergeCell ref="FR57:FT57"/>
    <mergeCell ref="FU57:FW57"/>
    <mergeCell ref="JZ57:KB57"/>
    <mergeCell ref="KC57:KE57"/>
    <mergeCell ref="IT57:IV57"/>
    <mergeCell ref="IW57:IY57"/>
    <mergeCell ref="JA57:JC57"/>
    <mergeCell ref="JD57:JF57"/>
    <mergeCell ref="JG57:JI57"/>
    <mergeCell ref="JJ57:JL57"/>
    <mergeCell ref="JM57:JO57"/>
    <mergeCell ref="AX57:AZ57"/>
    <mergeCell ref="BA57:BC57"/>
    <mergeCell ref="BD57:BF57"/>
    <mergeCell ref="BG57:BI57"/>
    <mergeCell ref="BJ57:BL57"/>
    <mergeCell ref="BN57:BP57"/>
    <mergeCell ref="BQ57:BS57"/>
    <mergeCell ref="BT57:BV57"/>
    <mergeCell ref="BW57:BY57"/>
    <mergeCell ref="BZ57:CB57"/>
    <mergeCell ref="CD57:CH57"/>
    <mergeCell ref="CI57:CL57"/>
    <mergeCell ref="CM57:CO57"/>
    <mergeCell ref="CP57:CR57"/>
    <mergeCell ref="CS57:CU57"/>
    <mergeCell ref="CW57:CY57"/>
    <mergeCell ref="CZ57:DB57"/>
    <mergeCell ref="DC57:DE57"/>
    <mergeCell ref="DF57:DH57"/>
    <mergeCell ref="DI57:DK57"/>
    <mergeCell ref="DM57:DO57"/>
    <mergeCell ref="DP57:DR57"/>
    <mergeCell ref="DS57:DU57"/>
    <mergeCell ref="HK57:HM57"/>
    <mergeCell ref="HN57:HP57"/>
    <mergeCell ref="HQ57:HS57"/>
    <mergeCell ref="HU57:HW57"/>
    <mergeCell ref="HX57:HZ57"/>
    <mergeCell ref="IA57:IC57"/>
    <mergeCell ref="ID57:IF57"/>
    <mergeCell ref="IG57:II57"/>
    <mergeCell ref="IK57:IM57"/>
    <mergeCell ref="IN57:IP57"/>
    <mergeCell ref="IQ57:IS57"/>
    <mergeCell ref="JQ57:JS57"/>
    <mergeCell ref="JT57:JV57"/>
    <mergeCell ref="JW57:JY57"/>
    <mergeCell ref="EI56:EK56"/>
    <mergeCell ref="EL56:EN56"/>
    <mergeCell ref="EO56:EQ56"/>
    <mergeCell ref="ES56:EU56"/>
    <mergeCell ref="EV56:EX56"/>
    <mergeCell ref="EY56:FA56"/>
    <mergeCell ref="FB56:FD56"/>
    <mergeCell ref="FE56:FG56"/>
    <mergeCell ref="FI56:FK56"/>
    <mergeCell ref="FL56:FN56"/>
    <mergeCell ref="FO56:FQ56"/>
    <mergeCell ref="FR56:FT56"/>
    <mergeCell ref="FU56:FW56"/>
    <mergeCell ref="FY56:GA56"/>
    <mergeCell ref="GB56:GD56"/>
    <mergeCell ref="GE56:GG56"/>
    <mergeCell ref="GH56:GJ56"/>
    <mergeCell ref="JQ56:JS56"/>
    <mergeCell ref="JT56:JV56"/>
    <mergeCell ref="JW56:JY56"/>
    <mergeCell ref="JZ56:KB56"/>
    <mergeCell ref="KC56:KE56"/>
    <mergeCell ref="IT56:IV56"/>
    <mergeCell ref="IW56:IY56"/>
    <mergeCell ref="JA56:JC56"/>
    <mergeCell ref="JD56:JF56"/>
    <mergeCell ref="JG56:JI56"/>
    <mergeCell ref="JJ56:JL56"/>
    <mergeCell ref="JM56:JO56"/>
    <mergeCell ref="BT56:BV56"/>
    <mergeCell ref="BW56:BY56"/>
    <mergeCell ref="BZ56:CB56"/>
    <mergeCell ref="CD56:CH56"/>
    <mergeCell ref="CI56:CL56"/>
    <mergeCell ref="CM56:CO56"/>
    <mergeCell ref="CP56:CR56"/>
    <mergeCell ref="CS56:CU56"/>
    <mergeCell ref="CW56:CY56"/>
    <mergeCell ref="CZ56:DB56"/>
    <mergeCell ref="DC56:DE56"/>
    <mergeCell ref="DF56:DH56"/>
    <mergeCell ref="DI56:DK56"/>
    <mergeCell ref="DM56:DO56"/>
    <mergeCell ref="DP56:DR56"/>
    <mergeCell ref="DS56:DU56"/>
    <mergeCell ref="DV56:DX56"/>
    <mergeCell ref="DY56:EA56"/>
    <mergeCell ref="EC56:EE56"/>
    <mergeCell ref="EF56:EH56"/>
    <mergeCell ref="FE55:FG55"/>
    <mergeCell ref="FI55:FK55"/>
    <mergeCell ref="FL55:FN55"/>
    <mergeCell ref="FO55:FQ55"/>
    <mergeCell ref="FR55:FT55"/>
    <mergeCell ref="FU55:FW55"/>
    <mergeCell ref="FY55:GA55"/>
    <mergeCell ref="GB55:GD55"/>
    <mergeCell ref="GE55:GG55"/>
    <mergeCell ref="GH55:GJ55"/>
    <mergeCell ref="HX56:HZ56"/>
    <mergeCell ref="IA56:IC56"/>
    <mergeCell ref="ID56:IF56"/>
    <mergeCell ref="IG56:II56"/>
    <mergeCell ref="IK56:IM56"/>
    <mergeCell ref="IN56:IP56"/>
    <mergeCell ref="IQ56:IS56"/>
    <mergeCell ref="GK56:GM56"/>
    <mergeCell ref="GO56:GQ56"/>
    <mergeCell ref="GR56:GT56"/>
    <mergeCell ref="GU56:GW56"/>
    <mergeCell ref="GX56:GZ56"/>
    <mergeCell ref="HA56:HC56"/>
    <mergeCell ref="HE56:HG56"/>
    <mergeCell ref="HH56:HJ56"/>
    <mergeCell ref="HK56:HM56"/>
    <mergeCell ref="HN56:HP56"/>
    <mergeCell ref="HQ56:HS56"/>
    <mergeCell ref="HU56:HW56"/>
    <mergeCell ref="DC55:DE55"/>
    <mergeCell ref="DF55:DH55"/>
    <mergeCell ref="DI55:DK55"/>
    <mergeCell ref="DM55:DO55"/>
    <mergeCell ref="DP55:DR55"/>
    <mergeCell ref="DS55:DU55"/>
    <mergeCell ref="DV55:DX55"/>
    <mergeCell ref="DY55:EA55"/>
    <mergeCell ref="EC55:EE55"/>
    <mergeCell ref="EF55:EH55"/>
    <mergeCell ref="EI55:EK55"/>
    <mergeCell ref="EL55:EN55"/>
    <mergeCell ref="EO55:EQ55"/>
    <mergeCell ref="ES55:EU55"/>
    <mergeCell ref="EV55:EX55"/>
    <mergeCell ref="EY55:FA55"/>
    <mergeCell ref="FB55:FD55"/>
    <mergeCell ref="JW55:JY55"/>
    <mergeCell ref="JZ55:KB55"/>
    <mergeCell ref="KC55:KE55"/>
    <mergeCell ref="JA55:JC55"/>
    <mergeCell ref="JD55:JF55"/>
    <mergeCell ref="JG55:JI55"/>
    <mergeCell ref="JJ55:JL55"/>
    <mergeCell ref="JM55:JO55"/>
    <mergeCell ref="JQ55:JS55"/>
    <mergeCell ref="JT55:JV55"/>
    <mergeCell ref="AC55:AF55"/>
    <mergeCell ref="AG55:AI55"/>
    <mergeCell ref="AJ55:AL55"/>
    <mergeCell ref="AM55:AQ55"/>
    <mergeCell ref="AR55:AV55"/>
    <mergeCell ref="AX55:AZ55"/>
    <mergeCell ref="BA55:BC55"/>
    <mergeCell ref="BD55:BF55"/>
    <mergeCell ref="BG55:BI55"/>
    <mergeCell ref="BJ55:BL55"/>
    <mergeCell ref="BN55:BP55"/>
    <mergeCell ref="BQ55:BS55"/>
    <mergeCell ref="BT55:BV55"/>
    <mergeCell ref="BW55:BY55"/>
    <mergeCell ref="BZ55:CB55"/>
    <mergeCell ref="CD55:CH55"/>
    <mergeCell ref="CI55:CL55"/>
    <mergeCell ref="CM55:CO55"/>
    <mergeCell ref="CP55:CR55"/>
    <mergeCell ref="CS55:CU55"/>
    <mergeCell ref="CW55:CY55"/>
    <mergeCell ref="CZ55:DB55"/>
    <mergeCell ref="IK54:IM54"/>
    <mergeCell ref="IN54:IP54"/>
    <mergeCell ref="IQ54:IS54"/>
    <mergeCell ref="IT54:IV54"/>
    <mergeCell ref="IW54:IY54"/>
    <mergeCell ref="JA54:JC54"/>
    <mergeCell ref="JD54:JF54"/>
    <mergeCell ref="GK55:GM55"/>
    <mergeCell ref="GO55:GQ55"/>
    <mergeCell ref="GR55:GT55"/>
    <mergeCell ref="GU55:GW55"/>
    <mergeCell ref="GX55:GZ55"/>
    <mergeCell ref="HA55:HC55"/>
    <mergeCell ref="HE55:HG55"/>
    <mergeCell ref="HH55:HJ55"/>
    <mergeCell ref="HK55:HM55"/>
    <mergeCell ref="HN55:HP55"/>
    <mergeCell ref="HQ55:HS55"/>
    <mergeCell ref="HU55:HW55"/>
    <mergeCell ref="HX55:HZ55"/>
    <mergeCell ref="IA55:IC55"/>
    <mergeCell ref="ID55:IF55"/>
    <mergeCell ref="IG55:II55"/>
    <mergeCell ref="IK55:IM55"/>
    <mergeCell ref="IN55:IP55"/>
    <mergeCell ref="IQ55:IS55"/>
    <mergeCell ref="IT55:IV55"/>
    <mergeCell ref="IW55:IY55"/>
    <mergeCell ref="JW53:JY53"/>
    <mergeCell ref="JZ53:KB53"/>
    <mergeCell ref="KC53:KE53"/>
    <mergeCell ref="JA52:JC52"/>
    <mergeCell ref="JD52:JF52"/>
    <mergeCell ref="JG52:JI52"/>
    <mergeCell ref="JJ52:JL52"/>
    <mergeCell ref="JM52:JO52"/>
    <mergeCell ref="JQ52:JS52"/>
    <mergeCell ref="JT52:JV52"/>
    <mergeCell ref="GR54:GT54"/>
    <mergeCell ref="GU54:GW54"/>
    <mergeCell ref="GX54:GZ54"/>
    <mergeCell ref="HA54:HC54"/>
    <mergeCell ref="HE54:HG54"/>
    <mergeCell ref="HH54:HJ54"/>
    <mergeCell ref="HK54:HM54"/>
    <mergeCell ref="HN54:HP54"/>
    <mergeCell ref="HQ54:HS54"/>
    <mergeCell ref="HU54:HW54"/>
    <mergeCell ref="HX54:HZ54"/>
    <mergeCell ref="IA54:IC54"/>
    <mergeCell ref="ID54:IF54"/>
    <mergeCell ref="IG54:II54"/>
    <mergeCell ref="JG54:JI54"/>
    <mergeCell ref="JJ54:JL54"/>
    <mergeCell ref="JM54:JO54"/>
    <mergeCell ref="JQ54:JS54"/>
    <mergeCell ref="JT54:JV54"/>
    <mergeCell ref="JW54:JY54"/>
    <mergeCell ref="JZ54:KB54"/>
    <mergeCell ref="KC54:KE54"/>
    <mergeCell ref="IK52:IM52"/>
    <mergeCell ref="IN52:IP52"/>
    <mergeCell ref="IQ52:IS52"/>
    <mergeCell ref="IT52:IV52"/>
    <mergeCell ref="IW52:IY52"/>
    <mergeCell ref="JW52:JY52"/>
    <mergeCell ref="JZ52:KB52"/>
    <mergeCell ref="KC52:KE52"/>
    <mergeCell ref="FR51:FT51"/>
    <mergeCell ref="FU51:FW51"/>
    <mergeCell ref="FY51:GA51"/>
    <mergeCell ref="GB51:GD51"/>
    <mergeCell ref="GE51:GG51"/>
    <mergeCell ref="GH51:GJ51"/>
    <mergeCell ref="GK51:GM51"/>
    <mergeCell ref="GO51:GQ51"/>
    <mergeCell ref="GR51:GT51"/>
    <mergeCell ref="GU51:GW51"/>
    <mergeCell ref="GX51:GZ51"/>
    <mergeCell ref="HA51:HC51"/>
    <mergeCell ref="HE51:HG51"/>
    <mergeCell ref="HH51:HJ51"/>
    <mergeCell ref="HK51:HM51"/>
    <mergeCell ref="HN51:HP51"/>
    <mergeCell ref="HQ51:HS51"/>
    <mergeCell ref="ID51:IF51"/>
    <mergeCell ref="IG51:II51"/>
    <mergeCell ref="IK51:IM51"/>
    <mergeCell ref="IN51:IP51"/>
    <mergeCell ref="JM51:JO51"/>
    <mergeCell ref="JQ51:JS51"/>
    <mergeCell ref="JT51:JV51"/>
    <mergeCell ref="DP51:DR51"/>
    <mergeCell ref="DS51:DU51"/>
    <mergeCell ref="DV51:DX51"/>
    <mergeCell ref="DY51:EA51"/>
    <mergeCell ref="EC51:EE51"/>
    <mergeCell ref="EF51:EH51"/>
    <mergeCell ref="EI51:EK51"/>
    <mergeCell ref="EL51:EN51"/>
    <mergeCell ref="EO51:EQ51"/>
    <mergeCell ref="ES51:EU51"/>
    <mergeCell ref="EV51:EX51"/>
    <mergeCell ref="EY51:FA51"/>
    <mergeCell ref="FB51:FD51"/>
    <mergeCell ref="FE51:FG51"/>
    <mergeCell ref="FI51:FK51"/>
    <mergeCell ref="FL51:FN51"/>
    <mergeCell ref="FO51:FQ51"/>
    <mergeCell ref="JW51:JY51"/>
    <mergeCell ref="JZ51:KB51"/>
    <mergeCell ref="KC51:KE51"/>
    <mergeCell ref="IQ51:IS51"/>
    <mergeCell ref="IT51:IV51"/>
    <mergeCell ref="IW51:IY51"/>
    <mergeCell ref="JA51:JC51"/>
    <mergeCell ref="JD51:JF51"/>
    <mergeCell ref="JG51:JI51"/>
    <mergeCell ref="JJ51:JL51"/>
    <mergeCell ref="BJ49:BL49"/>
    <mergeCell ref="BN49:BP49"/>
    <mergeCell ref="BQ49:BS49"/>
    <mergeCell ref="BT49:BV49"/>
    <mergeCell ref="CM50:CO50"/>
    <mergeCell ref="CP50:CR50"/>
    <mergeCell ref="CS50:CU50"/>
    <mergeCell ref="BW49:BY49"/>
    <mergeCell ref="BZ49:CB49"/>
    <mergeCell ref="CD49:CH49"/>
    <mergeCell ref="CI49:CL49"/>
    <mergeCell ref="CM49:CO49"/>
    <mergeCell ref="CP49:CR49"/>
    <mergeCell ref="CS49:CU49"/>
    <mergeCell ref="HU51:HW51"/>
    <mergeCell ref="HX51:HZ51"/>
    <mergeCell ref="IA51:IC51"/>
    <mergeCell ref="BQ51:BS51"/>
    <mergeCell ref="BT51:BV51"/>
    <mergeCell ref="BW51:BY51"/>
    <mergeCell ref="BZ51:CB51"/>
    <mergeCell ref="CD51:CH51"/>
    <mergeCell ref="CI51:CL51"/>
    <mergeCell ref="CM51:CO51"/>
    <mergeCell ref="CP51:CR51"/>
    <mergeCell ref="CS51:CU51"/>
    <mergeCell ref="CW51:CY51"/>
    <mergeCell ref="CZ51:DB51"/>
    <mergeCell ref="DC51:DE51"/>
    <mergeCell ref="DF51:DH51"/>
    <mergeCell ref="DI51:DK51"/>
    <mergeCell ref="DM51:DO51"/>
    <mergeCell ref="AJ47:AL47"/>
    <mergeCell ref="AM47:AQ47"/>
    <mergeCell ref="AR47:AV47"/>
    <mergeCell ref="BA47:BC47"/>
    <mergeCell ref="BD47:BF47"/>
    <mergeCell ref="BG47:BI47"/>
    <mergeCell ref="AR48:AV48"/>
    <mergeCell ref="BG48:BI48"/>
    <mergeCell ref="BA48:BC48"/>
    <mergeCell ref="BD48:BF48"/>
    <mergeCell ref="BN51:BP51"/>
    <mergeCell ref="CI47:CL47"/>
    <mergeCell ref="CM47:CO47"/>
    <mergeCell ref="BJ47:BL47"/>
    <mergeCell ref="BN47:BP47"/>
    <mergeCell ref="BQ47:BS47"/>
    <mergeCell ref="BT47:BV47"/>
    <mergeCell ref="BW47:BY47"/>
    <mergeCell ref="BZ47:CB47"/>
    <mergeCell ref="CD47:CH47"/>
    <mergeCell ref="DM47:DO47"/>
    <mergeCell ref="CZ48:DB48"/>
    <mergeCell ref="M48:O48"/>
    <mergeCell ref="P48:R48"/>
    <mergeCell ref="S48:U48"/>
    <mergeCell ref="V48:X48"/>
    <mergeCell ref="Y48:AA48"/>
    <mergeCell ref="Y49:AA49"/>
    <mergeCell ref="AC49:AF49"/>
    <mergeCell ref="AG49:AI49"/>
    <mergeCell ref="AJ49:AL49"/>
    <mergeCell ref="M49:O49"/>
    <mergeCell ref="M50:O50"/>
    <mergeCell ref="P50:R50"/>
    <mergeCell ref="S50:U50"/>
    <mergeCell ref="AX49:AZ49"/>
    <mergeCell ref="BA49:BC49"/>
    <mergeCell ref="BG49:BI49"/>
    <mergeCell ref="V50:X50"/>
    <mergeCell ref="Y50:AA50"/>
    <mergeCell ref="AM49:AQ49"/>
    <mergeCell ref="AR49:AV49"/>
    <mergeCell ref="AJ50:AL50"/>
    <mergeCell ref="AM50:AQ50"/>
    <mergeCell ref="AC50:AF50"/>
    <mergeCell ref="AG50:AI50"/>
    <mergeCell ref="AC48:AF48"/>
    <mergeCell ref="AG48:AI48"/>
  </mergeCells>
  <conditionalFormatting sqref="G11:G33 G35:G42">
    <cfRule type="containsText" dxfId="37" priority="1" operator="containsText" text="En espera">
      <formula>NOT(ISERROR(SEARCH(("En espera"),(G11))))</formula>
    </cfRule>
    <cfRule type="containsText" dxfId="36" priority="2" operator="containsText" text="Entregado">
      <formula>NOT(ISERROR(SEARCH(("Entregado"),(G11))))</formula>
    </cfRule>
  </conditionalFormatting>
  <dataValidations count="2">
    <dataValidation type="list" allowBlank="1" showErrorMessage="1" sqref="G4:G7 H11:H33 H35:H42" xr:uid="{00000000-0002-0000-0900-000001000000}">
      <formula1>INDIRECT("Utilizacion[Utilización]")</formula1>
    </dataValidation>
    <dataValidation type="list" allowBlank="1" showErrorMessage="1" sqref="AC11:AV18 AX11:BL18 CD11:CU18 I11:K19 M11:AA19 AC19:BL19 BN11:CB19 CE19:CU19 CW11:DK19 DM11:EA19 EC11:EQ19 ES11:FG19 FI11:FW19 FY11:GM19 GO11:HC19 HE11:HS19 HU11:II19 IK11:IY19 JA11:JO19 JQ11:KE19 CD20 I20:J25 P20:P25 S20:S25 V20:V25 Y20:Y25 AG20:AG25 AJ20:AJ25 AM20:AO25 AR20:AT25 BA20:BA25 BD20:BD25 BG20:BG25 BJ20:BJ25 BQ21:BQ25 BT21:BT25 BW21:BW25 BZ21:BZ25 CI20:CI25 CM20:CM25 CP20:CP25 CS20:CS25 CZ20:CZ25 DC20:DC25 DF20:DF25 DI20:DI25 DP20:DP25 DS20:DS25 DV20:DV25 DY20:DY25 EF20:EF25 EI20:EI25 EL20:EL25 EO20:EO25 EV20:EV25 EY20:EY25 FB20:FB25 FE20:FE25 FL20:FL25 FO20:FO25 FR20:FR25 FU20:FU25 GB20:GB25 GE20:GE25 GH20:GH25 GK20:GK25 GR20:GR25 GU20:GU25 GX20:GX25 HA20:HA25 HH20:HH25 HK20:HK25 HN20:HN25 HQ20:HQ25 HX20:HX25 IA20:IA25 ID20:ID25 IG20:IG25 IN20:IN25 IQ20:IQ25 IT20:IT25 IW20:IW25 JD20:JD25 JG20:JG25 JJ20:JJ25 JM20:JM25 JT20:JT25 JW20:JW25 JZ20:JZ25 KC20:KC25 I26:K30 M26:AA30 I31 N31:AA31 I32:K42 I45:K45 M32:AA45 AC26:AV45 AX26:BL45 BN26:CB45 CD26:CU45 CW26:DK45 DM26:EA45 EC26:EQ45 ES26:FG45 FI26:FW45 FY26:GM45 GO26:HC45 HE26:HS45 HU26:II45 IK26:IY45 JA26:JO45 JQ26:KE45" xr:uid="{00000000-0002-0000-0900-000003000000}">
      <formula1>_ConsultorTH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0000000}">
          <x14:formula1>
            <xm:f>Datos!$C$3:$C$6</xm:f>
          </x14:formula1>
          <xm:sqref>G11:G18 G21:G22 G26:G33 G35:G42 G45:H45</xm:sqref>
        </x14:dataValidation>
        <x14:dataValidation type="list" allowBlank="1" showErrorMessage="1" xr:uid="{00000000-0002-0000-0900-000002000000}">
          <x14:formula1>
            <xm:f>Datos!$A$3:$A$7</xm:f>
          </x14:formula1>
          <xm:sqref>C11 C26 C35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R248"/>
  <sheetViews>
    <sheetView workbookViewId="0">
      <pane xSplit="2" ySplit="4" topLeftCell="C5" activePane="bottomRight" state="frozen"/>
      <selection pane="bottomRight" activeCell="C5" sqref="C5"/>
      <selection pane="bottomLeft" activeCell="A5" sqref="A5"/>
      <selection pane="topRight" activeCell="C1" sqref="C1"/>
    </sheetView>
  </sheetViews>
  <sheetFormatPr defaultColWidth="14.42578125" defaultRowHeight="15" customHeight="1"/>
  <cols>
    <col min="1" max="1" width="2.85546875" customWidth="1"/>
    <col min="2" max="3" width="26.140625" customWidth="1"/>
    <col min="4" max="311" width="10.85546875" customWidth="1"/>
    <col min="312" max="408" width="10.7109375" customWidth="1"/>
  </cols>
  <sheetData>
    <row r="1" spans="1:408" ht="14.25" customHeight="1">
      <c r="A1" s="2"/>
      <c r="B1" s="2"/>
      <c r="C1" s="2"/>
      <c r="D1" s="2"/>
      <c r="E1" s="2"/>
      <c r="F1" s="2"/>
      <c r="G1" s="2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</row>
    <row r="2" spans="1:408" ht="14.25" customHeight="1">
      <c r="A2" s="2"/>
      <c r="B2" s="10" t="s">
        <v>1596</v>
      </c>
      <c r="C2" s="2"/>
      <c r="D2" s="2"/>
      <c r="E2" s="2"/>
      <c r="F2" s="2"/>
      <c r="G2" s="2"/>
      <c r="H2" s="702" t="s">
        <v>2</v>
      </c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703" t="s">
        <v>3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3167" t="s">
        <v>4</v>
      </c>
      <c r="BP2" s="3260"/>
      <c r="BQ2" s="3260"/>
      <c r="BR2" s="3260"/>
      <c r="BS2" s="3260"/>
      <c r="BT2" s="3260"/>
      <c r="BU2" s="3260"/>
      <c r="BV2" s="3260"/>
      <c r="BW2" s="3260"/>
      <c r="BX2" s="3260"/>
      <c r="BY2" s="3260"/>
      <c r="BZ2" s="3260"/>
      <c r="CA2" s="3260"/>
      <c r="CB2" s="3260"/>
      <c r="CC2" s="3260"/>
      <c r="CD2" s="3260"/>
      <c r="CE2" s="3260"/>
      <c r="CF2" s="3260"/>
      <c r="CG2" s="3260"/>
      <c r="CH2" s="3260"/>
      <c r="CI2" s="3260"/>
      <c r="CJ2" s="3260"/>
      <c r="CK2" s="3260"/>
      <c r="CL2" s="3260"/>
      <c r="CM2" s="3260"/>
      <c r="CN2" s="3260"/>
      <c r="CO2" s="3260"/>
      <c r="CP2" s="3260"/>
      <c r="CQ2" s="3260"/>
      <c r="CR2" s="3260"/>
      <c r="CS2" s="3261"/>
      <c r="CT2" s="3168" t="s">
        <v>5</v>
      </c>
      <c r="CU2" s="3222"/>
      <c r="CV2" s="3222"/>
      <c r="CW2" s="3222"/>
      <c r="CX2" s="3222"/>
      <c r="CY2" s="3222"/>
      <c r="CZ2" s="3222"/>
      <c r="DA2" s="3222"/>
      <c r="DB2" s="3222"/>
      <c r="DC2" s="3222"/>
      <c r="DD2" s="3222"/>
      <c r="DE2" s="3222"/>
      <c r="DF2" s="3222"/>
      <c r="DG2" s="3222"/>
      <c r="DH2" s="3222"/>
      <c r="DI2" s="3222"/>
      <c r="DJ2" s="3222"/>
      <c r="DK2" s="3222"/>
      <c r="DL2" s="3222"/>
      <c r="DM2" s="3222"/>
      <c r="DN2" s="3222"/>
      <c r="DO2" s="3222"/>
      <c r="DP2" s="3222"/>
      <c r="DQ2" s="3222"/>
      <c r="DR2" s="3222"/>
      <c r="DS2" s="3222"/>
      <c r="DT2" s="3222"/>
      <c r="DU2" s="3222"/>
      <c r="DV2" s="3222"/>
      <c r="DW2" s="3222"/>
      <c r="DX2" s="3166" t="s">
        <v>6</v>
      </c>
      <c r="DY2" s="3256"/>
      <c r="DZ2" s="3256"/>
      <c r="EA2" s="3256"/>
      <c r="EB2" s="3256"/>
      <c r="EC2" s="3256"/>
      <c r="ED2" s="3256"/>
      <c r="EE2" s="3256"/>
      <c r="EF2" s="3256"/>
      <c r="EG2" s="3256"/>
      <c r="EH2" s="3256"/>
      <c r="EI2" s="3256"/>
      <c r="EJ2" s="3256"/>
      <c r="EK2" s="3256"/>
      <c r="EL2" s="3256"/>
      <c r="EM2" s="3256"/>
      <c r="EN2" s="3256"/>
      <c r="EO2" s="3256"/>
      <c r="EP2" s="3256"/>
      <c r="EQ2" s="3256"/>
      <c r="ER2" s="3256"/>
      <c r="ES2" s="3256"/>
      <c r="ET2" s="3256"/>
      <c r="EU2" s="3256"/>
      <c r="EV2" s="3256"/>
      <c r="EW2" s="3256"/>
      <c r="EX2" s="3256"/>
      <c r="EY2" s="3256"/>
      <c r="EZ2" s="3256"/>
      <c r="FA2" s="3256"/>
      <c r="FB2" s="3256"/>
      <c r="FC2" s="3168" t="s">
        <v>7</v>
      </c>
      <c r="FD2" s="3222"/>
      <c r="FE2" s="3222"/>
      <c r="FF2" s="3222"/>
      <c r="FG2" s="3222"/>
      <c r="FH2" s="3222"/>
      <c r="FI2" s="3222"/>
      <c r="FJ2" s="3222"/>
      <c r="FK2" s="3222"/>
      <c r="FL2" s="3222"/>
      <c r="FM2" s="3222"/>
      <c r="FN2" s="3222"/>
      <c r="FO2" s="3222"/>
      <c r="FP2" s="3222"/>
      <c r="FQ2" s="3222"/>
      <c r="FR2" s="3222"/>
      <c r="FS2" s="3222"/>
      <c r="FT2" s="3222"/>
      <c r="FU2" s="3222"/>
      <c r="FV2" s="3222"/>
      <c r="FW2" s="3222"/>
      <c r="FX2" s="3222"/>
      <c r="FY2" s="3222"/>
      <c r="FZ2" s="3222"/>
      <c r="GA2" s="3222"/>
      <c r="GB2" s="3222"/>
      <c r="GC2" s="3222"/>
      <c r="GD2" s="3222"/>
      <c r="GE2" s="3222"/>
      <c r="GF2" s="3233"/>
      <c r="GG2" s="3169" t="s">
        <v>8</v>
      </c>
      <c r="GH2" s="3222"/>
      <c r="GI2" s="3222"/>
      <c r="GJ2" s="3222"/>
      <c r="GK2" s="3222"/>
      <c r="GL2" s="3222"/>
      <c r="GM2" s="3222"/>
      <c r="GN2" s="3222"/>
      <c r="GO2" s="3222"/>
      <c r="GP2" s="3222"/>
      <c r="GQ2" s="3222"/>
      <c r="GR2" s="3222"/>
      <c r="GS2" s="3222"/>
      <c r="GT2" s="3222"/>
      <c r="GU2" s="3222"/>
      <c r="GV2" s="3222"/>
      <c r="GW2" s="3222"/>
      <c r="GX2" s="3222"/>
      <c r="GY2" s="3222"/>
      <c r="GZ2" s="3222"/>
      <c r="HA2" s="3222"/>
      <c r="HB2" s="3222"/>
      <c r="HC2" s="3222"/>
      <c r="HD2" s="3222"/>
      <c r="HE2" s="3222"/>
      <c r="HF2" s="3222"/>
      <c r="HG2" s="3222"/>
      <c r="HH2" s="3222"/>
      <c r="HI2" s="3222"/>
      <c r="HJ2" s="3222"/>
      <c r="HK2" s="3233"/>
      <c r="HL2" s="3169" t="s">
        <v>9</v>
      </c>
      <c r="HM2" s="3222"/>
      <c r="HN2" s="3222"/>
      <c r="HO2" s="3222"/>
      <c r="HP2" s="3222"/>
      <c r="HQ2" s="3222"/>
      <c r="HR2" s="3222"/>
      <c r="HS2" s="3222"/>
      <c r="HT2" s="3222"/>
      <c r="HU2" s="3222"/>
      <c r="HV2" s="3222"/>
      <c r="HW2" s="3222"/>
      <c r="HX2" s="3222"/>
      <c r="HY2" s="3222"/>
      <c r="HZ2" s="3222"/>
      <c r="IA2" s="3222"/>
      <c r="IB2" s="3222"/>
      <c r="IC2" s="3222"/>
      <c r="ID2" s="3222"/>
      <c r="IE2" s="3222"/>
      <c r="IF2" s="3222"/>
      <c r="IG2" s="3222"/>
      <c r="IH2" s="3222"/>
      <c r="II2" s="3222"/>
      <c r="IJ2" s="3222"/>
      <c r="IK2" s="3222"/>
      <c r="IL2" s="3222"/>
      <c r="IM2" s="3222"/>
      <c r="IN2" s="3222"/>
      <c r="IO2" s="3222"/>
      <c r="IP2" s="3222"/>
      <c r="IQ2" s="3166" t="s">
        <v>10</v>
      </c>
      <c r="IR2" s="3256"/>
      <c r="IS2" s="3256"/>
      <c r="IT2" s="3256"/>
      <c r="IU2" s="3256"/>
      <c r="IV2" s="3256"/>
      <c r="IW2" s="3256"/>
      <c r="IX2" s="3256"/>
      <c r="IY2" s="3256"/>
      <c r="IZ2" s="3256"/>
      <c r="JA2" s="3256"/>
      <c r="JB2" s="3256"/>
      <c r="JC2" s="3256"/>
      <c r="JD2" s="3256"/>
      <c r="JE2" s="3256"/>
      <c r="JF2" s="3256"/>
      <c r="JG2" s="3256"/>
      <c r="JH2" s="3256"/>
      <c r="JI2" s="3256"/>
      <c r="JJ2" s="3256"/>
      <c r="JK2" s="3256"/>
      <c r="JL2" s="3256"/>
      <c r="JM2" s="3256"/>
      <c r="JN2" s="3256"/>
      <c r="JO2" s="3256"/>
      <c r="JP2" s="3256"/>
      <c r="JQ2" s="3256"/>
      <c r="JR2" s="3256"/>
      <c r="JS2" s="3256"/>
      <c r="JT2" s="3256"/>
      <c r="JU2" s="3166" t="s">
        <v>1147</v>
      </c>
      <c r="JV2" s="3256"/>
      <c r="JW2" s="3256"/>
      <c r="JX2" s="3256"/>
      <c r="JY2" s="3256"/>
      <c r="JZ2" s="3256"/>
      <c r="KA2" s="3256"/>
      <c r="KB2" s="3256"/>
      <c r="KC2" s="3256"/>
      <c r="KD2" s="3256"/>
      <c r="KE2" s="3256"/>
      <c r="KF2" s="3256"/>
      <c r="KG2" s="3256"/>
      <c r="KH2" s="3256"/>
      <c r="KI2" s="3256"/>
      <c r="KJ2" s="3256"/>
      <c r="KK2" s="3256"/>
      <c r="KL2" s="3256"/>
      <c r="KM2" s="3256"/>
      <c r="KN2" s="3256"/>
      <c r="KO2" s="3256"/>
      <c r="KP2" s="3256"/>
      <c r="KQ2" s="3256"/>
      <c r="KR2" s="3256"/>
      <c r="KS2" s="3256"/>
      <c r="KT2" s="3256"/>
      <c r="KU2" s="3256"/>
      <c r="KV2" s="3256"/>
      <c r="KW2" s="3256"/>
      <c r="KX2" s="3256"/>
      <c r="KY2" s="3256"/>
      <c r="KZ2" s="3166" t="s">
        <v>1148</v>
      </c>
      <c r="LA2" s="3256"/>
      <c r="LB2" s="3256"/>
      <c r="LC2" s="3256"/>
      <c r="LD2" s="3256"/>
      <c r="LE2" s="3256"/>
      <c r="LF2" s="3256"/>
      <c r="LG2" s="3256"/>
      <c r="LH2" s="3256"/>
      <c r="LI2" s="3256"/>
      <c r="LJ2" s="3256"/>
      <c r="LK2" s="3256"/>
      <c r="LL2" s="3256"/>
      <c r="LM2" s="3256"/>
      <c r="LN2" s="3256"/>
      <c r="LO2" s="3256"/>
      <c r="LP2" s="3256"/>
      <c r="LQ2" s="3256"/>
      <c r="LR2" s="3256"/>
      <c r="LS2" s="3256"/>
      <c r="LT2" s="3256"/>
      <c r="LU2" s="3256"/>
      <c r="LV2" s="3256"/>
      <c r="LW2" s="3256"/>
      <c r="LX2" s="3256"/>
      <c r="LY2" s="3256"/>
      <c r="LZ2" s="3256"/>
      <c r="MA2" s="3256"/>
      <c r="MB2" s="3256"/>
      <c r="MC2" s="3256"/>
      <c r="MD2" s="3166" t="s">
        <v>1</v>
      </c>
      <c r="ME2" s="3256"/>
      <c r="MF2" s="3256"/>
      <c r="MG2" s="3256"/>
      <c r="MH2" s="3256"/>
      <c r="MI2" s="3256"/>
      <c r="MJ2" s="3256"/>
      <c r="MK2" s="3256"/>
      <c r="ML2" s="3256"/>
      <c r="MM2" s="3256"/>
      <c r="MN2" s="3256"/>
      <c r="MO2" s="3256"/>
      <c r="MP2" s="3256"/>
      <c r="MQ2" s="3256"/>
      <c r="MR2" s="3256"/>
      <c r="MS2" s="3256"/>
      <c r="MT2" s="3256"/>
      <c r="MU2" s="3256"/>
      <c r="MV2" s="3256"/>
      <c r="MW2" s="3256"/>
      <c r="MX2" s="3256"/>
      <c r="MY2" s="3256"/>
      <c r="MZ2" s="3256"/>
      <c r="NA2" s="3256"/>
      <c r="NB2" s="3256"/>
      <c r="NC2" s="3256"/>
      <c r="ND2" s="3256"/>
      <c r="NE2" s="3256"/>
      <c r="NF2" s="3256"/>
      <c r="NG2" s="3256"/>
      <c r="NH2" s="3256"/>
      <c r="NI2" s="3166" t="s">
        <v>2</v>
      </c>
      <c r="NJ2" s="3256"/>
      <c r="NK2" s="3256"/>
      <c r="NL2" s="3256"/>
      <c r="NM2" s="3256"/>
      <c r="NN2" s="3256"/>
      <c r="NO2" s="3256"/>
      <c r="NP2" s="3256"/>
      <c r="NQ2" s="3256"/>
      <c r="NR2" s="3256"/>
      <c r="NS2" s="3256"/>
      <c r="NT2" s="3256"/>
      <c r="NU2" s="3256"/>
      <c r="NV2" s="3256"/>
      <c r="NW2" s="3256"/>
      <c r="NX2" s="3256"/>
      <c r="NY2" s="3256"/>
      <c r="NZ2" s="3256"/>
      <c r="OA2" s="3256"/>
      <c r="OB2" s="3256"/>
      <c r="OC2" s="3256"/>
      <c r="OD2" s="3256"/>
      <c r="OE2" s="3256"/>
      <c r="OF2" s="3256"/>
      <c r="OG2" s="3256"/>
      <c r="OH2" s="3256"/>
      <c r="OI2" s="3256"/>
      <c r="OJ2" s="3256"/>
      <c r="OK2" s="3256"/>
      <c r="OL2" s="3256"/>
      <c r="OM2" s="3256"/>
    </row>
    <row r="3" spans="1:408" ht="14.25" customHeight="1">
      <c r="A3" s="2"/>
      <c r="B3" s="10"/>
      <c r="C3" s="2"/>
      <c r="D3" s="2"/>
      <c r="E3" s="2"/>
      <c r="F3" s="2"/>
      <c r="G3" s="2"/>
      <c r="H3" s="226" t="s">
        <v>1399</v>
      </c>
      <c r="I3" s="227" t="s">
        <v>1400</v>
      </c>
      <c r="J3" s="228" t="s">
        <v>1192</v>
      </c>
      <c r="K3" s="228" t="s">
        <v>1193</v>
      </c>
      <c r="L3" s="228" t="s">
        <v>1597</v>
      </c>
      <c r="M3" s="228" t="s">
        <v>1195</v>
      </c>
      <c r="N3" s="228" t="s">
        <v>1196</v>
      </c>
      <c r="O3" s="226" t="s">
        <v>1399</v>
      </c>
      <c r="P3" s="227" t="s">
        <v>1400</v>
      </c>
      <c r="Q3" s="228" t="s">
        <v>1192</v>
      </c>
      <c r="R3" s="228" t="s">
        <v>1193</v>
      </c>
      <c r="S3" s="228" t="s">
        <v>1597</v>
      </c>
      <c r="T3" s="228" t="s">
        <v>1195</v>
      </c>
      <c r="U3" s="228" t="s">
        <v>1196</v>
      </c>
      <c r="V3" s="226" t="s">
        <v>1399</v>
      </c>
      <c r="W3" s="227" t="s">
        <v>1400</v>
      </c>
      <c r="X3" s="228" t="s">
        <v>1192</v>
      </c>
      <c r="Y3" s="228" t="s">
        <v>1193</v>
      </c>
      <c r="Z3" s="228" t="s">
        <v>1597</v>
      </c>
      <c r="AA3" s="228" t="s">
        <v>1195</v>
      </c>
      <c r="AB3" s="228" t="s">
        <v>1196</v>
      </c>
      <c r="AC3" s="226" t="s">
        <v>1399</v>
      </c>
      <c r="AD3" s="227" t="s">
        <v>1400</v>
      </c>
      <c r="AE3" s="228" t="s">
        <v>1192</v>
      </c>
      <c r="AF3" s="228" t="s">
        <v>1193</v>
      </c>
      <c r="AG3" s="228" t="s">
        <v>1597</v>
      </c>
      <c r="AH3" s="228" t="s">
        <v>1195</v>
      </c>
      <c r="AI3" s="228" t="s">
        <v>1196</v>
      </c>
      <c r="AJ3" s="226" t="s">
        <v>1399</v>
      </c>
      <c r="AK3" s="227" t="s">
        <v>1400</v>
      </c>
      <c r="AL3" s="228" t="s">
        <v>1192</v>
      </c>
      <c r="AM3" s="487" t="s">
        <v>1193</v>
      </c>
      <c r="AN3" s="487" t="s">
        <v>1597</v>
      </c>
      <c r="AO3" s="487" t="s">
        <v>1195</v>
      </c>
      <c r="AP3" s="487" t="s">
        <v>1196</v>
      </c>
      <c r="AQ3" s="229" t="s">
        <v>1399</v>
      </c>
      <c r="AR3" s="230" t="s">
        <v>1400</v>
      </c>
      <c r="AS3" s="487" t="s">
        <v>1192</v>
      </c>
      <c r="AT3" s="487" t="s">
        <v>1193</v>
      </c>
      <c r="AU3" s="487" t="s">
        <v>1597</v>
      </c>
      <c r="AV3" s="487" t="s">
        <v>1195</v>
      </c>
      <c r="AW3" s="487" t="s">
        <v>1196</v>
      </c>
      <c r="AX3" s="229" t="s">
        <v>1399</v>
      </c>
      <c r="AY3" s="230" t="s">
        <v>1400</v>
      </c>
      <c r="AZ3" s="487" t="s">
        <v>1192</v>
      </c>
      <c r="BA3" s="487" t="s">
        <v>1193</v>
      </c>
      <c r="BB3" s="487" t="s">
        <v>1597</v>
      </c>
      <c r="BC3" s="487" t="s">
        <v>1195</v>
      </c>
      <c r="BD3" s="487" t="s">
        <v>1196</v>
      </c>
      <c r="BE3" s="229" t="s">
        <v>1399</v>
      </c>
      <c r="BF3" s="230" t="s">
        <v>1400</v>
      </c>
      <c r="BG3" s="487" t="s">
        <v>1192</v>
      </c>
      <c r="BH3" s="487" t="s">
        <v>1193</v>
      </c>
      <c r="BI3" s="487" t="s">
        <v>1597</v>
      </c>
      <c r="BJ3" s="487" t="s">
        <v>1195</v>
      </c>
      <c r="BK3" s="487" t="s">
        <v>1196</v>
      </c>
      <c r="BL3" s="229" t="s">
        <v>1399</v>
      </c>
      <c r="BM3" s="230" t="s">
        <v>1400</v>
      </c>
      <c r="BN3" s="487" t="s">
        <v>1192</v>
      </c>
      <c r="BO3" s="487" t="s">
        <v>1193</v>
      </c>
      <c r="BP3" s="487" t="s">
        <v>1597</v>
      </c>
      <c r="BQ3" s="487" t="s">
        <v>1195</v>
      </c>
      <c r="BR3" s="487" t="s">
        <v>1196</v>
      </c>
      <c r="BS3" s="487" t="s">
        <v>1399</v>
      </c>
      <c r="BT3" s="487" t="s">
        <v>1400</v>
      </c>
      <c r="BU3" s="459" t="s">
        <v>1192</v>
      </c>
      <c r="BV3" s="459" t="s">
        <v>1193</v>
      </c>
      <c r="BW3" s="459" t="s">
        <v>1597</v>
      </c>
      <c r="BX3" s="459" t="s">
        <v>1195</v>
      </c>
      <c r="BY3" s="459" t="s">
        <v>1196</v>
      </c>
      <c r="BZ3" s="459" t="s">
        <v>1399</v>
      </c>
      <c r="CA3" s="459" t="s">
        <v>1400</v>
      </c>
      <c r="CB3" s="459" t="s">
        <v>1192</v>
      </c>
      <c r="CC3" s="459" t="s">
        <v>1193</v>
      </c>
      <c r="CD3" s="459" t="s">
        <v>1597</v>
      </c>
      <c r="CE3" s="459" t="s">
        <v>1195</v>
      </c>
      <c r="CF3" s="459" t="s">
        <v>1196</v>
      </c>
      <c r="CG3" s="459" t="s">
        <v>1399</v>
      </c>
      <c r="CH3" s="459" t="s">
        <v>1400</v>
      </c>
      <c r="CI3" s="459" t="s">
        <v>1192</v>
      </c>
      <c r="CJ3" s="459" t="s">
        <v>1193</v>
      </c>
      <c r="CK3" s="459" t="s">
        <v>1597</v>
      </c>
      <c r="CL3" s="459" t="s">
        <v>1195</v>
      </c>
      <c r="CM3" s="459" t="s">
        <v>1196</v>
      </c>
      <c r="CN3" s="459" t="s">
        <v>1399</v>
      </c>
      <c r="CO3" s="459" t="s">
        <v>1400</v>
      </c>
      <c r="CP3" s="459" t="s">
        <v>1192</v>
      </c>
      <c r="CQ3" s="459" t="s">
        <v>1193</v>
      </c>
      <c r="CR3" s="459" t="s">
        <v>1597</v>
      </c>
      <c r="CS3" s="459" t="s">
        <v>1195</v>
      </c>
      <c r="CT3" s="459" t="s">
        <v>1196</v>
      </c>
      <c r="CU3" s="459" t="s">
        <v>1399</v>
      </c>
      <c r="CV3" s="15" t="s">
        <v>1400</v>
      </c>
      <c r="CW3" s="15" t="s">
        <v>1192</v>
      </c>
      <c r="CX3" s="15" t="s">
        <v>1193</v>
      </c>
      <c r="CY3" s="15" t="s">
        <v>1597</v>
      </c>
      <c r="CZ3" s="15" t="s">
        <v>1195</v>
      </c>
      <c r="DA3" s="15" t="s">
        <v>1196</v>
      </c>
      <c r="DB3" s="15" t="s">
        <v>1399</v>
      </c>
      <c r="DC3" s="15" t="s">
        <v>1400</v>
      </c>
      <c r="DD3" s="15" t="s">
        <v>1192</v>
      </c>
      <c r="DE3" s="15" t="s">
        <v>1193</v>
      </c>
      <c r="DF3" s="15" t="s">
        <v>1597</v>
      </c>
      <c r="DG3" s="15" t="s">
        <v>1195</v>
      </c>
      <c r="DH3" s="15" t="s">
        <v>1196</v>
      </c>
      <c r="DI3" s="15" t="s">
        <v>1399</v>
      </c>
      <c r="DJ3" s="15" t="s">
        <v>1400</v>
      </c>
      <c r="DK3" s="15" t="s">
        <v>1192</v>
      </c>
      <c r="DL3" s="15" t="s">
        <v>1193</v>
      </c>
      <c r="DM3" s="15" t="s">
        <v>1597</v>
      </c>
      <c r="DN3" s="15" t="s">
        <v>1195</v>
      </c>
      <c r="DO3" s="15" t="s">
        <v>1196</v>
      </c>
      <c r="DP3" s="15" t="s">
        <v>1399</v>
      </c>
      <c r="DQ3" s="15" t="s">
        <v>1400</v>
      </c>
      <c r="DR3" s="15" t="s">
        <v>1192</v>
      </c>
      <c r="DS3" s="15" t="s">
        <v>1193</v>
      </c>
      <c r="DT3" s="15" t="s">
        <v>1597</v>
      </c>
      <c r="DU3" s="15" t="s">
        <v>1195</v>
      </c>
      <c r="DV3" s="15" t="s">
        <v>1196</v>
      </c>
      <c r="DW3" s="15" t="s">
        <v>1399</v>
      </c>
      <c r="DX3" s="15" t="s">
        <v>1400</v>
      </c>
      <c r="DY3" s="15" t="s">
        <v>1192</v>
      </c>
      <c r="DZ3" s="15" t="s">
        <v>1193</v>
      </c>
      <c r="EA3" s="15" t="s">
        <v>1597</v>
      </c>
      <c r="EB3" s="15" t="s">
        <v>1195</v>
      </c>
      <c r="EC3" s="15" t="s">
        <v>1196</v>
      </c>
      <c r="ED3" s="15" t="s">
        <v>1399</v>
      </c>
      <c r="EE3" s="15" t="s">
        <v>1400</v>
      </c>
      <c r="EF3" s="15" t="s">
        <v>1192</v>
      </c>
      <c r="EG3" s="15" t="s">
        <v>1193</v>
      </c>
      <c r="EH3" s="15" t="s">
        <v>1597</v>
      </c>
      <c r="EI3" s="15" t="s">
        <v>1195</v>
      </c>
      <c r="EJ3" s="15" t="s">
        <v>1196</v>
      </c>
      <c r="EK3" s="15" t="s">
        <v>1399</v>
      </c>
      <c r="EL3" s="15" t="s">
        <v>1400</v>
      </c>
      <c r="EM3" s="15" t="s">
        <v>1192</v>
      </c>
      <c r="EN3" s="15" t="s">
        <v>1193</v>
      </c>
      <c r="EO3" s="15" t="s">
        <v>1597</v>
      </c>
      <c r="EP3" s="15" t="s">
        <v>1195</v>
      </c>
      <c r="EQ3" s="15" t="s">
        <v>1196</v>
      </c>
      <c r="ER3" s="15" t="s">
        <v>1399</v>
      </c>
      <c r="ES3" s="15" t="s">
        <v>1400</v>
      </c>
      <c r="ET3" s="15" t="s">
        <v>1192</v>
      </c>
      <c r="EU3" s="15" t="s">
        <v>1193</v>
      </c>
      <c r="EV3" s="15" t="s">
        <v>1597</v>
      </c>
      <c r="EW3" s="15" t="s">
        <v>1195</v>
      </c>
      <c r="EX3" s="15" t="s">
        <v>1196</v>
      </c>
      <c r="EY3" s="15" t="s">
        <v>1399</v>
      </c>
      <c r="EZ3" s="15" t="s">
        <v>1400</v>
      </c>
      <c r="FA3" s="15" t="s">
        <v>1192</v>
      </c>
      <c r="FB3" s="15" t="s">
        <v>1193</v>
      </c>
      <c r="FC3" s="15" t="s">
        <v>1597</v>
      </c>
      <c r="FD3" s="15" t="s">
        <v>1195</v>
      </c>
      <c r="FE3" s="15" t="s">
        <v>1196</v>
      </c>
      <c r="FF3" s="15" t="s">
        <v>1399</v>
      </c>
      <c r="FG3" s="15" t="s">
        <v>1400</v>
      </c>
      <c r="FH3" s="15" t="s">
        <v>1192</v>
      </c>
      <c r="FI3" s="15" t="s">
        <v>1193</v>
      </c>
      <c r="FJ3" s="15" t="s">
        <v>1597</v>
      </c>
      <c r="FK3" s="15" t="s">
        <v>1195</v>
      </c>
      <c r="FL3" s="15" t="s">
        <v>1196</v>
      </c>
      <c r="FM3" s="15" t="s">
        <v>1399</v>
      </c>
      <c r="FN3" s="15" t="s">
        <v>1400</v>
      </c>
      <c r="FO3" s="15" t="s">
        <v>1192</v>
      </c>
      <c r="FP3" s="15" t="s">
        <v>1193</v>
      </c>
      <c r="FQ3" s="15" t="s">
        <v>1597</v>
      </c>
      <c r="FR3" s="15" t="s">
        <v>1195</v>
      </c>
      <c r="FS3" s="15" t="s">
        <v>1196</v>
      </c>
      <c r="FT3" s="15" t="s">
        <v>1399</v>
      </c>
      <c r="FU3" s="15" t="s">
        <v>1400</v>
      </c>
      <c r="FV3" s="15" t="s">
        <v>1192</v>
      </c>
      <c r="FW3" s="15" t="s">
        <v>1193</v>
      </c>
      <c r="FX3" s="15" t="s">
        <v>1597</v>
      </c>
      <c r="FY3" s="15" t="s">
        <v>1195</v>
      </c>
      <c r="FZ3" s="15" t="s">
        <v>1196</v>
      </c>
      <c r="GA3" s="15" t="s">
        <v>1399</v>
      </c>
      <c r="GB3" s="15" t="s">
        <v>1400</v>
      </c>
      <c r="GC3" s="15" t="s">
        <v>1192</v>
      </c>
      <c r="GD3" s="459" t="s">
        <v>1193</v>
      </c>
      <c r="GE3" s="459" t="s">
        <v>1597</v>
      </c>
      <c r="GF3" s="459" t="s">
        <v>1195</v>
      </c>
      <c r="GG3" s="459" t="s">
        <v>1196</v>
      </c>
      <c r="GH3" s="459" t="s">
        <v>1399</v>
      </c>
      <c r="GI3" s="459" t="s">
        <v>1400</v>
      </c>
      <c r="GJ3" s="459" t="s">
        <v>1192</v>
      </c>
      <c r="GK3" s="459" t="s">
        <v>1193</v>
      </c>
      <c r="GL3" s="459" t="s">
        <v>1597</v>
      </c>
      <c r="GM3" s="459" t="s">
        <v>1195</v>
      </c>
      <c r="GN3" s="459" t="s">
        <v>1196</v>
      </c>
      <c r="GO3" s="459" t="s">
        <v>1399</v>
      </c>
      <c r="GP3" s="459" t="s">
        <v>1400</v>
      </c>
      <c r="GQ3" s="459" t="s">
        <v>1192</v>
      </c>
      <c r="GR3" s="459" t="s">
        <v>1193</v>
      </c>
      <c r="GS3" s="459" t="s">
        <v>1597</v>
      </c>
      <c r="GT3" s="459" t="s">
        <v>1195</v>
      </c>
      <c r="GU3" s="459" t="s">
        <v>1196</v>
      </c>
      <c r="GV3" s="459" t="s">
        <v>1399</v>
      </c>
      <c r="GW3" s="459" t="s">
        <v>1400</v>
      </c>
      <c r="GX3" s="459" t="s">
        <v>1192</v>
      </c>
      <c r="GY3" s="459" t="s">
        <v>1193</v>
      </c>
      <c r="GZ3" s="459" t="s">
        <v>1597</v>
      </c>
      <c r="HA3" s="459" t="s">
        <v>1195</v>
      </c>
      <c r="HB3" s="459" t="s">
        <v>1196</v>
      </c>
      <c r="HC3" s="459" t="s">
        <v>1399</v>
      </c>
      <c r="HD3" s="459" t="s">
        <v>1400</v>
      </c>
      <c r="HE3" s="459" t="s">
        <v>1192</v>
      </c>
      <c r="HF3" s="459" t="s">
        <v>1193</v>
      </c>
      <c r="HG3" s="459" t="s">
        <v>1597</v>
      </c>
      <c r="HH3" s="459" t="s">
        <v>1195</v>
      </c>
      <c r="HI3" s="459" t="s">
        <v>1196</v>
      </c>
      <c r="HJ3" s="459" t="s">
        <v>1399</v>
      </c>
      <c r="HK3" s="459" t="s">
        <v>1400</v>
      </c>
      <c r="HL3" s="459" t="s">
        <v>1192</v>
      </c>
      <c r="HM3" s="459" t="s">
        <v>1193</v>
      </c>
      <c r="HN3" s="459" t="s">
        <v>1597</v>
      </c>
      <c r="HO3" s="459" t="s">
        <v>1195</v>
      </c>
      <c r="HP3" s="459" t="s">
        <v>1196</v>
      </c>
      <c r="HQ3" s="459" t="s">
        <v>1399</v>
      </c>
      <c r="HR3" s="459" t="s">
        <v>1400</v>
      </c>
      <c r="HS3" s="459" t="s">
        <v>1192</v>
      </c>
      <c r="HT3" s="459" t="s">
        <v>1193</v>
      </c>
      <c r="HU3" s="459" t="s">
        <v>1597</v>
      </c>
      <c r="HV3" s="459" t="s">
        <v>1195</v>
      </c>
      <c r="HW3" s="459" t="s">
        <v>1196</v>
      </c>
      <c r="HX3" s="459" t="s">
        <v>1399</v>
      </c>
      <c r="HY3" s="459" t="s">
        <v>1400</v>
      </c>
      <c r="HZ3" s="459" t="s">
        <v>1192</v>
      </c>
      <c r="IA3" s="459" t="s">
        <v>1193</v>
      </c>
      <c r="IB3" s="459" t="s">
        <v>1597</v>
      </c>
      <c r="IC3" s="459" t="s">
        <v>1195</v>
      </c>
      <c r="ID3" s="459" t="s">
        <v>1196</v>
      </c>
      <c r="IE3" s="459" t="s">
        <v>1399</v>
      </c>
      <c r="IF3" s="459" t="s">
        <v>1400</v>
      </c>
      <c r="IG3" s="459" t="s">
        <v>1192</v>
      </c>
      <c r="IH3" s="459" t="s">
        <v>1193</v>
      </c>
      <c r="II3" s="459" t="s">
        <v>1597</v>
      </c>
      <c r="IJ3" s="459" t="s">
        <v>1195</v>
      </c>
      <c r="IK3" s="459" t="s">
        <v>1196</v>
      </c>
      <c r="IL3" s="15" t="s">
        <v>1399</v>
      </c>
      <c r="IM3" s="15" t="s">
        <v>1400</v>
      </c>
      <c r="IN3" s="15" t="s">
        <v>1192</v>
      </c>
      <c r="IO3" s="15" t="s">
        <v>1193</v>
      </c>
      <c r="IP3" s="15" t="s">
        <v>1597</v>
      </c>
      <c r="IQ3" s="15" t="s">
        <v>1195</v>
      </c>
      <c r="IR3" s="15" t="s">
        <v>1196</v>
      </c>
      <c r="IS3" s="15" t="s">
        <v>1399</v>
      </c>
      <c r="IT3" s="15" t="s">
        <v>1400</v>
      </c>
      <c r="IU3" s="15" t="s">
        <v>1192</v>
      </c>
      <c r="IV3" s="15" t="s">
        <v>1193</v>
      </c>
      <c r="IW3" s="15" t="s">
        <v>1597</v>
      </c>
      <c r="IX3" s="15" t="s">
        <v>1195</v>
      </c>
      <c r="IY3" s="15" t="s">
        <v>1196</v>
      </c>
      <c r="IZ3" s="15" t="s">
        <v>1399</v>
      </c>
      <c r="JA3" s="15" t="s">
        <v>1400</v>
      </c>
      <c r="JB3" s="15" t="s">
        <v>1192</v>
      </c>
      <c r="JC3" s="15" t="s">
        <v>1193</v>
      </c>
      <c r="JD3" s="15" t="s">
        <v>1597</v>
      </c>
      <c r="JE3" s="15" t="s">
        <v>1195</v>
      </c>
      <c r="JF3" s="15" t="s">
        <v>1196</v>
      </c>
      <c r="JG3" s="15" t="s">
        <v>1399</v>
      </c>
      <c r="JH3" s="15" t="s">
        <v>1400</v>
      </c>
      <c r="JI3" s="15" t="s">
        <v>1192</v>
      </c>
      <c r="JJ3" s="15" t="s">
        <v>1193</v>
      </c>
      <c r="JK3" s="15" t="s">
        <v>1597</v>
      </c>
      <c r="JL3" s="15" t="s">
        <v>1195</v>
      </c>
      <c r="JM3" s="15" t="s">
        <v>1196</v>
      </c>
      <c r="JN3" s="15" t="s">
        <v>1399</v>
      </c>
      <c r="JO3" s="15" t="s">
        <v>1400</v>
      </c>
      <c r="JP3" s="15" t="s">
        <v>1192</v>
      </c>
      <c r="JQ3" s="15" t="s">
        <v>1193</v>
      </c>
      <c r="JR3" s="15" t="s">
        <v>1597</v>
      </c>
      <c r="JS3" s="15" t="s">
        <v>1195</v>
      </c>
      <c r="JT3" s="15" t="s">
        <v>1196</v>
      </c>
      <c r="JU3" s="15" t="s">
        <v>1399</v>
      </c>
      <c r="JV3" s="15" t="s">
        <v>1400</v>
      </c>
      <c r="JW3" s="15" t="s">
        <v>1192</v>
      </c>
      <c r="JX3" s="15" t="s">
        <v>1193</v>
      </c>
      <c r="JY3" s="15" t="s">
        <v>1597</v>
      </c>
      <c r="JZ3" s="15" t="s">
        <v>1195</v>
      </c>
      <c r="KA3" s="15" t="s">
        <v>1196</v>
      </c>
      <c r="KB3" s="15" t="s">
        <v>1399</v>
      </c>
      <c r="KC3" s="15" t="s">
        <v>1400</v>
      </c>
      <c r="KD3" s="15" t="s">
        <v>1192</v>
      </c>
      <c r="KE3" s="15" t="s">
        <v>1193</v>
      </c>
      <c r="KF3" s="15" t="s">
        <v>1597</v>
      </c>
      <c r="KG3" s="15" t="s">
        <v>1195</v>
      </c>
      <c r="KH3" s="15" t="s">
        <v>1196</v>
      </c>
      <c r="KI3" s="15" t="s">
        <v>1399</v>
      </c>
      <c r="KJ3" s="15" t="s">
        <v>1400</v>
      </c>
      <c r="KK3" s="15" t="s">
        <v>1192</v>
      </c>
      <c r="KL3" s="15" t="s">
        <v>1193</v>
      </c>
      <c r="KM3" s="15" t="s">
        <v>1597</v>
      </c>
      <c r="KN3" s="15" t="s">
        <v>1195</v>
      </c>
      <c r="KO3" s="15" t="s">
        <v>1196</v>
      </c>
      <c r="KP3" s="15" t="s">
        <v>1399</v>
      </c>
      <c r="KQ3" s="15" t="s">
        <v>1400</v>
      </c>
      <c r="KR3" s="15" t="s">
        <v>1192</v>
      </c>
      <c r="KS3" s="15" t="s">
        <v>1193</v>
      </c>
      <c r="KT3" s="15" t="s">
        <v>1597</v>
      </c>
      <c r="KU3" s="15" t="s">
        <v>1195</v>
      </c>
      <c r="KV3" s="15" t="s">
        <v>1196</v>
      </c>
      <c r="KW3" s="15" t="s">
        <v>1399</v>
      </c>
      <c r="KX3" s="15" t="s">
        <v>1400</v>
      </c>
      <c r="KY3" s="15" t="s">
        <v>1192</v>
      </c>
      <c r="KZ3" s="15" t="s">
        <v>1193</v>
      </c>
      <c r="LA3" s="15" t="s">
        <v>1597</v>
      </c>
      <c r="LB3" s="15" t="s">
        <v>1195</v>
      </c>
      <c r="LC3" s="15" t="s">
        <v>1196</v>
      </c>
      <c r="LD3" s="15" t="s">
        <v>1399</v>
      </c>
      <c r="LE3" s="15" t="s">
        <v>1400</v>
      </c>
      <c r="LF3" s="15" t="s">
        <v>1192</v>
      </c>
      <c r="LG3" s="15" t="s">
        <v>1193</v>
      </c>
      <c r="LH3" s="15" t="s">
        <v>1597</v>
      </c>
      <c r="LI3" s="15" t="s">
        <v>1195</v>
      </c>
      <c r="LJ3" s="15" t="s">
        <v>1196</v>
      </c>
      <c r="LK3" s="15" t="s">
        <v>1399</v>
      </c>
      <c r="LL3" s="15" t="s">
        <v>1400</v>
      </c>
      <c r="LM3" s="15" t="s">
        <v>1192</v>
      </c>
      <c r="LN3" s="15" t="s">
        <v>1193</v>
      </c>
      <c r="LO3" s="15" t="s">
        <v>1597</v>
      </c>
      <c r="LP3" s="15" t="s">
        <v>1195</v>
      </c>
      <c r="LQ3" s="15" t="s">
        <v>1196</v>
      </c>
      <c r="LR3" s="15" t="s">
        <v>1399</v>
      </c>
      <c r="LS3" s="15" t="s">
        <v>1400</v>
      </c>
      <c r="LT3" s="15" t="s">
        <v>1192</v>
      </c>
      <c r="LU3" s="15" t="s">
        <v>1193</v>
      </c>
      <c r="LV3" s="15" t="s">
        <v>1597</v>
      </c>
      <c r="LW3" s="15" t="s">
        <v>1195</v>
      </c>
      <c r="LX3" s="15" t="s">
        <v>1196</v>
      </c>
      <c r="LY3" s="15" t="s">
        <v>1399</v>
      </c>
      <c r="LZ3" s="15" t="s">
        <v>1400</v>
      </c>
      <c r="MA3" s="15" t="s">
        <v>1192</v>
      </c>
      <c r="MB3" s="15" t="s">
        <v>1193</v>
      </c>
      <c r="MC3" s="15" t="s">
        <v>1597</v>
      </c>
      <c r="MD3" s="15" t="s">
        <v>1195</v>
      </c>
      <c r="ME3" s="15" t="s">
        <v>1196</v>
      </c>
      <c r="MF3" s="15" t="s">
        <v>1399</v>
      </c>
      <c r="MG3" s="15" t="s">
        <v>1400</v>
      </c>
      <c r="MH3" s="15" t="s">
        <v>1192</v>
      </c>
      <c r="MI3" s="15" t="s">
        <v>1193</v>
      </c>
      <c r="MJ3" s="15" t="s">
        <v>1597</v>
      </c>
      <c r="MK3" s="15" t="s">
        <v>1195</v>
      </c>
      <c r="ML3" s="15" t="s">
        <v>1196</v>
      </c>
      <c r="MM3" s="15" t="s">
        <v>1399</v>
      </c>
      <c r="MN3" s="15" t="s">
        <v>1400</v>
      </c>
      <c r="MO3" s="15" t="s">
        <v>1192</v>
      </c>
      <c r="MP3" s="15" t="s">
        <v>1193</v>
      </c>
      <c r="MQ3" s="15" t="s">
        <v>1597</v>
      </c>
      <c r="MR3" s="15" t="s">
        <v>1195</v>
      </c>
      <c r="MS3" s="15" t="s">
        <v>1196</v>
      </c>
      <c r="MT3" s="15" t="s">
        <v>1399</v>
      </c>
      <c r="MU3" s="15" t="s">
        <v>1400</v>
      </c>
      <c r="MV3" s="15" t="s">
        <v>1192</v>
      </c>
      <c r="MW3" s="15" t="s">
        <v>1193</v>
      </c>
      <c r="MX3" s="15" t="s">
        <v>1597</v>
      </c>
      <c r="MY3" s="15" t="s">
        <v>1195</v>
      </c>
      <c r="MZ3" s="15" t="s">
        <v>1196</v>
      </c>
      <c r="NA3" s="15" t="s">
        <v>1399</v>
      </c>
      <c r="NB3" s="15" t="s">
        <v>1400</v>
      </c>
      <c r="NC3" s="15" t="s">
        <v>1192</v>
      </c>
      <c r="ND3" s="15" t="s">
        <v>1193</v>
      </c>
      <c r="NE3" s="15" t="s">
        <v>1597</v>
      </c>
      <c r="NF3" s="15" t="s">
        <v>1195</v>
      </c>
      <c r="NG3" s="15" t="s">
        <v>1196</v>
      </c>
      <c r="NH3" s="15" t="s">
        <v>1399</v>
      </c>
      <c r="NI3" s="15" t="s">
        <v>1400</v>
      </c>
      <c r="NJ3" s="15" t="s">
        <v>1192</v>
      </c>
      <c r="NK3" s="15" t="s">
        <v>1193</v>
      </c>
      <c r="NL3" s="15" t="s">
        <v>1597</v>
      </c>
      <c r="NM3" s="15" t="s">
        <v>1195</v>
      </c>
      <c r="NN3" s="15" t="s">
        <v>1196</v>
      </c>
      <c r="NO3" s="15" t="s">
        <v>1399</v>
      </c>
      <c r="NP3" s="15" t="s">
        <v>1400</v>
      </c>
      <c r="NQ3" s="15" t="s">
        <v>1192</v>
      </c>
      <c r="NR3" s="15" t="s">
        <v>1193</v>
      </c>
      <c r="NS3" s="15" t="s">
        <v>1597</v>
      </c>
      <c r="NT3" s="15" t="s">
        <v>1195</v>
      </c>
      <c r="NU3" s="15" t="s">
        <v>1196</v>
      </c>
      <c r="NV3" s="15" t="s">
        <v>1399</v>
      </c>
      <c r="NW3" s="15" t="s">
        <v>1400</v>
      </c>
      <c r="NX3" s="15" t="s">
        <v>1192</v>
      </c>
      <c r="NY3" s="15" t="s">
        <v>1193</v>
      </c>
      <c r="NZ3" s="15" t="s">
        <v>1597</v>
      </c>
      <c r="OA3" s="15" t="s">
        <v>1195</v>
      </c>
      <c r="OB3" s="15" t="s">
        <v>1196</v>
      </c>
      <c r="OC3" s="15" t="s">
        <v>1399</v>
      </c>
      <c r="OD3" s="15" t="s">
        <v>1400</v>
      </c>
      <c r="OE3" s="15" t="s">
        <v>1192</v>
      </c>
      <c r="OF3" s="15" t="s">
        <v>1193</v>
      </c>
      <c r="OG3" s="15" t="s">
        <v>1597</v>
      </c>
      <c r="OH3" s="15" t="s">
        <v>1195</v>
      </c>
      <c r="OI3" s="15" t="s">
        <v>1196</v>
      </c>
      <c r="OJ3" s="15" t="s">
        <v>1399</v>
      </c>
      <c r="OK3" s="15" t="s">
        <v>1400</v>
      </c>
      <c r="OL3" s="15" t="s">
        <v>1192</v>
      </c>
      <c r="OM3" s="15" t="s">
        <v>1193</v>
      </c>
      <c r="ON3" s="15" t="s">
        <v>1597</v>
      </c>
      <c r="OO3" s="15" t="s">
        <v>1195</v>
      </c>
      <c r="OP3" s="15" t="s">
        <v>1196</v>
      </c>
      <c r="OQ3" s="15" t="s">
        <v>1399</v>
      </c>
      <c r="OR3" s="15" t="s">
        <v>1400</v>
      </c>
    </row>
    <row r="4" spans="1:408" ht="14.25" customHeight="1">
      <c r="A4" s="231">
        <v>0</v>
      </c>
      <c r="B4" s="10" t="s">
        <v>1185</v>
      </c>
      <c r="C4" s="10" t="s">
        <v>1598</v>
      </c>
      <c r="D4" s="10" t="s">
        <v>1599</v>
      </c>
      <c r="E4" s="10" t="s">
        <v>1600</v>
      </c>
      <c r="F4" s="10" t="s">
        <v>1601</v>
      </c>
      <c r="G4" s="10" t="s">
        <v>1602</v>
      </c>
      <c r="H4" s="232">
        <v>1</v>
      </c>
      <c r="I4" s="232">
        <f t="shared" ref="I4:AL4" si="0">H4+1</f>
        <v>2</v>
      </c>
      <c r="J4" s="232">
        <f t="shared" si="0"/>
        <v>3</v>
      </c>
      <c r="K4" s="232">
        <f t="shared" si="0"/>
        <v>4</v>
      </c>
      <c r="L4" s="232">
        <f t="shared" si="0"/>
        <v>5</v>
      </c>
      <c r="M4" s="232">
        <f t="shared" si="0"/>
        <v>6</v>
      </c>
      <c r="N4" s="232">
        <f t="shared" si="0"/>
        <v>7</v>
      </c>
      <c r="O4" s="232">
        <f t="shared" si="0"/>
        <v>8</v>
      </c>
      <c r="P4" s="232">
        <f t="shared" si="0"/>
        <v>9</v>
      </c>
      <c r="Q4" s="232">
        <f t="shared" si="0"/>
        <v>10</v>
      </c>
      <c r="R4" s="232">
        <f t="shared" si="0"/>
        <v>11</v>
      </c>
      <c r="S4" s="232">
        <f t="shared" si="0"/>
        <v>12</v>
      </c>
      <c r="T4" s="232">
        <f t="shared" si="0"/>
        <v>13</v>
      </c>
      <c r="U4" s="232">
        <f t="shared" si="0"/>
        <v>14</v>
      </c>
      <c r="V4" s="232">
        <f t="shared" si="0"/>
        <v>15</v>
      </c>
      <c r="W4" s="232">
        <f t="shared" si="0"/>
        <v>16</v>
      </c>
      <c r="X4" s="232">
        <f t="shared" si="0"/>
        <v>17</v>
      </c>
      <c r="Y4" s="232">
        <f t="shared" si="0"/>
        <v>18</v>
      </c>
      <c r="Z4" s="232">
        <f t="shared" si="0"/>
        <v>19</v>
      </c>
      <c r="AA4" s="232">
        <f t="shared" si="0"/>
        <v>20</v>
      </c>
      <c r="AB4" s="232">
        <f t="shared" si="0"/>
        <v>21</v>
      </c>
      <c r="AC4" s="232">
        <f t="shared" si="0"/>
        <v>22</v>
      </c>
      <c r="AD4" s="232">
        <f t="shared" si="0"/>
        <v>23</v>
      </c>
      <c r="AE4" s="232">
        <f t="shared" si="0"/>
        <v>24</v>
      </c>
      <c r="AF4" s="232">
        <f t="shared" si="0"/>
        <v>25</v>
      </c>
      <c r="AG4" s="232">
        <f t="shared" si="0"/>
        <v>26</v>
      </c>
      <c r="AH4" s="232">
        <f t="shared" si="0"/>
        <v>27</v>
      </c>
      <c r="AI4" s="232">
        <f t="shared" si="0"/>
        <v>28</v>
      </c>
      <c r="AJ4" s="232">
        <f t="shared" si="0"/>
        <v>29</v>
      </c>
      <c r="AK4" s="232">
        <f t="shared" si="0"/>
        <v>30</v>
      </c>
      <c r="AL4" s="232">
        <f t="shared" si="0"/>
        <v>31</v>
      </c>
      <c r="AM4" s="232">
        <v>1</v>
      </c>
      <c r="AN4" s="232">
        <f t="shared" ref="AN4:BN4" si="1">AM4+1</f>
        <v>2</v>
      </c>
      <c r="AO4" s="232">
        <f t="shared" si="1"/>
        <v>3</v>
      </c>
      <c r="AP4" s="232">
        <f t="shared" si="1"/>
        <v>4</v>
      </c>
      <c r="AQ4" s="232">
        <f t="shared" si="1"/>
        <v>5</v>
      </c>
      <c r="AR4" s="232">
        <f t="shared" si="1"/>
        <v>6</v>
      </c>
      <c r="AS4" s="232">
        <f t="shared" si="1"/>
        <v>7</v>
      </c>
      <c r="AT4" s="232">
        <f t="shared" si="1"/>
        <v>8</v>
      </c>
      <c r="AU4" s="232">
        <f t="shared" si="1"/>
        <v>9</v>
      </c>
      <c r="AV4" s="232">
        <f t="shared" si="1"/>
        <v>10</v>
      </c>
      <c r="AW4" s="232">
        <f t="shared" si="1"/>
        <v>11</v>
      </c>
      <c r="AX4" s="232">
        <f t="shared" si="1"/>
        <v>12</v>
      </c>
      <c r="AY4" s="232">
        <f t="shared" si="1"/>
        <v>13</v>
      </c>
      <c r="AZ4" s="232">
        <f t="shared" si="1"/>
        <v>14</v>
      </c>
      <c r="BA4" s="232">
        <f t="shared" si="1"/>
        <v>15</v>
      </c>
      <c r="BB4" s="232">
        <f t="shared" si="1"/>
        <v>16</v>
      </c>
      <c r="BC4" s="232">
        <f t="shared" si="1"/>
        <v>17</v>
      </c>
      <c r="BD4" s="232">
        <f t="shared" si="1"/>
        <v>18</v>
      </c>
      <c r="BE4" s="232">
        <f t="shared" si="1"/>
        <v>19</v>
      </c>
      <c r="BF4" s="232">
        <f t="shared" si="1"/>
        <v>20</v>
      </c>
      <c r="BG4" s="232">
        <f t="shared" si="1"/>
        <v>21</v>
      </c>
      <c r="BH4" s="232">
        <f t="shared" si="1"/>
        <v>22</v>
      </c>
      <c r="BI4" s="232">
        <f t="shared" si="1"/>
        <v>23</v>
      </c>
      <c r="BJ4" s="232">
        <f t="shared" si="1"/>
        <v>24</v>
      </c>
      <c r="BK4" s="232">
        <f t="shared" si="1"/>
        <v>25</v>
      </c>
      <c r="BL4" s="232">
        <f t="shared" si="1"/>
        <v>26</v>
      </c>
      <c r="BM4" s="232">
        <f t="shared" si="1"/>
        <v>27</v>
      </c>
      <c r="BN4" s="232">
        <f t="shared" si="1"/>
        <v>28</v>
      </c>
      <c r="BO4" s="232">
        <v>1</v>
      </c>
      <c r="BP4" s="232">
        <f t="shared" ref="BP4:CS4" si="2">BO4+1</f>
        <v>2</v>
      </c>
      <c r="BQ4" s="232">
        <f t="shared" si="2"/>
        <v>3</v>
      </c>
      <c r="BR4" s="232">
        <f t="shared" si="2"/>
        <v>4</v>
      </c>
      <c r="BS4" s="232">
        <f t="shared" si="2"/>
        <v>5</v>
      </c>
      <c r="BT4" s="232">
        <f t="shared" si="2"/>
        <v>6</v>
      </c>
      <c r="BU4" s="233">
        <f t="shared" si="2"/>
        <v>7</v>
      </c>
      <c r="BV4" s="233">
        <f t="shared" si="2"/>
        <v>8</v>
      </c>
      <c r="BW4" s="233">
        <f t="shared" si="2"/>
        <v>9</v>
      </c>
      <c r="BX4" s="233">
        <f t="shared" si="2"/>
        <v>10</v>
      </c>
      <c r="BY4" s="233">
        <f t="shared" si="2"/>
        <v>11</v>
      </c>
      <c r="BZ4" s="233">
        <f t="shared" si="2"/>
        <v>12</v>
      </c>
      <c r="CA4" s="233">
        <f t="shared" si="2"/>
        <v>13</v>
      </c>
      <c r="CB4" s="233">
        <f t="shared" si="2"/>
        <v>14</v>
      </c>
      <c r="CC4" s="233">
        <f t="shared" si="2"/>
        <v>15</v>
      </c>
      <c r="CD4" s="233">
        <f t="shared" si="2"/>
        <v>16</v>
      </c>
      <c r="CE4" s="233">
        <f t="shared" si="2"/>
        <v>17</v>
      </c>
      <c r="CF4" s="233">
        <f t="shared" si="2"/>
        <v>18</v>
      </c>
      <c r="CG4" s="233">
        <f t="shared" si="2"/>
        <v>19</v>
      </c>
      <c r="CH4" s="233">
        <f t="shared" si="2"/>
        <v>20</v>
      </c>
      <c r="CI4" s="233">
        <f t="shared" si="2"/>
        <v>21</v>
      </c>
      <c r="CJ4" s="233">
        <f t="shared" si="2"/>
        <v>22</v>
      </c>
      <c r="CK4" s="233">
        <f t="shared" si="2"/>
        <v>23</v>
      </c>
      <c r="CL4" s="233">
        <f t="shared" si="2"/>
        <v>24</v>
      </c>
      <c r="CM4" s="233">
        <f t="shared" si="2"/>
        <v>25</v>
      </c>
      <c r="CN4" s="233">
        <f t="shared" si="2"/>
        <v>26</v>
      </c>
      <c r="CO4" s="233">
        <f t="shared" si="2"/>
        <v>27</v>
      </c>
      <c r="CP4" s="233">
        <f t="shared" si="2"/>
        <v>28</v>
      </c>
      <c r="CQ4" s="233">
        <f t="shared" si="2"/>
        <v>29</v>
      </c>
      <c r="CR4" s="233">
        <f t="shared" si="2"/>
        <v>30</v>
      </c>
      <c r="CS4" s="233">
        <f t="shared" si="2"/>
        <v>31</v>
      </c>
      <c r="CT4" s="233">
        <v>1</v>
      </c>
      <c r="CU4" s="233">
        <f t="shared" ref="CU4:DW4" si="3">CT4+1</f>
        <v>2</v>
      </c>
      <c r="CV4" s="233">
        <f t="shared" si="3"/>
        <v>3</v>
      </c>
      <c r="CW4" s="233">
        <f t="shared" si="3"/>
        <v>4</v>
      </c>
      <c r="CX4" s="233">
        <f t="shared" si="3"/>
        <v>5</v>
      </c>
      <c r="CY4" s="233">
        <f t="shared" si="3"/>
        <v>6</v>
      </c>
      <c r="CZ4" s="233">
        <f t="shared" si="3"/>
        <v>7</v>
      </c>
      <c r="DA4" s="233">
        <f t="shared" si="3"/>
        <v>8</v>
      </c>
      <c r="DB4" s="233">
        <f t="shared" si="3"/>
        <v>9</v>
      </c>
      <c r="DC4" s="233">
        <f t="shared" si="3"/>
        <v>10</v>
      </c>
      <c r="DD4" s="233">
        <f t="shared" si="3"/>
        <v>11</v>
      </c>
      <c r="DE4" s="233">
        <f t="shared" si="3"/>
        <v>12</v>
      </c>
      <c r="DF4" s="233">
        <f t="shared" si="3"/>
        <v>13</v>
      </c>
      <c r="DG4" s="233">
        <f t="shared" si="3"/>
        <v>14</v>
      </c>
      <c r="DH4" s="233">
        <f t="shared" si="3"/>
        <v>15</v>
      </c>
      <c r="DI4" s="233">
        <f t="shared" si="3"/>
        <v>16</v>
      </c>
      <c r="DJ4" s="233">
        <f t="shared" si="3"/>
        <v>17</v>
      </c>
      <c r="DK4" s="233">
        <f t="shared" si="3"/>
        <v>18</v>
      </c>
      <c r="DL4" s="233">
        <f t="shared" si="3"/>
        <v>19</v>
      </c>
      <c r="DM4" s="233">
        <f t="shared" si="3"/>
        <v>20</v>
      </c>
      <c r="DN4" s="233">
        <f t="shared" si="3"/>
        <v>21</v>
      </c>
      <c r="DO4" s="233">
        <f t="shared" si="3"/>
        <v>22</v>
      </c>
      <c r="DP4" s="233">
        <f t="shared" si="3"/>
        <v>23</v>
      </c>
      <c r="DQ4" s="233">
        <f t="shared" si="3"/>
        <v>24</v>
      </c>
      <c r="DR4" s="233">
        <f t="shared" si="3"/>
        <v>25</v>
      </c>
      <c r="DS4" s="233">
        <f t="shared" si="3"/>
        <v>26</v>
      </c>
      <c r="DT4" s="233">
        <f t="shared" si="3"/>
        <v>27</v>
      </c>
      <c r="DU4" s="233">
        <f t="shared" si="3"/>
        <v>28</v>
      </c>
      <c r="DV4" s="233">
        <f t="shared" si="3"/>
        <v>29</v>
      </c>
      <c r="DW4" s="233">
        <f t="shared" si="3"/>
        <v>30</v>
      </c>
      <c r="DX4" s="233">
        <v>1</v>
      </c>
      <c r="DY4" s="233">
        <f t="shared" ref="DY4:FB4" si="4">DX4+1</f>
        <v>2</v>
      </c>
      <c r="DZ4" s="233">
        <f t="shared" si="4"/>
        <v>3</v>
      </c>
      <c r="EA4" s="233">
        <f t="shared" si="4"/>
        <v>4</v>
      </c>
      <c r="EB4" s="233">
        <f t="shared" si="4"/>
        <v>5</v>
      </c>
      <c r="EC4" s="233">
        <f t="shared" si="4"/>
        <v>6</v>
      </c>
      <c r="ED4" s="233">
        <f t="shared" si="4"/>
        <v>7</v>
      </c>
      <c r="EE4" s="233">
        <f t="shared" si="4"/>
        <v>8</v>
      </c>
      <c r="EF4" s="233">
        <f t="shared" si="4"/>
        <v>9</v>
      </c>
      <c r="EG4" s="233">
        <f t="shared" si="4"/>
        <v>10</v>
      </c>
      <c r="EH4" s="233">
        <f t="shared" si="4"/>
        <v>11</v>
      </c>
      <c r="EI4" s="233">
        <f t="shared" si="4"/>
        <v>12</v>
      </c>
      <c r="EJ4" s="233">
        <f t="shared" si="4"/>
        <v>13</v>
      </c>
      <c r="EK4" s="233">
        <f t="shared" si="4"/>
        <v>14</v>
      </c>
      <c r="EL4" s="233">
        <f t="shared" si="4"/>
        <v>15</v>
      </c>
      <c r="EM4" s="233">
        <f t="shared" si="4"/>
        <v>16</v>
      </c>
      <c r="EN4" s="233">
        <f t="shared" si="4"/>
        <v>17</v>
      </c>
      <c r="EO4" s="233">
        <f t="shared" si="4"/>
        <v>18</v>
      </c>
      <c r="EP4" s="233">
        <f t="shared" si="4"/>
        <v>19</v>
      </c>
      <c r="EQ4" s="233">
        <f t="shared" si="4"/>
        <v>20</v>
      </c>
      <c r="ER4" s="233">
        <f t="shared" si="4"/>
        <v>21</v>
      </c>
      <c r="ES4" s="233">
        <f t="shared" si="4"/>
        <v>22</v>
      </c>
      <c r="ET4" s="233">
        <f t="shared" si="4"/>
        <v>23</v>
      </c>
      <c r="EU4" s="233">
        <f t="shared" si="4"/>
        <v>24</v>
      </c>
      <c r="EV4" s="233">
        <f t="shared" si="4"/>
        <v>25</v>
      </c>
      <c r="EW4" s="233">
        <f t="shared" si="4"/>
        <v>26</v>
      </c>
      <c r="EX4" s="233">
        <f t="shared" si="4"/>
        <v>27</v>
      </c>
      <c r="EY4" s="233">
        <f t="shared" si="4"/>
        <v>28</v>
      </c>
      <c r="EZ4" s="233">
        <f t="shared" si="4"/>
        <v>29</v>
      </c>
      <c r="FA4" s="233">
        <f t="shared" si="4"/>
        <v>30</v>
      </c>
      <c r="FB4" s="233">
        <f t="shared" si="4"/>
        <v>31</v>
      </c>
      <c r="FC4" s="233">
        <v>1</v>
      </c>
      <c r="FD4" s="232">
        <v>2</v>
      </c>
      <c r="FE4" s="232">
        <v>3</v>
      </c>
      <c r="FF4" s="233">
        <v>4</v>
      </c>
      <c r="FG4" s="232">
        <v>5</v>
      </c>
      <c r="FH4" s="232">
        <v>6</v>
      </c>
      <c r="FI4" s="233">
        <v>7</v>
      </c>
      <c r="FJ4" s="232">
        <v>8</v>
      </c>
      <c r="FK4" s="232">
        <v>9</v>
      </c>
      <c r="FL4" s="233">
        <v>10</v>
      </c>
      <c r="FM4" s="232">
        <v>11</v>
      </c>
      <c r="FN4" s="232">
        <v>12</v>
      </c>
      <c r="FO4" s="233">
        <v>13</v>
      </c>
      <c r="FP4" s="232">
        <v>14</v>
      </c>
      <c r="FQ4" s="232">
        <v>15</v>
      </c>
      <c r="FR4" s="233">
        <v>16</v>
      </c>
      <c r="FS4" s="232">
        <v>17</v>
      </c>
      <c r="FT4" s="232">
        <v>18</v>
      </c>
      <c r="FU4" s="233">
        <v>19</v>
      </c>
      <c r="FV4" s="232">
        <v>20</v>
      </c>
      <c r="FW4" s="232">
        <v>21</v>
      </c>
      <c r="FX4" s="233">
        <v>22</v>
      </c>
      <c r="FY4" s="232">
        <v>23</v>
      </c>
      <c r="FZ4" s="232">
        <v>24</v>
      </c>
      <c r="GA4" s="233">
        <v>25</v>
      </c>
      <c r="GB4" s="232">
        <v>26</v>
      </c>
      <c r="GC4" s="232">
        <v>27</v>
      </c>
      <c r="GD4" s="233">
        <v>28</v>
      </c>
      <c r="GE4" s="232">
        <v>29</v>
      </c>
      <c r="GF4" s="233">
        <v>30</v>
      </c>
      <c r="GG4" s="233">
        <v>1</v>
      </c>
      <c r="GH4" s="232">
        <v>2</v>
      </c>
      <c r="GI4" s="232">
        <v>3</v>
      </c>
      <c r="GJ4" s="233">
        <v>4</v>
      </c>
      <c r="GK4" s="232">
        <v>5</v>
      </c>
      <c r="GL4" s="232">
        <v>6</v>
      </c>
      <c r="GM4" s="233">
        <v>7</v>
      </c>
      <c r="GN4" s="232">
        <v>8</v>
      </c>
      <c r="GO4" s="232">
        <v>9</v>
      </c>
      <c r="GP4" s="233">
        <v>10</v>
      </c>
      <c r="GQ4" s="232">
        <v>11</v>
      </c>
      <c r="GR4" s="232">
        <v>12</v>
      </c>
      <c r="GS4" s="233">
        <v>13</v>
      </c>
      <c r="GT4" s="232">
        <v>14</v>
      </c>
      <c r="GU4" s="232">
        <v>15</v>
      </c>
      <c r="GV4" s="233">
        <v>16</v>
      </c>
      <c r="GW4" s="232">
        <v>17</v>
      </c>
      <c r="GX4" s="232">
        <v>18</v>
      </c>
      <c r="GY4" s="233">
        <v>19</v>
      </c>
      <c r="GZ4" s="232">
        <v>20</v>
      </c>
      <c r="HA4" s="232">
        <v>21</v>
      </c>
      <c r="HB4" s="233">
        <v>22</v>
      </c>
      <c r="HC4" s="232">
        <v>23</v>
      </c>
      <c r="HD4" s="232">
        <v>24</v>
      </c>
      <c r="HE4" s="233">
        <v>25</v>
      </c>
      <c r="HF4" s="232">
        <v>26</v>
      </c>
      <c r="HG4" s="232">
        <v>27</v>
      </c>
      <c r="HH4" s="233">
        <v>28</v>
      </c>
      <c r="HI4" s="232">
        <v>29</v>
      </c>
      <c r="HJ4" s="233">
        <v>30</v>
      </c>
      <c r="HK4" s="233">
        <v>31</v>
      </c>
      <c r="HL4" s="233">
        <v>1</v>
      </c>
      <c r="HM4" s="232">
        <v>2</v>
      </c>
      <c r="HN4" s="232">
        <v>3</v>
      </c>
      <c r="HO4" s="233">
        <v>4</v>
      </c>
      <c r="HP4" s="232">
        <v>5</v>
      </c>
      <c r="HQ4" s="232">
        <v>6</v>
      </c>
      <c r="HR4" s="233">
        <v>7</v>
      </c>
      <c r="HS4" s="232">
        <v>8</v>
      </c>
      <c r="HT4" s="232">
        <v>9</v>
      </c>
      <c r="HU4" s="233">
        <v>10</v>
      </c>
      <c r="HV4" s="232">
        <v>11</v>
      </c>
      <c r="HW4" s="232">
        <v>12</v>
      </c>
      <c r="HX4" s="233">
        <v>13</v>
      </c>
      <c r="HY4" s="232">
        <v>14</v>
      </c>
      <c r="HZ4" s="232">
        <v>15</v>
      </c>
      <c r="IA4" s="233">
        <v>16</v>
      </c>
      <c r="IB4" s="232">
        <v>17</v>
      </c>
      <c r="IC4" s="232">
        <v>18</v>
      </c>
      <c r="ID4" s="233">
        <v>19</v>
      </c>
      <c r="IE4" s="232">
        <v>20</v>
      </c>
      <c r="IF4" s="232">
        <v>21</v>
      </c>
      <c r="IG4" s="233">
        <v>22</v>
      </c>
      <c r="IH4" s="232">
        <v>23</v>
      </c>
      <c r="II4" s="232">
        <v>24</v>
      </c>
      <c r="IJ4" s="233">
        <v>25</v>
      </c>
      <c r="IK4" s="232">
        <v>26</v>
      </c>
      <c r="IL4" s="232">
        <v>27</v>
      </c>
      <c r="IM4" s="233">
        <v>28</v>
      </c>
      <c r="IN4" s="232">
        <v>29</v>
      </c>
      <c r="IO4" s="233">
        <v>30</v>
      </c>
      <c r="IP4" s="233">
        <v>31</v>
      </c>
      <c r="IQ4" s="233">
        <v>1</v>
      </c>
      <c r="IR4" s="232">
        <v>2</v>
      </c>
      <c r="IS4" s="232">
        <v>3</v>
      </c>
      <c r="IT4" s="233">
        <v>4</v>
      </c>
      <c r="IU4" s="232">
        <v>5</v>
      </c>
      <c r="IV4" s="232">
        <v>6</v>
      </c>
      <c r="IW4" s="233">
        <v>7</v>
      </c>
      <c r="IX4" s="232">
        <v>8</v>
      </c>
      <c r="IY4" s="232">
        <v>9</v>
      </c>
      <c r="IZ4" s="233">
        <v>10</v>
      </c>
      <c r="JA4" s="232">
        <v>11</v>
      </c>
      <c r="JB4" s="232">
        <v>12</v>
      </c>
      <c r="JC4" s="233">
        <v>13</v>
      </c>
      <c r="JD4" s="232">
        <v>14</v>
      </c>
      <c r="JE4" s="232">
        <v>15</v>
      </c>
      <c r="JF4" s="233">
        <v>16</v>
      </c>
      <c r="JG4" s="232">
        <v>17</v>
      </c>
      <c r="JH4" s="232">
        <v>18</v>
      </c>
      <c r="JI4" s="233">
        <v>19</v>
      </c>
      <c r="JJ4" s="232">
        <v>20</v>
      </c>
      <c r="JK4" s="232">
        <v>21</v>
      </c>
      <c r="JL4" s="233">
        <v>22</v>
      </c>
      <c r="JM4" s="232">
        <v>23</v>
      </c>
      <c r="JN4" s="232">
        <v>24</v>
      </c>
      <c r="JO4" s="233">
        <v>25</v>
      </c>
      <c r="JP4" s="232">
        <v>26</v>
      </c>
      <c r="JQ4" s="232">
        <v>27</v>
      </c>
      <c r="JR4" s="233">
        <v>28</v>
      </c>
      <c r="JS4" s="232">
        <v>29</v>
      </c>
      <c r="JT4" s="233">
        <v>30</v>
      </c>
      <c r="JU4" s="233">
        <v>1</v>
      </c>
      <c r="JV4" s="233">
        <v>2</v>
      </c>
      <c r="JW4" s="232">
        <v>3</v>
      </c>
      <c r="JX4" s="233">
        <v>4</v>
      </c>
      <c r="JY4" s="233">
        <v>5</v>
      </c>
      <c r="JZ4" s="233">
        <v>6</v>
      </c>
      <c r="KA4" s="233">
        <v>7</v>
      </c>
      <c r="KB4" s="233">
        <v>8</v>
      </c>
      <c r="KC4" s="233">
        <v>9</v>
      </c>
      <c r="KD4" s="233">
        <v>10</v>
      </c>
      <c r="KE4" s="233">
        <v>11</v>
      </c>
      <c r="KF4" s="233">
        <v>12</v>
      </c>
      <c r="KG4" s="233">
        <v>13</v>
      </c>
      <c r="KH4" s="233">
        <v>14</v>
      </c>
      <c r="KI4" s="233">
        <v>15</v>
      </c>
      <c r="KJ4" s="233">
        <v>16</v>
      </c>
      <c r="KK4" s="233">
        <v>17</v>
      </c>
      <c r="KL4" s="233">
        <v>18</v>
      </c>
      <c r="KM4" s="233">
        <v>19</v>
      </c>
      <c r="KN4" s="233">
        <v>20</v>
      </c>
      <c r="KO4" s="233">
        <v>21</v>
      </c>
      <c r="KP4" s="233">
        <v>22</v>
      </c>
      <c r="KQ4" s="233">
        <v>23</v>
      </c>
      <c r="KR4" s="233">
        <v>24</v>
      </c>
      <c r="KS4" s="233">
        <v>25</v>
      </c>
      <c r="KT4" s="233">
        <v>26</v>
      </c>
      <c r="KU4" s="233">
        <v>27</v>
      </c>
      <c r="KV4" s="233">
        <v>28</v>
      </c>
      <c r="KW4" s="233">
        <v>29</v>
      </c>
      <c r="KX4" s="233">
        <v>30</v>
      </c>
      <c r="KY4" s="233">
        <v>31</v>
      </c>
      <c r="KZ4" s="23">
        <v>1</v>
      </c>
      <c r="LA4" s="23">
        <v>2</v>
      </c>
      <c r="LB4" s="23">
        <v>3</v>
      </c>
      <c r="LC4" s="23">
        <v>4</v>
      </c>
      <c r="LD4" s="23">
        <v>5</v>
      </c>
      <c r="LE4" s="23">
        <v>6</v>
      </c>
      <c r="LF4" s="23">
        <v>7</v>
      </c>
      <c r="LG4" s="23">
        <v>8</v>
      </c>
      <c r="LH4" s="23">
        <v>9</v>
      </c>
      <c r="LI4" s="23">
        <v>10</v>
      </c>
      <c r="LJ4" s="23">
        <v>11</v>
      </c>
      <c r="LK4" s="23">
        <v>12</v>
      </c>
      <c r="LL4" s="23">
        <v>13</v>
      </c>
      <c r="LM4" s="23">
        <v>14</v>
      </c>
      <c r="LN4" s="23">
        <v>15</v>
      </c>
      <c r="LO4" s="23">
        <v>16</v>
      </c>
      <c r="LP4" s="23">
        <v>17</v>
      </c>
      <c r="LQ4" s="23">
        <v>18</v>
      </c>
      <c r="LR4" s="23">
        <v>19</v>
      </c>
      <c r="LS4" s="23">
        <v>20</v>
      </c>
      <c r="LT4" s="23">
        <v>21</v>
      </c>
      <c r="LU4" s="23">
        <v>22</v>
      </c>
      <c r="LV4" s="23">
        <v>23</v>
      </c>
      <c r="LW4" s="23">
        <v>24</v>
      </c>
      <c r="LX4" s="23">
        <v>25</v>
      </c>
      <c r="LY4" s="23">
        <v>26</v>
      </c>
      <c r="LZ4" s="23">
        <v>27</v>
      </c>
      <c r="MA4" s="23">
        <v>28</v>
      </c>
      <c r="MB4" s="23">
        <v>29</v>
      </c>
      <c r="MC4" s="23">
        <v>30</v>
      </c>
      <c r="MD4" s="23">
        <v>1</v>
      </c>
      <c r="ME4" s="23">
        <v>2</v>
      </c>
      <c r="MF4" s="23">
        <v>3</v>
      </c>
      <c r="MG4" s="23">
        <v>4</v>
      </c>
      <c r="MH4" s="23">
        <v>5</v>
      </c>
      <c r="MI4" s="23">
        <v>6</v>
      </c>
      <c r="MJ4" s="23">
        <v>7</v>
      </c>
      <c r="MK4" s="23">
        <v>8</v>
      </c>
      <c r="ML4" s="23">
        <v>9</v>
      </c>
      <c r="MM4" s="23">
        <v>10</v>
      </c>
      <c r="MN4" s="23">
        <v>11</v>
      </c>
      <c r="MO4" s="23">
        <v>12</v>
      </c>
      <c r="MP4" s="23">
        <v>13</v>
      </c>
      <c r="MQ4" s="23">
        <v>14</v>
      </c>
      <c r="MR4" s="23">
        <v>15</v>
      </c>
      <c r="MS4" s="23">
        <v>16</v>
      </c>
      <c r="MT4" s="23">
        <v>17</v>
      </c>
      <c r="MU4" s="23">
        <v>18</v>
      </c>
      <c r="MV4" s="23">
        <v>19</v>
      </c>
      <c r="MW4" s="23">
        <v>20</v>
      </c>
      <c r="MX4" s="23">
        <v>21</v>
      </c>
      <c r="MY4" s="23">
        <v>22</v>
      </c>
      <c r="MZ4" s="23">
        <v>23</v>
      </c>
      <c r="NA4" s="23">
        <v>24</v>
      </c>
      <c r="NB4" s="23">
        <v>25</v>
      </c>
      <c r="NC4" s="23">
        <v>26</v>
      </c>
      <c r="ND4" s="23">
        <v>27</v>
      </c>
      <c r="NE4" s="23">
        <v>28</v>
      </c>
      <c r="NF4" s="23">
        <v>29</v>
      </c>
      <c r="NG4" s="23">
        <v>30</v>
      </c>
      <c r="NH4" s="23">
        <v>31</v>
      </c>
      <c r="NI4" s="23">
        <v>1</v>
      </c>
      <c r="NJ4" s="23">
        <v>2</v>
      </c>
      <c r="NK4" s="23">
        <v>3</v>
      </c>
      <c r="NL4" s="23">
        <v>4</v>
      </c>
      <c r="NM4" s="23">
        <v>5</v>
      </c>
      <c r="NN4" s="23">
        <v>6</v>
      </c>
      <c r="NO4" s="23">
        <v>7</v>
      </c>
      <c r="NP4" s="23">
        <v>8</v>
      </c>
      <c r="NQ4" s="23">
        <v>9</v>
      </c>
      <c r="NR4" s="23">
        <v>10</v>
      </c>
      <c r="NS4" s="23">
        <v>11</v>
      </c>
      <c r="NT4" s="23">
        <v>12</v>
      </c>
      <c r="NU4" s="23">
        <v>13</v>
      </c>
      <c r="NV4" s="23">
        <v>14</v>
      </c>
      <c r="NW4" s="23">
        <v>15</v>
      </c>
      <c r="NX4" s="23">
        <v>16</v>
      </c>
      <c r="NY4" s="23">
        <v>17</v>
      </c>
      <c r="NZ4" s="23">
        <v>18</v>
      </c>
      <c r="OA4" s="23">
        <v>19</v>
      </c>
      <c r="OB4" s="23">
        <v>20</v>
      </c>
      <c r="OC4" s="23">
        <v>21</v>
      </c>
      <c r="OD4" s="23">
        <v>22</v>
      </c>
      <c r="OE4" s="23">
        <v>23</v>
      </c>
      <c r="OF4" s="23">
        <v>24</v>
      </c>
      <c r="OG4" s="23">
        <v>25</v>
      </c>
      <c r="OH4" s="23">
        <v>26</v>
      </c>
      <c r="OI4" s="23">
        <v>27</v>
      </c>
      <c r="OJ4" s="23">
        <v>28</v>
      </c>
      <c r="OK4" s="23">
        <v>29</v>
      </c>
      <c r="OL4" s="23">
        <v>30</v>
      </c>
      <c r="OM4" s="23">
        <v>31</v>
      </c>
    </row>
    <row r="5" spans="1:408" ht="14.25" customHeight="1">
      <c r="A5" s="2">
        <v>1</v>
      </c>
      <c r="B5" s="234" t="s">
        <v>29</v>
      </c>
      <c r="C5" s="3" t="s">
        <v>1603</v>
      </c>
      <c r="D5" s="235" t="s">
        <v>1604</v>
      </c>
      <c r="E5" s="3"/>
      <c r="F5" s="236"/>
      <c r="G5" s="237"/>
      <c r="H5" s="56"/>
      <c r="I5" s="56"/>
      <c r="J5" s="238" t="s">
        <v>1605</v>
      </c>
      <c r="K5" s="238"/>
      <c r="L5" s="238"/>
      <c r="M5" s="238"/>
      <c r="N5" s="238"/>
      <c r="O5" s="56"/>
      <c r="P5" s="56"/>
      <c r="Q5" s="238" t="s">
        <v>1606</v>
      </c>
      <c r="R5" s="238"/>
      <c r="S5" s="238"/>
      <c r="T5" s="238"/>
      <c r="U5" s="238"/>
      <c r="V5" s="56"/>
      <c r="W5" s="56"/>
      <c r="X5" s="238" t="s">
        <v>1606</v>
      </c>
      <c r="Y5" s="238"/>
      <c r="Z5" s="239"/>
      <c r="AA5" s="239"/>
      <c r="AB5" s="239"/>
      <c r="AC5" s="56"/>
      <c r="AD5" s="56"/>
      <c r="AE5" s="239"/>
      <c r="AF5" s="239"/>
      <c r="AG5" s="239"/>
      <c r="AH5" s="239"/>
      <c r="AI5" s="239"/>
      <c r="AJ5" s="56"/>
      <c r="AK5" s="56"/>
      <c r="AL5" s="239"/>
      <c r="AM5" s="239"/>
      <c r="AN5" s="239"/>
      <c r="AO5" s="239"/>
      <c r="AP5" s="239"/>
      <c r="AQ5" s="56"/>
      <c r="AR5" s="56"/>
      <c r="AS5" s="240" t="s">
        <v>1607</v>
      </c>
      <c r="AT5" s="241"/>
      <c r="AU5" s="241"/>
      <c r="AV5" s="241"/>
      <c r="AW5" s="241"/>
      <c r="AX5" s="56"/>
      <c r="AY5" s="56"/>
      <c r="AZ5" s="240" t="s">
        <v>1608</v>
      </c>
      <c r="BA5" s="240"/>
      <c r="BB5" s="238"/>
      <c r="BC5" s="238"/>
      <c r="BD5" s="238"/>
      <c r="BE5" s="56"/>
      <c r="BF5" s="56"/>
      <c r="BG5" s="238" t="s">
        <v>1609</v>
      </c>
      <c r="BH5" s="238"/>
      <c r="BI5" s="238"/>
      <c r="BJ5" s="238"/>
      <c r="BK5" s="238"/>
      <c r="BL5" s="56"/>
      <c r="BM5" s="56"/>
      <c r="BN5" s="704" t="s">
        <v>1610</v>
      </c>
      <c r="BO5" s="238"/>
      <c r="BP5" s="238"/>
      <c r="BQ5" s="238"/>
      <c r="BR5" s="238"/>
      <c r="BS5" s="56"/>
      <c r="BT5" s="56"/>
      <c r="BU5" s="238" t="s">
        <v>1611</v>
      </c>
      <c r="BV5" s="238"/>
      <c r="BW5" s="238"/>
      <c r="BX5" s="242" t="s">
        <v>1612</v>
      </c>
      <c r="BY5" s="238"/>
      <c r="BZ5" s="56"/>
      <c r="CA5" s="56"/>
      <c r="CB5" s="238" t="s">
        <v>1611</v>
      </c>
      <c r="CC5" s="242" t="s">
        <v>1613</v>
      </c>
      <c r="CD5" s="242" t="s">
        <v>1614</v>
      </c>
      <c r="CE5" s="242"/>
      <c r="CF5" s="242"/>
      <c r="CG5" s="56"/>
      <c r="CH5" s="56"/>
      <c r="CI5" s="238" t="s">
        <v>1272</v>
      </c>
      <c r="CJ5" s="238"/>
      <c r="CK5" s="238"/>
      <c r="CL5" s="238"/>
      <c r="CM5" s="238"/>
      <c r="CN5" s="56"/>
      <c r="CO5" s="56"/>
      <c r="CP5" s="238" t="s">
        <v>1615</v>
      </c>
      <c r="CQ5" s="238"/>
      <c r="CR5" s="238"/>
      <c r="CS5" s="238"/>
      <c r="CT5" s="238"/>
      <c r="CU5" s="56"/>
      <c r="CV5" s="56"/>
      <c r="CW5" s="243"/>
      <c r="CX5" s="243"/>
      <c r="CY5" s="243"/>
      <c r="CZ5" s="243"/>
      <c r="DA5" s="243"/>
      <c r="DB5" s="56"/>
      <c r="DC5" s="56"/>
      <c r="DD5" s="243"/>
      <c r="DE5" s="243"/>
      <c r="DF5" s="243"/>
      <c r="DG5" s="243"/>
      <c r="DH5" s="239"/>
      <c r="DI5" s="56"/>
      <c r="DJ5" s="56"/>
      <c r="DK5" s="244"/>
      <c r="DL5" s="244"/>
      <c r="DM5" s="244"/>
      <c r="DN5" s="244"/>
      <c r="DO5" s="244"/>
      <c r="DP5" s="56"/>
      <c r="DQ5" s="56"/>
      <c r="DR5" s="244"/>
      <c r="DS5" s="244"/>
      <c r="DT5" s="244"/>
      <c r="DU5" s="244"/>
      <c r="DV5" s="244"/>
      <c r="DW5" s="56"/>
      <c r="DX5" s="56"/>
      <c r="DY5" s="238"/>
      <c r="DZ5" s="238"/>
      <c r="EA5" s="238"/>
      <c r="EB5" s="238"/>
      <c r="EC5" s="238"/>
      <c r="ED5" s="56"/>
      <c r="EE5" s="56"/>
      <c r="EF5" s="243"/>
      <c r="EG5" s="243"/>
      <c r="EH5" s="243"/>
      <c r="EI5" s="243"/>
      <c r="EJ5" s="243"/>
      <c r="EK5" s="56"/>
      <c r="EL5" s="56"/>
      <c r="EM5" s="245"/>
      <c r="EN5" s="245"/>
      <c r="EO5" s="245"/>
      <c r="EP5" s="245"/>
      <c r="EQ5" s="245"/>
      <c r="ER5" s="56"/>
      <c r="ES5" s="56"/>
      <c r="ET5" s="245"/>
      <c r="EU5" s="245"/>
      <c r="EV5" s="245"/>
      <c r="EW5" s="245"/>
      <c r="EX5" s="245"/>
      <c r="EY5" s="56"/>
      <c r="EZ5" s="56"/>
      <c r="FA5" s="243"/>
      <c r="FB5" s="243"/>
      <c r="FC5" s="243"/>
      <c r="FD5" s="243"/>
      <c r="FE5" s="243"/>
      <c r="FF5" s="56"/>
      <c r="FG5" s="56"/>
      <c r="FH5" s="245"/>
      <c r="FI5" s="245"/>
      <c r="FJ5" s="245"/>
      <c r="FK5" s="245"/>
      <c r="FL5" s="245"/>
      <c r="FM5" s="56"/>
      <c r="FN5" s="56"/>
      <c r="FO5" s="243"/>
      <c r="FP5" s="243"/>
      <c r="FQ5" s="243"/>
      <c r="FR5" s="243"/>
      <c r="FS5" s="243"/>
      <c r="FT5" s="56"/>
      <c r="FU5" s="56"/>
      <c r="FV5" s="245"/>
      <c r="FW5" s="246"/>
      <c r="FX5" s="245"/>
      <c r="FY5" s="245"/>
      <c r="FZ5" s="245"/>
      <c r="GA5" s="56"/>
      <c r="GB5" s="56"/>
      <c r="GC5" s="243"/>
      <c r="GD5" s="243"/>
      <c r="GE5" s="243"/>
      <c r="GF5" s="243"/>
      <c r="GG5" s="243"/>
      <c r="GH5" s="56"/>
      <c r="GI5" s="56"/>
      <c r="GJ5" s="245"/>
      <c r="GK5" s="245"/>
      <c r="GL5" s="245"/>
      <c r="GM5" s="245"/>
      <c r="GN5" s="245"/>
      <c r="GO5" s="56"/>
      <c r="GP5" s="56"/>
      <c r="GQ5" s="239"/>
      <c r="GR5" s="239"/>
      <c r="GS5" s="239"/>
      <c r="GT5" s="239"/>
      <c r="GU5" s="239"/>
      <c r="GV5" s="56"/>
      <c r="GW5" s="56"/>
      <c r="GX5" s="245"/>
      <c r="GY5" s="245"/>
      <c r="GZ5" s="245"/>
      <c r="HA5" s="245"/>
      <c r="HB5" s="245"/>
      <c r="HC5" s="56"/>
      <c r="HD5" s="56"/>
      <c r="HE5" s="243"/>
      <c r="HF5" s="243"/>
      <c r="HG5" s="243"/>
      <c r="HH5" s="243"/>
      <c r="HI5" s="243"/>
      <c r="HJ5" s="56"/>
      <c r="HK5" s="56"/>
      <c r="HL5" s="245"/>
      <c r="HM5" s="245"/>
      <c r="HN5" s="245"/>
      <c r="HO5" s="245"/>
      <c r="HP5" s="245"/>
      <c r="HQ5" s="56"/>
      <c r="HR5" s="56"/>
      <c r="HS5" s="245"/>
      <c r="HT5" s="245"/>
      <c r="HU5" s="245"/>
      <c r="HV5" s="245"/>
      <c r="HW5" s="245"/>
      <c r="HX5" s="56"/>
      <c r="HY5" s="56"/>
      <c r="HZ5" s="246"/>
      <c r="IA5" s="245"/>
      <c r="IB5" s="245"/>
      <c r="IC5" s="245"/>
      <c r="ID5" s="245"/>
      <c r="IE5" s="56"/>
      <c r="IF5" s="56"/>
      <c r="IG5" s="245"/>
      <c r="IH5" s="245"/>
      <c r="II5" s="245"/>
      <c r="IJ5" s="245"/>
      <c r="IK5" s="245"/>
      <c r="IL5" s="56"/>
      <c r="IM5" s="56"/>
      <c r="IN5" s="245"/>
      <c r="IO5" s="245"/>
      <c r="IP5" s="245"/>
      <c r="IQ5" s="245"/>
      <c r="IR5" s="245"/>
      <c r="IS5" s="56"/>
      <c r="IT5" s="56"/>
      <c r="IU5" s="245"/>
      <c r="IV5" s="245"/>
      <c r="IW5" s="245"/>
      <c r="IX5" s="245"/>
      <c r="IY5" s="245"/>
      <c r="IZ5" s="56"/>
      <c r="JA5" s="56"/>
      <c r="JB5" s="245"/>
      <c r="JC5" s="245"/>
      <c r="JD5" s="245"/>
      <c r="JE5" s="245"/>
      <c r="JF5" s="246"/>
      <c r="JG5" s="56"/>
      <c r="JH5" s="56"/>
      <c r="JI5" s="246"/>
      <c r="JJ5" s="245"/>
      <c r="JK5" s="245"/>
      <c r="JL5" s="245"/>
      <c r="JM5" s="245"/>
      <c r="JN5" s="56"/>
      <c r="JO5" s="56"/>
      <c r="JP5" s="245"/>
      <c r="JQ5" s="245"/>
      <c r="JR5" s="245"/>
      <c r="JS5" s="245"/>
      <c r="JT5" s="245"/>
      <c r="JU5" s="56"/>
      <c r="JV5" s="56"/>
      <c r="JW5" s="245"/>
      <c r="JX5" s="245"/>
      <c r="JY5" s="245"/>
      <c r="JZ5" s="245"/>
      <c r="KA5" s="245"/>
      <c r="KB5" s="56"/>
      <c r="KC5" s="56"/>
      <c r="KD5" s="246"/>
      <c r="KE5" s="245"/>
      <c r="KF5" s="245"/>
      <c r="KG5" s="245"/>
      <c r="KH5" s="245"/>
      <c r="KI5" s="56"/>
      <c r="KJ5" s="56"/>
      <c r="KK5" s="245"/>
      <c r="KL5" s="245"/>
      <c r="KM5" s="245"/>
      <c r="KN5" s="245"/>
      <c r="KO5" s="245"/>
      <c r="KP5" s="56"/>
      <c r="KQ5" s="56"/>
      <c r="KR5" s="245"/>
      <c r="KS5" s="245"/>
      <c r="KT5" s="245"/>
      <c r="KU5" s="245"/>
      <c r="KV5" s="245"/>
      <c r="KW5" s="56"/>
      <c r="KX5" s="56"/>
      <c r="KY5" s="246"/>
      <c r="KZ5" s="246"/>
      <c r="LA5" s="245"/>
      <c r="LB5" s="245"/>
      <c r="LC5" s="245"/>
      <c r="LD5" s="56"/>
      <c r="LE5" s="56"/>
      <c r="LF5" s="245"/>
      <c r="LG5" s="245"/>
      <c r="LH5" s="245"/>
      <c r="LI5" s="245"/>
      <c r="LJ5" s="245"/>
      <c r="LK5" s="56"/>
      <c r="LL5" s="56"/>
      <c r="LM5" s="245"/>
      <c r="LN5" s="245"/>
      <c r="LO5" s="245"/>
      <c r="LP5" s="245"/>
      <c r="LQ5" s="245"/>
      <c r="LR5" s="56"/>
      <c r="LS5" s="56"/>
      <c r="LT5" s="245"/>
      <c r="LU5" s="245"/>
      <c r="LV5" s="245"/>
      <c r="LW5" s="245"/>
      <c r="LX5" s="245"/>
      <c r="LY5" s="56"/>
      <c r="LZ5" s="56"/>
      <c r="MA5" s="245"/>
      <c r="MB5" s="245"/>
      <c r="MC5" s="245"/>
      <c r="MD5" s="245"/>
      <c r="ME5" s="245"/>
      <c r="MF5" s="56"/>
      <c r="MG5" s="56"/>
      <c r="MH5" s="245"/>
      <c r="MI5" s="245"/>
      <c r="MJ5" s="245"/>
      <c r="MK5" s="246"/>
      <c r="ML5" s="245"/>
      <c r="MM5" s="56"/>
      <c r="MN5" s="56"/>
      <c r="MO5" s="245"/>
      <c r="MP5" s="245"/>
      <c r="MQ5" s="245"/>
      <c r="MR5" s="245"/>
      <c r="MS5" s="245"/>
      <c r="MT5" s="56"/>
      <c r="MU5" s="56"/>
      <c r="MV5" s="245"/>
      <c r="MW5" s="245"/>
      <c r="MX5" s="245"/>
      <c r="MY5" s="245"/>
      <c r="MZ5" s="245"/>
      <c r="NA5" s="56"/>
      <c r="NB5" s="56"/>
      <c r="NC5" s="245"/>
      <c r="ND5" s="245"/>
      <c r="NE5" s="245"/>
      <c r="NF5" s="245"/>
      <c r="NG5" s="245"/>
      <c r="NH5" s="56"/>
      <c r="NI5" s="56"/>
      <c r="NJ5" s="245"/>
      <c r="NK5" s="245"/>
      <c r="NL5" s="245"/>
      <c r="NM5" s="245"/>
      <c r="NN5" s="245"/>
      <c r="NO5" s="56"/>
      <c r="NP5" s="56"/>
      <c r="NV5" s="56"/>
      <c r="NW5" s="56"/>
      <c r="OC5" s="56"/>
      <c r="OD5" s="56"/>
      <c r="OJ5" s="56"/>
      <c r="OK5" s="56"/>
    </row>
    <row r="6" spans="1:408" ht="14.25" customHeight="1">
      <c r="A6" s="2">
        <v>2</v>
      </c>
      <c r="B6" s="247" t="s">
        <v>1160</v>
      </c>
      <c r="C6" s="3" t="s">
        <v>1616</v>
      </c>
      <c r="D6" s="235" t="s">
        <v>1617</v>
      </c>
      <c r="E6" s="3"/>
      <c r="F6" s="248"/>
      <c r="G6" s="249"/>
      <c r="H6" s="56"/>
      <c r="I6" s="56"/>
      <c r="J6" s="250" t="s">
        <v>1618</v>
      </c>
      <c r="K6" s="250"/>
      <c r="L6" s="250"/>
      <c r="M6" s="250"/>
      <c r="N6" s="250"/>
      <c r="O6" s="56"/>
      <c r="P6" s="56"/>
      <c r="Q6" s="251" t="s">
        <v>1619</v>
      </c>
      <c r="R6" s="251"/>
      <c r="S6" s="251"/>
      <c r="T6" s="251"/>
      <c r="U6" s="251"/>
      <c r="V6" s="56"/>
      <c r="W6" s="56"/>
      <c r="X6" s="251" t="s">
        <v>1620</v>
      </c>
      <c r="Y6" s="238"/>
      <c r="Z6" s="238"/>
      <c r="AA6" s="238"/>
      <c r="AB6" s="238"/>
      <c r="AC6" s="56"/>
      <c r="AD6" s="56"/>
      <c r="AE6" s="238" t="s">
        <v>1619</v>
      </c>
      <c r="AF6" s="238"/>
      <c r="AG6" s="238"/>
      <c r="AH6" s="238"/>
      <c r="AI6" s="238"/>
      <c r="AJ6" s="56"/>
      <c r="AK6" s="56"/>
      <c r="AL6" s="238" t="s">
        <v>1619</v>
      </c>
      <c r="AM6" s="238" t="s">
        <v>1266</v>
      </c>
      <c r="AN6" s="238"/>
      <c r="AO6" s="238"/>
      <c r="AP6" s="238"/>
      <c r="AQ6" s="56"/>
      <c r="AR6" s="56"/>
      <c r="AS6" s="238" t="s">
        <v>1266</v>
      </c>
      <c r="AT6" s="238"/>
      <c r="AU6" s="238"/>
      <c r="AV6" s="238"/>
      <c r="AW6" s="238"/>
      <c r="AX6" s="56"/>
      <c r="AY6" s="56"/>
      <c r="AZ6" s="238" t="s">
        <v>1266</v>
      </c>
      <c r="BA6" s="238"/>
      <c r="BB6" s="238"/>
      <c r="BC6" s="238"/>
      <c r="BD6" s="238"/>
      <c r="BE6" s="56"/>
      <c r="BF6" s="56"/>
      <c r="BG6" s="238" t="s">
        <v>1266</v>
      </c>
      <c r="BH6" s="238"/>
      <c r="BI6" s="238"/>
      <c r="BJ6" s="238"/>
      <c r="BK6" s="238"/>
      <c r="BL6" s="56"/>
      <c r="BM6" s="56"/>
      <c r="BN6" s="238" t="s">
        <v>1266</v>
      </c>
      <c r="BO6" s="238"/>
      <c r="BP6" s="238"/>
      <c r="BQ6" s="238"/>
      <c r="BR6" s="238"/>
      <c r="BS6" s="56"/>
      <c r="BT6" s="56"/>
      <c r="BU6" s="238" t="s">
        <v>1266</v>
      </c>
      <c r="BV6" s="238"/>
      <c r="BW6" s="238"/>
      <c r="BX6" s="238"/>
      <c r="BY6" s="238"/>
      <c r="BZ6" s="56"/>
      <c r="CA6" s="56"/>
      <c r="CB6" s="238" t="s">
        <v>1266</v>
      </c>
      <c r="CC6" s="238"/>
      <c r="CD6" s="238"/>
      <c r="CE6" s="238"/>
      <c r="CF6" s="238"/>
      <c r="CG6" s="56"/>
      <c r="CH6" s="56"/>
      <c r="CI6" s="238" t="s">
        <v>1266</v>
      </c>
      <c r="CJ6" s="238"/>
      <c r="CK6" s="238"/>
      <c r="CL6" s="238"/>
      <c r="CM6" s="238"/>
      <c r="CN6" s="56"/>
      <c r="CO6" s="56"/>
      <c r="CP6" s="238" t="s">
        <v>1266</v>
      </c>
      <c r="CQ6" s="238"/>
      <c r="CR6" s="238"/>
      <c r="CS6" s="238"/>
      <c r="CT6" s="238"/>
      <c r="CU6" s="56"/>
      <c r="CV6" s="56"/>
      <c r="CW6" s="252"/>
      <c r="CX6" s="252"/>
      <c r="CY6" s="252"/>
      <c r="CZ6" s="252"/>
      <c r="DA6" s="252"/>
      <c r="DB6" s="56"/>
      <c r="DC6" s="56"/>
      <c r="DD6" s="252"/>
      <c r="DE6" s="252"/>
      <c r="DF6" s="252"/>
      <c r="DG6" s="252"/>
      <c r="DH6" s="239"/>
      <c r="DI6" s="56"/>
      <c r="DJ6" s="56"/>
      <c r="DK6" s="238" t="s">
        <v>1266</v>
      </c>
      <c r="DL6" s="238"/>
      <c r="DM6" s="238"/>
      <c r="DN6" s="238"/>
      <c r="DO6" s="238"/>
      <c r="DP6" s="56"/>
      <c r="DQ6" s="56"/>
      <c r="DR6" s="252"/>
      <c r="DS6" s="252"/>
      <c r="DT6" s="252"/>
      <c r="DU6" s="252"/>
      <c r="DV6" s="252"/>
      <c r="DW6" s="56"/>
      <c r="DX6" s="56"/>
      <c r="DY6" s="238"/>
      <c r="DZ6" s="238"/>
      <c r="EA6" s="238"/>
      <c r="EB6" s="238"/>
      <c r="EC6" s="238"/>
      <c r="ED6" s="56"/>
      <c r="EE6" s="56"/>
      <c r="EF6" s="243"/>
      <c r="EG6" s="243"/>
      <c r="EH6" s="243"/>
      <c r="EI6" s="243"/>
      <c r="EJ6" s="243"/>
      <c r="EK6" s="56"/>
      <c r="EL6" s="56"/>
      <c r="EM6" s="245"/>
      <c r="EN6" s="245"/>
      <c r="EO6" s="245"/>
      <c r="EP6" s="245"/>
      <c r="EQ6" s="245"/>
      <c r="ER6" s="56"/>
      <c r="ES6" s="56"/>
      <c r="ET6" s="245"/>
      <c r="EU6" s="245"/>
      <c r="EV6" s="245"/>
      <c r="EW6" s="245"/>
      <c r="EX6" s="245"/>
      <c r="EY6" s="56"/>
      <c r="EZ6" s="56"/>
      <c r="FA6" s="243"/>
      <c r="FB6" s="243"/>
      <c r="FC6" s="243"/>
      <c r="FD6" s="243"/>
      <c r="FE6" s="243"/>
      <c r="FF6" s="56"/>
      <c r="FG6" s="56"/>
      <c r="FH6" s="245"/>
      <c r="FI6" s="245"/>
      <c r="FJ6" s="245"/>
      <c r="FK6" s="245"/>
      <c r="FL6" s="245"/>
      <c r="FM6" s="56"/>
      <c r="FN6" s="56"/>
      <c r="FO6" s="243"/>
      <c r="FP6" s="243"/>
      <c r="FQ6" s="243"/>
      <c r="FR6" s="243"/>
      <c r="FS6" s="243"/>
      <c r="FT6" s="56"/>
      <c r="FU6" s="56"/>
      <c r="FV6" s="245"/>
      <c r="FW6" s="246"/>
      <c r="FX6" s="245"/>
      <c r="FY6" s="245"/>
      <c r="FZ6" s="245"/>
      <c r="GA6" s="56"/>
      <c r="GB6" s="56"/>
      <c r="GC6" s="243"/>
      <c r="GD6" s="243"/>
      <c r="GE6" s="243"/>
      <c r="GF6" s="243"/>
      <c r="GG6" s="243"/>
      <c r="GH6" s="56"/>
      <c r="GI6" s="56"/>
      <c r="GJ6" s="238" t="s">
        <v>1621</v>
      </c>
      <c r="GK6" s="238"/>
      <c r="GL6" s="238"/>
      <c r="GM6" s="238"/>
      <c r="GN6" s="238"/>
      <c r="GO6" s="56"/>
      <c r="GP6" s="56"/>
      <c r="GQ6" s="238" t="s">
        <v>1621</v>
      </c>
      <c r="GR6" s="238"/>
      <c r="GS6" s="238"/>
      <c r="GT6" s="238"/>
      <c r="GU6" s="238"/>
      <c r="GV6" s="56"/>
      <c r="GW6" s="56"/>
      <c r="GX6" s="238" t="s">
        <v>1621</v>
      </c>
      <c r="GY6" s="238"/>
      <c r="GZ6" s="238"/>
      <c r="HA6" s="238"/>
      <c r="HB6" s="238"/>
      <c r="HC6" s="56"/>
      <c r="HD6" s="56"/>
      <c r="HE6" s="238" t="s">
        <v>1621</v>
      </c>
      <c r="HF6" s="238"/>
      <c r="HG6" s="238"/>
      <c r="HH6" s="238"/>
      <c r="HI6" s="238"/>
      <c r="HJ6" s="56"/>
      <c r="HK6" s="56"/>
      <c r="HL6" s="238" t="s">
        <v>1621</v>
      </c>
      <c r="HM6" s="238"/>
      <c r="HN6" s="238"/>
      <c r="HO6" s="238"/>
      <c r="HP6" s="238"/>
      <c r="HQ6" s="56"/>
      <c r="HR6" s="56"/>
      <c r="HS6" s="238" t="s">
        <v>1621</v>
      </c>
      <c r="HT6" s="238"/>
      <c r="HU6" s="238"/>
      <c r="HV6" s="238"/>
      <c r="HW6" s="238"/>
      <c r="HX6" s="56"/>
      <c r="HY6" s="56"/>
      <c r="HZ6" s="246"/>
      <c r="IA6" s="238" t="s">
        <v>1621</v>
      </c>
      <c r="IB6" s="238"/>
      <c r="IC6" s="238"/>
      <c r="ID6" s="238"/>
      <c r="IE6" s="56"/>
      <c r="IF6" s="56"/>
      <c r="IG6" s="238" t="s">
        <v>1621</v>
      </c>
      <c r="IH6" s="238"/>
      <c r="II6" s="238"/>
      <c r="IJ6" s="238"/>
      <c r="IK6" s="238"/>
      <c r="IL6" s="56"/>
      <c r="IM6" s="56"/>
      <c r="IN6" s="238" t="s">
        <v>1621</v>
      </c>
      <c r="IO6" s="238"/>
      <c r="IP6" s="238"/>
      <c r="IQ6" s="238"/>
      <c r="IR6" s="238"/>
      <c r="IS6" s="56"/>
      <c r="IT6" s="56"/>
      <c r="IU6" s="238" t="s">
        <v>1621</v>
      </c>
      <c r="IV6" s="238"/>
      <c r="IW6" s="238"/>
      <c r="IX6" s="238"/>
      <c r="IY6" s="238"/>
      <c r="IZ6" s="56"/>
      <c r="JA6" s="56"/>
      <c r="JB6" s="238" t="s">
        <v>1621</v>
      </c>
      <c r="JC6" s="238"/>
      <c r="JD6" s="238"/>
      <c r="JE6" s="238"/>
      <c r="JF6" s="239"/>
      <c r="JG6" s="56"/>
      <c r="JH6" s="56"/>
      <c r="JI6" s="246"/>
      <c r="JJ6" s="238" t="s">
        <v>1621</v>
      </c>
      <c r="JK6" s="238"/>
      <c r="JL6" s="238"/>
      <c r="JM6" s="238"/>
      <c r="JN6" s="56"/>
      <c r="JO6" s="56"/>
      <c r="JP6" s="238" t="s">
        <v>1621</v>
      </c>
      <c r="JQ6" s="238"/>
      <c r="JR6" s="238"/>
      <c r="JS6" s="238"/>
      <c r="JT6" s="238"/>
      <c r="JU6" s="56"/>
      <c r="JV6" s="56"/>
      <c r="JW6" s="238" t="s">
        <v>1621</v>
      </c>
      <c r="JX6" s="238"/>
      <c r="JY6" s="238"/>
      <c r="JZ6" s="238"/>
      <c r="KA6" s="238"/>
      <c r="KB6" s="56"/>
      <c r="KC6" s="56"/>
      <c r="KD6" s="246"/>
      <c r="KE6" s="238" t="s">
        <v>1621</v>
      </c>
      <c r="KF6" s="238"/>
      <c r="KG6" s="238"/>
      <c r="KH6" s="238"/>
      <c r="KI6" s="56"/>
      <c r="KJ6" s="56"/>
      <c r="KK6" s="238" t="s">
        <v>1621</v>
      </c>
      <c r="KL6" s="238"/>
      <c r="KM6" s="238"/>
      <c r="KN6" s="238"/>
      <c r="KO6" s="246"/>
      <c r="KP6" s="56"/>
      <c r="KQ6" s="56"/>
      <c r="KR6" s="246"/>
      <c r="KS6" s="246"/>
      <c r="KT6" s="246"/>
      <c r="KU6" s="246"/>
      <c r="KV6" s="246"/>
      <c r="KW6" s="56"/>
      <c r="KX6" s="56"/>
      <c r="KY6" s="246"/>
      <c r="KZ6" s="246"/>
      <c r="LA6" s="246"/>
      <c r="LB6" s="246"/>
      <c r="LC6" s="246"/>
      <c r="LD6" s="56"/>
      <c r="LE6" s="56"/>
      <c r="LF6" s="246"/>
      <c r="LG6" s="246"/>
      <c r="LH6" s="246"/>
      <c r="LI6" s="246"/>
      <c r="LJ6" s="246"/>
      <c r="LK6" s="56"/>
      <c r="LL6" s="56"/>
      <c r="LM6" s="253" t="s">
        <v>220</v>
      </c>
      <c r="LN6" s="253"/>
      <c r="LO6" s="253"/>
      <c r="LP6" s="253"/>
      <c r="LQ6" s="253"/>
      <c r="LR6" s="56"/>
      <c r="LS6" s="56"/>
      <c r="LT6" s="253" t="s">
        <v>220</v>
      </c>
      <c r="LU6" s="253"/>
      <c r="LV6" s="253"/>
      <c r="LW6" s="253"/>
      <c r="LX6" s="253"/>
      <c r="LY6" s="56"/>
      <c r="LZ6" s="56"/>
      <c r="MA6" s="253" t="s">
        <v>220</v>
      </c>
      <c r="MB6" s="253"/>
      <c r="MC6" s="253"/>
      <c r="MD6" s="253"/>
      <c r="ME6" s="253"/>
      <c r="MF6" s="56"/>
      <c r="MG6" s="56"/>
      <c r="MH6" s="251" t="s">
        <v>1622</v>
      </c>
      <c r="MI6" s="251"/>
      <c r="MJ6" s="251"/>
      <c r="MK6" s="246"/>
      <c r="ML6" s="251"/>
      <c r="MM6" s="56"/>
      <c r="MN6" s="56"/>
      <c r="MO6" s="251" t="s">
        <v>1622</v>
      </c>
      <c r="MP6" s="251"/>
      <c r="MQ6" s="251"/>
      <c r="MR6" s="251"/>
      <c r="MS6" s="251"/>
      <c r="MT6" s="56"/>
      <c r="MU6" s="56"/>
      <c r="MV6" s="251" t="s">
        <v>1622</v>
      </c>
      <c r="MW6" s="251"/>
      <c r="MX6" s="251"/>
      <c r="MY6" s="251"/>
      <c r="MZ6" s="251"/>
      <c r="NA6" s="56"/>
      <c r="NB6" s="56"/>
      <c r="NC6" s="251" t="s">
        <v>1622</v>
      </c>
      <c r="ND6" s="251"/>
      <c r="NE6" s="251"/>
      <c r="NF6" s="251"/>
      <c r="NG6" s="251"/>
      <c r="NH6" s="56"/>
      <c r="NI6" s="56"/>
      <c r="NJ6" s="251" t="s">
        <v>1622</v>
      </c>
      <c r="NK6" s="251"/>
      <c r="NL6" s="251"/>
      <c r="NM6" s="251"/>
      <c r="NN6" s="251"/>
      <c r="NO6" s="56"/>
      <c r="NP6" s="56"/>
      <c r="NQ6" s="251" t="s">
        <v>1622</v>
      </c>
      <c r="NR6" s="251"/>
      <c r="NS6" s="251"/>
      <c r="NT6" s="251"/>
      <c r="NU6" s="251"/>
      <c r="NV6" s="56"/>
      <c r="NW6" s="56"/>
      <c r="OC6" s="56"/>
      <c r="OD6" s="56"/>
      <c r="OJ6" s="56"/>
      <c r="OK6" s="56"/>
    </row>
    <row r="7" spans="1:408" ht="14.25" customHeight="1">
      <c r="A7" s="2">
        <v>3</v>
      </c>
      <c r="B7" s="247" t="s">
        <v>1623</v>
      </c>
      <c r="C7" s="3" t="s">
        <v>1624</v>
      </c>
      <c r="D7" s="235" t="s">
        <v>1625</v>
      </c>
      <c r="E7" s="3"/>
      <c r="F7" s="236"/>
      <c r="G7" s="254"/>
      <c r="H7" s="56"/>
      <c r="I7" s="56"/>
      <c r="J7" s="238" t="s">
        <v>1626</v>
      </c>
      <c r="K7" s="238"/>
      <c r="L7" s="238"/>
      <c r="M7" s="238"/>
      <c r="N7" s="238"/>
      <c r="O7" s="56"/>
      <c r="P7" s="56"/>
      <c r="Q7" s="241" t="s">
        <v>1627</v>
      </c>
      <c r="R7" s="241"/>
      <c r="S7" s="241"/>
      <c r="T7" s="238" t="s">
        <v>1239</v>
      </c>
      <c r="U7" s="241"/>
      <c r="V7" s="56"/>
      <c r="W7" s="56"/>
      <c r="X7" s="241" t="s">
        <v>1627</v>
      </c>
      <c r="Y7" s="241"/>
      <c r="Z7" s="241"/>
      <c r="AA7" s="241"/>
      <c r="AB7" s="241"/>
      <c r="AC7" s="56"/>
      <c r="AD7" s="56"/>
      <c r="AE7" s="240" t="s">
        <v>1628</v>
      </c>
      <c r="AF7" s="241"/>
      <c r="AG7" s="241"/>
      <c r="AH7" s="241"/>
      <c r="AI7" s="241"/>
      <c r="AJ7" s="56"/>
      <c r="AK7" s="56"/>
      <c r="AL7" s="238" t="s">
        <v>1629</v>
      </c>
      <c r="AM7" s="238"/>
      <c r="AN7" s="238"/>
      <c r="AO7" s="238"/>
      <c r="AP7" s="238"/>
      <c r="AQ7" s="56"/>
      <c r="AR7" s="56"/>
      <c r="AS7" s="238" t="s">
        <v>1629</v>
      </c>
      <c r="AT7" s="238"/>
      <c r="AU7" s="238"/>
      <c r="AV7" s="238"/>
      <c r="AW7" s="238"/>
      <c r="AX7" s="56"/>
      <c r="AY7" s="56"/>
      <c r="AZ7" s="238" t="s">
        <v>1629</v>
      </c>
      <c r="BA7" s="238"/>
      <c r="BB7" s="238"/>
      <c r="BC7" s="238"/>
      <c r="BD7" s="238"/>
      <c r="BE7" s="56"/>
      <c r="BF7" s="56"/>
      <c r="BG7" s="238" t="s">
        <v>1629</v>
      </c>
      <c r="BH7" s="238"/>
      <c r="BI7" s="251"/>
      <c r="BJ7" s="238" t="s">
        <v>1266</v>
      </c>
      <c r="BK7" s="238"/>
      <c r="BL7" s="56"/>
      <c r="BM7" s="56"/>
      <c r="BN7" s="238" t="s">
        <v>1266</v>
      </c>
      <c r="BO7" s="238"/>
      <c r="BP7" s="238"/>
      <c r="BQ7" s="238"/>
      <c r="BR7" s="238"/>
      <c r="BS7" s="56"/>
      <c r="BT7" s="56"/>
      <c r="BU7" s="238" t="s">
        <v>1266</v>
      </c>
      <c r="BV7" s="238"/>
      <c r="BW7" s="238"/>
      <c r="BX7" s="238"/>
      <c r="BY7" s="238"/>
      <c r="BZ7" s="56"/>
      <c r="CA7" s="56"/>
      <c r="CB7" s="238" t="s">
        <v>1266</v>
      </c>
      <c r="CC7" s="238"/>
      <c r="CD7" s="238"/>
      <c r="CE7" s="238"/>
      <c r="CF7" s="238"/>
      <c r="CG7" s="56"/>
      <c r="CH7" s="56"/>
      <c r="CI7" s="238" t="s">
        <v>1266</v>
      </c>
      <c r="CJ7" s="238"/>
      <c r="CK7" s="238"/>
      <c r="CL7" s="238"/>
      <c r="CM7" s="238"/>
      <c r="CN7" s="56"/>
      <c r="CO7" s="56"/>
      <c r="CP7" s="238" t="s">
        <v>1266</v>
      </c>
      <c r="CQ7" s="238"/>
      <c r="CR7" s="238"/>
      <c r="CS7" s="238"/>
      <c r="CT7" s="238"/>
      <c r="CU7" s="56"/>
      <c r="CV7" s="56"/>
      <c r="CW7" s="252"/>
      <c r="CX7" s="252"/>
      <c r="CY7" s="252"/>
      <c r="CZ7" s="252"/>
      <c r="DA7" s="252"/>
      <c r="DB7" s="56"/>
      <c r="DC7" s="56"/>
      <c r="DD7" s="252"/>
      <c r="DE7" s="252"/>
      <c r="DF7" s="252"/>
      <c r="DG7" s="252"/>
      <c r="DH7" s="239"/>
      <c r="DI7" s="56"/>
      <c r="DJ7" s="56"/>
      <c r="DK7" s="238" t="s">
        <v>1615</v>
      </c>
      <c r="DL7" s="238"/>
      <c r="DM7" s="238"/>
      <c r="DN7" s="238"/>
      <c r="DO7" s="238"/>
      <c r="DP7" s="56"/>
      <c r="DQ7" s="56"/>
      <c r="DR7" s="252"/>
      <c r="DS7" s="252"/>
      <c r="DT7" s="252"/>
      <c r="DU7" s="252"/>
      <c r="DV7" s="252"/>
      <c r="DW7" s="56"/>
      <c r="DX7" s="56"/>
      <c r="DY7" s="238"/>
      <c r="DZ7" s="238"/>
      <c r="EA7" s="238"/>
      <c r="EB7" s="238"/>
      <c r="EC7" s="238"/>
      <c r="ED7" s="56"/>
      <c r="EE7" s="56"/>
      <c r="EF7" s="243"/>
      <c r="EG7" s="243"/>
      <c r="EH7" s="243"/>
      <c r="EI7" s="243"/>
      <c r="EJ7" s="243"/>
      <c r="EK7" s="56"/>
      <c r="EL7" s="56"/>
      <c r="EM7" s="245"/>
      <c r="EN7" s="245"/>
      <c r="EO7" s="245"/>
      <c r="EP7" s="245"/>
      <c r="EQ7" s="245"/>
      <c r="ER7" s="56"/>
      <c r="ES7" s="56"/>
      <c r="ET7" s="245"/>
      <c r="EU7" s="245"/>
      <c r="EV7" s="245"/>
      <c r="EW7" s="245"/>
      <c r="EX7" s="245"/>
      <c r="EY7" s="56"/>
      <c r="EZ7" s="56"/>
      <c r="FA7" s="243"/>
      <c r="FB7" s="243"/>
      <c r="FC7" s="243"/>
      <c r="FD7" s="243"/>
      <c r="FE7" s="243"/>
      <c r="FF7" s="56"/>
      <c r="FG7" s="56"/>
      <c r="FH7" s="245"/>
      <c r="FI7" s="245"/>
      <c r="FJ7" s="245"/>
      <c r="FK7" s="245"/>
      <c r="FL7" s="245"/>
      <c r="FM7" s="56"/>
      <c r="FN7" s="56"/>
      <c r="FO7" s="243"/>
      <c r="FP7" s="243"/>
      <c r="FQ7" s="243"/>
      <c r="FR7" s="243"/>
      <c r="FS7" s="243"/>
      <c r="FT7" s="56"/>
      <c r="FU7" s="56"/>
      <c r="FV7" s="246"/>
      <c r="FW7" s="246"/>
      <c r="FX7" s="246"/>
      <c r="FY7" s="246"/>
      <c r="FZ7" s="245"/>
      <c r="GA7" s="56"/>
      <c r="GB7" s="56"/>
      <c r="GC7" s="243"/>
      <c r="GD7" s="243"/>
      <c r="GE7" s="243"/>
      <c r="GF7" s="243"/>
      <c r="GG7" s="243"/>
      <c r="GH7" s="56"/>
      <c r="GI7" s="56"/>
      <c r="GJ7" s="245"/>
      <c r="GK7" s="245"/>
      <c r="GL7" s="245"/>
      <c r="GM7" s="245"/>
      <c r="GN7" s="245"/>
      <c r="GO7" s="56"/>
      <c r="GP7" s="56"/>
      <c r="GQ7" s="238" t="s">
        <v>1630</v>
      </c>
      <c r="GR7" s="238"/>
      <c r="GS7" s="238"/>
      <c r="GT7" s="238"/>
      <c r="GU7" s="238"/>
      <c r="GV7" s="56"/>
      <c r="GW7" s="56"/>
      <c r="GX7" s="238" t="s">
        <v>1630</v>
      </c>
      <c r="GY7" s="238"/>
      <c r="GZ7" s="238"/>
      <c r="HA7" s="238"/>
      <c r="HB7" s="238"/>
      <c r="HC7" s="56"/>
      <c r="HD7" s="56"/>
      <c r="HE7" s="238" t="s">
        <v>1630</v>
      </c>
      <c r="HF7" s="238"/>
      <c r="HG7" s="238"/>
      <c r="HH7" s="238"/>
      <c r="HI7" s="238"/>
      <c r="HJ7" s="56"/>
      <c r="HK7" s="56"/>
      <c r="HL7" s="238" t="s">
        <v>1630</v>
      </c>
      <c r="HM7" s="238"/>
      <c r="HN7" s="238"/>
      <c r="HO7" s="238"/>
      <c r="HP7" s="238"/>
      <c r="HQ7" s="56"/>
      <c r="HR7" s="56"/>
      <c r="HS7" s="238" t="s">
        <v>1630</v>
      </c>
      <c r="HT7" s="238"/>
      <c r="HU7" s="238"/>
      <c r="HV7" s="238"/>
      <c r="HW7" s="238"/>
      <c r="HX7" s="56"/>
      <c r="HY7" s="56"/>
      <c r="HZ7" s="246"/>
      <c r="IA7" s="238" t="s">
        <v>1630</v>
      </c>
      <c r="IB7" s="238"/>
      <c r="IC7" s="238"/>
      <c r="ID7" s="238"/>
      <c r="IE7" s="56"/>
      <c r="IF7" s="56"/>
      <c r="IG7" s="238" t="s">
        <v>1630</v>
      </c>
      <c r="IH7" s="238"/>
      <c r="II7" s="238"/>
      <c r="IJ7" s="238"/>
      <c r="IK7" s="251"/>
      <c r="IL7" s="56"/>
      <c r="IM7" s="56"/>
      <c r="IN7" s="238" t="s">
        <v>1630</v>
      </c>
      <c r="IO7" s="238" t="s">
        <v>1631</v>
      </c>
      <c r="IP7" s="251"/>
      <c r="IQ7" s="251"/>
      <c r="IR7" s="251"/>
      <c r="IS7" s="56"/>
      <c r="IT7" s="56"/>
      <c r="IU7" s="238" t="s">
        <v>1631</v>
      </c>
      <c r="IV7" s="251"/>
      <c r="IW7" s="251"/>
      <c r="IX7" s="251"/>
      <c r="IY7" s="251"/>
      <c r="IZ7" s="56"/>
      <c r="JA7" s="56"/>
      <c r="JB7" s="238" t="s">
        <v>1631</v>
      </c>
      <c r="JC7" s="251"/>
      <c r="JD7" s="251"/>
      <c r="JE7" s="251"/>
      <c r="JF7" s="246"/>
      <c r="JG7" s="56"/>
      <c r="JH7" s="56"/>
      <c r="JI7" s="246"/>
      <c r="JJ7" s="238" t="s">
        <v>1631</v>
      </c>
      <c r="JK7" s="251"/>
      <c r="JL7" s="251"/>
      <c r="JM7" s="251"/>
      <c r="JN7" s="56"/>
      <c r="JO7" s="56"/>
      <c r="JP7" s="238" t="s">
        <v>1631</v>
      </c>
      <c r="JQ7" s="251"/>
      <c r="JR7" s="251"/>
      <c r="JS7" s="251"/>
      <c r="JT7" s="251"/>
      <c r="JU7" s="56"/>
      <c r="JV7" s="56"/>
      <c r="JW7" s="238" t="s">
        <v>1631</v>
      </c>
      <c r="JX7" s="251"/>
      <c r="JY7" s="251"/>
      <c r="JZ7" s="251"/>
      <c r="KA7" s="251"/>
      <c r="KB7" s="56"/>
      <c r="KC7" s="56"/>
      <c r="KD7" s="246"/>
      <c r="KE7" s="238" t="s">
        <v>1631</v>
      </c>
      <c r="KF7" s="251"/>
      <c r="KG7" s="251"/>
      <c r="KH7" s="251"/>
      <c r="KI7" s="56"/>
      <c r="KJ7" s="56"/>
      <c r="KK7" s="251" t="s">
        <v>1631</v>
      </c>
      <c r="KL7" s="251"/>
      <c r="KM7" s="251"/>
      <c r="KN7" s="251"/>
      <c r="KO7" s="251"/>
      <c r="KP7" s="56"/>
      <c r="KQ7" s="56"/>
      <c r="KR7" s="251" t="s">
        <v>1631</v>
      </c>
      <c r="KS7" s="251"/>
      <c r="KT7" s="251"/>
      <c r="KU7" s="251"/>
      <c r="KV7" s="251"/>
      <c r="KW7" s="56"/>
      <c r="KX7" s="56"/>
      <c r="KY7" s="246"/>
      <c r="KZ7" s="246"/>
      <c r="LA7" s="251" t="s">
        <v>1631</v>
      </c>
      <c r="LB7" s="251"/>
      <c r="LC7" s="251"/>
      <c r="LD7" s="56"/>
      <c r="LE7" s="56"/>
      <c r="LF7" s="251" t="s">
        <v>1631</v>
      </c>
      <c r="LG7" s="251"/>
      <c r="LH7" s="251"/>
      <c r="LI7" s="251"/>
      <c r="LJ7" s="251"/>
      <c r="LK7" s="56"/>
      <c r="LL7" s="56"/>
      <c r="LM7" s="251" t="s">
        <v>1631</v>
      </c>
      <c r="LN7" s="251"/>
      <c r="LO7" s="251"/>
      <c r="LP7" s="251"/>
      <c r="LQ7" s="251"/>
      <c r="LR7" s="56"/>
      <c r="LS7" s="56"/>
      <c r="LT7" s="251" t="s">
        <v>1631</v>
      </c>
      <c r="LU7" s="251"/>
      <c r="LV7" s="251"/>
      <c r="LW7" s="251"/>
      <c r="LX7" s="251"/>
      <c r="LY7" s="56"/>
      <c r="LZ7" s="56"/>
      <c r="MA7" s="251" t="s">
        <v>1631</v>
      </c>
      <c r="MB7" s="251"/>
      <c r="MC7" s="251"/>
      <c r="MD7" s="251"/>
      <c r="ME7" s="251"/>
      <c r="MF7" s="56"/>
      <c r="MG7" s="56"/>
      <c r="MH7" s="253" t="s">
        <v>220</v>
      </c>
      <c r="MI7" s="253"/>
      <c r="MJ7" s="253"/>
      <c r="MK7" s="246"/>
      <c r="ML7" s="253"/>
      <c r="MM7" s="56"/>
      <c r="MN7" s="56"/>
      <c r="MO7" s="253" t="s">
        <v>220</v>
      </c>
      <c r="MP7" s="253"/>
      <c r="MQ7" s="253"/>
      <c r="MR7" s="253"/>
      <c r="MS7" s="253"/>
      <c r="MT7" s="56"/>
      <c r="MU7" s="56"/>
      <c r="MV7" s="253" t="s">
        <v>220</v>
      </c>
      <c r="MW7" s="253"/>
      <c r="MX7" s="253"/>
      <c r="MY7" s="253"/>
      <c r="MZ7" s="253"/>
      <c r="NA7" s="56"/>
      <c r="NB7" s="56"/>
      <c r="NC7" s="245" t="s">
        <v>1481</v>
      </c>
      <c r="ND7" s="245"/>
      <c r="NE7" s="245"/>
      <c r="NF7" s="245"/>
      <c r="NG7" s="245"/>
      <c r="NH7" s="56"/>
      <c r="NI7" s="56"/>
      <c r="NJ7" s="245"/>
      <c r="NK7" s="245"/>
      <c r="NL7" s="245"/>
      <c r="NM7" s="245"/>
      <c r="NN7" s="245"/>
      <c r="NO7" s="56"/>
      <c r="NP7" s="56"/>
      <c r="NQ7" s="251" t="s">
        <v>1622</v>
      </c>
      <c r="NR7" s="251"/>
      <c r="NS7" s="251"/>
      <c r="NT7" s="251"/>
      <c r="NU7" s="251"/>
      <c r="NV7" s="56"/>
      <c r="NW7" s="56"/>
      <c r="OC7" s="56"/>
      <c r="OD7" s="56"/>
      <c r="OJ7" s="56"/>
      <c r="OK7" s="56"/>
    </row>
    <row r="8" spans="1:408" ht="14.25" customHeight="1">
      <c r="A8" s="2">
        <f t="shared" ref="A8:A34" si="5">A7+1</f>
        <v>4</v>
      </c>
      <c r="B8" s="247" t="s">
        <v>1291</v>
      </c>
      <c r="C8" s="3" t="s">
        <v>1632</v>
      </c>
      <c r="D8" s="235" t="s">
        <v>1617</v>
      </c>
      <c r="E8" s="3"/>
      <c r="F8" s="236"/>
      <c r="G8" s="254"/>
      <c r="H8" s="56"/>
      <c r="I8" s="56"/>
      <c r="J8" s="238" t="s">
        <v>1266</v>
      </c>
      <c r="K8" s="238"/>
      <c r="L8" s="238"/>
      <c r="M8" s="238"/>
      <c r="N8" s="238"/>
      <c r="O8" s="56"/>
      <c r="P8" s="56"/>
      <c r="Q8" s="238" t="s">
        <v>1266</v>
      </c>
      <c r="R8" s="238"/>
      <c r="S8" s="238"/>
      <c r="T8" s="238"/>
      <c r="U8" s="238"/>
      <c r="V8" s="56"/>
      <c r="W8" s="56"/>
      <c r="X8" s="238" t="s">
        <v>1266</v>
      </c>
      <c r="Y8" s="238"/>
      <c r="Z8" s="238"/>
      <c r="AA8" s="238"/>
      <c r="AB8" s="238"/>
      <c r="AC8" s="56"/>
      <c r="AD8" s="56"/>
      <c r="AE8" s="238" t="s">
        <v>1266</v>
      </c>
      <c r="AF8" s="238"/>
      <c r="AG8" s="238"/>
      <c r="AH8" s="238"/>
      <c r="AI8" s="238"/>
      <c r="AJ8" s="56"/>
      <c r="AK8" s="56"/>
      <c r="AL8" s="238" t="s">
        <v>1266</v>
      </c>
      <c r="AM8" s="238"/>
      <c r="AN8" s="238"/>
      <c r="AO8" s="238"/>
      <c r="AP8" s="238"/>
      <c r="AQ8" s="56"/>
      <c r="AR8" s="56"/>
      <c r="AS8" s="239"/>
      <c r="AT8" s="239"/>
      <c r="AU8" s="239"/>
      <c r="AV8" s="239"/>
      <c r="AW8" s="239"/>
      <c r="AX8" s="56"/>
      <c r="AY8" s="56"/>
      <c r="AZ8" s="238" t="s">
        <v>1266</v>
      </c>
      <c r="BA8" s="238"/>
      <c r="BB8" s="238"/>
      <c r="BC8" s="238"/>
      <c r="BD8" s="238"/>
      <c r="BE8" s="56"/>
      <c r="BF8" s="56"/>
      <c r="BG8" s="238" t="s">
        <v>1266</v>
      </c>
      <c r="BH8" s="238"/>
      <c r="BI8" s="238"/>
      <c r="BJ8" s="238"/>
      <c r="BK8" s="238"/>
      <c r="BL8" s="56"/>
      <c r="BM8" s="56"/>
      <c r="BN8" s="238" t="s">
        <v>1266</v>
      </c>
      <c r="BO8" s="238"/>
      <c r="BP8" s="238"/>
      <c r="BQ8" s="238"/>
      <c r="BR8" s="238"/>
      <c r="BS8" s="56"/>
      <c r="BT8" s="56"/>
      <c r="BU8" s="238" t="s">
        <v>1266</v>
      </c>
      <c r="BV8" s="238"/>
      <c r="BW8" s="238"/>
      <c r="BX8" s="238"/>
      <c r="BY8" s="238"/>
      <c r="BZ8" s="56"/>
      <c r="CA8" s="56"/>
      <c r="CB8" s="238" t="s">
        <v>1266</v>
      </c>
      <c r="CC8" s="238"/>
      <c r="CD8" s="238"/>
      <c r="CE8" s="238"/>
      <c r="CF8" s="238"/>
      <c r="CG8" s="56"/>
      <c r="CH8" s="56"/>
      <c r="CI8" s="238" t="s">
        <v>1266</v>
      </c>
      <c r="CJ8" s="238"/>
      <c r="CK8" s="238"/>
      <c r="CL8" s="238"/>
      <c r="CM8" s="238"/>
      <c r="CN8" s="56"/>
      <c r="CO8" s="56"/>
      <c r="CP8" s="238" t="s">
        <v>1633</v>
      </c>
      <c r="CQ8" s="238"/>
      <c r="CR8" s="238"/>
      <c r="CS8" s="238"/>
      <c r="CT8" s="238"/>
      <c r="CU8" s="56"/>
      <c r="CV8" s="56"/>
      <c r="CW8" s="243"/>
      <c r="CX8" s="243"/>
      <c r="CY8" s="243"/>
      <c r="CZ8" s="243"/>
      <c r="DA8" s="243"/>
      <c r="DB8" s="56"/>
      <c r="DC8" s="56"/>
      <c r="DD8" s="243"/>
      <c r="DE8" s="243"/>
      <c r="DF8" s="243"/>
      <c r="DG8" s="243"/>
      <c r="DH8" s="239"/>
      <c r="DI8" s="56"/>
      <c r="DJ8" s="56"/>
      <c r="DK8" s="238" t="s">
        <v>1633</v>
      </c>
      <c r="DL8" s="238"/>
      <c r="DM8" s="238"/>
      <c r="DN8" s="238"/>
      <c r="DO8" s="238"/>
      <c r="DP8" s="56"/>
      <c r="DQ8" s="56"/>
      <c r="DR8" s="243"/>
      <c r="DS8" s="243"/>
      <c r="DT8" s="243"/>
      <c r="DU8" s="243"/>
      <c r="DV8" s="243"/>
      <c r="DW8" s="56" t="s">
        <v>1634</v>
      </c>
      <c r="DX8" s="56"/>
      <c r="DY8" s="239"/>
      <c r="DZ8" s="239"/>
      <c r="EA8" s="239"/>
      <c r="EB8" s="475"/>
      <c r="EC8" s="475"/>
      <c r="ED8" s="56"/>
      <c r="EE8" s="56"/>
      <c r="EF8" s="243"/>
      <c r="EG8" s="243"/>
      <c r="EH8" s="243"/>
      <c r="EI8" s="243"/>
      <c r="EJ8" s="243"/>
      <c r="EK8" s="56"/>
      <c r="EL8" s="56"/>
      <c r="EM8" s="245"/>
      <c r="EN8" s="245"/>
      <c r="EO8" s="245"/>
      <c r="EP8" s="245"/>
      <c r="EQ8" s="245"/>
      <c r="ER8" s="56"/>
      <c r="ES8" s="56"/>
      <c r="ET8" s="245"/>
      <c r="EU8" s="245"/>
      <c r="EV8" s="245"/>
      <c r="EW8" s="245"/>
      <c r="EX8" s="245"/>
      <c r="EY8" s="56"/>
      <c r="EZ8" s="56"/>
      <c r="FA8" s="243"/>
      <c r="FB8" s="243"/>
      <c r="FC8" s="243"/>
      <c r="FD8" s="243"/>
      <c r="FE8" s="243"/>
      <c r="FF8" s="56"/>
      <c r="FG8" s="56"/>
      <c r="FH8" s="245"/>
      <c r="FI8" s="245"/>
      <c r="FJ8" s="245"/>
      <c r="FK8" s="245"/>
      <c r="FL8" s="245"/>
      <c r="FM8" s="56"/>
      <c r="FN8" s="56"/>
      <c r="FO8" s="243"/>
      <c r="FP8" s="243"/>
      <c r="FQ8" s="243"/>
      <c r="FR8" s="243"/>
      <c r="FS8" s="243"/>
      <c r="FT8" s="56"/>
      <c r="FU8" s="56"/>
      <c r="FV8" s="245"/>
      <c r="FW8" s="246"/>
      <c r="FX8" s="245"/>
      <c r="FY8" s="245"/>
      <c r="FZ8" s="245"/>
      <c r="GA8" s="56"/>
      <c r="GB8" s="56"/>
      <c r="GC8" s="243"/>
      <c r="GD8" s="243"/>
      <c r="GE8" s="243"/>
      <c r="GF8" s="243"/>
      <c r="GG8" s="243"/>
      <c r="GH8" s="56"/>
      <c r="GI8" s="56"/>
      <c r="GJ8" s="245"/>
      <c r="GK8" s="245"/>
      <c r="GL8" s="245"/>
      <c r="GM8" s="245"/>
      <c r="GN8" s="245"/>
      <c r="GO8" s="56"/>
      <c r="GP8" s="56"/>
      <c r="GQ8" s="238" t="s">
        <v>1635</v>
      </c>
      <c r="GR8" s="238"/>
      <c r="GS8" s="238"/>
      <c r="GT8" s="238"/>
      <c r="GU8" s="238"/>
      <c r="GV8" s="56"/>
      <c r="GW8" s="56"/>
      <c r="GX8" s="238" t="s">
        <v>1635</v>
      </c>
      <c r="GY8" s="238"/>
      <c r="GZ8" s="238"/>
      <c r="HA8" s="238"/>
      <c r="HB8" s="238"/>
      <c r="HC8" s="56"/>
      <c r="HD8" s="56"/>
      <c r="HE8" s="238" t="s">
        <v>1635</v>
      </c>
      <c r="HF8" s="238"/>
      <c r="HG8" s="238"/>
      <c r="HH8" s="255" t="s">
        <v>1636</v>
      </c>
      <c r="HI8" s="255"/>
      <c r="HJ8" s="56"/>
      <c r="HK8" s="56"/>
      <c r="HL8" s="238" t="s">
        <v>1637</v>
      </c>
      <c r="HM8" s="238"/>
      <c r="HN8" s="238"/>
      <c r="HO8" s="238"/>
      <c r="HP8" s="238"/>
      <c r="HQ8" s="56"/>
      <c r="HR8" s="56"/>
      <c r="HS8" s="238" t="s">
        <v>1637</v>
      </c>
      <c r="HT8" s="238"/>
      <c r="HU8" s="238"/>
      <c r="HV8" s="238"/>
      <c r="HW8" s="238"/>
      <c r="HX8" s="56"/>
      <c r="HY8" s="56"/>
      <c r="HZ8" s="246"/>
      <c r="IA8" s="238" t="s">
        <v>1637</v>
      </c>
      <c r="IB8" s="238"/>
      <c r="IC8" s="238"/>
      <c r="ID8" s="238"/>
      <c r="IE8" s="56"/>
      <c r="IF8" s="56"/>
      <c r="IG8" s="238" t="s">
        <v>1638</v>
      </c>
      <c r="IH8" s="238"/>
      <c r="II8" s="238"/>
      <c r="IJ8" s="238"/>
      <c r="IK8" s="251"/>
      <c r="IL8" s="56"/>
      <c r="IM8" s="56"/>
      <c r="IN8" s="238" t="s">
        <v>1638</v>
      </c>
      <c r="IO8" s="251"/>
      <c r="IP8" s="251"/>
      <c r="IQ8" s="251"/>
      <c r="IR8" s="251"/>
      <c r="IS8" s="56"/>
      <c r="IT8" s="56"/>
      <c r="IU8" s="253" t="s">
        <v>1627</v>
      </c>
      <c r="IV8" s="253"/>
      <c r="IW8" s="253"/>
      <c r="IX8" s="253"/>
      <c r="IY8" s="253"/>
      <c r="IZ8" s="56"/>
      <c r="JA8" s="56"/>
      <c r="JB8" s="251" t="s">
        <v>1639</v>
      </c>
      <c r="JC8" s="251"/>
      <c r="JD8" s="251"/>
      <c r="JE8" s="251"/>
      <c r="JF8" s="246"/>
      <c r="JG8" s="56"/>
      <c r="JH8" s="56"/>
      <c r="JI8" s="246"/>
      <c r="JJ8" s="251" t="s">
        <v>1639</v>
      </c>
      <c r="JK8" s="251"/>
      <c r="JL8" s="251"/>
      <c r="JM8" s="251"/>
      <c r="JN8" s="56"/>
      <c r="JO8" s="56"/>
      <c r="JP8" s="251" t="s">
        <v>1639</v>
      </c>
      <c r="JQ8" s="251"/>
      <c r="JR8" s="251"/>
      <c r="JS8" s="251"/>
      <c r="JT8" s="251"/>
      <c r="JU8" s="56"/>
      <c r="JV8" s="56"/>
      <c r="JW8" s="251" t="s">
        <v>1639</v>
      </c>
      <c r="JX8" s="251"/>
      <c r="JY8" s="251"/>
      <c r="JZ8" s="251"/>
      <c r="KA8" s="251"/>
      <c r="KB8" s="56"/>
      <c r="KC8" s="56"/>
      <c r="KD8" s="246"/>
      <c r="KE8" s="251" t="s">
        <v>1639</v>
      </c>
      <c r="KF8" s="251"/>
      <c r="KG8" s="251"/>
      <c r="KH8" s="251"/>
      <c r="KI8" s="56"/>
      <c r="KJ8" s="56"/>
      <c r="KK8" s="251" t="s">
        <v>1631</v>
      </c>
      <c r="KL8" s="251"/>
      <c r="KM8" s="251"/>
      <c r="KN8" s="251"/>
      <c r="KO8" s="251"/>
      <c r="KP8" s="56"/>
      <c r="KQ8" s="56"/>
      <c r="KR8" s="251" t="s">
        <v>1631</v>
      </c>
      <c r="KS8" s="251"/>
      <c r="KT8" s="251"/>
      <c r="KU8" s="251"/>
      <c r="KV8" s="251"/>
      <c r="KW8" s="56"/>
      <c r="KX8" s="56"/>
      <c r="KY8" s="246"/>
      <c r="KZ8" s="246"/>
      <c r="LA8" s="251" t="s">
        <v>1639</v>
      </c>
      <c r="LB8" s="251"/>
      <c r="LC8" s="251"/>
      <c r="LD8" s="56"/>
      <c r="LE8" s="56"/>
      <c r="LF8" s="251" t="s">
        <v>1639</v>
      </c>
      <c r="LG8" s="251"/>
      <c r="LH8" s="251"/>
      <c r="LI8" s="251"/>
      <c r="LJ8" s="251"/>
      <c r="LK8" s="56"/>
      <c r="LL8" s="56"/>
      <c r="LM8" s="251" t="s">
        <v>1639</v>
      </c>
      <c r="LN8" s="251"/>
      <c r="LO8" s="251"/>
      <c r="LP8" s="251"/>
      <c r="LQ8" s="251"/>
      <c r="LR8" s="56"/>
      <c r="LS8" s="56"/>
      <c r="LT8" s="251" t="s">
        <v>1639</v>
      </c>
      <c r="LU8" s="251"/>
      <c r="LV8" s="251"/>
      <c r="LW8" s="251"/>
      <c r="LX8" s="251"/>
      <c r="LY8" s="56"/>
      <c r="LZ8" s="56"/>
      <c r="MA8" s="251" t="s">
        <v>1639</v>
      </c>
      <c r="MB8" s="251"/>
      <c r="MC8" s="251"/>
      <c r="MD8" s="251"/>
      <c r="ME8" s="251"/>
      <c r="MF8" s="56"/>
      <c r="MG8" s="56"/>
      <c r="MH8" s="251" t="s">
        <v>1639</v>
      </c>
      <c r="MI8" s="251"/>
      <c r="MJ8" s="251"/>
      <c r="MK8" s="246"/>
      <c r="ML8" s="251"/>
      <c r="MM8" s="56"/>
      <c r="MN8" s="56"/>
      <c r="MO8" s="251" t="s">
        <v>1639</v>
      </c>
      <c r="MP8" s="251"/>
      <c r="MQ8" s="251"/>
      <c r="MR8" s="251"/>
      <c r="MS8" s="251"/>
      <c r="MT8" s="56"/>
      <c r="MU8" s="56"/>
      <c r="MV8" s="251" t="s">
        <v>1639</v>
      </c>
      <c r="MW8" s="251"/>
      <c r="MX8" s="251"/>
      <c r="MY8" s="251"/>
      <c r="MZ8" s="251"/>
      <c r="NA8" s="56"/>
      <c r="NB8" s="56"/>
      <c r="NC8" s="251" t="s">
        <v>1639</v>
      </c>
      <c r="ND8" s="251"/>
      <c r="NE8" s="251"/>
      <c r="NF8" s="251"/>
      <c r="NG8" s="251"/>
      <c r="NH8" s="56"/>
      <c r="NI8" s="56"/>
      <c r="NJ8" s="251" t="s">
        <v>1639</v>
      </c>
      <c r="NK8" s="251"/>
      <c r="NL8" s="251"/>
      <c r="NM8" s="251"/>
      <c r="NN8" s="251"/>
      <c r="NO8" s="56"/>
      <c r="NP8" s="56"/>
      <c r="NQ8" s="251" t="s">
        <v>1640</v>
      </c>
      <c r="NR8" s="251"/>
      <c r="NS8" s="251"/>
      <c r="NT8" s="251"/>
      <c r="NU8" s="251"/>
      <c r="NV8" s="56"/>
      <c r="NW8" s="56"/>
      <c r="OC8" s="56"/>
      <c r="OD8" s="56"/>
      <c r="OJ8" s="56"/>
      <c r="OK8" s="56"/>
    </row>
    <row r="9" spans="1:408" ht="14.25" customHeight="1">
      <c r="A9" s="2">
        <f t="shared" si="5"/>
        <v>5</v>
      </c>
      <c r="B9" s="643" t="s">
        <v>1641</v>
      </c>
      <c r="C9" s="3" t="s">
        <v>1616</v>
      </c>
      <c r="D9" s="235" t="s">
        <v>1617</v>
      </c>
      <c r="E9" s="3"/>
      <c r="F9" s="236"/>
      <c r="G9" s="254"/>
      <c r="H9" s="56"/>
      <c r="I9" s="56"/>
      <c r="J9" s="238" t="s">
        <v>1266</v>
      </c>
      <c r="K9" s="238"/>
      <c r="L9" s="238"/>
      <c r="M9" s="238"/>
      <c r="N9" s="238"/>
      <c r="O9" s="56"/>
      <c r="P9" s="56"/>
      <c r="Q9" s="238" t="s">
        <v>1266</v>
      </c>
      <c r="R9" s="238"/>
      <c r="S9" s="238"/>
      <c r="T9" s="238"/>
      <c r="U9" s="238"/>
      <c r="V9" s="56"/>
      <c r="W9" s="56"/>
      <c r="X9" s="238" t="s">
        <v>1266</v>
      </c>
      <c r="Y9" s="238"/>
      <c r="Z9" s="238"/>
      <c r="AA9" s="238"/>
      <c r="AB9" s="238"/>
      <c r="AC9" s="56"/>
      <c r="AD9" s="56"/>
      <c r="AE9" s="238" t="s">
        <v>1266</v>
      </c>
      <c r="AF9" s="238"/>
      <c r="AG9" s="238"/>
      <c r="AH9" s="238"/>
      <c r="AI9" s="238"/>
      <c r="AJ9" s="56"/>
      <c r="AK9" s="56"/>
      <c r="AL9" s="238" t="s">
        <v>1266</v>
      </c>
      <c r="AM9" s="238"/>
      <c r="AN9" s="238"/>
      <c r="AO9" s="238"/>
      <c r="AP9" s="238"/>
      <c r="AQ9" s="56"/>
      <c r="AR9" s="56"/>
      <c r="AS9" s="238" t="s">
        <v>1266</v>
      </c>
      <c r="AT9" s="238"/>
      <c r="AU9" s="238"/>
      <c r="AV9" s="238"/>
      <c r="AW9" s="238"/>
      <c r="AX9" s="56"/>
      <c r="AY9" s="56"/>
      <c r="AZ9" s="238" t="s">
        <v>1266</v>
      </c>
      <c r="BA9" s="238"/>
      <c r="BB9" s="238"/>
      <c r="BC9" s="238"/>
      <c r="BD9" s="238"/>
      <c r="BE9" s="56"/>
      <c r="BF9" s="56"/>
      <c r="BG9" s="238" t="s">
        <v>1266</v>
      </c>
      <c r="BH9" s="238"/>
      <c r="BI9" s="705"/>
      <c r="BJ9" s="238"/>
      <c r="BK9" s="238"/>
      <c r="BL9" s="56"/>
      <c r="BM9" s="56"/>
      <c r="BN9" s="238" t="s">
        <v>1266</v>
      </c>
      <c r="BO9" s="238"/>
      <c r="BP9" s="238"/>
      <c r="BQ9" s="238"/>
      <c r="BR9" s="238"/>
      <c r="BS9" s="56"/>
      <c r="BT9" s="56"/>
      <c r="BU9" s="238" t="s">
        <v>1266</v>
      </c>
      <c r="BV9" s="238"/>
      <c r="BW9" s="238"/>
      <c r="BX9" s="238"/>
      <c r="BY9" s="238"/>
      <c r="BZ9" s="56"/>
      <c r="CA9" s="56"/>
      <c r="CB9" s="238" t="s">
        <v>1266</v>
      </c>
      <c r="CC9" s="238"/>
      <c r="CD9" s="238"/>
      <c r="CE9" s="238"/>
      <c r="CF9" s="238"/>
      <c r="CG9" s="56"/>
      <c r="CH9" s="56"/>
      <c r="CI9" s="238" t="s">
        <v>1642</v>
      </c>
      <c r="CJ9" s="238"/>
      <c r="CK9" s="238"/>
      <c r="CL9" s="238"/>
      <c r="CM9" s="238"/>
      <c r="CN9" s="56"/>
      <c r="CO9" s="56"/>
      <c r="CP9" s="238" t="s">
        <v>1643</v>
      </c>
      <c r="CQ9" s="238"/>
      <c r="CR9" s="238"/>
      <c r="CS9" s="238"/>
      <c r="CT9" s="238"/>
      <c r="CU9" s="56"/>
      <c r="CV9" s="56"/>
      <c r="CW9" s="243"/>
      <c r="CX9" s="243"/>
      <c r="CY9" s="243"/>
      <c r="CZ9" s="243"/>
      <c r="DA9" s="243"/>
      <c r="DB9" s="56"/>
      <c r="DC9" s="56"/>
      <c r="DD9" s="243"/>
      <c r="DE9" s="243"/>
      <c r="DF9" s="243"/>
      <c r="DG9" s="243"/>
      <c r="DH9" s="239"/>
      <c r="DI9" s="56"/>
      <c r="DJ9" s="56"/>
      <c r="DK9" s="238" t="s">
        <v>1266</v>
      </c>
      <c r="DL9" s="238"/>
      <c r="DM9" s="238"/>
      <c r="DN9" s="238"/>
      <c r="DO9" s="238"/>
      <c r="DP9" s="56"/>
      <c r="DQ9" s="56"/>
      <c r="DR9" s="243"/>
      <c r="DS9" s="243"/>
      <c r="DT9" s="243"/>
      <c r="DU9" s="243"/>
      <c r="DV9" s="243"/>
      <c r="DW9" s="56"/>
      <c r="DX9" s="56"/>
      <c r="DY9" s="238"/>
      <c r="DZ9" s="238"/>
      <c r="EA9" s="238"/>
      <c r="EB9" s="238"/>
      <c r="EC9" s="238"/>
      <c r="ED9" s="56"/>
      <c r="EE9" s="56"/>
      <c r="EF9" s="243"/>
      <c r="EG9" s="243"/>
      <c r="EH9" s="243"/>
      <c r="EI9" s="243"/>
      <c r="EJ9" s="243"/>
      <c r="EK9" s="56"/>
      <c r="EL9" s="56"/>
      <c r="EM9" s="245"/>
      <c r="EN9" s="245"/>
      <c r="EO9" s="245"/>
      <c r="EP9" s="245"/>
      <c r="EQ9" s="245"/>
      <c r="ER9" s="56"/>
      <c r="ES9" s="56"/>
      <c r="ET9" s="245"/>
      <c r="EU9" s="245"/>
      <c r="EV9" s="245"/>
      <c r="EW9" s="245"/>
      <c r="EX9" s="245"/>
      <c r="EY9" s="56"/>
      <c r="EZ9" s="56"/>
      <c r="FA9" s="243"/>
      <c r="FB9" s="243"/>
      <c r="FC9" s="243"/>
      <c r="FD9" s="243"/>
      <c r="FE9" s="243"/>
      <c r="FF9" s="56"/>
      <c r="FG9" s="56"/>
      <c r="FH9" s="245"/>
      <c r="FI9" s="245"/>
      <c r="FJ9" s="245"/>
      <c r="FK9" s="245"/>
      <c r="FL9" s="245"/>
      <c r="FM9" s="56"/>
      <c r="FN9" s="56"/>
      <c r="FO9" s="243"/>
      <c r="FP9" s="243"/>
      <c r="FQ9" s="243"/>
      <c r="FR9" s="243"/>
      <c r="FS9" s="243"/>
      <c r="FT9" s="56"/>
      <c r="FU9" s="56"/>
      <c r="FV9" s="245"/>
      <c r="FW9" s="246"/>
      <c r="FX9" s="245"/>
      <c r="FY9" s="245"/>
      <c r="FZ9" s="245"/>
      <c r="GA9" s="56"/>
      <c r="GB9" s="56"/>
      <c r="GC9" s="243"/>
      <c r="GD9" s="243"/>
      <c r="GE9" s="243"/>
      <c r="GF9" s="243"/>
      <c r="GG9" s="243"/>
      <c r="GH9" s="56"/>
      <c r="GI9" s="56"/>
      <c r="GJ9" s="245"/>
      <c r="GK9" s="245"/>
      <c r="GL9" s="245"/>
      <c r="GM9" s="245"/>
      <c r="GN9" s="245"/>
      <c r="GO9" s="56"/>
      <c r="GP9" s="56"/>
      <c r="GQ9" s="241" t="s">
        <v>1644</v>
      </c>
      <c r="GR9" s="241"/>
      <c r="GS9" s="241"/>
      <c r="GT9" s="241"/>
      <c r="GU9" s="241"/>
      <c r="GV9" s="56"/>
      <c r="GW9" s="56"/>
      <c r="GX9" s="241" t="s">
        <v>1644</v>
      </c>
      <c r="GY9" s="241"/>
      <c r="GZ9" s="241"/>
      <c r="HA9" s="241"/>
      <c r="HB9" s="241"/>
      <c r="HC9" s="56"/>
      <c r="HD9" s="56"/>
      <c r="HE9" s="241" t="s">
        <v>220</v>
      </c>
      <c r="HF9" s="241"/>
      <c r="HG9" s="241"/>
      <c r="HH9" s="238" t="s">
        <v>1631</v>
      </c>
      <c r="HI9" s="238"/>
      <c r="HJ9" s="56"/>
      <c r="HK9" s="56"/>
      <c r="HL9" s="238" t="s">
        <v>1631</v>
      </c>
      <c r="HM9" s="238"/>
      <c r="HN9" s="238"/>
      <c r="HO9" s="238"/>
      <c r="HP9" s="238"/>
      <c r="HQ9" s="56"/>
      <c r="HR9" s="56"/>
      <c r="HS9" s="238" t="s">
        <v>1631</v>
      </c>
      <c r="HT9" s="238"/>
      <c r="HU9" s="238"/>
      <c r="HV9" s="238"/>
      <c r="HW9" s="238"/>
      <c r="HX9" s="56"/>
      <c r="HY9" s="56"/>
      <c r="HZ9" s="246"/>
      <c r="IA9" s="238" t="s">
        <v>1631</v>
      </c>
      <c r="IB9" s="238"/>
      <c r="IC9" s="238"/>
      <c r="ID9" s="238"/>
      <c r="IE9" s="56"/>
      <c r="IF9" s="56"/>
      <c r="IG9" s="238" t="s">
        <v>1631</v>
      </c>
      <c r="IH9" s="251"/>
      <c r="II9" s="251"/>
      <c r="IJ9" s="251"/>
      <c r="IK9" s="251"/>
      <c r="IL9" s="56"/>
      <c r="IM9" s="56"/>
      <c r="IN9" s="238" t="s">
        <v>1631</v>
      </c>
      <c r="IO9" s="251"/>
      <c r="IP9" s="251"/>
      <c r="IQ9" s="251"/>
      <c r="IR9" s="251"/>
      <c r="IS9" s="56"/>
      <c r="IT9" s="56"/>
      <c r="IU9" s="238" t="s">
        <v>1631</v>
      </c>
      <c r="IV9" s="251"/>
      <c r="IW9" s="251"/>
      <c r="IX9" s="251"/>
      <c r="IY9" s="251"/>
      <c r="IZ9" s="56"/>
      <c r="JA9" s="56"/>
      <c r="JB9" s="238" t="s">
        <v>1631</v>
      </c>
      <c r="JC9" s="251"/>
      <c r="JD9" s="251"/>
      <c r="JE9" s="251"/>
      <c r="JF9" s="246"/>
      <c r="JG9" s="56"/>
      <c r="JH9" s="56"/>
      <c r="JI9" s="246"/>
      <c r="JJ9" s="238" t="s">
        <v>1631</v>
      </c>
      <c r="JK9" s="251"/>
      <c r="JL9" s="251"/>
      <c r="JM9" s="251"/>
      <c r="JN9" s="56"/>
      <c r="JO9" s="56"/>
      <c r="JP9" s="238" t="s">
        <v>1631</v>
      </c>
      <c r="JQ9" s="251"/>
      <c r="JR9" s="251"/>
      <c r="JS9" s="251"/>
      <c r="JT9" s="251"/>
      <c r="JU9" s="56"/>
      <c r="JV9" s="56"/>
      <c r="JW9" s="238" t="s">
        <v>1631</v>
      </c>
      <c r="JX9" s="251"/>
      <c r="JY9" s="251"/>
      <c r="JZ9" s="251"/>
      <c r="KA9" s="251"/>
      <c r="KB9" s="56"/>
      <c r="KC9" s="56"/>
      <c r="KD9" s="246"/>
      <c r="KE9" s="238" t="s">
        <v>1631</v>
      </c>
      <c r="KF9" s="251"/>
      <c r="KG9" s="251"/>
      <c r="KH9" s="251"/>
      <c r="KI9" s="56"/>
      <c r="KJ9" s="56"/>
      <c r="KK9" s="251" t="s">
        <v>1631</v>
      </c>
      <c r="KL9" s="251"/>
      <c r="KM9" s="251"/>
      <c r="KN9" s="251"/>
      <c r="KO9" s="251"/>
      <c r="KP9" s="56"/>
      <c r="KQ9" s="56"/>
      <c r="KR9" s="251" t="s">
        <v>1645</v>
      </c>
      <c r="KS9" s="251"/>
      <c r="KT9" s="251"/>
      <c r="KU9" s="251"/>
      <c r="KV9" s="251"/>
      <c r="KW9" s="56"/>
      <c r="KX9" s="56"/>
      <c r="KY9" s="246"/>
      <c r="KZ9" s="246"/>
      <c r="LA9" s="251" t="s">
        <v>1645</v>
      </c>
      <c r="LB9" s="251"/>
      <c r="LC9" s="251"/>
      <c r="LD9" s="56"/>
      <c r="LE9" s="56"/>
      <c r="LF9" s="246"/>
      <c r="LG9" s="246"/>
      <c r="LH9" s="246"/>
      <c r="LI9" s="246"/>
      <c r="LJ9" s="246"/>
      <c r="LK9" s="56"/>
      <c r="LL9" s="56"/>
      <c r="LM9" s="251" t="s">
        <v>1645</v>
      </c>
      <c r="LN9" s="251"/>
      <c r="LO9" s="251"/>
      <c r="LP9" s="251"/>
      <c r="LQ9" s="251"/>
      <c r="LR9" s="56"/>
      <c r="LS9" s="56"/>
      <c r="LT9" s="251" t="s">
        <v>1645</v>
      </c>
      <c r="LU9" s="251"/>
      <c r="LV9" s="251"/>
      <c r="LW9" s="251"/>
      <c r="LX9" s="251"/>
      <c r="LY9" s="56"/>
      <c r="LZ9" s="56"/>
      <c r="MA9" s="251" t="s">
        <v>1645</v>
      </c>
      <c r="MB9" s="251"/>
      <c r="MC9" s="251"/>
      <c r="MD9" s="251"/>
      <c r="ME9" s="251"/>
      <c r="MF9" s="56"/>
      <c r="MG9" s="56"/>
      <c r="MH9" s="251" t="s">
        <v>1645</v>
      </c>
      <c r="MI9" s="251"/>
      <c r="MJ9" s="251"/>
      <c r="MK9" s="246"/>
      <c r="ML9" s="251"/>
      <c r="MM9" s="56"/>
      <c r="MN9" s="56"/>
      <c r="MO9" s="251" t="s">
        <v>1645</v>
      </c>
      <c r="MP9" s="251"/>
      <c r="MQ9" s="251"/>
      <c r="MR9" s="251"/>
      <c r="MS9" s="251"/>
      <c r="MT9" s="56"/>
      <c r="MU9" s="56"/>
      <c r="MV9" s="251" t="s">
        <v>1645</v>
      </c>
      <c r="MW9" s="251"/>
      <c r="MX9" s="251"/>
      <c r="MY9" s="251"/>
      <c r="MZ9" s="251"/>
      <c r="NA9" s="56"/>
      <c r="NB9" s="56"/>
      <c r="NC9" s="251" t="s">
        <v>1645</v>
      </c>
      <c r="ND9" s="251"/>
      <c r="NE9" s="251"/>
      <c r="NF9" s="251"/>
      <c r="NG9" s="251"/>
      <c r="NH9" s="56"/>
      <c r="NI9" s="56"/>
      <c r="NJ9" s="245"/>
      <c r="NK9" s="245"/>
      <c r="NL9" s="245"/>
      <c r="NM9" s="245"/>
      <c r="NN9" s="245"/>
      <c r="NO9" s="56"/>
      <c r="NP9" s="56"/>
      <c r="NQ9" s="251" t="s">
        <v>1622</v>
      </c>
      <c r="NR9" s="251"/>
      <c r="NS9" s="251"/>
      <c r="NT9" s="251"/>
      <c r="NU9" s="251"/>
      <c r="NV9" s="56"/>
      <c r="NW9" s="56"/>
      <c r="OC9" s="56"/>
      <c r="OD9" s="56"/>
      <c r="OJ9" s="56"/>
      <c r="OK9" s="56"/>
    </row>
    <row r="10" spans="1:408" ht="14.25" customHeight="1">
      <c r="A10" s="2">
        <f t="shared" si="5"/>
        <v>6</v>
      </c>
      <c r="B10" s="247" t="s">
        <v>25</v>
      </c>
      <c r="C10" s="3" t="s">
        <v>1632</v>
      </c>
      <c r="D10" s="235" t="s">
        <v>1617</v>
      </c>
      <c r="E10" s="3"/>
      <c r="F10" s="236"/>
      <c r="G10" s="236"/>
      <c r="H10" s="56"/>
      <c r="I10" s="56"/>
      <c r="J10" s="238" t="s">
        <v>1619</v>
      </c>
      <c r="K10" s="238"/>
      <c r="L10" s="238"/>
      <c r="M10" s="238"/>
      <c r="N10" s="238"/>
      <c r="O10" s="56"/>
      <c r="P10" s="56"/>
      <c r="Q10" s="238" t="s">
        <v>1619</v>
      </c>
      <c r="R10" s="238"/>
      <c r="S10" s="238"/>
      <c r="T10" s="238"/>
      <c r="U10" s="238"/>
      <c r="V10" s="56"/>
      <c r="W10" s="56"/>
      <c r="X10" s="238" t="s">
        <v>1619</v>
      </c>
      <c r="Y10" s="238"/>
      <c r="Z10" s="238"/>
      <c r="AA10" s="238"/>
      <c r="AB10" s="238"/>
      <c r="AC10" s="56"/>
      <c r="AD10" s="56"/>
      <c r="AE10" s="238" t="s">
        <v>1619</v>
      </c>
      <c r="AF10" s="238"/>
      <c r="AG10" s="238"/>
      <c r="AH10" s="238"/>
      <c r="AI10" s="238"/>
      <c r="AJ10" s="56"/>
      <c r="AK10" s="56"/>
      <c r="AL10" s="239"/>
      <c r="AM10" s="239"/>
      <c r="AN10" s="239"/>
      <c r="AO10" s="239"/>
      <c r="AP10" s="239"/>
      <c r="AQ10" s="56"/>
      <c r="AR10" s="56"/>
      <c r="AS10" s="239"/>
      <c r="AT10" s="239"/>
      <c r="AU10" s="239"/>
      <c r="AV10" s="239"/>
      <c r="AW10" s="239"/>
      <c r="AX10" s="56"/>
      <c r="AY10" s="56"/>
      <c r="AZ10" s="246"/>
      <c r="BA10" s="239"/>
      <c r="BB10" s="239"/>
      <c r="BC10" s="250" t="s">
        <v>1646</v>
      </c>
      <c r="BD10" s="250"/>
      <c r="BE10" s="56"/>
      <c r="BF10" s="56"/>
      <c r="BG10" s="253" t="s">
        <v>1220</v>
      </c>
      <c r="BH10" s="253"/>
      <c r="BI10" s="238" t="s">
        <v>1629</v>
      </c>
      <c r="BJ10" s="238"/>
      <c r="BK10" s="238"/>
      <c r="BL10" s="56"/>
      <c r="BM10" s="56"/>
      <c r="BN10" s="251" t="s">
        <v>1629</v>
      </c>
      <c r="BO10" s="251"/>
      <c r="BP10" s="251"/>
      <c r="BQ10" s="242" t="s">
        <v>1647</v>
      </c>
      <c r="BR10" s="238"/>
      <c r="BS10" s="56"/>
      <c r="BT10" s="56"/>
      <c r="BU10" s="238" t="s">
        <v>1629</v>
      </c>
      <c r="BV10" s="238"/>
      <c r="BW10" s="238"/>
      <c r="BX10" s="238"/>
      <c r="BY10" s="238"/>
      <c r="BZ10" s="56"/>
      <c r="CA10" s="56"/>
      <c r="CB10" s="238" t="s">
        <v>1629</v>
      </c>
      <c r="CC10" s="238"/>
      <c r="CD10" s="238"/>
      <c r="CE10" s="238"/>
      <c r="CF10" s="238"/>
      <c r="CG10" s="56"/>
      <c r="CH10" s="56"/>
      <c r="CI10" s="238" t="s">
        <v>1629</v>
      </c>
      <c r="CJ10" s="238"/>
      <c r="CK10" s="238"/>
      <c r="CL10" s="238"/>
      <c r="CM10" s="238"/>
      <c r="CN10" s="56"/>
      <c r="CO10" s="56"/>
      <c r="CP10" s="238" t="s">
        <v>1629</v>
      </c>
      <c r="CQ10" s="238"/>
      <c r="CR10" s="238"/>
      <c r="CS10" s="238"/>
      <c r="CT10" s="238"/>
      <c r="CU10" s="56"/>
      <c r="CV10" s="56"/>
      <c r="CW10" s="243"/>
      <c r="CX10" s="243"/>
      <c r="CY10" s="243"/>
      <c r="CZ10" s="243"/>
      <c r="DA10" s="243"/>
      <c r="DB10" s="56"/>
      <c r="DC10" s="56"/>
      <c r="DD10" s="243"/>
      <c r="DE10" s="243"/>
      <c r="DF10" s="243"/>
      <c r="DG10" s="243"/>
      <c r="DH10" s="239"/>
      <c r="DI10" s="56"/>
      <c r="DJ10" s="56"/>
      <c r="DK10" s="238" t="s">
        <v>1629</v>
      </c>
      <c r="DL10" s="238"/>
      <c r="DM10" s="238"/>
      <c r="DN10" s="238"/>
      <c r="DO10" s="238"/>
      <c r="DP10" s="56"/>
      <c r="DQ10" s="56"/>
      <c r="DR10" s="243"/>
      <c r="DS10" s="243"/>
      <c r="DT10" s="243"/>
      <c r="DU10" s="243"/>
      <c r="DV10" s="243"/>
      <c r="DW10" s="56"/>
      <c r="DX10" s="56"/>
      <c r="DY10" s="238"/>
      <c r="DZ10" s="238"/>
      <c r="EA10" s="238"/>
      <c r="EB10" s="238"/>
      <c r="EC10" s="238"/>
      <c r="ED10" s="56"/>
      <c r="EE10" s="56"/>
      <c r="EF10" s="243"/>
      <c r="EG10" s="243"/>
      <c r="EH10" s="243"/>
      <c r="EI10" s="243"/>
      <c r="EJ10" s="243"/>
      <c r="EK10" s="56"/>
      <c r="EL10" s="56"/>
      <c r="EM10" s="245"/>
      <c r="EN10" s="245"/>
      <c r="EO10" s="245"/>
      <c r="EP10" s="245"/>
      <c r="EQ10" s="245"/>
      <c r="ER10" s="56"/>
      <c r="ES10" s="56"/>
      <c r="ET10" s="245"/>
      <c r="EU10" s="245"/>
      <c r="EV10" s="245"/>
      <c r="EW10" s="245"/>
      <c r="EX10" s="245"/>
      <c r="EY10" s="56"/>
      <c r="EZ10" s="56"/>
      <c r="FA10" s="243"/>
      <c r="FB10" s="243"/>
      <c r="FC10" s="243"/>
      <c r="FD10" s="243"/>
      <c r="FE10" s="243"/>
      <c r="FF10" s="56"/>
      <c r="FG10" s="56"/>
      <c r="FH10" s="245"/>
      <c r="FI10" s="245"/>
      <c r="FJ10" s="245"/>
      <c r="FK10" s="245"/>
      <c r="FL10" s="245"/>
      <c r="FM10" s="56"/>
      <c r="FN10" s="56"/>
      <c r="FO10" s="243"/>
      <c r="FP10" s="243"/>
      <c r="FQ10" s="243"/>
      <c r="FR10" s="243"/>
      <c r="FS10" s="243"/>
      <c r="FT10" s="56"/>
      <c r="FU10" s="56"/>
      <c r="FV10" s="245"/>
      <c r="FW10" s="246"/>
      <c r="FX10" s="245"/>
      <c r="FY10" s="245"/>
      <c r="FZ10" s="245"/>
      <c r="GA10" s="56"/>
      <c r="GB10" s="56"/>
      <c r="GC10" s="238"/>
      <c r="GD10" s="238"/>
      <c r="GE10" s="238"/>
      <c r="GF10" s="238" t="s">
        <v>1629</v>
      </c>
      <c r="GG10" s="238"/>
      <c r="GH10" s="56"/>
      <c r="GI10" s="56"/>
      <c r="GJ10" s="251"/>
      <c r="GK10" s="251"/>
      <c r="GL10" s="251"/>
      <c r="GM10" s="706"/>
      <c r="GN10" s="251"/>
      <c r="GO10" s="56"/>
      <c r="GP10" s="56"/>
      <c r="GQ10" s="239"/>
      <c r="GR10" s="239"/>
      <c r="GS10" s="239"/>
      <c r="GT10" s="239"/>
      <c r="GU10" s="239"/>
      <c r="GV10" s="56"/>
      <c r="GW10" s="56"/>
      <c r="GX10" s="239"/>
      <c r="GY10" s="239"/>
      <c r="GZ10" s="239"/>
      <c r="HA10" s="239"/>
      <c r="HB10" s="239"/>
      <c r="HC10" s="56"/>
      <c r="HD10" s="56"/>
      <c r="HE10" s="239"/>
      <c r="HF10" s="239"/>
      <c r="HG10" s="239"/>
      <c r="HH10" s="239"/>
      <c r="HI10" s="239"/>
      <c r="HJ10" s="56"/>
      <c r="HK10" s="56"/>
      <c r="HL10" s="238"/>
      <c r="HM10" s="238"/>
      <c r="HN10" s="238"/>
      <c r="HO10" s="238"/>
      <c r="HP10" s="238"/>
      <c r="HQ10" s="56"/>
      <c r="HR10" s="56"/>
      <c r="HS10" s="238"/>
      <c r="HT10" s="238"/>
      <c r="HU10" s="238"/>
      <c r="HV10" s="238"/>
      <c r="HW10" s="238"/>
      <c r="HX10" s="56"/>
      <c r="HY10" s="56"/>
      <c r="HZ10" s="246"/>
      <c r="IA10" s="238" t="s">
        <v>1621</v>
      </c>
      <c r="IB10" s="238"/>
      <c r="IC10" s="238"/>
      <c r="ID10" s="238"/>
      <c r="IE10" s="56"/>
      <c r="IF10" s="56"/>
      <c r="IG10" s="245"/>
      <c r="IH10" s="245"/>
      <c r="II10" s="245"/>
      <c r="IJ10" s="245"/>
      <c r="IK10" s="245"/>
      <c r="IL10" s="56"/>
      <c r="IM10" s="56"/>
      <c r="IN10" s="245"/>
      <c r="IO10" s="245"/>
      <c r="IP10" s="245"/>
      <c r="IQ10" s="245"/>
      <c r="IR10" s="245"/>
      <c r="IS10" s="56"/>
      <c r="IT10" s="56"/>
      <c r="IU10" s="245"/>
      <c r="IV10" s="245"/>
      <c r="IW10" s="245"/>
      <c r="IX10" s="245"/>
      <c r="IY10" s="245"/>
      <c r="IZ10" s="56"/>
      <c r="JA10" s="56"/>
      <c r="JB10" s="245"/>
      <c r="JC10" s="245"/>
      <c r="JD10" s="245"/>
      <c r="JE10" s="245"/>
      <c r="JF10" s="246"/>
      <c r="JG10" s="56"/>
      <c r="JH10" s="56"/>
      <c r="JI10" s="246"/>
      <c r="JJ10" s="245"/>
      <c r="JK10" s="245"/>
      <c r="JL10" s="245"/>
      <c r="JM10" s="245"/>
      <c r="JN10" s="56"/>
      <c r="JO10" s="56"/>
      <c r="JP10" s="245"/>
      <c r="JQ10" s="245"/>
      <c r="JR10" s="245"/>
      <c r="JS10" s="245"/>
      <c r="JT10" s="245"/>
      <c r="JU10" s="56"/>
      <c r="JV10" s="56"/>
      <c r="JW10" s="245"/>
      <c r="JX10" s="245"/>
      <c r="JY10" s="245"/>
      <c r="JZ10" s="245"/>
      <c r="KA10" s="245"/>
      <c r="KB10" s="56"/>
      <c r="KC10" s="56"/>
      <c r="KD10" s="246"/>
      <c r="KE10" s="245"/>
      <c r="KF10" s="245"/>
      <c r="KG10" s="245"/>
      <c r="KH10" s="245"/>
      <c r="KI10" s="56"/>
      <c r="KJ10" s="56"/>
      <c r="KK10" s="245"/>
      <c r="KL10" s="245"/>
      <c r="KM10" s="245"/>
      <c r="KN10" s="245"/>
      <c r="KO10" s="245"/>
      <c r="KP10" s="56"/>
      <c r="KQ10" s="56"/>
      <c r="KR10" s="256"/>
      <c r="KS10" s="256"/>
      <c r="KT10" s="256"/>
      <c r="KU10" s="256"/>
      <c r="KV10" s="256"/>
      <c r="KW10" s="56"/>
      <c r="KX10" s="56"/>
      <c r="KY10" s="246"/>
      <c r="KZ10" s="246"/>
      <c r="LA10" s="245"/>
      <c r="LB10" s="245"/>
      <c r="LC10" s="245"/>
      <c r="LD10" s="56"/>
      <c r="LE10" s="56"/>
      <c r="LF10" s="245"/>
      <c r="LG10" s="245"/>
      <c r="LH10" s="245"/>
      <c r="LI10" s="245"/>
      <c r="LJ10" s="245"/>
      <c r="LK10" s="56"/>
      <c r="LL10" s="56"/>
      <c r="LM10" s="245"/>
      <c r="LN10" s="245"/>
      <c r="LO10" s="245"/>
      <c r="LP10" s="245"/>
      <c r="LQ10" s="245"/>
      <c r="LR10" s="56"/>
      <c r="LS10" s="56"/>
      <c r="LT10" s="245"/>
      <c r="LU10" s="245"/>
      <c r="LV10" s="245"/>
      <c r="LW10" s="245"/>
      <c r="LX10" s="245"/>
      <c r="LY10" s="56"/>
      <c r="LZ10" s="56"/>
      <c r="MA10" s="256"/>
      <c r="MB10" s="256"/>
      <c r="MC10" s="256"/>
      <c r="MD10" s="256"/>
      <c r="ME10" s="256"/>
      <c r="MF10" s="56"/>
      <c r="MG10" s="56"/>
      <c r="MH10" s="245"/>
      <c r="MI10" s="245"/>
      <c r="MJ10" s="245"/>
      <c r="MK10" s="246"/>
      <c r="ML10" s="245"/>
      <c r="MM10" s="56"/>
      <c r="MN10" s="56"/>
      <c r="MO10" s="245"/>
      <c r="MP10" s="245"/>
      <c r="MQ10" s="245"/>
      <c r="MR10" s="245"/>
      <c r="MS10" s="245"/>
      <c r="MT10" s="56"/>
      <c r="MU10" s="56"/>
      <c r="MV10" s="245"/>
      <c r="MW10" s="245"/>
      <c r="MX10" s="245"/>
      <c r="MY10" s="245"/>
      <c r="MZ10" s="245"/>
      <c r="NA10" s="56"/>
      <c r="NB10" s="56"/>
      <c r="NC10" s="245"/>
      <c r="ND10" s="245"/>
      <c r="NE10" s="245"/>
      <c r="NF10" s="245"/>
      <c r="NG10" s="245"/>
      <c r="NH10" s="56"/>
      <c r="NI10" s="56"/>
      <c r="NJ10" s="245"/>
      <c r="NK10" s="245"/>
      <c r="NL10" s="245"/>
      <c r="NM10" s="245"/>
      <c r="NN10" s="245"/>
      <c r="NO10" s="56"/>
      <c r="NP10" s="56"/>
      <c r="NQ10" s="251" t="s">
        <v>1622</v>
      </c>
      <c r="NR10" s="251"/>
      <c r="NS10" s="251"/>
      <c r="NT10" s="251"/>
      <c r="NU10" s="251"/>
      <c r="NV10" s="56"/>
      <c r="NW10" s="56"/>
      <c r="OC10" s="56"/>
      <c r="OD10" s="56"/>
      <c r="OJ10" s="56"/>
      <c r="OK10" s="56"/>
    </row>
    <row r="11" spans="1:408" ht="14.25" customHeight="1">
      <c r="A11" s="2">
        <f t="shared" si="5"/>
        <v>7</v>
      </c>
      <c r="B11" s="247" t="s">
        <v>27</v>
      </c>
      <c r="C11" s="3" t="s">
        <v>1603</v>
      </c>
      <c r="D11" s="235" t="s">
        <v>1617</v>
      </c>
      <c r="E11" s="3"/>
      <c r="F11" s="248"/>
      <c r="G11" s="248"/>
      <c r="H11" s="56"/>
      <c r="I11" s="56"/>
      <c r="J11" s="238" t="s">
        <v>1626</v>
      </c>
      <c r="K11" s="238"/>
      <c r="L11" s="238"/>
      <c r="M11" s="238"/>
      <c r="N11" s="238"/>
      <c r="O11" s="56"/>
      <c r="P11" s="56"/>
      <c r="Q11" s="241" t="s">
        <v>1627</v>
      </c>
      <c r="R11" s="241"/>
      <c r="S11" s="241"/>
      <c r="T11" s="238" t="s">
        <v>1239</v>
      </c>
      <c r="U11" s="241"/>
      <c r="V11" s="56"/>
      <c r="W11" s="56"/>
      <c r="X11" s="241" t="s">
        <v>1648</v>
      </c>
      <c r="Y11" s="241"/>
      <c r="Z11" s="238" t="s">
        <v>1272</v>
      </c>
      <c r="AA11" s="241" t="s">
        <v>1648</v>
      </c>
      <c r="AB11" s="241"/>
      <c r="AC11" s="56"/>
      <c r="AD11" s="56"/>
      <c r="AE11" s="238" t="s">
        <v>1629</v>
      </c>
      <c r="AF11" s="238"/>
      <c r="AG11" s="238"/>
      <c r="AH11" s="238"/>
      <c r="AI11" s="238"/>
      <c r="AJ11" s="56"/>
      <c r="AK11" s="56"/>
      <c r="AL11" s="238" t="s">
        <v>1629</v>
      </c>
      <c r="AM11" s="238"/>
      <c r="AN11" s="238"/>
      <c r="AO11" s="238"/>
      <c r="AP11" s="238"/>
      <c r="AQ11" s="56"/>
      <c r="AR11" s="56"/>
      <c r="AS11" s="238" t="s">
        <v>1629</v>
      </c>
      <c r="AT11" s="238"/>
      <c r="AU11" s="238"/>
      <c r="AV11" s="238"/>
      <c r="AW11" s="238"/>
      <c r="AX11" s="56"/>
      <c r="AY11" s="56"/>
      <c r="AZ11" s="238" t="s">
        <v>1629</v>
      </c>
      <c r="BA11" s="238"/>
      <c r="BB11" s="238"/>
      <c r="BC11" s="238"/>
      <c r="BD11" s="238"/>
      <c r="BE11" s="56"/>
      <c r="BF11" s="56"/>
      <c r="BG11" s="238" t="s">
        <v>1629</v>
      </c>
      <c r="BH11" s="238"/>
      <c r="BI11" s="238"/>
      <c r="BJ11" s="238"/>
      <c r="BK11" s="238"/>
      <c r="BL11" s="56"/>
      <c r="BM11" s="56"/>
      <c r="BN11" s="238" t="s">
        <v>1629</v>
      </c>
      <c r="BO11" s="238"/>
      <c r="BP11" s="238"/>
      <c r="BQ11" s="238"/>
      <c r="BR11" s="238"/>
      <c r="BS11" s="56"/>
      <c r="BT11" s="56"/>
      <c r="BU11" s="238" t="s">
        <v>1629</v>
      </c>
      <c r="BV11" s="238"/>
      <c r="BW11" s="238"/>
      <c r="BX11" s="238"/>
      <c r="BY11" s="238"/>
      <c r="BZ11" s="56"/>
      <c r="CA11" s="56"/>
      <c r="CB11" s="238" t="s">
        <v>1629</v>
      </c>
      <c r="CC11" s="238"/>
      <c r="CD11" s="238"/>
      <c r="CE11" s="242" t="s">
        <v>1649</v>
      </c>
      <c r="CF11" s="238"/>
      <c r="CG11" s="56"/>
      <c r="CH11" s="56"/>
      <c r="CI11" s="238" t="s">
        <v>1629</v>
      </c>
      <c r="CJ11" s="238"/>
      <c r="CK11" s="238"/>
      <c r="CL11" s="238"/>
      <c r="CM11" s="238"/>
      <c r="CN11" s="56"/>
      <c r="CO11" s="56"/>
      <c r="CP11" s="238" t="s">
        <v>1629</v>
      </c>
      <c r="CQ11" s="238"/>
      <c r="CR11" s="238"/>
      <c r="CS11" s="238"/>
      <c r="CT11" s="238"/>
      <c r="CU11" s="56" t="s">
        <v>1634</v>
      </c>
      <c r="CV11" s="56"/>
      <c r="CW11" s="239"/>
      <c r="CX11" s="239"/>
      <c r="CY11" s="239"/>
      <c r="CZ11" s="239"/>
      <c r="DA11" s="239"/>
      <c r="DB11" s="56"/>
      <c r="DC11" s="56"/>
      <c r="DD11" s="239"/>
      <c r="DE11" s="239"/>
      <c r="DF11" s="239"/>
      <c r="DG11" s="239"/>
      <c r="DH11" s="239"/>
      <c r="DI11" s="56"/>
      <c r="DJ11" s="56"/>
      <c r="DK11" s="239"/>
      <c r="DL11" s="239"/>
      <c r="DM11" s="239"/>
      <c r="DN11" s="255"/>
      <c r="DO11" s="255"/>
      <c r="DP11" s="56"/>
      <c r="DQ11" s="56"/>
      <c r="DR11" s="238" t="s">
        <v>1266</v>
      </c>
      <c r="DS11" s="238"/>
      <c r="DT11" s="238"/>
      <c r="DU11" s="238"/>
      <c r="DV11" s="238"/>
      <c r="DW11" s="56"/>
      <c r="DX11" s="56"/>
      <c r="DY11" s="238"/>
      <c r="DZ11" s="238"/>
      <c r="EA11" s="238"/>
      <c r="EB11" s="238"/>
      <c r="EC11" s="238"/>
      <c r="ED11" s="56"/>
      <c r="EE11" s="56"/>
      <c r="EF11" s="243"/>
      <c r="EG11" s="243"/>
      <c r="EH11" s="243"/>
      <c r="EI11" s="243"/>
      <c r="EJ11" s="243"/>
      <c r="EK11" s="56"/>
      <c r="EL11" s="56"/>
      <c r="EM11" s="245"/>
      <c r="EN11" s="245"/>
      <c r="EO11" s="245"/>
      <c r="EP11" s="245"/>
      <c r="EQ11" s="245"/>
      <c r="ER11" s="56"/>
      <c r="ES11" s="56"/>
      <c r="ET11" s="245"/>
      <c r="EU11" s="245"/>
      <c r="EV11" s="245"/>
      <c r="EW11" s="245"/>
      <c r="EX11" s="245"/>
      <c r="EY11" s="56"/>
      <c r="EZ11" s="56"/>
      <c r="FA11" s="243"/>
      <c r="FB11" s="243"/>
      <c r="FC11" s="243"/>
      <c r="FD11" s="243"/>
      <c r="FE11" s="243"/>
      <c r="FF11" s="56"/>
      <c r="FG11" s="56"/>
      <c r="FH11" s="245"/>
      <c r="FI11" s="245"/>
      <c r="FJ11" s="245"/>
      <c r="FK11" s="245"/>
      <c r="FL11" s="245"/>
      <c r="FM11" s="56"/>
      <c r="FN11" s="56"/>
      <c r="FO11" s="243"/>
      <c r="FP11" s="243"/>
      <c r="FQ11" s="243"/>
      <c r="FR11" s="243"/>
      <c r="FS11" s="243"/>
      <c r="FT11" s="56"/>
      <c r="FU11" s="56"/>
      <c r="FV11" s="245"/>
      <c r="FW11" s="246"/>
      <c r="FX11" s="245"/>
      <c r="FY11" s="245"/>
      <c r="FZ11" s="245"/>
      <c r="GA11" s="56"/>
      <c r="GB11" s="56"/>
      <c r="GC11" s="243"/>
      <c r="GD11" s="243"/>
      <c r="GE11" s="243"/>
      <c r="GF11" s="243"/>
      <c r="GG11" s="243"/>
      <c r="GH11" s="56"/>
      <c r="GI11" s="56"/>
      <c r="GJ11" s="238" t="s">
        <v>1621</v>
      </c>
      <c r="GK11" s="238"/>
      <c r="GL11" s="238"/>
      <c r="GM11" s="238"/>
      <c r="GN11" s="238"/>
      <c r="GO11" s="56"/>
      <c r="GP11" s="56"/>
      <c r="GQ11" s="238" t="s">
        <v>1621</v>
      </c>
      <c r="GR11" s="238"/>
      <c r="GS11" s="238"/>
      <c r="GT11" s="238"/>
      <c r="GU11" s="238"/>
      <c r="GV11" s="56"/>
      <c r="GW11" s="56"/>
      <c r="GX11" s="238" t="s">
        <v>1621</v>
      </c>
      <c r="GY11" s="238"/>
      <c r="GZ11" s="238"/>
      <c r="HA11" s="238"/>
      <c r="HB11" s="238"/>
      <c r="HC11" s="56"/>
      <c r="HD11" s="56"/>
      <c r="HE11" s="238" t="s">
        <v>1621</v>
      </c>
      <c r="HF11" s="238"/>
      <c r="HG11" s="238"/>
      <c r="HH11" s="238"/>
      <c r="HI11" s="238"/>
      <c r="HJ11" s="56"/>
      <c r="HK11" s="56"/>
      <c r="HL11" s="238" t="s">
        <v>1621</v>
      </c>
      <c r="HM11" s="238"/>
      <c r="HN11" s="238"/>
      <c r="HO11" s="238"/>
      <c r="HP11" s="238"/>
      <c r="HQ11" s="56"/>
      <c r="HR11" s="56"/>
      <c r="HS11" s="238" t="s">
        <v>1621</v>
      </c>
      <c r="HT11" s="238"/>
      <c r="HU11" s="238"/>
      <c r="HV11" s="238"/>
      <c r="HW11" s="238"/>
      <c r="HX11" s="56"/>
      <c r="HY11" s="56"/>
      <c r="HZ11" s="246"/>
      <c r="IA11" s="238" t="s">
        <v>1621</v>
      </c>
      <c r="IB11" s="238"/>
      <c r="IC11" s="239"/>
      <c r="ID11" s="239"/>
      <c r="IE11" s="56"/>
      <c r="IF11" s="56"/>
      <c r="IG11" s="246"/>
      <c r="IH11" s="238" t="s">
        <v>1621</v>
      </c>
      <c r="II11" s="238"/>
      <c r="IJ11" s="238"/>
      <c r="IK11" s="238"/>
      <c r="IL11" s="56"/>
      <c r="IM11" s="56"/>
      <c r="IN11" s="238" t="s">
        <v>1621</v>
      </c>
      <c r="IO11" s="238"/>
      <c r="IP11" s="238"/>
      <c r="IQ11" s="238"/>
      <c r="IR11" s="238"/>
      <c r="IS11" s="56"/>
      <c r="IT11" s="56"/>
      <c r="IU11" s="238" t="s">
        <v>1621</v>
      </c>
      <c r="IV11" s="238"/>
      <c r="IW11" s="238"/>
      <c r="IX11" s="238"/>
      <c r="IY11" s="238"/>
      <c r="IZ11" s="56"/>
      <c r="JA11" s="56"/>
      <c r="JB11" s="238" t="s">
        <v>1621</v>
      </c>
      <c r="JC11" s="238"/>
      <c r="JD11" s="238"/>
      <c r="JE11" s="238"/>
      <c r="JF11" s="246"/>
      <c r="JG11" s="56"/>
      <c r="JH11" s="56"/>
      <c r="JI11" s="246"/>
      <c r="JJ11" s="238" t="s">
        <v>1621</v>
      </c>
      <c r="JK11" s="238"/>
      <c r="JL11" s="238"/>
      <c r="JM11" s="238"/>
      <c r="JN11" s="56"/>
      <c r="JO11" s="56"/>
      <c r="JP11" s="238" t="s">
        <v>1621</v>
      </c>
      <c r="JQ11" s="238"/>
      <c r="JR11" s="238"/>
      <c r="JS11" s="238"/>
      <c r="JT11" s="238"/>
      <c r="JU11" s="56"/>
      <c r="JV11" s="56"/>
      <c r="JW11" s="238" t="s">
        <v>1621</v>
      </c>
      <c r="JX11" s="238"/>
      <c r="JY11" s="238"/>
      <c r="JZ11" s="238"/>
      <c r="KA11" s="238"/>
      <c r="KB11" s="56"/>
      <c r="KC11" s="56"/>
      <c r="KD11" s="246"/>
      <c r="KE11" s="238" t="s">
        <v>1621</v>
      </c>
      <c r="KF11" s="238"/>
      <c r="KG11" s="238"/>
      <c r="KH11" s="238"/>
      <c r="KI11" s="56"/>
      <c r="KJ11" s="56"/>
      <c r="KK11" s="253" t="s">
        <v>220</v>
      </c>
      <c r="KL11" s="253"/>
      <c r="KM11" s="253"/>
      <c r="KN11" s="253"/>
      <c r="KO11" s="253"/>
      <c r="KP11" s="56"/>
      <c r="KQ11" s="56"/>
      <c r="KR11" s="253" t="s">
        <v>220</v>
      </c>
      <c r="KS11" s="253"/>
      <c r="KT11" s="253"/>
      <c r="KU11" s="253"/>
      <c r="KV11" s="253"/>
      <c r="KW11" s="56"/>
      <c r="KX11" s="56"/>
      <c r="KY11" s="246"/>
      <c r="KZ11" s="246"/>
      <c r="LA11" s="253" t="s">
        <v>1627</v>
      </c>
      <c r="LB11" s="253"/>
      <c r="LC11" s="253"/>
      <c r="LD11" s="56"/>
      <c r="LE11" s="56"/>
      <c r="LF11" s="246"/>
      <c r="LG11" s="246"/>
      <c r="LH11" s="246"/>
      <c r="LI11" s="246"/>
      <c r="LJ11" s="246"/>
      <c r="LK11" s="56"/>
      <c r="LL11" s="56"/>
      <c r="LM11" s="253" t="s">
        <v>1627</v>
      </c>
      <c r="LN11" s="253"/>
      <c r="LO11" s="253"/>
      <c r="LP11" s="253"/>
      <c r="LQ11" s="253"/>
      <c r="LR11" s="56"/>
      <c r="LS11" s="56"/>
      <c r="LT11" s="253" t="s">
        <v>1627</v>
      </c>
      <c r="LU11" s="253"/>
      <c r="LV11" s="253"/>
      <c r="LW11" s="253"/>
      <c r="LX11" s="253"/>
      <c r="LY11" s="56"/>
      <c r="LZ11" s="56"/>
      <c r="MA11" s="253" t="s">
        <v>1627</v>
      </c>
      <c r="MB11" s="253"/>
      <c r="MC11" s="253"/>
      <c r="MD11" s="253"/>
      <c r="ME11" s="253"/>
      <c r="MF11" s="56"/>
      <c r="MG11" s="56"/>
      <c r="MH11" s="253" t="s">
        <v>1627</v>
      </c>
      <c r="MI11" s="253"/>
      <c r="MJ11" s="253"/>
      <c r="MK11" s="246"/>
      <c r="ML11" s="253"/>
      <c r="MM11" s="56"/>
      <c r="MN11" s="56"/>
      <c r="MO11" s="253" t="s">
        <v>1627</v>
      </c>
      <c r="MP11" s="253"/>
      <c r="MQ11" s="253"/>
      <c r="MR11" s="253"/>
      <c r="MS11" s="253"/>
      <c r="MT11" s="56"/>
      <c r="MU11" s="56"/>
      <c r="MV11" s="253" t="s">
        <v>1627</v>
      </c>
      <c r="MW11" s="253"/>
      <c r="MX11" s="253"/>
      <c r="MY11" s="253"/>
      <c r="MZ11" s="253"/>
      <c r="NA11" s="56"/>
      <c r="NB11" s="56"/>
      <c r="NC11" s="251" t="s">
        <v>1481</v>
      </c>
      <c r="ND11" s="251"/>
      <c r="NE11" s="251"/>
      <c r="NF11" s="251"/>
      <c r="NG11" s="251"/>
      <c r="NH11" s="56"/>
      <c r="NI11" s="56"/>
      <c r="NJ11" s="245"/>
      <c r="NK11" s="245"/>
      <c r="NL11" s="245"/>
      <c r="NM11" s="245"/>
      <c r="NN11" s="245"/>
      <c r="NO11" s="56"/>
      <c r="NP11" s="56"/>
      <c r="NV11" s="56"/>
      <c r="NW11" s="56"/>
      <c r="OC11" s="56"/>
      <c r="OD11" s="56"/>
      <c r="OJ11" s="56"/>
      <c r="OK11" s="56"/>
    </row>
    <row r="12" spans="1:408" ht="14.25" customHeight="1">
      <c r="A12" s="2">
        <f t="shared" si="5"/>
        <v>8</v>
      </c>
      <c r="B12" s="247" t="s">
        <v>1289</v>
      </c>
      <c r="C12" s="3" t="s">
        <v>1616</v>
      </c>
      <c r="D12" s="235" t="s">
        <v>1617</v>
      </c>
      <c r="E12" s="3"/>
      <c r="F12" s="236"/>
      <c r="G12" s="236"/>
      <c r="H12" s="56"/>
      <c r="I12" s="56"/>
      <c r="J12" s="238" t="s">
        <v>1619</v>
      </c>
      <c r="K12" s="238"/>
      <c r="L12" s="238"/>
      <c r="M12" s="238"/>
      <c r="N12" s="238"/>
      <c r="O12" s="56"/>
      <c r="P12" s="56"/>
      <c r="Q12" s="238" t="s">
        <v>1619</v>
      </c>
      <c r="R12" s="238"/>
      <c r="S12" s="238"/>
      <c r="T12" s="238"/>
      <c r="U12" s="238"/>
      <c r="V12" s="56"/>
      <c r="W12" s="56"/>
      <c r="X12" s="238" t="s">
        <v>1619</v>
      </c>
      <c r="Y12" s="238"/>
      <c r="Z12" s="238"/>
      <c r="AA12" s="238"/>
      <c r="AB12" s="238"/>
      <c r="AC12" s="56"/>
      <c r="AD12" s="56"/>
      <c r="AE12" s="238" t="s">
        <v>1619</v>
      </c>
      <c r="AF12" s="238"/>
      <c r="AG12" s="238"/>
      <c r="AH12" s="238"/>
      <c r="AI12" s="238"/>
      <c r="AJ12" s="56"/>
      <c r="AK12" s="56"/>
      <c r="AL12" s="239"/>
      <c r="AM12" s="239"/>
      <c r="AN12" s="239"/>
      <c r="AO12" s="239"/>
      <c r="AP12" s="239"/>
      <c r="AQ12" s="56"/>
      <c r="AR12" s="56"/>
      <c r="AS12" s="238" t="s">
        <v>1629</v>
      </c>
      <c r="AT12" s="238"/>
      <c r="AU12" s="238"/>
      <c r="AV12" s="238"/>
      <c r="AW12" s="238"/>
      <c r="AX12" s="56"/>
      <c r="AY12" s="56"/>
      <c r="AZ12" s="238" t="s">
        <v>1629</v>
      </c>
      <c r="BA12" s="238"/>
      <c r="BB12" s="238"/>
      <c r="BC12" s="238"/>
      <c r="BD12" s="238"/>
      <c r="BE12" s="56"/>
      <c r="BF12" s="56"/>
      <c r="BG12" s="238" t="s">
        <v>1629</v>
      </c>
      <c r="BH12" s="238"/>
      <c r="BI12" s="238"/>
      <c r="BJ12" s="238"/>
      <c r="BK12" s="238"/>
      <c r="BL12" s="56"/>
      <c r="BM12" s="56"/>
      <c r="BN12" s="238" t="s">
        <v>1629</v>
      </c>
      <c r="BO12" s="238"/>
      <c r="BP12" s="238"/>
      <c r="BQ12" s="238"/>
      <c r="BR12" s="238"/>
      <c r="BS12" s="56"/>
      <c r="BT12" s="56"/>
      <c r="BU12" s="238" t="s">
        <v>1629</v>
      </c>
      <c r="BV12" s="238"/>
      <c r="BW12" s="238"/>
      <c r="BX12" s="238"/>
      <c r="BY12" s="238"/>
      <c r="BZ12" s="56"/>
      <c r="CA12" s="56"/>
      <c r="CB12" s="238" t="s">
        <v>1629</v>
      </c>
      <c r="CC12" s="238"/>
      <c r="CD12" s="238"/>
      <c r="CE12" s="238"/>
      <c r="CF12" s="238"/>
      <c r="CG12" s="56"/>
      <c r="CH12" s="56"/>
      <c r="CI12" s="238" t="s">
        <v>1629</v>
      </c>
      <c r="CJ12" s="238"/>
      <c r="CK12" s="238"/>
      <c r="CL12" s="238"/>
      <c r="CM12" s="238"/>
      <c r="CN12" s="56"/>
      <c r="CO12" s="56"/>
      <c r="CP12" s="238" t="s">
        <v>1629</v>
      </c>
      <c r="CQ12" s="238"/>
      <c r="CR12" s="238"/>
      <c r="CS12" s="238"/>
      <c r="CT12" s="238"/>
      <c r="CU12" s="56"/>
      <c r="CV12" s="56"/>
      <c r="CW12" s="238" t="s">
        <v>1629</v>
      </c>
      <c r="CX12" s="238"/>
      <c r="CY12" s="238"/>
      <c r="CZ12" s="238"/>
      <c r="DA12" s="238"/>
      <c r="DB12" s="56"/>
      <c r="DC12" s="56"/>
      <c r="DD12" s="243"/>
      <c r="DE12" s="243"/>
      <c r="DF12" s="243"/>
      <c r="DG12" s="243"/>
      <c r="DH12" s="239"/>
      <c r="DI12" s="56"/>
      <c r="DJ12" s="56"/>
      <c r="DK12" s="238" t="s">
        <v>1629</v>
      </c>
      <c r="DL12" s="238"/>
      <c r="DM12" s="238"/>
      <c r="DN12" s="238"/>
      <c r="DO12" s="238"/>
      <c r="DP12" s="56"/>
      <c r="DQ12" s="56"/>
      <c r="DR12" s="243"/>
      <c r="DS12" s="243"/>
      <c r="DT12" s="243"/>
      <c r="DU12" s="243"/>
      <c r="DV12" s="243"/>
      <c r="DW12" s="56"/>
      <c r="DX12" s="56"/>
      <c r="DY12" s="238"/>
      <c r="DZ12" s="238"/>
      <c r="EA12" s="238"/>
      <c r="EB12" s="238"/>
      <c r="EC12" s="238"/>
      <c r="ED12" s="56"/>
      <c r="EE12" s="56"/>
      <c r="EF12" s="243"/>
      <c r="EG12" s="243"/>
      <c r="EH12" s="243"/>
      <c r="EI12" s="243"/>
      <c r="EJ12" s="243"/>
      <c r="EK12" s="56"/>
      <c r="EL12" s="56"/>
      <c r="EM12" s="246"/>
      <c r="EN12" s="246"/>
      <c r="EO12" s="246"/>
      <c r="EP12" s="246"/>
      <c r="EQ12" s="246"/>
      <c r="ER12" s="56"/>
      <c r="ES12" s="56"/>
      <c r="ET12" s="246"/>
      <c r="EU12" s="246"/>
      <c r="EV12" s="246"/>
      <c r="EW12" s="246"/>
      <c r="EX12" s="246"/>
      <c r="EY12" s="56"/>
      <c r="EZ12" s="56"/>
      <c r="FA12" s="239"/>
      <c r="FB12" s="239"/>
      <c r="FC12" s="239"/>
      <c r="FD12" s="239"/>
      <c r="FE12" s="239"/>
      <c r="FF12" s="56"/>
      <c r="FG12" s="56"/>
      <c r="FH12" s="245"/>
      <c r="FI12" s="245"/>
      <c r="FJ12" s="245"/>
      <c r="FK12" s="245"/>
      <c r="FL12" s="245"/>
      <c r="FM12" s="56"/>
      <c r="FN12" s="56"/>
      <c r="FO12" s="243"/>
      <c r="FP12" s="243"/>
      <c r="FQ12" s="243"/>
      <c r="FR12" s="243"/>
      <c r="FS12" s="243"/>
      <c r="FT12" s="56"/>
      <c r="FU12" s="56"/>
      <c r="FV12" s="245"/>
      <c r="FW12" s="246"/>
      <c r="FX12" s="245"/>
      <c r="FY12" s="245"/>
      <c r="FZ12" s="245"/>
      <c r="GA12" s="56"/>
      <c r="GB12" s="56"/>
      <c r="GC12" s="243"/>
      <c r="GD12" s="243"/>
      <c r="GE12" s="243"/>
      <c r="GF12" s="243"/>
      <c r="GG12" s="243"/>
      <c r="GH12" s="56"/>
      <c r="GI12" s="56"/>
      <c r="GJ12" s="245"/>
      <c r="GK12" s="245"/>
      <c r="GL12" s="245"/>
      <c r="GM12" s="245"/>
      <c r="GN12" s="245"/>
      <c r="GO12" s="56"/>
      <c r="GP12" s="56"/>
      <c r="GQ12" s="238" t="s">
        <v>1650</v>
      </c>
      <c r="GR12" s="238"/>
      <c r="GS12" s="238"/>
      <c r="GT12" s="238"/>
      <c r="GU12" s="238"/>
      <c r="GV12" s="56"/>
      <c r="GW12" s="56"/>
      <c r="GX12" s="238" t="s">
        <v>1650</v>
      </c>
      <c r="GY12" s="238"/>
      <c r="GZ12" s="238"/>
      <c r="HA12" s="238"/>
      <c r="HB12" s="238"/>
      <c r="HC12" s="56"/>
      <c r="HD12" s="56"/>
      <c r="HE12" s="238" t="s">
        <v>1651</v>
      </c>
      <c r="HF12" s="238"/>
      <c r="HG12" s="238"/>
      <c r="HH12" s="238"/>
      <c r="HI12" s="238"/>
      <c r="HJ12" s="56"/>
      <c r="HK12" s="56"/>
      <c r="HL12" s="238" t="s">
        <v>1631</v>
      </c>
      <c r="HM12" s="238"/>
      <c r="HN12" s="238"/>
      <c r="HO12" s="238"/>
      <c r="HP12" s="238"/>
      <c r="HQ12" s="56"/>
      <c r="HR12" s="56"/>
      <c r="HS12" s="238" t="s">
        <v>1631</v>
      </c>
      <c r="HT12" s="238"/>
      <c r="HU12" s="238"/>
      <c r="HV12" s="238"/>
      <c r="HW12" s="238"/>
      <c r="HX12" s="56"/>
      <c r="HY12" s="56"/>
      <c r="HZ12" s="246"/>
      <c r="IA12" s="238" t="s">
        <v>1631</v>
      </c>
      <c r="IB12" s="238"/>
      <c r="IC12" s="238"/>
      <c r="ID12" s="238"/>
      <c r="IE12" s="56"/>
      <c r="IF12" s="56"/>
      <c r="IG12" s="238" t="s">
        <v>1631</v>
      </c>
      <c r="IH12" s="251"/>
      <c r="II12" s="251"/>
      <c r="IJ12" s="251"/>
      <c r="IK12" s="251"/>
      <c r="IL12" s="56"/>
      <c r="IM12" s="56"/>
      <c r="IN12" s="238" t="s">
        <v>1631</v>
      </c>
      <c r="IO12" s="251"/>
      <c r="IP12" s="251"/>
      <c r="IQ12" s="251"/>
      <c r="IR12" s="251"/>
      <c r="IS12" s="56"/>
      <c r="IT12" s="56"/>
      <c r="IU12" s="251" t="s">
        <v>1631</v>
      </c>
      <c r="IV12" s="251"/>
      <c r="IW12" s="251"/>
      <c r="IX12" s="251"/>
      <c r="IY12" s="251"/>
      <c r="IZ12" s="56"/>
      <c r="JA12" s="56"/>
      <c r="JB12" s="238" t="s">
        <v>1631</v>
      </c>
      <c r="JC12" s="251"/>
      <c r="JD12" s="251"/>
      <c r="JE12" s="251"/>
      <c r="JF12" s="246"/>
      <c r="JG12" s="56"/>
      <c r="JH12" s="56"/>
      <c r="JI12" s="246"/>
      <c r="JJ12" s="238" t="s">
        <v>1631</v>
      </c>
      <c r="JK12" s="251"/>
      <c r="JL12" s="251"/>
      <c r="JM12" s="251"/>
      <c r="JN12" s="56"/>
      <c r="JO12" s="56"/>
      <c r="JP12" s="238" t="s">
        <v>1631</v>
      </c>
      <c r="JQ12" s="251"/>
      <c r="JR12" s="251"/>
      <c r="JS12" s="251"/>
      <c r="JT12" s="251"/>
      <c r="JU12" s="56"/>
      <c r="JV12" s="56"/>
      <c r="JW12" s="238" t="s">
        <v>1631</v>
      </c>
      <c r="JX12" s="251"/>
      <c r="JY12" s="251"/>
      <c r="JZ12" s="251"/>
      <c r="KA12" s="251"/>
      <c r="KB12" s="56"/>
      <c r="KC12" s="56"/>
      <c r="KD12" s="246"/>
      <c r="KE12" s="238" t="s">
        <v>1631</v>
      </c>
      <c r="KF12" s="251"/>
      <c r="KG12" s="251"/>
      <c r="KH12" s="251"/>
      <c r="KI12" s="56"/>
      <c r="KJ12" s="56"/>
      <c r="KK12" s="251" t="s">
        <v>1631</v>
      </c>
      <c r="KL12" s="251"/>
      <c r="KM12" s="251"/>
      <c r="KN12" s="251"/>
      <c r="KO12" s="251"/>
      <c r="KP12" s="56"/>
      <c r="KQ12" s="56"/>
      <c r="KR12" s="251" t="s">
        <v>1631</v>
      </c>
      <c r="KS12" s="251"/>
      <c r="KT12" s="251"/>
      <c r="KU12" s="251"/>
      <c r="KV12" s="251"/>
      <c r="KW12" s="56"/>
      <c r="KX12" s="56"/>
      <c r="KY12" s="246"/>
      <c r="KZ12" s="246"/>
      <c r="LA12" s="251" t="s">
        <v>1631</v>
      </c>
      <c r="LB12" s="251"/>
      <c r="LC12" s="251"/>
      <c r="LD12" s="56"/>
      <c r="LE12" s="56"/>
      <c r="LF12" s="251" t="s">
        <v>1631</v>
      </c>
      <c r="LG12" s="251"/>
      <c r="LH12" s="251"/>
      <c r="LI12" s="251"/>
      <c r="LJ12" s="251"/>
      <c r="LK12" s="56"/>
      <c r="LL12" s="56"/>
      <c r="LM12" s="251" t="s">
        <v>1631</v>
      </c>
      <c r="LN12" s="251"/>
      <c r="LO12" s="251"/>
      <c r="LP12" s="251"/>
      <c r="LQ12" s="251"/>
      <c r="LR12" s="56"/>
      <c r="LS12" s="56"/>
      <c r="LT12" s="251" t="s">
        <v>1631</v>
      </c>
      <c r="LU12" s="251"/>
      <c r="LV12" s="251"/>
      <c r="LW12" s="251"/>
      <c r="LX12" s="251"/>
      <c r="LY12" s="56"/>
      <c r="LZ12" s="56"/>
      <c r="MA12" s="251" t="s">
        <v>1631</v>
      </c>
      <c r="MB12" s="251"/>
      <c r="MC12" s="251"/>
      <c r="MD12" s="246"/>
      <c r="ME12" s="246"/>
      <c r="MF12" s="56"/>
      <c r="MG12" s="56"/>
      <c r="MH12" s="246"/>
      <c r="MI12" s="246"/>
      <c r="MJ12" s="246"/>
      <c r="MK12" s="246"/>
      <c r="ML12" s="246"/>
      <c r="MM12" s="56"/>
      <c r="MN12" s="56"/>
      <c r="MO12" s="251" t="s">
        <v>1639</v>
      </c>
      <c r="MP12" s="251"/>
      <c r="MQ12" s="251"/>
      <c r="MR12" s="251"/>
      <c r="MS12" s="251"/>
      <c r="MT12" s="56"/>
      <c r="MU12" s="56"/>
      <c r="MV12" s="251" t="s">
        <v>1639</v>
      </c>
      <c r="MW12" s="251"/>
      <c r="MX12" s="251"/>
      <c r="MY12" s="251"/>
      <c r="MZ12" s="251"/>
      <c r="NA12" s="56"/>
      <c r="NB12" s="56"/>
      <c r="NC12" s="251" t="s">
        <v>1640</v>
      </c>
      <c r="ND12" s="251"/>
      <c r="NE12" s="251"/>
      <c r="NF12" s="251"/>
      <c r="NG12" s="251"/>
      <c r="NH12" s="56"/>
      <c r="NI12" s="56"/>
      <c r="NJ12" s="251" t="s">
        <v>1639</v>
      </c>
      <c r="NK12" s="251"/>
      <c r="NL12" s="251"/>
      <c r="NM12" s="251"/>
      <c r="NN12" s="251"/>
      <c r="NO12" s="56"/>
      <c r="NP12" s="56"/>
      <c r="NV12" s="56"/>
      <c r="NW12" s="56"/>
      <c r="OC12" s="56"/>
      <c r="OD12" s="56"/>
      <c r="OJ12" s="56"/>
      <c r="OK12" s="56"/>
    </row>
    <row r="13" spans="1:408" ht="14.25" customHeight="1">
      <c r="A13" s="2">
        <f t="shared" si="5"/>
        <v>9</v>
      </c>
      <c r="B13" s="247" t="s">
        <v>36</v>
      </c>
      <c r="C13" s="3" t="s">
        <v>1624</v>
      </c>
      <c r="D13" s="235" t="s">
        <v>1617</v>
      </c>
      <c r="E13" s="3"/>
      <c r="F13" s="248"/>
      <c r="G13" s="248"/>
      <c r="H13" s="56"/>
      <c r="I13" s="56"/>
      <c r="J13" s="252"/>
      <c r="K13" s="252"/>
      <c r="L13" s="252"/>
      <c r="M13" s="252"/>
      <c r="N13" s="252"/>
      <c r="O13" s="56"/>
      <c r="P13" s="56"/>
      <c r="Q13" s="238" t="s">
        <v>1606</v>
      </c>
      <c r="R13" s="238"/>
      <c r="S13" s="238"/>
      <c r="T13" s="238"/>
      <c r="U13" s="238"/>
      <c r="V13" s="56"/>
      <c r="W13" s="56"/>
      <c r="X13" s="238" t="s">
        <v>1606</v>
      </c>
      <c r="Y13" s="238"/>
      <c r="Z13" s="238"/>
      <c r="AA13" s="238"/>
      <c r="AB13" s="238"/>
      <c r="AC13" s="56"/>
      <c r="AD13" s="56"/>
      <c r="AE13" s="238" t="s">
        <v>1629</v>
      </c>
      <c r="AF13" s="238"/>
      <c r="AG13" s="238"/>
      <c r="AH13" s="238"/>
      <c r="AI13" s="238"/>
      <c r="AJ13" s="56"/>
      <c r="AK13" s="56"/>
      <c r="AL13" s="238" t="s">
        <v>1629</v>
      </c>
      <c r="AM13" s="238"/>
      <c r="AN13" s="238"/>
      <c r="AO13" s="238"/>
      <c r="AP13" s="238"/>
      <c r="AQ13" s="56"/>
      <c r="AR13" s="56"/>
      <c r="AS13" s="705" t="s">
        <v>1629</v>
      </c>
      <c r="AT13" s="238"/>
      <c r="AU13" s="238"/>
      <c r="AV13" s="238"/>
      <c r="AW13" s="238"/>
      <c r="AX13" s="56"/>
      <c r="AY13" s="56"/>
      <c r="AZ13" s="238" t="s">
        <v>1629</v>
      </c>
      <c r="BA13" s="238"/>
      <c r="BB13" s="238"/>
      <c r="BC13" s="238"/>
      <c r="BD13" s="238"/>
      <c r="BE13" s="56"/>
      <c r="BF13" s="56"/>
      <c r="BG13" s="238" t="s">
        <v>1629</v>
      </c>
      <c r="BH13" s="238"/>
      <c r="BI13" s="238"/>
      <c r="BJ13" s="238"/>
      <c r="BK13" s="238"/>
      <c r="BL13" s="56"/>
      <c r="BM13" s="56"/>
      <c r="BN13" s="238" t="s">
        <v>1629</v>
      </c>
      <c r="BO13" s="238"/>
      <c r="BP13" s="238"/>
      <c r="BQ13" s="238"/>
      <c r="BR13" s="238"/>
      <c r="BS13" s="56"/>
      <c r="BT13" s="56"/>
      <c r="BU13" s="238" t="s">
        <v>1629</v>
      </c>
      <c r="BV13" s="238"/>
      <c r="BW13" s="238"/>
      <c r="BX13" s="238"/>
      <c r="BY13" s="238"/>
      <c r="BZ13" s="56"/>
      <c r="CA13" s="56"/>
      <c r="CB13" s="238" t="s">
        <v>1629</v>
      </c>
      <c r="CC13" s="238"/>
      <c r="CD13" s="238"/>
      <c r="CE13" s="238"/>
      <c r="CF13" s="238"/>
      <c r="CG13" s="56"/>
      <c r="CH13" s="56"/>
      <c r="CI13" s="238" t="s">
        <v>1629</v>
      </c>
      <c r="CJ13" s="238"/>
      <c r="CK13" s="238"/>
      <c r="CL13" s="238"/>
      <c r="CM13" s="238"/>
      <c r="CN13" s="56"/>
      <c r="CO13" s="56"/>
      <c r="CP13" s="238" t="s">
        <v>1629</v>
      </c>
      <c r="CQ13" s="238"/>
      <c r="CR13" s="238"/>
      <c r="CS13" s="238"/>
      <c r="CT13" s="238"/>
      <c r="CU13" s="56"/>
      <c r="CV13" s="56"/>
      <c r="CW13" s="252"/>
      <c r="CX13" s="252"/>
      <c r="CY13" s="252"/>
      <c r="CZ13" s="252"/>
      <c r="DA13" s="252"/>
      <c r="DB13" s="56"/>
      <c r="DC13" s="56"/>
      <c r="DD13" s="252"/>
      <c r="DE13" s="252"/>
      <c r="DF13" s="252"/>
      <c r="DG13" s="252"/>
      <c r="DH13" s="239"/>
      <c r="DI13" s="56"/>
      <c r="DJ13" s="56"/>
      <c r="DK13" s="238"/>
      <c r="DL13" s="238"/>
      <c r="DM13" s="238"/>
      <c r="DN13" s="238"/>
      <c r="DO13" s="238"/>
      <c r="DP13" s="56"/>
      <c r="DQ13" s="56"/>
      <c r="DR13" s="252"/>
      <c r="DS13" s="252"/>
      <c r="DT13" s="252"/>
      <c r="DU13" s="252"/>
      <c r="DV13" s="252"/>
      <c r="DW13" s="56"/>
      <c r="DX13" s="56"/>
      <c r="DY13" s="238"/>
      <c r="DZ13" s="238"/>
      <c r="EA13" s="238"/>
      <c r="EB13" s="238"/>
      <c r="EC13" s="238"/>
      <c r="ED13" s="56"/>
      <c r="EE13" s="56"/>
      <c r="EF13" s="243"/>
      <c r="EG13" s="243"/>
      <c r="EH13" s="243"/>
      <c r="EI13" s="243"/>
      <c r="EJ13" s="243"/>
      <c r="EK13" s="56"/>
      <c r="EL13" s="56"/>
      <c r="EM13" s="245"/>
      <c r="EN13" s="245"/>
      <c r="EO13" s="245"/>
      <c r="EP13" s="245"/>
      <c r="EQ13" s="245"/>
      <c r="ER13" s="56"/>
      <c r="ES13" s="56"/>
      <c r="ET13" s="245"/>
      <c r="EU13" s="245"/>
      <c r="EV13" s="245"/>
      <c r="EW13" s="245"/>
      <c r="EX13" s="245"/>
      <c r="EY13" s="56"/>
      <c r="EZ13" s="56"/>
      <c r="FA13" s="243"/>
      <c r="FB13" s="243"/>
      <c r="FC13" s="243"/>
      <c r="FD13" s="243"/>
      <c r="FE13" s="243"/>
      <c r="FF13" s="56"/>
      <c r="FG13" s="56"/>
      <c r="FH13" s="245"/>
      <c r="FI13" s="245"/>
      <c r="FJ13" s="245"/>
      <c r="FK13" s="245"/>
      <c r="FL13" s="245"/>
      <c r="FM13" s="56"/>
      <c r="FN13" s="56"/>
      <c r="FO13" s="243"/>
      <c r="FP13" s="243"/>
      <c r="FQ13" s="243"/>
      <c r="FR13" s="243"/>
      <c r="FS13" s="243"/>
      <c r="FT13" s="56"/>
      <c r="FU13" s="56"/>
      <c r="FV13" s="245"/>
      <c r="FW13" s="246"/>
      <c r="FX13" s="245"/>
      <c r="FY13" s="245"/>
      <c r="FZ13" s="245"/>
      <c r="GA13" s="56"/>
      <c r="GB13" s="56"/>
      <c r="GC13" s="243"/>
      <c r="GD13" s="243"/>
      <c r="GE13" s="243"/>
      <c r="GF13" s="243"/>
      <c r="GG13" s="243"/>
      <c r="GH13" s="56"/>
      <c r="GI13" s="56"/>
      <c r="GJ13" s="245"/>
      <c r="GK13" s="245"/>
      <c r="GL13" s="245"/>
      <c r="GM13" s="245"/>
      <c r="GN13" s="245"/>
      <c r="GO13" s="56"/>
      <c r="GP13" s="56"/>
      <c r="GQ13" s="239"/>
      <c r="GR13" s="239"/>
      <c r="GS13" s="239"/>
      <c r="GT13" s="239"/>
      <c r="GU13" s="239"/>
      <c r="GV13" s="56"/>
      <c r="GW13" s="56"/>
      <c r="GX13" s="246"/>
      <c r="GY13" s="246"/>
      <c r="GZ13" s="246"/>
      <c r="HA13" s="246"/>
      <c r="HB13" s="246"/>
      <c r="HC13" s="56"/>
      <c r="HD13" s="56"/>
      <c r="HE13" s="241" t="s">
        <v>220</v>
      </c>
      <c r="HF13" s="241"/>
      <c r="HG13" s="241"/>
      <c r="HH13" s="241"/>
      <c r="HI13" s="241"/>
      <c r="HJ13" s="56"/>
      <c r="HK13" s="56"/>
      <c r="HL13" s="241" t="s">
        <v>1648</v>
      </c>
      <c r="HM13" s="241"/>
      <c r="HN13" s="241"/>
      <c r="HO13" s="241"/>
      <c r="HP13" s="241"/>
      <c r="HQ13" s="56"/>
      <c r="HR13" s="56"/>
      <c r="HS13" s="241" t="s">
        <v>1648</v>
      </c>
      <c r="HT13" s="241"/>
      <c r="HU13" s="241"/>
      <c r="HV13" s="241"/>
      <c r="HW13" s="241"/>
      <c r="HX13" s="56"/>
      <c r="HY13" s="56"/>
      <c r="HZ13" s="246"/>
      <c r="IA13" s="238" t="s">
        <v>1636</v>
      </c>
      <c r="IB13" s="238"/>
      <c r="IC13" s="238"/>
      <c r="ID13" s="238"/>
      <c r="IE13" s="56"/>
      <c r="IF13" s="56"/>
      <c r="IG13" s="251" t="s">
        <v>1636</v>
      </c>
      <c r="IH13" s="251"/>
      <c r="II13" s="251"/>
      <c r="IJ13" s="253" t="s">
        <v>1652</v>
      </c>
      <c r="IK13" s="253"/>
      <c r="IL13" s="56"/>
      <c r="IM13" s="56"/>
      <c r="IN13" s="253" t="s">
        <v>220</v>
      </c>
      <c r="IO13" s="253"/>
      <c r="IP13" s="253"/>
      <c r="IQ13" s="253"/>
      <c r="IR13" s="253"/>
      <c r="IS13" s="56"/>
      <c r="IT13" s="56"/>
      <c r="IU13" s="253" t="s">
        <v>220</v>
      </c>
      <c r="IV13" s="253"/>
      <c r="IW13" s="253"/>
      <c r="IX13" s="253"/>
      <c r="IY13" s="253"/>
      <c r="IZ13" s="56"/>
      <c r="JA13" s="56"/>
      <c r="JB13" s="253" t="s">
        <v>220</v>
      </c>
      <c r="JC13" s="253"/>
      <c r="JD13" s="253"/>
      <c r="JE13" s="253"/>
      <c r="JF13" s="246"/>
      <c r="JG13" s="56"/>
      <c r="JH13" s="56"/>
      <c r="JI13" s="246"/>
      <c r="JJ13" s="253" t="s">
        <v>220</v>
      </c>
      <c r="JK13" s="253"/>
      <c r="JL13" s="253"/>
      <c r="JM13" s="253"/>
      <c r="JN13" s="56"/>
      <c r="JO13" s="56"/>
      <c r="JP13" s="253" t="s">
        <v>220</v>
      </c>
      <c r="JQ13" s="253"/>
      <c r="JR13" s="253"/>
      <c r="JS13" s="253"/>
      <c r="JT13" s="253"/>
      <c r="JU13" s="56"/>
      <c r="JV13" s="56"/>
      <c r="JW13" s="253" t="s">
        <v>220</v>
      </c>
      <c r="JX13" s="253"/>
      <c r="JY13" s="253"/>
      <c r="JZ13" s="253"/>
      <c r="KA13" s="253"/>
      <c r="KB13" s="56"/>
      <c r="KC13" s="56"/>
      <c r="KD13" s="246"/>
      <c r="KE13" s="253" t="s">
        <v>220</v>
      </c>
      <c r="KF13" s="253"/>
      <c r="KG13" s="253"/>
      <c r="KH13" s="253"/>
      <c r="KI13" s="56"/>
      <c r="KJ13" s="56"/>
      <c r="KK13" s="251" t="s">
        <v>1639</v>
      </c>
      <c r="KL13" s="251"/>
      <c r="KM13" s="251"/>
      <c r="KN13" s="251"/>
      <c r="KO13" s="251"/>
      <c r="KP13" s="56"/>
      <c r="KQ13" s="56"/>
      <c r="KR13" s="251" t="s">
        <v>1639</v>
      </c>
      <c r="KS13" s="251"/>
      <c r="KT13" s="251"/>
      <c r="KU13" s="251"/>
      <c r="KV13" s="251"/>
      <c r="KW13" s="56"/>
      <c r="KX13" s="56"/>
      <c r="KY13" s="246"/>
      <c r="KZ13" s="246"/>
      <c r="LA13" s="246"/>
      <c r="LB13" s="246"/>
      <c r="LC13" s="246"/>
      <c r="LD13" s="56"/>
      <c r="LE13" s="56"/>
      <c r="LF13" s="246"/>
      <c r="LG13" s="246"/>
      <c r="LH13" s="246"/>
      <c r="LI13" s="246"/>
      <c r="LJ13" s="246"/>
      <c r="LK13" s="56"/>
      <c r="LL13" s="56"/>
      <c r="LM13" s="246"/>
      <c r="LN13" s="246"/>
      <c r="LO13" s="246"/>
      <c r="LP13" s="246"/>
      <c r="LQ13" s="246"/>
      <c r="LR13" s="56"/>
      <c r="LS13" s="56"/>
      <c r="LT13" s="246"/>
      <c r="LU13" s="246"/>
      <c r="LV13" s="246"/>
      <c r="LW13" s="246"/>
      <c r="LX13" s="253" t="s">
        <v>1627</v>
      </c>
      <c r="LY13" s="56"/>
      <c r="LZ13" s="56"/>
      <c r="MA13" s="253" t="s">
        <v>1627</v>
      </c>
      <c r="MB13" s="253"/>
      <c r="MC13" s="253"/>
      <c r="MD13" s="253"/>
      <c r="ME13" s="253"/>
      <c r="MF13" s="56"/>
      <c r="MG13" s="56"/>
      <c r="MH13" s="251" t="s">
        <v>1639</v>
      </c>
      <c r="MI13" s="251"/>
      <c r="MJ13" s="251"/>
      <c r="MK13" s="246"/>
      <c r="ML13" s="251"/>
      <c r="MM13" s="56"/>
      <c r="MN13" s="56"/>
      <c r="MO13" s="251" t="s">
        <v>1639</v>
      </c>
      <c r="MP13" s="251"/>
      <c r="MQ13" s="251"/>
      <c r="MR13" s="251"/>
      <c r="MS13" s="251"/>
      <c r="MT13" s="56"/>
      <c r="MU13" s="56"/>
      <c r="MV13" s="251" t="s">
        <v>1639</v>
      </c>
      <c r="MW13" s="251"/>
      <c r="MX13" s="251"/>
      <c r="MY13" s="251"/>
      <c r="MZ13" s="251"/>
      <c r="NA13" s="56"/>
      <c r="NB13" s="56"/>
      <c r="NC13" s="251" t="s">
        <v>1639</v>
      </c>
      <c r="ND13" s="251"/>
      <c r="NE13" s="251"/>
      <c r="NF13" s="251"/>
      <c r="NG13" s="251"/>
      <c r="NH13" s="56"/>
      <c r="NI13" s="56"/>
      <c r="NJ13" s="251" t="s">
        <v>1639</v>
      </c>
      <c r="NK13" s="251"/>
      <c r="NL13" s="251"/>
      <c r="NM13" s="251"/>
      <c r="NN13" s="251"/>
      <c r="NO13" s="56"/>
      <c r="NP13" s="56"/>
      <c r="NV13" s="56"/>
      <c r="NW13" s="56"/>
      <c r="OC13" s="56"/>
      <c r="OD13" s="56"/>
      <c r="OJ13" s="56"/>
      <c r="OK13" s="56"/>
    </row>
    <row r="14" spans="1:408" ht="14.25" customHeight="1">
      <c r="A14" s="2">
        <f t="shared" si="5"/>
        <v>10</v>
      </c>
      <c r="B14" s="247" t="s">
        <v>1653</v>
      </c>
      <c r="C14" s="3" t="s">
        <v>1616</v>
      </c>
      <c r="D14" s="235" t="s">
        <v>1617</v>
      </c>
      <c r="E14" s="3"/>
      <c r="F14" s="236"/>
      <c r="G14" s="236"/>
      <c r="H14" s="56"/>
      <c r="I14" s="56"/>
      <c r="J14" s="238" t="s">
        <v>1619</v>
      </c>
      <c r="K14" s="238"/>
      <c r="L14" s="238"/>
      <c r="M14" s="238"/>
      <c r="N14" s="238"/>
      <c r="O14" s="56"/>
      <c r="P14" s="56"/>
      <c r="Q14" s="238" t="s">
        <v>1619</v>
      </c>
      <c r="R14" s="238"/>
      <c r="S14" s="238"/>
      <c r="T14" s="238"/>
      <c r="U14" s="238"/>
      <c r="V14" s="56"/>
      <c r="W14" s="56"/>
      <c r="X14" s="238" t="s">
        <v>1619</v>
      </c>
      <c r="Y14" s="238"/>
      <c r="Z14" s="238"/>
      <c r="AA14" s="238"/>
      <c r="AB14" s="238"/>
      <c r="AC14" s="56"/>
      <c r="AD14" s="56"/>
      <c r="AE14" s="238" t="s">
        <v>1619</v>
      </c>
      <c r="AF14" s="238"/>
      <c r="AG14" s="238"/>
      <c r="AH14" s="238"/>
      <c r="AI14" s="238"/>
      <c r="AJ14" s="56"/>
      <c r="AK14" s="56"/>
      <c r="AL14" s="238" t="s">
        <v>1629</v>
      </c>
      <c r="AM14" s="238"/>
      <c r="AN14" s="238"/>
      <c r="AO14" s="238"/>
      <c r="AP14" s="238"/>
      <c r="AQ14" s="56"/>
      <c r="AR14" s="56"/>
      <c r="AS14" s="251" t="s">
        <v>1629</v>
      </c>
      <c r="AT14" s="238"/>
      <c r="AU14" s="238" t="s">
        <v>1619</v>
      </c>
      <c r="AV14" s="238" t="s">
        <v>1619</v>
      </c>
      <c r="AW14" s="238"/>
      <c r="AX14" s="56"/>
      <c r="AY14" s="56"/>
      <c r="AZ14" s="238" t="s">
        <v>1629</v>
      </c>
      <c r="BA14" s="238"/>
      <c r="BB14" s="238"/>
      <c r="BC14" s="238"/>
      <c r="BD14" s="238"/>
      <c r="BE14" s="56"/>
      <c r="BF14" s="56"/>
      <c r="BG14" s="238" t="s">
        <v>1629</v>
      </c>
      <c r="BH14" s="238"/>
      <c r="BI14" s="238"/>
      <c r="BJ14" s="238"/>
      <c r="BK14" s="238"/>
      <c r="BL14" s="56"/>
      <c r="BM14" s="56"/>
      <c r="BN14" s="238" t="s">
        <v>1629</v>
      </c>
      <c r="BO14" s="238"/>
      <c r="BP14" s="238"/>
      <c r="BQ14" s="242" t="s">
        <v>1647</v>
      </c>
      <c r="BR14" s="238"/>
      <c r="BS14" s="56"/>
      <c r="BT14" s="56"/>
      <c r="BU14" s="238" t="s">
        <v>1654</v>
      </c>
      <c r="BV14" s="238"/>
      <c r="BW14" s="238"/>
      <c r="BX14" s="238"/>
      <c r="BY14" s="238"/>
      <c r="BZ14" s="56"/>
      <c r="CA14" s="56"/>
      <c r="CB14" s="238" t="s">
        <v>1654</v>
      </c>
      <c r="CC14" s="238"/>
      <c r="CD14" s="238"/>
      <c r="CE14" s="238"/>
      <c r="CF14" s="238"/>
      <c r="CG14" s="56"/>
      <c r="CH14" s="56"/>
      <c r="CI14" s="238" t="s">
        <v>1654</v>
      </c>
      <c r="CJ14" s="238"/>
      <c r="CK14" s="238"/>
      <c r="CL14" s="238"/>
      <c r="CM14" s="238"/>
      <c r="CN14" s="56"/>
      <c r="CO14" s="56"/>
      <c r="CP14" s="238" t="s">
        <v>1654</v>
      </c>
      <c r="CQ14" s="238"/>
      <c r="CR14" s="238"/>
      <c r="CS14" s="238"/>
      <c r="CT14" s="238"/>
      <c r="CU14" s="56"/>
      <c r="CV14" s="56"/>
      <c r="CW14" s="243"/>
      <c r="CX14" s="243"/>
      <c r="CY14" s="243"/>
      <c r="CZ14" s="243"/>
      <c r="DA14" s="243"/>
      <c r="DB14" s="56"/>
      <c r="DC14" s="56"/>
      <c r="DD14" s="243"/>
      <c r="DE14" s="243"/>
      <c r="DF14" s="243"/>
      <c r="DG14" s="243"/>
      <c r="DH14" s="239"/>
      <c r="DI14" s="56"/>
      <c r="DJ14" s="56"/>
      <c r="DK14" s="238"/>
      <c r="DL14" s="238"/>
      <c r="DM14" s="238"/>
      <c r="DN14" s="238"/>
      <c r="DO14" s="238"/>
      <c r="DP14" s="56"/>
      <c r="DQ14" s="56"/>
      <c r="DR14" s="243"/>
      <c r="DS14" s="243"/>
      <c r="DT14" s="243"/>
      <c r="DU14" s="243"/>
      <c r="DV14" s="243"/>
      <c r="DW14" s="56"/>
      <c r="DX14" s="56"/>
      <c r="DY14" s="238"/>
      <c r="DZ14" s="238"/>
      <c r="EA14" s="238"/>
      <c r="EB14" s="238"/>
      <c r="EC14" s="238"/>
      <c r="ED14" s="56"/>
      <c r="EE14" s="56"/>
      <c r="EF14" s="243"/>
      <c r="EG14" s="243"/>
      <c r="EH14" s="243"/>
      <c r="EI14" s="243"/>
      <c r="EJ14" s="243"/>
      <c r="EK14" s="56"/>
      <c r="EL14" s="56"/>
      <c r="EM14" s="245"/>
      <c r="EN14" s="245"/>
      <c r="EO14" s="245"/>
      <c r="EP14" s="245"/>
      <c r="EQ14" s="245"/>
      <c r="ER14" s="56"/>
      <c r="ES14" s="56"/>
      <c r="ET14" s="245"/>
      <c r="EU14" s="245"/>
      <c r="EV14" s="245"/>
      <c r="EW14" s="245"/>
      <c r="EX14" s="245"/>
      <c r="EY14" s="56"/>
      <c r="EZ14" s="56"/>
      <c r="FA14" s="243"/>
      <c r="FB14" s="243"/>
      <c r="FC14" s="243"/>
      <c r="FD14" s="243"/>
      <c r="FE14" s="243"/>
      <c r="FF14" s="56"/>
      <c r="FG14" s="56"/>
      <c r="FH14" s="245"/>
      <c r="FI14" s="245"/>
      <c r="FJ14" s="245"/>
      <c r="FK14" s="245"/>
      <c r="FL14" s="245"/>
      <c r="FM14" s="56"/>
      <c r="FN14" s="56"/>
      <c r="FO14" s="243"/>
      <c r="FP14" s="243"/>
      <c r="FQ14" s="243"/>
      <c r="FR14" s="243"/>
      <c r="FS14" s="243"/>
      <c r="FT14" s="56"/>
      <c r="FU14" s="56"/>
      <c r="FV14" s="245"/>
      <c r="FW14" s="246"/>
      <c r="FX14" s="245"/>
      <c r="FY14" s="245"/>
      <c r="FZ14" s="245"/>
      <c r="GA14" s="56"/>
      <c r="GB14" s="56"/>
      <c r="GC14" s="243"/>
      <c r="GD14" s="243"/>
      <c r="GE14" s="243"/>
      <c r="GF14" s="243"/>
      <c r="GG14" s="243"/>
      <c r="GH14" s="56"/>
      <c r="GI14" s="56"/>
      <c r="GJ14" s="238" t="s">
        <v>1621</v>
      </c>
      <c r="GK14" s="238"/>
      <c r="GL14" s="238"/>
      <c r="GM14" s="238"/>
      <c r="GN14" s="238"/>
      <c r="GO14" s="56"/>
      <c r="GP14" s="56"/>
      <c r="GQ14" s="238" t="s">
        <v>1621</v>
      </c>
      <c r="GR14" s="238"/>
      <c r="GS14" s="238"/>
      <c r="GT14" s="238"/>
      <c r="GU14" s="238"/>
      <c r="GV14" s="56"/>
      <c r="GW14" s="56"/>
      <c r="GX14" s="238" t="s">
        <v>1621</v>
      </c>
      <c r="GY14" s="238"/>
      <c r="GZ14" s="238"/>
      <c r="HA14" s="238"/>
      <c r="HB14" s="238"/>
      <c r="HC14" s="56"/>
      <c r="HD14" s="56"/>
      <c r="HE14" s="238" t="s">
        <v>1621</v>
      </c>
      <c r="HF14" s="238"/>
      <c r="HG14" s="238"/>
      <c r="HH14" s="238"/>
      <c r="HI14" s="238"/>
      <c r="HJ14" s="56"/>
      <c r="HK14" s="56"/>
      <c r="HL14" s="238" t="s">
        <v>1621</v>
      </c>
      <c r="HM14" s="238"/>
      <c r="HN14" s="238"/>
      <c r="HO14" s="238"/>
      <c r="HP14" s="238"/>
      <c r="HQ14" s="56"/>
      <c r="HR14" s="56"/>
      <c r="HS14" s="238" t="s">
        <v>1621</v>
      </c>
      <c r="HT14" s="238"/>
      <c r="HU14" s="238"/>
      <c r="HV14" s="238"/>
      <c r="HW14" s="238"/>
      <c r="HX14" s="56"/>
      <c r="HY14" s="56"/>
      <c r="HZ14" s="246"/>
      <c r="IA14" s="238" t="s">
        <v>1621</v>
      </c>
      <c r="IB14" s="238"/>
      <c r="IC14" s="238"/>
      <c r="ID14" s="238"/>
      <c r="IE14" s="56"/>
      <c r="IF14" s="56"/>
      <c r="IG14" s="238" t="s">
        <v>1621</v>
      </c>
      <c r="IH14" s="238"/>
      <c r="II14" s="238"/>
      <c r="IJ14" s="238"/>
      <c r="IK14" s="238"/>
      <c r="IL14" s="56"/>
      <c r="IM14" s="56"/>
      <c r="IN14" s="238" t="s">
        <v>1621</v>
      </c>
      <c r="IO14" s="238"/>
      <c r="IP14" s="238"/>
      <c r="IQ14" s="238"/>
      <c r="IR14" s="238"/>
      <c r="IS14" s="56"/>
      <c r="IT14" s="56"/>
      <c r="IU14" s="238" t="s">
        <v>1621</v>
      </c>
      <c r="IV14" s="238"/>
      <c r="IW14" s="238"/>
      <c r="IX14" s="239"/>
      <c r="IY14" s="239"/>
      <c r="IZ14" s="56"/>
      <c r="JA14" s="56"/>
      <c r="JB14" s="239"/>
      <c r="JC14" s="239"/>
      <c r="JD14" s="239"/>
      <c r="JE14" s="239"/>
      <c r="JF14" s="239"/>
      <c r="JG14" s="56"/>
      <c r="JH14" s="56"/>
      <c r="JI14" s="246"/>
      <c r="JJ14" s="239"/>
      <c r="JK14" s="239"/>
      <c r="JL14" s="239"/>
      <c r="JM14" s="239"/>
      <c r="JN14" s="56"/>
      <c r="JO14" s="56"/>
      <c r="JP14" s="239"/>
      <c r="JQ14" s="239"/>
      <c r="JR14" s="239"/>
      <c r="JS14" s="239"/>
      <c r="JT14" s="239"/>
      <c r="JU14" s="56"/>
      <c r="JV14" s="56"/>
      <c r="JW14" s="246"/>
      <c r="JX14" s="246"/>
      <c r="JY14" s="246"/>
      <c r="JZ14" s="246"/>
      <c r="KA14" s="246"/>
      <c r="KB14" s="56"/>
      <c r="KC14" s="56"/>
      <c r="KD14" s="246"/>
      <c r="KE14" s="246"/>
      <c r="KF14" s="238" t="s">
        <v>1655</v>
      </c>
      <c r="KG14" s="238"/>
      <c r="KH14" s="238"/>
      <c r="KI14" s="56"/>
      <c r="KJ14" s="56"/>
      <c r="KK14" s="251" t="s">
        <v>1655</v>
      </c>
      <c r="KL14" s="251"/>
      <c r="KM14" s="251"/>
      <c r="KN14" s="251"/>
      <c r="KO14" s="251"/>
      <c r="KP14" s="56"/>
      <c r="KQ14" s="56"/>
      <c r="KR14" s="251" t="s">
        <v>1655</v>
      </c>
      <c r="KS14" s="251"/>
      <c r="KT14" s="251"/>
      <c r="KU14" s="251"/>
      <c r="KV14" s="251"/>
      <c r="KW14" s="56"/>
      <c r="KX14" s="56"/>
      <c r="KY14" s="246"/>
      <c r="KZ14" s="246"/>
      <c r="LA14" s="251" t="s">
        <v>1655</v>
      </c>
      <c r="LB14" s="251"/>
      <c r="LC14" s="251"/>
      <c r="LD14" s="56"/>
      <c r="LE14" s="56"/>
      <c r="LF14" s="251" t="s">
        <v>1655</v>
      </c>
      <c r="LG14" s="251"/>
      <c r="LH14" s="251"/>
      <c r="LI14" s="251"/>
      <c r="LJ14" s="251"/>
      <c r="LK14" s="56"/>
      <c r="LL14" s="56"/>
      <c r="LM14" s="251" t="s">
        <v>1655</v>
      </c>
      <c r="LN14" s="251"/>
      <c r="LO14" s="251"/>
      <c r="LP14" s="251"/>
      <c r="LQ14" s="251"/>
      <c r="LR14" s="56"/>
      <c r="LS14" s="56"/>
      <c r="LT14" s="251" t="s">
        <v>1655</v>
      </c>
      <c r="LU14" s="251"/>
      <c r="LV14" s="251"/>
      <c r="LW14" s="251"/>
      <c r="LX14" s="251"/>
      <c r="LY14" s="56"/>
      <c r="LZ14" s="56"/>
      <c r="MA14" s="251" t="s">
        <v>1655</v>
      </c>
      <c r="MB14" s="251"/>
      <c r="MC14" s="251"/>
      <c r="MD14" s="251"/>
      <c r="ME14" s="251"/>
      <c r="MF14" s="56"/>
      <c r="MG14" s="56"/>
      <c r="MH14" s="251" t="s">
        <v>1622</v>
      </c>
      <c r="MI14" s="251"/>
      <c r="MJ14" s="251"/>
      <c r="MK14" s="246"/>
      <c r="ML14" s="251"/>
      <c r="MM14" s="56"/>
      <c r="MN14" s="56"/>
      <c r="MO14" s="251" t="s">
        <v>1622</v>
      </c>
      <c r="MP14" s="251"/>
      <c r="MQ14" s="251"/>
      <c r="MR14" s="251"/>
      <c r="MS14" s="251"/>
      <c r="MT14" s="56"/>
      <c r="MU14" s="56"/>
      <c r="MV14" s="251" t="s">
        <v>1622</v>
      </c>
      <c r="MW14" s="251"/>
      <c r="MX14" s="251"/>
      <c r="MY14" s="251"/>
      <c r="MZ14" s="251"/>
      <c r="NA14" s="56"/>
      <c r="NB14" s="56"/>
      <c r="NC14" s="251" t="s">
        <v>1622</v>
      </c>
      <c r="ND14" s="251"/>
      <c r="NE14" s="251"/>
      <c r="NF14" s="251"/>
      <c r="NG14" s="251"/>
      <c r="NH14" s="56"/>
      <c r="NI14" s="56"/>
      <c r="NJ14" s="251" t="s">
        <v>1622</v>
      </c>
      <c r="NK14" s="251"/>
      <c r="NL14" s="251"/>
      <c r="NM14" s="251"/>
      <c r="NN14" s="251"/>
      <c r="NO14" s="56"/>
      <c r="NP14" s="56"/>
      <c r="NQ14" s="706" t="s">
        <v>1622</v>
      </c>
      <c r="NR14" s="706"/>
      <c r="NS14" s="706"/>
      <c r="NT14" s="706"/>
      <c r="NU14" s="706"/>
      <c r="NV14" s="56"/>
      <c r="NW14" s="56"/>
      <c r="OC14" s="56"/>
      <c r="OD14" s="56"/>
      <c r="OJ14" s="56"/>
      <c r="OK14" s="56"/>
    </row>
    <row r="15" spans="1:408" ht="14.25" customHeight="1">
      <c r="A15" s="2">
        <f t="shared" si="5"/>
        <v>11</v>
      </c>
      <c r="B15" s="247" t="s">
        <v>33</v>
      </c>
      <c r="C15" s="3" t="s">
        <v>1624</v>
      </c>
      <c r="D15" s="235" t="s">
        <v>1625</v>
      </c>
      <c r="E15" s="3"/>
      <c r="F15" s="248"/>
      <c r="G15" s="249"/>
      <c r="H15" s="56"/>
      <c r="I15" s="56"/>
      <c r="J15" s="252"/>
      <c r="K15" s="252"/>
      <c r="L15" s="252"/>
      <c r="M15" s="252"/>
      <c r="N15" s="252"/>
      <c r="O15" s="56"/>
      <c r="P15" s="56"/>
      <c r="Q15" s="241" t="s">
        <v>1627</v>
      </c>
      <c r="R15" s="241"/>
      <c r="S15" s="241"/>
      <c r="T15" s="241"/>
      <c r="U15" s="241"/>
      <c r="V15" s="56"/>
      <c r="W15" s="56"/>
      <c r="X15" s="707" t="s">
        <v>1627</v>
      </c>
      <c r="Y15" s="707"/>
      <c r="Z15" s="241"/>
      <c r="AA15" s="707"/>
      <c r="AB15" s="707"/>
      <c r="AC15" s="56"/>
      <c r="AD15" s="56"/>
      <c r="AE15" s="240" t="s">
        <v>220</v>
      </c>
      <c r="AF15" s="241"/>
      <c r="AG15" s="241"/>
      <c r="AH15" s="241"/>
      <c r="AI15" s="241"/>
      <c r="AJ15" s="56"/>
      <c r="AK15" s="56"/>
      <c r="AL15" s="240" t="s">
        <v>220</v>
      </c>
      <c r="AM15" s="241"/>
      <c r="AN15" s="241"/>
      <c r="AO15" s="241"/>
      <c r="AP15" s="241"/>
      <c r="AQ15" s="56"/>
      <c r="AR15" s="56"/>
      <c r="AS15" s="240" t="s">
        <v>220</v>
      </c>
      <c r="AT15" s="241"/>
      <c r="AU15" s="241"/>
      <c r="AV15" s="241"/>
      <c r="AW15" s="241"/>
      <c r="AX15" s="56"/>
      <c r="AY15" s="56"/>
      <c r="AZ15" s="240" t="s">
        <v>220</v>
      </c>
      <c r="BA15" s="241"/>
      <c r="BB15" s="241"/>
      <c r="BC15" s="241"/>
      <c r="BD15" s="241"/>
      <c r="BE15" s="56"/>
      <c r="BF15" s="56"/>
      <c r="BG15" s="240" t="s">
        <v>220</v>
      </c>
      <c r="BH15" s="241"/>
      <c r="BI15" s="241"/>
      <c r="BJ15" s="241"/>
      <c r="BK15" s="241"/>
      <c r="BL15" s="56"/>
      <c r="BM15" s="56"/>
      <c r="BN15" s="238" t="s">
        <v>1654</v>
      </c>
      <c r="BO15" s="238"/>
      <c r="BP15" s="238"/>
      <c r="BQ15" s="238"/>
      <c r="BR15" s="238"/>
      <c r="BS15" s="56"/>
      <c r="BT15" s="56"/>
      <c r="BU15" s="238" t="s">
        <v>1654</v>
      </c>
      <c r="BV15" s="238"/>
      <c r="BW15" s="238"/>
      <c r="BX15" s="238"/>
      <c r="BY15" s="238"/>
      <c r="BZ15" s="56"/>
      <c r="CA15" s="56"/>
      <c r="CB15" s="238" t="s">
        <v>1654</v>
      </c>
      <c r="CC15" s="238"/>
      <c r="CD15" s="238"/>
      <c r="CE15" s="238"/>
      <c r="CF15" s="238"/>
      <c r="CG15" s="56"/>
      <c r="CH15" s="56"/>
      <c r="CI15" s="238" t="s">
        <v>1654</v>
      </c>
      <c r="CJ15" s="238"/>
      <c r="CK15" s="238"/>
      <c r="CL15" s="238"/>
      <c r="CM15" s="238"/>
      <c r="CN15" s="56"/>
      <c r="CO15" s="56"/>
      <c r="CP15" s="238" t="s">
        <v>1654</v>
      </c>
      <c r="CQ15" s="238"/>
      <c r="CR15" s="238"/>
      <c r="CS15" s="238"/>
      <c r="CT15" s="238"/>
      <c r="CU15" s="56"/>
      <c r="CV15" s="56"/>
      <c r="CW15" s="252"/>
      <c r="CX15" s="252"/>
      <c r="CY15" s="252"/>
      <c r="CZ15" s="252"/>
      <c r="DA15" s="252"/>
      <c r="DB15" s="56"/>
      <c r="DC15" s="56"/>
      <c r="DD15" s="252"/>
      <c r="DE15" s="252"/>
      <c r="DF15" s="252"/>
      <c r="DG15" s="252"/>
      <c r="DH15" s="239"/>
      <c r="DI15" s="56"/>
      <c r="DJ15" s="56"/>
      <c r="DK15" s="238"/>
      <c r="DL15" s="238"/>
      <c r="DM15" s="238"/>
      <c r="DN15" s="238"/>
      <c r="DO15" s="238"/>
      <c r="DP15" s="56"/>
      <c r="DQ15" s="56"/>
      <c r="DR15" s="252"/>
      <c r="DS15" s="252"/>
      <c r="DT15" s="252"/>
      <c r="DU15" s="252"/>
      <c r="DV15" s="252"/>
      <c r="DW15" s="56"/>
      <c r="DX15" s="56"/>
      <c r="DY15" s="238"/>
      <c r="DZ15" s="238"/>
      <c r="EA15" s="238"/>
      <c r="EB15" s="238"/>
      <c r="EC15" s="238"/>
      <c r="ED15" s="56"/>
      <c r="EE15" s="56"/>
      <c r="EF15" s="243"/>
      <c r="EG15" s="243"/>
      <c r="EH15" s="243"/>
      <c r="EI15" s="243"/>
      <c r="EJ15" s="243"/>
      <c r="EK15" s="56"/>
      <c r="EL15" s="56"/>
      <c r="EM15" s="245"/>
      <c r="EN15" s="245"/>
      <c r="EO15" s="245"/>
      <c r="EP15" s="245"/>
      <c r="EQ15" s="245"/>
      <c r="ER15" s="56"/>
      <c r="ES15" s="56"/>
      <c r="ET15" s="245"/>
      <c r="EU15" s="245"/>
      <c r="EV15" s="245"/>
      <c r="EW15" s="245"/>
      <c r="EX15" s="245"/>
      <c r="EY15" s="56"/>
      <c r="EZ15" s="56"/>
      <c r="FA15" s="243"/>
      <c r="FB15" s="243"/>
      <c r="FC15" s="243"/>
      <c r="FD15" s="243"/>
      <c r="FE15" s="243"/>
      <c r="FF15" s="56"/>
      <c r="FG15" s="56"/>
      <c r="FH15" s="245"/>
      <c r="FI15" s="245"/>
      <c r="FJ15" s="245"/>
      <c r="FK15" s="245"/>
      <c r="FL15" s="245"/>
      <c r="FM15" s="56"/>
      <c r="FN15" s="56"/>
      <c r="FO15" s="243"/>
      <c r="FP15" s="243"/>
      <c r="FQ15" s="243"/>
      <c r="FR15" s="243"/>
      <c r="FS15" s="243"/>
      <c r="FT15" s="56"/>
      <c r="FU15" s="56"/>
      <c r="FV15" s="245"/>
      <c r="FW15" s="246"/>
      <c r="FX15" s="245"/>
      <c r="FY15" s="245"/>
      <c r="FZ15" s="245"/>
      <c r="GA15" s="56"/>
      <c r="GB15" s="56"/>
      <c r="GC15" s="243"/>
      <c r="GD15" s="243"/>
      <c r="GE15" s="243"/>
      <c r="GF15" s="243"/>
      <c r="GG15" s="243"/>
      <c r="GH15" s="56"/>
      <c r="GI15" s="56"/>
      <c r="GJ15" s="245"/>
      <c r="GK15" s="245"/>
      <c r="GL15" s="245"/>
      <c r="GM15" s="245"/>
      <c r="GN15" s="245"/>
      <c r="GO15" s="56"/>
      <c r="GP15" s="56"/>
      <c r="GQ15" s="238" t="s">
        <v>1650</v>
      </c>
      <c r="GR15" s="238"/>
      <c r="GS15" s="238"/>
      <c r="GT15" s="238"/>
      <c r="GU15" s="238"/>
      <c r="GV15" s="56"/>
      <c r="GW15" s="56"/>
      <c r="GX15" s="238" t="s">
        <v>1650</v>
      </c>
      <c r="GY15" s="238"/>
      <c r="GZ15" s="238"/>
      <c r="HA15" s="238"/>
      <c r="HB15" s="238"/>
      <c r="HC15" s="56"/>
      <c r="HD15" s="56"/>
      <c r="HE15" s="238" t="s">
        <v>1650</v>
      </c>
      <c r="HF15" s="238"/>
      <c r="HG15" s="238"/>
      <c r="HH15" s="238"/>
      <c r="HI15" s="238"/>
      <c r="HJ15" s="56"/>
      <c r="HK15" s="56"/>
      <c r="HL15" s="238" t="s">
        <v>1650</v>
      </c>
      <c r="HM15" s="238"/>
      <c r="HN15" s="238"/>
      <c r="HO15" s="238"/>
      <c r="HP15" s="238"/>
      <c r="HQ15" s="56"/>
      <c r="HR15" s="56"/>
      <c r="HS15" s="238" t="s">
        <v>1650</v>
      </c>
      <c r="HT15" s="238"/>
      <c r="HU15" s="238"/>
      <c r="HV15" s="238"/>
      <c r="HW15" s="238"/>
      <c r="HX15" s="56"/>
      <c r="HY15" s="56"/>
      <c r="HZ15" s="246"/>
      <c r="IA15" s="238" t="s">
        <v>1650</v>
      </c>
      <c r="IB15" s="238"/>
      <c r="IC15" s="238"/>
      <c r="ID15" s="238"/>
      <c r="IE15" s="56"/>
      <c r="IF15" s="56"/>
      <c r="IG15" s="251"/>
      <c r="IH15" s="251"/>
      <c r="II15" s="251"/>
      <c r="IJ15" s="253" t="s">
        <v>220</v>
      </c>
      <c r="IK15" s="253"/>
      <c r="IL15" s="56"/>
      <c r="IM15" s="56"/>
      <c r="IN15" s="253" t="s">
        <v>220</v>
      </c>
      <c r="IO15" s="253"/>
      <c r="IP15" s="253"/>
      <c r="IQ15" s="253"/>
      <c r="IR15" s="253"/>
      <c r="IS15" s="56"/>
      <c r="IT15" s="56"/>
      <c r="IU15" s="253" t="s">
        <v>220</v>
      </c>
      <c r="IV15" s="253"/>
      <c r="IW15" s="253"/>
      <c r="IX15" s="253"/>
      <c r="IY15" s="253"/>
      <c r="IZ15" s="56"/>
      <c r="JA15" s="56"/>
      <c r="JB15" s="251" t="s">
        <v>1639</v>
      </c>
      <c r="JC15" s="251"/>
      <c r="JD15" s="251"/>
      <c r="JE15" s="251"/>
      <c r="JF15" s="246"/>
      <c r="JG15" s="56"/>
      <c r="JH15" s="56"/>
      <c r="JI15" s="246"/>
      <c r="JJ15" s="251" t="s">
        <v>1639</v>
      </c>
      <c r="JK15" s="251"/>
      <c r="JL15" s="251"/>
      <c r="JM15" s="251"/>
      <c r="JN15" s="56"/>
      <c r="JO15" s="56"/>
      <c r="JP15" s="251" t="s">
        <v>1639</v>
      </c>
      <c r="JQ15" s="251"/>
      <c r="JR15" s="251"/>
      <c r="JS15" s="251"/>
      <c r="JT15" s="251"/>
      <c r="JU15" s="56"/>
      <c r="JV15" s="56"/>
      <c r="JW15" s="251" t="s">
        <v>1639</v>
      </c>
      <c r="JX15" s="251"/>
      <c r="JY15" s="251"/>
      <c r="JZ15" s="251"/>
      <c r="KA15" s="251"/>
      <c r="KB15" s="56"/>
      <c r="KC15" s="56"/>
      <c r="KD15" s="246"/>
      <c r="KE15" s="251" t="s">
        <v>1639</v>
      </c>
      <c r="KF15" s="251"/>
      <c r="KG15" s="251"/>
      <c r="KH15" s="251"/>
      <c r="KI15" s="56"/>
      <c r="KJ15" s="56"/>
      <c r="KK15" s="251" t="s">
        <v>1639</v>
      </c>
      <c r="KL15" s="251"/>
      <c r="KM15" s="251"/>
      <c r="KN15" s="251"/>
      <c r="KO15" s="251"/>
      <c r="KP15" s="56"/>
      <c r="KQ15" s="56"/>
      <c r="KR15" s="251" t="s">
        <v>1639</v>
      </c>
      <c r="KS15" s="251"/>
      <c r="KT15" s="251"/>
      <c r="KU15" s="251"/>
      <c r="KV15" s="251"/>
      <c r="KW15" s="56"/>
      <c r="KX15" s="56"/>
      <c r="KY15" s="246"/>
      <c r="KZ15" s="246"/>
      <c r="LA15" s="251" t="s">
        <v>1639</v>
      </c>
      <c r="LB15" s="251"/>
      <c r="LC15" s="251"/>
      <c r="LD15" s="56"/>
      <c r="LE15" s="56"/>
      <c r="LF15" s="251" t="s">
        <v>1639</v>
      </c>
      <c r="LG15" s="251"/>
      <c r="LH15" s="251"/>
      <c r="LI15" s="251"/>
      <c r="LJ15" s="251"/>
      <c r="LK15" s="56"/>
      <c r="LL15" s="56"/>
      <c r="LM15" s="253" t="s">
        <v>1627</v>
      </c>
      <c r="LN15" s="253"/>
      <c r="LO15" s="253"/>
      <c r="LP15" s="253"/>
      <c r="LQ15" s="251"/>
      <c r="LR15" s="56"/>
      <c r="LS15" s="56"/>
      <c r="LT15" s="251" t="s">
        <v>1639</v>
      </c>
      <c r="LU15" s="251"/>
      <c r="LV15" s="251"/>
      <c r="LW15" s="251"/>
      <c r="LX15" s="251"/>
      <c r="LY15" s="56"/>
      <c r="LZ15" s="56"/>
      <c r="MA15" s="251" t="s">
        <v>1639</v>
      </c>
      <c r="MB15" s="251"/>
      <c r="MC15" s="251"/>
      <c r="MD15" s="251"/>
      <c r="ME15" s="251"/>
      <c r="MF15" s="56"/>
      <c r="MG15" s="56"/>
      <c r="MH15" s="251" t="s">
        <v>1639</v>
      </c>
      <c r="MI15" s="251"/>
      <c r="MJ15" s="251"/>
      <c r="MK15" s="246"/>
      <c r="ML15" s="251"/>
      <c r="MM15" s="56"/>
      <c r="MN15" s="56"/>
      <c r="MO15" s="251" t="s">
        <v>1639</v>
      </c>
      <c r="MP15" s="251"/>
      <c r="MQ15" s="251"/>
      <c r="MR15" s="251"/>
      <c r="MS15" s="251"/>
      <c r="MT15" s="56"/>
      <c r="MU15" s="56"/>
      <c r="MV15" s="251" t="s">
        <v>1639</v>
      </c>
      <c r="MW15" s="251"/>
      <c r="MX15" s="251"/>
      <c r="MY15" s="251"/>
      <c r="MZ15" s="251"/>
      <c r="NA15" s="56"/>
      <c r="NB15" s="56"/>
      <c r="NC15" s="251" t="s">
        <v>1639</v>
      </c>
      <c r="ND15" s="251"/>
      <c r="NE15" s="251"/>
      <c r="NF15" s="251"/>
      <c r="NG15" s="251"/>
      <c r="NH15" s="56"/>
      <c r="NI15" s="56"/>
      <c r="NJ15" s="251" t="s">
        <v>1639</v>
      </c>
      <c r="NK15" s="251"/>
      <c r="NL15" s="251"/>
      <c r="NM15" s="251"/>
      <c r="NN15" s="251"/>
      <c r="NO15" s="56"/>
      <c r="NP15" s="56"/>
      <c r="NV15" s="56"/>
      <c r="NW15" s="56"/>
      <c r="OC15" s="56"/>
      <c r="OD15" s="56"/>
      <c r="OJ15" s="56"/>
      <c r="OK15" s="56"/>
    </row>
    <row r="16" spans="1:408" ht="14.25" customHeight="1">
      <c r="A16" s="2">
        <f t="shared" si="5"/>
        <v>12</v>
      </c>
      <c r="B16" s="247" t="s">
        <v>1656</v>
      </c>
      <c r="C16" s="3" t="s">
        <v>1603</v>
      </c>
      <c r="D16" s="235"/>
      <c r="E16" s="3"/>
      <c r="F16" s="3"/>
      <c r="G16" s="247"/>
      <c r="H16" s="56"/>
      <c r="I16" s="56"/>
      <c r="J16" s="245"/>
      <c r="K16" s="245"/>
      <c r="L16" s="245"/>
      <c r="M16" s="245"/>
      <c r="N16" s="245"/>
      <c r="O16" s="56"/>
      <c r="P16" s="56"/>
      <c r="Q16" s="245"/>
      <c r="R16" s="245"/>
      <c r="S16" s="245"/>
      <c r="T16" s="245"/>
      <c r="U16" s="245"/>
      <c r="V16" s="56"/>
      <c r="W16" s="56"/>
      <c r="X16" s="245"/>
      <c r="Y16" s="257"/>
      <c r="Z16" s="257"/>
      <c r="AA16" s="257"/>
      <c r="AB16" s="257"/>
      <c r="AC16" s="56"/>
      <c r="AD16" s="56"/>
      <c r="AE16" s="245"/>
      <c r="AF16" s="245"/>
      <c r="AG16" s="245"/>
      <c r="AH16" s="245"/>
      <c r="AI16" s="245"/>
      <c r="AJ16" s="56"/>
      <c r="AK16" s="56"/>
      <c r="AL16" s="245"/>
      <c r="AM16" s="245"/>
      <c r="AN16" s="245"/>
      <c r="AO16" s="245"/>
      <c r="AP16" s="245"/>
      <c r="AQ16" s="56"/>
      <c r="AR16" s="56"/>
      <c r="AS16" s="245"/>
      <c r="AT16" s="245"/>
      <c r="AU16" s="245"/>
      <c r="AV16" s="245"/>
      <c r="AW16" s="245"/>
      <c r="AX16" s="56"/>
      <c r="AY16" s="56"/>
      <c r="AZ16" s="245"/>
      <c r="BA16" s="245"/>
      <c r="BB16" s="245"/>
      <c r="BC16" s="245"/>
      <c r="BD16" s="245"/>
      <c r="BE16" s="56"/>
      <c r="BF16" s="56"/>
      <c r="BG16" s="238" t="s">
        <v>1654</v>
      </c>
      <c r="BH16" s="251"/>
      <c r="BI16" s="251"/>
      <c r="BJ16" s="251"/>
      <c r="BK16" s="251"/>
      <c r="BL16" s="56"/>
      <c r="BM16" s="56"/>
      <c r="BN16" s="238" t="s">
        <v>1654</v>
      </c>
      <c r="BO16" s="251"/>
      <c r="BP16" s="251"/>
      <c r="BQ16" s="251"/>
      <c r="BR16" s="251"/>
      <c r="BS16" s="56"/>
      <c r="BT16" s="56"/>
      <c r="BU16" s="245"/>
      <c r="BV16" s="245"/>
      <c r="BW16" s="245"/>
      <c r="BX16" s="245"/>
      <c r="BY16" s="245"/>
      <c r="BZ16" s="56"/>
      <c r="CA16" s="56"/>
      <c r="CB16" s="251" t="s">
        <v>1654</v>
      </c>
      <c r="CC16" s="251"/>
      <c r="CD16" s="251"/>
      <c r="CE16" s="251"/>
      <c r="CF16" s="251"/>
      <c r="CG16" s="56"/>
      <c r="CH16" s="56"/>
      <c r="CI16" s="251" t="s">
        <v>1654</v>
      </c>
      <c r="CJ16" s="251"/>
      <c r="CK16" s="251"/>
      <c r="CL16" s="251"/>
      <c r="CM16" s="251"/>
      <c r="CN16" s="56"/>
      <c r="CO16" s="56"/>
      <c r="CP16" s="251" t="s">
        <v>1654</v>
      </c>
      <c r="CQ16" s="251"/>
      <c r="CR16" s="251"/>
      <c r="CS16" s="251"/>
      <c r="CT16" s="251"/>
      <c r="CU16" s="56"/>
      <c r="CV16" s="56"/>
      <c r="CW16" s="245"/>
      <c r="CX16" s="245"/>
      <c r="CY16" s="245"/>
      <c r="CZ16" s="245"/>
      <c r="DA16" s="245"/>
      <c r="DB16" s="56"/>
      <c r="DC16" s="56"/>
      <c r="DD16" s="243"/>
      <c r="DE16" s="243"/>
      <c r="DF16" s="243"/>
      <c r="DG16" s="243"/>
      <c r="DH16" s="239"/>
      <c r="DI16" s="56"/>
      <c r="DJ16" s="56"/>
      <c r="DK16" s="238"/>
      <c r="DL16" s="238"/>
      <c r="DM16" s="238"/>
      <c r="DN16" s="238"/>
      <c r="DO16" s="238"/>
      <c r="DP16" s="56"/>
      <c r="DQ16" s="56"/>
      <c r="DR16" s="243"/>
      <c r="DS16" s="243"/>
      <c r="DT16" s="243"/>
      <c r="DU16" s="243"/>
      <c r="DV16" s="243"/>
      <c r="DW16" s="56"/>
      <c r="DX16" s="56"/>
      <c r="DY16" s="238"/>
      <c r="DZ16" s="238"/>
      <c r="EA16" s="238"/>
      <c r="EB16" s="238"/>
      <c r="EC16" s="238"/>
      <c r="ED16" s="56"/>
      <c r="EE16" s="56"/>
      <c r="EF16" s="243"/>
      <c r="EG16" s="243"/>
      <c r="EH16" s="243"/>
      <c r="EI16" s="243"/>
      <c r="EJ16" s="243"/>
      <c r="EK16" s="56"/>
      <c r="EL16" s="56"/>
      <c r="EM16" s="245"/>
      <c r="EN16" s="245"/>
      <c r="EO16" s="245"/>
      <c r="EP16" s="245"/>
      <c r="EQ16" s="245"/>
      <c r="ER16" s="56"/>
      <c r="ES16" s="56"/>
      <c r="ET16" s="245"/>
      <c r="EU16" s="245"/>
      <c r="EV16" s="245"/>
      <c r="EW16" s="245"/>
      <c r="EX16" s="245"/>
      <c r="EY16" s="56"/>
      <c r="EZ16" s="56"/>
      <c r="FA16" s="243"/>
      <c r="FB16" s="243"/>
      <c r="FC16" s="243"/>
      <c r="FD16" s="243"/>
      <c r="FE16" s="243"/>
      <c r="FF16" s="56"/>
      <c r="FG16" s="56"/>
      <c r="FH16" s="245"/>
      <c r="FI16" s="245"/>
      <c r="FJ16" s="245"/>
      <c r="FK16" s="245"/>
      <c r="FL16" s="245"/>
      <c r="FM16" s="56"/>
      <c r="FN16" s="56"/>
      <c r="FO16" s="243"/>
      <c r="FP16" s="243"/>
      <c r="FQ16" s="243"/>
      <c r="FR16" s="243"/>
      <c r="FS16" s="243"/>
      <c r="FT16" s="56"/>
      <c r="FU16" s="56"/>
      <c r="FV16" s="245"/>
      <c r="FW16" s="246"/>
      <c r="FX16" s="245"/>
      <c r="FY16" s="245"/>
      <c r="FZ16" s="245"/>
      <c r="GA16" s="56"/>
      <c r="GB16" s="56"/>
      <c r="GC16" s="243"/>
      <c r="GD16" s="243"/>
      <c r="GE16" s="243"/>
      <c r="GF16" s="243"/>
      <c r="GG16" s="243"/>
      <c r="GH16" s="56"/>
      <c r="GI16" s="56"/>
      <c r="GJ16" s="245"/>
      <c r="GK16" s="245"/>
      <c r="GL16" s="245"/>
      <c r="GM16" s="245"/>
      <c r="GN16" s="245"/>
      <c r="GO16" s="56"/>
      <c r="GP16" s="56"/>
      <c r="GQ16" s="708" t="s">
        <v>1644</v>
      </c>
      <c r="GR16" s="241"/>
      <c r="GS16" s="241"/>
      <c r="GT16" s="241"/>
      <c r="GU16" s="241"/>
      <c r="GV16" s="56"/>
      <c r="GW16" s="56"/>
      <c r="GX16" s="238" t="s">
        <v>1650</v>
      </c>
      <c r="GY16" s="238"/>
      <c r="GZ16" s="238"/>
      <c r="HA16" s="238"/>
      <c r="HB16" s="238"/>
      <c r="HC16" s="56"/>
      <c r="HD16" s="56"/>
      <c r="HE16" s="238" t="s">
        <v>1650</v>
      </c>
      <c r="HF16" s="238"/>
      <c r="HG16" s="238"/>
      <c r="HH16" s="238"/>
      <c r="HI16" s="238"/>
      <c r="HJ16" s="56"/>
      <c r="HK16" s="56"/>
      <c r="HL16" s="238" t="s">
        <v>1650</v>
      </c>
      <c r="HM16" s="238"/>
      <c r="HN16" s="238"/>
      <c r="HO16" s="238"/>
      <c r="HP16" s="238"/>
      <c r="HQ16" s="56"/>
      <c r="HR16" s="56"/>
      <c r="HS16" s="238" t="s">
        <v>1650</v>
      </c>
      <c r="HT16" s="238"/>
      <c r="HU16" s="238"/>
      <c r="HV16" s="238"/>
      <c r="HW16" s="238"/>
      <c r="HX16" s="56"/>
      <c r="HY16" s="56"/>
      <c r="HZ16" s="246"/>
      <c r="IA16" s="238" t="s">
        <v>1650</v>
      </c>
      <c r="IB16" s="238"/>
      <c r="IC16" s="238"/>
      <c r="ID16" s="238"/>
      <c r="IE16" s="56"/>
      <c r="IF16" s="56"/>
      <c r="IG16" s="251"/>
      <c r="IH16" s="251"/>
      <c r="II16" s="251"/>
      <c r="IJ16" s="253" t="s">
        <v>220</v>
      </c>
      <c r="IK16" s="253"/>
      <c r="IL16" s="56"/>
      <c r="IM16" s="56"/>
      <c r="IN16" s="253" t="s">
        <v>220</v>
      </c>
      <c r="IO16" s="253"/>
      <c r="IP16" s="253"/>
      <c r="IQ16" s="253"/>
      <c r="IR16" s="253"/>
      <c r="IS16" s="56"/>
      <c r="IT16" s="56"/>
      <c r="IU16" s="241" t="s">
        <v>220</v>
      </c>
      <c r="IV16" s="253"/>
      <c r="IW16" s="253"/>
      <c r="IX16" s="253"/>
      <c r="IY16" s="253"/>
      <c r="IZ16" s="56"/>
      <c r="JA16" s="56"/>
      <c r="JB16" s="253" t="s">
        <v>220</v>
      </c>
      <c r="JC16" s="253"/>
      <c r="JD16" s="253"/>
      <c r="JE16" s="246"/>
      <c r="JF16" s="246"/>
      <c r="JG16" s="56"/>
      <c r="JH16" s="56"/>
      <c r="JI16" s="246"/>
      <c r="JJ16" s="246"/>
      <c r="JK16" s="246"/>
      <c r="JL16" s="246"/>
      <c r="JM16" s="246"/>
      <c r="JN16" s="56"/>
      <c r="JO16" s="56"/>
      <c r="JP16" s="251" t="s">
        <v>1639</v>
      </c>
      <c r="JQ16" s="251"/>
      <c r="JR16" s="251"/>
      <c r="JS16" s="251"/>
      <c r="JT16" s="251"/>
      <c r="JU16" s="56"/>
      <c r="JV16" s="56"/>
      <c r="JW16" s="251" t="s">
        <v>1639</v>
      </c>
      <c r="JX16" s="251"/>
      <c r="JY16" s="251"/>
      <c r="JZ16" s="251"/>
      <c r="KA16" s="251"/>
      <c r="KB16" s="56"/>
      <c r="KC16" s="56"/>
      <c r="KD16" s="246"/>
      <c r="KE16" s="251" t="s">
        <v>1639</v>
      </c>
      <c r="KF16" s="251"/>
      <c r="KG16" s="251"/>
      <c r="KH16" s="251"/>
      <c r="KI16" s="56"/>
      <c r="KJ16" s="56"/>
      <c r="KK16" s="251" t="s">
        <v>1639</v>
      </c>
      <c r="KL16" s="251"/>
      <c r="KM16" s="251"/>
      <c r="KN16" s="251"/>
      <c r="KO16" s="251"/>
      <c r="KP16" s="56"/>
      <c r="KQ16" s="56"/>
      <c r="KR16" s="251" t="s">
        <v>1639</v>
      </c>
      <c r="KS16" s="251"/>
      <c r="KT16" s="251"/>
      <c r="KU16" s="251"/>
      <c r="KV16" s="251"/>
      <c r="KW16" s="56"/>
      <c r="KX16" s="56"/>
      <c r="KY16" s="246"/>
      <c r="KZ16" s="246"/>
      <c r="LA16" s="251" t="s">
        <v>1639</v>
      </c>
      <c r="LB16" s="251"/>
      <c r="LC16" s="251"/>
      <c r="LD16" s="56"/>
      <c r="LE16" s="56"/>
      <c r="LF16" s="251" t="s">
        <v>1639</v>
      </c>
      <c r="LG16" s="251"/>
      <c r="LH16" s="251"/>
      <c r="LI16" s="251"/>
      <c r="LJ16" s="251"/>
      <c r="LK16" s="56"/>
      <c r="LL16" s="56"/>
      <c r="LM16" s="251" t="s">
        <v>1639</v>
      </c>
      <c r="LN16" s="251"/>
      <c r="LO16" s="251"/>
      <c r="LP16" s="251"/>
      <c r="LQ16" s="251"/>
      <c r="LR16" s="56"/>
      <c r="LS16" s="56"/>
      <c r="LT16" s="251" t="s">
        <v>1639</v>
      </c>
      <c r="LU16" s="251"/>
      <c r="LV16" s="251"/>
      <c r="LW16" s="251"/>
      <c r="LX16" s="251"/>
      <c r="LY16" s="56"/>
      <c r="LZ16" s="56"/>
      <c r="MA16" s="251" t="s">
        <v>1639</v>
      </c>
      <c r="MB16" s="251"/>
      <c r="MC16" s="258"/>
      <c r="MD16" s="258"/>
      <c r="ME16" s="258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258"/>
      <c r="MS16" s="258"/>
      <c r="MT16" s="56"/>
      <c r="MU16" s="56"/>
      <c r="MV16" s="56"/>
      <c r="MW16" s="56"/>
      <c r="MX16" s="56"/>
      <c r="MY16" s="258"/>
      <c r="MZ16" s="258"/>
      <c r="NA16" s="56"/>
      <c r="NB16" s="56"/>
      <c r="NC16" s="245"/>
      <c r="ND16" s="245"/>
      <c r="NE16" s="245"/>
      <c r="NF16" s="245"/>
      <c r="NG16" s="245"/>
      <c r="NH16" s="56"/>
      <c r="NI16" s="56"/>
      <c r="NJ16" s="245"/>
      <c r="NK16" s="245"/>
      <c r="NL16" s="245"/>
      <c r="NM16" s="245"/>
      <c r="NN16" s="245"/>
      <c r="NO16" s="56"/>
      <c r="NP16" s="56"/>
      <c r="NV16" s="56"/>
      <c r="NW16" s="56"/>
      <c r="OC16" s="56"/>
      <c r="OD16" s="56"/>
      <c r="OJ16" s="56"/>
      <c r="OK16" s="56"/>
    </row>
    <row r="17" spans="1:401" ht="14.25" customHeight="1">
      <c r="A17" s="2">
        <f t="shared" si="5"/>
        <v>13</v>
      </c>
      <c r="B17" s="247" t="s">
        <v>1657</v>
      </c>
      <c r="C17" s="3" t="s">
        <v>1632</v>
      </c>
      <c r="D17" s="235" t="s">
        <v>1625</v>
      </c>
      <c r="E17" s="3"/>
      <c r="F17" s="236"/>
      <c r="G17" s="254"/>
      <c r="H17" s="56"/>
      <c r="I17" s="56"/>
      <c r="J17" s="238" t="s">
        <v>1626</v>
      </c>
      <c r="K17" s="238"/>
      <c r="L17" s="238"/>
      <c r="M17" s="238"/>
      <c r="N17" s="238"/>
      <c r="O17" s="56"/>
      <c r="P17" s="56"/>
      <c r="Q17" s="238" t="s">
        <v>1626</v>
      </c>
      <c r="R17" s="709"/>
      <c r="S17" s="709"/>
      <c r="T17" s="709"/>
      <c r="U17" s="709"/>
      <c r="V17" s="56"/>
      <c r="W17" s="56"/>
      <c r="X17" s="239"/>
      <c r="Y17" s="710"/>
      <c r="Z17" s="710"/>
      <c r="AA17" s="710"/>
      <c r="AB17" s="710"/>
      <c r="AC17" s="56"/>
      <c r="AD17" s="56"/>
      <c r="AE17" s="670" t="s">
        <v>1658</v>
      </c>
      <c r="AF17" s="241"/>
      <c r="AG17" s="241"/>
      <c r="AH17" s="241"/>
      <c r="AI17" s="241"/>
      <c r="AJ17" s="56"/>
      <c r="AK17" s="56"/>
      <c r="AL17" s="670" t="s">
        <v>1658</v>
      </c>
      <c r="AM17" s="241"/>
      <c r="AN17" s="241"/>
      <c r="AO17" s="241"/>
      <c r="AP17" s="241"/>
      <c r="AQ17" s="56"/>
      <c r="AR17" s="56"/>
      <c r="AS17" s="241" t="s">
        <v>1659</v>
      </c>
      <c r="AT17" s="241"/>
      <c r="AU17" s="241"/>
      <c r="AV17" s="241"/>
      <c r="AW17" s="241"/>
      <c r="AX17" s="56"/>
      <c r="AY17" s="56"/>
      <c r="AZ17" s="670" t="s">
        <v>1660</v>
      </c>
      <c r="BA17" s="241"/>
      <c r="BB17" s="241"/>
      <c r="BC17" s="241"/>
      <c r="BD17" s="241"/>
      <c r="BE17" s="56"/>
      <c r="BF17" s="56"/>
      <c r="BG17" s="241" t="s">
        <v>1661</v>
      </c>
      <c r="BH17" s="241"/>
      <c r="BI17" s="241"/>
      <c r="BJ17" s="241"/>
      <c r="BK17" s="241"/>
      <c r="BL17" s="56"/>
      <c r="BM17" s="56"/>
      <c r="BN17" s="238" t="s">
        <v>1662</v>
      </c>
      <c r="BO17" s="238"/>
      <c r="BP17" s="238"/>
      <c r="BQ17" s="242" t="s">
        <v>1663</v>
      </c>
      <c r="BR17" s="238"/>
      <c r="BS17" s="56"/>
      <c r="BT17" s="56"/>
      <c r="BU17" s="238" t="s">
        <v>1664</v>
      </c>
      <c r="BV17" s="238"/>
      <c r="BW17" s="238"/>
      <c r="BX17" s="238"/>
      <c r="BY17" s="238"/>
      <c r="BZ17" s="56"/>
      <c r="CA17" s="56"/>
      <c r="CB17" s="238" t="s">
        <v>1665</v>
      </c>
      <c r="CC17" s="238"/>
      <c r="CD17" s="238"/>
      <c r="CE17" s="238"/>
      <c r="CF17" s="238"/>
      <c r="CG17" s="56"/>
      <c r="CH17" s="56"/>
      <c r="CI17" s="238" t="s">
        <v>1666</v>
      </c>
      <c r="CJ17" s="238"/>
      <c r="CK17" s="238"/>
      <c r="CL17" s="242" t="s">
        <v>1667</v>
      </c>
      <c r="CM17" s="238"/>
      <c r="CN17" s="56"/>
      <c r="CO17" s="56"/>
      <c r="CP17" s="238" t="s">
        <v>1668</v>
      </c>
      <c r="CQ17" s="238"/>
      <c r="CR17" s="238"/>
      <c r="CS17" s="238"/>
      <c r="CT17" s="238"/>
      <c r="CU17" s="56"/>
      <c r="CV17" s="56"/>
      <c r="CW17" s="238" t="s">
        <v>1669</v>
      </c>
      <c r="CX17" s="238"/>
      <c r="CY17" s="238"/>
      <c r="CZ17" s="238"/>
      <c r="DA17" s="238"/>
      <c r="DB17" s="56"/>
      <c r="DC17" s="56"/>
      <c r="DD17" s="238" t="s">
        <v>1662</v>
      </c>
      <c r="DE17" s="238"/>
      <c r="DF17" s="238"/>
      <c r="DG17" s="238"/>
      <c r="DH17" s="239"/>
      <c r="DI17" s="56"/>
      <c r="DJ17" s="56"/>
      <c r="DK17" s="238" t="s">
        <v>1662</v>
      </c>
      <c r="DL17" s="238"/>
      <c r="DM17" s="238"/>
      <c r="DN17" s="238"/>
      <c r="DO17" s="238"/>
      <c r="DP17" s="56"/>
      <c r="DQ17" s="56"/>
      <c r="DR17" s="243"/>
      <c r="DS17" s="243"/>
      <c r="DT17" s="243"/>
      <c r="DU17" s="243"/>
      <c r="DV17" s="243"/>
      <c r="DW17" s="56"/>
      <c r="DX17" s="56"/>
      <c r="DY17" s="238"/>
      <c r="DZ17" s="238"/>
      <c r="EA17" s="238"/>
      <c r="EB17" s="238"/>
      <c r="EC17" s="238"/>
      <c r="ED17" s="56"/>
      <c r="EE17" s="56"/>
      <c r="EF17" s="243"/>
      <c r="EG17" s="243"/>
      <c r="EH17" s="243"/>
      <c r="EI17" s="243"/>
      <c r="EJ17" s="243"/>
      <c r="EK17" s="56"/>
      <c r="EL17" s="56"/>
      <c r="EM17" s="245"/>
      <c r="EN17" s="245"/>
      <c r="EO17" s="245"/>
      <c r="EP17" s="245"/>
      <c r="EQ17" s="245"/>
      <c r="ER17" s="56"/>
      <c r="ES17" s="56"/>
      <c r="ET17" s="245"/>
      <c r="EU17" s="245"/>
      <c r="EV17" s="245"/>
      <c r="EW17" s="245"/>
      <c r="EX17" s="245"/>
      <c r="EY17" s="56"/>
      <c r="EZ17" s="56"/>
      <c r="FA17" s="243"/>
      <c r="FB17" s="243"/>
      <c r="FC17" s="243"/>
      <c r="FD17" s="243"/>
      <c r="FE17" s="243"/>
      <c r="FF17" s="56"/>
      <c r="FG17" s="56"/>
      <c r="FH17" s="245"/>
      <c r="FI17" s="245"/>
      <c r="FJ17" s="245"/>
      <c r="FK17" s="245"/>
      <c r="FL17" s="245"/>
      <c r="FM17" s="56"/>
      <c r="FN17" s="56"/>
      <c r="FO17" s="243"/>
      <c r="FP17" s="243"/>
      <c r="FQ17" s="243"/>
      <c r="FR17" s="243"/>
      <c r="FS17" s="243"/>
      <c r="FT17" s="56"/>
      <c r="FU17" s="56"/>
      <c r="FV17" s="245"/>
      <c r="FW17" s="246"/>
      <c r="FX17" s="245"/>
      <c r="FY17" s="245"/>
      <c r="FZ17" s="245"/>
      <c r="GA17" s="56"/>
      <c r="GB17" s="56"/>
      <c r="GC17" s="243"/>
      <c r="GD17" s="243"/>
      <c r="GE17" s="243"/>
      <c r="GF17" s="243"/>
      <c r="GG17" s="243"/>
      <c r="GH17" s="56"/>
      <c r="GI17" s="56"/>
      <c r="GJ17" s="238" t="s">
        <v>1621</v>
      </c>
      <c r="GK17" s="238"/>
      <c r="GL17" s="238"/>
      <c r="GM17" s="238"/>
      <c r="GN17" s="238"/>
      <c r="GO17" s="56"/>
      <c r="GP17" s="56"/>
      <c r="GQ17" s="238" t="s">
        <v>1621</v>
      </c>
      <c r="GR17" s="238"/>
      <c r="GS17" s="238"/>
      <c r="GT17" s="238"/>
      <c r="GU17" s="238"/>
      <c r="GV17" s="56"/>
      <c r="GW17" s="56"/>
      <c r="GX17" s="238" t="s">
        <v>1621</v>
      </c>
      <c r="GY17" s="238"/>
      <c r="GZ17" s="238"/>
      <c r="HA17" s="238"/>
      <c r="HB17" s="238"/>
      <c r="HC17" s="56"/>
      <c r="HD17" s="56"/>
      <c r="HE17" s="238" t="s">
        <v>1621</v>
      </c>
      <c r="HF17" s="238"/>
      <c r="HG17" s="238"/>
      <c r="HH17" s="238"/>
      <c r="HI17" s="238"/>
      <c r="HJ17" s="56"/>
      <c r="HK17" s="56"/>
      <c r="HL17" s="238" t="s">
        <v>1670</v>
      </c>
      <c r="HM17" s="238"/>
      <c r="HN17" s="238"/>
      <c r="HO17" s="238"/>
      <c r="HP17" s="238"/>
      <c r="HQ17" s="56"/>
      <c r="HR17" s="56"/>
      <c r="HS17" s="238" t="s">
        <v>1670</v>
      </c>
      <c r="HT17" s="238"/>
      <c r="HU17" s="238"/>
      <c r="HV17" s="238"/>
      <c r="HW17" s="238"/>
      <c r="HX17" s="56"/>
      <c r="HY17" s="56"/>
      <c r="HZ17" s="246"/>
      <c r="IA17" s="238" t="s">
        <v>1631</v>
      </c>
      <c r="IB17" s="238"/>
      <c r="IC17" s="238"/>
      <c r="ID17" s="238"/>
      <c r="IE17" s="56"/>
      <c r="IF17" s="56"/>
      <c r="IG17" s="238" t="s">
        <v>1670</v>
      </c>
      <c r="IH17" s="251"/>
      <c r="II17" s="251"/>
      <c r="IJ17" s="251"/>
      <c r="IK17" s="251"/>
      <c r="IL17" s="56"/>
      <c r="IM17" s="56"/>
      <c r="IN17" s="238" t="s">
        <v>1670</v>
      </c>
      <c r="IO17" s="251"/>
      <c r="IP17" s="251"/>
      <c r="IQ17" s="251"/>
      <c r="IR17" s="251"/>
      <c r="IS17" s="56"/>
      <c r="IT17" s="56"/>
      <c r="IU17" s="238" t="s">
        <v>1631</v>
      </c>
      <c r="IV17" s="251"/>
      <c r="IW17" s="251"/>
      <c r="IX17" s="251"/>
      <c r="IY17" s="251"/>
      <c r="IZ17" s="56"/>
      <c r="JA17" s="56"/>
      <c r="JB17" s="238" t="s">
        <v>1631</v>
      </c>
      <c r="JC17" s="251"/>
      <c r="JD17" s="251"/>
      <c r="JE17" s="251"/>
      <c r="JF17" s="246"/>
      <c r="JG17" s="56"/>
      <c r="JH17" s="56"/>
      <c r="JI17" s="246"/>
      <c r="JJ17" s="238" t="s">
        <v>1631</v>
      </c>
      <c r="JK17" s="251"/>
      <c r="JL17" s="251"/>
      <c r="JM17" s="251"/>
      <c r="JN17" s="56"/>
      <c r="JO17" s="56"/>
      <c r="JP17" s="238" t="s">
        <v>1631</v>
      </c>
      <c r="JQ17" s="251"/>
      <c r="JR17" s="251"/>
      <c r="JS17" s="251"/>
      <c r="JT17" s="251"/>
      <c r="JU17" s="56"/>
      <c r="JV17" s="56"/>
      <c r="JW17" s="238" t="s">
        <v>1631</v>
      </c>
      <c r="JX17" s="251"/>
      <c r="JY17" s="251"/>
      <c r="JZ17" s="251"/>
      <c r="KA17" s="251"/>
      <c r="KB17" s="56"/>
      <c r="KC17" s="56"/>
      <c r="KD17" s="246"/>
      <c r="KE17" s="238" t="s">
        <v>1631</v>
      </c>
      <c r="KF17" s="251"/>
      <c r="KG17" s="251"/>
      <c r="KH17" s="251"/>
      <c r="KI17" s="56"/>
      <c r="KJ17" s="56"/>
      <c r="KK17" s="251" t="s">
        <v>1631</v>
      </c>
      <c r="KL17" s="251"/>
      <c r="KM17" s="251"/>
      <c r="KN17" s="251"/>
      <c r="KO17" s="251"/>
      <c r="KP17" s="56"/>
      <c r="KQ17" s="56"/>
      <c r="KR17" s="251" t="s">
        <v>1671</v>
      </c>
      <c r="KS17" s="251"/>
      <c r="KT17" s="251"/>
      <c r="KU17" s="251"/>
      <c r="KV17" s="251"/>
      <c r="KW17" s="56"/>
      <c r="KX17" s="56"/>
      <c r="KY17" s="246"/>
      <c r="KZ17" s="246"/>
      <c r="LA17" s="251" t="s">
        <v>1671</v>
      </c>
      <c r="LB17" s="251"/>
      <c r="LC17" s="251"/>
      <c r="LD17" s="56"/>
      <c r="LE17" s="56"/>
      <c r="LF17" s="251" t="s">
        <v>1671</v>
      </c>
      <c r="LG17" s="251"/>
      <c r="LH17" s="251"/>
      <c r="LI17" s="251"/>
      <c r="LJ17" s="251"/>
      <c r="LK17" s="56"/>
      <c r="LL17" s="56"/>
      <c r="LM17" s="251" t="s">
        <v>1631</v>
      </c>
      <c r="LN17" s="251"/>
      <c r="LO17" s="251"/>
      <c r="LP17" s="251"/>
      <c r="LQ17" s="251"/>
      <c r="LR17" s="56"/>
      <c r="LS17" s="56"/>
      <c r="LT17" s="251" t="s">
        <v>1631</v>
      </c>
      <c r="LU17" s="251"/>
      <c r="LV17" s="251"/>
      <c r="LW17" s="251"/>
      <c r="LX17" s="251"/>
      <c r="LY17" s="56"/>
      <c r="LZ17" s="56"/>
      <c r="MA17" s="251" t="s">
        <v>1631</v>
      </c>
      <c r="MB17" s="251"/>
      <c r="MC17" s="258"/>
      <c r="MD17" s="258"/>
      <c r="ME17" s="258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258"/>
      <c r="MS17" s="258"/>
      <c r="MT17" s="56"/>
      <c r="MU17" s="56"/>
      <c r="MV17" s="56"/>
      <c r="MW17" s="56"/>
      <c r="MX17" s="56"/>
      <c r="MY17" s="258"/>
      <c r="MZ17" s="258"/>
      <c r="NA17" s="56"/>
      <c r="NB17" s="56"/>
      <c r="NC17" s="245"/>
      <c r="ND17" s="245"/>
      <c r="NE17" s="245"/>
      <c r="NF17" s="245"/>
      <c r="NG17" s="245"/>
      <c r="NH17" s="56"/>
      <c r="NI17" s="56"/>
      <c r="NJ17" s="245"/>
      <c r="NK17" s="245"/>
      <c r="NL17" s="245"/>
      <c r="NM17" s="245"/>
      <c r="NN17" s="245"/>
      <c r="NO17" s="56"/>
      <c r="NP17" s="56"/>
      <c r="NV17" s="56"/>
      <c r="NW17" s="56"/>
      <c r="OC17" s="56"/>
      <c r="OD17" s="56"/>
      <c r="OJ17" s="56"/>
      <c r="OK17" s="56"/>
    </row>
    <row r="18" spans="1:401" ht="14.25" customHeight="1">
      <c r="A18" s="2">
        <f t="shared" si="5"/>
        <v>14</v>
      </c>
      <c r="B18" s="247" t="s">
        <v>1672</v>
      </c>
      <c r="C18" s="3" t="s">
        <v>1673</v>
      </c>
      <c r="D18" s="235"/>
      <c r="E18" s="3"/>
      <c r="F18" s="248"/>
      <c r="G18" s="249"/>
      <c r="H18" s="56"/>
      <c r="I18" s="56"/>
      <c r="J18" s="243"/>
      <c r="K18" s="239"/>
      <c r="L18" s="239"/>
      <c r="O18" s="56"/>
      <c r="P18" s="56"/>
      <c r="Q18" s="239"/>
      <c r="R18" s="239"/>
      <c r="S18" s="245"/>
      <c r="T18" s="245"/>
      <c r="U18" s="245"/>
      <c r="V18" s="56"/>
      <c r="W18" s="56"/>
      <c r="X18" s="243"/>
      <c r="Y18" s="243"/>
      <c r="Z18" s="243"/>
      <c r="AA18" s="245"/>
      <c r="AB18" s="245"/>
      <c r="AC18" s="56"/>
      <c r="AD18" s="56"/>
      <c r="AE18" s="243"/>
      <c r="AF18" s="243"/>
      <c r="AG18" s="243"/>
      <c r="AH18" s="243"/>
      <c r="AI18" s="243"/>
      <c r="AJ18" s="56"/>
      <c r="AK18" s="56"/>
      <c r="AL18" s="243"/>
      <c r="AM18" s="243"/>
      <c r="AN18" s="243"/>
      <c r="AO18" s="243"/>
      <c r="AP18" s="243"/>
      <c r="AQ18" s="56"/>
      <c r="AR18" s="56"/>
      <c r="AS18" s="243"/>
      <c r="AT18" s="243"/>
      <c r="AU18" s="243"/>
      <c r="AV18" s="243"/>
      <c r="AW18" s="243"/>
      <c r="AX18" s="56"/>
      <c r="AY18" s="56"/>
      <c r="AZ18" s="243"/>
      <c r="BA18" s="243"/>
      <c r="BB18" s="243"/>
      <c r="BC18" s="243"/>
      <c r="BD18" s="243"/>
      <c r="BE18" s="56"/>
      <c r="BF18" s="56"/>
      <c r="BG18" s="243"/>
      <c r="BH18" s="243"/>
      <c r="BI18" s="243"/>
      <c r="BJ18" s="243"/>
      <c r="BK18" s="243"/>
      <c r="BL18" s="56"/>
      <c r="BM18" s="56"/>
      <c r="BN18" s="243"/>
      <c r="BO18" s="243"/>
      <c r="BP18" s="243"/>
      <c r="BQ18" s="243"/>
      <c r="BR18" s="243"/>
      <c r="BS18" s="56"/>
      <c r="BT18" s="56"/>
      <c r="BU18" s="243"/>
      <c r="BV18" s="243"/>
      <c r="BW18" s="243"/>
      <c r="BX18" s="243"/>
      <c r="BY18" s="243"/>
      <c r="BZ18" s="56"/>
      <c r="CA18" s="56"/>
      <c r="CB18" s="243"/>
      <c r="CC18" s="243"/>
      <c r="CD18" s="243"/>
      <c r="CE18" s="243"/>
      <c r="CF18" s="243"/>
      <c r="CG18" s="56"/>
      <c r="CH18" s="56"/>
      <c r="CI18" s="243"/>
      <c r="CJ18" s="243"/>
      <c r="CK18" s="243"/>
      <c r="CL18" s="243"/>
      <c r="CM18" s="243"/>
      <c r="CN18" s="56"/>
      <c r="CO18" s="56"/>
      <c r="CP18" s="243"/>
      <c r="CQ18" s="243"/>
      <c r="CR18" s="243"/>
      <c r="CS18" s="243"/>
      <c r="CT18" s="243"/>
      <c r="CU18" s="56"/>
      <c r="CV18" s="56"/>
      <c r="CW18" s="255"/>
      <c r="CX18" s="243"/>
      <c r="CY18" s="243"/>
      <c r="CZ18" s="243"/>
      <c r="DA18" s="243"/>
      <c r="DB18" s="56"/>
      <c r="DC18" s="56"/>
      <c r="DD18" s="243"/>
      <c r="DE18" s="243"/>
      <c r="DF18" s="243"/>
      <c r="DG18" s="243"/>
      <c r="DH18" s="243"/>
      <c r="DI18" s="56"/>
      <c r="DJ18" s="56"/>
      <c r="DK18" s="243"/>
      <c r="DL18" s="243"/>
      <c r="DM18" s="243"/>
      <c r="DN18" s="243"/>
      <c r="DO18" s="243"/>
      <c r="DP18" s="56"/>
      <c r="DQ18" s="56"/>
      <c r="DR18" s="243"/>
      <c r="DS18" s="243"/>
      <c r="DT18" s="243"/>
      <c r="DW18" s="56"/>
      <c r="DX18" s="56"/>
      <c r="DY18" s="238"/>
      <c r="DZ18" s="238"/>
      <c r="EA18" s="238"/>
      <c r="EB18" s="238"/>
      <c r="EC18" s="238"/>
      <c r="ED18" s="56"/>
      <c r="EE18" s="56"/>
      <c r="EF18" s="243"/>
      <c r="EG18" s="243"/>
      <c r="EH18" s="243"/>
      <c r="EI18" s="243"/>
      <c r="EJ18" s="243"/>
      <c r="EK18" s="56"/>
      <c r="EL18" s="56"/>
      <c r="EM18" s="245"/>
      <c r="EN18" s="245"/>
      <c r="EO18" s="245"/>
      <c r="EP18" s="245"/>
      <c r="EQ18" s="245"/>
      <c r="ER18" s="56"/>
      <c r="ES18" s="56"/>
      <c r="ET18" s="245"/>
      <c r="EU18" s="245"/>
      <c r="EV18" s="245"/>
      <c r="EW18" s="245"/>
      <c r="EX18" s="245"/>
      <c r="EY18" s="56"/>
      <c r="EZ18" s="56"/>
      <c r="FA18" s="243"/>
      <c r="FB18" s="243"/>
      <c r="FC18" s="243"/>
      <c r="FD18" s="243"/>
      <c r="FE18" s="243"/>
      <c r="FF18" s="56"/>
      <c r="FG18" s="56"/>
      <c r="FH18" s="245"/>
      <c r="FI18" s="245"/>
      <c r="FJ18" s="245"/>
      <c r="FK18" s="245"/>
      <c r="FL18" s="245"/>
      <c r="FM18" s="56"/>
      <c r="FN18" s="56"/>
      <c r="FO18" s="243"/>
      <c r="FP18" s="243"/>
      <c r="FQ18" s="243"/>
      <c r="FR18" s="243"/>
      <c r="FS18" s="243"/>
      <c r="FT18" s="56"/>
      <c r="FU18" s="56"/>
      <c r="FV18" s="245"/>
      <c r="FW18" s="246"/>
      <c r="FX18" s="245"/>
      <c r="FY18" s="245"/>
      <c r="FZ18" s="245"/>
      <c r="GA18" s="56"/>
      <c r="GB18" s="56"/>
      <c r="GC18" s="243"/>
      <c r="GD18" s="243"/>
      <c r="GE18" s="243"/>
      <c r="GF18" s="243"/>
      <c r="GG18" s="243"/>
      <c r="GH18" s="56"/>
      <c r="GI18" s="56"/>
      <c r="GJ18" s="245"/>
      <c r="GK18" s="245"/>
      <c r="GL18" s="245"/>
      <c r="GM18" s="245"/>
      <c r="GN18" s="245"/>
      <c r="GO18" s="56"/>
      <c r="GP18" s="56"/>
      <c r="GQ18" s="238" t="s">
        <v>1650</v>
      </c>
      <c r="GR18" s="238"/>
      <c r="GS18" s="238"/>
      <c r="GT18" s="238"/>
      <c r="GU18" s="238"/>
      <c r="GV18" s="56"/>
      <c r="GW18" s="56"/>
      <c r="GX18" s="238" t="s">
        <v>1650</v>
      </c>
      <c r="GY18" s="238"/>
      <c r="GZ18" s="238"/>
      <c r="HA18" s="238"/>
      <c r="HB18" s="238"/>
      <c r="HC18" s="56"/>
      <c r="HD18" s="56"/>
      <c r="HE18" s="238" t="s">
        <v>1674</v>
      </c>
      <c r="HF18" s="238"/>
      <c r="HG18" s="238"/>
      <c r="HH18" s="238"/>
      <c r="HI18" s="238"/>
      <c r="HJ18" s="56"/>
      <c r="HK18" s="56"/>
      <c r="HL18" s="238" t="s">
        <v>1674</v>
      </c>
      <c r="HM18" s="238"/>
      <c r="HN18" s="238"/>
      <c r="HO18" s="238"/>
      <c r="HP18" s="238"/>
      <c r="HQ18" s="56"/>
      <c r="HR18" s="56"/>
      <c r="HS18" s="238" t="s">
        <v>1674</v>
      </c>
      <c r="HT18" s="238"/>
      <c r="HU18" s="238"/>
      <c r="HV18" s="238"/>
      <c r="HW18" s="238"/>
      <c r="HX18" s="56"/>
      <c r="HY18" s="56"/>
      <c r="HZ18" s="246"/>
      <c r="IA18" s="238" t="s">
        <v>1674</v>
      </c>
      <c r="IB18" s="238"/>
      <c r="IC18" s="238"/>
      <c r="ID18" s="238"/>
      <c r="IE18" s="56"/>
      <c r="IF18" s="56"/>
      <c r="IG18" s="238"/>
      <c r="IH18" s="251"/>
      <c r="II18" s="251"/>
      <c r="IJ18" s="251"/>
      <c r="IK18" s="251"/>
      <c r="IL18" s="56"/>
      <c r="IM18" s="56"/>
      <c r="IN18" s="251" t="s">
        <v>1671</v>
      </c>
      <c r="IO18" s="251"/>
      <c r="IP18" s="251"/>
      <c r="IQ18" s="251"/>
      <c r="IR18" s="251"/>
      <c r="IS18" s="56"/>
      <c r="IT18" s="56"/>
      <c r="IU18" s="251" t="s">
        <v>1671</v>
      </c>
      <c r="IV18" s="251"/>
      <c r="IW18" s="251"/>
      <c r="IX18" s="251"/>
      <c r="IY18" s="251"/>
      <c r="IZ18" s="56"/>
      <c r="JA18" s="56"/>
      <c r="JB18" s="251" t="s">
        <v>1671</v>
      </c>
      <c r="JC18" s="251"/>
      <c r="JD18" s="251"/>
      <c r="JE18" s="251"/>
      <c r="JF18" s="246"/>
      <c r="JG18" s="56"/>
      <c r="JH18" s="56"/>
      <c r="JI18" s="246"/>
      <c r="JJ18" s="251" t="s">
        <v>1671</v>
      </c>
      <c r="JK18" s="251"/>
      <c r="JL18" s="251"/>
      <c r="JM18" s="251"/>
      <c r="JN18" s="56"/>
      <c r="JO18" s="56"/>
      <c r="JP18" s="251" t="s">
        <v>1671</v>
      </c>
      <c r="JQ18" s="251"/>
      <c r="JR18" s="251"/>
      <c r="JS18" s="251"/>
      <c r="JT18" s="251"/>
      <c r="JU18" s="56"/>
      <c r="JV18" s="56"/>
      <c r="JW18" s="251" t="s">
        <v>1671</v>
      </c>
      <c r="JX18" s="251"/>
      <c r="JY18" s="251"/>
      <c r="JZ18" s="251"/>
      <c r="KA18" s="251"/>
      <c r="KB18" s="56"/>
      <c r="KC18" s="56"/>
      <c r="KD18" s="246"/>
      <c r="KE18" s="251" t="s">
        <v>1671</v>
      </c>
      <c r="KF18" s="251"/>
      <c r="KG18" s="251"/>
      <c r="KH18" s="251"/>
      <c r="KI18" s="56"/>
      <c r="KJ18" s="56"/>
      <c r="KK18" s="251" t="s">
        <v>1671</v>
      </c>
      <c r="KL18" s="251"/>
      <c r="KM18" s="251"/>
      <c r="KN18" s="251"/>
      <c r="KO18" s="251"/>
      <c r="KP18" s="56"/>
      <c r="KQ18" s="56"/>
      <c r="KR18" s="251" t="s">
        <v>1671</v>
      </c>
      <c r="KS18" s="251"/>
      <c r="KT18" s="251"/>
      <c r="KU18" s="251"/>
      <c r="KV18" s="251"/>
      <c r="KW18" s="56"/>
      <c r="KX18" s="56"/>
      <c r="KY18" s="246"/>
      <c r="KZ18" s="246"/>
      <c r="LA18" s="251" t="s">
        <v>1671</v>
      </c>
      <c r="LB18" s="251"/>
      <c r="LC18" s="251"/>
      <c r="LD18" s="56"/>
      <c r="LE18" s="56"/>
      <c r="LF18" s="251" t="s">
        <v>1671</v>
      </c>
      <c r="LG18" s="251"/>
      <c r="LH18" s="251"/>
      <c r="LI18" s="251"/>
      <c r="LJ18" s="251"/>
      <c r="LK18" s="56"/>
      <c r="LL18" s="56"/>
      <c r="LM18" s="251" t="s">
        <v>1671</v>
      </c>
      <c r="LN18" s="251"/>
      <c r="LO18" s="251"/>
      <c r="LP18" s="251"/>
      <c r="LQ18" s="251"/>
      <c r="LR18" s="56"/>
      <c r="LS18" s="56"/>
      <c r="LT18" s="251" t="s">
        <v>1671</v>
      </c>
      <c r="LU18" s="251"/>
      <c r="LV18" s="251"/>
      <c r="LW18" s="251"/>
      <c r="LX18" s="251"/>
      <c r="LY18" s="56"/>
      <c r="LZ18" s="56"/>
      <c r="MA18" s="251" t="s">
        <v>1671</v>
      </c>
      <c r="MB18" s="251"/>
      <c r="MC18" s="251"/>
      <c r="MD18" s="251"/>
      <c r="ME18" s="251"/>
      <c r="MF18" s="56"/>
      <c r="MG18" s="56"/>
      <c r="MH18" s="251" t="s">
        <v>1645</v>
      </c>
      <c r="MI18" s="251"/>
      <c r="MJ18" s="251"/>
      <c r="MK18" s="246"/>
      <c r="ML18" s="251"/>
      <c r="MM18" s="56"/>
      <c r="MN18" s="56"/>
      <c r="MO18" s="251" t="s">
        <v>1645</v>
      </c>
      <c r="MP18" s="251"/>
      <c r="MQ18" s="251"/>
      <c r="MR18" s="251"/>
      <c r="MS18" s="251"/>
      <c r="MT18" s="56"/>
      <c r="MU18" s="56"/>
      <c r="MV18" s="251" t="s">
        <v>1645</v>
      </c>
      <c r="MW18" s="251"/>
      <c r="MX18" s="251"/>
      <c r="MY18" s="251"/>
      <c r="MZ18" s="251"/>
      <c r="NA18" s="56"/>
      <c r="NB18" s="56"/>
      <c r="NC18" s="245" t="s">
        <v>1645</v>
      </c>
      <c r="ND18" s="245"/>
      <c r="NE18" s="245"/>
      <c r="NF18" s="245"/>
      <c r="NG18" s="245"/>
      <c r="NH18" s="56"/>
      <c r="NI18" s="56"/>
      <c r="NJ18" s="245"/>
      <c r="NK18" s="245"/>
      <c r="NL18" s="245"/>
      <c r="NM18" s="245"/>
      <c r="NN18" s="245"/>
      <c r="NO18" s="56"/>
      <c r="NP18" s="56"/>
      <c r="NV18" s="56"/>
      <c r="NW18" s="56"/>
      <c r="OC18" s="56"/>
      <c r="OD18" s="56"/>
      <c r="OJ18" s="56"/>
      <c r="OK18" s="56"/>
    </row>
    <row r="19" spans="1:401" ht="14.25" customHeight="1">
      <c r="A19" s="2">
        <f t="shared" si="5"/>
        <v>15</v>
      </c>
      <c r="B19" s="247" t="s">
        <v>1675</v>
      </c>
      <c r="C19" s="3" t="s">
        <v>1673</v>
      </c>
      <c r="D19" s="235"/>
      <c r="E19" s="3"/>
      <c r="F19" s="248"/>
      <c r="G19" s="249"/>
      <c r="H19" s="56"/>
      <c r="I19" s="56"/>
      <c r="J19" s="243"/>
      <c r="K19" s="243"/>
      <c r="L19" s="243"/>
      <c r="O19" s="56"/>
      <c r="P19" s="56"/>
      <c r="Q19" s="239"/>
      <c r="R19" s="239"/>
      <c r="S19" s="245"/>
      <c r="T19" s="245"/>
      <c r="U19" s="245"/>
      <c r="V19" s="56"/>
      <c r="W19" s="56"/>
      <c r="X19" s="243"/>
      <c r="Y19" s="243"/>
      <c r="Z19" s="243"/>
      <c r="AA19" s="245"/>
      <c r="AB19" s="245"/>
      <c r="AC19" s="56"/>
      <c r="AD19" s="56"/>
      <c r="AE19" s="243"/>
      <c r="AF19" s="243"/>
      <c r="AG19" s="243"/>
      <c r="AH19" s="243"/>
      <c r="AI19" s="243"/>
      <c r="AJ19" s="56"/>
      <c r="AK19" s="56"/>
      <c r="AL19" s="243"/>
      <c r="AM19" s="243"/>
      <c r="AN19" s="243"/>
      <c r="AO19" s="243"/>
      <c r="AP19" s="243"/>
      <c r="AQ19" s="56"/>
      <c r="AR19" s="56"/>
      <c r="AS19" s="243"/>
      <c r="AT19" s="243"/>
      <c r="AU19" s="243"/>
      <c r="AV19" s="243"/>
      <c r="AW19" s="243"/>
      <c r="AX19" s="56"/>
      <c r="AY19" s="56"/>
      <c r="AZ19" s="243"/>
      <c r="BA19" s="243"/>
      <c r="BB19" s="243"/>
      <c r="BC19" s="243"/>
      <c r="BD19" s="243"/>
      <c r="BE19" s="56"/>
      <c r="BF19" s="56"/>
      <c r="BG19" s="243"/>
      <c r="BH19" s="243"/>
      <c r="BI19" s="243"/>
      <c r="BJ19" s="243"/>
      <c r="BK19" s="243"/>
      <c r="BL19" s="56"/>
      <c r="BM19" s="56"/>
      <c r="BN19" s="243"/>
      <c r="BO19" s="243"/>
      <c r="BP19" s="243"/>
      <c r="BQ19" s="243"/>
      <c r="BR19" s="243"/>
      <c r="BS19" s="56"/>
      <c r="BT19" s="56"/>
      <c r="BU19" s="243"/>
      <c r="BV19" s="243"/>
      <c r="BW19" s="243"/>
      <c r="BX19" s="243"/>
      <c r="BY19" s="243"/>
      <c r="BZ19" s="56"/>
      <c r="CA19" s="56"/>
      <c r="CB19" s="243"/>
      <c r="CC19" s="243"/>
      <c r="CD19" s="243"/>
      <c r="CE19" s="243"/>
      <c r="CF19" s="243"/>
      <c r="CG19" s="56"/>
      <c r="CH19" s="56"/>
      <c r="CI19" s="243"/>
      <c r="CJ19" s="243"/>
      <c r="CK19" s="243"/>
      <c r="CL19" s="243"/>
      <c r="CM19" s="243"/>
      <c r="CN19" s="56"/>
      <c r="CO19" s="56"/>
      <c r="CP19" s="243"/>
      <c r="CQ19" s="243"/>
      <c r="CR19" s="243"/>
      <c r="CS19" s="243"/>
      <c r="CT19" s="243"/>
      <c r="CU19" s="56"/>
      <c r="CV19" s="56"/>
      <c r="CW19" s="255"/>
      <c r="CX19" s="243"/>
      <c r="CY19" s="243"/>
      <c r="CZ19" s="243"/>
      <c r="DA19" s="243"/>
      <c r="DB19" s="56"/>
      <c r="DC19" s="56"/>
      <c r="DD19" s="243"/>
      <c r="DE19" s="243"/>
      <c r="DF19" s="243"/>
      <c r="DG19" s="243"/>
      <c r="DH19" s="243"/>
      <c r="DI19" s="56"/>
      <c r="DJ19" s="56"/>
      <c r="DK19" s="243"/>
      <c r="DL19" s="243"/>
      <c r="DM19" s="243"/>
      <c r="DN19" s="243"/>
      <c r="DO19" s="243"/>
      <c r="DP19" s="56"/>
      <c r="DQ19" s="56"/>
      <c r="DR19" s="239"/>
      <c r="DS19" s="239"/>
      <c r="DT19" s="239"/>
      <c r="DU19" s="475"/>
      <c r="DV19" s="475"/>
      <c r="DW19" s="56"/>
      <c r="DX19" s="56"/>
      <c r="DY19" s="238"/>
      <c r="DZ19" s="238"/>
      <c r="EA19" s="238"/>
      <c r="EB19" s="238"/>
      <c r="EC19" s="238"/>
      <c r="ED19" s="56"/>
      <c r="EE19" s="56"/>
      <c r="EF19" s="243"/>
      <c r="EG19" s="243"/>
      <c r="EH19" s="243"/>
      <c r="EI19" s="243"/>
      <c r="EJ19" s="243"/>
      <c r="EK19" s="56"/>
      <c r="EL19" s="56"/>
      <c r="EM19" s="245"/>
      <c r="EN19" s="245"/>
      <c r="EO19" s="245"/>
      <c r="EP19" s="245"/>
      <c r="EQ19" s="245"/>
      <c r="ER19" s="56"/>
      <c r="ES19" s="56"/>
      <c r="ET19" s="245"/>
      <c r="EU19" s="245"/>
      <c r="EV19" s="245"/>
      <c r="EW19" s="245"/>
      <c r="EX19" s="245"/>
      <c r="EY19" s="56"/>
      <c r="EZ19" s="56"/>
      <c r="FA19" s="243"/>
      <c r="FB19" s="243"/>
      <c r="FC19" s="243"/>
      <c r="FD19" s="243"/>
      <c r="FE19" s="243"/>
      <c r="FF19" s="56"/>
      <c r="FG19" s="56"/>
      <c r="FH19" s="245"/>
      <c r="FI19" s="245"/>
      <c r="FJ19" s="245"/>
      <c r="FK19" s="245"/>
      <c r="FL19" s="245"/>
      <c r="FM19" s="56"/>
      <c r="FN19" s="56"/>
      <c r="FO19" s="243"/>
      <c r="FP19" s="243"/>
      <c r="FQ19" s="243"/>
      <c r="FR19" s="243"/>
      <c r="FS19" s="243"/>
      <c r="FT19" s="56"/>
      <c r="FU19" s="56"/>
      <c r="FV19" s="245"/>
      <c r="FW19" s="246"/>
      <c r="FX19" s="245"/>
      <c r="FY19" s="245"/>
      <c r="FZ19" s="245"/>
      <c r="GA19" s="56"/>
      <c r="GB19" s="56"/>
      <c r="GC19" s="243"/>
      <c r="GD19" s="243"/>
      <c r="GE19" s="243"/>
      <c r="GF19" s="243"/>
      <c r="GG19" s="243"/>
      <c r="GH19" s="56"/>
      <c r="GI19" s="56"/>
      <c r="GJ19" s="238" t="s">
        <v>1621</v>
      </c>
      <c r="GK19" s="238"/>
      <c r="GL19" s="238"/>
      <c r="GM19" s="238"/>
      <c r="GN19" s="238"/>
      <c r="GO19" s="56"/>
      <c r="GP19" s="56"/>
      <c r="GQ19" s="238" t="s">
        <v>1621</v>
      </c>
      <c r="GR19" s="238"/>
      <c r="GS19" s="238"/>
      <c r="GT19" s="238"/>
      <c r="GU19" s="238"/>
      <c r="GV19" s="56"/>
      <c r="GW19" s="56"/>
      <c r="GX19" s="238" t="s">
        <v>1621</v>
      </c>
      <c r="GY19" s="238"/>
      <c r="GZ19" s="238"/>
      <c r="HA19" s="238"/>
      <c r="HB19" s="238"/>
      <c r="HC19" s="56"/>
      <c r="HD19" s="56"/>
      <c r="HE19" s="238" t="s">
        <v>1621</v>
      </c>
      <c r="HF19" s="238"/>
      <c r="HG19" s="238"/>
      <c r="HH19" s="238"/>
      <c r="HI19" s="238"/>
      <c r="HJ19" s="56"/>
      <c r="HK19" s="56"/>
      <c r="HL19" s="238" t="s">
        <v>1621</v>
      </c>
      <c r="HM19" s="238"/>
      <c r="HN19" s="238"/>
      <c r="HO19" s="238"/>
      <c r="HP19" s="238"/>
      <c r="HQ19" s="56"/>
      <c r="HR19" s="56"/>
      <c r="HS19" s="238" t="s">
        <v>1621</v>
      </c>
      <c r="HT19" s="238"/>
      <c r="HU19" s="238"/>
      <c r="HV19" s="238"/>
      <c r="HW19" s="238"/>
      <c r="HX19" s="56"/>
      <c r="HY19" s="56"/>
      <c r="HZ19" s="246"/>
      <c r="IA19" s="238" t="s">
        <v>1621</v>
      </c>
      <c r="IB19" s="238"/>
      <c r="IC19" s="238"/>
      <c r="ID19" s="238"/>
      <c r="IE19" s="56"/>
      <c r="IF19" s="56"/>
      <c r="IG19" s="238"/>
      <c r="IH19" s="238"/>
      <c r="II19" s="238"/>
      <c r="IJ19" s="238"/>
      <c r="IK19" s="238"/>
      <c r="IL19" s="56"/>
      <c r="IM19" s="56"/>
      <c r="IN19" s="251" t="s">
        <v>1676</v>
      </c>
      <c r="IO19" s="238"/>
      <c r="IP19" s="238"/>
      <c r="IQ19" s="238"/>
      <c r="IR19" s="238"/>
      <c r="IS19" s="56"/>
      <c r="IT19" s="56"/>
      <c r="IU19" s="251" t="s">
        <v>1676</v>
      </c>
      <c r="IV19" s="238"/>
      <c r="IW19" s="238"/>
      <c r="IX19" s="238"/>
      <c r="IY19" s="238"/>
      <c r="IZ19" s="56"/>
      <c r="JA19" s="56"/>
      <c r="JB19" s="251" t="s">
        <v>1676</v>
      </c>
      <c r="JC19" s="238"/>
      <c r="JD19" s="238"/>
      <c r="JE19" s="238"/>
      <c r="JF19" s="246"/>
      <c r="JG19" s="56"/>
      <c r="JH19" s="56"/>
      <c r="JI19" s="246"/>
      <c r="JJ19" s="251" t="s">
        <v>1676</v>
      </c>
      <c r="JK19" s="238"/>
      <c r="JL19" s="238"/>
      <c r="JM19" s="238"/>
      <c r="JN19" s="56"/>
      <c r="JO19" s="56"/>
      <c r="JP19" s="251" t="s">
        <v>1676</v>
      </c>
      <c r="JQ19" s="238"/>
      <c r="JR19" s="238"/>
      <c r="JS19" s="238"/>
      <c r="JT19" s="238"/>
      <c r="JU19" s="56"/>
      <c r="JV19" s="56"/>
      <c r="JW19" s="251" t="s">
        <v>1676</v>
      </c>
      <c r="JX19" s="251"/>
      <c r="JY19" s="251"/>
      <c r="JZ19" s="251"/>
      <c r="KA19" s="251"/>
      <c r="KB19" s="56"/>
      <c r="KC19" s="56"/>
      <c r="KD19" s="246"/>
      <c r="KE19" s="251" t="s">
        <v>1676</v>
      </c>
      <c r="KF19" s="251"/>
      <c r="KG19" s="251"/>
      <c r="KH19" s="251"/>
      <c r="KI19" s="56"/>
      <c r="KJ19" s="56"/>
      <c r="KK19" s="251" t="s">
        <v>1676</v>
      </c>
      <c r="KL19" s="251"/>
      <c r="KM19" s="251"/>
      <c r="KN19" s="251"/>
      <c r="KO19" s="251"/>
      <c r="KP19" s="56"/>
      <c r="KQ19" s="56"/>
      <c r="KR19" s="251" t="s">
        <v>1676</v>
      </c>
      <c r="KS19" s="251"/>
      <c r="KT19" s="251"/>
      <c r="KU19" s="251"/>
      <c r="KV19" s="251"/>
      <c r="KW19" s="56"/>
      <c r="KX19" s="56"/>
      <c r="KY19" s="246"/>
      <c r="KZ19" s="246"/>
      <c r="LA19" s="251" t="s">
        <v>1676</v>
      </c>
      <c r="LB19" s="251"/>
      <c r="LC19" s="251"/>
      <c r="LD19" s="56"/>
      <c r="LE19" s="56"/>
      <c r="LF19" s="251" t="s">
        <v>1676</v>
      </c>
      <c r="LG19" s="251"/>
      <c r="LH19" s="251"/>
      <c r="LI19" s="251"/>
      <c r="LJ19" s="251"/>
      <c r="LK19" s="56"/>
      <c r="LL19" s="56"/>
      <c r="LM19" s="251" t="s">
        <v>1676</v>
      </c>
      <c r="LN19" s="251"/>
      <c r="LO19" s="251"/>
      <c r="LP19" s="251"/>
      <c r="LQ19" s="251"/>
      <c r="LR19" s="56"/>
      <c r="LS19" s="56"/>
      <c r="LT19" s="251" t="s">
        <v>1676</v>
      </c>
      <c r="LU19" s="251"/>
      <c r="LV19" s="251"/>
      <c r="LW19" s="251"/>
      <c r="LX19" s="251"/>
      <c r="LY19" s="56"/>
      <c r="LZ19" s="56"/>
      <c r="MA19" s="251" t="s">
        <v>1639</v>
      </c>
      <c r="MB19" s="251"/>
      <c r="MC19" s="251"/>
      <c r="MD19" s="251"/>
      <c r="ME19" s="251"/>
      <c r="MF19" s="56"/>
      <c r="MG19" s="56"/>
      <c r="MH19" s="251" t="s">
        <v>1640</v>
      </c>
      <c r="MI19" s="251"/>
      <c r="MJ19" s="251"/>
      <c r="MK19" s="246"/>
      <c r="ML19" s="251"/>
      <c r="MM19" s="56"/>
      <c r="MN19" s="56"/>
      <c r="MO19" s="251" t="s">
        <v>1640</v>
      </c>
      <c r="MP19" s="251"/>
      <c r="MQ19" s="251"/>
      <c r="MR19" s="251"/>
      <c r="MS19" s="251"/>
      <c r="MT19" s="56"/>
      <c r="MU19" s="56"/>
      <c r="MV19" s="251" t="s">
        <v>1640</v>
      </c>
      <c r="MW19" s="251"/>
      <c r="MX19" s="251"/>
      <c r="MY19" s="251"/>
      <c r="MZ19" s="251"/>
      <c r="NA19" s="56"/>
      <c r="NB19" s="56"/>
      <c r="NC19" s="251" t="s">
        <v>1639</v>
      </c>
      <c r="ND19" s="251"/>
      <c r="NE19" s="251"/>
      <c r="NF19" s="251"/>
      <c r="NG19" s="251"/>
      <c r="NH19" s="56"/>
      <c r="NI19" s="56"/>
      <c r="NJ19" s="251" t="s">
        <v>1640</v>
      </c>
      <c r="NK19" s="251"/>
      <c r="NL19" s="251"/>
      <c r="NM19" s="251"/>
      <c r="NN19" s="251"/>
      <c r="NO19" s="56"/>
      <c r="NP19" s="56"/>
      <c r="NQ19" s="706" t="s">
        <v>1640</v>
      </c>
      <c r="NR19" s="706"/>
      <c r="NS19" s="706"/>
      <c r="NT19" s="706"/>
      <c r="NU19" s="706"/>
      <c r="NV19" s="56"/>
      <c r="NW19" s="56"/>
      <c r="OC19" s="56"/>
      <c r="OD19" s="56"/>
      <c r="OJ19" s="56"/>
      <c r="OK19" s="56"/>
    </row>
    <row r="20" spans="1:401" ht="14.25" customHeight="1">
      <c r="A20" s="2">
        <f t="shared" si="5"/>
        <v>16</v>
      </c>
      <c r="B20" s="247" t="s">
        <v>1677</v>
      </c>
      <c r="C20" s="3" t="s">
        <v>1624</v>
      </c>
      <c r="D20" s="2"/>
      <c r="E20" s="2"/>
      <c r="F20" s="171"/>
      <c r="G20" s="171"/>
      <c r="H20" s="56"/>
      <c r="I20" s="56"/>
      <c r="J20" s="252"/>
      <c r="K20" s="252"/>
      <c r="L20" s="252"/>
      <c r="M20" s="252"/>
      <c r="N20" s="252"/>
      <c r="O20" s="56"/>
      <c r="P20" s="56"/>
      <c r="Q20" s="252"/>
      <c r="R20" s="252"/>
      <c r="S20" s="252"/>
      <c r="T20" s="252"/>
      <c r="U20" s="252"/>
      <c r="V20" s="56"/>
      <c r="W20" s="56"/>
      <c r="X20" s="252"/>
      <c r="Y20" s="252"/>
      <c r="Z20" s="252"/>
      <c r="AA20" s="252"/>
      <c r="AB20" s="252"/>
      <c r="AC20" s="56"/>
      <c r="AD20" s="56"/>
      <c r="AE20" s="252"/>
      <c r="AF20" s="252"/>
      <c r="AG20" s="252"/>
      <c r="AH20" s="252"/>
      <c r="AI20" s="252"/>
      <c r="AJ20" s="56"/>
      <c r="AK20" s="56"/>
      <c r="AL20" s="252"/>
      <c r="AM20" s="252"/>
      <c r="AN20" s="252"/>
      <c r="AO20" s="252"/>
      <c r="AP20" s="252"/>
      <c r="AQ20" s="56"/>
      <c r="AR20" s="56"/>
      <c r="AS20" s="252"/>
      <c r="AT20" s="252"/>
      <c r="AU20" s="252"/>
      <c r="AV20" s="252"/>
      <c r="AW20" s="252"/>
      <c r="AX20" s="56"/>
      <c r="AY20" s="56"/>
      <c r="AZ20" s="252"/>
      <c r="BA20" s="252"/>
      <c r="BB20" s="252"/>
      <c r="BC20" s="252"/>
      <c r="BD20" s="252"/>
      <c r="BE20" s="56"/>
      <c r="BF20" s="56"/>
      <c r="BG20" s="245"/>
      <c r="BH20" s="245"/>
      <c r="BI20" s="243"/>
      <c r="BJ20" s="243"/>
      <c r="BK20" s="243"/>
      <c r="BL20" s="56"/>
      <c r="BM20" s="56"/>
      <c r="BN20" s="252"/>
      <c r="BO20" s="252"/>
      <c r="BP20" s="252"/>
      <c r="BQ20" s="252"/>
      <c r="BR20" s="252"/>
      <c r="BS20" s="56"/>
      <c r="BT20" s="56"/>
      <c r="BU20" s="245"/>
      <c r="BV20" s="245"/>
      <c r="BW20" s="245"/>
      <c r="BX20" s="245"/>
      <c r="BY20" s="245"/>
      <c r="BZ20" s="56"/>
      <c r="CA20" s="56"/>
      <c r="CB20" s="245"/>
      <c r="CC20" s="245"/>
      <c r="CD20" s="245"/>
      <c r="CE20" s="245"/>
      <c r="CF20" s="245"/>
      <c r="CG20" s="56"/>
      <c r="CH20" s="56"/>
      <c r="CI20" s="245"/>
      <c r="CJ20" s="245"/>
      <c r="CK20" s="245"/>
      <c r="CL20" s="245"/>
      <c r="CM20" s="245"/>
      <c r="CN20" s="56"/>
      <c r="CO20" s="56"/>
      <c r="CP20" s="245"/>
      <c r="CQ20" s="245"/>
      <c r="CR20" s="245"/>
      <c r="CS20" s="245"/>
      <c r="CT20" s="245"/>
      <c r="CU20" s="56"/>
      <c r="CV20" s="56"/>
      <c r="CW20" s="251" t="s">
        <v>1629</v>
      </c>
      <c r="CX20" s="251"/>
      <c r="CY20" s="251"/>
      <c r="CZ20" s="251"/>
      <c r="DA20" s="251"/>
      <c r="DB20" s="56"/>
      <c r="DC20" s="56"/>
      <c r="DD20" s="238" t="s">
        <v>1629</v>
      </c>
      <c r="DE20" s="238"/>
      <c r="DF20" s="238"/>
      <c r="DG20" s="238"/>
      <c r="DH20" s="238"/>
      <c r="DI20" s="56"/>
      <c r="DJ20" s="56"/>
      <c r="DK20" s="238" t="s">
        <v>1629</v>
      </c>
      <c r="DL20" s="238"/>
      <c r="DM20" s="238"/>
      <c r="DN20" s="238"/>
      <c r="DO20" s="238"/>
      <c r="DP20" s="56"/>
      <c r="DQ20" s="56"/>
      <c r="DR20" s="238" t="s">
        <v>1629</v>
      </c>
      <c r="DS20" s="238"/>
      <c r="DT20" s="238"/>
      <c r="DU20" s="238"/>
      <c r="DV20" s="238"/>
      <c r="DW20" s="56"/>
      <c r="DX20" s="56"/>
      <c r="DY20" s="238" t="s">
        <v>1629</v>
      </c>
      <c r="DZ20" s="238"/>
      <c r="EA20" s="238"/>
      <c r="EB20" s="238"/>
      <c r="EC20" s="238"/>
      <c r="ED20" s="56"/>
      <c r="EE20" s="56"/>
      <c r="EF20" s="238" t="s">
        <v>1629</v>
      </c>
      <c r="EG20" s="238"/>
      <c r="EH20" s="238"/>
      <c r="EI20" s="238"/>
      <c r="EJ20" s="238"/>
      <c r="EK20" s="56"/>
      <c r="EL20" s="56"/>
      <c r="EM20" s="238" t="s">
        <v>1629</v>
      </c>
      <c r="EN20" s="238"/>
      <c r="EO20" s="238"/>
      <c r="EP20" s="238"/>
      <c r="EQ20" s="238"/>
      <c r="ER20" s="56"/>
      <c r="ES20" s="56"/>
      <c r="ET20" s="238" t="s">
        <v>1629</v>
      </c>
      <c r="EU20" s="238"/>
      <c r="EV20" s="238"/>
      <c r="EW20" s="238"/>
      <c r="EX20" s="238"/>
      <c r="EY20" s="56"/>
      <c r="EZ20" s="56"/>
      <c r="FA20" s="238" t="s">
        <v>1629</v>
      </c>
      <c r="FB20" s="238"/>
      <c r="FC20" s="238"/>
      <c r="FD20" s="238"/>
      <c r="FE20" s="238"/>
      <c r="FF20" s="56"/>
      <c r="FG20" s="56"/>
      <c r="FH20" s="251" t="s">
        <v>1629</v>
      </c>
      <c r="FI20" s="251"/>
      <c r="FJ20" s="251"/>
      <c r="FK20" s="246"/>
      <c r="FL20" s="246"/>
      <c r="FM20" s="56"/>
      <c r="FN20" s="56"/>
      <c r="FO20" s="239"/>
      <c r="FP20" s="239"/>
      <c r="FQ20" s="239"/>
      <c r="FR20" s="239"/>
      <c r="FS20" s="255"/>
      <c r="FT20" s="56"/>
      <c r="FU20" s="56"/>
      <c r="FV20" s="245"/>
      <c r="FW20" s="246"/>
      <c r="FX20" s="245"/>
      <c r="FY20" s="245"/>
      <c r="FZ20" s="245"/>
      <c r="GA20" s="56"/>
      <c r="GB20" s="56"/>
      <c r="GC20" s="243"/>
      <c r="GD20" s="243"/>
      <c r="GE20" s="243"/>
      <c r="GF20" s="243"/>
      <c r="GG20" s="243"/>
      <c r="GH20" s="56"/>
      <c r="GI20" s="56"/>
      <c r="GJ20" s="245"/>
      <c r="GK20" s="245"/>
      <c r="GL20" s="245"/>
      <c r="GM20" s="245"/>
      <c r="GN20" s="245"/>
      <c r="GO20" s="56"/>
      <c r="GP20" s="56"/>
      <c r="GQ20" s="238" t="s">
        <v>1630</v>
      </c>
      <c r="GR20" s="238"/>
      <c r="GS20" s="238"/>
      <c r="GT20" s="238"/>
      <c r="GU20" s="238"/>
      <c r="GV20" s="56"/>
      <c r="GW20" s="56"/>
      <c r="GX20" s="238" t="s">
        <v>1630</v>
      </c>
      <c r="GY20" s="238"/>
      <c r="GZ20" s="238"/>
      <c r="HA20" s="238"/>
      <c r="HB20" s="238"/>
      <c r="HC20" s="56"/>
      <c r="HD20" s="56"/>
      <c r="HE20" s="238" t="s">
        <v>1630</v>
      </c>
      <c r="HF20" s="238"/>
      <c r="HG20" s="238"/>
      <c r="HH20" s="238"/>
      <c r="HI20" s="238"/>
      <c r="HJ20" s="56"/>
      <c r="HK20" s="56"/>
      <c r="HL20" s="238" t="s">
        <v>1630</v>
      </c>
      <c r="HM20" s="238"/>
      <c r="HN20" s="238"/>
      <c r="HO20" s="238"/>
      <c r="HP20" s="238"/>
      <c r="HQ20" s="56"/>
      <c r="HR20" s="56"/>
      <c r="HS20" s="241" t="s">
        <v>1678</v>
      </c>
      <c r="HT20" s="241"/>
      <c r="HU20" s="241"/>
      <c r="HV20" s="238" t="s">
        <v>1631</v>
      </c>
      <c r="HW20" s="238"/>
      <c r="HX20" s="56"/>
      <c r="HY20" s="56"/>
      <c r="HZ20" s="246"/>
      <c r="IA20" s="238" t="s">
        <v>1631</v>
      </c>
      <c r="IB20" s="238"/>
      <c r="IC20" s="238"/>
      <c r="ID20" s="238"/>
      <c r="IE20" s="56"/>
      <c r="IF20" s="56"/>
      <c r="IG20" s="238" t="s">
        <v>1631</v>
      </c>
      <c r="IH20" s="238"/>
      <c r="II20" s="238"/>
      <c r="IJ20" s="238"/>
      <c r="IK20" s="251"/>
      <c r="IL20" s="56"/>
      <c r="IM20" s="56"/>
      <c r="IN20" s="238" t="s">
        <v>1631</v>
      </c>
      <c r="IO20" s="251"/>
      <c r="IP20" s="251"/>
      <c r="IQ20" s="251"/>
      <c r="IR20" s="251"/>
      <c r="IS20" s="56"/>
      <c r="IT20" s="56"/>
      <c r="IU20" s="238" t="s">
        <v>1631</v>
      </c>
      <c r="IV20" s="251"/>
      <c r="IW20" s="251"/>
      <c r="IX20" s="251"/>
      <c r="IY20" s="251"/>
      <c r="IZ20" s="56"/>
      <c r="JA20" s="56"/>
      <c r="JB20" s="238" t="s">
        <v>1631</v>
      </c>
      <c r="JC20" s="251"/>
      <c r="JD20" s="251"/>
      <c r="JE20" s="251"/>
      <c r="JF20" s="246"/>
      <c r="JG20" s="56"/>
      <c r="JH20" s="56"/>
      <c r="JI20" s="246"/>
      <c r="JJ20" s="238" t="s">
        <v>1631</v>
      </c>
      <c r="JK20" s="251"/>
      <c r="JL20" s="251"/>
      <c r="JM20" s="251"/>
      <c r="JN20" s="56"/>
      <c r="JO20" s="56"/>
      <c r="JP20" s="238" t="s">
        <v>1631</v>
      </c>
      <c r="JQ20" s="251"/>
      <c r="JR20" s="251"/>
      <c r="JS20" s="251"/>
      <c r="JT20" s="251"/>
      <c r="JU20" s="56"/>
      <c r="JV20" s="56"/>
      <c r="JW20" s="238" t="s">
        <v>1631</v>
      </c>
      <c r="JX20" s="251"/>
      <c r="JY20" s="251"/>
      <c r="JZ20" s="251"/>
      <c r="KA20" s="251"/>
      <c r="KB20" s="56"/>
      <c r="KC20" s="56"/>
      <c r="KD20" s="246"/>
      <c r="KE20" s="238" t="s">
        <v>1631</v>
      </c>
      <c r="KF20" s="251"/>
      <c r="KG20" s="251"/>
      <c r="KH20" s="251"/>
      <c r="KI20" s="56"/>
      <c r="KJ20" s="56"/>
      <c r="KK20" s="251" t="s">
        <v>1631</v>
      </c>
      <c r="KL20" s="251"/>
      <c r="KM20" s="251"/>
      <c r="KN20" s="251"/>
      <c r="KO20" s="251"/>
      <c r="KP20" s="56"/>
      <c r="KQ20" s="56"/>
      <c r="KR20" s="251" t="s">
        <v>1631</v>
      </c>
      <c r="KS20" s="251"/>
      <c r="KT20" s="251"/>
      <c r="KU20" s="251"/>
      <c r="KV20" s="251"/>
      <c r="KW20" s="56"/>
      <c r="KX20" s="56"/>
      <c r="KY20" s="246"/>
      <c r="KZ20" s="246"/>
      <c r="LA20" s="251" t="s">
        <v>1631</v>
      </c>
      <c r="LB20" s="251"/>
      <c r="LC20" s="251"/>
      <c r="LD20" s="56"/>
      <c r="LE20" s="56"/>
      <c r="LF20" s="246"/>
      <c r="LG20" s="246"/>
      <c r="LH20" s="246"/>
      <c r="LI20" s="246"/>
      <c r="LJ20" s="246"/>
      <c r="LK20" s="56"/>
      <c r="LL20" s="56"/>
      <c r="LM20" s="246"/>
      <c r="LN20" s="246"/>
      <c r="LO20" s="246"/>
      <c r="LP20" s="246"/>
      <c r="LQ20" s="246"/>
      <c r="LR20" s="56"/>
      <c r="LS20" s="56"/>
      <c r="LT20" s="246"/>
      <c r="LU20" s="246"/>
      <c r="LV20" s="246"/>
      <c r="LW20" s="246"/>
      <c r="LX20" s="246"/>
      <c r="LY20" s="56"/>
      <c r="LZ20" s="56"/>
      <c r="MA20" s="246"/>
      <c r="MB20" s="246"/>
      <c r="MC20" s="246"/>
      <c r="MD20" s="251" t="s">
        <v>1679</v>
      </c>
      <c r="ME20" s="251"/>
      <c r="MF20" s="56"/>
      <c r="MG20" s="56"/>
      <c r="MH20" s="251" t="s">
        <v>1679</v>
      </c>
      <c r="MI20" s="251"/>
      <c r="MJ20" s="251"/>
      <c r="MK20" s="246"/>
      <c r="ML20" s="251"/>
      <c r="MM20" s="56"/>
      <c r="MN20" s="56"/>
      <c r="MO20" s="251" t="s">
        <v>1679</v>
      </c>
      <c r="MP20" s="251"/>
      <c r="MQ20" s="251"/>
      <c r="MR20" s="251"/>
      <c r="MS20" s="251"/>
      <c r="MT20" s="56"/>
      <c r="MU20" s="56"/>
      <c r="MV20" s="251" t="s">
        <v>1679</v>
      </c>
      <c r="MW20" s="251"/>
      <c r="MX20" s="251"/>
      <c r="MY20" s="251"/>
      <c r="MZ20" s="251"/>
      <c r="NA20" s="56"/>
      <c r="NB20" s="56"/>
      <c r="NC20" s="251" t="s">
        <v>1679</v>
      </c>
      <c r="ND20" s="251"/>
      <c r="NE20" s="251"/>
      <c r="NF20" s="251"/>
      <c r="NG20" s="251"/>
      <c r="NH20" s="56"/>
      <c r="NI20" s="56"/>
      <c r="NJ20" s="245"/>
      <c r="NK20" s="245"/>
      <c r="NL20" s="245"/>
      <c r="NM20" s="245"/>
      <c r="NN20" s="245"/>
      <c r="NO20" s="56"/>
      <c r="NP20" s="56"/>
      <c r="NV20" s="56"/>
      <c r="NW20" s="56"/>
      <c r="OC20" s="56"/>
      <c r="OD20" s="56"/>
      <c r="OJ20" s="56"/>
      <c r="OK20" s="56"/>
    </row>
    <row r="21" spans="1:401" ht="14.25" customHeight="1">
      <c r="A21" s="2">
        <f t="shared" si="5"/>
        <v>17</v>
      </c>
      <c r="B21" s="247" t="s">
        <v>1680</v>
      </c>
      <c r="C21" s="3" t="s">
        <v>1624</v>
      </c>
      <c r="D21" s="2"/>
      <c r="E21" s="2"/>
      <c r="F21" s="171"/>
      <c r="G21" s="171"/>
      <c r="H21" s="56"/>
      <c r="I21" s="56"/>
      <c r="J21" s="252"/>
      <c r="K21" s="252"/>
      <c r="L21" s="252"/>
      <c r="M21" s="252"/>
      <c r="N21" s="252"/>
      <c r="O21" s="56"/>
      <c r="P21" s="56"/>
      <c r="Q21" s="252"/>
      <c r="R21" s="252"/>
      <c r="S21" s="252"/>
      <c r="T21" s="252"/>
      <c r="U21" s="252"/>
      <c r="V21" s="56"/>
      <c r="W21" s="56"/>
      <c r="X21" s="252"/>
      <c r="Y21" s="252"/>
      <c r="Z21" s="252"/>
      <c r="AA21" s="252"/>
      <c r="AB21" s="252"/>
      <c r="AC21" s="56"/>
      <c r="AD21" s="56"/>
      <c r="AE21" s="252"/>
      <c r="AF21" s="252"/>
      <c r="AG21" s="252"/>
      <c r="AH21" s="252"/>
      <c r="AI21" s="252"/>
      <c r="AJ21" s="56"/>
      <c r="AK21" s="56"/>
      <c r="AL21" s="252"/>
      <c r="AM21" s="252"/>
      <c r="AN21" s="252"/>
      <c r="AO21" s="252"/>
      <c r="AP21" s="252"/>
      <c r="AQ21" s="56"/>
      <c r="AR21" s="56"/>
      <c r="AS21" s="252"/>
      <c r="AT21" s="252"/>
      <c r="AU21" s="252"/>
      <c r="AV21" s="252"/>
      <c r="AW21" s="252"/>
      <c r="AX21" s="56"/>
      <c r="AY21" s="56"/>
      <c r="AZ21" s="252"/>
      <c r="BA21" s="252"/>
      <c r="BB21" s="252"/>
      <c r="BC21" s="252"/>
      <c r="BD21" s="252"/>
      <c r="BE21" s="56"/>
      <c r="BF21" s="56"/>
      <c r="BG21" s="245"/>
      <c r="BH21" s="245"/>
      <c r="BI21" s="243"/>
      <c r="BJ21" s="243"/>
      <c r="BK21" s="243"/>
      <c r="BL21" s="56"/>
      <c r="BM21" s="56"/>
      <c r="BN21" s="252"/>
      <c r="BO21" s="252"/>
      <c r="BP21" s="252"/>
      <c r="BQ21" s="252"/>
      <c r="BR21" s="252"/>
      <c r="BS21" s="56"/>
      <c r="BT21" s="56"/>
      <c r="BU21" s="245"/>
      <c r="BV21" s="245"/>
      <c r="BW21" s="245"/>
      <c r="BX21" s="245"/>
      <c r="BY21" s="245"/>
      <c r="BZ21" s="56"/>
      <c r="CA21" s="56"/>
      <c r="CB21" s="245"/>
      <c r="CC21" s="245"/>
      <c r="CD21" s="245"/>
      <c r="CE21" s="245"/>
      <c r="CF21" s="245"/>
      <c r="CG21" s="56"/>
      <c r="CH21" s="56"/>
      <c r="CI21" s="245"/>
      <c r="CJ21" s="245"/>
      <c r="CK21" s="245"/>
      <c r="CL21" s="245"/>
      <c r="CM21" s="245"/>
      <c r="CN21" s="56"/>
      <c r="CO21" s="56"/>
      <c r="CP21" s="245"/>
      <c r="CQ21" s="245"/>
      <c r="CR21" s="245"/>
      <c r="CS21" s="245"/>
      <c r="CT21" s="245"/>
      <c r="CU21" s="56"/>
      <c r="CV21" s="56"/>
      <c r="CW21" s="245"/>
      <c r="CX21" s="245"/>
      <c r="CY21" s="245"/>
      <c r="CZ21" s="245"/>
      <c r="DA21" s="245"/>
      <c r="DB21" s="56"/>
      <c r="DC21" s="56"/>
      <c r="DD21" s="243"/>
      <c r="DE21" s="243"/>
      <c r="DF21" s="243"/>
      <c r="DG21" s="243"/>
      <c r="DH21" s="243"/>
      <c r="DI21" s="56"/>
      <c r="DJ21" s="56"/>
      <c r="DK21" s="243"/>
      <c r="DL21" s="243"/>
      <c r="DM21" s="243"/>
      <c r="DN21" s="243"/>
      <c r="DO21" s="243"/>
      <c r="DP21" s="56"/>
      <c r="DQ21" s="56"/>
      <c r="DR21" s="238" t="s">
        <v>1266</v>
      </c>
      <c r="DS21" s="238"/>
      <c r="DT21" s="238"/>
      <c r="DU21" s="238"/>
      <c r="DV21" s="238"/>
      <c r="DW21" s="56"/>
      <c r="DX21" s="56"/>
      <c r="DY21" s="238" t="s">
        <v>1266</v>
      </c>
      <c r="DZ21" s="238"/>
      <c r="EA21" s="238"/>
      <c r="EB21" s="238"/>
      <c r="EC21" s="238"/>
      <c r="ED21" s="56"/>
      <c r="EE21" s="56"/>
      <c r="EF21" s="238" t="s">
        <v>1266</v>
      </c>
      <c r="EG21" s="238"/>
      <c r="EH21" s="238"/>
      <c r="EI21" s="238"/>
      <c r="EJ21" s="238"/>
      <c r="EK21" s="56"/>
      <c r="EL21" s="56"/>
      <c r="EM21" s="238" t="s">
        <v>1266</v>
      </c>
      <c r="EN21" s="238"/>
      <c r="EO21" s="238"/>
      <c r="EP21" s="238"/>
      <c r="EQ21" s="238"/>
      <c r="ER21" s="56"/>
      <c r="ES21" s="56"/>
      <c r="ET21" s="238" t="s">
        <v>1266</v>
      </c>
      <c r="EU21" s="238"/>
      <c r="EV21" s="238"/>
      <c r="EW21" s="238"/>
      <c r="EX21" s="238"/>
      <c r="EY21" s="56"/>
      <c r="EZ21" s="56"/>
      <c r="FA21" s="243"/>
      <c r="FB21" s="243"/>
      <c r="FC21" s="243"/>
      <c r="FD21" s="243"/>
      <c r="FE21" s="243"/>
      <c r="FF21" s="56"/>
      <c r="FG21" s="56"/>
      <c r="FH21" s="245"/>
      <c r="FI21" s="245"/>
      <c r="FJ21" s="245"/>
      <c r="FK21" s="245"/>
      <c r="FL21" s="245"/>
      <c r="FM21" s="56"/>
      <c r="FN21" s="56"/>
      <c r="FO21" s="243"/>
      <c r="FP21" s="243"/>
      <c r="FQ21" s="243"/>
      <c r="FR21" s="243"/>
      <c r="FS21" s="243"/>
      <c r="FT21" s="56"/>
      <c r="FU21" s="56"/>
      <c r="FV21" s="245"/>
      <c r="FW21" s="246"/>
      <c r="FX21" s="245"/>
      <c r="FY21" s="245"/>
      <c r="FZ21" s="245"/>
      <c r="GA21" s="56"/>
      <c r="GB21" s="56"/>
      <c r="GC21" s="243"/>
      <c r="GD21" s="243"/>
      <c r="GE21" s="243"/>
      <c r="GF21" s="243"/>
      <c r="GG21" s="243"/>
      <c r="GH21" s="56"/>
      <c r="GI21" s="56"/>
      <c r="GJ21" s="245"/>
      <c r="GK21" s="245"/>
      <c r="GL21" s="245"/>
      <c r="GM21" s="245"/>
      <c r="GN21" s="245"/>
      <c r="GO21" s="56"/>
      <c r="GP21" s="56"/>
      <c r="GQ21" s="708" t="s">
        <v>1644</v>
      </c>
      <c r="GR21" s="241"/>
      <c r="GS21" s="241"/>
      <c r="GT21" s="241"/>
      <c r="GU21" s="241"/>
      <c r="GV21" s="56"/>
      <c r="GW21" s="56"/>
      <c r="GX21" s="708" t="s">
        <v>1644</v>
      </c>
      <c r="GY21" s="241"/>
      <c r="GZ21" s="241"/>
      <c r="HA21" s="241"/>
      <c r="HB21" s="241"/>
      <c r="HC21" s="56"/>
      <c r="HD21" s="56"/>
      <c r="HF21" s="243"/>
      <c r="HG21" s="243"/>
      <c r="HH21" s="243"/>
      <c r="HI21" s="243"/>
      <c r="HJ21" s="56"/>
      <c r="HK21" s="56"/>
      <c r="HL21" s="238" t="s">
        <v>1631</v>
      </c>
      <c r="HM21" s="238"/>
      <c r="HN21" s="238"/>
      <c r="HO21" s="238"/>
      <c r="HP21" s="238"/>
      <c r="HQ21" s="56"/>
      <c r="HR21" s="56"/>
      <c r="HS21" s="238" t="s">
        <v>1631</v>
      </c>
      <c r="HT21" s="238"/>
      <c r="HU21" s="238"/>
      <c r="HV21" s="238"/>
      <c r="HW21" s="238"/>
      <c r="HX21" s="56"/>
      <c r="HY21" s="56"/>
      <c r="HZ21" s="246"/>
      <c r="IA21" s="238" t="s">
        <v>1631</v>
      </c>
      <c r="IB21" s="238"/>
      <c r="IC21" s="238"/>
      <c r="ID21" s="238"/>
      <c r="IE21" s="56"/>
      <c r="IF21" s="56"/>
      <c r="IG21" s="238" t="s">
        <v>1631</v>
      </c>
      <c r="IH21" s="251"/>
      <c r="II21" s="251"/>
      <c r="IJ21" s="251"/>
      <c r="IK21" s="251"/>
      <c r="IL21" s="56"/>
      <c r="IM21" s="56"/>
      <c r="IN21" s="238" t="s">
        <v>1631</v>
      </c>
      <c r="IO21" s="251"/>
      <c r="IP21" s="251"/>
      <c r="IQ21" s="251"/>
      <c r="IR21" s="251"/>
      <c r="IS21" s="56"/>
      <c r="IT21" s="56"/>
      <c r="IU21" s="238" t="s">
        <v>1631</v>
      </c>
      <c r="IV21" s="251"/>
      <c r="IW21" s="251"/>
      <c r="IX21" s="251"/>
      <c r="IY21" s="251"/>
      <c r="IZ21" s="56"/>
      <c r="JA21" s="56"/>
      <c r="JB21" s="238" t="s">
        <v>1631</v>
      </c>
      <c r="JC21" s="251"/>
      <c r="JD21" s="251"/>
      <c r="JE21" s="251"/>
      <c r="JF21" s="246"/>
      <c r="JG21" s="56"/>
      <c r="JH21" s="56"/>
      <c r="JI21" s="246"/>
      <c r="JJ21" s="238" t="s">
        <v>1631</v>
      </c>
      <c r="JK21" s="251"/>
      <c r="JL21" s="251"/>
      <c r="JM21" s="251"/>
      <c r="JN21" s="56"/>
      <c r="JO21" s="56"/>
      <c r="JP21" s="238" t="s">
        <v>1631</v>
      </c>
      <c r="JQ21" s="251"/>
      <c r="JR21" s="251"/>
      <c r="JS21" s="251"/>
      <c r="JT21" s="251"/>
      <c r="JU21" s="56"/>
      <c r="JV21" s="56"/>
      <c r="JW21" s="238" t="s">
        <v>1631</v>
      </c>
      <c r="JX21" s="251"/>
      <c r="JY21" s="251"/>
      <c r="JZ21" s="251"/>
      <c r="KA21" s="251"/>
      <c r="KB21" s="56"/>
      <c r="KC21" s="56"/>
      <c r="KD21" s="246"/>
      <c r="KE21" s="238" t="s">
        <v>1631</v>
      </c>
      <c r="KF21" s="251"/>
      <c r="KG21" s="251"/>
      <c r="KH21" s="251"/>
      <c r="KI21" s="56"/>
      <c r="KJ21" s="56"/>
      <c r="KK21" s="251" t="s">
        <v>1631</v>
      </c>
      <c r="KL21" s="251"/>
      <c r="KM21" s="251"/>
      <c r="KN21" s="251"/>
      <c r="KO21" s="251"/>
      <c r="KP21" s="56"/>
      <c r="KQ21" s="56"/>
      <c r="KR21" s="251" t="s">
        <v>1631</v>
      </c>
      <c r="KS21" s="251"/>
      <c r="KT21" s="251"/>
      <c r="KU21" s="251"/>
      <c r="KV21" s="251"/>
      <c r="KW21" s="56"/>
      <c r="KX21" s="56"/>
      <c r="KY21" s="246"/>
      <c r="KZ21" s="246"/>
      <c r="LA21" s="251" t="s">
        <v>1631</v>
      </c>
      <c r="LB21" s="251"/>
      <c r="LC21" s="251"/>
      <c r="LD21" s="56"/>
      <c r="LE21" s="56"/>
      <c r="LF21" s="251" t="s">
        <v>1631</v>
      </c>
      <c r="LG21" s="251"/>
      <c r="LH21" s="251"/>
      <c r="LI21" s="251"/>
      <c r="LJ21" s="251"/>
      <c r="LK21" s="56"/>
      <c r="LL21" s="56"/>
      <c r="LM21" s="251" t="s">
        <v>1631</v>
      </c>
      <c r="LN21" s="251"/>
      <c r="LO21" s="251"/>
      <c r="LP21" s="251"/>
      <c r="LQ21" s="251"/>
      <c r="LR21" s="56"/>
      <c r="LS21" s="56"/>
      <c r="LT21" s="251" t="s">
        <v>1631</v>
      </c>
      <c r="LU21" s="251"/>
      <c r="LV21" s="251"/>
      <c r="LW21" s="251"/>
      <c r="LX21" s="251"/>
      <c r="LY21" s="56"/>
      <c r="LZ21" s="56"/>
      <c r="MA21" s="251" t="s">
        <v>1631</v>
      </c>
      <c r="MB21" s="251"/>
      <c r="MC21" s="258"/>
      <c r="MD21" s="258"/>
      <c r="ME21" s="258"/>
      <c r="MF21" s="56"/>
      <c r="MG21" s="56"/>
      <c r="MH21" s="56"/>
      <c r="MI21" s="56"/>
      <c r="MJ21" s="56"/>
      <c r="MK21" s="56"/>
      <c r="ML21" s="56"/>
      <c r="MM21" s="56"/>
      <c r="MN21" s="56"/>
      <c r="MO21" s="56"/>
      <c r="MP21" s="56"/>
      <c r="MQ21" s="258"/>
      <c r="MR21" s="258"/>
      <c r="MS21" s="258"/>
      <c r="MT21" s="56"/>
      <c r="MU21" s="56"/>
      <c r="MV21" s="56"/>
      <c r="MW21" s="56"/>
      <c r="MX21" s="258"/>
      <c r="MY21" s="258"/>
      <c r="MZ21" s="258"/>
      <c r="NA21" s="56"/>
      <c r="NB21" s="56"/>
      <c r="NC21" s="245"/>
      <c r="ND21" s="245"/>
      <c r="NE21" s="245"/>
      <c r="NF21" s="245"/>
      <c r="NG21" s="245"/>
      <c r="NH21" s="56"/>
      <c r="NI21" s="56"/>
      <c r="NJ21" s="245"/>
      <c r="NK21" s="245"/>
      <c r="NL21" s="245"/>
      <c r="NM21" s="245"/>
      <c r="NN21" s="245"/>
      <c r="NO21" s="56"/>
      <c r="NP21" s="56"/>
      <c r="NV21" s="56"/>
      <c r="NW21" s="56"/>
      <c r="OC21" s="56"/>
      <c r="OD21" s="56"/>
      <c r="OJ21" s="56"/>
      <c r="OK21" s="56"/>
    </row>
    <row r="22" spans="1:401" ht="14.25" customHeight="1">
      <c r="A22" s="2">
        <f t="shared" si="5"/>
        <v>18</v>
      </c>
      <c r="B22" s="247" t="s">
        <v>1681</v>
      </c>
      <c r="C22" s="3" t="s">
        <v>1624</v>
      </c>
      <c r="D22" s="2"/>
      <c r="E22" s="2"/>
      <c r="F22" s="171"/>
      <c r="G22" s="171"/>
      <c r="H22" s="56"/>
      <c r="I22" s="56"/>
      <c r="J22" s="252"/>
      <c r="K22" s="252"/>
      <c r="L22" s="252"/>
      <c r="M22" s="252"/>
      <c r="N22" s="252"/>
      <c r="O22" s="56"/>
      <c r="P22" s="56"/>
      <c r="Q22" s="252"/>
      <c r="R22" s="252"/>
      <c r="S22" s="252"/>
      <c r="T22" s="252"/>
      <c r="U22" s="252"/>
      <c r="V22" s="56"/>
      <c r="W22" s="56"/>
      <c r="X22" s="252"/>
      <c r="Y22" s="252"/>
      <c r="Z22" s="252"/>
      <c r="AA22" s="252"/>
      <c r="AB22" s="252"/>
      <c r="AC22" s="56"/>
      <c r="AD22" s="56"/>
      <c r="AE22" s="252"/>
      <c r="AF22" s="252"/>
      <c r="AG22" s="252"/>
      <c r="AH22" s="252"/>
      <c r="AI22" s="252"/>
      <c r="AJ22" s="56"/>
      <c r="AK22" s="56"/>
      <c r="AL22" s="252"/>
      <c r="AM22" s="252"/>
      <c r="AN22" s="252"/>
      <c r="AO22" s="252"/>
      <c r="AP22" s="252"/>
      <c r="AQ22" s="56"/>
      <c r="AR22" s="56"/>
      <c r="AS22" s="252"/>
      <c r="AT22" s="252"/>
      <c r="AU22" s="252"/>
      <c r="AV22" s="252"/>
      <c r="AW22" s="252"/>
      <c r="AX22" s="56"/>
      <c r="AY22" s="56"/>
      <c r="AZ22" s="252"/>
      <c r="BA22" s="252"/>
      <c r="BB22" s="252"/>
      <c r="BC22" s="252"/>
      <c r="BD22" s="252"/>
      <c r="BE22" s="56"/>
      <c r="BF22" s="56"/>
      <c r="BG22" s="245"/>
      <c r="BH22" s="245"/>
      <c r="BI22" s="243"/>
      <c r="BJ22" s="243"/>
      <c r="BK22" s="243"/>
      <c r="BL22" s="56"/>
      <c r="BM22" s="56"/>
      <c r="BN22" s="252"/>
      <c r="BO22" s="252"/>
      <c r="BP22" s="252"/>
      <c r="BQ22" s="252"/>
      <c r="BR22" s="252"/>
      <c r="BS22" s="56"/>
      <c r="BT22" s="56"/>
      <c r="BU22" s="245"/>
      <c r="BV22" s="245"/>
      <c r="BW22" s="245"/>
      <c r="BX22" s="245"/>
      <c r="BY22" s="245"/>
      <c r="BZ22" s="56"/>
      <c r="CA22" s="56"/>
      <c r="CB22" s="245"/>
      <c r="CC22" s="245"/>
      <c r="CD22" s="245"/>
      <c r="CE22" s="245"/>
      <c r="CF22" s="245"/>
      <c r="CG22" s="56"/>
      <c r="CH22" s="56"/>
      <c r="CI22" s="245"/>
      <c r="CJ22" s="245"/>
      <c r="CK22" s="245"/>
      <c r="CL22" s="245"/>
      <c r="CM22" s="245"/>
      <c r="CN22" s="56"/>
      <c r="CO22" s="56"/>
      <c r="CP22" s="245"/>
      <c r="CQ22" s="245"/>
      <c r="CR22" s="245"/>
      <c r="CS22" s="245"/>
      <c r="CT22" s="245"/>
      <c r="CU22" s="56"/>
      <c r="CV22" s="56"/>
      <c r="CW22" s="245"/>
      <c r="CX22" s="245"/>
      <c r="CY22" s="245"/>
      <c r="CZ22" s="245"/>
      <c r="DA22" s="245"/>
      <c r="DB22" s="56"/>
      <c r="DC22" s="56"/>
      <c r="DD22" s="243"/>
      <c r="DE22" s="243"/>
      <c r="DF22" s="243"/>
      <c r="DG22" s="243"/>
      <c r="DH22" s="243"/>
      <c r="DI22" s="56"/>
      <c r="DJ22" s="56"/>
      <c r="DK22" s="243"/>
      <c r="DL22" s="243"/>
      <c r="DM22" s="243"/>
      <c r="DN22" s="243"/>
      <c r="DO22" s="243"/>
      <c r="DP22" s="56"/>
      <c r="DQ22" s="56"/>
      <c r="DR22" s="243"/>
      <c r="DS22" s="243"/>
      <c r="DT22" s="243"/>
      <c r="DU22" s="243"/>
      <c r="DV22" s="243"/>
      <c r="DW22" s="56"/>
      <c r="DX22" s="56"/>
      <c r="DY22" s="243"/>
      <c r="DZ22" s="243"/>
      <c r="EA22" s="243"/>
      <c r="EB22" s="243"/>
      <c r="EC22" s="243"/>
      <c r="ED22" s="56"/>
      <c r="EE22" s="56"/>
      <c r="EF22" s="252"/>
      <c r="EG22" s="252"/>
      <c r="EH22" s="252"/>
      <c r="EI22" s="252"/>
      <c r="EJ22" s="252"/>
      <c r="EK22" s="56"/>
      <c r="EL22" s="56"/>
      <c r="EM22" s="252"/>
      <c r="EN22" s="252"/>
      <c r="EO22" s="252"/>
      <c r="EP22" s="252"/>
      <c r="EQ22" s="252"/>
      <c r="ER22" s="56"/>
      <c r="ES22" s="56"/>
      <c r="ET22" s="245"/>
      <c r="EU22" s="245"/>
      <c r="EV22" s="245"/>
      <c r="EW22" s="245"/>
      <c r="EX22" s="245"/>
      <c r="EY22" s="56"/>
      <c r="EZ22" s="56"/>
      <c r="FA22" s="243"/>
      <c r="FB22" s="243"/>
      <c r="FC22" s="243"/>
      <c r="FD22" s="243"/>
      <c r="FE22" s="243"/>
      <c r="FF22" s="56"/>
      <c r="FG22" s="56"/>
      <c r="FH22" s="245"/>
      <c r="FI22" s="245"/>
      <c r="FJ22" s="245"/>
      <c r="FK22" s="245"/>
      <c r="FL22" s="245"/>
      <c r="FM22" s="56"/>
      <c r="FN22" s="56"/>
      <c r="FO22" s="243"/>
      <c r="FP22" s="243"/>
      <c r="FQ22" s="243"/>
      <c r="FR22" s="243"/>
      <c r="FS22" s="243"/>
      <c r="FT22" s="56"/>
      <c r="FU22" s="56"/>
      <c r="FV22" s="245"/>
      <c r="FW22" s="246"/>
      <c r="FX22" s="245"/>
      <c r="FY22" s="245"/>
      <c r="FZ22" s="245"/>
      <c r="GA22" s="56"/>
      <c r="GB22" s="56"/>
      <c r="GC22" s="243"/>
      <c r="GD22" s="243"/>
      <c r="GE22" s="243"/>
      <c r="GF22" s="243"/>
      <c r="GG22" s="243"/>
      <c r="GH22" s="56"/>
      <c r="GI22" s="56"/>
      <c r="GJ22" s="238" t="s">
        <v>1621</v>
      </c>
      <c r="GK22" s="238"/>
      <c r="GL22" s="238"/>
      <c r="GM22" s="238"/>
      <c r="GN22" s="238"/>
      <c r="GO22" s="56"/>
      <c r="GP22" s="56"/>
      <c r="GQ22" s="238" t="s">
        <v>1621</v>
      </c>
      <c r="GR22" s="238"/>
      <c r="GS22" s="238"/>
      <c r="GT22" s="238"/>
      <c r="GU22" s="238"/>
      <c r="GV22" s="56"/>
      <c r="GW22" s="56"/>
      <c r="GX22" s="238" t="s">
        <v>1621</v>
      </c>
      <c r="GY22" s="238"/>
      <c r="GZ22" s="238"/>
      <c r="HA22" s="238"/>
      <c r="HB22" s="238"/>
      <c r="HC22" s="56"/>
      <c r="HD22" s="56"/>
      <c r="HE22" s="238" t="s">
        <v>1621</v>
      </c>
      <c r="HF22" s="238"/>
      <c r="HG22" s="238"/>
      <c r="HH22" s="238"/>
      <c r="HI22" s="238"/>
      <c r="HJ22" s="56"/>
      <c r="HK22" s="56"/>
      <c r="HL22" s="238" t="s">
        <v>1621</v>
      </c>
      <c r="HM22" s="238"/>
      <c r="HN22" s="238"/>
      <c r="HO22" s="238"/>
      <c r="HP22" s="238"/>
      <c r="HQ22" s="56"/>
      <c r="HR22" s="56"/>
      <c r="HS22" s="238" t="s">
        <v>1621</v>
      </c>
      <c r="HT22" s="238"/>
      <c r="HU22" s="238"/>
      <c r="HV22" s="238"/>
      <c r="HW22" s="238"/>
      <c r="HX22" s="56"/>
      <c r="HY22" s="56"/>
      <c r="HZ22" s="246"/>
      <c r="IA22" s="238" t="s">
        <v>1621</v>
      </c>
      <c r="IB22" s="238"/>
      <c r="IC22" s="238"/>
      <c r="ID22" s="238"/>
      <c r="IE22" s="56"/>
      <c r="IF22" s="56"/>
      <c r="IG22" s="238" t="s">
        <v>1621</v>
      </c>
      <c r="IH22" s="238"/>
      <c r="II22" s="238"/>
      <c r="IJ22" s="238"/>
      <c r="IK22" s="238"/>
      <c r="IL22" s="56"/>
      <c r="IM22" s="56"/>
      <c r="IN22" s="238" t="s">
        <v>1621</v>
      </c>
      <c r="IO22" s="238"/>
      <c r="IP22" s="238"/>
      <c r="IQ22" s="238"/>
      <c r="IR22" s="238"/>
      <c r="IS22" s="56"/>
      <c r="IT22" s="56"/>
      <c r="IU22" s="238" t="s">
        <v>1621</v>
      </c>
      <c r="IV22" s="238"/>
      <c r="IW22" s="238"/>
      <c r="IX22" s="238"/>
      <c r="IY22" s="238"/>
      <c r="IZ22" s="56"/>
      <c r="JA22" s="56"/>
      <c r="JB22" s="238" t="s">
        <v>1621</v>
      </c>
      <c r="JC22" s="238"/>
      <c r="JD22" s="238"/>
      <c r="JE22" s="238"/>
      <c r="JF22" s="246"/>
      <c r="JG22" s="56"/>
      <c r="JH22" s="56"/>
      <c r="JI22" s="246"/>
      <c r="JJ22" s="238" t="s">
        <v>1621</v>
      </c>
      <c r="JK22" s="238"/>
      <c r="JL22" s="238"/>
      <c r="JM22" s="238"/>
      <c r="JN22" s="56"/>
      <c r="JO22" s="56"/>
      <c r="JP22" s="238" t="s">
        <v>1621</v>
      </c>
      <c r="JQ22" s="238"/>
      <c r="JR22" s="238"/>
      <c r="JS22" s="238"/>
      <c r="JT22" s="238"/>
      <c r="JU22" s="56"/>
      <c r="JV22" s="56"/>
      <c r="JW22" s="238" t="s">
        <v>1621</v>
      </c>
      <c r="JX22" s="238"/>
      <c r="JY22" s="238"/>
      <c r="JZ22" s="238"/>
      <c r="KA22" s="238"/>
      <c r="KB22" s="56"/>
      <c r="KC22" s="56"/>
      <c r="KD22" s="246"/>
      <c r="KE22" s="241" t="s">
        <v>220</v>
      </c>
      <c r="KF22" s="238" t="s">
        <v>1639</v>
      </c>
      <c r="KG22" s="238"/>
      <c r="KH22" s="238"/>
      <c r="KI22" s="56"/>
      <c r="KJ22" s="56"/>
      <c r="KK22" s="251" t="s">
        <v>1639</v>
      </c>
      <c r="KL22" s="251"/>
      <c r="KM22" s="251"/>
      <c r="KN22" s="251"/>
      <c r="KO22" s="251"/>
      <c r="KP22" s="56"/>
      <c r="KQ22" s="56"/>
      <c r="KR22" s="251" t="s">
        <v>1639</v>
      </c>
      <c r="KS22" s="251"/>
      <c r="KT22" s="251"/>
      <c r="KU22" s="251"/>
      <c r="KV22" s="251"/>
      <c r="KW22" s="56"/>
      <c r="KX22" s="56"/>
      <c r="KY22" s="246"/>
      <c r="KZ22" s="246"/>
      <c r="LA22" s="251" t="s">
        <v>1639</v>
      </c>
      <c r="LB22" s="251"/>
      <c r="LC22" s="251"/>
      <c r="LD22" s="56"/>
      <c r="LE22" s="56"/>
      <c r="LF22" s="251" t="s">
        <v>1639</v>
      </c>
      <c r="LG22" s="251"/>
      <c r="LH22" s="251"/>
      <c r="LI22" s="251"/>
      <c r="LJ22" s="251"/>
      <c r="LK22" s="56"/>
      <c r="LL22" s="56"/>
      <c r="LM22" s="251" t="s">
        <v>1639</v>
      </c>
      <c r="LN22" s="251"/>
      <c r="LO22" s="251"/>
      <c r="LP22" s="251"/>
      <c r="LQ22" s="251"/>
      <c r="LR22" s="56"/>
      <c r="LS22" s="56"/>
      <c r="LT22" s="251" t="s">
        <v>1639</v>
      </c>
      <c r="LU22" s="251"/>
      <c r="LV22" s="251"/>
      <c r="LW22" s="251"/>
      <c r="LX22" s="251"/>
      <c r="LY22" s="56"/>
      <c r="LZ22" s="56"/>
      <c r="MA22" s="251" t="s">
        <v>1639</v>
      </c>
      <c r="MB22" s="251"/>
      <c r="MC22" s="258"/>
      <c r="MD22" s="258"/>
      <c r="ME22" s="258"/>
      <c r="MF22" s="56"/>
      <c r="MG22" s="56"/>
      <c r="MH22" s="56"/>
      <c r="MI22" s="56"/>
      <c r="MJ22" s="56"/>
      <c r="MK22" s="56"/>
      <c r="ML22" s="56"/>
      <c r="MM22" s="56"/>
      <c r="MN22" s="56"/>
      <c r="MO22" s="56"/>
      <c r="MP22" s="56"/>
      <c r="MQ22" s="258"/>
      <c r="MR22" s="258"/>
      <c r="MS22" s="258"/>
      <c r="MT22" s="56"/>
      <c r="MU22" s="56"/>
      <c r="MV22" s="56"/>
      <c r="MW22" s="56"/>
      <c r="MX22" s="258"/>
      <c r="MY22" s="258"/>
      <c r="MZ22" s="258"/>
      <c r="NA22" s="56"/>
      <c r="NB22" s="56"/>
      <c r="NC22" s="245"/>
      <c r="ND22" s="245"/>
      <c r="NE22" s="245"/>
      <c r="NF22" s="245"/>
      <c r="NG22" s="245"/>
      <c r="NH22" s="56"/>
      <c r="NI22" s="56"/>
      <c r="NJ22" s="245"/>
      <c r="NK22" s="245"/>
      <c r="NL22" s="245"/>
      <c r="NM22" s="245"/>
      <c r="NN22" s="245"/>
      <c r="NO22" s="56"/>
      <c r="NP22" s="56"/>
      <c r="NV22" s="56"/>
      <c r="NW22" s="56"/>
      <c r="OC22" s="56"/>
      <c r="OD22" s="56"/>
      <c r="OJ22" s="56"/>
      <c r="OK22" s="56"/>
    </row>
    <row r="23" spans="1:401" ht="14.25" customHeight="1">
      <c r="A23" s="2">
        <f t="shared" si="5"/>
        <v>19</v>
      </c>
      <c r="B23" s="247" t="s">
        <v>1682</v>
      </c>
      <c r="C23" s="3" t="s">
        <v>1616</v>
      </c>
      <c r="D23" s="2"/>
      <c r="E23" s="2"/>
      <c r="F23" s="171"/>
      <c r="G23" s="171"/>
      <c r="H23" s="56"/>
      <c r="I23" s="56"/>
      <c r="J23" s="252"/>
      <c r="K23" s="252"/>
      <c r="L23" s="252"/>
      <c r="M23" s="252"/>
      <c r="N23" s="252"/>
      <c r="O23" s="56"/>
      <c r="P23" s="56"/>
      <c r="Q23" s="252"/>
      <c r="R23" s="252"/>
      <c r="S23" s="252"/>
      <c r="T23" s="252"/>
      <c r="U23" s="252"/>
      <c r="V23" s="56"/>
      <c r="W23" s="56"/>
      <c r="X23" s="252"/>
      <c r="Y23" s="252"/>
      <c r="Z23" s="252"/>
      <c r="AA23" s="252"/>
      <c r="AB23" s="252"/>
      <c r="AC23" s="56"/>
      <c r="AD23" s="56"/>
      <c r="AE23" s="252"/>
      <c r="AF23" s="252"/>
      <c r="AG23" s="252"/>
      <c r="AH23" s="252"/>
      <c r="AI23" s="252"/>
      <c r="AJ23" s="56"/>
      <c r="AK23" s="56"/>
      <c r="AL23" s="252"/>
      <c r="AM23" s="252"/>
      <c r="AN23" s="252"/>
      <c r="AO23" s="252"/>
      <c r="AP23" s="252"/>
      <c r="AQ23" s="56"/>
      <c r="AR23" s="56"/>
      <c r="AS23" s="252"/>
      <c r="AT23" s="252"/>
      <c r="AU23" s="252"/>
      <c r="AV23" s="252"/>
      <c r="AW23" s="252"/>
      <c r="AX23" s="56"/>
      <c r="AY23" s="56"/>
      <c r="AZ23" s="252"/>
      <c r="BA23" s="252"/>
      <c r="BB23" s="252"/>
      <c r="BC23" s="252"/>
      <c r="BD23" s="252"/>
      <c r="BE23" s="56"/>
      <c r="BF23" s="56"/>
      <c r="BG23" s="245"/>
      <c r="BH23" s="245"/>
      <c r="BI23" s="243"/>
      <c r="BJ23" s="243"/>
      <c r="BK23" s="243"/>
      <c r="BL23" s="56"/>
      <c r="BM23" s="56"/>
      <c r="BN23" s="252"/>
      <c r="BO23" s="252"/>
      <c r="BP23" s="252"/>
      <c r="BQ23" s="252"/>
      <c r="BR23" s="252"/>
      <c r="BS23" s="56"/>
      <c r="BT23" s="56"/>
      <c r="BU23" s="245"/>
      <c r="BV23" s="245"/>
      <c r="BW23" s="245"/>
      <c r="BX23" s="245"/>
      <c r="BY23" s="245"/>
      <c r="BZ23" s="56"/>
      <c r="CA23" s="56"/>
      <c r="CB23" s="245"/>
      <c r="CC23" s="245"/>
      <c r="CD23" s="245"/>
      <c r="CE23" s="245"/>
      <c r="CF23" s="245"/>
      <c r="CG23" s="56"/>
      <c r="CH23" s="56"/>
      <c r="CI23" s="245"/>
      <c r="CJ23" s="245"/>
      <c r="CK23" s="245"/>
      <c r="CL23" s="245"/>
      <c r="CM23" s="245"/>
      <c r="CN23" s="56"/>
      <c r="CO23" s="56"/>
      <c r="CP23" s="245"/>
      <c r="CQ23" s="245"/>
      <c r="CR23" s="245"/>
      <c r="CS23" s="245"/>
      <c r="CT23" s="245"/>
      <c r="CU23" s="56"/>
      <c r="CV23" s="56"/>
      <c r="CW23" s="245"/>
      <c r="CX23" s="245"/>
      <c r="CY23" s="245"/>
      <c r="CZ23" s="245"/>
      <c r="DA23" s="245"/>
      <c r="DB23" s="56"/>
      <c r="DC23" s="56"/>
      <c r="DD23" s="243"/>
      <c r="DE23" s="243"/>
      <c r="DF23" s="243"/>
      <c r="DG23" s="243"/>
      <c r="DH23" s="243"/>
      <c r="DI23" s="56"/>
      <c r="DJ23" s="56"/>
      <c r="DK23" s="243"/>
      <c r="DL23" s="243"/>
      <c r="DM23" s="243"/>
      <c r="DN23" s="243"/>
      <c r="DO23" s="243"/>
      <c r="DP23" s="56"/>
      <c r="DQ23" s="56"/>
      <c r="DR23" s="243"/>
      <c r="DS23" s="243"/>
      <c r="DT23" s="243"/>
      <c r="DU23" s="243"/>
      <c r="DV23" s="243"/>
      <c r="DW23" s="56"/>
      <c r="DX23" s="56"/>
      <c r="DY23" s="243"/>
      <c r="DZ23" s="243"/>
      <c r="EA23" s="243"/>
      <c r="EB23" s="243"/>
      <c r="EC23" s="243"/>
      <c r="ED23" s="56"/>
      <c r="EE23" s="56"/>
      <c r="EF23" s="252"/>
      <c r="EG23" s="252"/>
      <c r="EH23" s="252"/>
      <c r="EI23" s="252"/>
      <c r="EJ23" s="252"/>
      <c r="EK23" s="56"/>
      <c r="EL23" s="56"/>
      <c r="EM23" s="252"/>
      <c r="EN23" s="252"/>
      <c r="EO23" s="252"/>
      <c r="EP23" s="252"/>
      <c r="EQ23" s="252"/>
      <c r="ER23" s="56"/>
      <c r="ES23" s="56"/>
      <c r="ET23" s="245"/>
      <c r="EU23" s="245"/>
      <c r="EV23" s="245"/>
      <c r="EW23" s="245"/>
      <c r="EX23" s="245"/>
      <c r="EY23" s="56"/>
      <c r="EZ23" s="56"/>
      <c r="FA23" s="243"/>
      <c r="FB23" s="243"/>
      <c r="FC23" s="243"/>
      <c r="FD23" s="243"/>
      <c r="FE23" s="243"/>
      <c r="FF23" s="56"/>
      <c r="FG23" s="56"/>
      <c r="FH23" s="245"/>
      <c r="FI23" s="245"/>
      <c r="FJ23" s="245"/>
      <c r="FK23" s="245"/>
      <c r="FL23" s="245"/>
      <c r="FM23" s="56"/>
      <c r="FN23" s="56"/>
      <c r="FO23" s="243"/>
      <c r="FP23" s="243"/>
      <c r="FQ23" s="243"/>
      <c r="FR23" s="243"/>
      <c r="FS23" s="243"/>
      <c r="FT23" s="56"/>
      <c r="FU23" s="56"/>
      <c r="FV23" s="245"/>
      <c r="FW23" s="246"/>
      <c r="FX23" s="245"/>
      <c r="FY23" s="245"/>
      <c r="FZ23" s="245"/>
      <c r="GA23" s="56"/>
      <c r="GB23" s="56"/>
      <c r="GC23" s="243"/>
      <c r="GD23" s="243"/>
      <c r="GE23" s="243"/>
      <c r="GF23" s="243"/>
      <c r="GG23" s="243"/>
      <c r="GH23" s="56"/>
      <c r="GI23" s="56"/>
      <c r="GJ23" s="245"/>
      <c r="GK23" s="245"/>
      <c r="GL23" s="245"/>
      <c r="GM23" s="245"/>
      <c r="GN23" s="245"/>
      <c r="GO23" s="56"/>
      <c r="GP23" s="56"/>
      <c r="GQ23" s="238" t="s">
        <v>1630</v>
      </c>
      <c r="GR23" s="238"/>
      <c r="GS23" s="239"/>
      <c r="GT23" s="239"/>
      <c r="GU23" s="239"/>
      <c r="GV23" s="56"/>
      <c r="GW23" s="56"/>
      <c r="GX23" s="246"/>
      <c r="GY23" s="246"/>
      <c r="GZ23" s="246"/>
      <c r="HA23" s="246"/>
      <c r="HB23" s="246"/>
      <c r="HC23" s="56"/>
      <c r="HD23" s="56"/>
      <c r="HE23" s="239"/>
      <c r="HF23" s="238" t="s">
        <v>1630</v>
      </c>
      <c r="HG23" s="238"/>
      <c r="HH23" s="238"/>
      <c r="HI23" s="238"/>
      <c r="HJ23" s="56"/>
      <c r="HK23" s="56"/>
      <c r="HL23" s="238" t="s">
        <v>1630</v>
      </c>
      <c r="HM23" s="238"/>
      <c r="HN23" s="238"/>
      <c r="HO23" s="238"/>
      <c r="HP23" s="238"/>
      <c r="HQ23" s="56"/>
      <c r="HR23" s="56"/>
      <c r="HS23" s="238" t="s">
        <v>1630</v>
      </c>
      <c r="HT23" s="238"/>
      <c r="HU23" s="238"/>
      <c r="HV23" s="238"/>
      <c r="HW23" s="238"/>
      <c r="HX23" s="56"/>
      <c r="HY23" s="56"/>
      <c r="HZ23" s="246"/>
      <c r="IA23" s="238" t="s">
        <v>1630</v>
      </c>
      <c r="IB23" s="238"/>
      <c r="IC23" s="238"/>
      <c r="ID23" s="238"/>
      <c r="IE23" s="56"/>
      <c r="IF23" s="56"/>
      <c r="IG23" s="238" t="s">
        <v>1630</v>
      </c>
      <c r="IH23" s="238"/>
      <c r="II23" s="238"/>
      <c r="IJ23" s="238"/>
      <c r="IK23" s="251"/>
      <c r="IL23" s="56"/>
      <c r="IM23" s="56"/>
      <c r="IN23" s="238" t="s">
        <v>1630</v>
      </c>
      <c r="IO23" s="251"/>
      <c r="IP23" s="251"/>
      <c r="IQ23" s="251"/>
      <c r="IR23" s="251"/>
      <c r="IS23" s="56"/>
      <c r="IT23" s="56"/>
      <c r="IU23" s="245"/>
      <c r="IV23" s="245"/>
      <c r="IW23" s="245"/>
      <c r="IX23" s="245"/>
      <c r="IY23" s="245"/>
      <c r="IZ23" s="56"/>
      <c r="JA23" s="56"/>
      <c r="JB23" s="251" t="s">
        <v>1630</v>
      </c>
      <c r="JC23" s="251"/>
      <c r="JD23" s="251"/>
      <c r="JE23" s="251"/>
      <c r="JF23" s="246"/>
      <c r="JG23" s="56"/>
      <c r="JH23" s="56"/>
      <c r="JI23" s="246"/>
      <c r="JJ23" s="253" t="s">
        <v>220</v>
      </c>
      <c r="JK23" s="253"/>
      <c r="JL23" s="253"/>
      <c r="JM23" s="253"/>
      <c r="JN23" s="56"/>
      <c r="JO23" s="56"/>
      <c r="JP23" s="253" t="s">
        <v>220</v>
      </c>
      <c r="JQ23" s="253"/>
      <c r="JR23" s="253"/>
      <c r="JS23" s="253"/>
      <c r="JT23" s="253"/>
      <c r="JU23" s="56"/>
      <c r="JV23" s="56"/>
      <c r="JW23" s="253" t="s">
        <v>220</v>
      </c>
      <c r="JX23" s="253"/>
      <c r="JY23" s="253"/>
      <c r="JZ23" s="253"/>
      <c r="KA23" s="253"/>
      <c r="KB23" s="56"/>
      <c r="KC23" s="56"/>
      <c r="KD23" s="246"/>
      <c r="KE23" s="253" t="s">
        <v>220</v>
      </c>
      <c r="KF23" s="253"/>
      <c r="KG23" s="253"/>
      <c r="KH23" s="253"/>
      <c r="KI23" s="56"/>
      <c r="KJ23" s="56"/>
      <c r="KK23" s="253" t="s">
        <v>220</v>
      </c>
      <c r="KL23" s="253"/>
      <c r="KM23" s="253"/>
      <c r="KN23" s="253"/>
      <c r="KO23" s="253"/>
      <c r="KP23" s="56"/>
      <c r="KQ23" s="56"/>
      <c r="KR23" s="251" t="s">
        <v>1645</v>
      </c>
      <c r="KS23" s="251"/>
      <c r="KT23" s="251"/>
      <c r="KU23" s="251"/>
      <c r="KV23" s="251"/>
      <c r="KW23" s="56"/>
      <c r="KX23" s="56"/>
      <c r="KY23" s="246"/>
      <c r="KZ23" s="246"/>
      <c r="LA23" s="251" t="s">
        <v>1645</v>
      </c>
      <c r="LB23" s="251"/>
      <c r="LC23" s="251"/>
      <c r="LD23" s="56"/>
      <c r="LE23" s="56"/>
      <c r="LF23" s="251" t="s">
        <v>1645</v>
      </c>
      <c r="LG23" s="251"/>
      <c r="LH23" s="251"/>
      <c r="LI23" s="251"/>
      <c r="LJ23" s="251"/>
      <c r="LK23" s="56"/>
      <c r="LL23" s="56"/>
      <c r="LM23" s="251" t="s">
        <v>1645</v>
      </c>
      <c r="LN23" s="251"/>
      <c r="LO23" s="251"/>
      <c r="LP23" s="251"/>
      <c r="LQ23" s="251"/>
      <c r="LR23" s="56"/>
      <c r="LS23" s="56"/>
      <c r="LT23" s="251" t="s">
        <v>1645</v>
      </c>
      <c r="LU23" s="251"/>
      <c r="LV23" s="251"/>
      <c r="LW23" s="251"/>
      <c r="LX23" s="251"/>
      <c r="LY23" s="56"/>
      <c r="LZ23" s="56"/>
      <c r="MA23" s="253" t="s">
        <v>220</v>
      </c>
      <c r="MB23" s="253"/>
      <c r="MC23" s="253"/>
      <c r="MD23" s="253"/>
      <c r="ME23" s="253"/>
      <c r="MF23" s="56"/>
      <c r="MG23" s="56"/>
      <c r="MH23" s="251" t="s">
        <v>1645</v>
      </c>
      <c r="MI23" s="251"/>
      <c r="MJ23" s="251"/>
      <c r="MK23" s="246"/>
      <c r="ML23" s="251"/>
      <c r="MM23" s="56"/>
      <c r="MN23" s="56"/>
      <c r="MO23" s="251" t="s">
        <v>1645</v>
      </c>
      <c r="MP23" s="251"/>
      <c r="MQ23" s="251"/>
      <c r="MR23" s="251"/>
      <c r="MS23" s="251"/>
      <c r="MT23" s="56"/>
      <c r="MU23" s="56"/>
      <c r="MV23" s="251" t="s">
        <v>1645</v>
      </c>
      <c r="MW23" s="251"/>
      <c r="MX23" s="251"/>
      <c r="MY23" s="251"/>
      <c r="MZ23" s="251"/>
      <c r="NA23" s="56"/>
      <c r="NB23" s="56"/>
      <c r="NC23" s="251" t="s">
        <v>1645</v>
      </c>
      <c r="ND23" s="251"/>
      <c r="NE23" s="251"/>
      <c r="NF23" s="251"/>
      <c r="NG23" s="251"/>
      <c r="NH23" s="56"/>
      <c r="NI23" s="56"/>
      <c r="NJ23" s="245"/>
      <c r="NK23" s="245"/>
      <c r="NL23" s="245"/>
      <c r="NM23" s="245"/>
      <c r="NN23" s="245"/>
      <c r="NO23" s="56"/>
      <c r="NP23" s="56"/>
      <c r="NV23" s="56"/>
      <c r="NW23" s="56"/>
      <c r="OC23" s="56"/>
      <c r="OD23" s="56"/>
      <c r="OJ23" s="56"/>
      <c r="OK23" s="56"/>
    </row>
    <row r="24" spans="1:401" ht="14.25" customHeight="1">
      <c r="A24" s="2">
        <f t="shared" si="5"/>
        <v>20</v>
      </c>
      <c r="B24" s="247" t="s">
        <v>1683</v>
      </c>
      <c r="C24" s="3" t="s">
        <v>1603</v>
      </c>
      <c r="D24" s="158"/>
      <c r="E24" s="158"/>
      <c r="F24" s="158"/>
      <c r="G24" s="158"/>
      <c r="H24" s="56"/>
      <c r="I24" s="56"/>
      <c r="J24" s="252"/>
      <c r="K24" s="252"/>
      <c r="L24" s="252"/>
      <c r="M24" s="252"/>
      <c r="N24" s="252"/>
      <c r="O24" s="56"/>
      <c r="P24" s="56"/>
      <c r="Q24" s="252"/>
      <c r="R24" s="252"/>
      <c r="S24" s="252"/>
      <c r="T24" s="252"/>
      <c r="U24" s="252"/>
      <c r="V24" s="56"/>
      <c r="W24" s="56"/>
      <c r="X24" s="252"/>
      <c r="Y24" s="252"/>
      <c r="Z24" s="252"/>
      <c r="AA24" s="252"/>
      <c r="AB24" s="252"/>
      <c r="AC24" s="56"/>
      <c r="AD24" s="56"/>
      <c r="AE24" s="252"/>
      <c r="AF24" s="252"/>
      <c r="AG24" s="252"/>
      <c r="AH24" s="252"/>
      <c r="AI24" s="252"/>
      <c r="AJ24" s="56"/>
      <c r="AK24" s="56"/>
      <c r="AL24" s="252"/>
      <c r="AM24" s="252"/>
      <c r="AN24" s="252"/>
      <c r="AO24" s="252"/>
      <c r="AP24" s="252"/>
      <c r="AQ24" s="56"/>
      <c r="AR24" s="56"/>
      <c r="AS24" s="252"/>
      <c r="AT24" s="252"/>
      <c r="AU24" s="252"/>
      <c r="AV24" s="252"/>
      <c r="AW24" s="252"/>
      <c r="AX24" s="56"/>
      <c r="AY24" s="56"/>
      <c r="AZ24" s="252"/>
      <c r="BA24" s="252"/>
      <c r="BB24" s="252"/>
      <c r="BC24" s="252"/>
      <c r="BD24" s="252"/>
      <c r="BE24" s="56"/>
      <c r="BF24" s="56"/>
      <c r="BG24" s="245"/>
      <c r="BH24" s="245"/>
      <c r="BI24" s="243"/>
      <c r="BJ24" s="243"/>
      <c r="BK24" s="243"/>
      <c r="BL24" s="56"/>
      <c r="BM24" s="56"/>
      <c r="BN24" s="252"/>
      <c r="BO24" s="252"/>
      <c r="BP24" s="252"/>
      <c r="BQ24" s="252"/>
      <c r="BR24" s="252"/>
      <c r="BS24" s="56"/>
      <c r="BT24" s="56"/>
      <c r="BU24" s="245"/>
      <c r="BV24" s="245"/>
      <c r="BW24" s="245"/>
      <c r="BX24" s="245"/>
      <c r="BY24" s="245"/>
      <c r="BZ24" s="56"/>
      <c r="CA24" s="56"/>
      <c r="CB24" s="245"/>
      <c r="CC24" s="245"/>
      <c r="CD24" s="245"/>
      <c r="CE24" s="245"/>
      <c r="CF24" s="245"/>
      <c r="CG24" s="56"/>
      <c r="CH24" s="56"/>
      <c r="CI24" s="245"/>
      <c r="CJ24" s="245"/>
      <c r="CK24" s="245"/>
      <c r="CL24" s="245"/>
      <c r="CM24" s="245"/>
      <c r="CN24" s="56"/>
      <c r="CO24" s="56"/>
      <c r="CP24" s="245"/>
      <c r="CQ24" s="245"/>
      <c r="CR24" s="245"/>
      <c r="CS24" s="245"/>
      <c r="CT24" s="245"/>
      <c r="CU24" s="56"/>
      <c r="CV24" s="56"/>
      <c r="CW24" s="245"/>
      <c r="CX24" s="245"/>
      <c r="CY24" s="245"/>
      <c r="CZ24" s="245"/>
      <c r="DA24" s="245"/>
      <c r="DB24" s="56"/>
      <c r="DC24" s="56"/>
      <c r="DD24" s="243"/>
      <c r="DE24" s="243"/>
      <c r="DF24" s="243"/>
      <c r="DG24" s="243"/>
      <c r="DH24" s="243"/>
      <c r="DI24" s="56"/>
      <c r="DJ24" s="56"/>
      <c r="DK24" s="243"/>
      <c r="DL24" s="243"/>
      <c r="DM24" s="243"/>
      <c r="DN24" s="243"/>
      <c r="DO24" s="243"/>
      <c r="DP24" s="56"/>
      <c r="DQ24" s="56"/>
      <c r="DR24" s="243"/>
      <c r="DS24" s="243"/>
      <c r="DT24" s="243"/>
      <c r="DU24" s="243"/>
      <c r="DV24" s="243"/>
      <c r="DW24" s="56"/>
      <c r="DX24" s="56"/>
      <c r="DY24" s="243"/>
      <c r="DZ24" s="243"/>
      <c r="EA24" s="243"/>
      <c r="EB24" s="243"/>
      <c r="EC24" s="243"/>
      <c r="ED24" s="56"/>
      <c r="EE24" s="56"/>
      <c r="EF24" s="252"/>
      <c r="EG24" s="252"/>
      <c r="EH24" s="252"/>
      <c r="EI24" s="252"/>
      <c r="EJ24" s="252"/>
      <c r="EK24" s="56"/>
      <c r="EL24" s="56"/>
      <c r="EM24" s="252"/>
      <c r="EN24" s="252"/>
      <c r="EO24" s="252"/>
      <c r="EP24" s="252"/>
      <c r="EQ24" s="252"/>
      <c r="ER24" s="56"/>
      <c r="ES24" s="56"/>
      <c r="ET24" s="245"/>
      <c r="EU24" s="245"/>
      <c r="EV24" s="245"/>
      <c r="EW24" s="245"/>
      <c r="EX24" s="245"/>
      <c r="EY24" s="56"/>
      <c r="EZ24" s="56"/>
      <c r="FA24" s="243"/>
      <c r="FB24" s="243"/>
      <c r="FC24" s="243"/>
      <c r="FD24" s="243"/>
      <c r="FE24" s="243"/>
      <c r="FF24" s="56"/>
      <c r="FG24" s="56"/>
      <c r="FH24" s="245"/>
      <c r="FI24" s="245"/>
      <c r="FJ24" s="245"/>
      <c r="FK24" s="245"/>
      <c r="FL24" s="245"/>
      <c r="FM24" s="56"/>
      <c r="FN24" s="56"/>
      <c r="FO24" s="243"/>
      <c r="FP24" s="243"/>
      <c r="FQ24" s="243"/>
      <c r="FR24" s="243"/>
      <c r="FS24" s="243"/>
      <c r="FT24" s="56"/>
      <c r="FU24" s="56"/>
      <c r="FV24" s="245"/>
      <c r="FW24" s="246"/>
      <c r="FX24" s="245"/>
      <c r="FY24" s="245"/>
      <c r="FZ24" s="245"/>
      <c r="GA24" s="56"/>
      <c r="GB24" s="56"/>
      <c r="GC24" s="243"/>
      <c r="GD24" s="243"/>
      <c r="GE24" s="243"/>
      <c r="GF24" s="243"/>
      <c r="GG24" s="243"/>
      <c r="GH24" s="56"/>
      <c r="GI24" s="56"/>
      <c r="GJ24" s="245"/>
      <c r="GK24" s="245"/>
      <c r="GL24" s="245"/>
      <c r="GM24" s="245"/>
      <c r="GN24" s="245"/>
      <c r="GO24" s="56"/>
      <c r="GP24" s="56"/>
      <c r="GQ24" s="238" t="s">
        <v>1650</v>
      </c>
      <c r="GR24" s="238"/>
      <c r="GS24" s="238"/>
      <c r="GT24" s="238"/>
      <c r="GU24" s="238"/>
      <c r="GV24" s="56"/>
      <c r="GW24" s="56"/>
      <c r="GX24" s="238" t="s">
        <v>1650</v>
      </c>
      <c r="GY24" s="238"/>
      <c r="GZ24" s="238"/>
      <c r="HA24" s="238"/>
      <c r="HB24" s="238"/>
      <c r="HC24" s="56"/>
      <c r="HD24" s="56"/>
      <c r="HE24" s="238" t="s">
        <v>1650</v>
      </c>
      <c r="HF24" s="238"/>
      <c r="HG24" s="238"/>
      <c r="HH24" s="238"/>
      <c r="HI24" s="238"/>
      <c r="HJ24" s="56"/>
      <c r="HK24" s="56"/>
      <c r="HL24" s="238" t="s">
        <v>1650</v>
      </c>
      <c r="HM24" s="238"/>
      <c r="HN24" s="238"/>
      <c r="HO24" s="238"/>
      <c r="HP24" s="238"/>
      <c r="HQ24" s="56"/>
      <c r="HR24" s="56"/>
      <c r="HS24" s="238" t="s">
        <v>1650</v>
      </c>
      <c r="HT24" s="238"/>
      <c r="HU24" s="238"/>
      <c r="HV24" s="238"/>
      <c r="HW24" s="238"/>
      <c r="HX24" s="56"/>
      <c r="HY24" s="56"/>
      <c r="HZ24" s="246"/>
      <c r="IA24" s="238" t="s">
        <v>1650</v>
      </c>
      <c r="IB24" s="238"/>
      <c r="IC24" s="238"/>
      <c r="ID24" s="238"/>
      <c r="IE24" s="56"/>
      <c r="IF24" s="56"/>
      <c r="IG24" s="241" t="s">
        <v>220</v>
      </c>
      <c r="IH24" s="253"/>
      <c r="II24" s="253"/>
      <c r="IJ24" s="253"/>
      <c r="IK24" s="253"/>
      <c r="IL24" s="56"/>
      <c r="IM24" s="56"/>
      <c r="IN24" s="253" t="s">
        <v>220</v>
      </c>
      <c r="IO24" s="253"/>
      <c r="IP24" s="253"/>
      <c r="IQ24" s="253"/>
      <c r="IR24" s="253"/>
      <c r="IS24" s="56"/>
      <c r="IT24" s="56"/>
      <c r="IU24" s="253" t="s">
        <v>220</v>
      </c>
      <c r="IV24" s="253"/>
      <c r="IW24" s="253"/>
      <c r="IX24" s="246"/>
      <c r="IY24" s="246"/>
      <c r="IZ24" s="56"/>
      <c r="JA24" s="56"/>
      <c r="JB24" s="246"/>
      <c r="JC24" s="251"/>
      <c r="JD24" s="251"/>
      <c r="JE24" s="251"/>
      <c r="JF24" s="246"/>
      <c r="JG24" s="56"/>
      <c r="JH24" s="56"/>
      <c r="JI24" s="246"/>
      <c r="JJ24" s="251" t="s">
        <v>1639</v>
      </c>
      <c r="JK24" s="251"/>
      <c r="JL24" s="251"/>
      <c r="JM24" s="251"/>
      <c r="JN24" s="56"/>
      <c r="JO24" s="56"/>
      <c r="JP24" s="251" t="s">
        <v>1639</v>
      </c>
      <c r="JQ24" s="251"/>
      <c r="JR24" s="251"/>
      <c r="JS24" s="251"/>
      <c r="JT24" s="251"/>
      <c r="JU24" s="56"/>
      <c r="JV24" s="56"/>
      <c r="JW24" s="251" t="s">
        <v>1639</v>
      </c>
      <c r="JX24" s="251"/>
      <c r="JY24" s="251"/>
      <c r="JZ24" s="251"/>
      <c r="KA24" s="251"/>
      <c r="KB24" s="56"/>
      <c r="KC24" s="56"/>
      <c r="KD24" s="246"/>
      <c r="KE24" s="251" t="s">
        <v>1639</v>
      </c>
      <c r="KF24" s="251"/>
      <c r="KG24" s="251"/>
      <c r="KH24" s="251"/>
      <c r="KI24" s="56"/>
      <c r="KJ24" s="56"/>
      <c r="KK24" s="251" t="s">
        <v>1639</v>
      </c>
      <c r="KL24" s="251"/>
      <c r="KM24" s="251"/>
      <c r="KN24" s="251"/>
      <c r="KO24" s="251"/>
      <c r="KP24" s="56"/>
      <c r="KQ24" s="56"/>
      <c r="KR24" s="251" t="s">
        <v>1639</v>
      </c>
      <c r="KS24" s="251"/>
      <c r="KT24" s="251"/>
      <c r="KU24" s="251"/>
      <c r="KV24" s="251"/>
      <c r="KW24" s="56"/>
      <c r="KX24" s="56"/>
      <c r="KY24" s="246"/>
      <c r="KZ24" s="246"/>
      <c r="LA24" s="251" t="s">
        <v>1639</v>
      </c>
      <c r="LB24" s="251"/>
      <c r="LC24" s="251"/>
      <c r="LD24" s="56"/>
      <c r="LE24" s="56"/>
      <c r="LF24" s="251" t="s">
        <v>1639</v>
      </c>
      <c r="LG24" s="251"/>
      <c r="LH24" s="251"/>
      <c r="LI24" s="251"/>
      <c r="LJ24" s="251"/>
      <c r="LK24" s="56"/>
      <c r="LL24" s="56"/>
      <c r="LM24" s="251" t="s">
        <v>1639</v>
      </c>
      <c r="LN24" s="251"/>
      <c r="LO24" s="251"/>
      <c r="LP24" s="251"/>
      <c r="LQ24" s="251"/>
      <c r="LR24" s="56"/>
      <c r="LS24" s="56"/>
      <c r="LT24" s="251" t="s">
        <v>1639</v>
      </c>
      <c r="LU24" s="251"/>
      <c r="LV24" s="251"/>
      <c r="LW24" s="251"/>
      <c r="LX24" s="251"/>
      <c r="LY24" s="56"/>
      <c r="LZ24" s="56"/>
      <c r="MA24" s="251" t="s">
        <v>1639</v>
      </c>
      <c r="MB24" s="251"/>
      <c r="MC24" s="251"/>
      <c r="MD24" s="251"/>
      <c r="ME24" s="251"/>
      <c r="MF24" s="56"/>
      <c r="MG24" s="56"/>
      <c r="MH24" s="251" t="s">
        <v>1622</v>
      </c>
      <c r="MI24" s="251"/>
      <c r="MJ24" s="251"/>
      <c r="MK24" s="246"/>
      <c r="ML24" s="251"/>
      <c r="MM24" s="56"/>
      <c r="MN24" s="56"/>
      <c r="MO24" s="251" t="s">
        <v>1622</v>
      </c>
      <c r="MP24" s="251"/>
      <c r="MQ24" s="251"/>
      <c r="MR24" s="251"/>
      <c r="MS24" s="251"/>
      <c r="MT24" s="56"/>
      <c r="MU24" s="56"/>
      <c r="MV24" s="251" t="s">
        <v>1622</v>
      </c>
      <c r="MW24" s="251"/>
      <c r="MX24" s="251"/>
      <c r="MY24" s="251"/>
      <c r="MZ24" s="251"/>
      <c r="NA24" s="56"/>
      <c r="NB24" s="56"/>
      <c r="NC24" s="251" t="s">
        <v>1622</v>
      </c>
      <c r="ND24" s="251"/>
      <c r="NE24" s="251"/>
      <c r="NF24" s="251"/>
      <c r="NG24" s="251"/>
      <c r="NH24" s="56"/>
      <c r="NI24" s="56"/>
      <c r="NJ24" s="251" t="s">
        <v>1622</v>
      </c>
      <c r="NK24" s="251"/>
      <c r="NL24" s="251"/>
      <c r="NM24" s="251"/>
      <c r="NN24" s="251"/>
      <c r="NO24" s="56"/>
      <c r="NP24" s="56"/>
      <c r="NQ24" s="706" t="s">
        <v>1622</v>
      </c>
      <c r="NR24" s="706"/>
      <c r="NS24" s="706"/>
      <c r="NT24" s="706"/>
      <c r="NU24" s="706"/>
      <c r="NV24" s="56"/>
      <c r="NW24" s="56"/>
      <c r="OC24" s="56"/>
      <c r="OD24" s="56"/>
      <c r="OJ24" s="56"/>
      <c r="OK24" s="56"/>
    </row>
    <row r="25" spans="1:401" ht="14.25" customHeight="1">
      <c r="A25" s="2">
        <f t="shared" si="5"/>
        <v>21</v>
      </c>
      <c r="B25" s="247" t="s">
        <v>1684</v>
      </c>
      <c r="C25" s="3" t="s">
        <v>1616</v>
      </c>
      <c r="D25" s="158"/>
      <c r="E25" s="158"/>
      <c r="F25" s="158"/>
      <c r="G25" s="158"/>
      <c r="H25" s="56"/>
      <c r="I25" s="56"/>
      <c r="J25" s="252"/>
      <c r="K25" s="252"/>
      <c r="L25" s="252"/>
      <c r="M25" s="252"/>
      <c r="N25" s="252"/>
      <c r="O25" s="56"/>
      <c r="P25" s="56"/>
      <c r="Q25" s="252"/>
      <c r="R25" s="252"/>
      <c r="S25" s="252"/>
      <c r="T25" s="252"/>
      <c r="U25" s="252"/>
      <c r="V25" s="56"/>
      <c r="W25" s="56"/>
      <c r="X25" s="252"/>
      <c r="Y25" s="252"/>
      <c r="Z25" s="252"/>
      <c r="AA25" s="252"/>
      <c r="AB25" s="252"/>
      <c r="AC25" s="56"/>
      <c r="AD25" s="56"/>
      <c r="AE25" s="252"/>
      <c r="AF25" s="252"/>
      <c r="AG25" s="252"/>
      <c r="AH25" s="252"/>
      <c r="AI25" s="252"/>
      <c r="AJ25" s="56"/>
      <c r="AK25" s="56"/>
      <c r="AL25" s="252"/>
      <c r="AM25" s="252"/>
      <c r="AN25" s="252"/>
      <c r="AO25" s="252"/>
      <c r="AP25" s="252"/>
      <c r="AQ25" s="56"/>
      <c r="AR25" s="56"/>
      <c r="AS25" s="252"/>
      <c r="AT25" s="252"/>
      <c r="AU25" s="252"/>
      <c r="AV25" s="252"/>
      <c r="AW25" s="252"/>
      <c r="AX25" s="56"/>
      <c r="AY25" s="56"/>
      <c r="AZ25" s="252"/>
      <c r="BA25" s="252"/>
      <c r="BB25" s="252"/>
      <c r="BC25" s="252"/>
      <c r="BD25" s="252"/>
      <c r="BE25" s="56"/>
      <c r="BF25" s="56"/>
      <c r="BG25" s="245"/>
      <c r="BH25" s="245"/>
      <c r="BI25" s="243"/>
      <c r="BJ25" s="243"/>
      <c r="BK25" s="243"/>
      <c r="BL25" s="56"/>
      <c r="BM25" s="56"/>
      <c r="BN25" s="252"/>
      <c r="BO25" s="252"/>
      <c r="BP25" s="252"/>
      <c r="BQ25" s="252"/>
      <c r="BR25" s="252"/>
      <c r="BS25" s="56"/>
      <c r="BT25" s="56"/>
      <c r="BU25" s="245"/>
      <c r="BV25" s="245"/>
      <c r="BW25" s="245"/>
      <c r="BX25" s="245"/>
      <c r="BY25" s="245"/>
      <c r="BZ25" s="56"/>
      <c r="CA25" s="56"/>
      <c r="CB25" s="245"/>
      <c r="CC25" s="245"/>
      <c r="CD25" s="245"/>
      <c r="CE25" s="245"/>
      <c r="CF25" s="245"/>
      <c r="CG25" s="56"/>
      <c r="CH25" s="56"/>
      <c r="CI25" s="245"/>
      <c r="CJ25" s="245"/>
      <c r="CK25" s="245"/>
      <c r="CL25" s="245"/>
      <c r="CM25" s="245"/>
      <c r="CN25" s="56"/>
      <c r="CO25" s="56"/>
      <c r="CP25" s="245"/>
      <c r="CQ25" s="245"/>
      <c r="CR25" s="245"/>
      <c r="CS25" s="245"/>
      <c r="CT25" s="245"/>
      <c r="CU25" s="56"/>
      <c r="CV25" s="56"/>
      <c r="CW25" s="245"/>
      <c r="CX25" s="245"/>
      <c r="CY25" s="245"/>
      <c r="CZ25" s="245"/>
      <c r="DA25" s="245"/>
      <c r="DB25" s="56"/>
      <c r="DC25" s="56"/>
      <c r="DD25" s="243"/>
      <c r="DE25" s="243"/>
      <c r="DF25" s="243"/>
      <c r="DG25" s="243"/>
      <c r="DH25" s="243"/>
      <c r="DI25" s="56"/>
      <c r="DJ25" s="56"/>
      <c r="DK25" s="243"/>
      <c r="DL25" s="243"/>
      <c r="DM25" s="243"/>
      <c r="DN25" s="243"/>
      <c r="DO25" s="243"/>
      <c r="DP25" s="56"/>
      <c r="DQ25" s="56"/>
      <c r="DR25" s="243"/>
      <c r="DS25" s="243"/>
      <c r="DT25" s="243"/>
      <c r="DU25" s="243"/>
      <c r="DV25" s="243"/>
      <c r="DW25" s="56"/>
      <c r="DX25" s="56"/>
      <c r="DY25" s="243"/>
      <c r="DZ25" s="243"/>
      <c r="EA25" s="243"/>
      <c r="EB25" s="243"/>
      <c r="EC25" s="243"/>
      <c r="ED25" s="56"/>
      <c r="EE25" s="56"/>
      <c r="EF25" s="252"/>
      <c r="EG25" s="252"/>
      <c r="EH25" s="252"/>
      <c r="EI25" s="252"/>
      <c r="EJ25" s="252"/>
      <c r="EK25" s="56"/>
      <c r="EL25" s="56"/>
      <c r="EM25" s="252"/>
      <c r="EN25" s="252"/>
      <c r="EO25" s="252"/>
      <c r="EP25" s="252"/>
      <c r="EQ25" s="252"/>
      <c r="ER25" s="56"/>
      <c r="ES25" s="56"/>
      <c r="ET25" s="245"/>
      <c r="EU25" s="245"/>
      <c r="EV25" s="245"/>
      <c r="EW25" s="245"/>
      <c r="EX25" s="245"/>
      <c r="EY25" s="56"/>
      <c r="EZ25" s="56"/>
      <c r="FA25" s="243"/>
      <c r="FB25" s="243"/>
      <c r="FC25" s="243"/>
      <c r="FD25" s="243"/>
      <c r="FE25" s="243"/>
      <c r="FF25" s="56"/>
      <c r="FG25" s="56"/>
      <c r="FH25" s="245"/>
      <c r="FI25" s="245"/>
      <c r="FJ25" s="245"/>
      <c r="FK25" s="245"/>
      <c r="FL25" s="245"/>
      <c r="FM25" s="56"/>
      <c r="FN25" s="56"/>
      <c r="FO25" s="243"/>
      <c r="FP25" s="243"/>
      <c r="FQ25" s="243"/>
      <c r="FR25" s="243"/>
      <c r="FS25" s="243"/>
      <c r="FT25" s="56"/>
      <c r="FU25" s="56"/>
      <c r="FV25" s="245"/>
      <c r="FW25" s="246"/>
      <c r="FX25" s="245"/>
      <c r="FY25" s="245"/>
      <c r="FZ25" s="245"/>
      <c r="GA25" s="56"/>
      <c r="GB25" s="56"/>
      <c r="GC25" s="243"/>
      <c r="GD25" s="243"/>
      <c r="GE25" s="243"/>
      <c r="GF25" s="243"/>
      <c r="GG25" s="243"/>
      <c r="GH25" s="56"/>
      <c r="GI25" s="56"/>
      <c r="GJ25" s="245"/>
      <c r="GK25" s="245"/>
      <c r="GL25" s="245"/>
      <c r="GM25" s="245"/>
      <c r="GN25" s="245"/>
      <c r="GO25" s="56"/>
      <c r="GP25" s="56"/>
      <c r="GQ25" s="243"/>
      <c r="GR25" s="243"/>
      <c r="GS25" s="243"/>
      <c r="GT25" s="243"/>
      <c r="GU25" s="243"/>
      <c r="GV25" s="56"/>
      <c r="GW25" s="56"/>
      <c r="GX25" s="245"/>
      <c r="GY25" s="245"/>
      <c r="GZ25" s="245"/>
      <c r="HA25" s="245"/>
      <c r="HB25" s="245"/>
      <c r="HC25" s="56"/>
      <c r="HD25" s="56"/>
      <c r="HF25" s="243"/>
      <c r="HG25" s="243"/>
      <c r="HH25" s="243"/>
      <c r="HI25" s="243"/>
      <c r="HJ25" s="56"/>
      <c r="HK25" s="56"/>
      <c r="HL25" s="238" t="s">
        <v>1630</v>
      </c>
      <c r="HM25" s="238"/>
      <c r="HN25" s="238"/>
      <c r="HO25" s="238"/>
      <c r="HP25" s="238"/>
      <c r="HQ25" s="56"/>
      <c r="HR25" s="56"/>
      <c r="HS25" s="238" t="s">
        <v>1685</v>
      </c>
      <c r="HT25" s="238"/>
      <c r="HU25" s="238"/>
      <c r="HV25" s="238"/>
      <c r="HW25" s="238"/>
      <c r="HX25" s="56"/>
      <c r="HY25" s="56"/>
      <c r="HZ25" s="246"/>
      <c r="IA25" s="238" t="s">
        <v>1630</v>
      </c>
      <c r="IB25" s="238"/>
      <c r="IC25" s="238"/>
      <c r="ID25" s="238"/>
      <c r="IE25" s="56"/>
      <c r="IF25" s="56"/>
      <c r="IG25" s="251" t="s">
        <v>1630</v>
      </c>
      <c r="IH25" s="251"/>
      <c r="II25" s="251"/>
      <c r="IJ25" s="251"/>
      <c r="IK25" s="251"/>
      <c r="IL25" s="56"/>
      <c r="IM25" s="56"/>
      <c r="IN25" s="253" t="s">
        <v>220</v>
      </c>
      <c r="IO25" s="253"/>
      <c r="IP25" s="253"/>
      <c r="IQ25" s="253"/>
      <c r="IR25" s="253"/>
      <c r="IS25" s="56"/>
      <c r="IT25" s="56"/>
      <c r="IU25" s="253" t="s">
        <v>220</v>
      </c>
      <c r="IV25" s="253"/>
      <c r="IW25" s="253"/>
      <c r="IX25" s="253"/>
      <c r="IY25" s="253"/>
      <c r="IZ25" s="56"/>
      <c r="JA25" s="56"/>
      <c r="JB25" s="259" t="s">
        <v>1686</v>
      </c>
      <c r="JC25" s="259"/>
      <c r="JD25" s="259"/>
      <c r="JE25" s="259"/>
      <c r="JF25" s="246"/>
      <c r="JG25" s="56"/>
      <c r="JH25" s="56"/>
      <c r="JI25" s="246"/>
      <c r="JJ25" s="259" t="s">
        <v>1687</v>
      </c>
      <c r="JK25" s="259"/>
      <c r="JL25" s="259"/>
      <c r="JM25" s="259"/>
      <c r="JN25" s="56"/>
      <c r="JO25" s="56"/>
      <c r="JP25" s="253" t="s">
        <v>220</v>
      </c>
      <c r="JQ25" s="253"/>
      <c r="JR25" s="253"/>
      <c r="JS25" s="253"/>
      <c r="JT25" s="253"/>
      <c r="JU25" s="56"/>
      <c r="JV25" s="56"/>
      <c r="JW25" s="253" t="s">
        <v>220</v>
      </c>
      <c r="JX25" s="253"/>
      <c r="JY25" s="253"/>
      <c r="JZ25" s="253"/>
      <c r="KA25" s="253"/>
      <c r="KB25" s="56"/>
      <c r="KC25" s="56"/>
      <c r="KD25" s="246"/>
      <c r="KE25" s="253" t="s">
        <v>220</v>
      </c>
      <c r="KF25" s="253"/>
      <c r="KG25" s="253"/>
      <c r="KH25" s="253"/>
      <c r="KI25" s="56"/>
      <c r="KJ25" s="56"/>
      <c r="KK25" s="253" t="s">
        <v>220</v>
      </c>
      <c r="KL25" s="253"/>
      <c r="KM25" s="253"/>
      <c r="KN25" s="253"/>
      <c r="KO25" s="253"/>
      <c r="KP25" s="56"/>
      <c r="KQ25" s="56"/>
      <c r="KR25" s="253" t="s">
        <v>220</v>
      </c>
      <c r="KS25" s="253"/>
      <c r="KT25" s="253"/>
      <c r="KU25" s="253"/>
      <c r="KV25" s="253"/>
      <c r="KW25" s="56"/>
      <c r="KX25" s="56"/>
      <c r="KY25" s="246"/>
      <c r="KZ25" s="246"/>
      <c r="LA25" s="253" t="s">
        <v>220</v>
      </c>
      <c r="LB25" s="253"/>
      <c r="LC25" s="253"/>
      <c r="LD25" s="56"/>
      <c r="LE25" s="56"/>
      <c r="LF25" s="253" t="s">
        <v>220</v>
      </c>
      <c r="LG25" s="253"/>
      <c r="LH25" s="253"/>
      <c r="LI25" s="253"/>
      <c r="LJ25" s="253"/>
      <c r="LK25" s="56"/>
      <c r="LL25" s="56"/>
      <c r="LM25" s="253" t="s">
        <v>220</v>
      </c>
      <c r="LN25" s="253"/>
      <c r="LO25" s="253"/>
      <c r="LP25" s="253"/>
      <c r="LQ25" s="253"/>
      <c r="LR25" s="56"/>
      <c r="LS25" s="56"/>
      <c r="LT25" s="253" t="s">
        <v>220</v>
      </c>
      <c r="LU25" s="253"/>
      <c r="LV25" s="253"/>
      <c r="LW25" s="253"/>
      <c r="LX25" s="253"/>
      <c r="LY25" s="56"/>
      <c r="LZ25" s="56"/>
      <c r="MA25" s="253" t="s">
        <v>220</v>
      </c>
      <c r="MB25" s="253"/>
      <c r="MC25" s="253"/>
      <c r="MD25" s="253"/>
      <c r="ME25" s="253"/>
      <c r="MF25" s="56"/>
      <c r="MG25" s="56"/>
      <c r="MH25" s="253" t="s">
        <v>220</v>
      </c>
      <c r="MI25" s="253"/>
      <c r="MJ25" s="253"/>
      <c r="MK25" s="246"/>
      <c r="ML25" s="253"/>
      <c r="MM25" s="56"/>
      <c r="MN25" s="56"/>
      <c r="MO25" s="253" t="s">
        <v>220</v>
      </c>
      <c r="MP25" s="253"/>
      <c r="MQ25" s="253"/>
      <c r="MR25" s="253"/>
      <c r="MS25" s="253"/>
      <c r="MT25" s="56"/>
      <c r="MU25" s="56"/>
      <c r="MV25" s="253" t="s">
        <v>220</v>
      </c>
      <c r="MW25" s="253"/>
      <c r="MX25" s="253"/>
      <c r="MY25" s="253"/>
      <c r="MZ25" s="253"/>
      <c r="NA25" s="56"/>
      <c r="NB25" s="56"/>
      <c r="NC25" s="245" t="s">
        <v>1481</v>
      </c>
      <c r="ND25" s="245"/>
      <c r="NE25" s="245"/>
      <c r="NF25" s="245"/>
      <c r="NG25" s="245"/>
      <c r="NH25" s="56"/>
      <c r="NI25" s="56"/>
      <c r="NJ25" s="245"/>
      <c r="NK25" s="245"/>
      <c r="NL25" s="245"/>
      <c r="NM25" s="245"/>
      <c r="NN25" s="245"/>
      <c r="NO25" s="56"/>
      <c r="NP25" s="56"/>
      <c r="NV25" s="56"/>
      <c r="NW25" s="56"/>
      <c r="OC25" s="56"/>
      <c r="OD25" s="56"/>
      <c r="OJ25" s="56"/>
      <c r="OK25" s="56"/>
    </row>
    <row r="26" spans="1:401" ht="14.25" customHeight="1">
      <c r="A26" s="2">
        <f t="shared" si="5"/>
        <v>22</v>
      </c>
      <c r="B26" s="247" t="s">
        <v>35</v>
      </c>
      <c r="C26" s="3" t="s">
        <v>1624</v>
      </c>
      <c r="D26" s="158"/>
      <c r="E26" s="158"/>
      <c r="F26" s="158"/>
      <c r="G26" s="158"/>
      <c r="H26" s="56"/>
      <c r="I26" s="56"/>
      <c r="J26" s="252"/>
      <c r="K26" s="252"/>
      <c r="L26" s="252"/>
      <c r="M26" s="252"/>
      <c r="N26" s="252"/>
      <c r="O26" s="56"/>
      <c r="P26" s="56"/>
      <c r="Q26" s="252"/>
      <c r="R26" s="252"/>
      <c r="S26" s="252"/>
      <c r="T26" s="252"/>
      <c r="U26" s="252"/>
      <c r="V26" s="56"/>
      <c r="W26" s="56"/>
      <c r="X26" s="252"/>
      <c r="Y26" s="252"/>
      <c r="Z26" s="252"/>
      <c r="AA26" s="252"/>
      <c r="AB26" s="252"/>
      <c r="AC26" s="56"/>
      <c r="AD26" s="56"/>
      <c r="AE26" s="252"/>
      <c r="AF26" s="252"/>
      <c r="AG26" s="252"/>
      <c r="AH26" s="252"/>
      <c r="AI26" s="252"/>
      <c r="AJ26" s="56"/>
      <c r="AK26" s="56"/>
      <c r="AL26" s="252"/>
      <c r="AM26" s="252"/>
      <c r="AN26" s="252"/>
      <c r="AO26" s="252"/>
      <c r="AP26" s="252"/>
      <c r="AQ26" s="56"/>
      <c r="AR26" s="56"/>
      <c r="AS26" s="252"/>
      <c r="AT26" s="252"/>
      <c r="AU26" s="252"/>
      <c r="AV26" s="252"/>
      <c r="AW26" s="252"/>
      <c r="AX26" s="56"/>
      <c r="AY26" s="56"/>
      <c r="AZ26" s="252"/>
      <c r="BA26" s="252"/>
      <c r="BB26" s="252"/>
      <c r="BC26" s="252"/>
      <c r="BD26" s="252"/>
      <c r="BE26" s="56"/>
      <c r="BF26" s="56"/>
      <c r="BG26" s="245"/>
      <c r="BH26" s="245"/>
      <c r="BI26" s="243"/>
      <c r="BJ26" s="243"/>
      <c r="BK26" s="243"/>
      <c r="BL26" s="56"/>
      <c r="BM26" s="56"/>
      <c r="BN26" s="252"/>
      <c r="BO26" s="252"/>
      <c r="BP26" s="252"/>
      <c r="BQ26" s="252"/>
      <c r="BR26" s="252"/>
      <c r="BS26" s="56"/>
      <c r="BT26" s="56"/>
      <c r="BU26" s="245"/>
      <c r="BV26" s="245"/>
      <c r="BW26" s="245"/>
      <c r="BX26" s="245"/>
      <c r="BY26" s="245"/>
      <c r="BZ26" s="56"/>
      <c r="CA26" s="56"/>
      <c r="CB26" s="245"/>
      <c r="CC26" s="245"/>
      <c r="CD26" s="245"/>
      <c r="CE26" s="245"/>
      <c r="CF26" s="245"/>
      <c r="CG26" s="56"/>
      <c r="CH26" s="56"/>
      <c r="CI26" s="245"/>
      <c r="CJ26" s="245"/>
      <c r="CK26" s="245"/>
      <c r="CL26" s="245"/>
      <c r="CM26" s="245"/>
      <c r="CN26" s="56"/>
      <c r="CO26" s="56"/>
      <c r="CP26" s="245"/>
      <c r="CQ26" s="245"/>
      <c r="CR26" s="245"/>
      <c r="CS26" s="245"/>
      <c r="CT26" s="245"/>
      <c r="CU26" s="56"/>
      <c r="CV26" s="56"/>
      <c r="CW26" s="245"/>
      <c r="CX26" s="245"/>
      <c r="CY26" s="245"/>
      <c r="CZ26" s="245"/>
      <c r="DA26" s="245"/>
      <c r="DB26" s="56"/>
      <c r="DC26" s="56"/>
      <c r="DD26" s="243"/>
      <c r="DE26" s="243"/>
      <c r="DF26" s="243"/>
      <c r="DG26" s="243"/>
      <c r="DH26" s="243"/>
      <c r="DI26" s="56"/>
      <c r="DJ26" s="56"/>
      <c r="DK26" s="243"/>
      <c r="DL26" s="243"/>
      <c r="DM26" s="243"/>
      <c r="DN26" s="243"/>
      <c r="DO26" s="243"/>
      <c r="DP26" s="56"/>
      <c r="DQ26" s="56"/>
      <c r="DR26" s="243"/>
      <c r="DS26" s="243"/>
      <c r="DT26" s="243"/>
      <c r="DU26" s="243"/>
      <c r="DV26" s="243"/>
      <c r="DW26" s="56"/>
      <c r="DX26" s="56"/>
      <c r="DY26" s="243"/>
      <c r="DZ26" s="243"/>
      <c r="EA26" s="243"/>
      <c r="EB26" s="243"/>
      <c r="EC26" s="243"/>
      <c r="ED26" s="56"/>
      <c r="EE26" s="56"/>
      <c r="EF26" s="252"/>
      <c r="EG26" s="252"/>
      <c r="EH26" s="252"/>
      <c r="EI26" s="252"/>
      <c r="EJ26" s="252"/>
      <c r="EK26" s="56"/>
      <c r="EL26" s="56"/>
      <c r="EM26" s="252"/>
      <c r="EN26" s="252"/>
      <c r="EO26" s="252"/>
      <c r="EP26" s="252"/>
      <c r="EQ26" s="252"/>
      <c r="ER26" s="56"/>
      <c r="ES26" s="56"/>
      <c r="ET26" s="245"/>
      <c r="EU26" s="245"/>
      <c r="EV26" s="245"/>
      <c r="EW26" s="245"/>
      <c r="EX26" s="245"/>
      <c r="EY26" s="56"/>
      <c r="EZ26" s="56"/>
      <c r="FA26" s="243"/>
      <c r="FB26" s="243"/>
      <c r="FC26" s="243"/>
      <c r="FD26" s="243"/>
      <c r="FE26" s="243"/>
      <c r="FF26" s="56"/>
      <c r="FG26" s="56"/>
      <c r="FH26" s="245"/>
      <c r="FI26" s="245"/>
      <c r="FJ26" s="245"/>
      <c r="FK26" s="245"/>
      <c r="FL26" s="245"/>
      <c r="FM26" s="56"/>
      <c r="FN26" s="56"/>
      <c r="FO26" s="243"/>
      <c r="FP26" s="243"/>
      <c r="FQ26" s="243"/>
      <c r="FR26" s="243"/>
      <c r="FS26" s="243"/>
      <c r="FT26" s="56"/>
      <c r="FU26" s="56"/>
      <c r="FV26" s="245"/>
      <c r="FW26" s="246"/>
      <c r="FX26" s="245"/>
      <c r="FY26" s="245"/>
      <c r="FZ26" s="245"/>
      <c r="GA26" s="56"/>
      <c r="GB26" s="56"/>
      <c r="GC26" s="243"/>
      <c r="GD26" s="243"/>
      <c r="GE26" s="243"/>
      <c r="GF26" s="243"/>
      <c r="GG26" s="243"/>
      <c r="GH26" s="56"/>
      <c r="GI26" s="56"/>
      <c r="GJ26" s="238" t="s">
        <v>1621</v>
      </c>
      <c r="GK26" s="238"/>
      <c r="GL26" s="238"/>
      <c r="GM26" s="238"/>
      <c r="GN26" s="238"/>
      <c r="GO26" s="56"/>
      <c r="GP26" s="56"/>
      <c r="GQ26" s="238" t="s">
        <v>1621</v>
      </c>
      <c r="GR26" s="238"/>
      <c r="GS26" s="238"/>
      <c r="GT26" s="238"/>
      <c r="GU26" s="238"/>
      <c r="GV26" s="56"/>
      <c r="GW26" s="56"/>
      <c r="GX26" s="238" t="s">
        <v>1621</v>
      </c>
      <c r="GY26" s="238"/>
      <c r="GZ26" s="238"/>
      <c r="HA26" s="238"/>
      <c r="HB26" s="238"/>
      <c r="HC26" s="56"/>
      <c r="HD26" s="56"/>
      <c r="HE26" s="238" t="s">
        <v>1621</v>
      </c>
      <c r="HF26" s="238"/>
      <c r="HG26" s="238"/>
      <c r="HH26" s="238"/>
      <c r="HI26" s="238"/>
      <c r="HJ26" s="56"/>
      <c r="HK26" s="56"/>
      <c r="HL26" s="238" t="s">
        <v>1621</v>
      </c>
      <c r="HM26" s="238"/>
      <c r="HN26" s="238"/>
      <c r="HO26" s="238"/>
      <c r="HP26" s="238"/>
      <c r="HQ26" s="56"/>
      <c r="HR26" s="56"/>
      <c r="HS26" s="238" t="s">
        <v>1621</v>
      </c>
      <c r="HT26" s="238"/>
      <c r="HU26" s="238"/>
      <c r="HV26" s="238"/>
      <c r="HW26" s="238"/>
      <c r="HX26" s="56"/>
      <c r="HY26" s="56"/>
      <c r="HZ26" s="246"/>
      <c r="IA26" s="238" t="s">
        <v>1621</v>
      </c>
      <c r="IB26" s="238"/>
      <c r="IC26" s="238"/>
      <c r="ID26" s="238"/>
      <c r="IE26" s="56"/>
      <c r="IF26" s="56"/>
      <c r="IG26" s="238" t="s">
        <v>1621</v>
      </c>
      <c r="IH26" s="238"/>
      <c r="II26" s="238"/>
      <c r="IJ26" s="238"/>
      <c r="IK26" s="238"/>
      <c r="IL26" s="56"/>
      <c r="IM26" s="56"/>
      <c r="IN26" s="238" t="s">
        <v>1621</v>
      </c>
      <c r="IO26" s="238"/>
      <c r="IP26" s="238"/>
      <c r="IQ26" s="238"/>
      <c r="IR26" s="238"/>
      <c r="IS26" s="56"/>
      <c r="IT26" s="56"/>
      <c r="IU26" s="238" t="s">
        <v>1621</v>
      </c>
      <c r="IV26" s="238"/>
      <c r="IW26" s="238"/>
      <c r="IX26" s="238"/>
      <c r="IY26" s="238"/>
      <c r="IZ26" s="56"/>
      <c r="JA26" s="56"/>
      <c r="JB26" s="251" t="s">
        <v>1639</v>
      </c>
      <c r="JC26" s="238"/>
      <c r="JD26" s="238"/>
      <c r="JE26" s="238"/>
      <c r="JF26" s="246"/>
      <c r="JG26" s="56"/>
      <c r="JH26" s="56"/>
      <c r="JI26" s="246"/>
      <c r="JJ26" s="251" t="s">
        <v>1639</v>
      </c>
      <c r="JK26" s="238"/>
      <c r="JL26" s="238"/>
      <c r="JM26" s="238"/>
      <c r="JN26" s="56"/>
      <c r="JO26" s="56"/>
      <c r="JP26" s="251" t="s">
        <v>1639</v>
      </c>
      <c r="JQ26" s="238"/>
      <c r="JR26" s="238"/>
      <c r="JS26" s="238"/>
      <c r="JT26" s="238"/>
      <c r="JU26" s="56"/>
      <c r="JV26" s="56"/>
      <c r="JW26" s="251" t="s">
        <v>1639</v>
      </c>
      <c r="JX26" s="251"/>
      <c r="JY26" s="251"/>
      <c r="JZ26" s="251"/>
      <c r="KA26" s="251"/>
      <c r="KB26" s="56"/>
      <c r="KC26" s="56"/>
      <c r="KD26" s="246"/>
      <c r="KE26" s="251" t="s">
        <v>1639</v>
      </c>
      <c r="KF26" s="251"/>
      <c r="KG26" s="251"/>
      <c r="KH26" s="251"/>
      <c r="KI26" s="56"/>
      <c r="KJ26" s="56"/>
      <c r="KK26" s="251" t="s">
        <v>1639</v>
      </c>
      <c r="KL26" s="251"/>
      <c r="KM26" s="251"/>
      <c r="KN26" s="251"/>
      <c r="KO26" s="251"/>
      <c r="KP26" s="56"/>
      <c r="KQ26" s="56"/>
      <c r="KR26" s="251" t="s">
        <v>1639</v>
      </c>
      <c r="KS26" s="251"/>
      <c r="KT26" s="251"/>
      <c r="KU26" s="251"/>
      <c r="KV26" s="251"/>
      <c r="KW26" s="56"/>
      <c r="KX26" s="56"/>
      <c r="KY26" s="246"/>
      <c r="KZ26" s="246"/>
      <c r="LA26" s="251" t="s">
        <v>1639</v>
      </c>
      <c r="LB26" s="251"/>
      <c r="LC26" s="251"/>
      <c r="LD26" s="56"/>
      <c r="LE26" s="56"/>
      <c r="LF26" s="251" t="s">
        <v>1639</v>
      </c>
      <c r="LG26" s="251"/>
      <c r="LH26" s="251"/>
      <c r="LI26" s="251"/>
      <c r="LJ26" s="251"/>
      <c r="LK26" s="56"/>
      <c r="LL26" s="56"/>
      <c r="LM26" s="251" t="s">
        <v>1639</v>
      </c>
      <c r="LN26" s="251"/>
      <c r="LO26" s="251"/>
      <c r="LP26" s="251"/>
      <c r="LQ26" s="251"/>
      <c r="LR26" s="56"/>
      <c r="LS26" s="56"/>
      <c r="LT26" s="251" t="s">
        <v>1639</v>
      </c>
      <c r="LU26" s="251"/>
      <c r="LV26" s="251"/>
      <c r="LW26" s="251"/>
      <c r="LX26" s="251"/>
      <c r="LY26" s="56"/>
      <c r="LZ26" s="56"/>
      <c r="MA26" s="251" t="s">
        <v>1639</v>
      </c>
      <c r="MB26" s="251"/>
      <c r="MC26" s="251"/>
      <c r="MD26" s="251"/>
      <c r="ME26" s="251"/>
      <c r="MF26" s="56"/>
      <c r="MG26" s="56"/>
      <c r="MH26" s="251" t="s">
        <v>1622</v>
      </c>
      <c r="MI26" s="251"/>
      <c r="MJ26" s="251"/>
      <c r="MK26" s="246"/>
      <c r="ML26" s="251"/>
      <c r="MM26" s="56"/>
      <c r="MN26" s="56"/>
      <c r="MO26" s="251" t="s">
        <v>1622</v>
      </c>
      <c r="MP26" s="251"/>
      <c r="MQ26" s="251"/>
      <c r="MR26" s="251"/>
      <c r="MS26" s="251"/>
      <c r="MT26" s="56"/>
      <c r="MU26" s="56"/>
      <c r="MV26" s="251" t="s">
        <v>1622</v>
      </c>
      <c r="MW26" s="251"/>
      <c r="MX26" s="251"/>
      <c r="MY26" s="251"/>
      <c r="MZ26" s="251"/>
      <c r="NA26" s="56"/>
      <c r="NB26" s="56"/>
      <c r="NC26" s="251" t="s">
        <v>1622</v>
      </c>
      <c r="ND26" s="251"/>
      <c r="NE26" s="251"/>
      <c r="NF26" s="251"/>
      <c r="NG26" s="251"/>
      <c r="NH26" s="56"/>
      <c r="NI26" s="56"/>
      <c r="NJ26" s="251" t="s">
        <v>1622</v>
      </c>
      <c r="NK26" s="251"/>
      <c r="NL26" s="251"/>
      <c r="NM26" s="251"/>
      <c r="NN26" s="251"/>
      <c r="NO26" s="56"/>
      <c r="NP26" s="56"/>
      <c r="NQ26" s="706" t="s">
        <v>1622</v>
      </c>
      <c r="NR26" s="706"/>
      <c r="NS26" s="706"/>
      <c r="NT26" s="706"/>
      <c r="NU26" s="706"/>
      <c r="NV26" s="56"/>
      <c r="NW26" s="56"/>
      <c r="OC26" s="56"/>
      <c r="OD26" s="56"/>
      <c r="OJ26" s="56"/>
      <c r="OK26" s="56"/>
    </row>
    <row r="27" spans="1:401" ht="14.25" customHeight="1">
      <c r="A27" s="2">
        <f t="shared" si="5"/>
        <v>23</v>
      </c>
      <c r="B27" s="247" t="s">
        <v>26</v>
      </c>
      <c r="C27" s="3" t="s">
        <v>1603</v>
      </c>
      <c r="D27" s="158"/>
      <c r="E27" s="158"/>
      <c r="F27" s="158"/>
      <c r="G27" s="158"/>
      <c r="H27" s="56"/>
      <c r="I27" s="56"/>
      <c r="J27" s="252"/>
      <c r="K27" s="252"/>
      <c r="L27" s="252"/>
      <c r="M27" s="252"/>
      <c r="N27" s="252"/>
      <c r="O27" s="56"/>
      <c r="P27" s="56"/>
      <c r="Q27" s="252"/>
      <c r="R27" s="252"/>
      <c r="S27" s="252"/>
      <c r="T27" s="252"/>
      <c r="U27" s="252"/>
      <c r="V27" s="56"/>
      <c r="W27" s="56"/>
      <c r="X27" s="252"/>
      <c r="Y27" s="252"/>
      <c r="Z27" s="252"/>
      <c r="AA27" s="252"/>
      <c r="AB27" s="252"/>
      <c r="AC27" s="56"/>
      <c r="AD27" s="56"/>
      <c r="AE27" s="252"/>
      <c r="AF27" s="252"/>
      <c r="AG27" s="252"/>
      <c r="AH27" s="252"/>
      <c r="AI27" s="252"/>
      <c r="AJ27" s="56"/>
      <c r="AK27" s="56"/>
      <c r="AL27" s="252"/>
      <c r="AM27" s="252"/>
      <c r="AN27" s="252"/>
      <c r="AO27" s="252"/>
      <c r="AP27" s="252"/>
      <c r="AQ27" s="56"/>
      <c r="AR27" s="56"/>
      <c r="AS27" s="252"/>
      <c r="AT27" s="252"/>
      <c r="AU27" s="252"/>
      <c r="AV27" s="252"/>
      <c r="AW27" s="252"/>
      <c r="AX27" s="56"/>
      <c r="AY27" s="56"/>
      <c r="AZ27" s="252"/>
      <c r="BA27" s="252"/>
      <c r="BB27" s="252"/>
      <c r="BC27" s="252"/>
      <c r="BD27" s="252"/>
      <c r="BE27" s="56"/>
      <c r="BF27" s="56"/>
      <c r="BG27" s="245"/>
      <c r="BH27" s="245"/>
      <c r="BI27" s="243"/>
      <c r="BJ27" s="243"/>
      <c r="BK27" s="243"/>
      <c r="BL27" s="56"/>
      <c r="BM27" s="56"/>
      <c r="BN27" s="252"/>
      <c r="BO27" s="252"/>
      <c r="BP27" s="252"/>
      <c r="BQ27" s="252"/>
      <c r="BR27" s="252"/>
      <c r="BS27" s="56"/>
      <c r="BT27" s="56"/>
      <c r="BU27" s="245"/>
      <c r="BV27" s="245"/>
      <c r="BW27" s="245"/>
      <c r="BX27" s="245"/>
      <c r="BY27" s="245"/>
      <c r="BZ27" s="56"/>
      <c r="CA27" s="56"/>
      <c r="CB27" s="245"/>
      <c r="CC27" s="245"/>
      <c r="CD27" s="245"/>
      <c r="CE27" s="245"/>
      <c r="CF27" s="245"/>
      <c r="CG27" s="56"/>
      <c r="CH27" s="56"/>
      <c r="CI27" s="245"/>
      <c r="CJ27" s="245"/>
      <c r="CK27" s="245"/>
      <c r="CL27" s="245"/>
      <c r="CM27" s="245"/>
      <c r="CN27" s="56"/>
      <c r="CO27" s="56"/>
      <c r="CP27" s="245"/>
      <c r="CQ27" s="245"/>
      <c r="CR27" s="245"/>
      <c r="CS27" s="245"/>
      <c r="CT27" s="245"/>
      <c r="CU27" s="56"/>
      <c r="CV27" s="56"/>
      <c r="CW27" s="245"/>
      <c r="CX27" s="245"/>
      <c r="CY27" s="245"/>
      <c r="CZ27" s="245"/>
      <c r="DA27" s="245"/>
      <c r="DB27" s="56"/>
      <c r="DC27" s="56"/>
      <c r="DD27" s="243"/>
      <c r="DE27" s="243"/>
      <c r="DF27" s="243"/>
      <c r="DG27" s="243"/>
      <c r="DH27" s="243"/>
      <c r="DI27" s="56"/>
      <c r="DJ27" s="56"/>
      <c r="DK27" s="243"/>
      <c r="DL27" s="243"/>
      <c r="DM27" s="243"/>
      <c r="DN27" s="243"/>
      <c r="DO27" s="243"/>
      <c r="DP27" s="56"/>
      <c r="DQ27" s="56"/>
      <c r="DR27" s="243"/>
      <c r="DS27" s="243"/>
      <c r="DT27" s="243"/>
      <c r="DU27" s="243"/>
      <c r="DV27" s="243"/>
      <c r="DW27" s="56"/>
      <c r="DX27" s="56"/>
      <c r="DY27" s="243"/>
      <c r="DZ27" s="243"/>
      <c r="EA27" s="243"/>
      <c r="EB27" s="243"/>
      <c r="EC27" s="243"/>
      <c r="ED27" s="56"/>
      <c r="EE27" s="56"/>
      <c r="EF27" s="252"/>
      <c r="EG27" s="252"/>
      <c r="EH27" s="252"/>
      <c r="EI27" s="252"/>
      <c r="EJ27" s="252"/>
      <c r="EK27" s="56"/>
      <c r="EL27" s="56"/>
      <c r="EM27" s="252"/>
      <c r="EN27" s="252"/>
      <c r="EO27" s="252"/>
      <c r="EP27" s="252"/>
      <c r="EQ27" s="252"/>
      <c r="ER27" s="56"/>
      <c r="ES27" s="56"/>
      <c r="ET27" s="245"/>
      <c r="EU27" s="245"/>
      <c r="EV27" s="245"/>
      <c r="EW27" s="245"/>
      <c r="EX27" s="245"/>
      <c r="EY27" s="56"/>
      <c r="EZ27" s="56"/>
      <c r="FA27" s="243"/>
      <c r="FB27" s="243"/>
      <c r="FC27" s="243"/>
      <c r="FD27" s="243"/>
      <c r="FE27" s="243"/>
      <c r="FF27" s="56"/>
      <c r="FG27" s="56"/>
      <c r="FH27" s="245"/>
      <c r="FI27" s="245"/>
      <c r="FJ27" s="245"/>
      <c r="FK27" s="245"/>
      <c r="FL27" s="245"/>
      <c r="FM27" s="56"/>
      <c r="FN27" s="56"/>
      <c r="FO27" s="243"/>
      <c r="FP27" s="243"/>
      <c r="FQ27" s="243"/>
      <c r="FR27" s="243"/>
      <c r="FS27" s="243"/>
      <c r="FT27" s="56"/>
      <c r="FU27" s="56"/>
      <c r="FV27" s="245"/>
      <c r="FW27" s="246"/>
      <c r="FX27" s="245"/>
      <c r="FY27" s="245"/>
      <c r="FZ27" s="245"/>
      <c r="GA27" s="56"/>
      <c r="GB27" s="56"/>
      <c r="GC27" s="243"/>
      <c r="GD27" s="243"/>
      <c r="GE27" s="243"/>
      <c r="GF27" s="243"/>
      <c r="GG27" s="243"/>
      <c r="GH27" s="56"/>
      <c r="GI27" s="56"/>
      <c r="GJ27" s="245"/>
      <c r="GK27" s="245"/>
      <c r="GL27" s="245"/>
      <c r="GM27" s="245"/>
      <c r="GN27" s="245"/>
      <c r="GO27" s="56"/>
      <c r="GP27" s="56"/>
      <c r="GQ27" s="245"/>
      <c r="GR27" s="245"/>
      <c r="GS27" s="245"/>
      <c r="GT27" s="245"/>
      <c r="GU27" s="245"/>
      <c r="GV27" s="56"/>
      <c r="GW27" s="56"/>
      <c r="GX27" s="245"/>
      <c r="GY27" s="245"/>
      <c r="GZ27" s="245"/>
      <c r="HA27" s="245"/>
      <c r="HB27" s="245"/>
      <c r="HC27" s="56"/>
      <c r="HD27" s="56"/>
      <c r="HE27" s="245"/>
      <c r="HF27" s="245"/>
      <c r="HG27" s="245"/>
      <c r="HH27" s="245"/>
      <c r="HI27" s="245"/>
      <c r="HJ27" s="56"/>
      <c r="HK27" s="56"/>
      <c r="HL27" s="255"/>
      <c r="HM27" s="255"/>
      <c r="HN27" s="255"/>
      <c r="HO27" s="255"/>
      <c r="HP27" s="255"/>
      <c r="HQ27" s="56"/>
      <c r="HR27" s="56"/>
      <c r="HS27" s="255"/>
      <c r="HT27" s="255"/>
      <c r="HU27" s="255"/>
      <c r="HV27" s="255"/>
      <c r="HW27" s="255"/>
      <c r="HX27" s="56"/>
      <c r="HY27" s="56"/>
      <c r="HZ27" s="246"/>
      <c r="IA27" s="238" t="s">
        <v>1631</v>
      </c>
      <c r="IB27" s="238"/>
      <c r="IC27" s="238"/>
      <c r="ID27" s="238"/>
      <c r="IE27" s="56"/>
      <c r="IF27" s="56"/>
      <c r="IG27" s="238" t="s">
        <v>1631</v>
      </c>
      <c r="IH27" s="251"/>
      <c r="II27" s="251"/>
      <c r="IJ27" s="251"/>
      <c r="IK27" s="251"/>
      <c r="IL27" s="56"/>
      <c r="IM27" s="56"/>
      <c r="IN27" s="238" t="s">
        <v>1631</v>
      </c>
      <c r="IO27" s="251"/>
      <c r="IP27" s="251"/>
      <c r="IQ27" s="251"/>
      <c r="IR27" s="251"/>
      <c r="IS27" s="56"/>
      <c r="IT27" s="56"/>
      <c r="IU27" s="238" t="s">
        <v>1631</v>
      </c>
      <c r="IV27" s="251"/>
      <c r="IW27" s="251"/>
      <c r="IX27" s="251"/>
      <c r="IY27" s="251"/>
      <c r="IZ27" s="56"/>
      <c r="JA27" s="56"/>
      <c r="JB27" s="238" t="s">
        <v>1631</v>
      </c>
      <c r="JC27" s="251"/>
      <c r="JD27" s="251"/>
      <c r="JE27" s="251"/>
      <c r="JF27" s="246"/>
      <c r="JG27" s="56"/>
      <c r="JH27" s="56"/>
      <c r="JI27" s="246"/>
      <c r="JJ27" s="238" t="s">
        <v>1631</v>
      </c>
      <c r="JK27" s="251"/>
      <c r="JL27" s="251"/>
      <c r="JM27" s="251"/>
      <c r="JN27" s="56"/>
      <c r="JO27" s="56"/>
      <c r="JP27" s="238" t="s">
        <v>1631</v>
      </c>
      <c r="JQ27" s="251"/>
      <c r="JR27" s="253" t="s">
        <v>220</v>
      </c>
      <c r="JS27" s="253"/>
      <c r="JT27" s="253"/>
      <c r="JU27" s="56"/>
      <c r="JV27" s="56"/>
      <c r="JW27" s="238" t="s">
        <v>1631</v>
      </c>
      <c r="JX27" s="251"/>
      <c r="JY27" s="251"/>
      <c r="JZ27" s="251"/>
      <c r="KA27" s="251"/>
      <c r="KB27" s="56"/>
      <c r="KC27" s="56"/>
      <c r="KD27" s="246"/>
      <c r="KE27" s="241" t="s">
        <v>220</v>
      </c>
      <c r="KF27" s="253"/>
      <c r="KG27" s="253"/>
      <c r="KH27" s="253"/>
      <c r="KI27" s="56"/>
      <c r="KJ27" s="56"/>
      <c r="KK27" s="253" t="s">
        <v>220</v>
      </c>
      <c r="KL27" s="253"/>
      <c r="KM27" s="253"/>
      <c r="KN27" s="253"/>
      <c r="KO27" s="253"/>
      <c r="KP27" s="56"/>
      <c r="KQ27" s="56"/>
      <c r="KR27" s="253" t="s">
        <v>220</v>
      </c>
      <c r="KS27" s="253"/>
      <c r="KT27" s="253"/>
      <c r="KU27" s="253"/>
      <c r="KV27" s="253"/>
      <c r="KW27" s="56"/>
      <c r="KX27" s="56"/>
      <c r="KY27" s="246"/>
      <c r="KZ27" s="246"/>
      <c r="LA27" s="253" t="s">
        <v>220</v>
      </c>
      <c r="LB27" s="253"/>
      <c r="LC27" s="253"/>
      <c r="LD27" s="56"/>
      <c r="LE27" s="56"/>
      <c r="LF27" s="251" t="s">
        <v>1645</v>
      </c>
      <c r="LG27" s="251"/>
      <c r="LH27" s="251"/>
      <c r="LI27" s="251"/>
      <c r="LJ27" s="251"/>
      <c r="LK27" s="56"/>
      <c r="LL27" s="56"/>
      <c r="LM27" s="251" t="s">
        <v>1645</v>
      </c>
      <c r="LN27" s="251"/>
      <c r="LO27" s="251"/>
      <c r="LP27" s="251"/>
      <c r="LQ27" s="251"/>
      <c r="LR27" s="56"/>
      <c r="LS27" s="56"/>
      <c r="LT27" s="251" t="s">
        <v>1645</v>
      </c>
      <c r="LU27" s="251"/>
      <c r="LV27" s="251"/>
      <c r="LW27" s="251"/>
      <c r="LX27" s="251"/>
      <c r="LY27" s="56"/>
      <c r="LZ27" s="56"/>
      <c r="MA27" s="251" t="s">
        <v>1645</v>
      </c>
      <c r="MB27" s="251"/>
      <c r="MC27" s="251"/>
      <c r="MD27" s="251" t="s">
        <v>1679</v>
      </c>
      <c r="ME27" s="251"/>
      <c r="MF27" s="56"/>
      <c r="MG27" s="56"/>
      <c r="MH27" s="251" t="s">
        <v>1679</v>
      </c>
      <c r="MI27" s="251"/>
      <c r="MJ27" s="251"/>
      <c r="MK27" s="246"/>
      <c r="ML27" s="251"/>
      <c r="MM27" s="56"/>
      <c r="MN27" s="56"/>
      <c r="MO27" s="251" t="s">
        <v>1679</v>
      </c>
      <c r="MP27" s="251"/>
      <c r="MQ27" s="251"/>
      <c r="MR27" s="251"/>
      <c r="MS27" s="251"/>
      <c r="MT27" s="56"/>
      <c r="MU27" s="56"/>
      <c r="MV27" s="251" t="s">
        <v>1679</v>
      </c>
      <c r="MW27" s="251"/>
      <c r="MX27" s="251"/>
      <c r="MY27" s="251"/>
      <c r="MZ27" s="251"/>
      <c r="NA27" s="56"/>
      <c r="NB27" s="56"/>
      <c r="NC27" s="251" t="s">
        <v>1679</v>
      </c>
      <c r="ND27" s="251"/>
      <c r="NE27" s="251"/>
      <c r="NF27" s="251"/>
      <c r="NG27" s="251"/>
      <c r="NH27" s="56"/>
      <c r="NI27" s="56"/>
      <c r="NJ27" s="245"/>
      <c r="NK27" s="245"/>
      <c r="NL27" s="245"/>
      <c r="NM27" s="245"/>
      <c r="NN27" s="245"/>
      <c r="NO27" s="56"/>
      <c r="NP27" s="56"/>
      <c r="NV27" s="56"/>
      <c r="NW27" s="56"/>
      <c r="OC27" s="56"/>
      <c r="OD27" s="56"/>
      <c r="OJ27" s="56"/>
      <c r="OK27" s="56"/>
    </row>
    <row r="28" spans="1:401" ht="14.25" customHeight="1">
      <c r="A28" s="2">
        <f t="shared" si="5"/>
        <v>24</v>
      </c>
      <c r="B28" s="247" t="s">
        <v>1688</v>
      </c>
      <c r="C28" s="3"/>
      <c r="D28" s="158"/>
      <c r="E28" s="158"/>
      <c r="F28" s="158"/>
      <c r="G28" s="158"/>
      <c r="H28" s="56"/>
      <c r="I28" s="56"/>
      <c r="J28" s="252"/>
      <c r="K28" s="252"/>
      <c r="L28" s="252"/>
      <c r="M28" s="252"/>
      <c r="N28" s="252"/>
      <c r="O28" s="56"/>
      <c r="P28" s="56"/>
      <c r="Q28" s="252"/>
      <c r="R28" s="252"/>
      <c r="S28" s="252"/>
      <c r="T28" s="252"/>
      <c r="U28" s="252"/>
      <c r="V28" s="56"/>
      <c r="W28" s="56"/>
      <c r="X28" s="252"/>
      <c r="Y28" s="252"/>
      <c r="Z28" s="252"/>
      <c r="AA28" s="252"/>
      <c r="AB28" s="252"/>
      <c r="AC28" s="56"/>
      <c r="AD28" s="56"/>
      <c r="AE28" s="252"/>
      <c r="AF28" s="252"/>
      <c r="AG28" s="252"/>
      <c r="AH28" s="252"/>
      <c r="AI28" s="252"/>
      <c r="AJ28" s="56"/>
      <c r="AK28" s="56"/>
      <c r="AL28" s="252"/>
      <c r="AM28" s="252"/>
      <c r="AN28" s="252"/>
      <c r="AO28" s="252"/>
      <c r="AP28" s="252"/>
      <c r="AQ28" s="56"/>
      <c r="AR28" s="56"/>
      <c r="AS28" s="252"/>
      <c r="AT28" s="252"/>
      <c r="AU28" s="252"/>
      <c r="AV28" s="252"/>
      <c r="AW28" s="252"/>
      <c r="AX28" s="56"/>
      <c r="AY28" s="56"/>
      <c r="AZ28" s="252"/>
      <c r="BA28" s="252"/>
      <c r="BB28" s="252"/>
      <c r="BC28" s="252"/>
      <c r="BD28" s="252"/>
      <c r="BE28" s="56"/>
      <c r="BF28" s="56"/>
      <c r="BG28" s="245"/>
      <c r="BH28" s="245"/>
      <c r="BI28" s="243"/>
      <c r="BJ28" s="243"/>
      <c r="BK28" s="243"/>
      <c r="BL28" s="56"/>
      <c r="BM28" s="56"/>
      <c r="BN28" s="252"/>
      <c r="BO28" s="252"/>
      <c r="BP28" s="252"/>
      <c r="BQ28" s="252"/>
      <c r="BR28" s="252"/>
      <c r="BS28" s="56"/>
      <c r="BT28" s="56"/>
      <c r="BU28" s="245"/>
      <c r="BV28" s="245"/>
      <c r="BW28" s="245"/>
      <c r="BX28" s="245"/>
      <c r="BY28" s="245"/>
      <c r="BZ28" s="56"/>
      <c r="CA28" s="56"/>
      <c r="CB28" s="245"/>
      <c r="CC28" s="245"/>
      <c r="CD28" s="245"/>
      <c r="CE28" s="245"/>
      <c r="CF28" s="245"/>
      <c r="CG28" s="56"/>
      <c r="CH28" s="56"/>
      <c r="CI28" s="245"/>
      <c r="CJ28" s="245"/>
      <c r="CK28" s="245"/>
      <c r="CL28" s="245"/>
      <c r="CM28" s="245"/>
      <c r="CN28" s="56"/>
      <c r="CO28" s="56"/>
      <c r="CP28" s="245"/>
      <c r="CQ28" s="245"/>
      <c r="CR28" s="245"/>
      <c r="CS28" s="245"/>
      <c r="CT28" s="245"/>
      <c r="CU28" s="56"/>
      <c r="CV28" s="56"/>
      <c r="CW28" s="245"/>
      <c r="CX28" s="245"/>
      <c r="CY28" s="245"/>
      <c r="CZ28" s="245"/>
      <c r="DA28" s="245"/>
      <c r="DB28" s="56"/>
      <c r="DC28" s="56"/>
      <c r="DD28" s="243"/>
      <c r="DE28" s="243"/>
      <c r="DF28" s="243"/>
      <c r="DG28" s="243"/>
      <c r="DH28" s="243"/>
      <c r="DI28" s="56"/>
      <c r="DJ28" s="56"/>
      <c r="DK28" s="243"/>
      <c r="DL28" s="243"/>
      <c r="DM28" s="243"/>
      <c r="DN28" s="243"/>
      <c r="DO28" s="243"/>
      <c r="DP28" s="56"/>
      <c r="DQ28" s="56"/>
      <c r="DR28" s="243"/>
      <c r="DS28" s="243"/>
      <c r="DT28" s="243"/>
      <c r="DU28" s="243"/>
      <c r="DV28" s="243"/>
      <c r="DW28" s="56"/>
      <c r="DX28" s="56"/>
      <c r="DY28" s="243"/>
      <c r="DZ28" s="243"/>
      <c r="EA28" s="243"/>
      <c r="EB28" s="243"/>
      <c r="EC28" s="243"/>
      <c r="ED28" s="56"/>
      <c r="EE28" s="56"/>
      <c r="EF28" s="252"/>
      <c r="EG28" s="252"/>
      <c r="EH28" s="252"/>
      <c r="EI28" s="252"/>
      <c r="EJ28" s="252"/>
      <c r="EK28" s="56"/>
      <c r="EL28" s="56"/>
      <c r="EM28" s="252"/>
      <c r="EN28" s="252"/>
      <c r="EO28" s="252"/>
      <c r="EP28" s="252"/>
      <c r="EQ28" s="252"/>
      <c r="ER28" s="56"/>
      <c r="ES28" s="56"/>
      <c r="ET28" s="245"/>
      <c r="EU28" s="245"/>
      <c r="EV28" s="245"/>
      <c r="EW28" s="245"/>
      <c r="EX28" s="245"/>
      <c r="EY28" s="56"/>
      <c r="EZ28" s="56"/>
      <c r="FA28" s="243"/>
      <c r="FB28" s="243"/>
      <c r="FC28" s="243"/>
      <c r="FD28" s="243"/>
      <c r="FE28" s="243"/>
      <c r="FF28" s="56"/>
      <c r="FG28" s="56"/>
      <c r="FH28" s="245"/>
      <c r="FI28" s="245"/>
      <c r="FJ28" s="245"/>
      <c r="FK28" s="245"/>
      <c r="FL28" s="245"/>
      <c r="FM28" s="56"/>
      <c r="FN28" s="56"/>
      <c r="FO28" s="243"/>
      <c r="FP28" s="243"/>
      <c r="FQ28" s="243"/>
      <c r="FR28" s="243"/>
      <c r="FS28" s="243"/>
      <c r="FT28" s="56"/>
      <c r="FU28" s="56"/>
      <c r="FV28" s="245"/>
      <c r="FW28" s="246"/>
      <c r="FX28" s="245"/>
      <c r="FY28" s="245"/>
      <c r="FZ28" s="245"/>
      <c r="GA28" s="56"/>
      <c r="GB28" s="56"/>
      <c r="GC28" s="243"/>
      <c r="GD28" s="243"/>
      <c r="GE28" s="243"/>
      <c r="GF28" s="243"/>
      <c r="GG28" s="243"/>
      <c r="GH28" s="56"/>
      <c r="GI28" s="56"/>
      <c r="GJ28" s="245"/>
      <c r="GK28" s="245"/>
      <c r="GL28" s="245"/>
      <c r="GM28" s="245"/>
      <c r="GN28" s="245"/>
      <c r="GO28" s="56"/>
      <c r="GP28" s="56"/>
      <c r="GQ28" s="245"/>
      <c r="GR28" s="245"/>
      <c r="GS28" s="245"/>
      <c r="GT28" s="245"/>
      <c r="GU28" s="245"/>
      <c r="GV28" s="56"/>
      <c r="GW28" s="56"/>
      <c r="GX28" s="245"/>
      <c r="GY28" s="245"/>
      <c r="GZ28" s="245"/>
      <c r="HA28" s="245"/>
      <c r="HB28" s="245"/>
      <c r="HC28" s="56"/>
      <c r="HD28" s="56"/>
      <c r="HF28" s="245"/>
      <c r="HG28" s="245"/>
      <c r="HH28" s="245"/>
      <c r="HI28" s="245"/>
      <c r="HJ28" s="56"/>
      <c r="HK28" s="56"/>
      <c r="HL28" s="238"/>
      <c r="HM28" s="241"/>
      <c r="HN28" s="241"/>
      <c r="HO28" s="241"/>
      <c r="HP28" s="241"/>
      <c r="HQ28" s="56"/>
      <c r="HR28" s="56"/>
      <c r="HS28" s="238"/>
      <c r="HT28" s="238"/>
      <c r="HU28" s="238"/>
      <c r="HV28" s="238"/>
      <c r="HW28" s="238"/>
      <c r="HX28" s="56"/>
      <c r="HY28" s="56"/>
      <c r="HZ28" s="246"/>
      <c r="IA28" s="255"/>
      <c r="IB28" s="255"/>
      <c r="IC28" s="255"/>
      <c r="ID28" s="255"/>
      <c r="IE28" s="56"/>
      <c r="IF28" s="56"/>
      <c r="IG28" s="245"/>
      <c r="IH28" s="245"/>
      <c r="II28" s="245"/>
      <c r="IJ28" s="259"/>
      <c r="IK28" s="259"/>
      <c r="IL28" s="56"/>
      <c r="IM28" s="56"/>
      <c r="IN28" s="253"/>
      <c r="IO28" s="253"/>
      <c r="IP28" s="253"/>
      <c r="IQ28" s="253"/>
      <c r="IR28" s="253"/>
      <c r="IS28" s="56"/>
      <c r="IT28" s="56"/>
      <c r="IU28" s="259"/>
      <c r="IV28" s="259"/>
      <c r="IW28" s="259"/>
      <c r="IX28" s="259"/>
      <c r="IY28" s="259"/>
      <c r="IZ28" s="56"/>
      <c r="JA28" s="56"/>
      <c r="JB28" s="251"/>
      <c r="JC28" s="251"/>
      <c r="JD28" s="251"/>
      <c r="JE28" s="251"/>
      <c r="JF28" s="246"/>
      <c r="JG28" s="56"/>
      <c r="JH28" s="56"/>
      <c r="JI28" s="246"/>
      <c r="JJ28" s="251"/>
      <c r="JK28" s="251"/>
      <c r="JL28" s="251"/>
      <c r="JM28" s="251"/>
      <c r="JN28" s="56"/>
      <c r="JO28" s="56"/>
      <c r="JP28" s="251"/>
      <c r="JQ28" s="251"/>
      <c r="JR28" s="251"/>
      <c r="JS28" s="251"/>
      <c r="JT28" s="251"/>
      <c r="JU28" s="56"/>
      <c r="JV28" s="56"/>
      <c r="JW28" s="251"/>
      <c r="JX28" s="251"/>
      <c r="JY28" s="251"/>
      <c r="JZ28" s="251"/>
      <c r="KA28" s="251"/>
      <c r="KB28" s="56"/>
      <c r="KC28" s="56"/>
      <c r="KD28" s="246"/>
      <c r="KE28" s="251"/>
      <c r="KF28" s="251"/>
      <c r="KG28" s="251"/>
      <c r="KH28" s="251"/>
      <c r="KI28" s="56"/>
      <c r="KJ28" s="56"/>
      <c r="KK28" s="256"/>
      <c r="KL28" s="256"/>
      <c r="KM28" s="256"/>
      <c r="KN28" s="256"/>
      <c r="KO28" s="256"/>
      <c r="KP28" s="56"/>
      <c r="KQ28" s="56"/>
      <c r="KR28" s="253" t="s">
        <v>220</v>
      </c>
      <c r="KS28" s="253"/>
      <c r="KT28" s="253"/>
      <c r="KU28" s="253"/>
      <c r="KV28" s="253"/>
      <c r="KW28" s="56"/>
      <c r="KX28" s="56"/>
      <c r="KY28" s="246"/>
      <c r="KZ28" s="246"/>
      <c r="LA28" s="253" t="s">
        <v>220</v>
      </c>
      <c r="LB28" s="253"/>
      <c r="LC28" s="253"/>
      <c r="LD28" s="56"/>
      <c r="LE28" s="56"/>
      <c r="LF28" s="253" t="s">
        <v>220</v>
      </c>
      <c r="LG28" s="253"/>
      <c r="LH28" s="253"/>
      <c r="LI28" s="253"/>
      <c r="LJ28" s="253"/>
      <c r="LK28" s="56"/>
      <c r="LL28" s="56"/>
      <c r="LM28" s="253" t="s">
        <v>220</v>
      </c>
      <c r="LN28" s="253"/>
      <c r="LO28" s="253"/>
      <c r="LP28" s="253"/>
      <c r="LQ28" s="253"/>
      <c r="LR28" s="56"/>
      <c r="LS28" s="56"/>
      <c r="LT28" s="253" t="s">
        <v>220</v>
      </c>
      <c r="LU28" s="253"/>
      <c r="LV28" s="253"/>
      <c r="LW28" s="253"/>
      <c r="LX28" s="253"/>
      <c r="LY28" s="56"/>
      <c r="LZ28" s="56"/>
      <c r="MA28" s="253" t="s">
        <v>220</v>
      </c>
      <c r="MB28" s="253"/>
      <c r="MC28" s="253"/>
      <c r="MD28" s="253"/>
      <c r="ME28" s="253"/>
      <c r="MF28" s="56"/>
      <c r="MG28" s="56"/>
      <c r="MH28" s="251" t="s">
        <v>1639</v>
      </c>
      <c r="MI28" s="251"/>
      <c r="MJ28" s="251"/>
      <c r="MK28" s="246"/>
      <c r="ML28" s="251"/>
      <c r="MM28" s="56"/>
      <c r="MN28" s="56"/>
      <c r="MO28" s="251" t="s">
        <v>1639</v>
      </c>
      <c r="MP28" s="251"/>
      <c r="MQ28" s="251"/>
      <c r="MR28" s="251"/>
      <c r="MS28" s="251"/>
      <c r="MT28" s="56"/>
      <c r="MU28" s="56"/>
      <c r="MV28" s="251" t="s">
        <v>1639</v>
      </c>
      <c r="MW28" s="251"/>
      <c r="MX28" s="251"/>
      <c r="MY28" s="251"/>
      <c r="MZ28" s="251"/>
      <c r="NA28" s="56"/>
      <c r="NB28" s="56"/>
      <c r="NC28" s="251" t="s">
        <v>1639</v>
      </c>
      <c r="ND28" s="251"/>
      <c r="NE28" s="251"/>
      <c r="NF28" s="251"/>
      <c r="NG28" s="251"/>
      <c r="NH28" s="56"/>
      <c r="NI28" s="56"/>
      <c r="NJ28" s="251" t="s">
        <v>1639</v>
      </c>
      <c r="NK28" s="251"/>
      <c r="NL28" s="251"/>
      <c r="NM28" s="251"/>
      <c r="NN28" s="251"/>
      <c r="NO28" s="56"/>
      <c r="NP28" s="56"/>
      <c r="NV28" s="56"/>
      <c r="NW28" s="56"/>
      <c r="OC28" s="56"/>
      <c r="OD28" s="56"/>
      <c r="OJ28" s="56"/>
      <c r="OK28" s="56"/>
    </row>
    <row r="29" spans="1:401" ht="14.25" customHeight="1">
      <c r="A29" s="2">
        <f t="shared" si="5"/>
        <v>25</v>
      </c>
      <c r="B29" s="247" t="s">
        <v>1689</v>
      </c>
      <c r="C29" s="3"/>
      <c r="D29" s="158"/>
      <c r="E29" s="158"/>
      <c r="F29" s="158"/>
      <c r="G29" s="158"/>
      <c r="H29" s="56"/>
      <c r="I29" s="56"/>
      <c r="J29" s="252"/>
      <c r="K29" s="252"/>
      <c r="L29" s="252"/>
      <c r="M29" s="252"/>
      <c r="N29" s="252"/>
      <c r="O29" s="56"/>
      <c r="P29" s="56"/>
      <c r="Q29" s="252"/>
      <c r="R29" s="252"/>
      <c r="S29" s="252"/>
      <c r="T29" s="252"/>
      <c r="U29" s="252"/>
      <c r="V29" s="56"/>
      <c r="W29" s="56"/>
      <c r="X29" s="252"/>
      <c r="Y29" s="252"/>
      <c r="Z29" s="252"/>
      <c r="AA29" s="252"/>
      <c r="AB29" s="252"/>
      <c r="AC29" s="56"/>
      <c r="AD29" s="56"/>
      <c r="AE29" s="252"/>
      <c r="AF29" s="252"/>
      <c r="AG29" s="252"/>
      <c r="AH29" s="252"/>
      <c r="AI29" s="252"/>
      <c r="AJ29" s="56"/>
      <c r="AK29" s="56"/>
      <c r="AL29" s="252"/>
      <c r="AM29" s="252"/>
      <c r="AN29" s="252"/>
      <c r="AO29" s="252"/>
      <c r="AP29" s="252"/>
      <c r="AQ29" s="56"/>
      <c r="AR29" s="56"/>
      <c r="AS29" s="252"/>
      <c r="AT29" s="252"/>
      <c r="AU29" s="252"/>
      <c r="AV29" s="252"/>
      <c r="AW29" s="252"/>
      <c r="AX29" s="56"/>
      <c r="AY29" s="56"/>
      <c r="AZ29" s="252"/>
      <c r="BA29" s="252"/>
      <c r="BB29" s="252"/>
      <c r="BC29" s="252"/>
      <c r="BD29" s="252"/>
      <c r="BE29" s="56"/>
      <c r="BF29" s="56"/>
      <c r="BG29" s="245"/>
      <c r="BH29" s="245"/>
      <c r="BI29" s="243"/>
      <c r="BJ29" s="243"/>
      <c r="BK29" s="243"/>
      <c r="BL29" s="56"/>
      <c r="BM29" s="56"/>
      <c r="BN29" s="252"/>
      <c r="BO29" s="252"/>
      <c r="BP29" s="252"/>
      <c r="BQ29" s="252"/>
      <c r="BR29" s="252"/>
      <c r="BS29" s="56"/>
      <c r="BT29" s="56"/>
      <c r="BU29" s="245"/>
      <c r="BV29" s="245"/>
      <c r="BW29" s="245"/>
      <c r="BX29" s="245"/>
      <c r="BY29" s="245"/>
      <c r="BZ29" s="56"/>
      <c r="CA29" s="56"/>
      <c r="CB29" s="245"/>
      <c r="CC29" s="245"/>
      <c r="CD29" s="245"/>
      <c r="CE29" s="245"/>
      <c r="CF29" s="245"/>
      <c r="CG29" s="56"/>
      <c r="CH29" s="56"/>
      <c r="CI29" s="245"/>
      <c r="CJ29" s="245"/>
      <c r="CK29" s="245"/>
      <c r="CL29" s="245"/>
      <c r="CM29" s="245"/>
      <c r="CN29" s="56"/>
      <c r="CO29" s="56"/>
      <c r="CP29" s="245"/>
      <c r="CQ29" s="245"/>
      <c r="CR29" s="245"/>
      <c r="CS29" s="245"/>
      <c r="CT29" s="245"/>
      <c r="CU29" s="56"/>
      <c r="CV29" s="56"/>
      <c r="CW29" s="245"/>
      <c r="CX29" s="245"/>
      <c r="CY29" s="245"/>
      <c r="CZ29" s="245"/>
      <c r="DA29" s="245"/>
      <c r="DB29" s="56"/>
      <c r="DC29" s="56"/>
      <c r="DD29" s="243"/>
      <c r="DE29" s="243"/>
      <c r="DF29" s="243"/>
      <c r="DG29" s="243"/>
      <c r="DH29" s="243"/>
      <c r="DI29" s="56"/>
      <c r="DJ29" s="56"/>
      <c r="DK29" s="243"/>
      <c r="DL29" s="243"/>
      <c r="DM29" s="243"/>
      <c r="DN29" s="243"/>
      <c r="DO29" s="243"/>
      <c r="DP29" s="56"/>
      <c r="DQ29" s="56"/>
      <c r="DR29" s="243"/>
      <c r="DS29" s="243"/>
      <c r="DT29" s="243"/>
      <c r="DU29" s="243"/>
      <c r="DV29" s="243"/>
      <c r="DW29" s="56"/>
      <c r="DX29" s="56"/>
      <c r="DY29" s="243"/>
      <c r="DZ29" s="243"/>
      <c r="EA29" s="243"/>
      <c r="EB29" s="243"/>
      <c r="EC29" s="243"/>
      <c r="ED29" s="56"/>
      <c r="EE29" s="56"/>
      <c r="EF29" s="252"/>
      <c r="EG29" s="252"/>
      <c r="EH29" s="252"/>
      <c r="EI29" s="252"/>
      <c r="EJ29" s="252"/>
      <c r="EK29" s="56"/>
      <c r="EL29" s="56"/>
      <c r="EM29" s="252"/>
      <c r="EN29" s="252"/>
      <c r="EO29" s="252"/>
      <c r="EP29" s="252"/>
      <c r="EQ29" s="252"/>
      <c r="ER29" s="56"/>
      <c r="ES29" s="56"/>
      <c r="ET29" s="245"/>
      <c r="EU29" s="245"/>
      <c r="EV29" s="245"/>
      <c r="EW29" s="245"/>
      <c r="EX29" s="245"/>
      <c r="EY29" s="56"/>
      <c r="EZ29" s="56"/>
      <c r="FA29" s="243"/>
      <c r="FB29" s="243"/>
      <c r="FC29" s="243"/>
      <c r="FD29" s="243"/>
      <c r="FE29" s="243"/>
      <c r="FF29" s="56"/>
      <c r="FG29" s="56"/>
      <c r="FH29" s="245"/>
      <c r="FI29" s="245"/>
      <c r="FJ29" s="245"/>
      <c r="FK29" s="245"/>
      <c r="FL29" s="245"/>
      <c r="FM29" s="56"/>
      <c r="FN29" s="56"/>
      <c r="FO29" s="243"/>
      <c r="FP29" s="243"/>
      <c r="FQ29" s="243"/>
      <c r="FR29" s="243"/>
      <c r="FS29" s="243"/>
      <c r="FT29" s="56"/>
      <c r="FU29" s="56"/>
      <c r="FV29" s="245"/>
      <c r="FW29" s="246"/>
      <c r="FX29" s="245"/>
      <c r="FY29" s="245"/>
      <c r="FZ29" s="245"/>
      <c r="GA29" s="56"/>
      <c r="GB29" s="56"/>
      <c r="GC29" s="243"/>
      <c r="GD29" s="243"/>
      <c r="GE29" s="243"/>
      <c r="GF29" s="243"/>
      <c r="GG29" s="243"/>
      <c r="GH29" s="56"/>
      <c r="GI29" s="56"/>
      <c r="GJ29" s="245"/>
      <c r="GK29" s="245"/>
      <c r="GL29" s="245"/>
      <c r="GM29" s="245"/>
      <c r="GN29" s="245"/>
      <c r="GO29" s="56"/>
      <c r="GP29" s="56"/>
      <c r="GQ29" s="245"/>
      <c r="GR29" s="245"/>
      <c r="GS29" s="245"/>
      <c r="GT29" s="245"/>
      <c r="GU29" s="245"/>
      <c r="GV29" s="56"/>
      <c r="GW29" s="56"/>
      <c r="GX29" s="245"/>
      <c r="GY29" s="245"/>
      <c r="GZ29" s="245"/>
      <c r="HA29" s="245"/>
      <c r="HB29" s="245"/>
      <c r="HC29" s="56"/>
      <c r="HD29" s="56"/>
      <c r="HF29" s="245"/>
      <c r="HG29" s="245"/>
      <c r="HH29" s="245"/>
      <c r="HI29" s="245"/>
      <c r="HJ29" s="56"/>
      <c r="HK29" s="56"/>
      <c r="HL29" s="238"/>
      <c r="HM29" s="241"/>
      <c r="HN29" s="241"/>
      <c r="HO29" s="241"/>
      <c r="HP29" s="241"/>
      <c r="HQ29" s="56"/>
      <c r="HR29" s="56"/>
      <c r="HS29" s="238"/>
      <c r="HT29" s="238"/>
      <c r="HU29" s="238"/>
      <c r="HV29" s="238"/>
      <c r="HW29" s="238"/>
      <c r="HX29" s="56"/>
      <c r="HY29" s="56"/>
      <c r="HZ29" s="246"/>
      <c r="IA29" s="255"/>
      <c r="IB29" s="255"/>
      <c r="IC29" s="255"/>
      <c r="ID29" s="255"/>
      <c r="IE29" s="56"/>
      <c r="IF29" s="56"/>
      <c r="IG29" s="245"/>
      <c r="IH29" s="245"/>
      <c r="II29" s="245"/>
      <c r="IJ29" s="259"/>
      <c r="IK29" s="259"/>
      <c r="IL29" s="56"/>
      <c r="IM29" s="56"/>
      <c r="IN29" s="253"/>
      <c r="IO29" s="253"/>
      <c r="IP29" s="253"/>
      <c r="IQ29" s="253"/>
      <c r="IR29" s="253"/>
      <c r="IS29" s="56"/>
      <c r="IT29" s="56"/>
      <c r="IU29" s="259"/>
      <c r="IV29" s="259"/>
      <c r="IW29" s="259"/>
      <c r="IX29" s="259"/>
      <c r="IY29" s="259"/>
      <c r="IZ29" s="56"/>
      <c r="JA29" s="56"/>
      <c r="JB29" s="251"/>
      <c r="JC29" s="251"/>
      <c r="JD29" s="251"/>
      <c r="JE29" s="251"/>
      <c r="JF29" s="246"/>
      <c r="JG29" s="56"/>
      <c r="JH29" s="56"/>
      <c r="JI29" s="246"/>
      <c r="JJ29" s="251"/>
      <c r="JK29" s="251"/>
      <c r="JL29" s="251"/>
      <c r="JM29" s="251"/>
      <c r="JN29" s="56"/>
      <c r="JO29" s="56"/>
      <c r="JP29" s="251"/>
      <c r="JQ29" s="251"/>
      <c r="JR29" s="251"/>
      <c r="JS29" s="251"/>
      <c r="JT29" s="251"/>
      <c r="JU29" s="56"/>
      <c r="JV29" s="56"/>
      <c r="JW29" s="251"/>
      <c r="JX29" s="251"/>
      <c r="JY29" s="251"/>
      <c r="JZ29" s="251"/>
      <c r="KA29" s="251"/>
      <c r="KB29" s="56"/>
      <c r="KC29" s="56"/>
      <c r="KD29" s="246"/>
      <c r="KE29" s="251"/>
      <c r="KF29" s="251"/>
      <c r="KG29" s="251"/>
      <c r="KH29" s="251"/>
      <c r="KI29" s="56"/>
      <c r="KJ29" s="56"/>
      <c r="KK29" s="256"/>
      <c r="KL29" s="256"/>
      <c r="KM29" s="256"/>
      <c r="KN29" s="256"/>
      <c r="KO29" s="256"/>
      <c r="KP29" s="56"/>
      <c r="KQ29" s="56"/>
      <c r="KR29" s="256"/>
      <c r="KS29" s="256"/>
      <c r="KT29" s="256"/>
      <c r="KU29" s="256"/>
      <c r="KV29" s="256"/>
      <c r="KW29" s="56"/>
      <c r="KX29" s="56"/>
      <c r="KY29" s="246"/>
      <c r="KZ29" s="246"/>
      <c r="LA29" s="256"/>
      <c r="LB29" s="256"/>
      <c r="LC29" s="256"/>
      <c r="LD29" s="56"/>
      <c r="LE29" s="56"/>
      <c r="LF29" s="251" t="s">
        <v>1631</v>
      </c>
      <c r="LG29" s="251"/>
      <c r="LH29" s="251"/>
      <c r="LI29" s="251"/>
      <c r="LJ29" s="251"/>
      <c r="LK29" s="56"/>
      <c r="LL29" s="56"/>
      <c r="LM29" s="251" t="s">
        <v>1631</v>
      </c>
      <c r="LN29" s="251"/>
      <c r="LO29" s="251"/>
      <c r="LP29" s="251"/>
      <c r="LQ29" s="251"/>
      <c r="LR29" s="56"/>
      <c r="LS29" s="56"/>
      <c r="LT29" s="251" t="s">
        <v>1631</v>
      </c>
      <c r="LU29" s="251"/>
      <c r="LV29" s="251"/>
      <c r="LW29" s="251"/>
      <c r="LX29" s="251"/>
      <c r="LY29" s="56"/>
      <c r="LZ29" s="56"/>
      <c r="MA29" s="251" t="s">
        <v>1631</v>
      </c>
      <c r="MB29" s="251"/>
      <c r="MC29" s="251"/>
      <c r="MD29" s="251"/>
      <c r="ME29" s="251"/>
      <c r="MF29" s="56"/>
      <c r="MG29" s="56"/>
      <c r="MH29" s="251" t="s">
        <v>1639</v>
      </c>
      <c r="MI29" s="251"/>
      <c r="MJ29" s="251"/>
      <c r="MK29" s="246"/>
      <c r="ML29" s="251"/>
      <c r="MM29" s="56"/>
      <c r="MN29" s="56"/>
      <c r="MO29" s="251" t="s">
        <v>1639</v>
      </c>
      <c r="MP29" s="251"/>
      <c r="MQ29" s="251"/>
      <c r="MR29" s="251"/>
      <c r="MS29" s="251"/>
      <c r="MT29" s="56"/>
      <c r="MU29" s="56"/>
      <c r="MV29" s="251" t="s">
        <v>1639</v>
      </c>
      <c r="MW29" s="251"/>
      <c r="MX29" s="251"/>
      <c r="MY29" s="251"/>
      <c r="MZ29" s="251"/>
      <c r="NA29" s="56"/>
      <c r="NB29" s="56"/>
      <c r="NC29" s="251" t="s">
        <v>1639</v>
      </c>
      <c r="ND29" s="251"/>
      <c r="NE29" s="251"/>
      <c r="NF29" s="251"/>
      <c r="NG29" s="251"/>
      <c r="NH29" s="56"/>
      <c r="NI29" s="56"/>
      <c r="NJ29" s="251" t="s">
        <v>1639</v>
      </c>
      <c r="NK29" s="251"/>
      <c r="NL29" s="251"/>
      <c r="NM29" s="251"/>
      <c r="NN29" s="251"/>
      <c r="NO29" s="56"/>
      <c r="NP29" s="56"/>
      <c r="NV29" s="56"/>
      <c r="NW29" s="56"/>
      <c r="OC29" s="56"/>
      <c r="OD29" s="56"/>
      <c r="OJ29" s="56"/>
      <c r="OK29" s="56"/>
    </row>
    <row r="30" spans="1:401" ht="14.25" customHeight="1">
      <c r="A30" s="2">
        <f t="shared" si="5"/>
        <v>26</v>
      </c>
      <c r="B30" s="247" t="s">
        <v>38</v>
      </c>
      <c r="C30" s="3"/>
      <c r="D30" s="158"/>
      <c r="E30" s="158"/>
      <c r="F30" s="158"/>
      <c r="G30" s="158"/>
      <c r="H30" s="56"/>
      <c r="I30" s="56"/>
      <c r="J30" s="252"/>
      <c r="K30" s="252"/>
      <c r="L30" s="252"/>
      <c r="M30" s="252"/>
      <c r="N30" s="252"/>
      <c r="O30" s="56"/>
      <c r="P30" s="56"/>
      <c r="Q30" s="252"/>
      <c r="R30" s="252"/>
      <c r="S30" s="252"/>
      <c r="T30" s="252"/>
      <c r="U30" s="252"/>
      <c r="V30" s="56"/>
      <c r="W30" s="56"/>
      <c r="X30" s="252"/>
      <c r="Y30" s="252"/>
      <c r="Z30" s="252"/>
      <c r="AA30" s="252"/>
      <c r="AB30" s="252"/>
      <c r="AC30" s="56"/>
      <c r="AD30" s="56"/>
      <c r="AE30" s="252"/>
      <c r="AF30" s="252"/>
      <c r="AG30" s="252"/>
      <c r="AH30" s="252"/>
      <c r="AI30" s="252"/>
      <c r="AJ30" s="56"/>
      <c r="AK30" s="56"/>
      <c r="AL30" s="252"/>
      <c r="AM30" s="252"/>
      <c r="AN30" s="252"/>
      <c r="AO30" s="252"/>
      <c r="AP30" s="252"/>
      <c r="AQ30" s="56"/>
      <c r="AR30" s="56"/>
      <c r="AS30" s="252"/>
      <c r="AT30" s="252"/>
      <c r="AU30" s="252"/>
      <c r="AV30" s="252"/>
      <c r="AW30" s="252"/>
      <c r="AX30" s="56"/>
      <c r="AY30" s="56"/>
      <c r="AZ30" s="252"/>
      <c r="BA30" s="252"/>
      <c r="BB30" s="252"/>
      <c r="BC30" s="252"/>
      <c r="BD30" s="252"/>
      <c r="BE30" s="56"/>
      <c r="BF30" s="56"/>
      <c r="BG30" s="245"/>
      <c r="BH30" s="245"/>
      <c r="BI30" s="243"/>
      <c r="BJ30" s="243"/>
      <c r="BK30" s="243"/>
      <c r="BL30" s="56"/>
      <c r="BM30" s="56"/>
      <c r="BN30" s="252"/>
      <c r="BO30" s="252"/>
      <c r="BP30" s="252"/>
      <c r="BQ30" s="252"/>
      <c r="BR30" s="252"/>
      <c r="BS30" s="56"/>
      <c r="BT30" s="56"/>
      <c r="BU30" s="245"/>
      <c r="BV30" s="245"/>
      <c r="BW30" s="245"/>
      <c r="BX30" s="245"/>
      <c r="BY30" s="245"/>
      <c r="BZ30" s="56"/>
      <c r="CA30" s="56"/>
      <c r="CB30" s="245"/>
      <c r="CC30" s="245"/>
      <c r="CD30" s="245"/>
      <c r="CE30" s="245"/>
      <c r="CF30" s="245"/>
      <c r="CG30" s="56"/>
      <c r="CH30" s="56"/>
      <c r="CI30" s="245"/>
      <c r="CJ30" s="245"/>
      <c r="CK30" s="245"/>
      <c r="CL30" s="245"/>
      <c r="CM30" s="245"/>
      <c r="CN30" s="56"/>
      <c r="CO30" s="56"/>
      <c r="CP30" s="245"/>
      <c r="CQ30" s="245"/>
      <c r="CR30" s="245"/>
      <c r="CS30" s="245"/>
      <c r="CT30" s="245"/>
      <c r="CU30" s="56"/>
      <c r="CV30" s="56"/>
      <c r="CW30" s="245"/>
      <c r="CX30" s="245"/>
      <c r="CY30" s="245"/>
      <c r="CZ30" s="245"/>
      <c r="DA30" s="245"/>
      <c r="DB30" s="56"/>
      <c r="DC30" s="56"/>
      <c r="DD30" s="243"/>
      <c r="DE30" s="243"/>
      <c r="DF30" s="243"/>
      <c r="DG30" s="243"/>
      <c r="DH30" s="243"/>
      <c r="DI30" s="56"/>
      <c r="DJ30" s="56"/>
      <c r="DK30" s="243"/>
      <c r="DL30" s="243"/>
      <c r="DM30" s="243"/>
      <c r="DN30" s="243"/>
      <c r="DO30" s="243"/>
      <c r="DP30" s="56"/>
      <c r="DQ30" s="56"/>
      <c r="DR30" s="243"/>
      <c r="DS30" s="243"/>
      <c r="DT30" s="243"/>
      <c r="DU30" s="243"/>
      <c r="DV30" s="243"/>
      <c r="DW30" s="56"/>
      <c r="DX30" s="56"/>
      <c r="DY30" s="243"/>
      <c r="DZ30" s="243"/>
      <c r="EA30" s="243"/>
      <c r="EB30" s="243"/>
      <c r="EC30" s="243"/>
      <c r="ED30" s="56"/>
      <c r="EE30" s="56"/>
      <c r="EF30" s="252"/>
      <c r="EG30" s="252"/>
      <c r="EH30" s="252"/>
      <c r="EI30" s="252"/>
      <c r="EJ30" s="252"/>
      <c r="EK30" s="56"/>
      <c r="EL30" s="56"/>
      <c r="EM30" s="252"/>
      <c r="EN30" s="252"/>
      <c r="EO30" s="252"/>
      <c r="EP30" s="252"/>
      <c r="EQ30" s="252"/>
      <c r="ER30" s="56"/>
      <c r="ES30" s="56"/>
      <c r="ET30" s="245"/>
      <c r="EU30" s="245"/>
      <c r="EV30" s="245"/>
      <c r="EW30" s="245"/>
      <c r="EX30" s="245"/>
      <c r="EY30" s="56"/>
      <c r="EZ30" s="56"/>
      <c r="FA30" s="243"/>
      <c r="FB30" s="243"/>
      <c r="FC30" s="243"/>
      <c r="FD30" s="243"/>
      <c r="FE30" s="243"/>
      <c r="FF30" s="56"/>
      <c r="FG30" s="56"/>
      <c r="FH30" s="245"/>
      <c r="FI30" s="245"/>
      <c r="FJ30" s="245"/>
      <c r="FK30" s="245"/>
      <c r="FL30" s="245"/>
      <c r="FM30" s="56"/>
      <c r="FN30" s="56"/>
      <c r="FO30" s="243"/>
      <c r="FP30" s="243"/>
      <c r="FQ30" s="243"/>
      <c r="FR30" s="243"/>
      <c r="FS30" s="243"/>
      <c r="FT30" s="56"/>
      <c r="FU30" s="56"/>
      <c r="FV30" s="245"/>
      <c r="FW30" s="246"/>
      <c r="FX30" s="245"/>
      <c r="FY30" s="245"/>
      <c r="FZ30" s="245"/>
      <c r="GA30" s="56"/>
      <c r="GB30" s="56"/>
      <c r="GC30" s="243"/>
      <c r="GD30" s="243"/>
      <c r="GE30" s="243"/>
      <c r="GF30" s="243"/>
      <c r="GG30" s="243"/>
      <c r="GH30" s="56"/>
      <c r="GI30" s="56"/>
      <c r="GJ30" s="245"/>
      <c r="GK30" s="245"/>
      <c r="GL30" s="245"/>
      <c r="GM30" s="245"/>
      <c r="GN30" s="245"/>
      <c r="GO30" s="56"/>
      <c r="GP30" s="56"/>
      <c r="GQ30" s="245"/>
      <c r="GR30" s="245"/>
      <c r="GS30" s="245"/>
      <c r="GT30" s="245"/>
      <c r="GU30" s="245"/>
      <c r="GV30" s="56"/>
      <c r="GW30" s="56"/>
      <c r="GX30" s="245"/>
      <c r="GY30" s="245"/>
      <c r="GZ30" s="245"/>
      <c r="HA30" s="245"/>
      <c r="HB30" s="245"/>
      <c r="HC30" s="56"/>
      <c r="HD30" s="56"/>
      <c r="HF30" s="245"/>
      <c r="HG30" s="245"/>
      <c r="HH30" s="245"/>
      <c r="HI30" s="245"/>
      <c r="HJ30" s="56"/>
      <c r="HK30" s="56"/>
      <c r="HL30" s="238"/>
      <c r="HM30" s="241"/>
      <c r="HN30" s="241"/>
      <c r="HO30" s="241"/>
      <c r="HP30" s="241"/>
      <c r="HQ30" s="56"/>
      <c r="HR30" s="56"/>
      <c r="HS30" s="238"/>
      <c r="HT30" s="238"/>
      <c r="HU30" s="238"/>
      <c r="HV30" s="238"/>
      <c r="HW30" s="238"/>
      <c r="HX30" s="56"/>
      <c r="HY30" s="56"/>
      <c r="HZ30" s="246"/>
      <c r="IA30" s="255"/>
      <c r="IB30" s="255"/>
      <c r="IC30" s="255"/>
      <c r="ID30" s="255"/>
      <c r="IE30" s="56"/>
      <c r="IF30" s="56"/>
      <c r="IG30" s="245"/>
      <c r="IH30" s="245"/>
      <c r="II30" s="245"/>
      <c r="IJ30" s="259"/>
      <c r="IK30" s="259"/>
      <c r="IL30" s="56"/>
      <c r="IM30" s="56"/>
      <c r="IN30" s="253"/>
      <c r="IO30" s="253"/>
      <c r="IP30" s="253"/>
      <c r="IQ30" s="253"/>
      <c r="IR30" s="253"/>
      <c r="IS30" s="56"/>
      <c r="IT30" s="56"/>
      <c r="IU30" s="259"/>
      <c r="IV30" s="259"/>
      <c r="IW30" s="259"/>
      <c r="IX30" s="259"/>
      <c r="IY30" s="259"/>
      <c r="IZ30" s="56"/>
      <c r="JA30" s="56"/>
      <c r="JB30" s="251"/>
      <c r="JC30" s="251"/>
      <c r="JD30" s="251"/>
      <c r="JE30" s="251"/>
      <c r="JF30" s="246"/>
      <c r="JG30" s="56"/>
      <c r="JH30" s="56"/>
      <c r="JI30" s="246"/>
      <c r="JJ30" s="251"/>
      <c r="JK30" s="251"/>
      <c r="JL30" s="251"/>
      <c r="JM30" s="251"/>
      <c r="JN30" s="56"/>
      <c r="JO30" s="56"/>
      <c r="JP30" s="251"/>
      <c r="JQ30" s="251"/>
      <c r="JR30" s="251"/>
      <c r="JS30" s="251"/>
      <c r="JT30" s="251"/>
      <c r="JU30" s="56"/>
      <c r="JV30" s="56"/>
      <c r="JW30" s="251"/>
      <c r="JX30" s="251"/>
      <c r="JY30" s="251"/>
      <c r="JZ30" s="251"/>
      <c r="KA30" s="251"/>
      <c r="KB30" s="56"/>
      <c r="KC30" s="56"/>
      <c r="KD30" s="246"/>
      <c r="KE30" s="251"/>
      <c r="KF30" s="251"/>
      <c r="KG30" s="251"/>
      <c r="KH30" s="251"/>
      <c r="KI30" s="56"/>
      <c r="KJ30" s="56"/>
      <c r="KK30" s="256"/>
      <c r="KL30" s="256"/>
      <c r="KM30" s="256"/>
      <c r="KN30" s="256"/>
      <c r="KO30" s="256"/>
      <c r="KP30" s="56"/>
      <c r="KQ30" s="56"/>
      <c r="KR30" s="256"/>
      <c r="KS30" s="256"/>
      <c r="KT30" s="256"/>
      <c r="KU30" s="256"/>
      <c r="KV30" s="256"/>
      <c r="KW30" s="56"/>
      <c r="KX30" s="56"/>
      <c r="KY30" s="246"/>
      <c r="KZ30" s="246"/>
      <c r="LA30" s="256"/>
      <c r="LB30" s="256"/>
      <c r="LC30" s="256"/>
      <c r="LD30" s="56"/>
      <c r="LE30" s="56"/>
      <c r="LF30" s="256"/>
      <c r="LG30" s="256"/>
      <c r="LH30" s="256"/>
      <c r="LI30" s="256"/>
      <c r="LJ30" s="256"/>
      <c r="LK30" s="56"/>
      <c r="LL30" s="56"/>
      <c r="LM30" s="256"/>
      <c r="LN30" s="256"/>
      <c r="LO30" s="256"/>
      <c r="LP30" s="256"/>
      <c r="LQ30" s="256"/>
      <c r="LR30" s="56"/>
      <c r="LS30" s="56"/>
      <c r="LT30" s="251" t="s">
        <v>1645</v>
      </c>
      <c r="LU30" s="251"/>
      <c r="LV30" s="251"/>
      <c r="LW30" s="251"/>
      <c r="LX30" s="251"/>
      <c r="LY30" s="56"/>
      <c r="LZ30" s="56"/>
      <c r="MA30" s="251" t="s">
        <v>1645</v>
      </c>
      <c r="MB30" s="251"/>
      <c r="MC30" s="251"/>
      <c r="MD30" s="251"/>
      <c r="ME30" s="251"/>
      <c r="MF30" s="56"/>
      <c r="MG30" s="56"/>
      <c r="MH30" s="251" t="s">
        <v>1645</v>
      </c>
      <c r="MI30" s="251"/>
      <c r="MJ30" s="251"/>
      <c r="MK30" s="246"/>
      <c r="ML30" s="251"/>
      <c r="MM30" s="56"/>
      <c r="MN30" s="56"/>
      <c r="MO30" s="251" t="s">
        <v>1645</v>
      </c>
      <c r="MP30" s="251"/>
      <c r="MQ30" s="251"/>
      <c r="MR30" s="251"/>
      <c r="MS30" s="251"/>
      <c r="MT30" s="56"/>
      <c r="MU30" s="56"/>
      <c r="MV30" s="251" t="s">
        <v>1645</v>
      </c>
      <c r="MW30" s="251"/>
      <c r="MX30" s="251"/>
      <c r="MY30" s="251"/>
      <c r="MZ30" s="251"/>
      <c r="NA30" s="56"/>
      <c r="NB30" s="56"/>
      <c r="NC30" s="251" t="s">
        <v>1645</v>
      </c>
      <c r="ND30" s="251"/>
      <c r="NE30" s="251"/>
      <c r="NF30" s="251"/>
      <c r="NG30" s="251"/>
      <c r="NH30" s="56"/>
      <c r="NI30" s="56"/>
      <c r="NJ30" s="245"/>
      <c r="NK30" s="245"/>
      <c r="NL30" s="245"/>
      <c r="NM30" s="245"/>
      <c r="NN30" s="245"/>
      <c r="NO30" s="56"/>
      <c r="NP30" s="56"/>
      <c r="NV30" s="56"/>
      <c r="NW30" s="56"/>
      <c r="OC30" s="56"/>
      <c r="OD30" s="56"/>
      <c r="OJ30" s="56"/>
      <c r="OK30" s="56"/>
    </row>
    <row r="31" spans="1:401" ht="14.25" customHeight="1">
      <c r="A31" s="2">
        <f t="shared" si="5"/>
        <v>27</v>
      </c>
      <c r="B31" s="247" t="s">
        <v>1690</v>
      </c>
      <c r="C31" s="3" t="s">
        <v>1691</v>
      </c>
      <c r="D31" s="158"/>
      <c r="E31" s="158"/>
      <c r="F31" s="158"/>
      <c r="G31" s="158"/>
      <c r="H31" s="56"/>
      <c r="I31" s="56"/>
      <c r="J31" s="252"/>
      <c r="K31" s="252"/>
      <c r="L31" s="252"/>
      <c r="M31" s="252"/>
      <c r="N31" s="252"/>
      <c r="O31" s="56"/>
      <c r="P31" s="56"/>
      <c r="Q31" s="252"/>
      <c r="R31" s="252"/>
      <c r="S31" s="252"/>
      <c r="T31" s="252"/>
      <c r="U31" s="252"/>
      <c r="V31" s="56"/>
      <c r="W31" s="56"/>
      <c r="X31" s="252"/>
      <c r="Y31" s="252"/>
      <c r="Z31" s="252"/>
      <c r="AA31" s="252"/>
      <c r="AB31" s="252"/>
      <c r="AC31" s="56"/>
      <c r="AD31" s="56"/>
      <c r="AE31" s="252"/>
      <c r="AF31" s="252"/>
      <c r="AG31" s="252"/>
      <c r="AH31" s="252"/>
      <c r="AI31" s="252"/>
      <c r="AJ31" s="56"/>
      <c r="AK31" s="56"/>
      <c r="AL31" s="252"/>
      <c r="AM31" s="252"/>
      <c r="AN31" s="252"/>
      <c r="AO31" s="252"/>
      <c r="AP31" s="252"/>
      <c r="AQ31" s="56"/>
      <c r="AR31" s="56"/>
      <c r="AS31" s="252"/>
      <c r="AT31" s="252"/>
      <c r="AU31" s="252"/>
      <c r="AV31" s="252"/>
      <c r="AW31" s="252"/>
      <c r="AX31" s="56"/>
      <c r="AY31" s="56"/>
      <c r="AZ31" s="252"/>
      <c r="BA31" s="252"/>
      <c r="BB31" s="252"/>
      <c r="BC31" s="252"/>
      <c r="BD31" s="252"/>
      <c r="BE31" s="56"/>
      <c r="BF31" s="56"/>
      <c r="BG31" s="245"/>
      <c r="BH31" s="245"/>
      <c r="BI31" s="243"/>
      <c r="BJ31" s="243"/>
      <c r="BK31" s="243"/>
      <c r="BL31" s="56"/>
      <c r="BM31" s="56"/>
      <c r="BN31" s="252"/>
      <c r="BO31" s="252"/>
      <c r="BP31" s="252"/>
      <c r="BQ31" s="252"/>
      <c r="BR31" s="252"/>
      <c r="BS31" s="56"/>
      <c r="BT31" s="56"/>
      <c r="BU31" s="245"/>
      <c r="BV31" s="245"/>
      <c r="BW31" s="245"/>
      <c r="BX31" s="245"/>
      <c r="BY31" s="245"/>
      <c r="BZ31" s="56"/>
      <c r="CA31" s="56"/>
      <c r="CB31" s="245"/>
      <c r="CC31" s="245"/>
      <c r="CD31" s="245"/>
      <c r="CE31" s="245"/>
      <c r="CF31" s="245"/>
      <c r="CG31" s="56"/>
      <c r="CH31" s="56"/>
      <c r="CI31" s="245"/>
      <c r="CJ31" s="245"/>
      <c r="CK31" s="245"/>
      <c r="CL31" s="245"/>
      <c r="CM31" s="245"/>
      <c r="CN31" s="56"/>
      <c r="CO31" s="56"/>
      <c r="CP31" s="245"/>
      <c r="CQ31" s="245"/>
      <c r="CR31" s="245"/>
      <c r="CS31" s="245"/>
      <c r="CT31" s="245"/>
      <c r="CU31" s="56"/>
      <c r="CV31" s="56"/>
      <c r="CW31" s="245"/>
      <c r="CX31" s="245"/>
      <c r="CY31" s="245"/>
      <c r="CZ31" s="245"/>
      <c r="DA31" s="245"/>
      <c r="DB31" s="56"/>
      <c r="DC31" s="56"/>
      <c r="DD31" s="243"/>
      <c r="DE31" s="243"/>
      <c r="DF31" s="243"/>
      <c r="DG31" s="243"/>
      <c r="DH31" s="243"/>
      <c r="DI31" s="56"/>
      <c r="DJ31" s="56"/>
      <c r="DK31" s="243"/>
      <c r="DL31" s="243"/>
      <c r="DM31" s="243"/>
      <c r="DN31" s="243"/>
      <c r="DO31" s="243"/>
      <c r="DP31" s="56"/>
      <c r="DQ31" s="56"/>
      <c r="DR31" s="243"/>
      <c r="DS31" s="243"/>
      <c r="DT31" s="243"/>
      <c r="DU31" s="243"/>
      <c r="DV31" s="243"/>
      <c r="DW31" s="56"/>
      <c r="DX31" s="56"/>
      <c r="DY31" s="243"/>
      <c r="DZ31" s="243"/>
      <c r="EA31" s="243"/>
      <c r="EB31" s="243"/>
      <c r="EC31" s="243"/>
      <c r="ED31" s="56"/>
      <c r="EE31" s="56"/>
      <c r="EF31" s="252"/>
      <c r="EG31" s="252"/>
      <c r="EH31" s="252"/>
      <c r="EI31" s="252"/>
      <c r="EJ31" s="252"/>
      <c r="EK31" s="56"/>
      <c r="EL31" s="56"/>
      <c r="EM31" s="252"/>
      <c r="EN31" s="252"/>
      <c r="EO31" s="252"/>
      <c r="EP31" s="252"/>
      <c r="EQ31" s="252"/>
      <c r="ER31" s="56"/>
      <c r="ES31" s="56"/>
      <c r="ET31" s="245"/>
      <c r="EU31" s="245"/>
      <c r="EV31" s="245"/>
      <c r="EW31" s="245"/>
      <c r="EX31" s="245"/>
      <c r="EY31" s="56"/>
      <c r="EZ31" s="56"/>
      <c r="FA31" s="243"/>
      <c r="FB31" s="243"/>
      <c r="FC31" s="243"/>
      <c r="FD31" s="243"/>
      <c r="FE31" s="243"/>
      <c r="FF31" s="56"/>
      <c r="FG31" s="56"/>
      <c r="FH31" s="245"/>
      <c r="FI31" s="245"/>
      <c r="FJ31" s="245"/>
      <c r="FK31" s="245"/>
      <c r="FL31" s="245"/>
      <c r="FM31" s="56"/>
      <c r="FN31" s="56"/>
      <c r="FO31" s="243"/>
      <c r="FP31" s="243"/>
      <c r="FQ31" s="243"/>
      <c r="FR31" s="243"/>
      <c r="FS31" s="243"/>
      <c r="FT31" s="56"/>
      <c r="FU31" s="56"/>
      <c r="FV31" s="245"/>
      <c r="FW31" s="246"/>
      <c r="FX31" s="245"/>
      <c r="FY31" s="245"/>
      <c r="FZ31" s="245"/>
      <c r="GA31" s="56"/>
      <c r="GB31" s="56"/>
      <c r="GC31" s="243"/>
      <c r="GD31" s="243"/>
      <c r="GE31" s="243"/>
      <c r="GF31" s="243"/>
      <c r="GG31" s="243"/>
      <c r="GH31" s="56"/>
      <c r="GI31" s="56"/>
      <c r="GJ31" s="245"/>
      <c r="GK31" s="245"/>
      <c r="GL31" s="245"/>
      <c r="GM31" s="245"/>
      <c r="GN31" s="245"/>
      <c r="GO31" s="56"/>
      <c r="GP31" s="56"/>
      <c r="GQ31" s="245"/>
      <c r="GR31" s="245"/>
      <c r="GS31" s="245"/>
      <c r="GT31" s="245"/>
      <c r="GU31" s="245"/>
      <c r="GV31" s="56"/>
      <c r="GW31" s="56"/>
      <c r="GX31" s="245"/>
      <c r="GY31" s="245"/>
      <c r="GZ31" s="245"/>
      <c r="HA31" s="245"/>
      <c r="HB31" s="245"/>
      <c r="HC31" s="56"/>
      <c r="HD31" s="56"/>
      <c r="HE31" s="245"/>
      <c r="HF31" s="245"/>
      <c r="HG31" s="245"/>
      <c r="HH31" s="245"/>
      <c r="HI31" s="245"/>
      <c r="HJ31" s="56"/>
      <c r="HK31" s="56"/>
      <c r="HL31" s="238"/>
      <c r="HM31" s="238"/>
      <c r="HN31" s="238"/>
      <c r="HO31" s="238"/>
      <c r="HP31" s="238"/>
      <c r="HQ31" s="56"/>
      <c r="HR31" s="56"/>
      <c r="HS31" s="238"/>
      <c r="HT31" s="238"/>
      <c r="HU31" s="238"/>
      <c r="HV31" s="238"/>
      <c r="HW31" s="238"/>
      <c r="HX31" s="56"/>
      <c r="HY31" s="56"/>
      <c r="HZ31" s="246"/>
      <c r="IA31" s="238"/>
      <c r="IB31" s="238"/>
      <c r="IC31" s="238"/>
      <c r="ID31" s="238"/>
      <c r="IE31" s="56"/>
      <c r="IF31" s="56"/>
      <c r="IG31" s="245"/>
      <c r="IH31" s="245"/>
      <c r="II31" s="245"/>
      <c r="IJ31" s="245"/>
      <c r="IK31" s="245"/>
      <c r="IL31" s="56"/>
      <c r="IM31" s="56"/>
      <c r="IN31" s="245"/>
      <c r="IO31" s="245"/>
      <c r="IP31" s="245"/>
      <c r="IQ31" s="245"/>
      <c r="IR31" s="245"/>
      <c r="IS31" s="56"/>
      <c r="IT31" s="56"/>
      <c r="IU31" s="245"/>
      <c r="IV31" s="245"/>
      <c r="IW31" s="245"/>
      <c r="IX31" s="245"/>
      <c r="IY31" s="245"/>
      <c r="IZ31" s="56"/>
      <c r="JA31" s="56"/>
      <c r="JB31" s="245"/>
      <c r="JC31" s="245"/>
      <c r="JD31" s="245"/>
      <c r="JE31" s="245"/>
      <c r="JF31" s="246"/>
      <c r="JG31" s="56"/>
      <c r="JH31" s="56"/>
      <c r="JI31" s="246"/>
      <c r="JJ31" s="245"/>
      <c r="JK31" s="245"/>
      <c r="JL31" s="245"/>
      <c r="JM31" s="245"/>
      <c r="JN31" s="56"/>
      <c r="JO31" s="56"/>
      <c r="JP31" s="245"/>
      <c r="JQ31" s="245"/>
      <c r="JR31" s="245"/>
      <c r="JS31" s="245"/>
      <c r="JT31" s="245"/>
      <c r="JU31" s="56"/>
      <c r="JV31" s="56"/>
      <c r="JW31" s="245"/>
      <c r="JX31" s="245"/>
      <c r="JY31" s="245"/>
      <c r="JZ31" s="245"/>
      <c r="KA31" s="245"/>
      <c r="KB31" s="56"/>
      <c r="KC31" s="56"/>
      <c r="KD31" s="246"/>
      <c r="KE31" s="245"/>
      <c r="KF31" s="245"/>
      <c r="KG31" s="245"/>
      <c r="KH31" s="245"/>
      <c r="KI31" s="56"/>
      <c r="KJ31" s="56"/>
      <c r="KK31" s="245"/>
      <c r="KL31" s="245"/>
      <c r="KM31" s="245"/>
      <c r="KN31" s="245"/>
      <c r="KO31" s="245"/>
      <c r="KP31" s="56"/>
      <c r="KQ31" s="56"/>
      <c r="KR31" s="245"/>
      <c r="KS31" s="245"/>
      <c r="KT31" s="245"/>
      <c r="KU31" s="245"/>
      <c r="KV31" s="245"/>
      <c r="KW31" s="56"/>
      <c r="KX31" s="56"/>
      <c r="KY31" s="246"/>
      <c r="KZ31" s="246"/>
      <c r="LA31" s="245"/>
      <c r="LB31" s="245"/>
      <c r="LC31" s="245"/>
      <c r="LD31" s="56"/>
      <c r="LE31" s="56"/>
      <c r="LF31" s="245"/>
      <c r="LG31" s="245"/>
      <c r="LH31" s="245"/>
      <c r="LI31" s="245"/>
      <c r="LJ31" s="245"/>
      <c r="LK31" s="56"/>
      <c r="LL31" s="56"/>
      <c r="LM31" s="245"/>
      <c r="LN31" s="245"/>
      <c r="LO31" s="245"/>
      <c r="LP31" s="245"/>
      <c r="LQ31" s="245"/>
      <c r="LR31" s="56"/>
      <c r="LS31" s="56"/>
      <c r="LT31" s="245"/>
      <c r="LU31" s="245"/>
      <c r="LV31" s="245"/>
      <c r="LW31" s="245"/>
      <c r="LX31" s="245"/>
      <c r="LY31" s="56"/>
      <c r="LZ31" s="56"/>
      <c r="MA31" s="245"/>
      <c r="MB31" s="245"/>
      <c r="MC31" s="245"/>
      <c r="MD31" s="245"/>
      <c r="ME31" s="245"/>
      <c r="MF31" s="56"/>
      <c r="MG31" s="56"/>
      <c r="MH31" s="245"/>
      <c r="MI31" s="245"/>
      <c r="MJ31" s="245"/>
      <c r="MK31" s="246"/>
      <c r="ML31" s="245"/>
      <c r="MM31" s="56"/>
      <c r="MN31" s="56"/>
      <c r="MO31" s="245"/>
      <c r="MP31" s="245"/>
      <c r="MQ31" s="245"/>
      <c r="MR31" s="245"/>
      <c r="MS31" s="245"/>
      <c r="MT31" s="56"/>
      <c r="MU31" s="56"/>
      <c r="MV31" s="245"/>
      <c r="MW31" s="245"/>
      <c r="MX31" s="245"/>
      <c r="MY31" s="245"/>
      <c r="MZ31" s="245"/>
      <c r="NA31" s="56"/>
      <c r="NB31" s="56"/>
      <c r="NC31" s="245"/>
      <c r="ND31" s="245"/>
      <c r="NE31" s="245"/>
      <c r="NF31" s="245"/>
      <c r="NG31" s="245"/>
      <c r="NH31" s="56"/>
      <c r="NI31" s="56"/>
      <c r="NJ31" s="245"/>
      <c r="NK31" s="245"/>
      <c r="NL31" s="245"/>
      <c r="NM31" s="245"/>
      <c r="NN31" s="245"/>
      <c r="NO31" s="56"/>
      <c r="NP31" s="56"/>
      <c r="NV31" s="56"/>
      <c r="NW31" s="56"/>
      <c r="OC31" s="56"/>
      <c r="OD31" s="56"/>
      <c r="OJ31" s="56"/>
      <c r="OK31" s="56"/>
    </row>
    <row r="32" spans="1:401" ht="14.25" customHeight="1">
      <c r="A32" s="2">
        <f t="shared" si="5"/>
        <v>28</v>
      </c>
      <c r="B32" s="247" t="s">
        <v>73</v>
      </c>
      <c r="C32" s="3" t="s">
        <v>1691</v>
      </c>
      <c r="D32" s="158"/>
      <c r="E32" s="158"/>
      <c r="F32" s="158"/>
      <c r="G32" s="158"/>
      <c r="H32" s="56"/>
      <c r="I32" s="56"/>
      <c r="J32" s="252"/>
      <c r="K32" s="252"/>
      <c r="L32" s="252"/>
      <c r="M32" s="252"/>
      <c r="N32" s="252"/>
      <c r="O32" s="56"/>
      <c r="P32" s="56"/>
      <c r="Q32" s="252"/>
      <c r="R32" s="252"/>
      <c r="S32" s="252"/>
      <c r="T32" s="252"/>
      <c r="U32" s="252"/>
      <c r="V32" s="56"/>
      <c r="W32" s="56"/>
      <c r="X32" s="252"/>
      <c r="Y32" s="252"/>
      <c r="Z32" s="252"/>
      <c r="AA32" s="252"/>
      <c r="AB32" s="252"/>
      <c r="AC32" s="56"/>
      <c r="AD32" s="56"/>
      <c r="AE32" s="252"/>
      <c r="AF32" s="252"/>
      <c r="AG32" s="252"/>
      <c r="AH32" s="252"/>
      <c r="AI32" s="252"/>
      <c r="AJ32" s="56"/>
      <c r="AK32" s="56"/>
      <c r="AL32" s="252"/>
      <c r="AM32" s="252"/>
      <c r="AN32" s="252"/>
      <c r="AO32" s="252"/>
      <c r="AP32" s="252"/>
      <c r="AQ32" s="56"/>
      <c r="AR32" s="56"/>
      <c r="AS32" s="252"/>
      <c r="AT32" s="252"/>
      <c r="AU32" s="252"/>
      <c r="AV32" s="252"/>
      <c r="AW32" s="252"/>
      <c r="AX32" s="56"/>
      <c r="AY32" s="56"/>
      <c r="AZ32" s="252"/>
      <c r="BA32" s="252"/>
      <c r="BB32" s="252"/>
      <c r="BC32" s="252"/>
      <c r="BD32" s="252"/>
      <c r="BE32" s="56"/>
      <c r="BF32" s="56"/>
      <c r="BG32" s="245"/>
      <c r="BH32" s="245"/>
      <c r="BI32" s="243"/>
      <c r="BJ32" s="243"/>
      <c r="BK32" s="243"/>
      <c r="BL32" s="56"/>
      <c r="BM32" s="56"/>
      <c r="BN32" s="252"/>
      <c r="BO32" s="252"/>
      <c r="BP32" s="252"/>
      <c r="BQ32" s="252"/>
      <c r="BR32" s="252"/>
      <c r="BS32" s="56"/>
      <c r="BT32" s="56"/>
      <c r="BU32" s="245"/>
      <c r="BV32" s="245"/>
      <c r="BW32" s="245"/>
      <c r="BX32" s="245"/>
      <c r="BY32" s="245"/>
      <c r="BZ32" s="56"/>
      <c r="CA32" s="56"/>
      <c r="CB32" s="245"/>
      <c r="CC32" s="245"/>
      <c r="CD32" s="245"/>
      <c r="CE32" s="245"/>
      <c r="CF32" s="245"/>
      <c r="CG32" s="56"/>
      <c r="CH32" s="56"/>
      <c r="CI32" s="245"/>
      <c r="CJ32" s="245"/>
      <c r="CK32" s="245"/>
      <c r="CL32" s="245"/>
      <c r="CM32" s="245"/>
      <c r="CN32" s="56"/>
      <c r="CO32" s="56"/>
      <c r="CP32" s="245"/>
      <c r="CQ32" s="245"/>
      <c r="CR32" s="245"/>
      <c r="CS32" s="245"/>
      <c r="CT32" s="245"/>
      <c r="CU32" s="56"/>
      <c r="CV32" s="56"/>
      <c r="CW32" s="245"/>
      <c r="CX32" s="245"/>
      <c r="CY32" s="245"/>
      <c r="CZ32" s="245"/>
      <c r="DA32" s="245"/>
      <c r="DB32" s="56"/>
      <c r="DC32" s="56"/>
      <c r="DD32" s="243"/>
      <c r="DE32" s="243"/>
      <c r="DF32" s="243"/>
      <c r="DG32" s="243"/>
      <c r="DH32" s="243"/>
      <c r="DI32" s="56"/>
      <c r="DJ32" s="56"/>
      <c r="DK32" s="243"/>
      <c r="DL32" s="243"/>
      <c r="DM32" s="243"/>
      <c r="DN32" s="243"/>
      <c r="DO32" s="243"/>
      <c r="DP32" s="56"/>
      <c r="DQ32" s="56"/>
      <c r="DR32" s="243"/>
      <c r="DS32" s="243"/>
      <c r="DT32" s="243"/>
      <c r="DU32" s="243"/>
      <c r="DV32" s="243"/>
      <c r="DW32" s="56"/>
      <c r="DX32" s="56"/>
      <c r="DY32" s="243"/>
      <c r="DZ32" s="243"/>
      <c r="EA32" s="243"/>
      <c r="EB32" s="243"/>
      <c r="EC32" s="243"/>
      <c r="ED32" s="56"/>
      <c r="EE32" s="56"/>
      <c r="EF32" s="252"/>
      <c r="EG32" s="252"/>
      <c r="EH32" s="252"/>
      <c r="EI32" s="252"/>
      <c r="EJ32" s="252"/>
      <c r="EK32" s="56"/>
      <c r="EL32" s="56"/>
      <c r="EM32" s="252"/>
      <c r="EN32" s="252"/>
      <c r="EO32" s="252"/>
      <c r="EP32" s="252"/>
      <c r="EQ32" s="252"/>
      <c r="ER32" s="56"/>
      <c r="ES32" s="56"/>
      <c r="ET32" s="245"/>
      <c r="EU32" s="245"/>
      <c r="EV32" s="245"/>
      <c r="EW32" s="245"/>
      <c r="EX32" s="245"/>
      <c r="EY32" s="56"/>
      <c r="EZ32" s="56"/>
      <c r="FA32" s="243"/>
      <c r="FB32" s="243"/>
      <c r="FC32" s="243"/>
      <c r="FD32" s="243"/>
      <c r="FE32" s="243"/>
      <c r="FF32" s="56"/>
      <c r="FG32" s="56"/>
      <c r="FH32" s="245"/>
      <c r="FI32" s="245"/>
      <c r="FJ32" s="245"/>
      <c r="FK32" s="245"/>
      <c r="FL32" s="245"/>
      <c r="FM32" s="56"/>
      <c r="FN32" s="56"/>
      <c r="FO32" s="243"/>
      <c r="FP32" s="243"/>
      <c r="FQ32" s="243"/>
      <c r="FR32" s="243"/>
      <c r="FS32" s="243"/>
      <c r="FT32" s="56"/>
      <c r="FU32" s="56"/>
      <c r="FV32" s="245"/>
      <c r="FW32" s="246"/>
      <c r="FX32" s="245"/>
      <c r="FY32" s="245"/>
      <c r="FZ32" s="245"/>
      <c r="GA32" s="56"/>
      <c r="GB32" s="56"/>
      <c r="GC32" s="243"/>
      <c r="GD32" s="243"/>
      <c r="GE32" s="243"/>
      <c r="GF32" s="243"/>
      <c r="GG32" s="243"/>
      <c r="GH32" s="56"/>
      <c r="GI32" s="56"/>
      <c r="GJ32" s="245"/>
      <c r="GK32" s="245"/>
      <c r="GL32" s="245"/>
      <c r="GM32" s="245"/>
      <c r="GN32" s="245"/>
      <c r="GO32" s="56"/>
      <c r="GP32" s="56"/>
      <c r="GQ32" s="245"/>
      <c r="GR32" s="245"/>
      <c r="GS32" s="245"/>
      <c r="GT32" s="245"/>
      <c r="GU32" s="245"/>
      <c r="GV32" s="56"/>
      <c r="GW32" s="56"/>
      <c r="GX32" s="245"/>
      <c r="GY32" s="245"/>
      <c r="GZ32" s="245"/>
      <c r="HA32" s="245"/>
      <c r="HB32" s="245"/>
      <c r="HC32" s="56"/>
      <c r="HD32" s="56"/>
      <c r="HE32" s="245"/>
      <c r="HF32" s="245"/>
      <c r="HG32" s="245"/>
      <c r="HH32" s="245"/>
      <c r="HI32" s="245"/>
      <c r="HJ32" s="56"/>
      <c r="HK32" s="56"/>
      <c r="HL32" s="238"/>
      <c r="HM32" s="238"/>
      <c r="HN32" s="238"/>
      <c r="HO32" s="238"/>
      <c r="HP32" s="238"/>
      <c r="HQ32" s="56"/>
      <c r="HR32" s="56"/>
      <c r="HS32" s="238"/>
      <c r="HT32" s="238"/>
      <c r="HU32" s="238"/>
      <c r="HV32" s="238"/>
      <c r="HW32" s="238"/>
      <c r="HX32" s="56"/>
      <c r="HY32" s="56"/>
      <c r="HZ32" s="246"/>
      <c r="IA32" s="238"/>
      <c r="IB32" s="238"/>
      <c r="IC32" s="238"/>
      <c r="ID32" s="238"/>
      <c r="IE32" s="56"/>
      <c r="IF32" s="56"/>
      <c r="IG32" s="245"/>
      <c r="IH32" s="245"/>
      <c r="II32" s="245"/>
      <c r="IJ32" s="245"/>
      <c r="IK32" s="245"/>
      <c r="IL32" s="56"/>
      <c r="IM32" s="56"/>
      <c r="IN32" s="245"/>
      <c r="IO32" s="245"/>
      <c r="IP32" s="245"/>
      <c r="IQ32" s="245"/>
      <c r="IR32" s="245"/>
      <c r="IS32" s="56"/>
      <c r="IT32" s="56"/>
      <c r="IU32" s="245"/>
      <c r="IV32" s="245"/>
      <c r="IW32" s="245"/>
      <c r="IX32" s="245"/>
      <c r="IY32" s="245"/>
      <c r="IZ32" s="56"/>
      <c r="JA32" s="56"/>
      <c r="JB32" s="245"/>
      <c r="JC32" s="245"/>
      <c r="JD32" s="245"/>
      <c r="JE32" s="245"/>
      <c r="JF32" s="246"/>
      <c r="JG32" s="56"/>
      <c r="JH32" s="56"/>
      <c r="JI32" s="246"/>
      <c r="JJ32" s="245"/>
      <c r="JK32" s="245"/>
      <c r="JL32" s="245"/>
      <c r="JM32" s="245"/>
      <c r="JN32" s="56"/>
      <c r="JO32" s="56"/>
      <c r="JP32" s="245"/>
      <c r="JQ32" s="245"/>
      <c r="JR32" s="245"/>
      <c r="JS32" s="245"/>
      <c r="JT32" s="245"/>
      <c r="JU32" s="56"/>
      <c r="JV32" s="56"/>
      <c r="JW32" s="245"/>
      <c r="JX32" s="245"/>
      <c r="JY32" s="245"/>
      <c r="JZ32" s="245"/>
      <c r="KA32" s="245"/>
      <c r="KB32" s="56"/>
      <c r="KC32" s="56"/>
      <c r="KD32" s="246"/>
      <c r="KE32" s="245"/>
      <c r="KF32" s="245"/>
      <c r="KG32" s="245"/>
      <c r="KH32" s="245"/>
      <c r="KI32" s="56"/>
      <c r="KJ32" s="56"/>
      <c r="KK32" s="245"/>
      <c r="KL32" s="245"/>
      <c r="KM32" s="245"/>
      <c r="KN32" s="245"/>
      <c r="KO32" s="245"/>
      <c r="KP32" s="56"/>
      <c r="KQ32" s="56"/>
      <c r="KR32" s="245"/>
      <c r="KS32" s="245"/>
      <c r="KT32" s="245"/>
      <c r="KU32" s="245"/>
      <c r="KV32" s="245"/>
      <c r="KW32" s="56"/>
      <c r="KX32" s="56"/>
      <c r="KY32" s="246"/>
      <c r="KZ32" s="246"/>
      <c r="LA32" s="245"/>
      <c r="LB32" s="245"/>
      <c r="LC32" s="245"/>
      <c r="LD32" s="56"/>
      <c r="LE32" s="56"/>
      <c r="LF32" s="245"/>
      <c r="LG32" s="245"/>
      <c r="LH32" s="245"/>
      <c r="LI32" s="245"/>
      <c r="LJ32" s="245"/>
      <c r="LK32" s="56"/>
      <c r="LL32" s="56"/>
      <c r="LM32" s="245"/>
      <c r="LN32" s="245"/>
      <c r="LO32" s="245"/>
      <c r="LP32" s="245"/>
      <c r="LQ32" s="245"/>
      <c r="LR32" s="56"/>
      <c r="LS32" s="56"/>
      <c r="LT32" s="245"/>
      <c r="LU32" s="245"/>
      <c r="LV32" s="245"/>
      <c r="LW32" s="245"/>
      <c r="LX32" s="245"/>
      <c r="LY32" s="56"/>
      <c r="LZ32" s="56"/>
      <c r="MA32" s="245"/>
      <c r="MB32" s="245"/>
      <c r="MC32" s="245"/>
      <c r="MD32" s="245"/>
      <c r="ME32" s="245"/>
      <c r="MF32" s="56"/>
      <c r="MG32" s="56"/>
      <c r="MH32" s="245"/>
      <c r="MI32" s="245"/>
      <c r="MJ32" s="245"/>
      <c r="MK32" s="246"/>
      <c r="ML32" s="245"/>
      <c r="MM32" s="56"/>
      <c r="MN32" s="56"/>
      <c r="MO32" s="245"/>
      <c r="MP32" s="245"/>
      <c r="MQ32" s="245"/>
      <c r="MR32" s="245"/>
      <c r="MS32" s="245"/>
      <c r="MT32" s="56"/>
      <c r="MU32" s="56"/>
      <c r="MV32" s="245"/>
      <c r="MW32" s="245"/>
      <c r="MX32" s="245"/>
      <c r="MY32" s="245"/>
      <c r="MZ32" s="245"/>
      <c r="NA32" s="56"/>
      <c r="NB32" s="56"/>
      <c r="NC32" s="245"/>
      <c r="ND32" s="245"/>
      <c r="NE32" s="245"/>
      <c r="NF32" s="245"/>
      <c r="NG32" s="245"/>
      <c r="NH32" s="56"/>
      <c r="NI32" s="56"/>
      <c r="NJ32" s="245"/>
      <c r="NK32" s="245"/>
      <c r="NL32" s="245"/>
      <c r="NM32" s="245"/>
      <c r="NN32" s="245"/>
      <c r="NO32" s="56"/>
      <c r="NP32" s="56"/>
      <c r="NV32" s="56"/>
      <c r="NW32" s="56"/>
      <c r="OC32" s="56"/>
      <c r="OD32" s="56"/>
      <c r="OJ32" s="56"/>
      <c r="OK32" s="56"/>
    </row>
    <row r="33" spans="1:401" ht="14.25" customHeight="1">
      <c r="A33" s="2">
        <f t="shared" si="5"/>
        <v>29</v>
      </c>
      <c r="B33" s="247" t="s">
        <v>70</v>
      </c>
      <c r="C33" s="3" t="s">
        <v>1691</v>
      </c>
      <c r="D33" s="235"/>
      <c r="E33" s="3"/>
      <c r="F33" s="248"/>
      <c r="G33" s="249"/>
      <c r="H33" s="56"/>
      <c r="I33" s="56"/>
      <c r="J33" s="252"/>
      <c r="K33" s="252"/>
      <c r="L33" s="252"/>
      <c r="M33" s="252"/>
      <c r="N33" s="252"/>
      <c r="O33" s="56"/>
      <c r="P33" s="56"/>
      <c r="Q33" s="252"/>
      <c r="R33" s="252"/>
      <c r="S33" s="252"/>
      <c r="T33" s="252"/>
      <c r="U33" s="252"/>
      <c r="V33" s="56"/>
      <c r="W33" s="56"/>
      <c r="X33" s="252"/>
      <c r="Y33" s="252"/>
      <c r="Z33" s="252"/>
      <c r="AA33" s="252"/>
      <c r="AB33" s="252"/>
      <c r="AC33" s="56"/>
      <c r="AD33" s="56"/>
      <c r="AE33" s="252"/>
      <c r="AF33" s="252"/>
      <c r="AG33" s="252"/>
      <c r="AH33" s="252"/>
      <c r="AI33" s="252"/>
      <c r="AJ33" s="56"/>
      <c r="AK33" s="56"/>
      <c r="AL33" s="252"/>
      <c r="AM33" s="252"/>
      <c r="AN33" s="252"/>
      <c r="AO33" s="252"/>
      <c r="AP33" s="252"/>
      <c r="AQ33" s="56"/>
      <c r="AR33" s="56"/>
      <c r="AS33" s="252"/>
      <c r="AT33" s="252"/>
      <c r="AU33" s="252"/>
      <c r="AV33" s="252"/>
      <c r="AW33" s="252"/>
      <c r="AX33" s="56"/>
      <c r="AY33" s="56"/>
      <c r="AZ33" s="252"/>
      <c r="BA33" s="252"/>
      <c r="BB33" s="252"/>
      <c r="BC33" s="252"/>
      <c r="BD33" s="252"/>
      <c r="BE33" s="56"/>
      <c r="BF33" s="56"/>
      <c r="BG33" s="239"/>
      <c r="BH33" s="239"/>
      <c r="BI33" s="239"/>
      <c r="BJ33" s="239"/>
      <c r="BK33" s="239"/>
      <c r="BL33" s="56"/>
      <c r="BM33" s="56"/>
      <c r="BN33" s="252"/>
      <c r="BO33" s="252"/>
      <c r="BP33" s="252"/>
      <c r="BQ33" s="252"/>
      <c r="BR33" s="252"/>
      <c r="BS33" s="56"/>
      <c r="BT33" s="56"/>
      <c r="BU33" s="243"/>
      <c r="BV33" s="243"/>
      <c r="BW33" s="243"/>
      <c r="BX33" s="243"/>
      <c r="BY33" s="243"/>
      <c r="BZ33" s="56"/>
      <c r="CA33" s="56"/>
      <c r="CB33" s="243"/>
      <c r="CC33" s="243"/>
      <c r="CD33" s="243"/>
      <c r="CE33" s="243"/>
      <c r="CF33" s="243"/>
      <c r="CG33" s="56"/>
      <c r="CH33" s="56"/>
      <c r="CI33" s="243"/>
      <c r="CJ33" s="243"/>
      <c r="CK33" s="243"/>
      <c r="CL33" s="243"/>
      <c r="CM33" s="243"/>
      <c r="CN33" s="56"/>
      <c r="CO33" s="56"/>
      <c r="CP33" s="243"/>
      <c r="CQ33" s="243"/>
      <c r="CR33" s="243"/>
      <c r="CS33" s="243"/>
      <c r="CT33" s="243"/>
      <c r="CU33" s="56"/>
      <c r="CV33" s="56"/>
      <c r="CW33" s="243"/>
      <c r="CX33" s="243"/>
      <c r="CY33" s="243"/>
      <c r="CZ33" s="243"/>
      <c r="DA33" s="243"/>
      <c r="DB33" s="56"/>
      <c r="DC33" s="56"/>
      <c r="DD33" s="243"/>
      <c r="DE33" s="243"/>
      <c r="DF33" s="243"/>
      <c r="DG33" s="243"/>
      <c r="DH33" s="243"/>
      <c r="DI33" s="56"/>
      <c r="DJ33" s="56"/>
      <c r="DK33" s="243"/>
      <c r="DL33" s="243"/>
      <c r="DM33" s="243"/>
      <c r="DN33" s="243"/>
      <c r="DO33" s="243"/>
      <c r="DP33" s="56"/>
      <c r="DQ33" s="56"/>
      <c r="DR33" s="243"/>
      <c r="DS33" s="243"/>
      <c r="DT33" s="243"/>
      <c r="DU33" s="243"/>
      <c r="DV33" s="243"/>
      <c r="DW33" s="56"/>
      <c r="DX33" s="56"/>
      <c r="DY33" s="243"/>
      <c r="DZ33" s="243"/>
      <c r="EA33" s="243"/>
      <c r="EB33" s="243"/>
      <c r="EC33" s="243"/>
      <c r="ED33" s="56"/>
      <c r="EE33" s="56"/>
      <c r="EF33" s="252"/>
      <c r="EG33" s="252"/>
      <c r="EH33" s="252"/>
      <c r="EI33" s="252"/>
      <c r="EJ33" s="252"/>
      <c r="EK33" s="56"/>
      <c r="EL33" s="56"/>
      <c r="EM33" s="252"/>
      <c r="EN33" s="252"/>
      <c r="EO33" s="252"/>
      <c r="EP33" s="252"/>
      <c r="EQ33" s="252"/>
      <c r="ER33" s="56"/>
      <c r="ES33" s="56"/>
      <c r="ET33" s="245"/>
      <c r="EU33" s="245"/>
      <c r="EV33" s="245"/>
      <c r="EW33" s="245"/>
      <c r="EX33" s="245"/>
      <c r="EY33" s="56"/>
      <c r="EZ33" s="56"/>
      <c r="FA33" s="243"/>
      <c r="FB33" s="243"/>
      <c r="FC33" s="243"/>
      <c r="FD33" s="243"/>
      <c r="FE33" s="243"/>
      <c r="FF33" s="56"/>
      <c r="FG33" s="56"/>
      <c r="FH33" s="245"/>
      <c r="FI33" s="245"/>
      <c r="FJ33" s="245"/>
      <c r="FK33" s="245"/>
      <c r="FL33" s="245"/>
      <c r="FM33" s="56"/>
      <c r="FN33" s="56"/>
      <c r="FO33" s="243"/>
      <c r="FP33" s="243"/>
      <c r="FQ33" s="243"/>
      <c r="FR33" s="243"/>
      <c r="FS33" s="243"/>
      <c r="FT33" s="56"/>
      <c r="FU33" s="56"/>
      <c r="FV33" s="245"/>
      <c r="FW33" s="246"/>
      <c r="FX33" s="245"/>
      <c r="FY33" s="245"/>
      <c r="FZ33" s="245"/>
      <c r="GA33" s="56"/>
      <c r="GB33" s="56"/>
      <c r="GC33" s="243"/>
      <c r="GD33" s="243"/>
      <c r="GE33" s="243"/>
      <c r="GF33" s="243"/>
      <c r="GG33" s="243"/>
      <c r="GH33" s="56"/>
      <c r="GI33" s="56"/>
      <c r="GJ33" s="245"/>
      <c r="GK33" s="245"/>
      <c r="GL33" s="245"/>
      <c r="GM33" s="245"/>
      <c r="GN33" s="245"/>
      <c r="GO33" s="56"/>
      <c r="GP33" s="56"/>
      <c r="GQ33" s="243"/>
      <c r="GR33" s="243"/>
      <c r="GS33" s="243"/>
      <c r="GT33" s="243"/>
      <c r="GU33" s="243"/>
      <c r="GV33" s="56"/>
      <c r="GW33" s="56"/>
      <c r="GX33" s="245"/>
      <c r="GY33" s="245"/>
      <c r="GZ33" s="245"/>
      <c r="HA33" s="245"/>
      <c r="HB33" s="245"/>
      <c r="HC33" s="56"/>
      <c r="HD33" s="56"/>
      <c r="HE33" s="243"/>
      <c r="HF33" s="243"/>
      <c r="HG33" s="243"/>
      <c r="HH33" s="243"/>
      <c r="HI33" s="243"/>
      <c r="HJ33" s="56"/>
      <c r="HK33" s="56"/>
      <c r="HL33" s="245"/>
      <c r="HM33" s="245"/>
      <c r="HN33" s="245"/>
      <c r="HO33" s="245"/>
      <c r="HP33" s="245"/>
      <c r="HQ33" s="56"/>
      <c r="HR33" s="56"/>
      <c r="HS33" s="245"/>
      <c r="HT33" s="245"/>
      <c r="HU33" s="245"/>
      <c r="HV33" s="245"/>
      <c r="HW33" s="245"/>
      <c r="HX33" s="56"/>
      <c r="HY33" s="56"/>
      <c r="HZ33" s="246"/>
      <c r="IA33" s="238"/>
      <c r="IB33" s="238"/>
      <c r="IC33" s="238"/>
      <c r="ID33" s="238"/>
      <c r="IE33" s="56"/>
      <c r="IF33" s="56"/>
      <c r="IG33" s="245"/>
      <c r="IH33" s="245"/>
      <c r="II33" s="245"/>
      <c r="IJ33" s="245"/>
      <c r="IK33" s="245"/>
      <c r="IL33" s="56"/>
      <c r="IM33" s="56"/>
      <c r="IN33" s="245"/>
      <c r="IO33" s="245"/>
      <c r="IP33" s="245"/>
      <c r="IQ33" s="245"/>
      <c r="IR33" s="245"/>
      <c r="IS33" s="56"/>
      <c r="IT33" s="56"/>
      <c r="IU33" s="245"/>
      <c r="IV33" s="245"/>
      <c r="IW33" s="245"/>
      <c r="IX33" s="245"/>
      <c r="IY33" s="245"/>
      <c r="IZ33" s="56"/>
      <c r="JA33" s="56"/>
      <c r="JB33" s="245"/>
      <c r="JC33" s="245"/>
      <c r="JD33" s="245"/>
      <c r="JE33" s="245"/>
      <c r="JF33" s="246"/>
      <c r="JG33" s="56"/>
      <c r="JH33" s="56"/>
      <c r="JI33" s="246"/>
      <c r="JJ33" s="246"/>
      <c r="JK33" s="246"/>
      <c r="JL33" s="246"/>
      <c r="JM33" s="246"/>
      <c r="JN33" s="56"/>
      <c r="JO33" s="56"/>
      <c r="JP33" s="245"/>
      <c r="JQ33" s="245"/>
      <c r="JR33" s="245"/>
      <c r="JS33" s="245"/>
      <c r="JT33" s="245"/>
      <c r="JU33" s="56"/>
      <c r="JV33" s="56"/>
      <c r="JW33" s="245"/>
      <c r="JX33" s="245"/>
      <c r="JY33" s="245"/>
      <c r="JZ33" s="245"/>
      <c r="KA33" s="245"/>
      <c r="KB33" s="56"/>
      <c r="KC33" s="56"/>
      <c r="KD33" s="246"/>
      <c r="KE33" s="245"/>
      <c r="KF33" s="245"/>
      <c r="KG33" s="245"/>
      <c r="KH33" s="245"/>
      <c r="KI33" s="56"/>
      <c r="KJ33" s="56"/>
      <c r="KK33" s="245"/>
      <c r="KL33" s="245"/>
      <c r="KM33" s="245"/>
      <c r="KN33" s="245"/>
      <c r="KO33" s="245"/>
      <c r="KP33" s="56"/>
      <c r="KQ33" s="56"/>
      <c r="KR33" s="245"/>
      <c r="KS33" s="245"/>
      <c r="KT33" s="245"/>
      <c r="KU33" s="245"/>
      <c r="KV33" s="245"/>
      <c r="KW33" s="56"/>
      <c r="KX33" s="56"/>
      <c r="KY33" s="246"/>
      <c r="KZ33" s="246"/>
      <c r="LA33" s="245"/>
      <c r="LB33" s="245"/>
      <c r="LC33" s="245"/>
      <c r="LD33" s="56"/>
      <c r="LE33" s="56"/>
      <c r="LF33" s="245"/>
      <c r="LG33" s="245"/>
      <c r="LH33" s="245"/>
      <c r="LI33" s="245"/>
      <c r="LJ33" s="245"/>
      <c r="LK33" s="56"/>
      <c r="LL33" s="56"/>
      <c r="LM33" s="245"/>
      <c r="LN33" s="245"/>
      <c r="LO33" s="245"/>
      <c r="LP33" s="245"/>
      <c r="LQ33" s="245"/>
      <c r="LR33" s="56"/>
      <c r="LS33" s="56"/>
      <c r="LT33" s="245"/>
      <c r="LU33" s="245"/>
      <c r="LV33" s="245"/>
      <c r="LW33" s="245"/>
      <c r="LX33" s="245"/>
      <c r="LY33" s="56"/>
      <c r="LZ33" s="56"/>
      <c r="MA33" s="245"/>
      <c r="MB33" s="245"/>
      <c r="MC33" s="245"/>
      <c r="MD33" s="245"/>
      <c r="ME33" s="245"/>
      <c r="MF33" s="56"/>
      <c r="MG33" s="56"/>
      <c r="MH33" s="245"/>
      <c r="MI33" s="245"/>
      <c r="MJ33" s="245"/>
      <c r="MK33" s="246"/>
      <c r="ML33" s="245"/>
      <c r="MM33" s="56"/>
      <c r="MN33" s="56"/>
      <c r="MO33" s="245"/>
      <c r="MP33" s="245"/>
      <c r="MQ33" s="245"/>
      <c r="MR33" s="245"/>
      <c r="MS33" s="245"/>
      <c r="MT33" s="56"/>
      <c r="MU33" s="56"/>
      <c r="MV33" s="245"/>
      <c r="MW33" s="245"/>
      <c r="MX33" s="245"/>
      <c r="MY33" s="245"/>
      <c r="MZ33" s="245"/>
      <c r="NA33" s="56"/>
      <c r="NB33" s="56"/>
      <c r="NC33" s="245"/>
      <c r="ND33" s="245"/>
      <c r="NE33" s="245"/>
      <c r="NF33" s="245"/>
      <c r="NG33" s="245"/>
      <c r="NH33" s="56"/>
      <c r="NI33" s="56"/>
      <c r="NJ33" s="245"/>
      <c r="NK33" s="245"/>
      <c r="NL33" s="245"/>
      <c r="NM33" s="245"/>
      <c r="NN33" s="245"/>
      <c r="NO33" s="56"/>
      <c r="NP33" s="56"/>
      <c r="NV33" s="56"/>
      <c r="NW33" s="56"/>
      <c r="OC33" s="56"/>
      <c r="OD33" s="56"/>
      <c r="OJ33" s="56"/>
      <c r="OK33" s="56"/>
    </row>
    <row r="34" spans="1:401" ht="14.25" customHeight="1">
      <c r="A34" s="2">
        <f t="shared" si="5"/>
        <v>30</v>
      </c>
      <c r="B34" s="247" t="s">
        <v>1692</v>
      </c>
      <c r="C34" s="3" t="s">
        <v>1691</v>
      </c>
      <c r="D34" s="158"/>
      <c r="E34" s="158"/>
      <c r="F34" s="158"/>
      <c r="G34" s="158"/>
      <c r="H34" s="56"/>
      <c r="I34" s="56"/>
      <c r="J34" s="252"/>
      <c r="K34" s="252"/>
      <c r="L34" s="252"/>
      <c r="M34" s="252"/>
      <c r="N34" s="252"/>
      <c r="O34" s="56"/>
      <c r="P34" s="56"/>
      <c r="Q34" s="252"/>
      <c r="R34" s="252"/>
      <c r="S34" s="252"/>
      <c r="T34" s="252"/>
      <c r="U34" s="252"/>
      <c r="V34" s="56"/>
      <c r="W34" s="56"/>
      <c r="X34" s="252"/>
      <c r="Y34" s="252"/>
      <c r="Z34" s="252"/>
      <c r="AA34" s="252"/>
      <c r="AB34" s="252"/>
      <c r="AC34" s="56"/>
      <c r="AD34" s="56"/>
      <c r="AE34" s="252"/>
      <c r="AF34" s="252"/>
      <c r="AG34" s="252"/>
      <c r="AH34" s="252"/>
      <c r="AI34" s="252"/>
      <c r="AJ34" s="56"/>
      <c r="AK34" s="56"/>
      <c r="AL34" s="252"/>
      <c r="AM34" s="252"/>
      <c r="AN34" s="252"/>
      <c r="AO34" s="252"/>
      <c r="AP34" s="252"/>
      <c r="AQ34" s="56"/>
      <c r="AR34" s="56"/>
      <c r="AS34" s="252"/>
      <c r="AT34" s="252"/>
      <c r="AU34" s="252"/>
      <c r="AV34" s="252"/>
      <c r="AW34" s="252"/>
      <c r="AX34" s="56"/>
      <c r="AY34" s="56"/>
      <c r="AZ34" s="252"/>
      <c r="BA34" s="252"/>
      <c r="BB34" s="252"/>
      <c r="BC34" s="252"/>
      <c r="BD34" s="252"/>
      <c r="BE34" s="56"/>
      <c r="BF34" s="56"/>
      <c r="BG34" s="245"/>
      <c r="BH34" s="245"/>
      <c r="BI34" s="243"/>
      <c r="BJ34" s="243"/>
      <c r="BK34" s="243"/>
      <c r="BL34" s="56"/>
      <c r="BM34" s="56"/>
      <c r="BN34" s="252"/>
      <c r="BO34" s="252"/>
      <c r="BP34" s="252"/>
      <c r="BQ34" s="252"/>
      <c r="BR34" s="252"/>
      <c r="BS34" s="56"/>
      <c r="BT34" s="56"/>
      <c r="BU34" s="245"/>
      <c r="BV34" s="245"/>
      <c r="BW34" s="245"/>
      <c r="BX34" s="245"/>
      <c r="BY34" s="245"/>
      <c r="BZ34" s="56"/>
      <c r="CA34" s="56"/>
      <c r="CB34" s="245"/>
      <c r="CC34" s="245"/>
      <c r="CD34" s="245"/>
      <c r="CE34" s="245"/>
      <c r="CF34" s="245"/>
      <c r="CG34" s="56"/>
      <c r="CH34" s="56"/>
      <c r="CI34" s="245"/>
      <c r="CJ34" s="245"/>
      <c r="CK34" s="245"/>
      <c r="CL34" s="245"/>
      <c r="CM34" s="245"/>
      <c r="CN34" s="56"/>
      <c r="CO34" s="56"/>
      <c r="CP34" s="245"/>
      <c r="CQ34" s="245"/>
      <c r="CR34" s="245"/>
      <c r="CS34" s="245"/>
      <c r="CT34" s="245"/>
      <c r="CU34" s="56"/>
      <c r="CV34" s="56"/>
      <c r="CW34" s="245"/>
      <c r="CX34" s="245"/>
      <c r="CY34" s="245"/>
      <c r="CZ34" s="245"/>
      <c r="DA34" s="245"/>
      <c r="DB34" s="56"/>
      <c r="DC34" s="56"/>
      <c r="DD34" s="243"/>
      <c r="DE34" s="243"/>
      <c r="DF34" s="243"/>
      <c r="DG34" s="243"/>
      <c r="DH34" s="243"/>
      <c r="DI34" s="56"/>
      <c r="DJ34" s="56"/>
      <c r="DK34" s="243"/>
      <c r="DL34" s="243"/>
      <c r="DM34" s="243"/>
      <c r="DN34" s="243"/>
      <c r="DO34" s="243"/>
      <c r="DP34" s="56"/>
      <c r="DQ34" s="56"/>
      <c r="DR34" s="243"/>
      <c r="DS34" s="243"/>
      <c r="DT34" s="243"/>
      <c r="DU34" s="243"/>
      <c r="DV34" s="243"/>
      <c r="DW34" s="56"/>
      <c r="DX34" s="56"/>
      <c r="DY34" s="243"/>
      <c r="DZ34" s="243"/>
      <c r="EA34" s="243"/>
      <c r="EB34" s="243"/>
      <c r="EC34" s="243"/>
      <c r="ED34" s="56"/>
      <c r="EE34" s="56"/>
      <c r="EF34" s="252"/>
      <c r="EG34" s="252"/>
      <c r="EH34" s="252"/>
      <c r="EI34" s="252"/>
      <c r="EJ34" s="252"/>
      <c r="EK34" s="56"/>
      <c r="EL34" s="56"/>
      <c r="EM34" s="252"/>
      <c r="EN34" s="252"/>
      <c r="EO34" s="252"/>
      <c r="EP34" s="252"/>
      <c r="EQ34" s="252"/>
      <c r="ER34" s="56"/>
      <c r="ES34" s="56"/>
      <c r="ET34" s="245"/>
      <c r="EU34" s="245"/>
      <c r="EV34" s="245"/>
      <c r="EW34" s="245"/>
      <c r="EX34" s="245"/>
      <c r="EY34" s="56"/>
      <c r="EZ34" s="56"/>
      <c r="FA34" s="243"/>
      <c r="FB34" s="243"/>
      <c r="FC34" s="243"/>
      <c r="FD34" s="243"/>
      <c r="FE34" s="243"/>
      <c r="FF34" s="56"/>
      <c r="FG34" s="56"/>
      <c r="FH34" s="245"/>
      <c r="FI34" s="245"/>
      <c r="FJ34" s="245"/>
      <c r="FK34" s="245"/>
      <c r="FL34" s="245"/>
      <c r="FM34" s="56"/>
      <c r="FN34" s="56"/>
      <c r="FO34" s="243"/>
      <c r="FP34" s="243"/>
      <c r="FQ34" s="243"/>
      <c r="FR34" s="243"/>
      <c r="FS34" s="243"/>
      <c r="FT34" s="56"/>
      <c r="FU34" s="56"/>
      <c r="FV34" s="245"/>
      <c r="FW34" s="246"/>
      <c r="FX34" s="245"/>
      <c r="FY34" s="245"/>
      <c r="FZ34" s="245"/>
      <c r="GA34" s="56"/>
      <c r="GB34" s="56"/>
      <c r="GC34" s="243"/>
      <c r="GD34" s="243"/>
      <c r="GE34" s="243"/>
      <c r="GF34" s="243"/>
      <c r="GG34" s="243"/>
      <c r="GH34" s="56"/>
      <c r="GI34" s="56"/>
      <c r="GJ34" s="245"/>
      <c r="GK34" s="245"/>
      <c r="GL34" s="245"/>
      <c r="GM34" s="245"/>
      <c r="GN34" s="245"/>
      <c r="GO34" s="56"/>
      <c r="GP34" s="56"/>
      <c r="GQ34" s="243"/>
      <c r="GR34" s="243"/>
      <c r="GS34" s="243"/>
      <c r="GT34" s="243"/>
      <c r="GU34" s="243"/>
      <c r="GV34" s="56"/>
      <c r="GW34" s="56"/>
      <c r="GX34" s="245"/>
      <c r="GY34" s="245"/>
      <c r="GZ34" s="245"/>
      <c r="HA34" s="245"/>
      <c r="HB34" s="245"/>
      <c r="HC34" s="56"/>
      <c r="HD34" s="56"/>
      <c r="HE34" s="243"/>
      <c r="HF34" s="243"/>
      <c r="HG34" s="243"/>
      <c r="HH34" s="243"/>
      <c r="HI34" s="243"/>
      <c r="HJ34" s="56"/>
      <c r="HK34" s="56"/>
      <c r="HL34" s="245"/>
      <c r="HM34" s="245"/>
      <c r="HN34" s="245"/>
      <c r="HO34" s="245"/>
      <c r="HP34" s="245"/>
      <c r="HQ34" s="56"/>
      <c r="HR34" s="56"/>
      <c r="HS34" s="245"/>
      <c r="HT34" s="245"/>
      <c r="HU34" s="245"/>
      <c r="HV34" s="245"/>
      <c r="HW34" s="245"/>
      <c r="HX34" s="56"/>
      <c r="HY34" s="56"/>
      <c r="HZ34" s="246"/>
      <c r="IA34" s="238"/>
      <c r="IB34" s="238"/>
      <c r="IC34" s="238"/>
      <c r="ID34" s="238"/>
      <c r="IE34" s="56"/>
      <c r="IF34" s="56"/>
      <c r="IG34" s="245"/>
      <c r="IH34" s="245"/>
      <c r="II34" s="245"/>
      <c r="IJ34" s="245"/>
      <c r="IK34" s="245"/>
      <c r="IL34" s="56"/>
      <c r="IM34" s="56"/>
      <c r="IN34" s="245"/>
      <c r="IO34" s="245"/>
      <c r="IP34" s="245"/>
      <c r="IQ34" s="245"/>
      <c r="IR34" s="245"/>
      <c r="IS34" s="56"/>
      <c r="IT34" s="56"/>
      <c r="IU34" s="245"/>
      <c r="IV34" s="245"/>
      <c r="IW34" s="245"/>
      <c r="IX34" s="245"/>
      <c r="IY34" s="245"/>
      <c r="IZ34" s="56"/>
      <c r="JA34" s="56"/>
      <c r="JB34" s="245"/>
      <c r="JC34" s="245"/>
      <c r="JD34" s="245"/>
      <c r="JE34" s="245"/>
      <c r="JF34" s="246"/>
      <c r="JG34" s="56"/>
      <c r="JH34" s="56"/>
      <c r="JI34" s="246"/>
      <c r="JJ34" s="245"/>
      <c r="JK34" s="245"/>
      <c r="JL34" s="245"/>
      <c r="JM34" s="245"/>
      <c r="JN34" s="56"/>
      <c r="JO34" s="56"/>
      <c r="JP34" s="245"/>
      <c r="JQ34" s="245"/>
      <c r="JR34" s="245"/>
      <c r="JS34" s="245"/>
      <c r="JT34" s="245"/>
      <c r="JU34" s="56"/>
      <c r="JV34" s="56"/>
      <c r="JW34" s="245"/>
      <c r="JX34" s="245"/>
      <c r="JY34" s="245"/>
      <c r="JZ34" s="245"/>
      <c r="KA34" s="245"/>
      <c r="KB34" s="56"/>
      <c r="KC34" s="56"/>
      <c r="KD34" s="246"/>
      <c r="KE34" s="245"/>
      <c r="KF34" s="245"/>
      <c r="KG34" s="245"/>
      <c r="KH34" s="245"/>
      <c r="KI34" s="56"/>
      <c r="KJ34" s="56"/>
      <c r="KK34" s="245"/>
      <c r="KL34" s="245"/>
      <c r="KM34" s="245"/>
      <c r="KN34" s="245"/>
      <c r="KO34" s="245"/>
      <c r="KP34" s="56"/>
      <c r="KQ34" s="56"/>
      <c r="KR34" s="245"/>
      <c r="KS34" s="245"/>
      <c r="KT34" s="245"/>
      <c r="KU34" s="245"/>
      <c r="KV34" s="245"/>
      <c r="KW34" s="56"/>
      <c r="KX34" s="56"/>
      <c r="KY34" s="246"/>
      <c r="KZ34" s="246"/>
      <c r="LA34" s="245"/>
      <c r="LB34" s="245"/>
      <c r="LC34" s="245"/>
      <c r="LD34" s="56"/>
      <c r="LE34" s="56"/>
      <c r="LF34" s="245"/>
      <c r="LG34" s="245"/>
      <c r="LH34" s="245"/>
      <c r="LI34" s="245"/>
      <c r="LJ34" s="245"/>
      <c r="LK34" s="56"/>
      <c r="LL34" s="56"/>
      <c r="LM34" s="245"/>
      <c r="LN34" s="245"/>
      <c r="LO34" s="245"/>
      <c r="LP34" s="245"/>
      <c r="LQ34" s="245"/>
      <c r="LR34" s="56"/>
      <c r="LS34" s="56"/>
      <c r="LT34" s="245"/>
      <c r="LU34" s="245"/>
      <c r="LV34" s="245"/>
      <c r="LW34" s="245"/>
      <c r="LX34" s="245"/>
      <c r="LY34" s="56"/>
      <c r="LZ34" s="56"/>
      <c r="MA34" s="245"/>
      <c r="MB34" s="245"/>
      <c r="MC34" s="245"/>
      <c r="MD34" s="245"/>
      <c r="ME34" s="245"/>
      <c r="MF34" s="56"/>
      <c r="MG34" s="56"/>
      <c r="MH34" s="245"/>
      <c r="MI34" s="245"/>
      <c r="MJ34" s="245"/>
      <c r="MK34" s="246"/>
      <c r="ML34" s="245"/>
      <c r="MM34" s="56"/>
      <c r="MN34" s="56"/>
      <c r="MO34" s="245"/>
      <c r="MP34" s="245"/>
      <c r="MQ34" s="245"/>
      <c r="MR34" s="245"/>
      <c r="MS34" s="245"/>
      <c r="MT34" s="56"/>
      <c r="MU34" s="56"/>
      <c r="MV34" s="245"/>
      <c r="MW34" s="245"/>
      <c r="MX34" s="245"/>
      <c r="MY34" s="245"/>
      <c r="MZ34" s="245"/>
      <c r="NA34" s="56"/>
      <c r="NB34" s="56"/>
      <c r="NC34" s="245"/>
      <c r="ND34" s="245"/>
      <c r="NE34" s="245"/>
      <c r="NF34" s="245"/>
      <c r="NG34" s="245"/>
      <c r="NH34" s="56"/>
      <c r="NI34" s="56"/>
      <c r="NJ34" s="245"/>
      <c r="NK34" s="245"/>
      <c r="NL34" s="245"/>
      <c r="NM34" s="245"/>
      <c r="NN34" s="245"/>
      <c r="NO34" s="56"/>
      <c r="NP34" s="56"/>
      <c r="NV34" s="56"/>
      <c r="NW34" s="56"/>
      <c r="OC34" s="56"/>
      <c r="OD34" s="56"/>
      <c r="OJ34" s="56"/>
      <c r="OK34" s="56"/>
    </row>
    <row r="35" spans="1:401" ht="14.25" customHeight="1">
      <c r="A35" s="2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B35" s="2"/>
      <c r="DC35" s="2"/>
      <c r="DD35" s="2"/>
      <c r="DE35" s="2"/>
      <c r="DF35" s="2"/>
      <c r="DG35" s="2"/>
      <c r="DH35" s="2"/>
      <c r="DJ35" s="2"/>
      <c r="DK35" s="2"/>
      <c r="DL35" s="2"/>
      <c r="DM35" s="2"/>
      <c r="DN35" s="2"/>
      <c r="DO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 t="s">
        <v>1693</v>
      </c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55"/>
      <c r="IB35" s="255"/>
      <c r="IC35" s="255"/>
      <c r="ID35" s="255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</row>
    <row r="36" spans="1:401" ht="14.25" customHeight="1">
      <c r="A36" s="2"/>
      <c r="B36" s="2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158"/>
      <c r="CB36" s="158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B36" s="2"/>
      <c r="DC36" s="2"/>
      <c r="DD36" s="2"/>
      <c r="DE36" s="2"/>
      <c r="DF36" s="2"/>
      <c r="DG36" s="2"/>
      <c r="DH36" s="2"/>
      <c r="DJ36" s="2"/>
      <c r="DK36" s="2"/>
      <c r="DL36" s="2"/>
      <c r="DM36" s="2"/>
      <c r="DN36" s="2"/>
      <c r="DO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E36" s="2"/>
      <c r="EF36" s="2"/>
      <c r="EG36" s="2"/>
      <c r="EH36" s="2"/>
      <c r="EI36" s="2"/>
      <c r="EJ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 t="s">
        <v>1694</v>
      </c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55"/>
      <c r="IB36" s="255"/>
      <c r="IC36" s="255"/>
      <c r="ID36" s="255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</row>
    <row r="37" spans="1:401" ht="14.25" customHeight="1">
      <c r="A37" s="2"/>
      <c r="B37" s="2"/>
      <c r="E37" s="2"/>
      <c r="F37" s="2"/>
      <c r="G37" s="2"/>
      <c r="H37" s="158"/>
      <c r="I37" s="158"/>
      <c r="J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158"/>
      <c r="CB37" s="158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B37" s="2"/>
      <c r="DC37" s="2"/>
      <c r="DD37" s="2"/>
      <c r="DE37" s="2"/>
      <c r="DF37" s="2"/>
      <c r="DG37" s="2"/>
      <c r="DH37" s="2"/>
      <c r="DJ37" s="2"/>
      <c r="DK37" s="2"/>
      <c r="DL37" s="2"/>
      <c r="DM37" s="2"/>
      <c r="DN37" s="2"/>
      <c r="DO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 t="s">
        <v>1695</v>
      </c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439"/>
      <c r="IB37" s="439"/>
      <c r="IC37" s="439"/>
      <c r="ID37" s="439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</row>
    <row r="38" spans="1:401" ht="14.25" customHeight="1">
      <c r="A38" s="2"/>
      <c r="B38" s="2"/>
      <c r="E38" s="2"/>
      <c r="F38" s="2"/>
      <c r="G38" s="2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B38" s="2"/>
      <c r="DC38" s="2"/>
      <c r="DD38" s="2"/>
      <c r="DE38" s="2"/>
      <c r="DF38" s="2"/>
      <c r="DG38" s="2"/>
      <c r="DH38" s="2"/>
      <c r="DJ38" s="2"/>
      <c r="DK38" s="2"/>
      <c r="DL38" s="2"/>
      <c r="DM38" s="2"/>
      <c r="DN38" s="2"/>
      <c r="DO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 t="s">
        <v>1696</v>
      </c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</row>
    <row r="39" spans="1:401" ht="14.25" customHeight="1">
      <c r="A39" s="2"/>
      <c r="B39" s="2"/>
      <c r="D39" s="2"/>
      <c r="E39" s="2"/>
      <c r="F39" s="2"/>
      <c r="G39" s="2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B39" s="2"/>
      <c r="DC39" s="2"/>
      <c r="DD39" s="2"/>
      <c r="DE39" s="2"/>
      <c r="DF39" s="2"/>
      <c r="DG39" s="2"/>
      <c r="DH39" s="2"/>
      <c r="DJ39" s="2"/>
      <c r="DK39" s="2"/>
      <c r="DL39" s="2"/>
      <c r="DM39" s="2"/>
      <c r="DN39" s="2"/>
      <c r="DO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E39" s="2"/>
      <c r="EF39" s="2"/>
      <c r="EG39" s="2"/>
      <c r="EH39" s="2"/>
      <c r="EI39" s="2"/>
      <c r="EJ39" s="2"/>
      <c r="EK39" s="10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</row>
    <row r="40" spans="1:401" ht="14.25" customHeight="1">
      <c r="A40" s="2"/>
      <c r="B40" s="2"/>
      <c r="D40" s="2"/>
      <c r="E40" s="2"/>
      <c r="F40" s="2"/>
      <c r="G40" s="2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10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</row>
    <row r="41" spans="1:401" ht="14.25" customHeight="1">
      <c r="A41" s="2"/>
      <c r="B41" s="2"/>
      <c r="D41" s="2"/>
      <c r="E41" s="2"/>
      <c r="F41" s="2"/>
      <c r="G41" s="2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B41" s="2"/>
      <c r="DC41" s="2"/>
      <c r="DD41" s="2"/>
      <c r="DE41" s="2"/>
      <c r="DF41" s="2"/>
      <c r="DG41" s="2"/>
      <c r="DH41" s="2"/>
      <c r="DI41" s="10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</row>
    <row r="42" spans="1:401" ht="14.25" customHeight="1">
      <c r="A42" s="2"/>
      <c r="B42" s="2"/>
      <c r="C42" s="2"/>
      <c r="D42" s="2"/>
      <c r="E42" s="2"/>
      <c r="F42" s="2"/>
      <c r="G42" s="2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</row>
    <row r="43" spans="1:401" ht="14.25" customHeight="1">
      <c r="A43" s="2"/>
      <c r="B43" s="2"/>
      <c r="C43" s="706" t="s">
        <v>1617</v>
      </c>
      <c r="D43" s="2"/>
      <c r="E43" s="2"/>
      <c r="F43" s="2"/>
      <c r="G43" s="2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E43" s="2"/>
      <c r="EF43" s="2"/>
      <c r="EG43" s="2"/>
      <c r="EH43" s="2"/>
      <c r="EI43" s="2"/>
      <c r="EJ43" s="2"/>
      <c r="EK43" s="10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</row>
    <row r="44" spans="1:401" ht="14.25" customHeight="1">
      <c r="A44" s="2"/>
      <c r="B44" s="2"/>
      <c r="C44" s="410" t="s">
        <v>1625</v>
      </c>
      <c r="D44" s="2"/>
      <c r="E44" s="2"/>
      <c r="F44" s="2"/>
      <c r="G44" s="2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</row>
    <row r="45" spans="1:401" ht="14.25" customHeight="1">
      <c r="A45" s="2"/>
      <c r="B45" s="2"/>
      <c r="C45" s="475" t="s">
        <v>1604</v>
      </c>
      <c r="D45" s="2"/>
      <c r="E45" s="2"/>
      <c r="F45" s="2"/>
      <c r="G45" s="2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E45" s="2"/>
      <c r="EF45" s="2"/>
      <c r="EG45" s="2"/>
      <c r="EH45" s="2"/>
      <c r="EI45" s="2"/>
      <c r="EJ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</row>
    <row r="46" spans="1:401" ht="14.25" customHeight="1">
      <c r="A46" s="2"/>
      <c r="B46" s="2"/>
      <c r="C46" s="475" t="s">
        <v>1697</v>
      </c>
      <c r="D46" s="2"/>
      <c r="E46" s="2"/>
      <c r="F46" s="2"/>
      <c r="G46" s="2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</row>
    <row r="47" spans="1:401" ht="14.25" customHeight="1">
      <c r="A47" s="2"/>
      <c r="B47" s="2"/>
      <c r="C47" s="476" t="s">
        <v>1698</v>
      </c>
      <c r="D47" s="2"/>
      <c r="E47" s="2"/>
      <c r="F47" s="2"/>
      <c r="G47" s="2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</row>
    <row r="48" spans="1:401" ht="14.25" customHeight="1">
      <c r="A48" s="2"/>
      <c r="B48" s="2"/>
      <c r="C48" s="711" t="s">
        <v>1699</v>
      </c>
      <c r="D48" s="2"/>
      <c r="E48" s="2"/>
      <c r="F48" s="2"/>
      <c r="G48" s="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</row>
    <row r="49" spans="1:283" ht="14.25" customHeight="1">
      <c r="A49" s="2"/>
      <c r="B49" s="2"/>
      <c r="C49" s="2"/>
      <c r="D49" s="2"/>
      <c r="E49" s="2"/>
      <c r="F49" s="2"/>
      <c r="G49" s="2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</row>
    <row r="50" spans="1:283" ht="14.25" customHeight="1">
      <c r="A50" s="2"/>
      <c r="B50" s="2"/>
      <c r="C50" s="2"/>
      <c r="D50" s="2"/>
      <c r="E50" s="2"/>
      <c r="F50" s="2"/>
      <c r="G50" s="2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</row>
    <row r="51" spans="1:283" ht="14.25" customHeight="1">
      <c r="A51" s="2"/>
      <c r="B51" s="2"/>
      <c r="C51" s="2"/>
      <c r="D51" s="2"/>
      <c r="E51" s="2"/>
      <c r="F51" s="2"/>
      <c r="G51" s="2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</row>
    <row r="52" spans="1:283" ht="14.25" customHeight="1">
      <c r="A52" s="2"/>
      <c r="B52" s="2"/>
      <c r="C52" s="2"/>
      <c r="D52" s="2"/>
      <c r="E52" s="2"/>
      <c r="F52" s="2"/>
      <c r="G52" s="2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</row>
    <row r="53" spans="1:283" ht="14.25" customHeight="1">
      <c r="A53" s="2"/>
      <c r="B53" s="2"/>
      <c r="C53" s="2"/>
      <c r="D53" s="2"/>
      <c r="E53" s="2"/>
      <c r="F53" s="2"/>
      <c r="G53" s="2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</row>
    <row r="54" spans="1:283" ht="14.25" customHeight="1">
      <c r="A54" s="2"/>
      <c r="B54" s="2"/>
      <c r="C54" s="2"/>
      <c r="D54" s="2"/>
      <c r="E54" s="2"/>
      <c r="F54" s="2"/>
      <c r="G54" s="2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</row>
    <row r="55" spans="1:283" ht="14.25" customHeight="1">
      <c r="A55" s="2"/>
      <c r="B55" s="2"/>
      <c r="C55" s="2"/>
      <c r="D55" s="2"/>
      <c r="E55" s="2"/>
      <c r="F55" s="2"/>
      <c r="G55" s="2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</row>
    <row r="56" spans="1:283" ht="14.25" customHeight="1">
      <c r="A56" s="2"/>
      <c r="B56" s="2"/>
      <c r="C56" s="2"/>
      <c r="D56" s="2"/>
      <c r="E56" s="2"/>
      <c r="F56" s="2"/>
      <c r="G56" s="2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</row>
    <row r="57" spans="1:283" ht="14.25" customHeight="1">
      <c r="A57" s="2"/>
      <c r="B57" s="2"/>
      <c r="C57" s="2"/>
      <c r="D57" s="2"/>
      <c r="E57" s="2"/>
      <c r="F57" s="2"/>
      <c r="G57" s="2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</row>
    <row r="58" spans="1:283" ht="14.25" customHeight="1">
      <c r="A58" s="2"/>
      <c r="B58" s="2"/>
      <c r="C58" s="2"/>
      <c r="D58" s="2"/>
      <c r="E58" s="2"/>
      <c r="F58" s="2"/>
      <c r="G58" s="2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</row>
    <row r="59" spans="1:283" ht="14.25" customHeight="1">
      <c r="A59" s="2"/>
      <c r="B59" s="2"/>
      <c r="C59" s="2"/>
      <c r="D59" s="2"/>
      <c r="E59" s="2"/>
      <c r="F59" s="2"/>
      <c r="G59" s="2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</row>
    <row r="60" spans="1:283" ht="14.25" customHeight="1">
      <c r="A60" s="2"/>
      <c r="B60" s="2"/>
      <c r="C60" s="2"/>
      <c r="D60" s="2"/>
      <c r="E60" s="2"/>
      <c r="F60" s="2"/>
      <c r="G60" s="2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</row>
    <row r="61" spans="1:283" ht="14.25" customHeight="1">
      <c r="A61" s="2"/>
      <c r="B61" s="2"/>
      <c r="C61" s="2"/>
      <c r="D61" s="2"/>
      <c r="E61" s="2"/>
      <c r="F61" s="2"/>
      <c r="G61" s="2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</row>
    <row r="62" spans="1:283" ht="14.25" customHeight="1">
      <c r="A62" s="2"/>
      <c r="B62" s="2"/>
      <c r="C62" s="2"/>
      <c r="D62" s="2"/>
      <c r="E62" s="2"/>
      <c r="F62" s="2"/>
      <c r="G62" s="2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</row>
    <row r="63" spans="1:283" ht="14.25" customHeight="1">
      <c r="A63" s="2"/>
      <c r="B63" s="2"/>
      <c r="C63" s="2"/>
      <c r="D63" s="2"/>
      <c r="E63" s="2"/>
      <c r="F63" s="2"/>
      <c r="G63" s="2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</row>
    <row r="64" spans="1:283" ht="14.25" customHeight="1">
      <c r="A64" s="2"/>
      <c r="B64" s="2"/>
      <c r="C64" s="2"/>
      <c r="D64" s="2"/>
      <c r="E64" s="2"/>
      <c r="F64" s="2"/>
      <c r="G64" s="2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</row>
    <row r="65" spans="1:283" ht="14.25" customHeight="1">
      <c r="A65" s="2"/>
      <c r="B65" s="2"/>
      <c r="C65" s="2"/>
      <c r="D65" s="2"/>
      <c r="E65" s="2"/>
      <c r="F65" s="2"/>
      <c r="G65" s="2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</row>
    <row r="66" spans="1:283" ht="14.25" customHeight="1">
      <c r="A66" s="2"/>
      <c r="B66" s="2"/>
      <c r="C66" s="2"/>
      <c r="D66" s="2"/>
      <c r="E66" s="2"/>
      <c r="F66" s="2"/>
      <c r="G66" s="2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</row>
    <row r="67" spans="1:283" ht="14.25" customHeight="1">
      <c r="A67" s="2"/>
      <c r="B67" s="2"/>
      <c r="C67" s="2"/>
      <c r="D67" s="2"/>
      <c r="E67" s="2"/>
      <c r="F67" s="2"/>
      <c r="G67" s="2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</row>
    <row r="68" spans="1:283" ht="14.25" customHeight="1">
      <c r="A68" s="2"/>
      <c r="B68" s="2"/>
      <c r="C68" s="2"/>
      <c r="D68" s="2"/>
      <c r="E68" s="2"/>
      <c r="F68" s="2"/>
      <c r="G68" s="2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</row>
    <row r="69" spans="1:283" ht="14.25" customHeight="1">
      <c r="A69" s="2"/>
      <c r="B69" s="2"/>
      <c r="C69" s="2"/>
      <c r="D69" s="2"/>
      <c r="E69" s="2"/>
      <c r="F69" s="2"/>
      <c r="G69" s="2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</row>
    <row r="70" spans="1:283" ht="14.25" customHeight="1">
      <c r="A70" s="2"/>
      <c r="B70" s="2"/>
      <c r="C70" s="2"/>
      <c r="D70" s="2"/>
      <c r="E70" s="2"/>
      <c r="F70" s="2"/>
      <c r="G70" s="2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</row>
    <row r="71" spans="1:283" ht="14.25" customHeight="1">
      <c r="A71" s="2"/>
      <c r="B71" s="2"/>
      <c r="C71" s="2"/>
      <c r="D71" s="2"/>
      <c r="E71" s="2"/>
      <c r="F71" s="2"/>
      <c r="G71" s="2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</row>
    <row r="72" spans="1:283" ht="14.25" customHeight="1">
      <c r="A72" s="2"/>
      <c r="B72" s="2"/>
      <c r="C72" s="2"/>
      <c r="D72" s="2"/>
      <c r="E72" s="2"/>
      <c r="F72" s="2"/>
      <c r="G72" s="2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</row>
    <row r="73" spans="1:283" ht="14.25" customHeight="1">
      <c r="A73" s="2"/>
      <c r="B73" s="2"/>
      <c r="C73" s="2"/>
      <c r="D73" s="2"/>
      <c r="E73" s="2"/>
      <c r="F73" s="2"/>
      <c r="G73" s="2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</row>
    <row r="74" spans="1:283" ht="14.25" customHeight="1">
      <c r="A74" s="2"/>
      <c r="B74" s="2"/>
      <c r="C74" s="2"/>
      <c r="D74" s="2"/>
      <c r="E74" s="2"/>
      <c r="F74" s="2"/>
      <c r="G74" s="2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</row>
    <row r="75" spans="1:283" ht="14.25" customHeight="1">
      <c r="A75" s="2"/>
      <c r="B75" s="2"/>
      <c r="C75" s="2"/>
      <c r="D75" s="2"/>
      <c r="E75" s="2"/>
      <c r="F75" s="2"/>
      <c r="G75" s="2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</row>
    <row r="76" spans="1:283" ht="14.25" customHeight="1">
      <c r="A76" s="2"/>
      <c r="B76" s="2"/>
      <c r="C76" s="2"/>
      <c r="D76" s="2"/>
      <c r="E76" s="2"/>
      <c r="F76" s="2"/>
      <c r="G76" s="2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</row>
    <row r="77" spans="1:283" ht="14.25" customHeight="1">
      <c r="A77" s="2"/>
      <c r="B77" s="2"/>
      <c r="C77" s="2"/>
      <c r="D77" s="2"/>
      <c r="E77" s="2"/>
      <c r="F77" s="2"/>
      <c r="G77" s="2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</row>
    <row r="78" spans="1:283" ht="14.25" customHeight="1">
      <c r="A78" s="2"/>
      <c r="B78" s="2"/>
      <c r="C78" s="2"/>
      <c r="D78" s="2"/>
      <c r="E78" s="2"/>
      <c r="F78" s="2"/>
      <c r="G78" s="2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</row>
    <row r="79" spans="1:283" ht="14.25" customHeight="1">
      <c r="A79" s="2"/>
      <c r="B79" s="2"/>
      <c r="C79" s="2"/>
      <c r="D79" s="2"/>
      <c r="E79" s="2"/>
      <c r="F79" s="2"/>
      <c r="G79" s="2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</row>
    <row r="80" spans="1:283" ht="14.25" customHeight="1">
      <c r="A80" s="2"/>
      <c r="B80" s="2"/>
      <c r="C80" s="2"/>
      <c r="D80" s="2"/>
      <c r="E80" s="2"/>
      <c r="F80" s="2"/>
      <c r="G80" s="2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</row>
    <row r="81" spans="1:283" ht="14.25" customHeight="1">
      <c r="A81" s="2"/>
      <c r="B81" s="2"/>
      <c r="C81" s="2"/>
      <c r="D81" s="2"/>
      <c r="E81" s="2"/>
      <c r="F81" s="2"/>
      <c r="G81" s="2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</row>
    <row r="82" spans="1:283" ht="14.25" customHeight="1">
      <c r="A82" s="2"/>
      <c r="B82" s="2"/>
      <c r="C82" s="2"/>
      <c r="D82" s="2"/>
      <c r="E82" s="2"/>
      <c r="F82" s="2"/>
      <c r="G82" s="2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</row>
    <row r="83" spans="1:283" ht="14.25" customHeight="1">
      <c r="A83" s="2"/>
      <c r="B83" s="2"/>
      <c r="C83" s="2"/>
      <c r="D83" s="2"/>
      <c r="E83" s="2"/>
      <c r="F83" s="2"/>
      <c r="G83" s="2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</row>
    <row r="84" spans="1:283" ht="14.25" customHeight="1">
      <c r="A84" s="2"/>
      <c r="B84" s="2"/>
      <c r="C84" s="2"/>
      <c r="D84" s="2"/>
      <c r="E84" s="2"/>
      <c r="F84" s="2"/>
      <c r="G84" s="2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</row>
    <row r="85" spans="1:283" ht="14.25" customHeight="1">
      <c r="A85" s="2"/>
      <c r="B85" s="2"/>
      <c r="C85" s="2"/>
      <c r="D85" s="2"/>
      <c r="E85" s="2"/>
      <c r="F85" s="2"/>
      <c r="G85" s="2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</row>
    <row r="86" spans="1:283" ht="14.25" customHeight="1">
      <c r="A86" s="2"/>
      <c r="B86" s="2"/>
      <c r="C86" s="2"/>
      <c r="D86" s="2"/>
      <c r="E86" s="2"/>
      <c r="F86" s="2"/>
      <c r="G86" s="2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</row>
    <row r="87" spans="1:283" ht="14.25" customHeight="1">
      <c r="A87" s="2"/>
      <c r="B87" s="2"/>
      <c r="C87" s="2"/>
      <c r="D87" s="2"/>
      <c r="E87" s="2"/>
      <c r="F87" s="2"/>
      <c r="G87" s="2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</row>
    <row r="88" spans="1:283" ht="14.25" customHeight="1">
      <c r="A88" s="2"/>
      <c r="B88" s="2"/>
      <c r="C88" s="2"/>
      <c r="D88" s="2"/>
      <c r="E88" s="2"/>
      <c r="F88" s="2"/>
      <c r="G88" s="2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</row>
    <row r="89" spans="1:283" ht="14.25" customHeight="1">
      <c r="A89" s="2"/>
      <c r="B89" s="2"/>
      <c r="C89" s="2"/>
      <c r="D89" s="2"/>
      <c r="E89" s="2"/>
      <c r="F89" s="2"/>
      <c r="G89" s="2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</row>
    <row r="90" spans="1:283" ht="14.25" customHeight="1">
      <c r="A90" s="2"/>
      <c r="B90" s="2"/>
      <c r="C90" s="2"/>
      <c r="D90" s="2"/>
      <c r="E90" s="2"/>
      <c r="F90" s="2"/>
      <c r="G90" s="2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</row>
    <row r="91" spans="1:283" ht="14.25" customHeight="1">
      <c r="A91" s="2"/>
      <c r="B91" s="2"/>
      <c r="C91" s="2"/>
      <c r="D91" s="2"/>
      <c r="E91" s="2"/>
      <c r="F91" s="2"/>
      <c r="G91" s="2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</row>
    <row r="92" spans="1:283" ht="14.25" customHeight="1">
      <c r="A92" s="2"/>
      <c r="B92" s="2"/>
      <c r="C92" s="2"/>
      <c r="D92" s="2"/>
      <c r="E92" s="2"/>
      <c r="F92" s="2"/>
      <c r="G92" s="2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</row>
    <row r="93" spans="1:283" ht="14.25" customHeight="1">
      <c r="A93" s="2"/>
      <c r="B93" s="2"/>
      <c r="C93" s="2"/>
      <c r="D93" s="2"/>
      <c r="E93" s="2"/>
      <c r="F93" s="2"/>
      <c r="G93" s="2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</row>
    <row r="94" spans="1:283" ht="14.25" customHeight="1">
      <c r="A94" s="2"/>
      <c r="B94" s="2"/>
      <c r="C94" s="2"/>
      <c r="D94" s="2"/>
      <c r="E94" s="2"/>
      <c r="F94" s="2"/>
      <c r="G94" s="2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</row>
    <row r="95" spans="1:283" ht="14.25" customHeight="1">
      <c r="A95" s="2"/>
      <c r="B95" s="2"/>
      <c r="C95" s="2"/>
      <c r="D95" s="2"/>
      <c r="E95" s="2"/>
      <c r="F95" s="2"/>
      <c r="G95" s="2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</row>
    <row r="96" spans="1:283" ht="14.25" customHeight="1">
      <c r="A96" s="2"/>
      <c r="B96" s="2"/>
      <c r="C96" s="2"/>
      <c r="D96" s="2"/>
      <c r="E96" s="2"/>
      <c r="F96" s="2"/>
      <c r="G96" s="2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</row>
    <row r="97" spans="1:283" ht="14.25" customHeight="1">
      <c r="A97" s="2"/>
      <c r="B97" s="2"/>
      <c r="C97" s="2"/>
      <c r="D97" s="2"/>
      <c r="E97" s="2"/>
      <c r="F97" s="2"/>
      <c r="G97" s="2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</row>
    <row r="98" spans="1:283" ht="14.25" customHeight="1">
      <c r="A98" s="2"/>
      <c r="B98" s="2"/>
      <c r="C98" s="2"/>
      <c r="D98" s="2"/>
      <c r="E98" s="2"/>
      <c r="F98" s="2"/>
      <c r="G98" s="2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</row>
    <row r="99" spans="1:283" ht="14.25" customHeight="1">
      <c r="A99" s="2"/>
      <c r="B99" s="2"/>
      <c r="C99" s="2"/>
      <c r="D99" s="2"/>
      <c r="E99" s="2"/>
      <c r="F99" s="2"/>
      <c r="G99" s="2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</row>
    <row r="100" spans="1:283" ht="14.25" customHeight="1">
      <c r="A100" s="2"/>
      <c r="B100" s="2"/>
      <c r="C100" s="2"/>
      <c r="D100" s="2"/>
      <c r="E100" s="2"/>
      <c r="F100" s="2"/>
      <c r="G100" s="2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</row>
    <row r="101" spans="1:283" ht="14.25" customHeight="1">
      <c r="A101" s="2"/>
      <c r="B101" s="2"/>
      <c r="C101" s="2"/>
      <c r="D101" s="2"/>
      <c r="E101" s="2"/>
      <c r="F101" s="2"/>
      <c r="G101" s="2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</row>
    <row r="102" spans="1:283" ht="14.25" customHeight="1">
      <c r="A102" s="2"/>
      <c r="B102" s="2"/>
      <c r="C102" s="2"/>
      <c r="D102" s="2"/>
      <c r="E102" s="2"/>
      <c r="F102" s="2"/>
      <c r="G102" s="2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</row>
    <row r="103" spans="1:283" ht="14.25" customHeight="1">
      <c r="A103" s="2"/>
      <c r="B103" s="2"/>
      <c r="C103" s="2"/>
      <c r="D103" s="2"/>
      <c r="E103" s="2"/>
      <c r="F103" s="2"/>
      <c r="G103" s="2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</row>
    <row r="104" spans="1:283" ht="14.25" customHeight="1">
      <c r="A104" s="2"/>
      <c r="B104" s="2"/>
      <c r="C104" s="2"/>
      <c r="D104" s="2"/>
      <c r="E104" s="2"/>
      <c r="F104" s="2"/>
      <c r="G104" s="2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</row>
    <row r="105" spans="1:283" ht="14.25" customHeight="1">
      <c r="A105" s="2"/>
      <c r="B105" s="2"/>
      <c r="C105" s="2"/>
      <c r="D105" s="2"/>
      <c r="E105" s="2"/>
      <c r="F105" s="2"/>
      <c r="G105" s="2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</row>
    <row r="106" spans="1:283" ht="14.25" customHeight="1">
      <c r="A106" s="2"/>
      <c r="B106" s="2"/>
      <c r="C106" s="2"/>
      <c r="D106" s="2"/>
      <c r="E106" s="2"/>
      <c r="F106" s="2"/>
      <c r="G106" s="2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</row>
    <row r="107" spans="1:283" ht="14.25" customHeight="1">
      <c r="A107" s="2"/>
      <c r="B107" s="2"/>
      <c r="C107" s="2"/>
      <c r="D107" s="2"/>
      <c r="E107" s="2"/>
      <c r="F107" s="2"/>
      <c r="G107" s="2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</row>
    <row r="108" spans="1:283" ht="14.25" customHeight="1">
      <c r="A108" s="2"/>
      <c r="B108" s="2"/>
      <c r="C108" s="2"/>
      <c r="D108" s="2"/>
      <c r="E108" s="2"/>
      <c r="F108" s="2"/>
      <c r="G108" s="2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</row>
    <row r="109" spans="1:283" ht="14.25" customHeight="1">
      <c r="A109" s="2"/>
      <c r="B109" s="2"/>
      <c r="C109" s="2"/>
      <c r="D109" s="2"/>
      <c r="E109" s="2"/>
      <c r="F109" s="2"/>
      <c r="G109" s="2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</row>
    <row r="110" spans="1:283" ht="14.25" customHeight="1">
      <c r="A110" s="2"/>
      <c r="B110" s="2"/>
      <c r="C110" s="2"/>
      <c r="D110" s="2"/>
      <c r="E110" s="2"/>
      <c r="F110" s="2"/>
      <c r="G110" s="2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</row>
    <row r="111" spans="1:283" ht="14.25" customHeight="1">
      <c r="A111" s="2"/>
      <c r="B111" s="2"/>
      <c r="C111" s="2"/>
      <c r="D111" s="2"/>
      <c r="E111" s="2"/>
      <c r="F111" s="2"/>
      <c r="G111" s="2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</row>
    <row r="112" spans="1:283" ht="14.25" customHeight="1">
      <c r="A112" s="2"/>
      <c r="B112" s="2"/>
      <c r="C112" s="2"/>
      <c r="D112" s="2"/>
      <c r="E112" s="2"/>
      <c r="F112" s="2"/>
      <c r="G112" s="2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</row>
    <row r="113" spans="1:283" ht="14.25" customHeight="1">
      <c r="A113" s="2"/>
      <c r="B113" s="2"/>
      <c r="C113" s="2"/>
      <c r="D113" s="2"/>
      <c r="E113" s="2"/>
      <c r="F113" s="2"/>
      <c r="G113" s="2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</row>
    <row r="114" spans="1:283" ht="14.25" customHeight="1">
      <c r="A114" s="2"/>
      <c r="B114" s="2"/>
      <c r="C114" s="2"/>
      <c r="D114" s="2"/>
      <c r="E114" s="2"/>
      <c r="F114" s="2"/>
      <c r="G114" s="2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</row>
    <row r="115" spans="1:283" ht="14.25" customHeight="1">
      <c r="A115" s="2"/>
      <c r="B115" s="2"/>
      <c r="C115" s="2"/>
      <c r="D115" s="2"/>
      <c r="E115" s="2"/>
      <c r="F115" s="2"/>
      <c r="G115" s="2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</row>
    <row r="116" spans="1:283" ht="14.25" customHeight="1">
      <c r="A116" s="2"/>
      <c r="B116" s="2"/>
      <c r="C116" s="2"/>
      <c r="D116" s="2"/>
      <c r="E116" s="2"/>
      <c r="F116" s="2"/>
      <c r="G116" s="2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</row>
    <row r="117" spans="1:283" ht="14.25" customHeight="1">
      <c r="A117" s="2"/>
      <c r="B117" s="2"/>
      <c r="C117" s="2"/>
      <c r="D117" s="2"/>
      <c r="E117" s="2"/>
      <c r="F117" s="2"/>
      <c r="G117" s="2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</row>
    <row r="118" spans="1:283" ht="14.25" customHeight="1">
      <c r="A118" s="2"/>
      <c r="B118" s="2"/>
      <c r="C118" s="2"/>
      <c r="D118" s="2"/>
      <c r="E118" s="2"/>
      <c r="F118" s="2"/>
      <c r="G118" s="2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</row>
    <row r="119" spans="1:283" ht="14.25" customHeight="1">
      <c r="A119" s="2"/>
      <c r="B119" s="2"/>
      <c r="C119" s="2"/>
      <c r="D119" s="2"/>
      <c r="E119" s="2"/>
      <c r="F119" s="2"/>
      <c r="G119" s="2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</row>
    <row r="120" spans="1:283" ht="14.25" customHeight="1">
      <c r="A120" s="2"/>
      <c r="B120" s="2"/>
      <c r="C120" s="2"/>
      <c r="D120" s="2"/>
      <c r="E120" s="2"/>
      <c r="F120" s="2"/>
      <c r="G120" s="2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</row>
    <row r="121" spans="1:283" ht="14.25" customHeight="1">
      <c r="A121" s="2"/>
      <c r="B121" s="2"/>
      <c r="C121" s="2"/>
      <c r="D121" s="2"/>
      <c r="E121" s="2"/>
      <c r="F121" s="2"/>
      <c r="G121" s="2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</row>
    <row r="122" spans="1:283" ht="14.25" customHeight="1">
      <c r="A122" s="2"/>
      <c r="B122" s="2"/>
      <c r="C122" s="2"/>
      <c r="D122" s="2"/>
      <c r="E122" s="2"/>
      <c r="F122" s="2"/>
      <c r="G122" s="2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</row>
    <row r="123" spans="1:283" ht="14.25" customHeight="1">
      <c r="A123" s="2"/>
      <c r="B123" s="2"/>
      <c r="C123" s="2"/>
      <c r="D123" s="2"/>
      <c r="E123" s="2"/>
      <c r="F123" s="2"/>
      <c r="G123" s="2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</row>
    <row r="124" spans="1:283" ht="14.25" customHeight="1">
      <c r="A124" s="2"/>
      <c r="B124" s="2"/>
      <c r="C124" s="2"/>
      <c r="D124" s="2"/>
      <c r="E124" s="2"/>
      <c r="F124" s="2"/>
      <c r="G124" s="2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</row>
    <row r="125" spans="1:283" ht="14.25" customHeight="1">
      <c r="A125" s="2"/>
      <c r="B125" s="2"/>
      <c r="C125" s="2"/>
      <c r="D125" s="2"/>
      <c r="E125" s="2"/>
      <c r="F125" s="2"/>
      <c r="G125" s="2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</row>
    <row r="126" spans="1:283" ht="14.25" customHeight="1">
      <c r="A126" s="2"/>
      <c r="B126" s="2"/>
      <c r="C126" s="2"/>
      <c r="D126" s="2"/>
      <c r="E126" s="2"/>
      <c r="F126" s="2"/>
      <c r="G126" s="2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</row>
    <row r="127" spans="1:283" ht="14.25" customHeight="1">
      <c r="A127" s="2"/>
      <c r="B127" s="2"/>
      <c r="C127" s="2"/>
      <c r="D127" s="2"/>
      <c r="E127" s="2"/>
      <c r="F127" s="2"/>
      <c r="G127" s="2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</row>
    <row r="128" spans="1:283" ht="14.25" customHeight="1">
      <c r="A128" s="2"/>
      <c r="B128" s="2"/>
      <c r="C128" s="2"/>
      <c r="D128" s="2"/>
      <c r="E128" s="2"/>
      <c r="F128" s="2"/>
      <c r="G128" s="2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</row>
    <row r="129" spans="1:283" ht="14.25" customHeight="1">
      <c r="A129" s="2"/>
      <c r="B129" s="2"/>
      <c r="C129" s="2"/>
      <c r="D129" s="2"/>
      <c r="E129" s="2"/>
      <c r="F129" s="2"/>
      <c r="G129" s="2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</row>
    <row r="130" spans="1:283" ht="14.25" customHeight="1">
      <c r="A130" s="2"/>
      <c r="B130" s="2"/>
      <c r="C130" s="2"/>
      <c r="D130" s="2"/>
      <c r="E130" s="2"/>
      <c r="F130" s="2"/>
      <c r="G130" s="2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</row>
    <row r="131" spans="1:283" ht="14.25" customHeight="1">
      <c r="A131" s="2"/>
      <c r="B131" s="2"/>
      <c r="C131" s="2"/>
      <c r="D131" s="2"/>
      <c r="E131" s="2"/>
      <c r="F131" s="2"/>
      <c r="G131" s="2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</row>
    <row r="132" spans="1:283" ht="14.25" customHeight="1">
      <c r="A132" s="2"/>
      <c r="B132" s="2"/>
      <c r="C132" s="2"/>
      <c r="D132" s="2"/>
      <c r="E132" s="2"/>
      <c r="F132" s="2"/>
      <c r="G132" s="2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</row>
    <row r="133" spans="1:283" ht="14.25" customHeight="1">
      <c r="A133" s="2"/>
      <c r="B133" s="2"/>
      <c r="C133" s="2"/>
      <c r="D133" s="2"/>
      <c r="E133" s="2"/>
      <c r="F133" s="2"/>
      <c r="G133" s="2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</row>
    <row r="134" spans="1:283" ht="14.25" customHeight="1">
      <c r="A134" s="2"/>
      <c r="B134" s="2"/>
      <c r="C134" s="2"/>
      <c r="D134" s="2"/>
      <c r="E134" s="2"/>
      <c r="F134" s="2"/>
      <c r="G134" s="2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</row>
    <row r="135" spans="1:283" ht="14.25" customHeight="1">
      <c r="A135" s="2"/>
      <c r="B135" s="2"/>
      <c r="C135" s="2"/>
      <c r="D135" s="2"/>
      <c r="E135" s="2"/>
      <c r="F135" s="2"/>
      <c r="G135" s="2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</row>
    <row r="136" spans="1:283" ht="14.25" customHeight="1">
      <c r="A136" s="2"/>
      <c r="B136" s="2"/>
      <c r="C136" s="2"/>
      <c r="D136" s="2"/>
      <c r="E136" s="2"/>
      <c r="F136" s="2"/>
      <c r="G136" s="2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</row>
    <row r="137" spans="1:283" ht="14.25" customHeight="1">
      <c r="A137" s="2"/>
      <c r="B137" s="2"/>
      <c r="C137" s="2"/>
      <c r="D137" s="2"/>
      <c r="E137" s="2"/>
      <c r="F137" s="2"/>
      <c r="G137" s="2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</row>
    <row r="138" spans="1:283" ht="14.25" customHeight="1">
      <c r="A138" s="2"/>
      <c r="B138" s="2"/>
      <c r="C138" s="2"/>
      <c r="D138" s="2"/>
      <c r="E138" s="2"/>
      <c r="F138" s="2"/>
      <c r="G138" s="2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</row>
    <row r="139" spans="1:283" ht="14.25" customHeight="1">
      <c r="A139" s="2"/>
      <c r="B139" s="2"/>
      <c r="C139" s="2"/>
      <c r="D139" s="2"/>
      <c r="E139" s="2"/>
      <c r="F139" s="2"/>
      <c r="G139" s="2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</row>
    <row r="140" spans="1:283" ht="14.25" customHeight="1">
      <c r="A140" s="2"/>
      <c r="B140" s="2"/>
      <c r="C140" s="2"/>
      <c r="D140" s="2"/>
      <c r="E140" s="2"/>
      <c r="F140" s="2"/>
      <c r="G140" s="2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</row>
    <row r="141" spans="1:283" ht="14.25" customHeight="1">
      <c r="A141" s="2"/>
      <c r="B141" s="2"/>
      <c r="C141" s="2"/>
      <c r="D141" s="2"/>
      <c r="E141" s="2"/>
      <c r="F141" s="2"/>
      <c r="G141" s="2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</row>
    <row r="142" spans="1:283" ht="14.25" customHeight="1">
      <c r="A142" s="2"/>
      <c r="B142" s="2"/>
      <c r="C142" s="2"/>
      <c r="D142" s="2"/>
      <c r="E142" s="2"/>
      <c r="F142" s="2"/>
      <c r="G142" s="2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</row>
    <row r="143" spans="1:283" ht="14.25" customHeight="1">
      <c r="A143" s="2"/>
      <c r="B143" s="2"/>
      <c r="C143" s="2"/>
      <c r="D143" s="2"/>
      <c r="E143" s="2"/>
      <c r="F143" s="2"/>
      <c r="G143" s="2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</row>
    <row r="144" spans="1:283" ht="14.25" customHeight="1">
      <c r="A144" s="2"/>
      <c r="B144" s="2"/>
      <c r="C144" s="2"/>
      <c r="D144" s="2"/>
      <c r="E144" s="2"/>
      <c r="F144" s="2"/>
      <c r="G144" s="2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</row>
    <row r="145" spans="1:283" ht="14.25" customHeight="1">
      <c r="A145" s="2"/>
      <c r="B145" s="2"/>
      <c r="C145" s="2"/>
      <c r="D145" s="2"/>
      <c r="E145" s="2"/>
      <c r="F145" s="2"/>
      <c r="G145" s="2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</row>
    <row r="146" spans="1:283" ht="14.25" customHeight="1">
      <c r="A146" s="2"/>
      <c r="B146" s="2"/>
      <c r="C146" s="2"/>
      <c r="D146" s="2"/>
      <c r="E146" s="2"/>
      <c r="F146" s="2"/>
      <c r="G146" s="2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</row>
    <row r="147" spans="1:283" ht="14.25" customHeight="1">
      <c r="A147" s="2"/>
      <c r="B147" s="2"/>
      <c r="C147" s="2"/>
      <c r="D147" s="2"/>
      <c r="E147" s="2"/>
      <c r="F147" s="2"/>
      <c r="G147" s="2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</row>
    <row r="148" spans="1:283" ht="14.25" customHeight="1">
      <c r="A148" s="2"/>
      <c r="B148" s="2"/>
      <c r="C148" s="2"/>
      <c r="D148" s="2"/>
      <c r="E148" s="2"/>
      <c r="F148" s="2"/>
      <c r="G148" s="2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</row>
    <row r="149" spans="1:283" ht="14.25" customHeight="1">
      <c r="A149" s="2"/>
      <c r="B149" s="2"/>
      <c r="C149" s="2"/>
      <c r="D149" s="2"/>
      <c r="E149" s="2"/>
      <c r="F149" s="2"/>
      <c r="G149" s="2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</row>
    <row r="150" spans="1:283" ht="14.25" customHeight="1">
      <c r="A150" s="2"/>
      <c r="B150" s="2"/>
      <c r="C150" s="2"/>
      <c r="D150" s="2"/>
      <c r="E150" s="2"/>
      <c r="F150" s="2"/>
      <c r="G150" s="2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</row>
    <row r="151" spans="1:283" ht="14.25" customHeight="1">
      <c r="A151" s="2"/>
      <c r="B151" s="2"/>
      <c r="C151" s="2"/>
      <c r="D151" s="2"/>
      <c r="E151" s="2"/>
      <c r="F151" s="2"/>
      <c r="G151" s="2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</row>
    <row r="152" spans="1:283" ht="14.25" customHeight="1">
      <c r="A152" s="2"/>
      <c r="B152" s="2"/>
      <c r="C152" s="2"/>
      <c r="D152" s="2"/>
      <c r="E152" s="2"/>
      <c r="F152" s="2"/>
      <c r="G152" s="2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</row>
    <row r="153" spans="1:283" ht="14.25" customHeight="1">
      <c r="A153" s="2"/>
      <c r="B153" s="2"/>
      <c r="C153" s="2"/>
      <c r="D153" s="2"/>
      <c r="E153" s="2"/>
      <c r="F153" s="2"/>
      <c r="G153" s="2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</row>
    <row r="154" spans="1:283" ht="14.25" customHeight="1">
      <c r="A154" s="2"/>
      <c r="B154" s="2"/>
      <c r="C154" s="2"/>
      <c r="D154" s="2"/>
      <c r="E154" s="2"/>
      <c r="F154" s="2"/>
      <c r="G154" s="2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</row>
    <row r="155" spans="1:283" ht="14.25" customHeight="1">
      <c r="A155" s="2"/>
      <c r="B155" s="2"/>
      <c r="C155" s="2"/>
      <c r="D155" s="2"/>
      <c r="E155" s="2"/>
      <c r="F155" s="2"/>
      <c r="G155" s="2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</row>
    <row r="156" spans="1:283" ht="14.25" customHeight="1">
      <c r="A156" s="2"/>
      <c r="B156" s="2"/>
      <c r="C156" s="2"/>
      <c r="D156" s="2"/>
      <c r="E156" s="2"/>
      <c r="F156" s="2"/>
      <c r="G156" s="2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</row>
    <row r="157" spans="1:283" ht="14.25" customHeight="1">
      <c r="A157" s="2"/>
      <c r="B157" s="2"/>
      <c r="C157" s="2"/>
      <c r="D157" s="2"/>
      <c r="E157" s="2"/>
      <c r="F157" s="2"/>
      <c r="G157" s="2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</row>
    <row r="158" spans="1:283" ht="14.25" customHeight="1">
      <c r="A158" s="2"/>
      <c r="B158" s="2"/>
      <c r="C158" s="2"/>
      <c r="D158" s="2"/>
      <c r="E158" s="2"/>
      <c r="F158" s="2"/>
      <c r="G158" s="2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</row>
    <row r="159" spans="1:283" ht="14.25" customHeight="1">
      <c r="A159" s="2"/>
      <c r="B159" s="2"/>
      <c r="C159" s="2"/>
      <c r="D159" s="2"/>
      <c r="E159" s="2"/>
      <c r="F159" s="2"/>
      <c r="G159" s="2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</row>
    <row r="160" spans="1:283" ht="14.25" customHeight="1">
      <c r="A160" s="2"/>
      <c r="B160" s="2"/>
      <c r="C160" s="2"/>
      <c r="D160" s="2"/>
      <c r="E160" s="2"/>
      <c r="F160" s="2"/>
      <c r="G160" s="2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</row>
    <row r="161" spans="1:283" ht="14.25" customHeight="1">
      <c r="A161" s="2"/>
      <c r="B161" s="2"/>
      <c r="C161" s="2"/>
      <c r="D161" s="2"/>
      <c r="E161" s="2"/>
      <c r="F161" s="2"/>
      <c r="G161" s="2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</row>
    <row r="162" spans="1:283" ht="14.25" customHeight="1">
      <c r="A162" s="2"/>
      <c r="B162" s="2"/>
      <c r="C162" s="2"/>
      <c r="D162" s="2"/>
      <c r="E162" s="2"/>
      <c r="F162" s="2"/>
      <c r="G162" s="2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</row>
    <row r="163" spans="1:283" ht="14.25" customHeight="1">
      <c r="A163" s="2"/>
      <c r="B163" s="2"/>
      <c r="C163" s="2"/>
      <c r="D163" s="2"/>
      <c r="E163" s="2"/>
      <c r="F163" s="2"/>
      <c r="G163" s="2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</row>
    <row r="164" spans="1:283" ht="14.25" customHeight="1">
      <c r="A164" s="2"/>
      <c r="B164" s="2"/>
      <c r="C164" s="2"/>
      <c r="D164" s="2"/>
      <c r="E164" s="2"/>
      <c r="F164" s="2"/>
      <c r="G164" s="2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</row>
    <row r="165" spans="1:283" ht="14.25" customHeight="1">
      <c r="A165" s="2"/>
      <c r="B165" s="2"/>
      <c r="C165" s="2"/>
      <c r="D165" s="2"/>
      <c r="E165" s="2"/>
      <c r="F165" s="2"/>
      <c r="G165" s="2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</row>
    <row r="166" spans="1:283" ht="14.25" customHeight="1">
      <c r="A166" s="2"/>
      <c r="B166" s="2"/>
      <c r="C166" s="2"/>
      <c r="D166" s="2"/>
      <c r="E166" s="2"/>
      <c r="F166" s="2"/>
      <c r="G166" s="2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</row>
    <row r="167" spans="1:283" ht="14.25" customHeight="1">
      <c r="A167" s="2"/>
      <c r="B167" s="2"/>
      <c r="C167" s="2"/>
      <c r="D167" s="2"/>
      <c r="E167" s="2"/>
      <c r="F167" s="2"/>
      <c r="G167" s="2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</row>
    <row r="168" spans="1:283" ht="14.25" customHeight="1">
      <c r="A168" s="2"/>
      <c r="B168" s="2"/>
      <c r="C168" s="2"/>
      <c r="D168" s="2"/>
      <c r="E168" s="2"/>
      <c r="F168" s="2"/>
      <c r="G168" s="2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</row>
    <row r="169" spans="1:283" ht="14.25" customHeight="1">
      <c r="A169" s="2"/>
      <c r="B169" s="2"/>
      <c r="C169" s="2"/>
      <c r="D169" s="2"/>
      <c r="E169" s="2"/>
      <c r="F169" s="2"/>
      <c r="G169" s="2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</row>
    <row r="170" spans="1:283" ht="14.25" customHeight="1">
      <c r="A170" s="2"/>
      <c r="B170" s="2"/>
      <c r="C170" s="2"/>
      <c r="D170" s="2"/>
      <c r="E170" s="2"/>
      <c r="F170" s="2"/>
      <c r="G170" s="2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</row>
    <row r="171" spans="1:283" ht="14.25" customHeight="1">
      <c r="A171" s="2"/>
      <c r="B171" s="2"/>
      <c r="C171" s="2"/>
      <c r="D171" s="2"/>
      <c r="E171" s="2"/>
      <c r="F171" s="2"/>
      <c r="G171" s="2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</row>
    <row r="172" spans="1:283" ht="14.25" customHeight="1">
      <c r="A172" s="2"/>
      <c r="B172" s="2"/>
      <c r="C172" s="2"/>
      <c r="D172" s="2"/>
      <c r="E172" s="2"/>
      <c r="F172" s="2"/>
      <c r="G172" s="2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</row>
    <row r="173" spans="1:283" ht="14.25" customHeight="1">
      <c r="A173" s="2"/>
      <c r="B173" s="2"/>
      <c r="C173" s="2"/>
      <c r="D173" s="2"/>
      <c r="E173" s="2"/>
      <c r="F173" s="2"/>
      <c r="G173" s="2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</row>
    <row r="174" spans="1:283" ht="14.25" customHeight="1">
      <c r="A174" s="2"/>
      <c r="B174" s="2"/>
      <c r="C174" s="2"/>
      <c r="D174" s="2"/>
      <c r="E174" s="2"/>
      <c r="F174" s="2"/>
      <c r="G174" s="2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</row>
    <row r="175" spans="1:283" ht="14.25" customHeight="1">
      <c r="A175" s="2"/>
      <c r="B175" s="2"/>
      <c r="C175" s="2"/>
      <c r="D175" s="2"/>
      <c r="E175" s="2"/>
      <c r="F175" s="2"/>
      <c r="G175" s="2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</row>
    <row r="176" spans="1:283" ht="14.25" customHeight="1">
      <c r="A176" s="2"/>
      <c r="B176" s="2"/>
      <c r="C176" s="2"/>
      <c r="D176" s="2"/>
      <c r="E176" s="2"/>
      <c r="F176" s="2"/>
      <c r="G176" s="2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</row>
    <row r="177" spans="1:283" ht="14.25" customHeight="1">
      <c r="A177" s="2"/>
      <c r="B177" s="2"/>
      <c r="C177" s="2"/>
      <c r="D177" s="2"/>
      <c r="E177" s="2"/>
      <c r="F177" s="2"/>
      <c r="G177" s="2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</row>
    <row r="178" spans="1:283" ht="14.25" customHeight="1">
      <c r="A178" s="2"/>
      <c r="B178" s="2"/>
      <c r="C178" s="2"/>
      <c r="D178" s="2"/>
      <c r="E178" s="2"/>
      <c r="F178" s="2"/>
      <c r="G178" s="2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</row>
    <row r="179" spans="1:283" ht="14.25" customHeight="1">
      <c r="A179" s="2"/>
      <c r="B179" s="2"/>
      <c r="C179" s="2"/>
      <c r="D179" s="2"/>
      <c r="E179" s="2"/>
      <c r="F179" s="2"/>
      <c r="G179" s="2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</row>
    <row r="180" spans="1:283" ht="14.25" customHeight="1">
      <c r="A180" s="2"/>
      <c r="B180" s="2"/>
      <c r="C180" s="2"/>
      <c r="D180" s="2"/>
      <c r="E180" s="2"/>
      <c r="F180" s="2"/>
      <c r="G180" s="2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</row>
    <row r="181" spans="1:283" ht="14.25" customHeight="1">
      <c r="A181" s="2"/>
      <c r="B181" s="2"/>
      <c r="C181" s="2"/>
      <c r="D181" s="2"/>
      <c r="E181" s="2"/>
      <c r="F181" s="2"/>
      <c r="G181" s="2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</row>
    <row r="182" spans="1:283" ht="14.25" customHeight="1">
      <c r="A182" s="2"/>
      <c r="B182" s="2"/>
      <c r="C182" s="2"/>
      <c r="D182" s="2"/>
      <c r="E182" s="2"/>
      <c r="F182" s="2"/>
      <c r="G182" s="2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</row>
    <row r="183" spans="1:283" ht="14.25" customHeight="1">
      <c r="A183" s="2"/>
      <c r="B183" s="2"/>
      <c r="C183" s="2"/>
      <c r="D183" s="2"/>
      <c r="E183" s="2"/>
      <c r="F183" s="2"/>
      <c r="G183" s="2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</row>
    <row r="184" spans="1:283" ht="14.25" customHeight="1">
      <c r="A184" s="2"/>
      <c r="B184" s="2"/>
      <c r="C184" s="2"/>
      <c r="D184" s="2"/>
      <c r="E184" s="2"/>
      <c r="F184" s="2"/>
      <c r="G184" s="2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</row>
    <row r="185" spans="1:283" ht="14.25" customHeight="1">
      <c r="A185" s="2"/>
      <c r="B185" s="2"/>
      <c r="C185" s="2"/>
      <c r="D185" s="2"/>
      <c r="E185" s="2"/>
      <c r="F185" s="2"/>
      <c r="G185" s="2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</row>
    <row r="186" spans="1:283" ht="14.25" customHeight="1">
      <c r="A186" s="2"/>
      <c r="B186" s="2"/>
      <c r="C186" s="2"/>
      <c r="D186" s="2"/>
      <c r="E186" s="2"/>
      <c r="F186" s="2"/>
      <c r="G186" s="2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</row>
    <row r="187" spans="1:283" ht="14.25" customHeight="1">
      <c r="A187" s="2"/>
      <c r="B187" s="2"/>
      <c r="C187" s="2"/>
      <c r="D187" s="2"/>
      <c r="E187" s="2"/>
      <c r="F187" s="2"/>
      <c r="G187" s="2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</row>
    <row r="188" spans="1:283" ht="14.25" customHeight="1">
      <c r="A188" s="2"/>
      <c r="B188" s="2"/>
      <c r="C188" s="2"/>
      <c r="D188" s="2"/>
      <c r="E188" s="2"/>
      <c r="F188" s="2"/>
      <c r="G188" s="2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</row>
    <row r="189" spans="1:283" ht="14.25" customHeight="1">
      <c r="A189" s="2"/>
      <c r="B189" s="2"/>
      <c r="C189" s="2"/>
      <c r="D189" s="2"/>
      <c r="E189" s="2"/>
      <c r="F189" s="2"/>
      <c r="G189" s="2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</row>
    <row r="190" spans="1:283" ht="14.25" customHeight="1">
      <c r="A190" s="2"/>
      <c r="B190" s="2"/>
      <c r="C190" s="2"/>
      <c r="D190" s="2"/>
      <c r="E190" s="2"/>
      <c r="F190" s="2"/>
      <c r="G190" s="2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</row>
    <row r="191" spans="1:283" ht="14.25" customHeight="1">
      <c r="A191" s="2"/>
      <c r="B191" s="2"/>
      <c r="C191" s="2"/>
      <c r="D191" s="2"/>
      <c r="E191" s="2"/>
      <c r="F191" s="2"/>
      <c r="G191" s="2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</row>
    <row r="192" spans="1:283" ht="14.25" customHeight="1">
      <c r="A192" s="2"/>
      <c r="B192" s="2"/>
      <c r="C192" s="2"/>
      <c r="D192" s="2"/>
      <c r="E192" s="2"/>
      <c r="F192" s="2"/>
      <c r="G192" s="2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</row>
    <row r="193" spans="1:283" ht="14.25" customHeight="1">
      <c r="A193" s="2"/>
      <c r="B193" s="2"/>
      <c r="C193" s="2"/>
      <c r="D193" s="2"/>
      <c r="E193" s="2"/>
      <c r="F193" s="2"/>
      <c r="G193" s="2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</row>
    <row r="194" spans="1:283" ht="14.25" customHeight="1">
      <c r="A194" s="2"/>
      <c r="B194" s="2"/>
      <c r="C194" s="2"/>
      <c r="D194" s="2"/>
      <c r="E194" s="2"/>
      <c r="F194" s="2"/>
      <c r="G194" s="2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</row>
    <row r="195" spans="1:283" ht="14.25" customHeight="1">
      <c r="A195" s="2"/>
      <c r="B195" s="2"/>
      <c r="C195" s="2"/>
      <c r="D195" s="2"/>
      <c r="E195" s="2"/>
      <c r="F195" s="2"/>
      <c r="G195" s="2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</row>
    <row r="196" spans="1:283" ht="14.25" customHeight="1">
      <c r="A196" s="2"/>
      <c r="B196" s="2"/>
      <c r="C196" s="2"/>
      <c r="D196" s="2"/>
      <c r="E196" s="2"/>
      <c r="F196" s="2"/>
      <c r="G196" s="2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</row>
    <row r="197" spans="1:283" ht="14.25" customHeight="1">
      <c r="A197" s="2"/>
      <c r="B197" s="2"/>
      <c r="C197" s="2"/>
      <c r="D197" s="2"/>
      <c r="E197" s="2"/>
      <c r="F197" s="2"/>
      <c r="G197" s="2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</row>
    <row r="198" spans="1:283" ht="14.25" customHeight="1">
      <c r="A198" s="2"/>
      <c r="B198" s="2"/>
      <c r="C198" s="2"/>
      <c r="D198" s="2"/>
      <c r="E198" s="2"/>
      <c r="F198" s="2"/>
      <c r="G198" s="2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</row>
    <row r="199" spans="1:283" ht="14.25" customHeight="1">
      <c r="A199" s="2"/>
      <c r="B199" s="2"/>
      <c r="C199" s="2"/>
      <c r="D199" s="2"/>
      <c r="E199" s="2"/>
      <c r="F199" s="2"/>
      <c r="G199" s="2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</row>
    <row r="200" spans="1:283" ht="14.25" customHeight="1">
      <c r="A200" s="2"/>
      <c r="B200" s="2"/>
      <c r="C200" s="2"/>
      <c r="D200" s="2"/>
      <c r="E200" s="2"/>
      <c r="F200" s="2"/>
      <c r="G200" s="2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</row>
    <row r="201" spans="1:283" ht="14.25" customHeight="1">
      <c r="A201" s="2"/>
      <c r="B201" s="2"/>
      <c r="C201" s="2"/>
      <c r="D201" s="2"/>
      <c r="E201" s="2"/>
      <c r="F201" s="2"/>
      <c r="G201" s="2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</row>
    <row r="202" spans="1:283" ht="14.25" customHeight="1">
      <c r="A202" s="2"/>
      <c r="B202" s="2"/>
      <c r="C202" s="2"/>
      <c r="D202" s="2"/>
      <c r="E202" s="2"/>
      <c r="F202" s="2"/>
      <c r="G202" s="2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</row>
    <row r="203" spans="1:283" ht="14.25" customHeight="1">
      <c r="A203" s="2"/>
      <c r="B203" s="2"/>
      <c r="C203" s="2"/>
      <c r="D203" s="2"/>
      <c r="E203" s="2"/>
      <c r="F203" s="2"/>
      <c r="G203" s="2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</row>
    <row r="204" spans="1:283" ht="14.25" customHeight="1">
      <c r="A204" s="2"/>
      <c r="B204" s="2"/>
      <c r="C204" s="2"/>
      <c r="D204" s="2"/>
      <c r="E204" s="2"/>
      <c r="F204" s="2"/>
      <c r="G204" s="2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</row>
    <row r="205" spans="1:283" ht="14.25" customHeight="1">
      <c r="A205" s="2"/>
      <c r="B205" s="2"/>
      <c r="C205" s="2"/>
      <c r="D205" s="2"/>
      <c r="E205" s="2"/>
      <c r="F205" s="2"/>
      <c r="G205" s="2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</row>
    <row r="206" spans="1:283" ht="14.25" customHeight="1">
      <c r="A206" s="2"/>
      <c r="B206" s="2"/>
      <c r="C206" s="2"/>
      <c r="D206" s="2"/>
      <c r="E206" s="2"/>
      <c r="F206" s="2"/>
      <c r="G206" s="2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</row>
    <row r="207" spans="1:283" ht="14.25" customHeight="1">
      <c r="A207" s="2"/>
      <c r="B207" s="2"/>
      <c r="C207" s="2"/>
      <c r="D207" s="2"/>
      <c r="E207" s="2"/>
      <c r="F207" s="2"/>
      <c r="G207" s="2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</row>
    <row r="208" spans="1:283" ht="14.25" customHeight="1">
      <c r="A208" s="2"/>
      <c r="B208" s="2"/>
      <c r="C208" s="2"/>
      <c r="D208" s="2"/>
      <c r="E208" s="2"/>
      <c r="F208" s="2"/>
      <c r="G208" s="2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</row>
    <row r="209" spans="1:283" ht="14.25" customHeight="1">
      <c r="A209" s="2"/>
      <c r="B209" s="2"/>
      <c r="C209" s="2"/>
      <c r="D209" s="2"/>
      <c r="E209" s="2"/>
      <c r="F209" s="2"/>
      <c r="G209" s="2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</row>
    <row r="210" spans="1:283" ht="14.25" customHeight="1">
      <c r="A210" s="2"/>
      <c r="B210" s="2"/>
      <c r="C210" s="2"/>
      <c r="D210" s="2"/>
      <c r="E210" s="2"/>
      <c r="F210" s="2"/>
      <c r="G210" s="2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</row>
    <row r="211" spans="1:283" ht="14.25" customHeight="1">
      <c r="A211" s="2"/>
      <c r="B211" s="2"/>
      <c r="C211" s="2"/>
      <c r="D211" s="2"/>
      <c r="E211" s="2"/>
      <c r="F211" s="2"/>
      <c r="G211" s="2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</row>
    <row r="212" spans="1:283" ht="14.25" customHeight="1">
      <c r="A212" s="2"/>
      <c r="B212" s="2"/>
      <c r="C212" s="2"/>
      <c r="D212" s="2"/>
      <c r="E212" s="2"/>
      <c r="F212" s="2"/>
      <c r="G212" s="2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</row>
    <row r="213" spans="1:283" ht="14.25" customHeight="1">
      <c r="A213" s="2"/>
      <c r="B213" s="2"/>
      <c r="C213" s="2"/>
      <c r="D213" s="2"/>
      <c r="E213" s="2"/>
      <c r="F213" s="2"/>
      <c r="G213" s="2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</row>
    <row r="214" spans="1:283" ht="14.25" customHeight="1">
      <c r="A214" s="2"/>
      <c r="B214" s="2"/>
      <c r="C214" s="2"/>
      <c r="D214" s="2"/>
      <c r="E214" s="2"/>
      <c r="F214" s="2"/>
      <c r="G214" s="2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</row>
    <row r="215" spans="1:283" ht="14.25" customHeight="1">
      <c r="A215" s="2"/>
      <c r="B215" s="2"/>
      <c r="C215" s="2"/>
      <c r="D215" s="2"/>
      <c r="E215" s="2"/>
      <c r="F215" s="2"/>
      <c r="G215" s="2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</row>
    <row r="216" spans="1:283" ht="14.25" customHeight="1">
      <c r="A216" s="2"/>
      <c r="B216" s="2"/>
      <c r="C216" s="2"/>
      <c r="D216" s="2"/>
      <c r="E216" s="2"/>
      <c r="F216" s="2"/>
      <c r="G216" s="2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</row>
    <row r="217" spans="1:283" ht="14.25" customHeight="1">
      <c r="A217" s="2"/>
      <c r="B217" s="2"/>
      <c r="C217" s="2"/>
      <c r="D217" s="2"/>
      <c r="E217" s="2"/>
      <c r="F217" s="2"/>
      <c r="G217" s="2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</row>
    <row r="218" spans="1:283" ht="14.25" customHeight="1">
      <c r="A218" s="2"/>
      <c r="B218" s="2"/>
      <c r="C218" s="2"/>
      <c r="D218" s="2"/>
      <c r="E218" s="2"/>
      <c r="F218" s="2"/>
      <c r="G218" s="2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</row>
    <row r="219" spans="1:283" ht="14.25" customHeight="1">
      <c r="A219" s="2"/>
      <c r="B219" s="2"/>
      <c r="C219" s="2"/>
      <c r="D219" s="2"/>
      <c r="E219" s="2"/>
      <c r="F219" s="2"/>
      <c r="G219" s="2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</row>
    <row r="220" spans="1:283" ht="14.25" customHeight="1">
      <c r="A220" s="2"/>
      <c r="B220" s="2"/>
      <c r="C220" s="2"/>
      <c r="D220" s="2"/>
      <c r="E220" s="2"/>
      <c r="F220" s="2"/>
      <c r="G220" s="2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</row>
    <row r="221" spans="1:283" ht="14.25" customHeight="1">
      <c r="A221" s="2"/>
      <c r="B221" s="2"/>
      <c r="C221" s="2"/>
      <c r="D221" s="2"/>
      <c r="E221" s="2"/>
      <c r="F221" s="2"/>
      <c r="G221" s="2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</row>
    <row r="222" spans="1:283" ht="14.25" customHeight="1">
      <c r="A222" s="2"/>
      <c r="B222" s="2"/>
      <c r="C222" s="2"/>
      <c r="D222" s="2"/>
      <c r="E222" s="2"/>
      <c r="F222" s="2"/>
      <c r="G222" s="2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</row>
    <row r="223" spans="1:283" ht="14.25" customHeight="1">
      <c r="A223" s="2"/>
      <c r="B223" s="2"/>
      <c r="C223" s="2"/>
      <c r="D223" s="2"/>
      <c r="E223" s="2"/>
      <c r="F223" s="2"/>
      <c r="G223" s="2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</row>
    <row r="224" spans="1:283" ht="14.25" customHeight="1">
      <c r="A224" s="2"/>
      <c r="B224" s="2"/>
      <c r="C224" s="2"/>
      <c r="D224" s="2"/>
      <c r="E224" s="2"/>
      <c r="F224" s="2"/>
      <c r="G224" s="2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</row>
    <row r="225" spans="1:283" ht="14.25" customHeight="1">
      <c r="A225" s="2"/>
      <c r="B225" s="2"/>
      <c r="C225" s="2"/>
      <c r="D225" s="2"/>
      <c r="E225" s="2"/>
      <c r="F225" s="2"/>
      <c r="G225" s="2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</row>
    <row r="226" spans="1:283" ht="14.25" customHeight="1">
      <c r="A226" s="2"/>
      <c r="B226" s="2"/>
      <c r="C226" s="2"/>
      <c r="D226" s="2"/>
      <c r="E226" s="2"/>
      <c r="F226" s="2"/>
      <c r="G226" s="2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</row>
    <row r="227" spans="1:283" ht="14.25" customHeight="1">
      <c r="A227" s="2"/>
      <c r="B227" s="2"/>
      <c r="C227" s="2"/>
      <c r="D227" s="2"/>
      <c r="E227" s="2"/>
      <c r="F227" s="2"/>
      <c r="G227" s="2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</row>
    <row r="228" spans="1:283" ht="14.25" customHeight="1">
      <c r="A228" s="2"/>
      <c r="B228" s="2"/>
      <c r="C228" s="2"/>
      <c r="D228" s="2"/>
      <c r="E228" s="2"/>
      <c r="F228" s="2"/>
      <c r="G228" s="2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</row>
    <row r="229" spans="1:283" ht="14.25" customHeight="1">
      <c r="A229" s="2"/>
      <c r="B229" s="2"/>
      <c r="C229" s="2"/>
      <c r="D229" s="2"/>
      <c r="E229" s="2"/>
      <c r="F229" s="2"/>
      <c r="G229" s="2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</row>
    <row r="230" spans="1:283" ht="14.25" customHeight="1">
      <c r="A230" s="2"/>
      <c r="B230" s="2"/>
      <c r="C230" s="2"/>
      <c r="D230" s="2"/>
      <c r="E230" s="2"/>
      <c r="F230" s="2"/>
      <c r="G230" s="2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</row>
    <row r="231" spans="1:283" ht="14.25" customHeight="1">
      <c r="A231" s="2"/>
      <c r="B231" s="2"/>
      <c r="C231" s="2"/>
      <c r="D231" s="2"/>
      <c r="E231" s="2"/>
      <c r="F231" s="2"/>
      <c r="G231" s="2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</row>
    <row r="232" spans="1:283" ht="14.25" customHeight="1">
      <c r="A232" s="2"/>
      <c r="B232" s="2"/>
      <c r="C232" s="2"/>
      <c r="D232" s="2"/>
      <c r="E232" s="2"/>
      <c r="F232" s="2"/>
      <c r="G232" s="2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</row>
    <row r="233" spans="1:283" ht="14.25" customHeight="1">
      <c r="A233" s="2"/>
      <c r="B233" s="2"/>
      <c r="C233" s="2"/>
      <c r="D233" s="2"/>
      <c r="E233" s="2"/>
      <c r="F233" s="2"/>
      <c r="G233" s="2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</row>
    <row r="234" spans="1:283" ht="14.25" customHeight="1">
      <c r="A234" s="2"/>
      <c r="B234" s="2"/>
      <c r="C234" s="2"/>
      <c r="D234" s="2"/>
      <c r="E234" s="2"/>
      <c r="F234" s="2"/>
      <c r="G234" s="2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</row>
    <row r="235" spans="1:283" ht="14.25" customHeight="1">
      <c r="A235" s="2"/>
      <c r="B235" s="2"/>
      <c r="C235" s="2"/>
      <c r="D235" s="2"/>
      <c r="E235" s="2"/>
      <c r="F235" s="2"/>
      <c r="G235" s="2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</row>
    <row r="236" spans="1:283" ht="14.25" customHeight="1">
      <c r="A236" s="2"/>
      <c r="B236" s="2"/>
      <c r="C236" s="2"/>
      <c r="D236" s="2"/>
      <c r="E236" s="2"/>
      <c r="F236" s="2"/>
      <c r="G236" s="2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</row>
    <row r="237" spans="1:283" ht="14.25" customHeight="1">
      <c r="A237" s="2"/>
      <c r="B237" s="2"/>
      <c r="C237" s="2"/>
      <c r="D237" s="2"/>
      <c r="E237" s="2"/>
      <c r="F237" s="2"/>
      <c r="G237" s="2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</row>
    <row r="238" spans="1:283" ht="14.25" customHeight="1">
      <c r="A238" s="2"/>
      <c r="B238" s="2"/>
      <c r="C238" s="2"/>
      <c r="D238" s="2"/>
      <c r="E238" s="2"/>
      <c r="F238" s="2"/>
      <c r="G238" s="2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</row>
    <row r="239" spans="1:283" ht="14.25" customHeight="1">
      <c r="A239" s="2"/>
      <c r="B239" s="2"/>
      <c r="C239" s="2"/>
      <c r="D239" s="2"/>
      <c r="E239" s="2"/>
      <c r="F239" s="2"/>
      <c r="G239" s="2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</row>
    <row r="240" spans="1:283" ht="14.25" customHeight="1">
      <c r="A240" s="2"/>
      <c r="B240" s="2"/>
      <c r="C240" s="2"/>
      <c r="D240" s="2"/>
      <c r="E240" s="2"/>
      <c r="F240" s="2"/>
      <c r="G240" s="2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</row>
    <row r="241" spans="1:283" ht="14.25" customHeight="1">
      <c r="A241" s="2"/>
      <c r="B241" s="2"/>
      <c r="C241" s="2"/>
      <c r="D241" s="2"/>
      <c r="E241" s="2"/>
      <c r="F241" s="2"/>
      <c r="G241" s="2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</row>
    <row r="242" spans="1:283" ht="14.25" customHeight="1">
      <c r="A242" s="2"/>
      <c r="B242" s="2"/>
      <c r="C242" s="2"/>
      <c r="D242" s="2"/>
      <c r="E242" s="2"/>
      <c r="F242" s="2"/>
      <c r="G242" s="2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</row>
    <row r="243" spans="1:283" ht="14.25" customHeight="1">
      <c r="A243" s="2"/>
      <c r="B243" s="2"/>
      <c r="C243" s="2"/>
      <c r="D243" s="2"/>
      <c r="E243" s="2"/>
      <c r="F243" s="2"/>
      <c r="G243" s="2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</row>
    <row r="244" spans="1:283" ht="14.25" customHeight="1">
      <c r="A244" s="2"/>
      <c r="B244" s="2"/>
      <c r="C244" s="2"/>
      <c r="D244" s="2"/>
      <c r="E244" s="2"/>
      <c r="F244" s="2"/>
      <c r="G244" s="2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</row>
    <row r="245" spans="1:283" ht="14.25" customHeight="1">
      <c r="A245" s="2"/>
      <c r="B245" s="2"/>
      <c r="C245" s="2"/>
      <c r="D245" s="2"/>
      <c r="E245" s="2"/>
      <c r="F245" s="2"/>
      <c r="G245" s="2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</row>
    <row r="246" spans="1:283" ht="14.25" customHeight="1">
      <c r="A246" s="2"/>
      <c r="B246" s="2"/>
      <c r="C246" s="2"/>
      <c r="D246" s="2"/>
      <c r="E246" s="2"/>
      <c r="F246" s="2"/>
      <c r="G246" s="2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</row>
    <row r="247" spans="1:283" ht="14.25" customHeight="1">
      <c r="A247" s="2"/>
      <c r="B247" s="2"/>
      <c r="C247" s="2"/>
      <c r="D247" s="2"/>
      <c r="E247" s="2"/>
      <c r="F247" s="2"/>
      <c r="G247" s="2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</row>
    <row r="248" spans="1:283" ht="14.25" customHeight="1">
      <c r="A248" s="2"/>
      <c r="B248" s="2"/>
      <c r="C248" s="2"/>
      <c r="D248" s="2"/>
      <c r="E248" s="2"/>
      <c r="F248" s="2"/>
      <c r="G248" s="2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</row>
  </sheetData>
  <autoFilter ref="A4:OR38" xr:uid="{00000000-0009-0000-0000-00000C000000}"/>
  <mergeCells count="11">
    <mergeCell ref="JU2:KY2"/>
    <mergeCell ref="KZ2:MC2"/>
    <mergeCell ref="MD2:NH2"/>
    <mergeCell ref="NI2:OM2"/>
    <mergeCell ref="BO2:CS2"/>
    <mergeCell ref="CT2:DW2"/>
    <mergeCell ref="DX2:FB2"/>
    <mergeCell ref="FC2:GF2"/>
    <mergeCell ref="GG2:HK2"/>
    <mergeCell ref="HL2:IP2"/>
    <mergeCell ref="IQ2:JT2"/>
  </mergeCell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/>
  <cols>
    <col min="1" max="1" width="10.7109375" customWidth="1"/>
    <col min="2" max="2" width="14.85546875" customWidth="1"/>
    <col min="3" max="3" width="29.42578125" customWidth="1"/>
    <col min="4" max="5" width="10.7109375" customWidth="1"/>
    <col min="6" max="6" width="8.42578125" customWidth="1"/>
    <col min="7" max="7" width="11.140625" customWidth="1"/>
    <col min="8" max="8" width="16.140625" customWidth="1"/>
    <col min="9" max="9" width="19.85546875" customWidth="1"/>
    <col min="10" max="26" width="10.7109375" customWidth="1"/>
  </cols>
  <sheetData>
    <row r="1" spans="1:26" ht="14.25" customHeight="1">
      <c r="A1" s="712" t="s">
        <v>1700</v>
      </c>
      <c r="B1" s="712" t="s">
        <v>1187</v>
      </c>
      <c r="C1" s="712" t="s">
        <v>1185</v>
      </c>
      <c r="D1" s="712" t="s">
        <v>1701</v>
      </c>
      <c r="E1" s="712" t="s">
        <v>1702</v>
      </c>
      <c r="F1" s="713" t="s">
        <v>1703</v>
      </c>
      <c r="G1" s="712" t="s">
        <v>1704</v>
      </c>
      <c r="H1" s="712" t="s">
        <v>1705</v>
      </c>
      <c r="I1" s="712" t="s">
        <v>1706</v>
      </c>
    </row>
    <row r="2" spans="1:26" ht="14.25" customHeight="1">
      <c r="A2" s="165" t="s">
        <v>1707</v>
      </c>
      <c r="B2" s="165" t="s">
        <v>1708</v>
      </c>
      <c r="C2" s="165" t="s">
        <v>1709</v>
      </c>
      <c r="D2" s="165" t="s">
        <v>1622</v>
      </c>
      <c r="E2" s="260">
        <v>44900</v>
      </c>
      <c r="F2" s="179" t="s">
        <v>1710</v>
      </c>
      <c r="G2" s="261">
        <v>44932</v>
      </c>
      <c r="H2" s="165" t="s">
        <v>1711</v>
      </c>
      <c r="I2" s="165" t="s">
        <v>1712</v>
      </c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spans="1:26" ht="14.25" customHeight="1">
      <c r="A3" s="165" t="s">
        <v>1707</v>
      </c>
      <c r="B3" s="165" t="s">
        <v>1591</v>
      </c>
      <c r="C3" s="165" t="s">
        <v>1709</v>
      </c>
      <c r="D3" s="165" t="s">
        <v>1679</v>
      </c>
      <c r="E3" s="260">
        <v>44896</v>
      </c>
      <c r="F3" s="179"/>
      <c r="G3" s="165"/>
      <c r="H3" s="165"/>
      <c r="I3" s="165" t="s">
        <v>1713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spans="1:26" ht="14.25" customHeight="1">
      <c r="A4" s="165" t="s">
        <v>1026</v>
      </c>
      <c r="B4" s="165" t="s">
        <v>1543</v>
      </c>
      <c r="C4" s="157" t="s">
        <v>1714</v>
      </c>
      <c r="D4" s="165"/>
      <c r="E4" s="260">
        <v>44924</v>
      </c>
      <c r="F4" s="179" t="s">
        <v>1715</v>
      </c>
      <c r="G4" s="260">
        <v>44981</v>
      </c>
      <c r="H4" s="165" t="s">
        <v>1716</v>
      </c>
      <c r="I4" s="262" t="s">
        <v>1717</v>
      </c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spans="1:26" ht="14.25" customHeight="1">
      <c r="A5" s="165"/>
      <c r="B5" s="165"/>
      <c r="C5" s="165"/>
      <c r="D5" s="165"/>
      <c r="E5" s="165"/>
      <c r="F5" s="179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spans="1:26" ht="14.25" customHeight="1">
      <c r="A6" s="165"/>
      <c r="B6" s="165"/>
      <c r="C6" s="165"/>
      <c r="D6" s="165"/>
      <c r="E6" s="165"/>
      <c r="F6" s="179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spans="1:26" ht="14.25" customHeight="1">
      <c r="A7" s="165"/>
      <c r="B7" s="165"/>
      <c r="C7" s="165"/>
      <c r="D7" s="165"/>
      <c r="E7" s="165"/>
      <c r="F7" s="179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 ht="14.25" customHeight="1">
      <c r="A8" s="165"/>
      <c r="B8" s="165"/>
      <c r="C8" s="165"/>
      <c r="D8" s="165"/>
      <c r="E8" s="165"/>
      <c r="F8" s="179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spans="1:26" ht="14.25" customHeight="1">
      <c r="A9" s="165"/>
      <c r="B9" s="165"/>
      <c r="C9" s="165"/>
      <c r="D9" s="165"/>
      <c r="E9" s="165"/>
      <c r="F9" s="179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26" ht="14.25" customHeight="1">
      <c r="A10" s="165"/>
      <c r="B10" s="165"/>
      <c r="C10" s="165"/>
      <c r="D10" s="165"/>
      <c r="E10" s="165"/>
      <c r="F10" s="179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26" ht="14.25" customHeight="1">
      <c r="A11" s="165"/>
      <c r="B11" s="165"/>
      <c r="C11" s="165"/>
      <c r="D11" s="165"/>
      <c r="E11" s="165"/>
      <c r="F11" s="179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14.25" customHeight="1">
      <c r="A12" s="165"/>
      <c r="B12" s="165"/>
      <c r="C12" s="165"/>
      <c r="D12" s="165"/>
      <c r="E12" s="165"/>
      <c r="F12" s="179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14.25" customHeight="1">
      <c r="A13" s="165"/>
      <c r="B13" s="165"/>
      <c r="C13" s="165"/>
      <c r="D13" s="165"/>
      <c r="E13" s="165"/>
      <c r="F13" s="179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 ht="14.25" customHeight="1">
      <c r="A14" s="165"/>
      <c r="B14" s="165"/>
      <c r="C14" s="165"/>
      <c r="D14" s="165"/>
      <c r="E14" s="165"/>
      <c r="F14" s="179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14.25" customHeight="1">
      <c r="A15" s="165"/>
      <c r="B15" s="165"/>
      <c r="C15" s="165"/>
      <c r="D15" s="165"/>
      <c r="E15" s="165"/>
      <c r="F15" s="179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 ht="14.25" customHeight="1">
      <c r="A16" s="165"/>
      <c r="B16" s="165"/>
      <c r="C16" s="165"/>
      <c r="D16" s="165"/>
      <c r="E16" s="165"/>
      <c r="F16" s="179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 ht="14.25" customHeight="1">
      <c r="A17" s="165"/>
      <c r="B17" s="165"/>
      <c r="C17" s="165"/>
      <c r="D17" s="165"/>
      <c r="E17" s="165"/>
      <c r="F17" s="179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14.25" customHeight="1">
      <c r="A18" s="165"/>
      <c r="B18" s="165"/>
      <c r="C18" s="165"/>
      <c r="D18" s="165"/>
      <c r="E18" s="165"/>
      <c r="F18" s="179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spans="1:26" ht="14.25" customHeight="1">
      <c r="A19" s="165"/>
      <c r="B19" s="165"/>
      <c r="C19" s="165"/>
      <c r="D19" s="165"/>
      <c r="E19" s="165"/>
      <c r="F19" s="179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spans="1:26" ht="14.25" customHeight="1">
      <c r="A20" s="165"/>
      <c r="B20" s="165"/>
      <c r="C20" s="165"/>
      <c r="D20" s="165"/>
      <c r="E20" s="165"/>
      <c r="F20" s="179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spans="1:26" ht="14.25" customHeight="1">
      <c r="F21" s="158"/>
    </row>
    <row r="22" spans="1:26" ht="14.25" customHeight="1">
      <c r="F22" s="158"/>
    </row>
    <row r="23" spans="1:26" ht="14.25" customHeight="1">
      <c r="F23" s="158"/>
    </row>
    <row r="24" spans="1:26" ht="14.25" customHeight="1">
      <c r="F24" s="158"/>
    </row>
    <row r="25" spans="1:26" ht="14.25" customHeight="1">
      <c r="F25" s="158"/>
    </row>
    <row r="26" spans="1:26" ht="14.25" customHeight="1">
      <c r="F26" s="158"/>
    </row>
    <row r="27" spans="1:26" ht="14.25" customHeight="1">
      <c r="F27" s="158"/>
    </row>
    <row r="28" spans="1:26" ht="14.25" customHeight="1">
      <c r="F28" s="158"/>
    </row>
    <row r="29" spans="1:26" ht="14.25" customHeight="1">
      <c r="F29" s="158"/>
    </row>
    <row r="30" spans="1:26" ht="14.25" customHeight="1">
      <c r="F30" s="158"/>
    </row>
    <row r="31" spans="1:26" ht="14.25" customHeight="1">
      <c r="F31" s="158"/>
    </row>
    <row r="32" spans="1:26" ht="14.25" customHeight="1">
      <c r="F32" s="158"/>
    </row>
    <row r="33" spans="6:6" ht="14.25" customHeight="1">
      <c r="F33" s="158"/>
    </row>
    <row r="34" spans="6:6" ht="14.25" customHeight="1">
      <c r="F34" s="158"/>
    </row>
    <row r="35" spans="6:6" ht="14.25" customHeight="1">
      <c r="F35" s="158"/>
    </row>
    <row r="36" spans="6:6" ht="14.25" customHeight="1">
      <c r="F36" s="158"/>
    </row>
    <row r="37" spans="6:6" ht="14.25" customHeight="1">
      <c r="F37" s="158"/>
    </row>
    <row r="38" spans="6:6" ht="14.25" customHeight="1">
      <c r="F38" s="158"/>
    </row>
    <row r="39" spans="6:6" ht="14.25" customHeight="1">
      <c r="F39" s="158"/>
    </row>
    <row r="40" spans="6:6" ht="14.25" customHeight="1">
      <c r="F40" s="158"/>
    </row>
    <row r="41" spans="6:6" ht="14.25" customHeight="1">
      <c r="F41" s="158"/>
    </row>
    <row r="42" spans="6:6" ht="14.25" customHeight="1">
      <c r="F42" s="158"/>
    </row>
    <row r="43" spans="6:6" ht="14.25" customHeight="1">
      <c r="F43" s="158"/>
    </row>
    <row r="44" spans="6:6" ht="14.25" customHeight="1">
      <c r="F44" s="158"/>
    </row>
    <row r="45" spans="6:6" ht="14.25" customHeight="1">
      <c r="F45" s="158"/>
    </row>
    <row r="46" spans="6:6" ht="14.25" customHeight="1">
      <c r="F46" s="158"/>
    </row>
    <row r="47" spans="6:6" ht="14.25" customHeight="1">
      <c r="F47" s="158"/>
    </row>
    <row r="48" spans="6:6" ht="14.25" customHeight="1">
      <c r="F48" s="158"/>
    </row>
    <row r="49" spans="6:6" ht="14.25" customHeight="1">
      <c r="F49" s="158"/>
    </row>
    <row r="50" spans="6:6" ht="14.25" customHeight="1">
      <c r="F50" s="158"/>
    </row>
    <row r="51" spans="6:6" ht="14.25" customHeight="1">
      <c r="F51" s="158"/>
    </row>
    <row r="52" spans="6:6" ht="14.25" customHeight="1">
      <c r="F52" s="158"/>
    </row>
    <row r="53" spans="6:6" ht="14.25" customHeight="1">
      <c r="F53" s="158"/>
    </row>
    <row r="54" spans="6:6" ht="14.25" customHeight="1">
      <c r="F54" s="158"/>
    </row>
    <row r="55" spans="6:6" ht="14.25" customHeight="1">
      <c r="F55" s="158"/>
    </row>
    <row r="56" spans="6:6" ht="14.25" customHeight="1">
      <c r="F56" s="158"/>
    </row>
    <row r="57" spans="6:6" ht="14.25" customHeight="1">
      <c r="F57" s="158"/>
    </row>
    <row r="58" spans="6:6" ht="14.25" customHeight="1">
      <c r="F58" s="158"/>
    </row>
    <row r="59" spans="6:6" ht="14.25" customHeight="1">
      <c r="F59" s="158"/>
    </row>
    <row r="60" spans="6:6" ht="14.25" customHeight="1">
      <c r="F60" s="158"/>
    </row>
    <row r="61" spans="6:6" ht="14.25" customHeight="1">
      <c r="F61" s="158"/>
    </row>
    <row r="62" spans="6:6" ht="14.25" customHeight="1">
      <c r="F62" s="158"/>
    </row>
    <row r="63" spans="6:6" ht="14.25" customHeight="1">
      <c r="F63" s="158"/>
    </row>
    <row r="64" spans="6:6" ht="14.25" customHeight="1">
      <c r="F64" s="158"/>
    </row>
    <row r="65" spans="6:6" ht="14.25" customHeight="1">
      <c r="F65" s="158"/>
    </row>
    <row r="66" spans="6:6" ht="14.25" customHeight="1">
      <c r="F66" s="158"/>
    </row>
    <row r="67" spans="6:6" ht="14.25" customHeight="1">
      <c r="F67" s="158"/>
    </row>
    <row r="68" spans="6:6" ht="14.25" customHeight="1">
      <c r="F68" s="158"/>
    </row>
    <row r="69" spans="6:6" ht="14.25" customHeight="1">
      <c r="F69" s="158"/>
    </row>
    <row r="70" spans="6:6" ht="14.25" customHeight="1">
      <c r="F70" s="158"/>
    </row>
    <row r="71" spans="6:6" ht="14.25" customHeight="1">
      <c r="F71" s="158"/>
    </row>
    <row r="72" spans="6:6" ht="14.25" customHeight="1">
      <c r="F72" s="158"/>
    </row>
    <row r="73" spans="6:6" ht="14.25" customHeight="1">
      <c r="F73" s="158"/>
    </row>
    <row r="74" spans="6:6" ht="14.25" customHeight="1">
      <c r="F74" s="158"/>
    </row>
    <row r="75" spans="6:6" ht="14.25" customHeight="1">
      <c r="F75" s="158"/>
    </row>
    <row r="76" spans="6:6" ht="14.25" customHeight="1">
      <c r="F76" s="158"/>
    </row>
    <row r="77" spans="6:6" ht="14.25" customHeight="1">
      <c r="F77" s="158"/>
    </row>
    <row r="78" spans="6:6" ht="14.25" customHeight="1">
      <c r="F78" s="158"/>
    </row>
    <row r="79" spans="6:6" ht="14.25" customHeight="1">
      <c r="F79" s="158"/>
    </row>
    <row r="80" spans="6:6" ht="14.25" customHeight="1">
      <c r="F80" s="158"/>
    </row>
    <row r="81" spans="6:6" ht="14.25" customHeight="1">
      <c r="F81" s="158"/>
    </row>
    <row r="82" spans="6:6" ht="14.25" customHeight="1">
      <c r="F82" s="158"/>
    </row>
    <row r="83" spans="6:6" ht="14.25" customHeight="1">
      <c r="F83" s="158"/>
    </row>
    <row r="84" spans="6:6" ht="14.25" customHeight="1">
      <c r="F84" s="158"/>
    </row>
    <row r="85" spans="6:6" ht="14.25" customHeight="1">
      <c r="F85" s="158"/>
    </row>
    <row r="86" spans="6:6" ht="14.25" customHeight="1">
      <c r="F86" s="158"/>
    </row>
    <row r="87" spans="6:6" ht="14.25" customHeight="1">
      <c r="F87" s="158"/>
    </row>
    <row r="88" spans="6:6" ht="14.25" customHeight="1">
      <c r="F88" s="158"/>
    </row>
    <row r="89" spans="6:6" ht="14.25" customHeight="1">
      <c r="F89" s="158"/>
    </row>
    <row r="90" spans="6:6" ht="14.25" customHeight="1">
      <c r="F90" s="158"/>
    </row>
    <row r="91" spans="6:6" ht="14.25" customHeight="1">
      <c r="F91" s="158"/>
    </row>
    <row r="92" spans="6:6" ht="14.25" customHeight="1">
      <c r="F92" s="158"/>
    </row>
    <row r="93" spans="6:6" ht="14.25" customHeight="1">
      <c r="F93" s="158"/>
    </row>
    <row r="94" spans="6:6" ht="14.25" customHeight="1">
      <c r="F94" s="158"/>
    </row>
    <row r="95" spans="6:6" ht="14.25" customHeight="1">
      <c r="F95" s="158"/>
    </row>
    <row r="96" spans="6:6" ht="14.25" customHeight="1">
      <c r="F96" s="158"/>
    </row>
    <row r="97" spans="6:6" ht="14.25" customHeight="1">
      <c r="F97" s="158"/>
    </row>
    <row r="98" spans="6:6" ht="14.25" customHeight="1">
      <c r="F98" s="158"/>
    </row>
    <row r="99" spans="6:6" ht="14.25" customHeight="1">
      <c r="F99" s="158"/>
    </row>
    <row r="100" spans="6:6" ht="14.25" customHeight="1">
      <c r="F100" s="158"/>
    </row>
    <row r="101" spans="6:6" ht="14.25" customHeight="1">
      <c r="F101" s="158"/>
    </row>
    <row r="102" spans="6:6" ht="14.25" customHeight="1">
      <c r="F102" s="158"/>
    </row>
    <row r="103" spans="6:6" ht="14.25" customHeight="1">
      <c r="F103" s="158"/>
    </row>
    <row r="104" spans="6:6" ht="14.25" customHeight="1">
      <c r="F104" s="158"/>
    </row>
    <row r="105" spans="6:6" ht="14.25" customHeight="1">
      <c r="F105" s="158"/>
    </row>
    <row r="106" spans="6:6" ht="14.25" customHeight="1">
      <c r="F106" s="158"/>
    </row>
    <row r="107" spans="6:6" ht="14.25" customHeight="1">
      <c r="F107" s="158"/>
    </row>
    <row r="108" spans="6:6" ht="14.25" customHeight="1">
      <c r="F108" s="158"/>
    </row>
    <row r="109" spans="6:6" ht="14.25" customHeight="1">
      <c r="F109" s="158"/>
    </row>
    <row r="110" spans="6:6" ht="14.25" customHeight="1">
      <c r="F110" s="158"/>
    </row>
    <row r="111" spans="6:6" ht="14.25" customHeight="1">
      <c r="F111" s="158"/>
    </row>
    <row r="112" spans="6:6" ht="14.25" customHeight="1">
      <c r="F112" s="158"/>
    </row>
    <row r="113" spans="6:6" ht="14.25" customHeight="1">
      <c r="F113" s="158"/>
    </row>
    <row r="114" spans="6:6" ht="14.25" customHeight="1">
      <c r="F114" s="158"/>
    </row>
    <row r="115" spans="6:6" ht="14.25" customHeight="1">
      <c r="F115" s="158"/>
    </row>
    <row r="116" spans="6:6" ht="14.25" customHeight="1">
      <c r="F116" s="158"/>
    </row>
    <row r="117" spans="6:6" ht="14.25" customHeight="1">
      <c r="F117" s="158"/>
    </row>
    <row r="118" spans="6:6" ht="14.25" customHeight="1">
      <c r="F118" s="158"/>
    </row>
    <row r="119" spans="6:6" ht="14.25" customHeight="1">
      <c r="F119" s="158"/>
    </row>
    <row r="120" spans="6:6" ht="14.25" customHeight="1">
      <c r="F120" s="158"/>
    </row>
    <row r="121" spans="6:6" ht="14.25" customHeight="1">
      <c r="F121" s="158"/>
    </row>
    <row r="122" spans="6:6" ht="14.25" customHeight="1">
      <c r="F122" s="158"/>
    </row>
    <row r="123" spans="6:6" ht="14.25" customHeight="1">
      <c r="F123" s="158"/>
    </row>
    <row r="124" spans="6:6" ht="14.25" customHeight="1">
      <c r="F124" s="158"/>
    </row>
    <row r="125" spans="6:6" ht="14.25" customHeight="1">
      <c r="F125" s="158"/>
    </row>
    <row r="126" spans="6:6" ht="14.25" customHeight="1">
      <c r="F126" s="158"/>
    </row>
    <row r="127" spans="6:6" ht="14.25" customHeight="1">
      <c r="F127" s="158"/>
    </row>
    <row r="128" spans="6:6" ht="14.25" customHeight="1">
      <c r="F128" s="158"/>
    </row>
    <row r="129" spans="6:6" ht="14.25" customHeight="1">
      <c r="F129" s="158"/>
    </row>
    <row r="130" spans="6:6" ht="14.25" customHeight="1">
      <c r="F130" s="158"/>
    </row>
    <row r="131" spans="6:6" ht="14.25" customHeight="1">
      <c r="F131" s="158"/>
    </row>
    <row r="132" spans="6:6" ht="14.25" customHeight="1">
      <c r="F132" s="158"/>
    </row>
    <row r="133" spans="6:6" ht="14.25" customHeight="1">
      <c r="F133" s="158"/>
    </row>
    <row r="134" spans="6:6" ht="14.25" customHeight="1">
      <c r="F134" s="158"/>
    </row>
    <row r="135" spans="6:6" ht="14.25" customHeight="1">
      <c r="F135" s="158"/>
    </row>
    <row r="136" spans="6:6" ht="14.25" customHeight="1">
      <c r="F136" s="158"/>
    </row>
    <row r="137" spans="6:6" ht="14.25" customHeight="1">
      <c r="F137" s="158"/>
    </row>
    <row r="138" spans="6:6" ht="14.25" customHeight="1">
      <c r="F138" s="158"/>
    </row>
    <row r="139" spans="6:6" ht="14.25" customHeight="1">
      <c r="F139" s="158"/>
    </row>
    <row r="140" spans="6:6" ht="14.25" customHeight="1">
      <c r="F140" s="158"/>
    </row>
    <row r="141" spans="6:6" ht="14.25" customHeight="1">
      <c r="F141" s="158"/>
    </row>
    <row r="142" spans="6:6" ht="14.25" customHeight="1">
      <c r="F142" s="158"/>
    </row>
    <row r="143" spans="6:6" ht="14.25" customHeight="1">
      <c r="F143" s="158"/>
    </row>
    <row r="144" spans="6:6" ht="14.25" customHeight="1">
      <c r="F144" s="158"/>
    </row>
    <row r="145" spans="6:6" ht="14.25" customHeight="1">
      <c r="F145" s="158"/>
    </row>
    <row r="146" spans="6:6" ht="14.25" customHeight="1">
      <c r="F146" s="158"/>
    </row>
    <row r="147" spans="6:6" ht="14.25" customHeight="1">
      <c r="F147" s="158"/>
    </row>
    <row r="148" spans="6:6" ht="14.25" customHeight="1">
      <c r="F148" s="158"/>
    </row>
    <row r="149" spans="6:6" ht="14.25" customHeight="1">
      <c r="F149" s="158"/>
    </row>
    <row r="150" spans="6:6" ht="14.25" customHeight="1">
      <c r="F150" s="158"/>
    </row>
    <row r="151" spans="6:6" ht="14.25" customHeight="1">
      <c r="F151" s="158"/>
    </row>
    <row r="152" spans="6:6" ht="14.25" customHeight="1">
      <c r="F152" s="158"/>
    </row>
    <row r="153" spans="6:6" ht="14.25" customHeight="1">
      <c r="F153" s="158"/>
    </row>
    <row r="154" spans="6:6" ht="14.25" customHeight="1">
      <c r="F154" s="158"/>
    </row>
    <row r="155" spans="6:6" ht="14.25" customHeight="1">
      <c r="F155" s="158"/>
    </row>
    <row r="156" spans="6:6" ht="14.25" customHeight="1">
      <c r="F156" s="158"/>
    </row>
    <row r="157" spans="6:6" ht="14.25" customHeight="1">
      <c r="F157" s="158"/>
    </row>
    <row r="158" spans="6:6" ht="14.25" customHeight="1">
      <c r="F158" s="158"/>
    </row>
    <row r="159" spans="6:6" ht="14.25" customHeight="1">
      <c r="F159" s="158"/>
    </row>
    <row r="160" spans="6:6" ht="14.25" customHeight="1">
      <c r="F160" s="158"/>
    </row>
    <row r="161" spans="6:6" ht="14.25" customHeight="1">
      <c r="F161" s="158"/>
    </row>
    <row r="162" spans="6:6" ht="14.25" customHeight="1">
      <c r="F162" s="158"/>
    </row>
    <row r="163" spans="6:6" ht="14.25" customHeight="1">
      <c r="F163" s="158"/>
    </row>
    <row r="164" spans="6:6" ht="14.25" customHeight="1">
      <c r="F164" s="158"/>
    </row>
    <row r="165" spans="6:6" ht="14.25" customHeight="1">
      <c r="F165" s="158"/>
    </row>
    <row r="166" spans="6:6" ht="14.25" customHeight="1">
      <c r="F166" s="158"/>
    </row>
    <row r="167" spans="6:6" ht="14.25" customHeight="1">
      <c r="F167" s="158"/>
    </row>
    <row r="168" spans="6:6" ht="14.25" customHeight="1">
      <c r="F168" s="158"/>
    </row>
    <row r="169" spans="6:6" ht="14.25" customHeight="1">
      <c r="F169" s="158"/>
    </row>
    <row r="170" spans="6:6" ht="14.25" customHeight="1">
      <c r="F170" s="158"/>
    </row>
    <row r="171" spans="6:6" ht="14.25" customHeight="1">
      <c r="F171" s="158"/>
    </row>
    <row r="172" spans="6:6" ht="14.25" customHeight="1">
      <c r="F172" s="158"/>
    </row>
    <row r="173" spans="6:6" ht="14.25" customHeight="1">
      <c r="F173" s="158"/>
    </row>
    <row r="174" spans="6:6" ht="14.25" customHeight="1">
      <c r="F174" s="158"/>
    </row>
    <row r="175" spans="6:6" ht="14.25" customHeight="1">
      <c r="F175" s="158"/>
    </row>
    <row r="176" spans="6:6" ht="14.25" customHeight="1">
      <c r="F176" s="158"/>
    </row>
    <row r="177" spans="6:6" ht="14.25" customHeight="1">
      <c r="F177" s="158"/>
    </row>
    <row r="178" spans="6:6" ht="14.25" customHeight="1">
      <c r="F178" s="158"/>
    </row>
    <row r="179" spans="6:6" ht="14.25" customHeight="1">
      <c r="F179" s="158"/>
    </row>
    <row r="180" spans="6:6" ht="14.25" customHeight="1">
      <c r="F180" s="158"/>
    </row>
    <row r="181" spans="6:6" ht="14.25" customHeight="1">
      <c r="F181" s="158"/>
    </row>
    <row r="182" spans="6:6" ht="14.25" customHeight="1">
      <c r="F182" s="158"/>
    </row>
    <row r="183" spans="6:6" ht="14.25" customHeight="1">
      <c r="F183" s="158"/>
    </row>
    <row r="184" spans="6:6" ht="14.25" customHeight="1">
      <c r="F184" s="158"/>
    </row>
    <row r="185" spans="6:6" ht="14.25" customHeight="1">
      <c r="F185" s="158"/>
    </row>
    <row r="186" spans="6:6" ht="14.25" customHeight="1">
      <c r="F186" s="158"/>
    </row>
    <row r="187" spans="6:6" ht="14.25" customHeight="1">
      <c r="F187" s="158"/>
    </row>
    <row r="188" spans="6:6" ht="14.25" customHeight="1">
      <c r="F188" s="158"/>
    </row>
    <row r="189" spans="6:6" ht="14.25" customHeight="1">
      <c r="F189" s="158"/>
    </row>
    <row r="190" spans="6:6" ht="14.25" customHeight="1">
      <c r="F190" s="158"/>
    </row>
    <row r="191" spans="6:6" ht="14.25" customHeight="1">
      <c r="F191" s="158"/>
    </row>
    <row r="192" spans="6:6" ht="14.25" customHeight="1">
      <c r="F192" s="158"/>
    </row>
    <row r="193" spans="6:6" ht="14.25" customHeight="1">
      <c r="F193" s="158"/>
    </row>
    <row r="194" spans="6:6" ht="14.25" customHeight="1">
      <c r="F194" s="158"/>
    </row>
    <row r="195" spans="6:6" ht="14.25" customHeight="1">
      <c r="F195" s="158"/>
    </row>
    <row r="196" spans="6:6" ht="14.25" customHeight="1">
      <c r="F196" s="158"/>
    </row>
    <row r="197" spans="6:6" ht="14.25" customHeight="1">
      <c r="F197" s="158"/>
    </row>
    <row r="198" spans="6:6" ht="14.25" customHeight="1">
      <c r="F198" s="158"/>
    </row>
    <row r="199" spans="6:6" ht="14.25" customHeight="1">
      <c r="F199" s="158"/>
    </row>
    <row r="200" spans="6:6" ht="14.25" customHeight="1">
      <c r="F200" s="158"/>
    </row>
    <row r="201" spans="6:6" ht="14.25" customHeight="1">
      <c r="F201" s="158"/>
    </row>
    <row r="202" spans="6:6" ht="14.25" customHeight="1">
      <c r="F202" s="158"/>
    </row>
    <row r="203" spans="6:6" ht="14.25" customHeight="1">
      <c r="F203" s="158"/>
    </row>
    <row r="204" spans="6:6" ht="14.25" customHeight="1">
      <c r="F204" s="158"/>
    </row>
    <row r="205" spans="6:6" ht="14.25" customHeight="1">
      <c r="F205" s="158"/>
    </row>
    <row r="206" spans="6:6" ht="14.25" customHeight="1">
      <c r="F206" s="158"/>
    </row>
    <row r="207" spans="6:6" ht="14.25" customHeight="1">
      <c r="F207" s="158"/>
    </row>
    <row r="208" spans="6:6" ht="14.25" customHeight="1">
      <c r="F208" s="158"/>
    </row>
    <row r="209" spans="6:6" ht="14.25" customHeight="1">
      <c r="F209" s="158"/>
    </row>
    <row r="210" spans="6:6" ht="14.25" customHeight="1">
      <c r="F210" s="158"/>
    </row>
    <row r="211" spans="6:6" ht="14.25" customHeight="1">
      <c r="F211" s="158"/>
    </row>
    <row r="212" spans="6:6" ht="14.25" customHeight="1">
      <c r="F212" s="158"/>
    </row>
    <row r="213" spans="6:6" ht="14.25" customHeight="1">
      <c r="F213" s="158"/>
    </row>
    <row r="214" spans="6:6" ht="14.25" customHeight="1">
      <c r="F214" s="158"/>
    </row>
    <row r="215" spans="6:6" ht="14.25" customHeight="1">
      <c r="F215" s="158"/>
    </row>
    <row r="216" spans="6:6" ht="14.25" customHeight="1">
      <c r="F216" s="158"/>
    </row>
    <row r="217" spans="6:6" ht="14.25" customHeight="1">
      <c r="F217" s="158"/>
    </row>
    <row r="218" spans="6:6" ht="14.25" customHeight="1">
      <c r="F218" s="158"/>
    </row>
    <row r="219" spans="6:6" ht="14.25" customHeight="1">
      <c r="F219" s="158"/>
    </row>
    <row r="220" spans="6:6" ht="14.25" customHeight="1">
      <c r="F220" s="158"/>
    </row>
    <row r="221" spans="6:6" ht="14.25" customHeight="1">
      <c r="F221" s="158"/>
    </row>
    <row r="222" spans="6:6" ht="14.25" customHeight="1">
      <c r="F222" s="158"/>
    </row>
    <row r="223" spans="6:6" ht="14.25" customHeight="1">
      <c r="F223" s="158"/>
    </row>
    <row r="224" spans="6:6" ht="14.25" customHeight="1">
      <c r="F224" s="158"/>
    </row>
    <row r="225" spans="6:6" ht="14.25" customHeight="1">
      <c r="F225" s="158"/>
    </row>
    <row r="226" spans="6:6" ht="14.25" customHeight="1">
      <c r="F226" s="158"/>
    </row>
    <row r="227" spans="6:6" ht="14.25" customHeight="1">
      <c r="F227" s="158"/>
    </row>
    <row r="228" spans="6:6" ht="14.25" customHeight="1">
      <c r="F228" s="158"/>
    </row>
    <row r="229" spans="6:6" ht="14.25" customHeight="1">
      <c r="F229" s="158"/>
    </row>
    <row r="230" spans="6:6" ht="14.25" customHeight="1">
      <c r="F230" s="158"/>
    </row>
    <row r="231" spans="6:6" ht="14.25" customHeight="1">
      <c r="F231" s="158"/>
    </row>
    <row r="232" spans="6:6" ht="14.25" customHeight="1">
      <c r="F232" s="158"/>
    </row>
    <row r="233" spans="6:6" ht="14.25" customHeight="1">
      <c r="F233" s="158"/>
    </row>
    <row r="234" spans="6:6" ht="14.25" customHeight="1">
      <c r="F234" s="158"/>
    </row>
    <row r="235" spans="6:6" ht="14.25" customHeight="1">
      <c r="F235" s="158"/>
    </row>
    <row r="236" spans="6:6" ht="14.25" customHeight="1">
      <c r="F236" s="158"/>
    </row>
    <row r="237" spans="6:6" ht="14.25" customHeight="1">
      <c r="F237" s="158"/>
    </row>
    <row r="238" spans="6:6" ht="14.25" customHeight="1">
      <c r="F238" s="158"/>
    </row>
    <row r="239" spans="6:6" ht="14.25" customHeight="1">
      <c r="F239" s="158"/>
    </row>
    <row r="240" spans="6:6" ht="14.25" customHeight="1">
      <c r="F240" s="158"/>
    </row>
    <row r="241" spans="6:6" ht="14.25" customHeight="1">
      <c r="F241" s="158"/>
    </row>
    <row r="242" spans="6:6" ht="14.25" customHeight="1">
      <c r="F242" s="158"/>
    </row>
    <row r="243" spans="6:6" ht="14.25" customHeight="1">
      <c r="F243" s="158"/>
    </row>
    <row r="244" spans="6:6" ht="14.25" customHeight="1">
      <c r="F244" s="158"/>
    </row>
    <row r="245" spans="6:6" ht="14.25" customHeight="1">
      <c r="F245" s="158"/>
    </row>
    <row r="246" spans="6:6" ht="14.25" customHeight="1">
      <c r="F246" s="158"/>
    </row>
    <row r="247" spans="6:6" ht="14.25" customHeight="1">
      <c r="F247" s="158"/>
    </row>
    <row r="248" spans="6:6" ht="14.25" customHeight="1">
      <c r="F248" s="158"/>
    </row>
    <row r="249" spans="6:6" ht="14.25" customHeight="1">
      <c r="F249" s="158"/>
    </row>
    <row r="250" spans="6:6" ht="14.25" customHeight="1">
      <c r="F250" s="158"/>
    </row>
    <row r="251" spans="6:6" ht="14.25" customHeight="1">
      <c r="F251" s="158"/>
    </row>
    <row r="252" spans="6:6" ht="14.25" customHeight="1">
      <c r="F252" s="158"/>
    </row>
    <row r="253" spans="6:6" ht="14.25" customHeight="1">
      <c r="F253" s="158"/>
    </row>
    <row r="254" spans="6:6" ht="14.25" customHeight="1">
      <c r="F254" s="158"/>
    </row>
    <row r="255" spans="6:6" ht="14.25" customHeight="1">
      <c r="F255" s="158"/>
    </row>
    <row r="256" spans="6:6" ht="14.25" customHeight="1">
      <c r="F256" s="158"/>
    </row>
    <row r="257" spans="6:6" ht="14.25" customHeight="1">
      <c r="F257" s="158"/>
    </row>
    <row r="258" spans="6:6" ht="14.25" customHeight="1">
      <c r="F258" s="158"/>
    </row>
    <row r="259" spans="6:6" ht="14.25" customHeight="1">
      <c r="F259" s="158"/>
    </row>
    <row r="260" spans="6:6" ht="14.25" customHeight="1">
      <c r="F260" s="158"/>
    </row>
    <row r="261" spans="6:6" ht="14.25" customHeight="1">
      <c r="F261" s="158"/>
    </row>
    <row r="262" spans="6:6" ht="14.25" customHeight="1">
      <c r="F262" s="158"/>
    </row>
    <row r="263" spans="6:6" ht="14.25" customHeight="1">
      <c r="F263" s="158"/>
    </row>
    <row r="264" spans="6:6" ht="14.25" customHeight="1">
      <c r="F264" s="158"/>
    </row>
    <row r="265" spans="6:6" ht="14.25" customHeight="1">
      <c r="F265" s="158"/>
    </row>
    <row r="266" spans="6:6" ht="14.25" customHeight="1">
      <c r="F266" s="158"/>
    </row>
    <row r="267" spans="6:6" ht="14.25" customHeight="1">
      <c r="F267" s="158"/>
    </row>
    <row r="268" spans="6:6" ht="14.25" customHeight="1">
      <c r="F268" s="158"/>
    </row>
    <row r="269" spans="6:6" ht="14.25" customHeight="1">
      <c r="F269" s="158"/>
    </row>
    <row r="270" spans="6:6" ht="14.25" customHeight="1">
      <c r="F270" s="158"/>
    </row>
    <row r="271" spans="6:6" ht="14.25" customHeight="1">
      <c r="F271" s="158"/>
    </row>
    <row r="272" spans="6:6" ht="14.25" customHeight="1">
      <c r="F272" s="158"/>
    </row>
    <row r="273" spans="6:6" ht="14.25" customHeight="1">
      <c r="F273" s="158"/>
    </row>
    <row r="274" spans="6:6" ht="14.25" customHeight="1">
      <c r="F274" s="158"/>
    </row>
    <row r="275" spans="6:6" ht="14.25" customHeight="1">
      <c r="F275" s="158"/>
    </row>
    <row r="276" spans="6:6" ht="14.25" customHeight="1">
      <c r="F276" s="158"/>
    </row>
    <row r="277" spans="6:6" ht="14.25" customHeight="1">
      <c r="F277" s="158"/>
    </row>
    <row r="278" spans="6:6" ht="14.25" customHeight="1">
      <c r="F278" s="158"/>
    </row>
    <row r="279" spans="6:6" ht="14.25" customHeight="1">
      <c r="F279" s="158"/>
    </row>
    <row r="280" spans="6:6" ht="14.25" customHeight="1">
      <c r="F280" s="158"/>
    </row>
    <row r="281" spans="6:6" ht="14.25" customHeight="1">
      <c r="F281" s="158"/>
    </row>
    <row r="282" spans="6:6" ht="14.25" customHeight="1">
      <c r="F282" s="158"/>
    </row>
    <row r="283" spans="6:6" ht="14.25" customHeight="1">
      <c r="F283" s="158"/>
    </row>
    <row r="284" spans="6:6" ht="14.25" customHeight="1">
      <c r="F284" s="158"/>
    </row>
    <row r="285" spans="6:6" ht="14.25" customHeight="1">
      <c r="F285" s="158"/>
    </row>
    <row r="286" spans="6:6" ht="14.25" customHeight="1">
      <c r="F286" s="158"/>
    </row>
    <row r="287" spans="6:6" ht="14.25" customHeight="1">
      <c r="F287" s="158"/>
    </row>
    <row r="288" spans="6:6" ht="14.25" customHeight="1">
      <c r="F288" s="158"/>
    </row>
    <row r="289" spans="6:6" ht="14.25" customHeight="1">
      <c r="F289" s="158"/>
    </row>
    <row r="290" spans="6:6" ht="14.25" customHeight="1">
      <c r="F290" s="158"/>
    </row>
    <row r="291" spans="6:6" ht="14.25" customHeight="1">
      <c r="F291" s="158"/>
    </row>
    <row r="292" spans="6:6" ht="14.25" customHeight="1">
      <c r="F292" s="158"/>
    </row>
    <row r="293" spans="6:6" ht="14.25" customHeight="1">
      <c r="F293" s="158"/>
    </row>
    <row r="294" spans="6:6" ht="14.25" customHeight="1">
      <c r="F294" s="158"/>
    </row>
    <row r="295" spans="6:6" ht="14.25" customHeight="1">
      <c r="F295" s="158"/>
    </row>
    <row r="296" spans="6:6" ht="14.25" customHeight="1">
      <c r="F296" s="158"/>
    </row>
    <row r="297" spans="6:6" ht="14.25" customHeight="1">
      <c r="F297" s="158"/>
    </row>
    <row r="298" spans="6:6" ht="14.25" customHeight="1">
      <c r="F298" s="158"/>
    </row>
    <row r="299" spans="6:6" ht="14.25" customHeight="1">
      <c r="F299" s="158"/>
    </row>
    <row r="300" spans="6:6" ht="14.25" customHeight="1">
      <c r="F300" s="158"/>
    </row>
    <row r="301" spans="6:6" ht="14.25" customHeight="1">
      <c r="F301" s="158"/>
    </row>
    <row r="302" spans="6:6" ht="14.25" customHeight="1">
      <c r="F302" s="158"/>
    </row>
    <row r="303" spans="6:6" ht="14.25" customHeight="1">
      <c r="F303" s="158"/>
    </row>
    <row r="304" spans="6:6" ht="14.25" customHeight="1">
      <c r="F304" s="158"/>
    </row>
    <row r="305" spans="6:6" ht="14.25" customHeight="1">
      <c r="F305" s="158"/>
    </row>
    <row r="306" spans="6:6" ht="14.25" customHeight="1">
      <c r="F306" s="158"/>
    </row>
    <row r="307" spans="6:6" ht="14.25" customHeight="1">
      <c r="F307" s="158"/>
    </row>
    <row r="308" spans="6:6" ht="14.25" customHeight="1">
      <c r="F308" s="158"/>
    </row>
    <row r="309" spans="6:6" ht="14.25" customHeight="1">
      <c r="F309" s="158"/>
    </row>
    <row r="310" spans="6:6" ht="14.25" customHeight="1">
      <c r="F310" s="158"/>
    </row>
    <row r="311" spans="6:6" ht="14.25" customHeight="1">
      <c r="F311" s="158"/>
    </row>
    <row r="312" spans="6:6" ht="14.25" customHeight="1">
      <c r="F312" s="158"/>
    </row>
    <row r="313" spans="6:6" ht="14.25" customHeight="1">
      <c r="F313" s="158"/>
    </row>
    <row r="314" spans="6:6" ht="14.25" customHeight="1">
      <c r="F314" s="158"/>
    </row>
    <row r="315" spans="6:6" ht="14.25" customHeight="1">
      <c r="F315" s="158"/>
    </row>
    <row r="316" spans="6:6" ht="14.25" customHeight="1">
      <c r="F316" s="158"/>
    </row>
    <row r="317" spans="6:6" ht="14.25" customHeight="1">
      <c r="F317" s="158"/>
    </row>
    <row r="318" spans="6:6" ht="14.25" customHeight="1">
      <c r="F318" s="158"/>
    </row>
    <row r="319" spans="6:6" ht="14.25" customHeight="1">
      <c r="F319" s="158"/>
    </row>
    <row r="320" spans="6:6" ht="14.25" customHeight="1">
      <c r="F320" s="158"/>
    </row>
    <row r="321" spans="6:6" ht="14.25" customHeight="1">
      <c r="F321" s="158"/>
    </row>
    <row r="322" spans="6:6" ht="14.25" customHeight="1">
      <c r="F322" s="158"/>
    </row>
    <row r="323" spans="6:6" ht="14.25" customHeight="1">
      <c r="F323" s="158"/>
    </row>
    <row r="324" spans="6:6" ht="14.25" customHeight="1">
      <c r="F324" s="158"/>
    </row>
    <row r="325" spans="6:6" ht="14.25" customHeight="1">
      <c r="F325" s="158"/>
    </row>
    <row r="326" spans="6:6" ht="14.25" customHeight="1">
      <c r="F326" s="158"/>
    </row>
    <row r="327" spans="6:6" ht="14.25" customHeight="1">
      <c r="F327" s="158"/>
    </row>
    <row r="328" spans="6:6" ht="14.25" customHeight="1">
      <c r="F328" s="158"/>
    </row>
    <row r="329" spans="6:6" ht="14.25" customHeight="1">
      <c r="F329" s="158"/>
    </row>
    <row r="330" spans="6:6" ht="14.25" customHeight="1">
      <c r="F330" s="158"/>
    </row>
    <row r="331" spans="6:6" ht="14.25" customHeight="1">
      <c r="F331" s="158"/>
    </row>
    <row r="332" spans="6:6" ht="14.25" customHeight="1">
      <c r="F332" s="158"/>
    </row>
    <row r="333" spans="6:6" ht="14.25" customHeight="1">
      <c r="F333" s="158"/>
    </row>
    <row r="334" spans="6:6" ht="14.25" customHeight="1">
      <c r="F334" s="158"/>
    </row>
    <row r="335" spans="6:6" ht="14.25" customHeight="1">
      <c r="F335" s="158"/>
    </row>
    <row r="336" spans="6:6" ht="14.25" customHeight="1">
      <c r="F336" s="158"/>
    </row>
    <row r="337" spans="6:6" ht="14.25" customHeight="1">
      <c r="F337" s="158"/>
    </row>
    <row r="338" spans="6:6" ht="14.25" customHeight="1">
      <c r="F338" s="158"/>
    </row>
    <row r="339" spans="6:6" ht="14.25" customHeight="1">
      <c r="F339" s="158"/>
    </row>
    <row r="340" spans="6:6" ht="14.25" customHeight="1">
      <c r="F340" s="158"/>
    </row>
    <row r="341" spans="6:6" ht="14.25" customHeight="1">
      <c r="F341" s="158"/>
    </row>
    <row r="342" spans="6:6" ht="14.25" customHeight="1">
      <c r="F342" s="158"/>
    </row>
    <row r="343" spans="6:6" ht="14.25" customHeight="1">
      <c r="F343" s="158"/>
    </row>
    <row r="344" spans="6:6" ht="14.25" customHeight="1">
      <c r="F344" s="158"/>
    </row>
    <row r="345" spans="6:6" ht="14.25" customHeight="1">
      <c r="F345" s="158"/>
    </row>
    <row r="346" spans="6:6" ht="14.25" customHeight="1">
      <c r="F346" s="158"/>
    </row>
    <row r="347" spans="6:6" ht="14.25" customHeight="1">
      <c r="F347" s="158"/>
    </row>
    <row r="348" spans="6:6" ht="14.25" customHeight="1">
      <c r="F348" s="158"/>
    </row>
    <row r="349" spans="6:6" ht="14.25" customHeight="1">
      <c r="F349" s="158"/>
    </row>
    <row r="350" spans="6:6" ht="14.25" customHeight="1">
      <c r="F350" s="158"/>
    </row>
    <row r="351" spans="6:6" ht="14.25" customHeight="1">
      <c r="F351" s="158"/>
    </row>
    <row r="352" spans="6:6" ht="14.25" customHeight="1">
      <c r="F352" s="158"/>
    </row>
    <row r="353" spans="6:6" ht="14.25" customHeight="1">
      <c r="F353" s="158"/>
    </row>
    <row r="354" spans="6:6" ht="14.25" customHeight="1">
      <c r="F354" s="158"/>
    </row>
    <row r="355" spans="6:6" ht="14.25" customHeight="1">
      <c r="F355" s="158"/>
    </row>
    <row r="356" spans="6:6" ht="14.25" customHeight="1">
      <c r="F356" s="158"/>
    </row>
    <row r="357" spans="6:6" ht="14.25" customHeight="1">
      <c r="F357" s="158"/>
    </row>
    <row r="358" spans="6:6" ht="14.25" customHeight="1">
      <c r="F358" s="158"/>
    </row>
    <row r="359" spans="6:6" ht="14.25" customHeight="1">
      <c r="F359" s="158"/>
    </row>
    <row r="360" spans="6:6" ht="14.25" customHeight="1">
      <c r="F360" s="158"/>
    </row>
    <row r="361" spans="6:6" ht="14.25" customHeight="1">
      <c r="F361" s="158"/>
    </row>
    <row r="362" spans="6:6" ht="14.25" customHeight="1">
      <c r="F362" s="158"/>
    </row>
    <row r="363" spans="6:6" ht="14.25" customHeight="1">
      <c r="F363" s="158"/>
    </row>
    <row r="364" spans="6:6" ht="14.25" customHeight="1">
      <c r="F364" s="158"/>
    </row>
    <row r="365" spans="6:6" ht="14.25" customHeight="1">
      <c r="F365" s="158"/>
    </row>
    <row r="366" spans="6:6" ht="14.25" customHeight="1">
      <c r="F366" s="158"/>
    </row>
    <row r="367" spans="6:6" ht="14.25" customHeight="1">
      <c r="F367" s="158"/>
    </row>
    <row r="368" spans="6:6" ht="14.25" customHeight="1">
      <c r="F368" s="158"/>
    </row>
    <row r="369" spans="6:6" ht="14.25" customHeight="1">
      <c r="F369" s="158"/>
    </row>
    <row r="370" spans="6:6" ht="14.25" customHeight="1">
      <c r="F370" s="158"/>
    </row>
    <row r="371" spans="6:6" ht="14.25" customHeight="1">
      <c r="F371" s="158"/>
    </row>
    <row r="372" spans="6:6" ht="14.25" customHeight="1">
      <c r="F372" s="158"/>
    </row>
    <row r="373" spans="6:6" ht="14.25" customHeight="1">
      <c r="F373" s="158"/>
    </row>
    <row r="374" spans="6:6" ht="14.25" customHeight="1">
      <c r="F374" s="158"/>
    </row>
    <row r="375" spans="6:6" ht="14.25" customHeight="1">
      <c r="F375" s="158"/>
    </row>
    <row r="376" spans="6:6" ht="14.25" customHeight="1">
      <c r="F376" s="158"/>
    </row>
    <row r="377" spans="6:6" ht="14.25" customHeight="1">
      <c r="F377" s="158"/>
    </row>
    <row r="378" spans="6:6" ht="14.25" customHeight="1">
      <c r="F378" s="158"/>
    </row>
    <row r="379" spans="6:6" ht="14.25" customHeight="1">
      <c r="F379" s="158"/>
    </row>
    <row r="380" spans="6:6" ht="14.25" customHeight="1">
      <c r="F380" s="158"/>
    </row>
    <row r="381" spans="6:6" ht="14.25" customHeight="1">
      <c r="F381" s="158"/>
    </row>
    <row r="382" spans="6:6" ht="14.25" customHeight="1">
      <c r="F382" s="158"/>
    </row>
    <row r="383" spans="6:6" ht="14.25" customHeight="1">
      <c r="F383" s="158"/>
    </row>
    <row r="384" spans="6:6" ht="14.25" customHeight="1">
      <c r="F384" s="158"/>
    </row>
    <row r="385" spans="6:6" ht="14.25" customHeight="1">
      <c r="F385" s="158"/>
    </row>
    <row r="386" spans="6:6" ht="14.25" customHeight="1">
      <c r="F386" s="158"/>
    </row>
    <row r="387" spans="6:6" ht="14.25" customHeight="1">
      <c r="F387" s="158"/>
    </row>
    <row r="388" spans="6:6" ht="14.25" customHeight="1">
      <c r="F388" s="158"/>
    </row>
    <row r="389" spans="6:6" ht="14.25" customHeight="1">
      <c r="F389" s="158"/>
    </row>
    <row r="390" spans="6:6" ht="14.25" customHeight="1">
      <c r="F390" s="158"/>
    </row>
    <row r="391" spans="6:6" ht="14.25" customHeight="1">
      <c r="F391" s="158"/>
    </row>
    <row r="392" spans="6:6" ht="14.25" customHeight="1">
      <c r="F392" s="158"/>
    </row>
    <row r="393" spans="6:6" ht="14.25" customHeight="1">
      <c r="F393" s="158"/>
    </row>
    <row r="394" spans="6:6" ht="14.25" customHeight="1">
      <c r="F394" s="158"/>
    </row>
    <row r="395" spans="6:6" ht="14.25" customHeight="1">
      <c r="F395" s="158"/>
    </row>
    <row r="396" spans="6:6" ht="14.25" customHeight="1">
      <c r="F396" s="158"/>
    </row>
    <row r="397" spans="6:6" ht="14.25" customHeight="1">
      <c r="F397" s="158"/>
    </row>
    <row r="398" spans="6:6" ht="14.25" customHeight="1">
      <c r="F398" s="158"/>
    </row>
    <row r="399" spans="6:6" ht="14.25" customHeight="1">
      <c r="F399" s="158"/>
    </row>
    <row r="400" spans="6:6" ht="14.25" customHeight="1">
      <c r="F400" s="158"/>
    </row>
    <row r="401" spans="6:6" ht="14.25" customHeight="1">
      <c r="F401" s="158"/>
    </row>
    <row r="402" spans="6:6" ht="14.25" customHeight="1">
      <c r="F402" s="158"/>
    </row>
    <row r="403" spans="6:6" ht="14.25" customHeight="1">
      <c r="F403" s="158"/>
    </row>
    <row r="404" spans="6:6" ht="14.25" customHeight="1">
      <c r="F404" s="158"/>
    </row>
    <row r="405" spans="6:6" ht="14.25" customHeight="1">
      <c r="F405" s="158"/>
    </row>
    <row r="406" spans="6:6" ht="14.25" customHeight="1">
      <c r="F406" s="158"/>
    </row>
    <row r="407" spans="6:6" ht="14.25" customHeight="1">
      <c r="F407" s="158"/>
    </row>
    <row r="408" spans="6:6" ht="14.25" customHeight="1">
      <c r="F408" s="158"/>
    </row>
    <row r="409" spans="6:6" ht="14.25" customHeight="1">
      <c r="F409" s="158"/>
    </row>
    <row r="410" spans="6:6" ht="14.25" customHeight="1">
      <c r="F410" s="158"/>
    </row>
    <row r="411" spans="6:6" ht="14.25" customHeight="1">
      <c r="F411" s="158"/>
    </row>
    <row r="412" spans="6:6" ht="14.25" customHeight="1">
      <c r="F412" s="158"/>
    </row>
    <row r="413" spans="6:6" ht="14.25" customHeight="1">
      <c r="F413" s="158"/>
    </row>
    <row r="414" spans="6:6" ht="14.25" customHeight="1">
      <c r="F414" s="158"/>
    </row>
    <row r="415" spans="6:6" ht="14.25" customHeight="1">
      <c r="F415" s="158"/>
    </row>
    <row r="416" spans="6:6" ht="14.25" customHeight="1">
      <c r="F416" s="158"/>
    </row>
    <row r="417" spans="6:6" ht="14.25" customHeight="1">
      <c r="F417" s="158"/>
    </row>
    <row r="418" spans="6:6" ht="14.25" customHeight="1">
      <c r="F418" s="158"/>
    </row>
    <row r="419" spans="6:6" ht="14.25" customHeight="1">
      <c r="F419" s="158"/>
    </row>
    <row r="420" spans="6:6" ht="14.25" customHeight="1">
      <c r="F420" s="158"/>
    </row>
    <row r="421" spans="6:6" ht="14.25" customHeight="1">
      <c r="F421" s="158"/>
    </row>
    <row r="422" spans="6:6" ht="14.25" customHeight="1">
      <c r="F422" s="158"/>
    </row>
    <row r="423" spans="6:6" ht="14.25" customHeight="1">
      <c r="F423" s="158"/>
    </row>
    <row r="424" spans="6:6" ht="14.25" customHeight="1">
      <c r="F424" s="158"/>
    </row>
    <row r="425" spans="6:6" ht="14.25" customHeight="1">
      <c r="F425" s="158"/>
    </row>
    <row r="426" spans="6:6" ht="14.25" customHeight="1">
      <c r="F426" s="158"/>
    </row>
    <row r="427" spans="6:6" ht="14.25" customHeight="1">
      <c r="F427" s="158"/>
    </row>
    <row r="428" spans="6:6" ht="14.25" customHeight="1">
      <c r="F428" s="158"/>
    </row>
    <row r="429" spans="6:6" ht="14.25" customHeight="1">
      <c r="F429" s="158"/>
    </row>
    <row r="430" spans="6:6" ht="14.25" customHeight="1">
      <c r="F430" s="158"/>
    </row>
    <row r="431" spans="6:6" ht="14.25" customHeight="1">
      <c r="F431" s="158"/>
    </row>
    <row r="432" spans="6:6" ht="14.25" customHeight="1">
      <c r="F432" s="158"/>
    </row>
    <row r="433" spans="6:6" ht="14.25" customHeight="1">
      <c r="F433" s="158"/>
    </row>
    <row r="434" spans="6:6" ht="14.25" customHeight="1">
      <c r="F434" s="158"/>
    </row>
    <row r="435" spans="6:6" ht="14.25" customHeight="1">
      <c r="F435" s="158"/>
    </row>
    <row r="436" spans="6:6" ht="14.25" customHeight="1">
      <c r="F436" s="158"/>
    </row>
    <row r="437" spans="6:6" ht="14.25" customHeight="1">
      <c r="F437" s="158"/>
    </row>
    <row r="438" spans="6:6" ht="14.25" customHeight="1">
      <c r="F438" s="158"/>
    </row>
    <row r="439" spans="6:6" ht="14.25" customHeight="1">
      <c r="F439" s="158"/>
    </row>
    <row r="440" spans="6:6" ht="14.25" customHeight="1">
      <c r="F440" s="158"/>
    </row>
    <row r="441" spans="6:6" ht="14.25" customHeight="1">
      <c r="F441" s="158"/>
    </row>
    <row r="442" spans="6:6" ht="14.25" customHeight="1">
      <c r="F442" s="158"/>
    </row>
    <row r="443" spans="6:6" ht="14.25" customHeight="1">
      <c r="F443" s="158"/>
    </row>
    <row r="444" spans="6:6" ht="14.25" customHeight="1">
      <c r="F444" s="158"/>
    </row>
    <row r="445" spans="6:6" ht="14.25" customHeight="1">
      <c r="F445" s="158"/>
    </row>
    <row r="446" spans="6:6" ht="14.25" customHeight="1">
      <c r="F446" s="158"/>
    </row>
    <row r="447" spans="6:6" ht="14.25" customHeight="1">
      <c r="F447" s="158"/>
    </row>
    <row r="448" spans="6:6" ht="14.25" customHeight="1">
      <c r="F448" s="158"/>
    </row>
    <row r="449" spans="6:6" ht="14.25" customHeight="1">
      <c r="F449" s="158"/>
    </row>
    <row r="450" spans="6:6" ht="14.25" customHeight="1">
      <c r="F450" s="158"/>
    </row>
    <row r="451" spans="6:6" ht="14.25" customHeight="1">
      <c r="F451" s="158"/>
    </row>
    <row r="452" spans="6:6" ht="14.25" customHeight="1">
      <c r="F452" s="158"/>
    </row>
    <row r="453" spans="6:6" ht="14.25" customHeight="1">
      <c r="F453" s="158"/>
    </row>
    <row r="454" spans="6:6" ht="14.25" customHeight="1">
      <c r="F454" s="158"/>
    </row>
    <row r="455" spans="6:6" ht="14.25" customHeight="1">
      <c r="F455" s="158"/>
    </row>
    <row r="456" spans="6:6" ht="14.25" customHeight="1">
      <c r="F456" s="158"/>
    </row>
    <row r="457" spans="6:6" ht="14.25" customHeight="1">
      <c r="F457" s="158"/>
    </row>
    <row r="458" spans="6:6" ht="14.25" customHeight="1">
      <c r="F458" s="158"/>
    </row>
    <row r="459" spans="6:6" ht="14.25" customHeight="1">
      <c r="F459" s="158"/>
    </row>
    <row r="460" spans="6:6" ht="14.25" customHeight="1">
      <c r="F460" s="158"/>
    </row>
    <row r="461" spans="6:6" ht="14.25" customHeight="1">
      <c r="F461" s="158"/>
    </row>
    <row r="462" spans="6:6" ht="14.25" customHeight="1">
      <c r="F462" s="158"/>
    </row>
    <row r="463" spans="6:6" ht="14.25" customHeight="1">
      <c r="F463" s="158"/>
    </row>
    <row r="464" spans="6:6" ht="14.25" customHeight="1">
      <c r="F464" s="158"/>
    </row>
    <row r="465" spans="6:6" ht="14.25" customHeight="1">
      <c r="F465" s="158"/>
    </row>
    <row r="466" spans="6:6" ht="14.25" customHeight="1">
      <c r="F466" s="158"/>
    </row>
    <row r="467" spans="6:6" ht="14.25" customHeight="1">
      <c r="F467" s="158"/>
    </row>
    <row r="468" spans="6:6" ht="14.25" customHeight="1">
      <c r="F468" s="158"/>
    </row>
    <row r="469" spans="6:6" ht="14.25" customHeight="1">
      <c r="F469" s="158"/>
    </row>
    <row r="470" spans="6:6" ht="14.25" customHeight="1">
      <c r="F470" s="158"/>
    </row>
    <row r="471" spans="6:6" ht="14.25" customHeight="1">
      <c r="F471" s="158"/>
    </row>
    <row r="472" spans="6:6" ht="14.25" customHeight="1">
      <c r="F472" s="158"/>
    </row>
    <row r="473" spans="6:6" ht="14.25" customHeight="1">
      <c r="F473" s="158"/>
    </row>
    <row r="474" spans="6:6" ht="14.25" customHeight="1">
      <c r="F474" s="158"/>
    </row>
    <row r="475" spans="6:6" ht="14.25" customHeight="1">
      <c r="F475" s="158"/>
    </row>
    <row r="476" spans="6:6" ht="14.25" customHeight="1">
      <c r="F476" s="158"/>
    </row>
    <row r="477" spans="6:6" ht="14.25" customHeight="1">
      <c r="F477" s="158"/>
    </row>
    <row r="478" spans="6:6" ht="14.25" customHeight="1">
      <c r="F478" s="158"/>
    </row>
    <row r="479" spans="6:6" ht="14.25" customHeight="1">
      <c r="F479" s="158"/>
    </row>
    <row r="480" spans="6:6" ht="14.25" customHeight="1">
      <c r="F480" s="158"/>
    </row>
    <row r="481" spans="6:6" ht="14.25" customHeight="1">
      <c r="F481" s="158"/>
    </row>
    <row r="482" spans="6:6" ht="14.25" customHeight="1">
      <c r="F482" s="158"/>
    </row>
    <row r="483" spans="6:6" ht="14.25" customHeight="1">
      <c r="F483" s="158"/>
    </row>
    <row r="484" spans="6:6" ht="14.25" customHeight="1">
      <c r="F484" s="158"/>
    </row>
    <row r="485" spans="6:6" ht="14.25" customHeight="1">
      <c r="F485" s="158"/>
    </row>
    <row r="486" spans="6:6" ht="14.25" customHeight="1">
      <c r="F486" s="158"/>
    </row>
    <row r="487" spans="6:6" ht="14.25" customHeight="1">
      <c r="F487" s="158"/>
    </row>
    <row r="488" spans="6:6" ht="14.25" customHeight="1">
      <c r="F488" s="158"/>
    </row>
    <row r="489" spans="6:6" ht="14.25" customHeight="1">
      <c r="F489" s="158"/>
    </row>
    <row r="490" spans="6:6" ht="14.25" customHeight="1">
      <c r="F490" s="158"/>
    </row>
    <row r="491" spans="6:6" ht="14.25" customHeight="1">
      <c r="F491" s="158"/>
    </row>
    <row r="492" spans="6:6" ht="14.25" customHeight="1">
      <c r="F492" s="158"/>
    </row>
    <row r="493" spans="6:6" ht="14.25" customHeight="1">
      <c r="F493" s="158"/>
    </row>
    <row r="494" spans="6:6" ht="14.25" customHeight="1">
      <c r="F494" s="158"/>
    </row>
    <row r="495" spans="6:6" ht="14.25" customHeight="1">
      <c r="F495" s="158"/>
    </row>
    <row r="496" spans="6:6" ht="14.25" customHeight="1">
      <c r="F496" s="158"/>
    </row>
    <row r="497" spans="6:6" ht="14.25" customHeight="1">
      <c r="F497" s="158"/>
    </row>
    <row r="498" spans="6:6" ht="14.25" customHeight="1">
      <c r="F498" s="158"/>
    </row>
    <row r="499" spans="6:6" ht="14.25" customHeight="1">
      <c r="F499" s="158"/>
    </row>
    <row r="500" spans="6:6" ht="14.25" customHeight="1">
      <c r="F500" s="158"/>
    </row>
    <row r="501" spans="6:6" ht="14.25" customHeight="1">
      <c r="F501" s="158"/>
    </row>
    <row r="502" spans="6:6" ht="14.25" customHeight="1">
      <c r="F502" s="158"/>
    </row>
    <row r="503" spans="6:6" ht="14.25" customHeight="1">
      <c r="F503" s="158"/>
    </row>
    <row r="504" spans="6:6" ht="14.25" customHeight="1">
      <c r="F504" s="158"/>
    </row>
    <row r="505" spans="6:6" ht="14.25" customHeight="1">
      <c r="F505" s="158"/>
    </row>
    <row r="506" spans="6:6" ht="14.25" customHeight="1">
      <c r="F506" s="158"/>
    </row>
    <row r="507" spans="6:6" ht="14.25" customHeight="1">
      <c r="F507" s="158"/>
    </row>
    <row r="508" spans="6:6" ht="14.25" customHeight="1">
      <c r="F508" s="158"/>
    </row>
    <row r="509" spans="6:6" ht="14.25" customHeight="1">
      <c r="F509" s="158"/>
    </row>
    <row r="510" spans="6:6" ht="14.25" customHeight="1">
      <c r="F510" s="158"/>
    </row>
    <row r="511" spans="6:6" ht="14.25" customHeight="1">
      <c r="F511" s="158"/>
    </row>
    <row r="512" spans="6:6" ht="14.25" customHeight="1">
      <c r="F512" s="158"/>
    </row>
    <row r="513" spans="6:6" ht="14.25" customHeight="1">
      <c r="F513" s="158"/>
    </row>
    <row r="514" spans="6:6" ht="14.25" customHeight="1">
      <c r="F514" s="158"/>
    </row>
    <row r="515" spans="6:6" ht="14.25" customHeight="1">
      <c r="F515" s="158"/>
    </row>
    <row r="516" spans="6:6" ht="14.25" customHeight="1">
      <c r="F516" s="158"/>
    </row>
    <row r="517" spans="6:6" ht="14.25" customHeight="1">
      <c r="F517" s="158"/>
    </row>
    <row r="518" spans="6:6" ht="14.25" customHeight="1">
      <c r="F518" s="158"/>
    </row>
    <row r="519" spans="6:6" ht="14.25" customHeight="1">
      <c r="F519" s="158"/>
    </row>
    <row r="520" spans="6:6" ht="14.25" customHeight="1">
      <c r="F520" s="158"/>
    </row>
    <row r="521" spans="6:6" ht="14.25" customHeight="1">
      <c r="F521" s="158"/>
    </row>
    <row r="522" spans="6:6" ht="14.25" customHeight="1">
      <c r="F522" s="158"/>
    </row>
    <row r="523" spans="6:6" ht="14.25" customHeight="1">
      <c r="F523" s="158"/>
    </row>
    <row r="524" spans="6:6" ht="14.25" customHeight="1">
      <c r="F524" s="158"/>
    </row>
    <row r="525" spans="6:6" ht="14.25" customHeight="1">
      <c r="F525" s="158"/>
    </row>
    <row r="526" spans="6:6" ht="14.25" customHeight="1">
      <c r="F526" s="158"/>
    </row>
    <row r="527" spans="6:6" ht="14.25" customHeight="1">
      <c r="F527" s="158"/>
    </row>
    <row r="528" spans="6:6" ht="14.25" customHeight="1">
      <c r="F528" s="158"/>
    </row>
    <row r="529" spans="6:6" ht="14.25" customHeight="1">
      <c r="F529" s="158"/>
    </row>
    <row r="530" spans="6:6" ht="14.25" customHeight="1">
      <c r="F530" s="158"/>
    </row>
    <row r="531" spans="6:6" ht="14.25" customHeight="1">
      <c r="F531" s="158"/>
    </row>
    <row r="532" spans="6:6" ht="14.25" customHeight="1">
      <c r="F532" s="158"/>
    </row>
    <row r="533" spans="6:6" ht="14.25" customHeight="1">
      <c r="F533" s="158"/>
    </row>
    <row r="534" spans="6:6" ht="14.25" customHeight="1">
      <c r="F534" s="158"/>
    </row>
    <row r="535" spans="6:6" ht="14.25" customHeight="1">
      <c r="F535" s="158"/>
    </row>
    <row r="536" spans="6:6" ht="14.25" customHeight="1">
      <c r="F536" s="158"/>
    </row>
    <row r="537" spans="6:6" ht="14.25" customHeight="1">
      <c r="F537" s="158"/>
    </row>
    <row r="538" spans="6:6" ht="14.25" customHeight="1">
      <c r="F538" s="158"/>
    </row>
    <row r="539" spans="6:6" ht="14.25" customHeight="1">
      <c r="F539" s="158"/>
    </row>
    <row r="540" spans="6:6" ht="14.25" customHeight="1">
      <c r="F540" s="158"/>
    </row>
    <row r="541" spans="6:6" ht="14.25" customHeight="1">
      <c r="F541" s="158"/>
    </row>
    <row r="542" spans="6:6" ht="14.25" customHeight="1">
      <c r="F542" s="158"/>
    </row>
    <row r="543" spans="6:6" ht="14.25" customHeight="1">
      <c r="F543" s="158"/>
    </row>
    <row r="544" spans="6:6" ht="14.25" customHeight="1">
      <c r="F544" s="158"/>
    </row>
    <row r="545" spans="6:6" ht="14.25" customHeight="1">
      <c r="F545" s="158"/>
    </row>
    <row r="546" spans="6:6" ht="14.25" customHeight="1">
      <c r="F546" s="158"/>
    </row>
    <row r="547" spans="6:6" ht="14.25" customHeight="1">
      <c r="F547" s="158"/>
    </row>
    <row r="548" spans="6:6" ht="14.25" customHeight="1">
      <c r="F548" s="158"/>
    </row>
    <row r="549" spans="6:6" ht="14.25" customHeight="1">
      <c r="F549" s="158"/>
    </row>
    <row r="550" spans="6:6" ht="14.25" customHeight="1">
      <c r="F550" s="158"/>
    </row>
    <row r="551" spans="6:6" ht="14.25" customHeight="1">
      <c r="F551" s="158"/>
    </row>
    <row r="552" spans="6:6" ht="14.25" customHeight="1">
      <c r="F552" s="158"/>
    </row>
    <row r="553" spans="6:6" ht="14.25" customHeight="1">
      <c r="F553" s="158"/>
    </row>
    <row r="554" spans="6:6" ht="14.25" customHeight="1">
      <c r="F554" s="158"/>
    </row>
    <row r="555" spans="6:6" ht="14.25" customHeight="1">
      <c r="F555" s="158"/>
    </row>
    <row r="556" spans="6:6" ht="14.25" customHeight="1">
      <c r="F556" s="158"/>
    </row>
    <row r="557" spans="6:6" ht="14.25" customHeight="1">
      <c r="F557" s="158"/>
    </row>
    <row r="558" spans="6:6" ht="14.25" customHeight="1">
      <c r="F558" s="158"/>
    </row>
    <row r="559" spans="6:6" ht="14.25" customHeight="1">
      <c r="F559" s="158"/>
    </row>
    <row r="560" spans="6:6" ht="14.25" customHeight="1">
      <c r="F560" s="158"/>
    </row>
    <row r="561" spans="6:6" ht="14.25" customHeight="1">
      <c r="F561" s="158"/>
    </row>
    <row r="562" spans="6:6" ht="14.25" customHeight="1">
      <c r="F562" s="158"/>
    </row>
    <row r="563" spans="6:6" ht="14.25" customHeight="1">
      <c r="F563" s="158"/>
    </row>
    <row r="564" spans="6:6" ht="14.25" customHeight="1">
      <c r="F564" s="158"/>
    </row>
    <row r="565" spans="6:6" ht="14.25" customHeight="1">
      <c r="F565" s="158"/>
    </row>
    <row r="566" spans="6:6" ht="14.25" customHeight="1">
      <c r="F566" s="158"/>
    </row>
    <row r="567" spans="6:6" ht="14.25" customHeight="1">
      <c r="F567" s="158"/>
    </row>
    <row r="568" spans="6:6" ht="14.25" customHeight="1">
      <c r="F568" s="158"/>
    </row>
    <row r="569" spans="6:6" ht="14.25" customHeight="1">
      <c r="F569" s="158"/>
    </row>
    <row r="570" spans="6:6" ht="14.25" customHeight="1">
      <c r="F570" s="158"/>
    </row>
    <row r="571" spans="6:6" ht="14.25" customHeight="1">
      <c r="F571" s="158"/>
    </row>
    <row r="572" spans="6:6" ht="14.25" customHeight="1">
      <c r="F572" s="158"/>
    </row>
    <row r="573" spans="6:6" ht="14.25" customHeight="1">
      <c r="F573" s="158"/>
    </row>
    <row r="574" spans="6:6" ht="14.25" customHeight="1">
      <c r="F574" s="158"/>
    </row>
    <row r="575" spans="6:6" ht="14.25" customHeight="1">
      <c r="F575" s="158"/>
    </row>
    <row r="576" spans="6:6" ht="14.25" customHeight="1">
      <c r="F576" s="158"/>
    </row>
    <row r="577" spans="6:6" ht="14.25" customHeight="1">
      <c r="F577" s="158"/>
    </row>
    <row r="578" spans="6:6" ht="14.25" customHeight="1">
      <c r="F578" s="158"/>
    </row>
    <row r="579" spans="6:6" ht="14.25" customHeight="1">
      <c r="F579" s="158"/>
    </row>
    <row r="580" spans="6:6" ht="14.25" customHeight="1">
      <c r="F580" s="158"/>
    </row>
    <row r="581" spans="6:6" ht="14.25" customHeight="1">
      <c r="F581" s="158"/>
    </row>
    <row r="582" spans="6:6" ht="14.25" customHeight="1">
      <c r="F582" s="158"/>
    </row>
    <row r="583" spans="6:6" ht="14.25" customHeight="1">
      <c r="F583" s="158"/>
    </row>
    <row r="584" spans="6:6" ht="14.25" customHeight="1">
      <c r="F584" s="158"/>
    </row>
    <row r="585" spans="6:6" ht="14.25" customHeight="1">
      <c r="F585" s="158"/>
    </row>
    <row r="586" spans="6:6" ht="14.25" customHeight="1">
      <c r="F586" s="158"/>
    </row>
    <row r="587" spans="6:6" ht="14.25" customHeight="1">
      <c r="F587" s="158"/>
    </row>
    <row r="588" spans="6:6" ht="14.25" customHeight="1">
      <c r="F588" s="158"/>
    </row>
    <row r="589" spans="6:6" ht="14.25" customHeight="1">
      <c r="F589" s="158"/>
    </row>
    <row r="590" spans="6:6" ht="14.25" customHeight="1">
      <c r="F590" s="158"/>
    </row>
    <row r="591" spans="6:6" ht="14.25" customHeight="1">
      <c r="F591" s="158"/>
    </row>
    <row r="592" spans="6:6" ht="14.25" customHeight="1">
      <c r="F592" s="158"/>
    </row>
    <row r="593" spans="6:6" ht="14.25" customHeight="1">
      <c r="F593" s="158"/>
    </row>
    <row r="594" spans="6:6" ht="14.25" customHeight="1">
      <c r="F594" s="158"/>
    </row>
    <row r="595" spans="6:6" ht="14.25" customHeight="1">
      <c r="F595" s="158"/>
    </row>
    <row r="596" spans="6:6" ht="14.25" customHeight="1">
      <c r="F596" s="158"/>
    </row>
    <row r="597" spans="6:6" ht="14.25" customHeight="1">
      <c r="F597" s="158"/>
    </row>
    <row r="598" spans="6:6" ht="14.25" customHeight="1">
      <c r="F598" s="158"/>
    </row>
    <row r="599" spans="6:6" ht="14.25" customHeight="1">
      <c r="F599" s="158"/>
    </row>
    <row r="600" spans="6:6" ht="14.25" customHeight="1">
      <c r="F600" s="158"/>
    </row>
    <row r="601" spans="6:6" ht="14.25" customHeight="1">
      <c r="F601" s="158"/>
    </row>
    <row r="602" spans="6:6" ht="14.25" customHeight="1">
      <c r="F602" s="158"/>
    </row>
    <row r="603" spans="6:6" ht="14.25" customHeight="1">
      <c r="F603" s="158"/>
    </row>
    <row r="604" spans="6:6" ht="14.25" customHeight="1">
      <c r="F604" s="158"/>
    </row>
    <row r="605" spans="6:6" ht="14.25" customHeight="1">
      <c r="F605" s="158"/>
    </row>
    <row r="606" spans="6:6" ht="14.25" customHeight="1">
      <c r="F606" s="158"/>
    </row>
    <row r="607" spans="6:6" ht="14.25" customHeight="1">
      <c r="F607" s="158"/>
    </row>
    <row r="608" spans="6:6" ht="14.25" customHeight="1">
      <c r="F608" s="158"/>
    </row>
    <row r="609" spans="6:6" ht="14.25" customHeight="1">
      <c r="F609" s="158"/>
    </row>
    <row r="610" spans="6:6" ht="14.25" customHeight="1">
      <c r="F610" s="158"/>
    </row>
    <row r="611" spans="6:6" ht="14.25" customHeight="1">
      <c r="F611" s="158"/>
    </row>
    <row r="612" spans="6:6" ht="14.25" customHeight="1">
      <c r="F612" s="158"/>
    </row>
    <row r="613" spans="6:6" ht="14.25" customHeight="1">
      <c r="F613" s="158"/>
    </row>
    <row r="614" spans="6:6" ht="14.25" customHeight="1">
      <c r="F614" s="158"/>
    </row>
    <row r="615" spans="6:6" ht="14.25" customHeight="1">
      <c r="F615" s="158"/>
    </row>
    <row r="616" spans="6:6" ht="14.25" customHeight="1">
      <c r="F616" s="158"/>
    </row>
    <row r="617" spans="6:6" ht="14.25" customHeight="1">
      <c r="F617" s="158"/>
    </row>
    <row r="618" spans="6:6" ht="14.25" customHeight="1">
      <c r="F618" s="158"/>
    </row>
    <row r="619" spans="6:6" ht="14.25" customHeight="1">
      <c r="F619" s="158"/>
    </row>
    <row r="620" spans="6:6" ht="14.25" customHeight="1">
      <c r="F620" s="158"/>
    </row>
    <row r="621" spans="6:6" ht="14.25" customHeight="1">
      <c r="F621" s="158"/>
    </row>
    <row r="622" spans="6:6" ht="14.25" customHeight="1">
      <c r="F622" s="158"/>
    </row>
    <row r="623" spans="6:6" ht="14.25" customHeight="1">
      <c r="F623" s="158"/>
    </row>
    <row r="624" spans="6:6" ht="14.25" customHeight="1">
      <c r="F624" s="158"/>
    </row>
    <row r="625" spans="6:6" ht="14.25" customHeight="1">
      <c r="F625" s="158"/>
    </row>
    <row r="626" spans="6:6" ht="14.25" customHeight="1">
      <c r="F626" s="158"/>
    </row>
    <row r="627" spans="6:6" ht="14.25" customHeight="1">
      <c r="F627" s="158"/>
    </row>
    <row r="628" spans="6:6" ht="14.25" customHeight="1">
      <c r="F628" s="158"/>
    </row>
    <row r="629" spans="6:6" ht="14.25" customHeight="1">
      <c r="F629" s="158"/>
    </row>
    <row r="630" spans="6:6" ht="14.25" customHeight="1">
      <c r="F630" s="158"/>
    </row>
    <row r="631" spans="6:6" ht="14.25" customHeight="1">
      <c r="F631" s="158"/>
    </row>
    <row r="632" spans="6:6" ht="14.25" customHeight="1">
      <c r="F632" s="158"/>
    </row>
    <row r="633" spans="6:6" ht="14.25" customHeight="1">
      <c r="F633" s="158"/>
    </row>
    <row r="634" spans="6:6" ht="14.25" customHeight="1">
      <c r="F634" s="158"/>
    </row>
    <row r="635" spans="6:6" ht="14.25" customHeight="1">
      <c r="F635" s="158"/>
    </row>
    <row r="636" spans="6:6" ht="14.25" customHeight="1">
      <c r="F636" s="158"/>
    </row>
    <row r="637" spans="6:6" ht="14.25" customHeight="1">
      <c r="F637" s="158"/>
    </row>
    <row r="638" spans="6:6" ht="14.25" customHeight="1">
      <c r="F638" s="158"/>
    </row>
    <row r="639" spans="6:6" ht="14.25" customHeight="1">
      <c r="F639" s="158"/>
    </row>
    <row r="640" spans="6:6" ht="14.25" customHeight="1">
      <c r="F640" s="158"/>
    </row>
    <row r="641" spans="6:6" ht="14.25" customHeight="1">
      <c r="F641" s="158"/>
    </row>
    <row r="642" spans="6:6" ht="14.25" customHeight="1">
      <c r="F642" s="158"/>
    </row>
    <row r="643" spans="6:6" ht="14.25" customHeight="1">
      <c r="F643" s="158"/>
    </row>
    <row r="644" spans="6:6" ht="14.25" customHeight="1">
      <c r="F644" s="158"/>
    </row>
    <row r="645" spans="6:6" ht="14.25" customHeight="1">
      <c r="F645" s="158"/>
    </row>
    <row r="646" spans="6:6" ht="14.25" customHeight="1">
      <c r="F646" s="158"/>
    </row>
    <row r="647" spans="6:6" ht="14.25" customHeight="1">
      <c r="F647" s="158"/>
    </row>
    <row r="648" spans="6:6" ht="14.25" customHeight="1">
      <c r="F648" s="158"/>
    </row>
    <row r="649" spans="6:6" ht="14.25" customHeight="1">
      <c r="F649" s="158"/>
    </row>
    <row r="650" spans="6:6" ht="14.25" customHeight="1">
      <c r="F650" s="158"/>
    </row>
    <row r="651" spans="6:6" ht="14.25" customHeight="1">
      <c r="F651" s="158"/>
    </row>
    <row r="652" spans="6:6" ht="14.25" customHeight="1">
      <c r="F652" s="158"/>
    </row>
    <row r="653" spans="6:6" ht="14.25" customHeight="1">
      <c r="F653" s="158"/>
    </row>
    <row r="654" spans="6:6" ht="14.25" customHeight="1">
      <c r="F654" s="158"/>
    </row>
    <row r="655" spans="6:6" ht="14.25" customHeight="1">
      <c r="F655" s="158"/>
    </row>
    <row r="656" spans="6:6" ht="14.25" customHeight="1">
      <c r="F656" s="158"/>
    </row>
    <row r="657" spans="6:6" ht="14.25" customHeight="1">
      <c r="F657" s="158"/>
    </row>
    <row r="658" spans="6:6" ht="14.25" customHeight="1">
      <c r="F658" s="158"/>
    </row>
    <row r="659" spans="6:6" ht="14.25" customHeight="1">
      <c r="F659" s="158"/>
    </row>
    <row r="660" spans="6:6" ht="14.25" customHeight="1">
      <c r="F660" s="158"/>
    </row>
    <row r="661" spans="6:6" ht="14.25" customHeight="1">
      <c r="F661" s="158"/>
    </row>
    <row r="662" spans="6:6" ht="14.25" customHeight="1">
      <c r="F662" s="158"/>
    </row>
    <row r="663" spans="6:6" ht="14.25" customHeight="1">
      <c r="F663" s="158"/>
    </row>
    <row r="664" spans="6:6" ht="14.25" customHeight="1">
      <c r="F664" s="158"/>
    </row>
    <row r="665" spans="6:6" ht="14.25" customHeight="1">
      <c r="F665" s="158"/>
    </row>
    <row r="666" spans="6:6" ht="14.25" customHeight="1">
      <c r="F666" s="158"/>
    </row>
    <row r="667" spans="6:6" ht="14.25" customHeight="1">
      <c r="F667" s="158"/>
    </row>
    <row r="668" spans="6:6" ht="14.25" customHeight="1">
      <c r="F668" s="158"/>
    </row>
    <row r="669" spans="6:6" ht="14.25" customHeight="1">
      <c r="F669" s="158"/>
    </row>
    <row r="670" spans="6:6" ht="14.25" customHeight="1">
      <c r="F670" s="158"/>
    </row>
    <row r="671" spans="6:6" ht="14.25" customHeight="1">
      <c r="F671" s="158"/>
    </row>
    <row r="672" spans="6:6" ht="14.25" customHeight="1">
      <c r="F672" s="158"/>
    </row>
    <row r="673" spans="6:6" ht="14.25" customHeight="1">
      <c r="F673" s="158"/>
    </row>
    <row r="674" spans="6:6" ht="14.25" customHeight="1">
      <c r="F674" s="158"/>
    </row>
    <row r="675" spans="6:6" ht="14.25" customHeight="1">
      <c r="F675" s="158"/>
    </row>
    <row r="676" spans="6:6" ht="14.25" customHeight="1">
      <c r="F676" s="158"/>
    </row>
    <row r="677" spans="6:6" ht="14.25" customHeight="1">
      <c r="F677" s="158"/>
    </row>
    <row r="678" spans="6:6" ht="14.25" customHeight="1">
      <c r="F678" s="158"/>
    </row>
    <row r="679" spans="6:6" ht="14.25" customHeight="1">
      <c r="F679" s="158"/>
    </row>
    <row r="680" spans="6:6" ht="14.25" customHeight="1">
      <c r="F680" s="158"/>
    </row>
    <row r="681" spans="6:6" ht="14.25" customHeight="1">
      <c r="F681" s="158"/>
    </row>
    <row r="682" spans="6:6" ht="14.25" customHeight="1">
      <c r="F682" s="158"/>
    </row>
    <row r="683" spans="6:6" ht="14.25" customHeight="1">
      <c r="F683" s="158"/>
    </row>
    <row r="684" spans="6:6" ht="14.25" customHeight="1">
      <c r="F684" s="158"/>
    </row>
    <row r="685" spans="6:6" ht="14.25" customHeight="1">
      <c r="F685" s="158"/>
    </row>
    <row r="686" spans="6:6" ht="14.25" customHeight="1">
      <c r="F686" s="158"/>
    </row>
    <row r="687" spans="6:6" ht="14.25" customHeight="1">
      <c r="F687" s="158"/>
    </row>
    <row r="688" spans="6:6" ht="14.25" customHeight="1">
      <c r="F688" s="158"/>
    </row>
    <row r="689" spans="6:6" ht="14.25" customHeight="1">
      <c r="F689" s="158"/>
    </row>
    <row r="690" spans="6:6" ht="14.25" customHeight="1">
      <c r="F690" s="158"/>
    </row>
    <row r="691" spans="6:6" ht="14.25" customHeight="1">
      <c r="F691" s="158"/>
    </row>
    <row r="692" spans="6:6" ht="14.25" customHeight="1">
      <c r="F692" s="158"/>
    </row>
    <row r="693" spans="6:6" ht="14.25" customHeight="1">
      <c r="F693" s="158"/>
    </row>
    <row r="694" spans="6:6" ht="14.25" customHeight="1">
      <c r="F694" s="158"/>
    </row>
    <row r="695" spans="6:6" ht="14.25" customHeight="1">
      <c r="F695" s="158"/>
    </row>
    <row r="696" spans="6:6" ht="14.25" customHeight="1">
      <c r="F696" s="158"/>
    </row>
    <row r="697" spans="6:6" ht="14.25" customHeight="1">
      <c r="F697" s="158"/>
    </row>
    <row r="698" spans="6:6" ht="14.25" customHeight="1">
      <c r="F698" s="158"/>
    </row>
    <row r="699" spans="6:6" ht="14.25" customHeight="1">
      <c r="F699" s="158"/>
    </row>
    <row r="700" spans="6:6" ht="14.25" customHeight="1">
      <c r="F700" s="158"/>
    </row>
    <row r="701" spans="6:6" ht="14.25" customHeight="1">
      <c r="F701" s="158"/>
    </row>
    <row r="702" spans="6:6" ht="14.25" customHeight="1">
      <c r="F702" s="158"/>
    </row>
    <row r="703" spans="6:6" ht="14.25" customHeight="1">
      <c r="F703" s="158"/>
    </row>
    <row r="704" spans="6:6" ht="14.25" customHeight="1">
      <c r="F704" s="158"/>
    </row>
    <row r="705" spans="6:6" ht="14.25" customHeight="1">
      <c r="F705" s="158"/>
    </row>
    <row r="706" spans="6:6" ht="14.25" customHeight="1">
      <c r="F706" s="158"/>
    </row>
    <row r="707" spans="6:6" ht="14.25" customHeight="1">
      <c r="F707" s="158"/>
    </row>
    <row r="708" spans="6:6" ht="14.25" customHeight="1">
      <c r="F708" s="158"/>
    </row>
    <row r="709" spans="6:6" ht="14.25" customHeight="1">
      <c r="F709" s="158"/>
    </row>
    <row r="710" spans="6:6" ht="14.25" customHeight="1">
      <c r="F710" s="158"/>
    </row>
    <row r="711" spans="6:6" ht="14.25" customHeight="1">
      <c r="F711" s="158"/>
    </row>
    <row r="712" spans="6:6" ht="14.25" customHeight="1">
      <c r="F712" s="158"/>
    </row>
    <row r="713" spans="6:6" ht="14.25" customHeight="1">
      <c r="F713" s="158"/>
    </row>
    <row r="714" spans="6:6" ht="14.25" customHeight="1">
      <c r="F714" s="158"/>
    </row>
    <row r="715" spans="6:6" ht="14.25" customHeight="1">
      <c r="F715" s="158"/>
    </row>
    <row r="716" spans="6:6" ht="14.25" customHeight="1">
      <c r="F716" s="158"/>
    </row>
    <row r="717" spans="6:6" ht="14.25" customHeight="1">
      <c r="F717" s="158"/>
    </row>
    <row r="718" spans="6:6" ht="14.25" customHeight="1">
      <c r="F718" s="158"/>
    </row>
    <row r="719" spans="6:6" ht="14.25" customHeight="1">
      <c r="F719" s="158"/>
    </row>
    <row r="720" spans="6:6" ht="14.25" customHeight="1">
      <c r="F720" s="158"/>
    </row>
    <row r="721" spans="6:6" ht="14.25" customHeight="1">
      <c r="F721" s="158"/>
    </row>
    <row r="722" spans="6:6" ht="14.25" customHeight="1">
      <c r="F722" s="158"/>
    </row>
    <row r="723" spans="6:6" ht="14.25" customHeight="1">
      <c r="F723" s="158"/>
    </row>
    <row r="724" spans="6:6" ht="14.25" customHeight="1">
      <c r="F724" s="158"/>
    </row>
    <row r="725" spans="6:6" ht="14.25" customHeight="1">
      <c r="F725" s="158"/>
    </row>
    <row r="726" spans="6:6" ht="14.25" customHeight="1">
      <c r="F726" s="158"/>
    </row>
    <row r="727" spans="6:6" ht="14.25" customHeight="1">
      <c r="F727" s="158"/>
    </row>
    <row r="728" spans="6:6" ht="14.25" customHeight="1">
      <c r="F728" s="158"/>
    </row>
    <row r="729" spans="6:6" ht="14.25" customHeight="1">
      <c r="F729" s="158"/>
    </row>
    <row r="730" spans="6:6" ht="14.25" customHeight="1">
      <c r="F730" s="158"/>
    </row>
    <row r="731" spans="6:6" ht="14.25" customHeight="1">
      <c r="F731" s="158"/>
    </row>
    <row r="732" spans="6:6" ht="14.25" customHeight="1">
      <c r="F732" s="158"/>
    </row>
    <row r="733" spans="6:6" ht="14.25" customHeight="1">
      <c r="F733" s="158"/>
    </row>
    <row r="734" spans="6:6" ht="14.25" customHeight="1">
      <c r="F734" s="158"/>
    </row>
    <row r="735" spans="6:6" ht="14.25" customHeight="1">
      <c r="F735" s="158"/>
    </row>
    <row r="736" spans="6:6" ht="14.25" customHeight="1">
      <c r="F736" s="158"/>
    </row>
    <row r="737" spans="6:6" ht="14.25" customHeight="1">
      <c r="F737" s="158"/>
    </row>
    <row r="738" spans="6:6" ht="14.25" customHeight="1">
      <c r="F738" s="158"/>
    </row>
    <row r="739" spans="6:6" ht="14.25" customHeight="1">
      <c r="F739" s="158"/>
    </row>
    <row r="740" spans="6:6" ht="14.25" customHeight="1">
      <c r="F740" s="158"/>
    </row>
    <row r="741" spans="6:6" ht="14.25" customHeight="1">
      <c r="F741" s="158"/>
    </row>
    <row r="742" spans="6:6" ht="14.25" customHeight="1">
      <c r="F742" s="158"/>
    </row>
    <row r="743" spans="6:6" ht="14.25" customHeight="1">
      <c r="F743" s="158"/>
    </row>
    <row r="744" spans="6:6" ht="14.25" customHeight="1">
      <c r="F744" s="158"/>
    </row>
    <row r="745" spans="6:6" ht="14.25" customHeight="1">
      <c r="F745" s="158"/>
    </row>
    <row r="746" spans="6:6" ht="14.25" customHeight="1">
      <c r="F746" s="158"/>
    </row>
    <row r="747" spans="6:6" ht="14.25" customHeight="1">
      <c r="F747" s="158"/>
    </row>
    <row r="748" spans="6:6" ht="14.25" customHeight="1">
      <c r="F748" s="158"/>
    </row>
    <row r="749" spans="6:6" ht="14.25" customHeight="1">
      <c r="F749" s="158"/>
    </row>
    <row r="750" spans="6:6" ht="14.25" customHeight="1">
      <c r="F750" s="158"/>
    </row>
    <row r="751" spans="6:6" ht="14.25" customHeight="1">
      <c r="F751" s="158"/>
    </row>
    <row r="752" spans="6:6" ht="14.25" customHeight="1">
      <c r="F752" s="158"/>
    </row>
    <row r="753" spans="6:6" ht="14.25" customHeight="1">
      <c r="F753" s="158"/>
    </row>
    <row r="754" spans="6:6" ht="14.25" customHeight="1">
      <c r="F754" s="158"/>
    </row>
    <row r="755" spans="6:6" ht="14.25" customHeight="1">
      <c r="F755" s="158"/>
    </row>
    <row r="756" spans="6:6" ht="14.25" customHeight="1">
      <c r="F756" s="158"/>
    </row>
    <row r="757" spans="6:6" ht="14.25" customHeight="1">
      <c r="F757" s="158"/>
    </row>
    <row r="758" spans="6:6" ht="14.25" customHeight="1">
      <c r="F758" s="158"/>
    </row>
    <row r="759" spans="6:6" ht="14.25" customHeight="1">
      <c r="F759" s="158"/>
    </row>
    <row r="760" spans="6:6" ht="14.25" customHeight="1">
      <c r="F760" s="158"/>
    </row>
    <row r="761" spans="6:6" ht="14.25" customHeight="1">
      <c r="F761" s="158"/>
    </row>
    <row r="762" spans="6:6" ht="14.25" customHeight="1">
      <c r="F762" s="158"/>
    </row>
    <row r="763" spans="6:6" ht="14.25" customHeight="1">
      <c r="F763" s="158"/>
    </row>
    <row r="764" spans="6:6" ht="14.25" customHeight="1">
      <c r="F764" s="158"/>
    </row>
    <row r="765" spans="6:6" ht="14.25" customHeight="1">
      <c r="F765" s="158"/>
    </row>
    <row r="766" spans="6:6" ht="14.25" customHeight="1">
      <c r="F766" s="158"/>
    </row>
    <row r="767" spans="6:6" ht="14.25" customHeight="1">
      <c r="F767" s="158"/>
    </row>
    <row r="768" spans="6:6" ht="14.25" customHeight="1">
      <c r="F768" s="158"/>
    </row>
    <row r="769" spans="6:6" ht="14.25" customHeight="1">
      <c r="F769" s="158"/>
    </row>
    <row r="770" spans="6:6" ht="14.25" customHeight="1">
      <c r="F770" s="158"/>
    </row>
    <row r="771" spans="6:6" ht="14.25" customHeight="1">
      <c r="F771" s="158"/>
    </row>
    <row r="772" spans="6:6" ht="14.25" customHeight="1">
      <c r="F772" s="158"/>
    </row>
    <row r="773" spans="6:6" ht="14.25" customHeight="1">
      <c r="F773" s="158"/>
    </row>
    <row r="774" spans="6:6" ht="14.25" customHeight="1">
      <c r="F774" s="158"/>
    </row>
    <row r="775" spans="6:6" ht="14.25" customHeight="1">
      <c r="F775" s="158"/>
    </row>
    <row r="776" spans="6:6" ht="14.25" customHeight="1">
      <c r="F776" s="158"/>
    </row>
    <row r="777" spans="6:6" ht="14.25" customHeight="1">
      <c r="F777" s="158"/>
    </row>
    <row r="778" spans="6:6" ht="14.25" customHeight="1">
      <c r="F778" s="158"/>
    </row>
    <row r="779" spans="6:6" ht="14.25" customHeight="1">
      <c r="F779" s="158"/>
    </row>
    <row r="780" spans="6:6" ht="14.25" customHeight="1">
      <c r="F780" s="158"/>
    </row>
    <row r="781" spans="6:6" ht="14.25" customHeight="1">
      <c r="F781" s="158"/>
    </row>
    <row r="782" spans="6:6" ht="14.25" customHeight="1">
      <c r="F782" s="158"/>
    </row>
    <row r="783" spans="6:6" ht="14.25" customHeight="1">
      <c r="F783" s="158"/>
    </row>
    <row r="784" spans="6:6" ht="14.25" customHeight="1">
      <c r="F784" s="158"/>
    </row>
    <row r="785" spans="6:6" ht="14.25" customHeight="1">
      <c r="F785" s="158"/>
    </row>
    <row r="786" spans="6:6" ht="14.25" customHeight="1">
      <c r="F786" s="158"/>
    </row>
    <row r="787" spans="6:6" ht="14.25" customHeight="1">
      <c r="F787" s="158"/>
    </row>
    <row r="788" spans="6:6" ht="14.25" customHeight="1">
      <c r="F788" s="158"/>
    </row>
    <row r="789" spans="6:6" ht="14.25" customHeight="1">
      <c r="F789" s="158"/>
    </row>
    <row r="790" spans="6:6" ht="14.25" customHeight="1">
      <c r="F790" s="158"/>
    </row>
    <row r="791" spans="6:6" ht="14.25" customHeight="1">
      <c r="F791" s="158"/>
    </row>
    <row r="792" spans="6:6" ht="14.25" customHeight="1">
      <c r="F792" s="158"/>
    </row>
    <row r="793" spans="6:6" ht="14.25" customHeight="1">
      <c r="F793" s="158"/>
    </row>
    <row r="794" spans="6:6" ht="14.25" customHeight="1">
      <c r="F794" s="158"/>
    </row>
    <row r="795" spans="6:6" ht="14.25" customHeight="1">
      <c r="F795" s="158"/>
    </row>
    <row r="796" spans="6:6" ht="14.25" customHeight="1">
      <c r="F796" s="158"/>
    </row>
    <row r="797" spans="6:6" ht="14.25" customHeight="1">
      <c r="F797" s="158"/>
    </row>
    <row r="798" spans="6:6" ht="14.25" customHeight="1">
      <c r="F798" s="158"/>
    </row>
    <row r="799" spans="6:6" ht="14.25" customHeight="1">
      <c r="F799" s="158"/>
    </row>
    <row r="800" spans="6:6" ht="14.25" customHeight="1">
      <c r="F800" s="158"/>
    </row>
    <row r="801" spans="6:6" ht="14.25" customHeight="1">
      <c r="F801" s="158"/>
    </row>
    <row r="802" spans="6:6" ht="14.25" customHeight="1">
      <c r="F802" s="158"/>
    </row>
    <row r="803" spans="6:6" ht="14.25" customHeight="1">
      <c r="F803" s="158"/>
    </row>
    <row r="804" spans="6:6" ht="14.25" customHeight="1">
      <c r="F804" s="158"/>
    </row>
    <row r="805" spans="6:6" ht="14.25" customHeight="1">
      <c r="F805" s="158"/>
    </row>
    <row r="806" spans="6:6" ht="14.25" customHeight="1">
      <c r="F806" s="158"/>
    </row>
    <row r="807" spans="6:6" ht="14.25" customHeight="1">
      <c r="F807" s="158"/>
    </row>
    <row r="808" spans="6:6" ht="14.25" customHeight="1">
      <c r="F808" s="158"/>
    </row>
    <row r="809" spans="6:6" ht="14.25" customHeight="1">
      <c r="F809" s="158"/>
    </row>
    <row r="810" spans="6:6" ht="14.25" customHeight="1">
      <c r="F810" s="158"/>
    </row>
    <row r="811" spans="6:6" ht="14.25" customHeight="1">
      <c r="F811" s="158"/>
    </row>
    <row r="812" spans="6:6" ht="14.25" customHeight="1">
      <c r="F812" s="158"/>
    </row>
    <row r="813" spans="6:6" ht="14.25" customHeight="1">
      <c r="F813" s="158"/>
    </row>
    <row r="814" spans="6:6" ht="14.25" customHeight="1">
      <c r="F814" s="158"/>
    </row>
    <row r="815" spans="6:6" ht="14.25" customHeight="1">
      <c r="F815" s="158"/>
    </row>
    <row r="816" spans="6:6" ht="14.25" customHeight="1">
      <c r="F816" s="158"/>
    </row>
    <row r="817" spans="6:6" ht="14.25" customHeight="1">
      <c r="F817" s="158"/>
    </row>
    <row r="818" spans="6:6" ht="14.25" customHeight="1">
      <c r="F818" s="158"/>
    </row>
    <row r="819" spans="6:6" ht="14.25" customHeight="1">
      <c r="F819" s="158"/>
    </row>
    <row r="820" spans="6:6" ht="14.25" customHeight="1">
      <c r="F820" s="158"/>
    </row>
    <row r="821" spans="6:6" ht="14.25" customHeight="1">
      <c r="F821" s="158"/>
    </row>
    <row r="822" spans="6:6" ht="14.25" customHeight="1">
      <c r="F822" s="158"/>
    </row>
    <row r="823" spans="6:6" ht="14.25" customHeight="1">
      <c r="F823" s="158"/>
    </row>
    <row r="824" spans="6:6" ht="14.25" customHeight="1">
      <c r="F824" s="158"/>
    </row>
    <row r="825" spans="6:6" ht="14.25" customHeight="1">
      <c r="F825" s="158"/>
    </row>
    <row r="826" spans="6:6" ht="14.25" customHeight="1">
      <c r="F826" s="158"/>
    </row>
    <row r="827" spans="6:6" ht="14.25" customHeight="1">
      <c r="F827" s="158"/>
    </row>
    <row r="828" spans="6:6" ht="14.25" customHeight="1">
      <c r="F828" s="158"/>
    </row>
    <row r="829" spans="6:6" ht="14.25" customHeight="1">
      <c r="F829" s="158"/>
    </row>
    <row r="830" spans="6:6" ht="14.25" customHeight="1">
      <c r="F830" s="158"/>
    </row>
    <row r="831" spans="6:6" ht="14.25" customHeight="1">
      <c r="F831" s="158"/>
    </row>
    <row r="832" spans="6:6" ht="14.25" customHeight="1">
      <c r="F832" s="158"/>
    </row>
    <row r="833" spans="6:6" ht="14.25" customHeight="1">
      <c r="F833" s="158"/>
    </row>
    <row r="834" spans="6:6" ht="14.25" customHeight="1">
      <c r="F834" s="158"/>
    </row>
    <row r="835" spans="6:6" ht="14.25" customHeight="1">
      <c r="F835" s="158"/>
    </row>
    <row r="836" spans="6:6" ht="14.25" customHeight="1">
      <c r="F836" s="158"/>
    </row>
    <row r="837" spans="6:6" ht="14.25" customHeight="1">
      <c r="F837" s="158"/>
    </row>
    <row r="838" spans="6:6" ht="14.25" customHeight="1">
      <c r="F838" s="158"/>
    </row>
    <row r="839" spans="6:6" ht="14.25" customHeight="1">
      <c r="F839" s="158"/>
    </row>
    <row r="840" spans="6:6" ht="14.25" customHeight="1">
      <c r="F840" s="158"/>
    </row>
    <row r="841" spans="6:6" ht="14.25" customHeight="1">
      <c r="F841" s="158"/>
    </row>
    <row r="842" spans="6:6" ht="14.25" customHeight="1">
      <c r="F842" s="158"/>
    </row>
    <row r="843" spans="6:6" ht="14.25" customHeight="1">
      <c r="F843" s="158"/>
    </row>
    <row r="844" spans="6:6" ht="14.25" customHeight="1">
      <c r="F844" s="158"/>
    </row>
    <row r="845" spans="6:6" ht="14.25" customHeight="1">
      <c r="F845" s="158"/>
    </row>
    <row r="846" spans="6:6" ht="14.25" customHeight="1">
      <c r="F846" s="158"/>
    </row>
    <row r="847" spans="6:6" ht="14.25" customHeight="1">
      <c r="F847" s="158"/>
    </row>
    <row r="848" spans="6:6" ht="14.25" customHeight="1">
      <c r="F848" s="158"/>
    </row>
    <row r="849" spans="6:6" ht="14.25" customHeight="1">
      <c r="F849" s="158"/>
    </row>
    <row r="850" spans="6:6" ht="14.25" customHeight="1">
      <c r="F850" s="158"/>
    </row>
    <row r="851" spans="6:6" ht="14.25" customHeight="1">
      <c r="F851" s="158"/>
    </row>
    <row r="852" spans="6:6" ht="14.25" customHeight="1">
      <c r="F852" s="158"/>
    </row>
    <row r="853" spans="6:6" ht="14.25" customHeight="1">
      <c r="F853" s="158"/>
    </row>
    <row r="854" spans="6:6" ht="14.25" customHeight="1">
      <c r="F854" s="158"/>
    </row>
    <row r="855" spans="6:6" ht="14.25" customHeight="1">
      <c r="F855" s="158"/>
    </row>
    <row r="856" spans="6:6" ht="14.25" customHeight="1">
      <c r="F856" s="158"/>
    </row>
    <row r="857" spans="6:6" ht="14.25" customHeight="1">
      <c r="F857" s="158"/>
    </row>
    <row r="858" spans="6:6" ht="14.25" customHeight="1">
      <c r="F858" s="158"/>
    </row>
    <row r="859" spans="6:6" ht="14.25" customHeight="1">
      <c r="F859" s="158"/>
    </row>
    <row r="860" spans="6:6" ht="14.25" customHeight="1">
      <c r="F860" s="158"/>
    </row>
    <row r="861" spans="6:6" ht="14.25" customHeight="1">
      <c r="F861" s="158"/>
    </row>
    <row r="862" spans="6:6" ht="14.25" customHeight="1">
      <c r="F862" s="158"/>
    </row>
    <row r="863" spans="6:6" ht="14.25" customHeight="1">
      <c r="F863" s="158"/>
    </row>
    <row r="864" spans="6:6" ht="14.25" customHeight="1">
      <c r="F864" s="158"/>
    </row>
    <row r="865" spans="6:6" ht="14.25" customHeight="1">
      <c r="F865" s="158"/>
    </row>
    <row r="866" spans="6:6" ht="14.25" customHeight="1">
      <c r="F866" s="158"/>
    </row>
    <row r="867" spans="6:6" ht="14.25" customHeight="1">
      <c r="F867" s="158"/>
    </row>
    <row r="868" spans="6:6" ht="14.25" customHeight="1">
      <c r="F868" s="158"/>
    </row>
    <row r="869" spans="6:6" ht="14.25" customHeight="1">
      <c r="F869" s="158"/>
    </row>
    <row r="870" spans="6:6" ht="14.25" customHeight="1">
      <c r="F870" s="158"/>
    </row>
    <row r="871" spans="6:6" ht="14.25" customHeight="1">
      <c r="F871" s="158"/>
    </row>
    <row r="872" spans="6:6" ht="14.25" customHeight="1">
      <c r="F872" s="158"/>
    </row>
    <row r="873" spans="6:6" ht="14.25" customHeight="1">
      <c r="F873" s="158"/>
    </row>
    <row r="874" spans="6:6" ht="14.25" customHeight="1">
      <c r="F874" s="158"/>
    </row>
    <row r="875" spans="6:6" ht="14.25" customHeight="1">
      <c r="F875" s="158"/>
    </row>
    <row r="876" spans="6:6" ht="14.25" customHeight="1">
      <c r="F876" s="158"/>
    </row>
    <row r="877" spans="6:6" ht="14.25" customHeight="1">
      <c r="F877" s="158"/>
    </row>
    <row r="878" spans="6:6" ht="14.25" customHeight="1">
      <c r="F878" s="158"/>
    </row>
    <row r="879" spans="6:6" ht="14.25" customHeight="1">
      <c r="F879" s="158"/>
    </row>
    <row r="880" spans="6:6" ht="14.25" customHeight="1">
      <c r="F880" s="158"/>
    </row>
    <row r="881" spans="6:6" ht="14.25" customHeight="1">
      <c r="F881" s="158"/>
    </row>
    <row r="882" spans="6:6" ht="14.25" customHeight="1">
      <c r="F882" s="158"/>
    </row>
    <row r="883" spans="6:6" ht="14.25" customHeight="1">
      <c r="F883" s="158"/>
    </row>
    <row r="884" spans="6:6" ht="14.25" customHeight="1">
      <c r="F884" s="158"/>
    </row>
    <row r="885" spans="6:6" ht="14.25" customHeight="1">
      <c r="F885" s="158"/>
    </row>
    <row r="886" spans="6:6" ht="14.25" customHeight="1">
      <c r="F886" s="158"/>
    </row>
    <row r="887" spans="6:6" ht="14.25" customHeight="1">
      <c r="F887" s="158"/>
    </row>
    <row r="888" spans="6:6" ht="14.25" customHeight="1">
      <c r="F888" s="158"/>
    </row>
    <row r="889" spans="6:6" ht="14.25" customHeight="1">
      <c r="F889" s="158"/>
    </row>
    <row r="890" spans="6:6" ht="14.25" customHeight="1">
      <c r="F890" s="158"/>
    </row>
    <row r="891" spans="6:6" ht="14.25" customHeight="1">
      <c r="F891" s="158"/>
    </row>
    <row r="892" spans="6:6" ht="14.25" customHeight="1">
      <c r="F892" s="158"/>
    </row>
    <row r="893" spans="6:6" ht="14.25" customHeight="1">
      <c r="F893" s="158"/>
    </row>
    <row r="894" spans="6:6" ht="14.25" customHeight="1">
      <c r="F894" s="158"/>
    </row>
    <row r="895" spans="6:6" ht="14.25" customHeight="1">
      <c r="F895" s="158"/>
    </row>
    <row r="896" spans="6:6" ht="14.25" customHeight="1">
      <c r="F896" s="158"/>
    </row>
    <row r="897" spans="6:6" ht="14.25" customHeight="1">
      <c r="F897" s="158"/>
    </row>
    <row r="898" spans="6:6" ht="14.25" customHeight="1">
      <c r="F898" s="158"/>
    </row>
    <row r="899" spans="6:6" ht="14.25" customHeight="1">
      <c r="F899" s="158"/>
    </row>
    <row r="900" spans="6:6" ht="14.25" customHeight="1">
      <c r="F900" s="158"/>
    </row>
    <row r="901" spans="6:6" ht="14.25" customHeight="1">
      <c r="F901" s="158"/>
    </row>
    <row r="902" spans="6:6" ht="14.25" customHeight="1">
      <c r="F902" s="158"/>
    </row>
    <row r="903" spans="6:6" ht="14.25" customHeight="1">
      <c r="F903" s="158"/>
    </row>
    <row r="904" spans="6:6" ht="14.25" customHeight="1">
      <c r="F904" s="158"/>
    </row>
    <row r="905" spans="6:6" ht="14.25" customHeight="1">
      <c r="F905" s="158"/>
    </row>
    <row r="906" spans="6:6" ht="14.25" customHeight="1">
      <c r="F906" s="158"/>
    </row>
    <row r="907" spans="6:6" ht="14.25" customHeight="1">
      <c r="F907" s="158"/>
    </row>
    <row r="908" spans="6:6" ht="14.25" customHeight="1">
      <c r="F908" s="158"/>
    </row>
    <row r="909" spans="6:6" ht="14.25" customHeight="1">
      <c r="F909" s="158"/>
    </row>
    <row r="910" spans="6:6" ht="14.25" customHeight="1">
      <c r="F910" s="158"/>
    </row>
    <row r="911" spans="6:6" ht="14.25" customHeight="1">
      <c r="F911" s="158"/>
    </row>
    <row r="912" spans="6:6" ht="14.25" customHeight="1">
      <c r="F912" s="158"/>
    </row>
    <row r="913" spans="6:6" ht="14.25" customHeight="1">
      <c r="F913" s="158"/>
    </row>
    <row r="914" spans="6:6" ht="14.25" customHeight="1">
      <c r="F914" s="158"/>
    </row>
    <row r="915" spans="6:6" ht="14.25" customHeight="1">
      <c r="F915" s="158"/>
    </row>
    <row r="916" spans="6:6" ht="14.25" customHeight="1">
      <c r="F916" s="158"/>
    </row>
    <row r="917" spans="6:6" ht="14.25" customHeight="1">
      <c r="F917" s="158"/>
    </row>
    <row r="918" spans="6:6" ht="14.25" customHeight="1">
      <c r="F918" s="158"/>
    </row>
    <row r="919" spans="6:6" ht="14.25" customHeight="1">
      <c r="F919" s="158"/>
    </row>
    <row r="920" spans="6:6" ht="14.25" customHeight="1">
      <c r="F920" s="158"/>
    </row>
    <row r="921" spans="6:6" ht="14.25" customHeight="1">
      <c r="F921" s="158"/>
    </row>
    <row r="922" spans="6:6" ht="14.25" customHeight="1">
      <c r="F922" s="158"/>
    </row>
    <row r="923" spans="6:6" ht="14.25" customHeight="1">
      <c r="F923" s="158"/>
    </row>
    <row r="924" spans="6:6" ht="14.25" customHeight="1">
      <c r="F924" s="158"/>
    </row>
    <row r="925" spans="6:6" ht="14.25" customHeight="1">
      <c r="F925" s="158"/>
    </row>
    <row r="926" spans="6:6" ht="14.25" customHeight="1">
      <c r="F926" s="158"/>
    </row>
    <row r="927" spans="6:6" ht="14.25" customHeight="1">
      <c r="F927" s="158"/>
    </row>
    <row r="928" spans="6:6" ht="14.25" customHeight="1">
      <c r="F928" s="158"/>
    </row>
    <row r="929" spans="6:6" ht="14.25" customHeight="1">
      <c r="F929" s="158"/>
    </row>
    <row r="930" spans="6:6" ht="14.25" customHeight="1">
      <c r="F930" s="158"/>
    </row>
    <row r="931" spans="6:6" ht="14.25" customHeight="1">
      <c r="F931" s="158"/>
    </row>
    <row r="932" spans="6:6" ht="14.25" customHeight="1">
      <c r="F932" s="158"/>
    </row>
    <row r="933" spans="6:6" ht="14.25" customHeight="1">
      <c r="F933" s="158"/>
    </row>
    <row r="934" spans="6:6" ht="14.25" customHeight="1">
      <c r="F934" s="158"/>
    </row>
    <row r="935" spans="6:6" ht="14.25" customHeight="1">
      <c r="F935" s="158"/>
    </row>
    <row r="936" spans="6:6" ht="14.25" customHeight="1">
      <c r="F936" s="158"/>
    </row>
    <row r="937" spans="6:6" ht="14.25" customHeight="1">
      <c r="F937" s="158"/>
    </row>
    <row r="938" spans="6:6" ht="14.25" customHeight="1">
      <c r="F938" s="158"/>
    </row>
    <row r="939" spans="6:6" ht="14.25" customHeight="1">
      <c r="F939" s="158"/>
    </row>
    <row r="940" spans="6:6" ht="14.25" customHeight="1">
      <c r="F940" s="158"/>
    </row>
    <row r="941" spans="6:6" ht="14.25" customHeight="1">
      <c r="F941" s="158"/>
    </row>
    <row r="942" spans="6:6" ht="14.25" customHeight="1">
      <c r="F942" s="158"/>
    </row>
    <row r="943" spans="6:6" ht="14.25" customHeight="1">
      <c r="F943" s="158"/>
    </row>
    <row r="944" spans="6:6" ht="14.25" customHeight="1">
      <c r="F944" s="158"/>
    </row>
    <row r="945" spans="6:6" ht="14.25" customHeight="1">
      <c r="F945" s="158"/>
    </row>
    <row r="946" spans="6:6" ht="14.25" customHeight="1">
      <c r="F946" s="158"/>
    </row>
    <row r="947" spans="6:6" ht="14.25" customHeight="1">
      <c r="F947" s="158"/>
    </row>
    <row r="948" spans="6:6" ht="14.25" customHeight="1">
      <c r="F948" s="158"/>
    </row>
    <row r="949" spans="6:6" ht="14.25" customHeight="1">
      <c r="F949" s="158"/>
    </row>
    <row r="950" spans="6:6" ht="14.25" customHeight="1">
      <c r="F950" s="158"/>
    </row>
    <row r="951" spans="6:6" ht="14.25" customHeight="1">
      <c r="F951" s="158"/>
    </row>
    <row r="952" spans="6:6" ht="14.25" customHeight="1">
      <c r="F952" s="158"/>
    </row>
    <row r="953" spans="6:6" ht="14.25" customHeight="1">
      <c r="F953" s="158"/>
    </row>
    <row r="954" spans="6:6" ht="14.25" customHeight="1">
      <c r="F954" s="158"/>
    </row>
    <row r="955" spans="6:6" ht="14.25" customHeight="1">
      <c r="F955" s="158"/>
    </row>
    <row r="956" spans="6:6" ht="14.25" customHeight="1">
      <c r="F956" s="158"/>
    </row>
    <row r="957" spans="6:6" ht="14.25" customHeight="1">
      <c r="F957" s="158"/>
    </row>
    <row r="958" spans="6:6" ht="14.25" customHeight="1">
      <c r="F958" s="158"/>
    </row>
    <row r="959" spans="6:6" ht="14.25" customHeight="1">
      <c r="F959" s="158"/>
    </row>
    <row r="960" spans="6:6" ht="14.25" customHeight="1">
      <c r="F960" s="158"/>
    </row>
    <row r="961" spans="6:6" ht="14.25" customHeight="1">
      <c r="F961" s="158"/>
    </row>
    <row r="962" spans="6:6" ht="14.25" customHeight="1">
      <c r="F962" s="158"/>
    </row>
    <row r="963" spans="6:6" ht="14.25" customHeight="1">
      <c r="F963" s="158"/>
    </row>
    <row r="964" spans="6:6" ht="14.25" customHeight="1">
      <c r="F964" s="158"/>
    </row>
    <row r="965" spans="6:6" ht="14.25" customHeight="1">
      <c r="F965" s="158"/>
    </row>
    <row r="966" spans="6:6" ht="14.25" customHeight="1">
      <c r="F966" s="158"/>
    </row>
    <row r="967" spans="6:6" ht="14.25" customHeight="1">
      <c r="F967" s="158"/>
    </row>
    <row r="968" spans="6:6" ht="14.25" customHeight="1">
      <c r="F968" s="158"/>
    </row>
    <row r="969" spans="6:6" ht="14.25" customHeight="1">
      <c r="F969" s="158"/>
    </row>
    <row r="970" spans="6:6" ht="14.25" customHeight="1">
      <c r="F970" s="158"/>
    </row>
    <row r="971" spans="6:6" ht="14.25" customHeight="1">
      <c r="F971" s="158"/>
    </row>
    <row r="972" spans="6:6" ht="14.25" customHeight="1">
      <c r="F972" s="158"/>
    </row>
    <row r="973" spans="6:6" ht="14.25" customHeight="1">
      <c r="F973" s="158"/>
    </row>
    <row r="974" spans="6:6" ht="14.25" customHeight="1">
      <c r="F974" s="158"/>
    </row>
    <row r="975" spans="6:6" ht="14.25" customHeight="1">
      <c r="F975" s="158"/>
    </row>
    <row r="976" spans="6:6" ht="14.25" customHeight="1">
      <c r="F976" s="158"/>
    </row>
    <row r="977" spans="6:6" ht="14.25" customHeight="1">
      <c r="F977" s="158"/>
    </row>
    <row r="978" spans="6:6" ht="14.25" customHeight="1">
      <c r="F978" s="158"/>
    </row>
    <row r="979" spans="6:6" ht="14.25" customHeight="1">
      <c r="F979" s="158"/>
    </row>
    <row r="980" spans="6:6" ht="14.25" customHeight="1">
      <c r="F980" s="158"/>
    </row>
    <row r="981" spans="6:6" ht="14.25" customHeight="1">
      <c r="F981" s="158"/>
    </row>
    <row r="982" spans="6:6" ht="14.25" customHeight="1">
      <c r="F982" s="158"/>
    </row>
    <row r="983" spans="6:6" ht="14.25" customHeight="1">
      <c r="F983" s="158"/>
    </row>
    <row r="984" spans="6:6" ht="14.25" customHeight="1">
      <c r="F984" s="158"/>
    </row>
    <row r="985" spans="6:6" ht="14.25" customHeight="1">
      <c r="F985" s="158"/>
    </row>
    <row r="986" spans="6:6" ht="14.25" customHeight="1">
      <c r="F986" s="158"/>
    </row>
    <row r="987" spans="6:6" ht="14.25" customHeight="1">
      <c r="F987" s="158"/>
    </row>
    <row r="988" spans="6:6" ht="14.25" customHeight="1">
      <c r="F988" s="158"/>
    </row>
    <row r="989" spans="6:6" ht="14.25" customHeight="1">
      <c r="F989" s="158"/>
    </row>
    <row r="990" spans="6:6" ht="14.25" customHeight="1">
      <c r="F990" s="158"/>
    </row>
    <row r="991" spans="6:6" ht="14.25" customHeight="1">
      <c r="F991" s="158"/>
    </row>
    <row r="992" spans="6:6" ht="14.25" customHeight="1">
      <c r="F992" s="158"/>
    </row>
    <row r="993" spans="6:6" ht="14.25" customHeight="1">
      <c r="F993" s="158"/>
    </row>
    <row r="994" spans="6:6" ht="14.25" customHeight="1">
      <c r="F994" s="158"/>
    </row>
    <row r="995" spans="6:6" ht="14.25" customHeight="1">
      <c r="F995" s="158"/>
    </row>
    <row r="996" spans="6:6" ht="14.25" customHeight="1">
      <c r="F996" s="158"/>
    </row>
    <row r="997" spans="6:6" ht="14.25" customHeight="1">
      <c r="F997" s="158"/>
    </row>
    <row r="998" spans="6:6" ht="14.25" customHeight="1">
      <c r="F998" s="158"/>
    </row>
    <row r="999" spans="6:6" ht="14.25" customHeight="1">
      <c r="F999" s="158"/>
    </row>
    <row r="1000" spans="6:6" ht="14.25" customHeight="1">
      <c r="F1000" s="158"/>
    </row>
  </sheetData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defaultColWidth="14.42578125" defaultRowHeight="15" customHeight="1"/>
  <cols>
    <col min="1" max="1" width="19.5703125" customWidth="1"/>
    <col min="2" max="26" width="10.7109375" customWidth="1"/>
  </cols>
  <sheetData>
    <row r="1" spans="1:2" ht="14.25" customHeight="1">
      <c r="A1" s="225" t="s">
        <v>1185</v>
      </c>
      <c r="B1" s="225" t="s">
        <v>1598</v>
      </c>
    </row>
    <row r="2" spans="1:2" ht="14.25" customHeight="1">
      <c r="A2" s="3" t="s">
        <v>1623</v>
      </c>
      <c r="B2" s="3" t="s">
        <v>1718</v>
      </c>
    </row>
    <row r="3" spans="1:2" ht="14.25" customHeight="1">
      <c r="A3" s="3" t="s">
        <v>36</v>
      </c>
      <c r="B3" s="3" t="s">
        <v>1718</v>
      </c>
    </row>
    <row r="4" spans="1:2" ht="14.25" customHeight="1">
      <c r="A4" s="3" t="s">
        <v>33</v>
      </c>
      <c r="B4" s="3" t="s">
        <v>1718</v>
      </c>
    </row>
    <row r="5" spans="1:2" ht="14.25" customHeight="1">
      <c r="A5" s="3" t="s">
        <v>1677</v>
      </c>
      <c r="B5" s="3" t="s">
        <v>1718</v>
      </c>
    </row>
    <row r="6" spans="1:2" ht="14.25" customHeight="1">
      <c r="A6" s="3" t="s">
        <v>1680</v>
      </c>
      <c r="B6" s="3" t="s">
        <v>1718</v>
      </c>
    </row>
    <row r="7" spans="1:2" ht="14.25" customHeight="1">
      <c r="A7" s="3" t="s">
        <v>1681</v>
      </c>
      <c r="B7" s="3" t="s">
        <v>1718</v>
      </c>
    </row>
    <row r="8" spans="1:2" ht="14.25" customHeight="1">
      <c r="A8" s="3" t="s">
        <v>35</v>
      </c>
      <c r="B8" s="3" t="s">
        <v>1718</v>
      </c>
    </row>
    <row r="9" spans="1:2" ht="14.25" customHeight="1">
      <c r="A9" s="3" t="s">
        <v>26</v>
      </c>
      <c r="B9" s="3" t="s">
        <v>1211</v>
      </c>
    </row>
    <row r="10" spans="1:2" ht="14.25" customHeight="1">
      <c r="A10" s="3" t="s">
        <v>1160</v>
      </c>
      <c r="B10" s="3" t="s">
        <v>1222</v>
      </c>
    </row>
    <row r="11" spans="1:2" ht="14.25" customHeight="1">
      <c r="A11" s="3" t="s">
        <v>1641</v>
      </c>
      <c r="B11" s="3" t="s">
        <v>1222</v>
      </c>
    </row>
    <row r="12" spans="1:2" ht="14.25" customHeight="1">
      <c r="A12" s="3" t="s">
        <v>1289</v>
      </c>
      <c r="B12" s="3" t="s">
        <v>1222</v>
      </c>
    </row>
    <row r="13" spans="1:2" ht="14.25" customHeight="1">
      <c r="A13" s="3" t="s">
        <v>1653</v>
      </c>
      <c r="B13" s="3" t="s">
        <v>1222</v>
      </c>
    </row>
    <row r="14" spans="1:2" ht="14.25" customHeight="1">
      <c r="A14" s="3" t="s">
        <v>1682</v>
      </c>
      <c r="B14" s="3" t="s">
        <v>1222</v>
      </c>
    </row>
    <row r="15" spans="1:2" ht="14.25" customHeight="1">
      <c r="A15" s="3" t="s">
        <v>1684</v>
      </c>
      <c r="B15" s="3" t="s">
        <v>1222</v>
      </c>
    </row>
    <row r="16" spans="1:2" ht="14.25" customHeight="1">
      <c r="A16" s="3" t="s">
        <v>1291</v>
      </c>
      <c r="B16" s="3" t="s">
        <v>1197</v>
      </c>
    </row>
    <row r="17" spans="1:2" ht="14.25" customHeight="1">
      <c r="A17" s="3" t="s">
        <v>1657</v>
      </c>
      <c r="B17" s="3" t="s">
        <v>1197</v>
      </c>
    </row>
    <row r="18" spans="1:2" ht="14.25" customHeight="1">
      <c r="A18" s="3" t="s">
        <v>27</v>
      </c>
      <c r="B18" s="3" t="s">
        <v>32</v>
      </c>
    </row>
    <row r="19" spans="1:2" ht="14.25" customHeight="1">
      <c r="A19" s="3" t="s">
        <v>1656</v>
      </c>
      <c r="B19" s="3" t="s">
        <v>32</v>
      </c>
    </row>
    <row r="20" spans="1:2" ht="14.25" customHeight="1">
      <c r="A20" s="3" t="s">
        <v>1683</v>
      </c>
      <c r="B20" s="3" t="s">
        <v>32</v>
      </c>
    </row>
    <row r="21" spans="1:2" ht="14.25" customHeight="1">
      <c r="A21" s="3" t="s">
        <v>1672</v>
      </c>
      <c r="B21" s="3" t="s">
        <v>1719</v>
      </c>
    </row>
    <row r="22" spans="1:2" ht="14.25" customHeight="1">
      <c r="A22" s="3" t="s">
        <v>1675</v>
      </c>
      <c r="B22" s="3" t="s">
        <v>1720</v>
      </c>
    </row>
    <row r="23" spans="1:2" ht="14.25" customHeight="1">
      <c r="A23" s="3" t="s">
        <v>1721</v>
      </c>
      <c r="B23" s="3" t="s">
        <v>1722</v>
      </c>
    </row>
    <row r="24" spans="1:2" ht="14.25" customHeight="1">
      <c r="A24" s="643"/>
      <c r="B24" s="2"/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IW238"/>
  <sheetViews>
    <sheetView showGridLines="0" workbookViewId="0">
      <pane xSplit="7" topLeftCell="H1" activePane="topRight" state="frozen"/>
      <selection pane="topRight" activeCell="I2" sqref="I2"/>
    </sheetView>
  </sheetViews>
  <sheetFormatPr defaultColWidth="14.42578125" defaultRowHeight="15" customHeight="1"/>
  <cols>
    <col min="1" max="1" width="3.85546875" customWidth="1"/>
    <col min="2" max="2" width="22.85546875" customWidth="1"/>
    <col min="3" max="3" width="25.85546875" customWidth="1"/>
    <col min="4" max="4" width="21.42578125" hidden="1" customWidth="1"/>
    <col min="5" max="5" width="19.85546875" hidden="1" customWidth="1"/>
    <col min="6" max="7" width="9.5703125" hidden="1" customWidth="1"/>
    <col min="8" max="257" width="6.140625" customWidth="1"/>
  </cols>
  <sheetData>
    <row r="1" spans="1:257" ht="14.25" customHeight="1">
      <c r="A1" s="2"/>
      <c r="B1" s="2"/>
      <c r="C1" s="2"/>
      <c r="D1" s="2"/>
      <c r="E1" s="2"/>
      <c r="F1" s="2"/>
      <c r="G1" s="2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spans="1:257" ht="14.25" customHeight="1">
      <c r="A2" s="2"/>
      <c r="B2" s="10" t="s">
        <v>1596</v>
      </c>
      <c r="C2" s="2"/>
      <c r="D2" s="2"/>
      <c r="E2" s="2"/>
      <c r="F2" s="2"/>
      <c r="G2" s="2"/>
      <c r="H2" s="3170" t="s">
        <v>10</v>
      </c>
      <c r="I2" s="3256"/>
      <c r="J2" s="3256"/>
      <c r="K2" s="3256"/>
      <c r="L2" s="3256"/>
      <c r="M2" s="3256"/>
      <c r="N2" s="3256"/>
      <c r="O2" s="3256"/>
      <c r="P2" s="3256"/>
      <c r="Q2" s="3256"/>
      <c r="R2" s="3256"/>
      <c r="S2" s="3256"/>
      <c r="T2" s="3256"/>
      <c r="U2" s="3256"/>
      <c r="V2" s="3256"/>
      <c r="W2" s="3256"/>
      <c r="X2" s="3256"/>
      <c r="Y2" s="3256"/>
      <c r="Z2" s="3256"/>
      <c r="AA2" s="3256"/>
      <c r="AB2" s="3256"/>
      <c r="AC2" s="3256"/>
      <c r="AD2" s="3256"/>
      <c r="AE2" s="3256"/>
      <c r="AF2" s="3262"/>
      <c r="AG2" s="3173" t="s">
        <v>1147</v>
      </c>
      <c r="AH2" s="3256"/>
      <c r="AI2" s="3256"/>
      <c r="AJ2" s="3256"/>
      <c r="AK2" s="3256"/>
      <c r="AL2" s="3256"/>
      <c r="AM2" s="3256"/>
      <c r="AN2" s="3256"/>
      <c r="AO2" s="3256"/>
      <c r="AP2" s="3256"/>
      <c r="AQ2" s="3256"/>
      <c r="AR2" s="3256"/>
      <c r="AS2" s="3256"/>
      <c r="AT2" s="3256"/>
      <c r="AU2" s="3256"/>
      <c r="AV2" s="3256"/>
      <c r="AW2" s="3256"/>
      <c r="AX2" s="3256"/>
      <c r="AY2" s="3256"/>
      <c r="AZ2" s="3256"/>
      <c r="BA2" s="3256"/>
      <c r="BB2" s="3256"/>
      <c r="BC2" s="3256"/>
      <c r="BD2" s="3256"/>
      <c r="BE2" s="3256"/>
      <c r="BF2" s="3256"/>
      <c r="BG2" s="3256"/>
      <c r="BH2" s="3256"/>
      <c r="BI2" s="3256"/>
      <c r="BJ2" s="3256"/>
      <c r="BK2" s="3262"/>
      <c r="BL2" s="3173" t="s">
        <v>1148</v>
      </c>
      <c r="BM2" s="3256"/>
      <c r="BN2" s="3256"/>
      <c r="BO2" s="3256"/>
      <c r="BP2" s="3256"/>
      <c r="BQ2" s="3256"/>
      <c r="BR2" s="3256"/>
      <c r="BS2" s="3256"/>
      <c r="BT2" s="3256"/>
      <c r="BU2" s="3256"/>
      <c r="BV2" s="3256"/>
      <c r="BW2" s="3256"/>
      <c r="BX2" s="3256"/>
      <c r="BY2" s="3256"/>
      <c r="BZ2" s="3256"/>
      <c r="CA2" s="3256"/>
      <c r="CB2" s="3256"/>
      <c r="CC2" s="3256"/>
      <c r="CD2" s="3256"/>
      <c r="CE2" s="3256"/>
      <c r="CF2" s="3256"/>
      <c r="CG2" s="3256"/>
      <c r="CH2" s="3256"/>
      <c r="CI2" s="3256"/>
      <c r="CJ2" s="3256"/>
      <c r="CK2" s="3256"/>
      <c r="CL2" s="3256"/>
      <c r="CM2" s="3256"/>
      <c r="CN2" s="3256"/>
      <c r="CO2" s="3256"/>
      <c r="CP2" s="3173" t="s">
        <v>1</v>
      </c>
      <c r="CQ2" s="3256"/>
      <c r="CR2" s="3256"/>
      <c r="CS2" s="3256"/>
      <c r="CT2" s="3256"/>
      <c r="CU2" s="3256"/>
      <c r="CV2" s="3256"/>
      <c r="CW2" s="3256"/>
      <c r="CX2" s="3256"/>
      <c r="CY2" s="3256"/>
      <c r="CZ2" s="3256"/>
      <c r="DA2" s="3256"/>
      <c r="DB2" s="3256"/>
      <c r="DC2" s="3256"/>
      <c r="DD2" s="3256"/>
      <c r="DE2" s="3256"/>
      <c r="DF2" s="3256"/>
      <c r="DG2" s="3256"/>
      <c r="DH2" s="3256"/>
      <c r="DI2" s="3256"/>
      <c r="DJ2" s="3256"/>
      <c r="DK2" s="3256"/>
      <c r="DL2" s="3256"/>
      <c r="DM2" s="3256"/>
      <c r="DN2" s="3256"/>
      <c r="DO2" s="3256"/>
      <c r="DP2" s="3256"/>
      <c r="DQ2" s="3256"/>
      <c r="DR2" s="3256"/>
      <c r="DS2" s="3256"/>
      <c r="DT2" s="3256"/>
      <c r="DU2" s="3174" t="s">
        <v>2</v>
      </c>
      <c r="DV2" s="3256"/>
      <c r="DW2" s="3256"/>
      <c r="DX2" s="3256"/>
      <c r="DY2" s="3256"/>
      <c r="DZ2" s="3256"/>
      <c r="EA2" s="3256"/>
      <c r="EB2" s="3256"/>
      <c r="EC2" s="3256"/>
      <c r="ED2" s="3256"/>
      <c r="EE2" s="3256"/>
      <c r="EF2" s="3256"/>
      <c r="EG2" s="3256"/>
      <c r="EH2" s="3256"/>
      <c r="EI2" s="3256"/>
      <c r="EJ2" s="3256"/>
      <c r="EK2" s="3256"/>
      <c r="EL2" s="3256"/>
      <c r="EM2" s="3256"/>
      <c r="EN2" s="3256"/>
      <c r="EO2" s="3256"/>
      <c r="EP2" s="3256"/>
      <c r="EQ2" s="3256"/>
      <c r="ER2" s="3256"/>
      <c r="ES2" s="3256"/>
      <c r="ET2" s="3256"/>
      <c r="EU2" s="3256"/>
      <c r="EV2" s="3256"/>
      <c r="EW2" s="3256"/>
      <c r="EX2" s="3256"/>
      <c r="EY2" s="3256"/>
      <c r="EZ2" s="3168" t="s">
        <v>3</v>
      </c>
      <c r="FA2" s="3222"/>
      <c r="FB2" s="3222"/>
      <c r="FC2" s="3222"/>
      <c r="FD2" s="3222"/>
      <c r="FE2" s="3222"/>
      <c r="FF2" s="3222"/>
      <c r="FG2" s="3222"/>
      <c r="FH2" s="3222"/>
      <c r="FI2" s="3222"/>
      <c r="FJ2" s="3222"/>
      <c r="FK2" s="3222"/>
      <c r="FL2" s="3222"/>
      <c r="FM2" s="3222"/>
      <c r="FN2" s="3222"/>
      <c r="FO2" s="3222"/>
      <c r="FP2" s="3222"/>
      <c r="FQ2" s="3222"/>
      <c r="FR2" s="3222"/>
      <c r="FS2" s="3222"/>
      <c r="FT2" s="3222"/>
      <c r="FU2" s="3222"/>
      <c r="FV2" s="3222"/>
      <c r="FW2" s="3222"/>
      <c r="FX2" s="3222"/>
      <c r="FY2" s="3222"/>
      <c r="FZ2" s="3222"/>
      <c r="GA2" s="3222"/>
      <c r="GB2" s="3222"/>
      <c r="GC2" s="3222"/>
      <c r="GD2" s="3168" t="s">
        <v>4</v>
      </c>
      <c r="GE2" s="3222"/>
      <c r="GF2" s="3222"/>
      <c r="GG2" s="3222"/>
      <c r="GH2" s="3222"/>
      <c r="GI2" s="3222"/>
      <c r="GJ2" s="3222"/>
      <c r="GK2" s="3222"/>
      <c r="GL2" s="3222"/>
      <c r="GM2" s="3222"/>
      <c r="GN2" s="3222"/>
      <c r="GO2" s="3222"/>
      <c r="GP2" s="3222"/>
      <c r="GQ2" s="3222"/>
      <c r="GR2" s="3222"/>
      <c r="GS2" s="3222"/>
      <c r="GT2" s="3222"/>
      <c r="GU2" s="3222"/>
      <c r="GV2" s="3222"/>
      <c r="GW2" s="3222"/>
      <c r="GX2" s="3222"/>
      <c r="GY2" s="3222"/>
      <c r="GZ2" s="3222"/>
      <c r="HA2" s="3222"/>
      <c r="HB2" s="3222"/>
      <c r="HC2" s="3222"/>
      <c r="HD2" s="3222"/>
      <c r="HE2" s="3222"/>
      <c r="HF2" s="3222"/>
      <c r="HG2" s="3222"/>
      <c r="HH2" s="3222"/>
      <c r="HI2" s="3168" t="s">
        <v>5</v>
      </c>
      <c r="HJ2" s="3222"/>
      <c r="HK2" s="3222"/>
      <c r="HL2" s="3222"/>
      <c r="HM2" s="3222"/>
      <c r="HN2" s="3222"/>
      <c r="HO2" s="3222"/>
      <c r="HP2" s="3222"/>
      <c r="HQ2" s="3222"/>
      <c r="HR2" s="3222"/>
      <c r="HS2" s="3222"/>
      <c r="HT2" s="3222"/>
      <c r="HU2" s="3222"/>
      <c r="HV2" s="3222"/>
      <c r="HW2" s="3222"/>
      <c r="HX2" s="3222"/>
      <c r="HY2" s="3222"/>
      <c r="HZ2" s="3222"/>
      <c r="IA2" s="3222"/>
      <c r="IB2" s="3222"/>
      <c r="IC2" s="3222"/>
      <c r="ID2" s="3222"/>
      <c r="IE2" s="3222"/>
      <c r="IF2" s="3222"/>
      <c r="IG2" s="3222"/>
      <c r="IH2" s="3222"/>
      <c r="II2" s="3222"/>
      <c r="IJ2" s="3222"/>
      <c r="IK2" s="3222"/>
      <c r="IL2" s="703"/>
      <c r="IM2" s="703"/>
      <c r="IN2" s="703"/>
      <c r="IO2" s="703"/>
      <c r="IP2" s="703"/>
      <c r="IQ2" s="703"/>
      <c r="IR2" s="703"/>
      <c r="IS2" s="703"/>
      <c r="IT2" s="703"/>
      <c r="IU2" s="703"/>
      <c r="IV2" s="703"/>
      <c r="IW2" s="703"/>
    </row>
    <row r="3" spans="1:257" ht="14.25" customHeight="1">
      <c r="A3" s="2"/>
      <c r="B3" s="10"/>
      <c r="C3" s="2"/>
      <c r="D3" s="2"/>
      <c r="E3" s="2"/>
      <c r="F3" s="2"/>
      <c r="G3" s="2"/>
      <c r="H3" s="228" t="s">
        <v>1192</v>
      </c>
      <c r="I3" s="228" t="s">
        <v>1193</v>
      </c>
      <c r="J3" s="228" t="s">
        <v>1597</v>
      </c>
      <c r="K3" s="228" t="s">
        <v>1195</v>
      </c>
      <c r="L3" s="228" t="s">
        <v>1196</v>
      </c>
      <c r="M3" s="228" t="s">
        <v>1399</v>
      </c>
      <c r="N3" s="228" t="s">
        <v>1400</v>
      </c>
      <c r="O3" s="228" t="s">
        <v>1192</v>
      </c>
      <c r="P3" s="228" t="s">
        <v>1193</v>
      </c>
      <c r="Q3" s="228" t="s">
        <v>1597</v>
      </c>
      <c r="R3" s="228" t="s">
        <v>1195</v>
      </c>
      <c r="S3" s="228" t="s">
        <v>1196</v>
      </c>
      <c r="T3" s="228" t="s">
        <v>1399</v>
      </c>
      <c r="U3" s="228" t="s">
        <v>1400</v>
      </c>
      <c r="V3" s="228" t="s">
        <v>1192</v>
      </c>
      <c r="W3" s="228" t="s">
        <v>1193</v>
      </c>
      <c r="X3" s="228" t="s">
        <v>1597</v>
      </c>
      <c r="Y3" s="228" t="s">
        <v>1195</v>
      </c>
      <c r="Z3" s="228" t="s">
        <v>1196</v>
      </c>
      <c r="AA3" s="228" t="s">
        <v>1399</v>
      </c>
      <c r="AB3" s="228" t="s">
        <v>1400</v>
      </c>
      <c r="AC3" s="228" t="s">
        <v>1192</v>
      </c>
      <c r="AD3" s="228" t="s">
        <v>1193</v>
      </c>
      <c r="AE3" s="228" t="s">
        <v>1597</v>
      </c>
      <c r="AF3" s="228" t="s">
        <v>1195</v>
      </c>
      <c r="AG3" s="228" t="s">
        <v>1196</v>
      </c>
      <c r="AH3" s="226" t="s">
        <v>1399</v>
      </c>
      <c r="AI3" s="227" t="s">
        <v>1400</v>
      </c>
      <c r="AJ3" s="228" t="s">
        <v>1192</v>
      </c>
      <c r="AK3" s="228" t="s">
        <v>1193</v>
      </c>
      <c r="AL3" s="228" t="s">
        <v>1597</v>
      </c>
      <c r="AM3" s="228" t="s">
        <v>1195</v>
      </c>
      <c r="AN3" s="228" t="s">
        <v>1196</v>
      </c>
      <c r="AO3" s="226" t="s">
        <v>1399</v>
      </c>
      <c r="AP3" s="227" t="s">
        <v>1400</v>
      </c>
      <c r="AQ3" s="228" t="s">
        <v>1192</v>
      </c>
      <c r="AR3" s="228" t="s">
        <v>1193</v>
      </c>
      <c r="AS3" s="228" t="s">
        <v>1597</v>
      </c>
      <c r="AT3" s="228" t="s">
        <v>1195</v>
      </c>
      <c r="AU3" s="228" t="s">
        <v>1196</v>
      </c>
      <c r="AV3" s="226" t="s">
        <v>1399</v>
      </c>
      <c r="AW3" s="227" t="s">
        <v>1400</v>
      </c>
      <c r="AX3" s="228" t="s">
        <v>1192</v>
      </c>
      <c r="AY3" s="228" t="s">
        <v>1193</v>
      </c>
      <c r="AZ3" s="228" t="s">
        <v>1597</v>
      </c>
      <c r="BA3" s="228" t="s">
        <v>1195</v>
      </c>
      <c r="BB3" s="228" t="s">
        <v>1196</v>
      </c>
      <c r="BC3" s="226" t="s">
        <v>1399</v>
      </c>
      <c r="BD3" s="227" t="s">
        <v>1400</v>
      </c>
      <c r="BE3" s="228" t="s">
        <v>1192</v>
      </c>
      <c r="BF3" s="228" t="s">
        <v>1193</v>
      </c>
      <c r="BG3" s="228" t="s">
        <v>1597</v>
      </c>
      <c r="BH3" s="228" t="s">
        <v>1195</v>
      </c>
      <c r="BI3" s="228" t="s">
        <v>1196</v>
      </c>
      <c r="BJ3" s="226" t="s">
        <v>1399</v>
      </c>
      <c r="BK3" s="227" t="s">
        <v>1400</v>
      </c>
      <c r="BL3" s="228" t="s">
        <v>1192</v>
      </c>
      <c r="BM3" s="228" t="s">
        <v>1193</v>
      </c>
      <c r="BN3" s="228" t="s">
        <v>1597</v>
      </c>
      <c r="BO3" s="228" t="s">
        <v>1195</v>
      </c>
      <c r="BP3" s="228" t="s">
        <v>1196</v>
      </c>
      <c r="BQ3" s="226" t="s">
        <v>1399</v>
      </c>
      <c r="BR3" s="227" t="s">
        <v>1400</v>
      </c>
      <c r="BS3" s="228" t="s">
        <v>1192</v>
      </c>
      <c r="BT3" s="228" t="s">
        <v>1193</v>
      </c>
      <c r="BU3" s="228" t="s">
        <v>1597</v>
      </c>
      <c r="BV3" s="228" t="s">
        <v>1195</v>
      </c>
      <c r="BW3" s="228" t="s">
        <v>1196</v>
      </c>
      <c r="BX3" s="226" t="s">
        <v>1399</v>
      </c>
      <c r="BY3" s="227" t="s">
        <v>1400</v>
      </c>
      <c r="BZ3" s="228" t="s">
        <v>1192</v>
      </c>
      <c r="CA3" s="228" t="s">
        <v>1193</v>
      </c>
      <c r="CB3" s="228" t="s">
        <v>1597</v>
      </c>
      <c r="CC3" s="228" t="s">
        <v>1195</v>
      </c>
      <c r="CD3" s="228" t="s">
        <v>1196</v>
      </c>
      <c r="CE3" s="226" t="s">
        <v>1399</v>
      </c>
      <c r="CF3" s="227" t="s">
        <v>1400</v>
      </c>
      <c r="CG3" s="228" t="s">
        <v>1192</v>
      </c>
      <c r="CH3" s="228" t="s">
        <v>1193</v>
      </c>
      <c r="CI3" s="228" t="s">
        <v>1597</v>
      </c>
      <c r="CJ3" s="228" t="s">
        <v>1195</v>
      </c>
      <c r="CK3" s="228" t="s">
        <v>1196</v>
      </c>
      <c r="CL3" s="226" t="s">
        <v>1399</v>
      </c>
      <c r="CM3" s="227" t="s">
        <v>1400</v>
      </c>
      <c r="CN3" s="228" t="s">
        <v>1192</v>
      </c>
      <c r="CO3" s="228" t="s">
        <v>1193</v>
      </c>
      <c r="CP3" s="228" t="s">
        <v>1597</v>
      </c>
      <c r="CQ3" s="228" t="s">
        <v>1195</v>
      </c>
      <c r="CR3" s="228" t="s">
        <v>1196</v>
      </c>
      <c r="CS3" s="226" t="s">
        <v>1399</v>
      </c>
      <c r="CT3" s="227" t="s">
        <v>1400</v>
      </c>
      <c r="CU3" s="228" t="s">
        <v>1192</v>
      </c>
      <c r="CV3" s="228" t="s">
        <v>1193</v>
      </c>
      <c r="CW3" s="228" t="s">
        <v>1597</v>
      </c>
      <c r="CX3" s="228" t="s">
        <v>1195</v>
      </c>
      <c r="CY3" s="228" t="s">
        <v>1196</v>
      </c>
      <c r="CZ3" s="226" t="s">
        <v>1399</v>
      </c>
      <c r="DA3" s="227" t="s">
        <v>1400</v>
      </c>
      <c r="DB3" s="228" t="s">
        <v>1192</v>
      </c>
      <c r="DC3" s="228" t="s">
        <v>1193</v>
      </c>
      <c r="DD3" s="228" t="s">
        <v>1597</v>
      </c>
      <c r="DE3" s="228" t="s">
        <v>1195</v>
      </c>
      <c r="DF3" s="228" t="s">
        <v>1196</v>
      </c>
      <c r="DG3" s="226" t="s">
        <v>1399</v>
      </c>
      <c r="DH3" s="227" t="s">
        <v>1400</v>
      </c>
      <c r="DI3" s="228" t="s">
        <v>1192</v>
      </c>
      <c r="DJ3" s="228" t="s">
        <v>1193</v>
      </c>
      <c r="DK3" s="228" t="s">
        <v>1597</v>
      </c>
      <c r="DL3" s="228" t="s">
        <v>1195</v>
      </c>
      <c r="DM3" s="228" t="s">
        <v>1196</v>
      </c>
      <c r="DN3" s="226" t="s">
        <v>1399</v>
      </c>
      <c r="DO3" s="227" t="s">
        <v>1400</v>
      </c>
      <c r="DP3" s="228" t="s">
        <v>1192</v>
      </c>
      <c r="DQ3" s="228" t="s">
        <v>1193</v>
      </c>
      <c r="DR3" s="228" t="s">
        <v>1597</v>
      </c>
      <c r="DS3" s="228" t="s">
        <v>1195</v>
      </c>
      <c r="DT3" s="228" t="s">
        <v>1196</v>
      </c>
      <c r="DU3" s="226" t="s">
        <v>1399</v>
      </c>
      <c r="DV3" s="227" t="s">
        <v>1400</v>
      </c>
      <c r="DW3" s="228" t="s">
        <v>1192</v>
      </c>
      <c r="DX3" s="228" t="s">
        <v>1193</v>
      </c>
      <c r="DY3" s="228" t="s">
        <v>1597</v>
      </c>
      <c r="DZ3" s="228" t="s">
        <v>1195</v>
      </c>
      <c r="EA3" s="228" t="s">
        <v>1196</v>
      </c>
      <c r="EB3" s="226" t="s">
        <v>1399</v>
      </c>
      <c r="EC3" s="227" t="s">
        <v>1400</v>
      </c>
      <c r="ED3" s="228" t="s">
        <v>1192</v>
      </c>
      <c r="EE3" s="228" t="s">
        <v>1193</v>
      </c>
      <c r="EF3" s="228" t="s">
        <v>1597</v>
      </c>
      <c r="EG3" s="228" t="s">
        <v>1195</v>
      </c>
      <c r="EH3" s="228" t="s">
        <v>1196</v>
      </c>
      <c r="EI3" s="226" t="s">
        <v>1399</v>
      </c>
      <c r="EJ3" s="227" t="s">
        <v>1400</v>
      </c>
      <c r="EK3" s="228" t="s">
        <v>1192</v>
      </c>
      <c r="EL3" s="228" t="s">
        <v>1193</v>
      </c>
      <c r="EM3" s="228" t="s">
        <v>1597</v>
      </c>
      <c r="EN3" s="228" t="s">
        <v>1195</v>
      </c>
      <c r="EO3" s="228" t="s">
        <v>1196</v>
      </c>
      <c r="EP3" s="226" t="s">
        <v>1399</v>
      </c>
      <c r="EQ3" s="227" t="s">
        <v>1400</v>
      </c>
      <c r="ER3" s="228" t="s">
        <v>1192</v>
      </c>
      <c r="ES3" s="228" t="s">
        <v>1193</v>
      </c>
      <c r="ET3" s="228" t="s">
        <v>1597</v>
      </c>
      <c r="EU3" s="228" t="s">
        <v>1195</v>
      </c>
      <c r="EV3" s="228" t="s">
        <v>1196</v>
      </c>
      <c r="EW3" s="226" t="s">
        <v>1399</v>
      </c>
      <c r="EX3" s="227" t="s">
        <v>1400</v>
      </c>
      <c r="EY3" s="228" t="s">
        <v>1192</v>
      </c>
      <c r="EZ3" s="228" t="s">
        <v>1193</v>
      </c>
      <c r="FA3" s="228" t="s">
        <v>1597</v>
      </c>
      <c r="FB3" s="228" t="s">
        <v>1195</v>
      </c>
      <c r="FC3" s="228" t="s">
        <v>1196</v>
      </c>
      <c r="FD3" s="226" t="s">
        <v>1399</v>
      </c>
      <c r="FE3" s="227" t="s">
        <v>1400</v>
      </c>
      <c r="FF3" s="228" t="s">
        <v>1192</v>
      </c>
      <c r="FG3" s="228" t="s">
        <v>1193</v>
      </c>
      <c r="FH3" s="228" t="s">
        <v>1597</v>
      </c>
      <c r="FI3" s="228" t="s">
        <v>1195</v>
      </c>
      <c r="FJ3" s="228" t="s">
        <v>1196</v>
      </c>
      <c r="FK3" s="226" t="s">
        <v>1399</v>
      </c>
      <c r="FL3" s="227" t="s">
        <v>1400</v>
      </c>
      <c r="FM3" s="228" t="s">
        <v>1192</v>
      </c>
      <c r="FN3" s="228" t="s">
        <v>1193</v>
      </c>
      <c r="FO3" s="228" t="s">
        <v>1597</v>
      </c>
      <c r="FP3" s="228" t="s">
        <v>1195</v>
      </c>
      <c r="FQ3" s="228" t="s">
        <v>1196</v>
      </c>
      <c r="FR3" s="226" t="s">
        <v>1399</v>
      </c>
      <c r="FS3" s="227" t="s">
        <v>1400</v>
      </c>
      <c r="FT3" s="228" t="s">
        <v>1192</v>
      </c>
      <c r="FU3" s="228" t="s">
        <v>1193</v>
      </c>
      <c r="FV3" s="228" t="s">
        <v>1597</v>
      </c>
      <c r="FW3" s="228" t="s">
        <v>1195</v>
      </c>
      <c r="FX3" s="228" t="s">
        <v>1196</v>
      </c>
      <c r="FY3" s="226" t="s">
        <v>1399</v>
      </c>
      <c r="FZ3" s="227" t="s">
        <v>1400</v>
      </c>
      <c r="GA3" s="228" t="s">
        <v>1192</v>
      </c>
      <c r="GB3" s="228" t="s">
        <v>1193</v>
      </c>
      <c r="GC3" s="228" t="s">
        <v>1597</v>
      </c>
      <c r="GD3" s="228" t="s">
        <v>1195</v>
      </c>
      <c r="GE3" s="228" t="s">
        <v>1196</v>
      </c>
      <c r="GF3" s="228" t="s">
        <v>1399</v>
      </c>
      <c r="GG3" s="228" t="s">
        <v>1400</v>
      </c>
      <c r="GH3" s="15" t="s">
        <v>1192</v>
      </c>
      <c r="GI3" s="15" t="s">
        <v>1193</v>
      </c>
      <c r="GJ3" s="15" t="s">
        <v>1597</v>
      </c>
      <c r="GK3" s="15" t="s">
        <v>1195</v>
      </c>
      <c r="GL3" s="15" t="s">
        <v>1196</v>
      </c>
      <c r="GM3" s="15" t="s">
        <v>1399</v>
      </c>
      <c r="GN3" s="15" t="s">
        <v>1400</v>
      </c>
      <c r="GO3" s="15" t="s">
        <v>1192</v>
      </c>
      <c r="GP3" s="15" t="s">
        <v>1193</v>
      </c>
      <c r="GQ3" s="15" t="s">
        <v>1597</v>
      </c>
      <c r="GR3" s="15" t="s">
        <v>1195</v>
      </c>
      <c r="GS3" s="15" t="s">
        <v>1196</v>
      </c>
      <c r="GT3" s="15" t="s">
        <v>1399</v>
      </c>
      <c r="GU3" s="15" t="s">
        <v>1400</v>
      </c>
      <c r="GV3" s="15" t="s">
        <v>1192</v>
      </c>
      <c r="GW3" s="15" t="s">
        <v>1193</v>
      </c>
      <c r="GX3" s="15" t="s">
        <v>1597</v>
      </c>
      <c r="GY3" s="15" t="s">
        <v>1195</v>
      </c>
      <c r="GZ3" s="15" t="s">
        <v>1196</v>
      </c>
      <c r="HA3" s="15" t="s">
        <v>1399</v>
      </c>
      <c r="HB3" s="15" t="s">
        <v>1400</v>
      </c>
      <c r="HC3" s="15" t="s">
        <v>1192</v>
      </c>
      <c r="HD3" s="15" t="s">
        <v>1193</v>
      </c>
      <c r="HE3" s="15" t="s">
        <v>1597</v>
      </c>
      <c r="HF3" s="15" t="s">
        <v>1195</v>
      </c>
      <c r="HG3" s="15" t="s">
        <v>1196</v>
      </c>
      <c r="HH3" s="15" t="s">
        <v>1399</v>
      </c>
      <c r="HI3" s="15" t="s">
        <v>1400</v>
      </c>
      <c r="HJ3" s="15" t="s">
        <v>1192</v>
      </c>
      <c r="HK3" s="15" t="s">
        <v>1193</v>
      </c>
      <c r="HL3" s="15" t="s">
        <v>1597</v>
      </c>
      <c r="HM3" s="15" t="s">
        <v>1195</v>
      </c>
      <c r="HN3" s="15" t="s">
        <v>1196</v>
      </c>
      <c r="HO3" s="15" t="s">
        <v>1399</v>
      </c>
      <c r="HP3" s="15" t="s">
        <v>1400</v>
      </c>
      <c r="HQ3" s="15" t="s">
        <v>1192</v>
      </c>
      <c r="HR3" s="15" t="s">
        <v>1193</v>
      </c>
      <c r="HS3" s="15" t="s">
        <v>1597</v>
      </c>
      <c r="HT3" s="15" t="s">
        <v>1195</v>
      </c>
      <c r="HU3" s="15" t="s">
        <v>1196</v>
      </c>
      <c r="HV3" s="15" t="s">
        <v>1399</v>
      </c>
      <c r="HW3" s="15" t="s">
        <v>1400</v>
      </c>
      <c r="HX3" s="15" t="s">
        <v>1192</v>
      </c>
      <c r="HY3" s="15" t="s">
        <v>1193</v>
      </c>
      <c r="HZ3" s="15" t="s">
        <v>1597</v>
      </c>
      <c r="IA3" s="15" t="s">
        <v>1195</v>
      </c>
      <c r="IB3" s="15" t="s">
        <v>1196</v>
      </c>
      <c r="IC3" s="15" t="s">
        <v>1399</v>
      </c>
      <c r="ID3" s="15" t="s">
        <v>1400</v>
      </c>
      <c r="IE3" s="15" t="s">
        <v>1192</v>
      </c>
      <c r="IF3" s="15" t="s">
        <v>1193</v>
      </c>
      <c r="IG3" s="15" t="s">
        <v>1597</v>
      </c>
      <c r="IH3" s="15" t="s">
        <v>1195</v>
      </c>
      <c r="II3" s="15" t="s">
        <v>1196</v>
      </c>
      <c r="IJ3" s="15" t="s">
        <v>1399</v>
      </c>
      <c r="IK3" s="15" t="s">
        <v>1400</v>
      </c>
      <c r="IL3" s="15" t="s">
        <v>1192</v>
      </c>
      <c r="IM3" s="15" t="s">
        <v>1193</v>
      </c>
      <c r="IN3" s="15" t="s">
        <v>1597</v>
      </c>
      <c r="IO3" s="15" t="s">
        <v>1195</v>
      </c>
      <c r="IP3" s="15" t="s">
        <v>1196</v>
      </c>
      <c r="IQ3" s="15" t="s">
        <v>1399</v>
      </c>
      <c r="IR3" s="15" t="s">
        <v>1400</v>
      </c>
      <c r="IS3" s="15" t="s">
        <v>1192</v>
      </c>
      <c r="IT3" s="15" t="s">
        <v>1193</v>
      </c>
      <c r="IU3" s="15" t="s">
        <v>1597</v>
      </c>
      <c r="IV3" s="15" t="s">
        <v>1195</v>
      </c>
      <c r="IW3" s="15" t="s">
        <v>1196</v>
      </c>
    </row>
    <row r="4" spans="1:257" ht="14.25" customHeight="1">
      <c r="A4" s="231">
        <v>0</v>
      </c>
      <c r="B4" s="10" t="s">
        <v>1185</v>
      </c>
      <c r="C4" s="10" t="s">
        <v>1598</v>
      </c>
      <c r="D4" s="10" t="s">
        <v>1599</v>
      </c>
      <c r="E4" s="10" t="s">
        <v>1600</v>
      </c>
      <c r="F4" s="10" t="s">
        <v>1601</v>
      </c>
      <c r="G4" s="10" t="s">
        <v>1602</v>
      </c>
      <c r="H4" s="263">
        <v>6</v>
      </c>
      <c r="I4" s="263">
        <v>7</v>
      </c>
      <c r="J4" s="263">
        <v>8</v>
      </c>
      <c r="K4" s="263">
        <v>9</v>
      </c>
      <c r="L4" s="263">
        <v>10</v>
      </c>
      <c r="M4" s="263">
        <f t="shared" ref="M4:N4" si="0">L4+1</f>
        <v>11</v>
      </c>
      <c r="N4" s="263">
        <f t="shared" si="0"/>
        <v>12</v>
      </c>
      <c r="O4" s="263">
        <v>13</v>
      </c>
      <c r="P4" s="263">
        <v>14</v>
      </c>
      <c r="Q4" s="263">
        <v>15</v>
      </c>
      <c r="R4" s="263">
        <v>16</v>
      </c>
      <c r="S4" s="263">
        <v>17</v>
      </c>
      <c r="T4" s="263">
        <f t="shared" ref="T4:U4" si="1">S4+1</f>
        <v>18</v>
      </c>
      <c r="U4" s="263">
        <f t="shared" si="1"/>
        <v>19</v>
      </c>
      <c r="V4" s="263">
        <v>20</v>
      </c>
      <c r="W4" s="263">
        <v>21</v>
      </c>
      <c r="X4" s="263">
        <v>22</v>
      </c>
      <c r="Y4" s="263">
        <v>23</v>
      </c>
      <c r="Z4" s="263">
        <v>24</v>
      </c>
      <c r="AA4" s="263">
        <f t="shared" ref="AA4:AB4" si="2">Z4+1</f>
        <v>25</v>
      </c>
      <c r="AB4" s="263">
        <f t="shared" si="2"/>
        <v>26</v>
      </c>
      <c r="AC4" s="263">
        <v>27</v>
      </c>
      <c r="AD4" s="263">
        <v>28</v>
      </c>
      <c r="AE4" s="263">
        <v>29</v>
      </c>
      <c r="AF4" s="263">
        <v>30</v>
      </c>
      <c r="AG4" s="263">
        <v>1</v>
      </c>
      <c r="AH4" s="232">
        <f t="shared" ref="AH4:AI4" si="3">AG4+1</f>
        <v>2</v>
      </c>
      <c r="AI4" s="232">
        <f t="shared" si="3"/>
        <v>3</v>
      </c>
      <c r="AJ4" s="263">
        <v>4</v>
      </c>
      <c r="AK4" s="263">
        <f t="shared" ref="AK4:AN4" si="4">+AJ4+1</f>
        <v>5</v>
      </c>
      <c r="AL4" s="263">
        <f t="shared" si="4"/>
        <v>6</v>
      </c>
      <c r="AM4" s="263">
        <f t="shared" si="4"/>
        <v>7</v>
      </c>
      <c r="AN4" s="263">
        <f t="shared" si="4"/>
        <v>8</v>
      </c>
      <c r="AO4" s="232">
        <f t="shared" ref="AO4:AP4" si="5">AN4+1</f>
        <v>9</v>
      </c>
      <c r="AP4" s="232">
        <f t="shared" si="5"/>
        <v>10</v>
      </c>
      <c r="AQ4" s="263">
        <v>11</v>
      </c>
      <c r="AR4" s="263">
        <v>12</v>
      </c>
      <c r="AS4" s="263">
        <v>13</v>
      </c>
      <c r="AT4" s="263">
        <v>14</v>
      </c>
      <c r="AU4" s="263">
        <v>15</v>
      </c>
      <c r="AV4" s="232">
        <f t="shared" ref="AV4:AW4" si="6">AU4+1</f>
        <v>16</v>
      </c>
      <c r="AW4" s="232">
        <f t="shared" si="6"/>
        <v>17</v>
      </c>
      <c r="AX4" s="263">
        <v>18</v>
      </c>
      <c r="AY4" s="263">
        <v>19</v>
      </c>
      <c r="AZ4" s="263">
        <v>20</v>
      </c>
      <c r="BA4" s="263">
        <v>21</v>
      </c>
      <c r="BB4" s="263">
        <v>22</v>
      </c>
      <c r="BC4" s="232">
        <f t="shared" ref="BC4:BD4" si="7">BB4+1</f>
        <v>23</v>
      </c>
      <c r="BD4" s="232">
        <f t="shared" si="7"/>
        <v>24</v>
      </c>
      <c r="BE4" s="263">
        <v>25</v>
      </c>
      <c r="BF4" s="263">
        <v>26</v>
      </c>
      <c r="BG4" s="263">
        <v>27</v>
      </c>
      <c r="BH4" s="263">
        <v>28</v>
      </c>
      <c r="BI4" s="263">
        <v>29</v>
      </c>
      <c r="BJ4" s="232">
        <f t="shared" ref="BJ4:BK4" si="8">BI4+1</f>
        <v>30</v>
      </c>
      <c r="BK4" s="232">
        <f t="shared" si="8"/>
        <v>31</v>
      </c>
      <c r="BL4" s="263">
        <v>1</v>
      </c>
      <c r="BM4" s="263">
        <v>2</v>
      </c>
      <c r="BN4" s="263">
        <v>3</v>
      </c>
      <c r="BO4" s="263">
        <v>4</v>
      </c>
      <c r="BP4" s="263">
        <v>5</v>
      </c>
      <c r="BQ4" s="232">
        <f t="shared" ref="BQ4:BR4" si="9">BP4+1</f>
        <v>6</v>
      </c>
      <c r="BR4" s="232">
        <f t="shared" si="9"/>
        <v>7</v>
      </c>
      <c r="BS4" s="263">
        <v>8</v>
      </c>
      <c r="BT4" s="263">
        <v>9</v>
      </c>
      <c r="BU4" s="263">
        <v>10</v>
      </c>
      <c r="BV4" s="263">
        <v>11</v>
      </c>
      <c r="BW4" s="263">
        <v>12</v>
      </c>
      <c r="BX4" s="232">
        <f t="shared" ref="BX4:BY4" si="10">BW4+1</f>
        <v>13</v>
      </c>
      <c r="BY4" s="232">
        <f t="shared" si="10"/>
        <v>14</v>
      </c>
      <c r="BZ4" s="263">
        <v>15</v>
      </c>
      <c r="CA4" s="263">
        <v>16</v>
      </c>
      <c r="CB4" s="263">
        <v>17</v>
      </c>
      <c r="CC4" s="263">
        <v>18</v>
      </c>
      <c r="CD4" s="263">
        <v>19</v>
      </c>
      <c r="CE4" s="232">
        <f t="shared" ref="CE4:CF4" si="11">CD4+1</f>
        <v>20</v>
      </c>
      <c r="CF4" s="232">
        <f t="shared" si="11"/>
        <v>21</v>
      </c>
      <c r="CG4" s="263">
        <v>22</v>
      </c>
      <c r="CH4" s="263">
        <v>23</v>
      </c>
      <c r="CI4" s="263">
        <v>24</v>
      </c>
      <c r="CJ4" s="263">
        <v>25</v>
      </c>
      <c r="CK4" s="263">
        <v>26</v>
      </c>
      <c r="CL4" s="232">
        <f t="shared" ref="CL4:CM4" si="12">CK4+1</f>
        <v>27</v>
      </c>
      <c r="CM4" s="232">
        <f t="shared" si="12"/>
        <v>28</v>
      </c>
      <c r="CN4" s="263">
        <v>29</v>
      </c>
      <c r="CO4" s="263">
        <v>30</v>
      </c>
      <c r="CP4" s="263">
        <v>1</v>
      </c>
      <c r="CQ4" s="263">
        <v>2</v>
      </c>
      <c r="CR4" s="263">
        <v>3</v>
      </c>
      <c r="CS4" s="232">
        <f t="shared" ref="CS4:CT4" si="13">CR4+1</f>
        <v>4</v>
      </c>
      <c r="CT4" s="232">
        <f t="shared" si="13"/>
        <v>5</v>
      </c>
      <c r="CU4" s="263">
        <v>6</v>
      </c>
      <c r="CV4" s="263">
        <v>7</v>
      </c>
      <c r="CW4" s="263">
        <v>8</v>
      </c>
      <c r="CX4" s="263">
        <v>9</v>
      </c>
      <c r="CY4" s="263">
        <v>10</v>
      </c>
      <c r="CZ4" s="232">
        <f t="shared" ref="CZ4:DA4" si="14">CY4+1</f>
        <v>11</v>
      </c>
      <c r="DA4" s="232">
        <f t="shared" si="14"/>
        <v>12</v>
      </c>
      <c r="DB4" s="263">
        <v>13</v>
      </c>
      <c r="DC4" s="263">
        <v>14</v>
      </c>
      <c r="DD4" s="263">
        <v>15</v>
      </c>
      <c r="DE4" s="263">
        <v>16</v>
      </c>
      <c r="DF4" s="263">
        <v>17</v>
      </c>
      <c r="DG4" s="232">
        <f t="shared" ref="DG4:DH4" si="15">DF4+1</f>
        <v>18</v>
      </c>
      <c r="DH4" s="232">
        <f t="shared" si="15"/>
        <v>19</v>
      </c>
      <c r="DI4" s="263">
        <v>20</v>
      </c>
      <c r="DJ4" s="263">
        <v>21</v>
      </c>
      <c r="DK4" s="263">
        <v>22</v>
      </c>
      <c r="DL4" s="263">
        <v>23</v>
      </c>
      <c r="DM4" s="263">
        <v>24</v>
      </c>
      <c r="DN4" s="232">
        <f t="shared" ref="DN4:DO4" si="16">DM4+1</f>
        <v>25</v>
      </c>
      <c r="DO4" s="232">
        <f t="shared" si="16"/>
        <v>26</v>
      </c>
      <c r="DP4" s="263">
        <v>27</v>
      </c>
      <c r="DQ4" s="263">
        <v>28</v>
      </c>
      <c r="DR4" s="263">
        <v>29</v>
      </c>
      <c r="DS4" s="263">
        <v>30</v>
      </c>
      <c r="DT4" s="263">
        <v>31</v>
      </c>
      <c r="DU4" s="232">
        <v>1</v>
      </c>
      <c r="DV4" s="232">
        <f t="shared" ref="DV4:EY4" si="17">DU4+1</f>
        <v>2</v>
      </c>
      <c r="DW4" s="232">
        <f t="shared" si="17"/>
        <v>3</v>
      </c>
      <c r="DX4" s="232">
        <f t="shared" si="17"/>
        <v>4</v>
      </c>
      <c r="DY4" s="232">
        <f t="shared" si="17"/>
        <v>5</v>
      </c>
      <c r="DZ4" s="232">
        <f t="shared" si="17"/>
        <v>6</v>
      </c>
      <c r="EA4" s="232">
        <f t="shared" si="17"/>
        <v>7</v>
      </c>
      <c r="EB4" s="232">
        <f t="shared" si="17"/>
        <v>8</v>
      </c>
      <c r="EC4" s="232">
        <f t="shared" si="17"/>
        <v>9</v>
      </c>
      <c r="ED4" s="232">
        <f t="shared" si="17"/>
        <v>10</v>
      </c>
      <c r="EE4" s="232">
        <f t="shared" si="17"/>
        <v>11</v>
      </c>
      <c r="EF4" s="232">
        <f t="shared" si="17"/>
        <v>12</v>
      </c>
      <c r="EG4" s="232">
        <f t="shared" si="17"/>
        <v>13</v>
      </c>
      <c r="EH4" s="232">
        <f t="shared" si="17"/>
        <v>14</v>
      </c>
      <c r="EI4" s="232">
        <f t="shared" si="17"/>
        <v>15</v>
      </c>
      <c r="EJ4" s="232">
        <f t="shared" si="17"/>
        <v>16</v>
      </c>
      <c r="EK4" s="232">
        <f t="shared" si="17"/>
        <v>17</v>
      </c>
      <c r="EL4" s="232">
        <f t="shared" si="17"/>
        <v>18</v>
      </c>
      <c r="EM4" s="232">
        <f t="shared" si="17"/>
        <v>19</v>
      </c>
      <c r="EN4" s="232">
        <f t="shared" si="17"/>
        <v>20</v>
      </c>
      <c r="EO4" s="232">
        <f t="shared" si="17"/>
        <v>21</v>
      </c>
      <c r="EP4" s="232">
        <f t="shared" si="17"/>
        <v>22</v>
      </c>
      <c r="EQ4" s="232">
        <f t="shared" si="17"/>
        <v>23</v>
      </c>
      <c r="ER4" s="232">
        <f t="shared" si="17"/>
        <v>24</v>
      </c>
      <c r="ES4" s="232">
        <f t="shared" si="17"/>
        <v>25</v>
      </c>
      <c r="ET4" s="232">
        <f t="shared" si="17"/>
        <v>26</v>
      </c>
      <c r="EU4" s="232">
        <f t="shared" si="17"/>
        <v>27</v>
      </c>
      <c r="EV4" s="232">
        <f t="shared" si="17"/>
        <v>28</v>
      </c>
      <c r="EW4" s="232">
        <f t="shared" si="17"/>
        <v>29</v>
      </c>
      <c r="EX4" s="232">
        <f t="shared" si="17"/>
        <v>30</v>
      </c>
      <c r="EY4" s="232">
        <f t="shared" si="17"/>
        <v>31</v>
      </c>
      <c r="EZ4" s="232">
        <v>1</v>
      </c>
      <c r="FA4" s="232">
        <f t="shared" ref="FA4:GA4" si="18">EZ4+1</f>
        <v>2</v>
      </c>
      <c r="FB4" s="232">
        <f t="shared" si="18"/>
        <v>3</v>
      </c>
      <c r="FC4" s="232">
        <f t="shared" si="18"/>
        <v>4</v>
      </c>
      <c r="FD4" s="232">
        <f t="shared" si="18"/>
        <v>5</v>
      </c>
      <c r="FE4" s="232">
        <f t="shared" si="18"/>
        <v>6</v>
      </c>
      <c r="FF4" s="232">
        <f t="shared" si="18"/>
        <v>7</v>
      </c>
      <c r="FG4" s="232">
        <f t="shared" si="18"/>
        <v>8</v>
      </c>
      <c r="FH4" s="232">
        <f t="shared" si="18"/>
        <v>9</v>
      </c>
      <c r="FI4" s="232">
        <f t="shared" si="18"/>
        <v>10</v>
      </c>
      <c r="FJ4" s="232">
        <f t="shared" si="18"/>
        <v>11</v>
      </c>
      <c r="FK4" s="232">
        <f t="shared" si="18"/>
        <v>12</v>
      </c>
      <c r="FL4" s="232">
        <f t="shared" si="18"/>
        <v>13</v>
      </c>
      <c r="FM4" s="232">
        <f t="shared" si="18"/>
        <v>14</v>
      </c>
      <c r="FN4" s="232">
        <f t="shared" si="18"/>
        <v>15</v>
      </c>
      <c r="FO4" s="232">
        <f t="shared" si="18"/>
        <v>16</v>
      </c>
      <c r="FP4" s="232">
        <f t="shared" si="18"/>
        <v>17</v>
      </c>
      <c r="FQ4" s="232">
        <f t="shared" si="18"/>
        <v>18</v>
      </c>
      <c r="FR4" s="232">
        <f t="shared" si="18"/>
        <v>19</v>
      </c>
      <c r="FS4" s="232">
        <f t="shared" si="18"/>
        <v>20</v>
      </c>
      <c r="FT4" s="232">
        <f t="shared" si="18"/>
        <v>21</v>
      </c>
      <c r="FU4" s="232">
        <f t="shared" si="18"/>
        <v>22</v>
      </c>
      <c r="FV4" s="232">
        <f t="shared" si="18"/>
        <v>23</v>
      </c>
      <c r="FW4" s="232">
        <f t="shared" si="18"/>
        <v>24</v>
      </c>
      <c r="FX4" s="232">
        <f t="shared" si="18"/>
        <v>25</v>
      </c>
      <c r="FY4" s="232">
        <f t="shared" si="18"/>
        <v>26</v>
      </c>
      <c r="FZ4" s="232">
        <f t="shared" si="18"/>
        <v>27</v>
      </c>
      <c r="GA4" s="232">
        <f t="shared" si="18"/>
        <v>28</v>
      </c>
      <c r="GB4" s="232">
        <v>1</v>
      </c>
      <c r="GC4" s="232">
        <f t="shared" ref="GC4:HF4" si="19">GB4+1</f>
        <v>2</v>
      </c>
      <c r="GD4" s="232">
        <f t="shared" si="19"/>
        <v>3</v>
      </c>
      <c r="GE4" s="232">
        <f t="shared" si="19"/>
        <v>4</v>
      </c>
      <c r="GF4" s="232">
        <f t="shared" si="19"/>
        <v>5</v>
      </c>
      <c r="GG4" s="232">
        <f t="shared" si="19"/>
        <v>6</v>
      </c>
      <c r="GH4" s="233">
        <f t="shared" si="19"/>
        <v>7</v>
      </c>
      <c r="GI4" s="233">
        <f t="shared" si="19"/>
        <v>8</v>
      </c>
      <c r="GJ4" s="233">
        <f t="shared" si="19"/>
        <v>9</v>
      </c>
      <c r="GK4" s="233">
        <f t="shared" si="19"/>
        <v>10</v>
      </c>
      <c r="GL4" s="233">
        <f t="shared" si="19"/>
        <v>11</v>
      </c>
      <c r="GM4" s="233">
        <f t="shared" si="19"/>
        <v>12</v>
      </c>
      <c r="GN4" s="233">
        <f t="shared" si="19"/>
        <v>13</v>
      </c>
      <c r="GO4" s="233">
        <f t="shared" si="19"/>
        <v>14</v>
      </c>
      <c r="GP4" s="233">
        <f t="shared" si="19"/>
        <v>15</v>
      </c>
      <c r="GQ4" s="233">
        <f t="shared" si="19"/>
        <v>16</v>
      </c>
      <c r="GR4" s="233">
        <f t="shared" si="19"/>
        <v>17</v>
      </c>
      <c r="GS4" s="233">
        <f t="shared" si="19"/>
        <v>18</v>
      </c>
      <c r="GT4" s="233">
        <f t="shared" si="19"/>
        <v>19</v>
      </c>
      <c r="GU4" s="233">
        <f t="shared" si="19"/>
        <v>20</v>
      </c>
      <c r="GV4" s="233">
        <f t="shared" si="19"/>
        <v>21</v>
      </c>
      <c r="GW4" s="233">
        <f t="shared" si="19"/>
        <v>22</v>
      </c>
      <c r="GX4" s="233">
        <f t="shared" si="19"/>
        <v>23</v>
      </c>
      <c r="GY4" s="233">
        <f t="shared" si="19"/>
        <v>24</v>
      </c>
      <c r="GZ4" s="233">
        <f t="shared" si="19"/>
        <v>25</v>
      </c>
      <c r="HA4" s="233">
        <f t="shared" si="19"/>
        <v>26</v>
      </c>
      <c r="HB4" s="233">
        <f t="shared" si="19"/>
        <v>27</v>
      </c>
      <c r="HC4" s="233">
        <f t="shared" si="19"/>
        <v>28</v>
      </c>
      <c r="HD4" s="233">
        <f t="shared" si="19"/>
        <v>29</v>
      </c>
      <c r="HE4" s="233">
        <f t="shared" si="19"/>
        <v>30</v>
      </c>
      <c r="HF4" s="233">
        <f t="shared" si="19"/>
        <v>31</v>
      </c>
      <c r="HG4" s="233">
        <v>1</v>
      </c>
      <c r="HH4" s="233">
        <f t="shared" ref="HH4:IK4" si="20">HG4+1</f>
        <v>2</v>
      </c>
      <c r="HI4" s="233">
        <f t="shared" si="20"/>
        <v>3</v>
      </c>
      <c r="HJ4" s="233">
        <f t="shared" si="20"/>
        <v>4</v>
      </c>
      <c r="HK4" s="233">
        <f t="shared" si="20"/>
        <v>5</v>
      </c>
      <c r="HL4" s="233">
        <f t="shared" si="20"/>
        <v>6</v>
      </c>
      <c r="HM4" s="233">
        <f t="shared" si="20"/>
        <v>7</v>
      </c>
      <c r="HN4" s="233">
        <f t="shared" si="20"/>
        <v>8</v>
      </c>
      <c r="HO4" s="233">
        <f t="shared" si="20"/>
        <v>9</v>
      </c>
      <c r="HP4" s="233">
        <f t="shared" si="20"/>
        <v>10</v>
      </c>
      <c r="HQ4" s="233">
        <f t="shared" si="20"/>
        <v>11</v>
      </c>
      <c r="HR4" s="233">
        <f t="shared" si="20"/>
        <v>12</v>
      </c>
      <c r="HS4" s="233">
        <f t="shared" si="20"/>
        <v>13</v>
      </c>
      <c r="HT4" s="233">
        <f t="shared" si="20"/>
        <v>14</v>
      </c>
      <c r="HU4" s="233">
        <f t="shared" si="20"/>
        <v>15</v>
      </c>
      <c r="HV4" s="233">
        <f t="shared" si="20"/>
        <v>16</v>
      </c>
      <c r="HW4" s="233">
        <f t="shared" si="20"/>
        <v>17</v>
      </c>
      <c r="HX4" s="233">
        <f t="shared" si="20"/>
        <v>18</v>
      </c>
      <c r="HY4" s="233">
        <f t="shared" si="20"/>
        <v>19</v>
      </c>
      <c r="HZ4" s="233">
        <f t="shared" si="20"/>
        <v>20</v>
      </c>
      <c r="IA4" s="233">
        <f t="shared" si="20"/>
        <v>21</v>
      </c>
      <c r="IB4" s="233">
        <f t="shared" si="20"/>
        <v>22</v>
      </c>
      <c r="IC4" s="233">
        <f t="shared" si="20"/>
        <v>23</v>
      </c>
      <c r="ID4" s="233">
        <f t="shared" si="20"/>
        <v>24</v>
      </c>
      <c r="IE4" s="233">
        <f t="shared" si="20"/>
        <v>25</v>
      </c>
      <c r="IF4" s="233">
        <f t="shared" si="20"/>
        <v>26</v>
      </c>
      <c r="IG4" s="233">
        <f t="shared" si="20"/>
        <v>27</v>
      </c>
      <c r="IH4" s="233">
        <f t="shared" si="20"/>
        <v>28</v>
      </c>
      <c r="II4" s="233">
        <f t="shared" si="20"/>
        <v>29</v>
      </c>
      <c r="IJ4" s="233">
        <f t="shared" si="20"/>
        <v>30</v>
      </c>
      <c r="IK4" s="233">
        <f t="shared" si="20"/>
        <v>31</v>
      </c>
      <c r="IL4" s="403"/>
      <c r="IM4" s="403"/>
      <c r="IN4" s="403"/>
      <c r="IO4" s="403"/>
      <c r="IP4" s="403"/>
      <c r="IQ4" s="403"/>
      <c r="IR4" s="403"/>
      <c r="IS4" s="403"/>
      <c r="IT4" s="403"/>
      <c r="IU4" s="403"/>
      <c r="IV4" s="403"/>
      <c r="IW4" s="403"/>
    </row>
    <row r="5" spans="1:257" ht="14.25" customHeight="1">
      <c r="A5" s="2">
        <f t="shared" ref="A5:A28" si="21">A4+1</f>
        <v>1</v>
      </c>
      <c r="B5" s="247" t="s">
        <v>1723</v>
      </c>
      <c r="C5" s="3" t="s">
        <v>1616</v>
      </c>
      <c r="D5" s="3" t="s">
        <v>1617</v>
      </c>
      <c r="E5" s="3"/>
      <c r="F5" s="236"/>
      <c r="G5" s="254"/>
      <c r="H5" s="238" t="s">
        <v>1724</v>
      </c>
      <c r="I5" s="238"/>
      <c r="J5" s="238"/>
      <c r="K5" s="238"/>
      <c r="L5" s="238"/>
      <c r="M5" s="264"/>
      <c r="N5" s="264"/>
      <c r="O5" s="238"/>
      <c r="P5" s="238"/>
      <c r="Q5" s="238"/>
      <c r="R5" s="238"/>
      <c r="S5" s="264"/>
      <c r="T5" s="264"/>
      <c r="U5" s="264"/>
      <c r="V5" s="238"/>
      <c r="W5" s="705"/>
      <c r="X5" s="238"/>
      <c r="Y5" s="238"/>
      <c r="Z5" s="238"/>
      <c r="AA5" s="264"/>
      <c r="AB5" s="264"/>
      <c r="AC5" s="265"/>
      <c r="AD5" s="265"/>
      <c r="AE5" s="265"/>
      <c r="AF5" s="265"/>
      <c r="AG5" s="265"/>
      <c r="AH5" s="56"/>
      <c r="AI5" s="56"/>
      <c r="AJ5" s="265"/>
      <c r="AK5" s="265"/>
      <c r="AL5" s="265"/>
      <c r="AM5" s="265"/>
      <c r="AN5" s="239"/>
      <c r="AO5" s="56"/>
      <c r="AP5" s="56"/>
      <c r="AQ5" s="264"/>
      <c r="AR5" s="239"/>
      <c r="AS5" s="238"/>
      <c r="AT5" s="238"/>
      <c r="AU5" s="238"/>
      <c r="AV5" s="56"/>
      <c r="AW5" s="56"/>
      <c r="AX5" s="238"/>
      <c r="AY5" s="238"/>
      <c r="AZ5" s="238"/>
      <c r="BA5" s="238"/>
      <c r="BB5" s="238"/>
      <c r="BC5" s="56"/>
      <c r="BD5" s="56"/>
      <c r="BE5" s="238" t="s">
        <v>1725</v>
      </c>
      <c r="BF5" s="238"/>
      <c r="BG5" s="238"/>
      <c r="BH5" s="238"/>
      <c r="BI5" s="238"/>
      <c r="BJ5" s="56"/>
      <c r="BK5" s="56"/>
      <c r="BL5" s="264"/>
      <c r="BM5" s="238"/>
      <c r="BN5" s="238"/>
      <c r="BO5" s="238"/>
      <c r="BP5" s="238"/>
      <c r="BQ5" s="56"/>
      <c r="BR5" s="56"/>
      <c r="BS5" s="238"/>
      <c r="BT5" s="238"/>
      <c r="BU5" s="238"/>
      <c r="BV5" s="238"/>
      <c r="BW5" s="238"/>
      <c r="BX5" s="56"/>
      <c r="BY5" s="56"/>
      <c r="BZ5" s="238"/>
      <c r="CA5" s="238"/>
      <c r="CB5" s="238"/>
      <c r="CC5" s="238"/>
      <c r="CD5" s="238"/>
      <c r="CE5" s="56"/>
      <c r="CF5" s="56"/>
      <c r="CG5" s="238"/>
      <c r="CH5" s="238"/>
      <c r="CI5" s="238"/>
      <c r="CJ5" s="238"/>
      <c r="CK5" s="238"/>
      <c r="CL5" s="56"/>
      <c r="CM5" s="56"/>
      <c r="CN5" s="265"/>
      <c r="CO5" s="265"/>
      <c r="CP5" s="265"/>
      <c r="CQ5" s="265"/>
      <c r="CR5" s="265"/>
      <c r="CS5" s="56"/>
      <c r="CT5" s="56"/>
      <c r="CU5" s="241" t="s">
        <v>1726</v>
      </c>
      <c r="CV5" s="241"/>
      <c r="CW5" s="264"/>
      <c r="CX5" s="243"/>
      <c r="CY5" s="243"/>
      <c r="CZ5" s="56"/>
      <c r="DA5" s="56"/>
      <c r="DB5" s="238" t="s">
        <v>1266</v>
      </c>
      <c r="DC5" s="238"/>
      <c r="DD5" s="238"/>
      <c r="DE5" s="238"/>
      <c r="DF5" s="238"/>
      <c r="DG5" s="56"/>
      <c r="DH5" s="56"/>
      <c r="DI5" s="241" t="s">
        <v>1727</v>
      </c>
      <c r="DJ5" s="241"/>
      <c r="DK5" s="238" t="s">
        <v>1266</v>
      </c>
      <c r="DL5" s="238"/>
      <c r="DM5" s="238"/>
      <c r="DN5" s="56"/>
      <c r="DO5" s="56"/>
      <c r="DP5" s="238" t="s">
        <v>1266</v>
      </c>
      <c r="DQ5" s="238"/>
      <c r="DR5" s="238"/>
      <c r="DS5" s="238"/>
      <c r="DT5" s="239"/>
      <c r="DU5" s="56"/>
      <c r="DV5" s="56"/>
      <c r="DW5" s="238" t="s">
        <v>1266</v>
      </c>
      <c r="DX5" s="238"/>
      <c r="DY5" s="238"/>
      <c r="DZ5" s="238"/>
      <c r="EA5" s="238"/>
      <c r="EB5" s="56"/>
      <c r="EC5" s="56"/>
      <c r="ED5" s="238" t="s">
        <v>1266</v>
      </c>
      <c r="EE5" s="238"/>
      <c r="EF5" s="238"/>
      <c r="EG5" s="238"/>
      <c r="EH5" s="238"/>
      <c r="EI5" s="56"/>
      <c r="EJ5" s="56"/>
      <c r="EK5" s="238" t="s">
        <v>1266</v>
      </c>
      <c r="EL5" s="238"/>
      <c r="EM5" s="238"/>
      <c r="EN5" s="238"/>
      <c r="EO5" s="238"/>
      <c r="EP5" s="56"/>
      <c r="EQ5" s="56"/>
      <c r="ER5" s="238" t="s">
        <v>1266</v>
      </c>
      <c r="ES5" s="238"/>
      <c r="ET5" s="238"/>
      <c r="EU5" s="238"/>
      <c r="EV5" s="238"/>
      <c r="EW5" s="56"/>
      <c r="EX5" s="56"/>
      <c r="EY5" s="239"/>
      <c r="EZ5" s="239"/>
      <c r="FA5" s="239"/>
      <c r="FB5" s="239"/>
      <c r="FC5" s="239"/>
      <c r="FD5" s="56"/>
      <c r="FE5" s="56"/>
      <c r="FF5" s="239"/>
      <c r="FG5" s="239"/>
      <c r="FH5" s="239"/>
      <c r="FI5" s="239"/>
      <c r="FJ5" s="239"/>
      <c r="FK5" s="56"/>
      <c r="FL5" s="56"/>
      <c r="FM5" s="238" t="s">
        <v>1728</v>
      </c>
      <c r="FN5" s="238"/>
      <c r="FO5" s="705"/>
      <c r="FP5" s="238"/>
      <c r="FQ5" s="238"/>
      <c r="FR5" s="56"/>
      <c r="FS5" s="56"/>
      <c r="FT5" s="238" t="s">
        <v>1728</v>
      </c>
      <c r="FU5" s="238"/>
      <c r="FV5" s="238"/>
      <c r="FW5" s="238"/>
      <c r="FX5" s="238"/>
      <c r="FY5" s="56"/>
      <c r="FZ5" s="56"/>
      <c r="GA5" s="238" t="s">
        <v>1272</v>
      </c>
      <c r="GB5" s="238"/>
      <c r="GC5" s="238"/>
      <c r="GD5" s="238"/>
      <c r="GE5" s="238"/>
      <c r="GF5" s="56"/>
      <c r="GG5" s="56"/>
      <c r="GH5" s="252"/>
      <c r="GI5" s="252"/>
      <c r="GJ5" s="252"/>
      <c r="GK5" s="252"/>
      <c r="GL5" s="252"/>
      <c r="GM5" s="56"/>
      <c r="GN5" s="56"/>
      <c r="GO5" s="252"/>
      <c r="GP5" s="252"/>
      <c r="GQ5" s="252"/>
      <c r="GR5" s="252"/>
      <c r="GS5" s="252"/>
      <c r="GT5" s="56"/>
      <c r="GU5" s="56"/>
      <c r="GV5" s="238" t="s">
        <v>1272</v>
      </c>
      <c r="GW5" s="238"/>
      <c r="GX5" s="238"/>
      <c r="GY5" s="238"/>
      <c r="GZ5" s="238"/>
      <c r="HA5" s="56"/>
      <c r="HB5" s="56"/>
      <c r="HC5" s="238"/>
      <c r="HD5" s="238"/>
      <c r="HE5" s="238"/>
      <c r="HF5" s="238"/>
      <c r="HG5" s="239"/>
      <c r="HH5" s="56"/>
      <c r="HI5" s="56"/>
      <c r="HJ5" s="239"/>
      <c r="HK5" s="239"/>
      <c r="HL5" s="239"/>
      <c r="HM5" s="239"/>
      <c r="HN5" s="239"/>
      <c r="HO5" s="56"/>
      <c r="HP5" s="56"/>
      <c r="HQ5" s="243"/>
      <c r="HR5" s="243"/>
      <c r="HS5" s="243"/>
      <c r="HT5" s="243"/>
      <c r="HU5" s="239"/>
      <c r="HV5" s="56"/>
      <c r="HW5" s="56"/>
      <c r="HX5" s="243"/>
      <c r="HY5" s="243"/>
      <c r="HZ5" s="243"/>
      <c r="IA5" s="243"/>
      <c r="IB5" s="243"/>
      <c r="IC5" s="56"/>
      <c r="ID5" s="56"/>
      <c r="IE5" s="243"/>
      <c r="IF5" s="243"/>
      <c r="IG5" s="243"/>
      <c r="IH5" s="243"/>
      <c r="II5" s="243"/>
      <c r="IJ5" s="56"/>
      <c r="IK5" s="56"/>
      <c r="IL5" s="504"/>
      <c r="IM5" s="504"/>
      <c r="IN5" s="504"/>
      <c r="IO5" s="504"/>
      <c r="IP5" s="504"/>
      <c r="IQ5" s="504"/>
      <c r="IR5" s="504"/>
      <c r="IS5" s="504"/>
      <c r="IT5" s="504"/>
      <c r="IU5" s="504"/>
      <c r="IV5" s="504"/>
      <c r="IW5" s="504"/>
    </row>
    <row r="6" spans="1:257" ht="14.25" customHeight="1">
      <c r="A6" s="2">
        <f t="shared" si="21"/>
        <v>2</v>
      </c>
      <c r="B6" s="234" t="s">
        <v>29</v>
      </c>
      <c r="C6" s="3" t="s">
        <v>1729</v>
      </c>
      <c r="D6" s="3" t="s">
        <v>1604</v>
      </c>
      <c r="E6" s="3"/>
      <c r="F6" s="236"/>
      <c r="G6" s="237"/>
      <c r="H6" s="241"/>
      <c r="I6" s="238" t="s">
        <v>1730</v>
      </c>
      <c r="J6" s="238"/>
      <c r="K6" s="238"/>
      <c r="L6" s="705"/>
      <c r="M6" s="264"/>
      <c r="N6" s="264"/>
      <c r="O6" s="239"/>
      <c r="P6" s="238" t="s">
        <v>1731</v>
      </c>
      <c r="Q6" s="238"/>
      <c r="R6" s="238"/>
      <c r="S6" s="264"/>
      <c r="T6" s="264"/>
      <c r="U6" s="264"/>
      <c r="V6" s="238"/>
      <c r="W6" s="238"/>
      <c r="X6" s="238"/>
      <c r="Y6" s="238"/>
      <c r="Z6" s="238"/>
      <c r="AA6" s="264"/>
      <c r="AB6" s="264"/>
      <c r="AC6" s="265"/>
      <c r="AD6" s="265"/>
      <c r="AE6" s="265"/>
      <c r="AF6" s="265"/>
      <c r="AG6" s="265"/>
      <c r="AH6" s="56"/>
      <c r="AI6" s="56"/>
      <c r="AJ6" s="265"/>
      <c r="AK6" s="265"/>
      <c r="AL6" s="265"/>
      <c r="AM6" s="265"/>
      <c r="AN6" s="241" t="s">
        <v>1648</v>
      </c>
      <c r="AO6" s="56"/>
      <c r="AP6" s="56"/>
      <c r="AQ6" s="264"/>
      <c r="AR6" s="266"/>
      <c r="AS6" s="266"/>
      <c r="AT6" s="266"/>
      <c r="AU6" s="266"/>
      <c r="AV6" s="56"/>
      <c r="AW6" s="56"/>
      <c r="AX6" s="238" t="s">
        <v>1732</v>
      </c>
      <c r="AY6" s="238"/>
      <c r="AZ6" s="238"/>
      <c r="BA6" s="238"/>
      <c r="BB6" s="238"/>
      <c r="BC6" s="56"/>
      <c r="BD6" s="56"/>
      <c r="BE6" s="238"/>
      <c r="BF6" s="238"/>
      <c r="BG6" s="238"/>
      <c r="BH6" s="238"/>
      <c r="BI6" s="238"/>
      <c r="BJ6" s="56"/>
      <c r="BK6" s="56"/>
      <c r="BL6" s="264"/>
      <c r="BM6" s="238" t="s">
        <v>1733</v>
      </c>
      <c r="BN6" s="238"/>
      <c r="BO6" s="238"/>
      <c r="BP6" s="238"/>
      <c r="BQ6" s="56"/>
      <c r="BR6" s="56"/>
      <c r="BS6" s="239"/>
      <c r="BT6" s="239"/>
      <c r="BU6" s="239"/>
      <c r="BV6" s="239"/>
      <c r="BW6" s="239"/>
      <c r="BX6" s="56"/>
      <c r="BY6" s="56"/>
      <c r="BZ6" s="239"/>
      <c r="CA6" s="239"/>
      <c r="CB6" s="239"/>
      <c r="CC6" s="239"/>
      <c r="CD6" s="239"/>
      <c r="CE6" s="56"/>
      <c r="CF6" s="56"/>
      <c r="CG6" s="238" t="s">
        <v>1733</v>
      </c>
      <c r="CH6" s="238"/>
      <c r="CI6" s="238"/>
      <c r="CJ6" s="238"/>
      <c r="CK6" s="238"/>
      <c r="CL6" s="56"/>
      <c r="CM6" s="56"/>
      <c r="CN6" s="265"/>
      <c r="CO6" s="265"/>
      <c r="CP6" s="265"/>
      <c r="CQ6" s="265"/>
      <c r="CR6" s="265"/>
      <c r="CS6" s="56"/>
      <c r="CT6" s="56"/>
      <c r="CU6" s="238"/>
      <c r="CV6" s="238"/>
      <c r="CW6" s="264"/>
      <c r="CX6" s="238"/>
      <c r="CY6" s="238"/>
      <c r="CZ6" s="56"/>
      <c r="DA6" s="56"/>
      <c r="DB6" s="238" t="s">
        <v>1611</v>
      </c>
      <c r="DC6" s="238"/>
      <c r="DD6" s="238" t="s">
        <v>1734</v>
      </c>
      <c r="DE6" s="238"/>
      <c r="DF6" s="238"/>
      <c r="DG6" s="56"/>
      <c r="DH6" s="56"/>
      <c r="DI6" s="238" t="s">
        <v>1734</v>
      </c>
      <c r="DJ6" s="238"/>
      <c r="DK6" s="238"/>
      <c r="DL6" s="238"/>
      <c r="DM6" s="238"/>
      <c r="DN6" s="56"/>
      <c r="DO6" s="56"/>
      <c r="DP6" s="238" t="s">
        <v>1605</v>
      </c>
      <c r="DQ6" s="238"/>
      <c r="DR6" s="238"/>
      <c r="DS6" s="238"/>
      <c r="DT6" s="239"/>
      <c r="DU6" s="56"/>
      <c r="DV6" s="56"/>
      <c r="DW6" s="238" t="s">
        <v>1605</v>
      </c>
      <c r="DX6" s="238"/>
      <c r="DY6" s="238"/>
      <c r="DZ6" s="238"/>
      <c r="EA6" s="238"/>
      <c r="EB6" s="56"/>
      <c r="EC6" s="56"/>
      <c r="ED6" s="238" t="s">
        <v>1606</v>
      </c>
      <c r="EE6" s="238"/>
      <c r="EF6" s="238"/>
      <c r="EG6" s="238"/>
      <c r="EH6" s="238"/>
      <c r="EI6" s="56"/>
      <c r="EJ6" s="56"/>
      <c r="EK6" s="238" t="s">
        <v>1606</v>
      </c>
      <c r="EL6" s="238"/>
      <c r="EM6" s="239"/>
      <c r="EN6" s="239"/>
      <c r="EO6" s="239"/>
      <c r="EP6" s="56"/>
      <c r="EQ6" s="56"/>
      <c r="ER6" s="239"/>
      <c r="ES6" s="239"/>
      <c r="ET6" s="239"/>
      <c r="EU6" s="239"/>
      <c r="EV6" s="239"/>
      <c r="EW6" s="56"/>
      <c r="EX6" s="56"/>
      <c r="EY6" s="239"/>
      <c r="EZ6" s="239"/>
      <c r="FA6" s="239"/>
      <c r="FB6" s="239"/>
      <c r="FC6" s="239"/>
      <c r="FD6" s="56"/>
      <c r="FE6" s="56"/>
      <c r="FF6" s="240" t="s">
        <v>1607</v>
      </c>
      <c r="FG6" s="241"/>
      <c r="FH6" s="241"/>
      <c r="FI6" s="241"/>
      <c r="FJ6" s="241"/>
      <c r="FK6" s="56"/>
      <c r="FL6" s="56"/>
      <c r="FM6" s="240" t="s">
        <v>1608</v>
      </c>
      <c r="FN6" s="240"/>
      <c r="FO6" s="238"/>
      <c r="FP6" s="238"/>
      <c r="FQ6" s="238"/>
      <c r="FR6" s="56"/>
      <c r="FS6" s="56"/>
      <c r="FT6" s="238" t="s">
        <v>1609</v>
      </c>
      <c r="FU6" s="238"/>
      <c r="FV6" s="238"/>
      <c r="FW6" s="238"/>
      <c r="FX6" s="238"/>
      <c r="FY6" s="56"/>
      <c r="FZ6" s="56"/>
      <c r="GA6" s="704" t="s">
        <v>1610</v>
      </c>
      <c r="GB6" s="238"/>
      <c r="GC6" s="238"/>
      <c r="GD6" s="238"/>
      <c r="GE6" s="238"/>
      <c r="GF6" s="56"/>
      <c r="GG6" s="56"/>
      <c r="GH6" s="238" t="s">
        <v>1611</v>
      </c>
      <c r="GI6" s="238"/>
      <c r="GJ6" s="238"/>
      <c r="GK6" s="242" t="s">
        <v>1612</v>
      </c>
      <c r="GL6" s="238"/>
      <c r="GM6" s="56"/>
      <c r="GN6" s="56"/>
      <c r="GO6" s="238" t="s">
        <v>1611</v>
      </c>
      <c r="GP6" s="242" t="s">
        <v>1613</v>
      </c>
      <c r="GQ6" s="242" t="s">
        <v>1614</v>
      </c>
      <c r="GR6" s="242"/>
      <c r="GS6" s="242"/>
      <c r="GT6" s="56"/>
      <c r="GU6" s="56"/>
      <c r="GV6" s="238" t="s">
        <v>1272</v>
      </c>
      <c r="GW6" s="238"/>
      <c r="GX6" s="238"/>
      <c r="GY6" s="238"/>
      <c r="GZ6" s="238"/>
      <c r="HA6" s="56"/>
      <c r="HB6" s="56"/>
      <c r="HC6" s="238"/>
      <c r="HD6" s="238"/>
      <c r="HE6" s="238"/>
      <c r="HF6" s="238"/>
      <c r="HG6" s="243"/>
      <c r="HH6" s="56"/>
      <c r="HI6" s="56"/>
      <c r="HJ6" s="243"/>
      <c r="HK6" s="243"/>
      <c r="HL6" s="243"/>
      <c r="HM6" s="243"/>
      <c r="HN6" s="243"/>
      <c r="HO6" s="56"/>
      <c r="HP6" s="56"/>
      <c r="HQ6" s="243"/>
      <c r="HR6" s="243"/>
      <c r="HS6" s="243"/>
      <c r="HT6" s="243"/>
      <c r="HU6" s="239"/>
      <c r="HV6" s="56"/>
      <c r="HW6" s="56"/>
      <c r="HX6" s="243"/>
      <c r="HY6" s="243"/>
      <c r="HZ6" s="243"/>
      <c r="IA6" s="243"/>
      <c r="IB6" s="243"/>
      <c r="IC6" s="56"/>
      <c r="ID6" s="56"/>
      <c r="IE6" s="243"/>
      <c r="IF6" s="243"/>
      <c r="IG6" s="243"/>
      <c r="IH6" s="243"/>
      <c r="II6" s="243"/>
      <c r="IJ6" s="56"/>
      <c r="IK6" s="56"/>
      <c r="IL6" s="504"/>
      <c r="IM6" s="504"/>
      <c r="IN6" s="504"/>
      <c r="IO6" s="504"/>
      <c r="IP6" s="504"/>
      <c r="IQ6" s="504"/>
      <c r="IR6" s="504"/>
      <c r="IS6" s="504"/>
      <c r="IT6" s="504"/>
      <c r="IU6" s="504"/>
      <c r="IV6" s="504"/>
      <c r="IW6" s="504"/>
    </row>
    <row r="7" spans="1:257" ht="14.25" customHeight="1">
      <c r="A7" s="2">
        <f t="shared" si="21"/>
        <v>3</v>
      </c>
      <c r="B7" s="247" t="s">
        <v>1291</v>
      </c>
      <c r="C7" s="3" t="s">
        <v>1729</v>
      </c>
      <c r="D7" s="3" t="s">
        <v>1617</v>
      </c>
      <c r="E7" s="3"/>
      <c r="F7" s="236"/>
      <c r="G7" s="254"/>
      <c r="H7" s="238" t="s">
        <v>1724</v>
      </c>
      <c r="I7" s="238"/>
      <c r="J7" s="238"/>
      <c r="K7" s="238"/>
      <c r="L7" s="705"/>
      <c r="M7" s="264"/>
      <c r="N7" s="264"/>
      <c r="O7" s="238"/>
      <c r="P7" s="238"/>
      <c r="Q7" s="238"/>
      <c r="R7" s="238"/>
      <c r="S7" s="264"/>
      <c r="T7" s="264"/>
      <c r="U7" s="264"/>
      <c r="V7" s="238"/>
      <c r="W7" s="238"/>
      <c r="X7" s="238"/>
      <c r="Y7" s="238"/>
      <c r="Z7" s="238"/>
      <c r="AA7" s="264"/>
      <c r="AB7" s="264"/>
      <c r="AC7" s="265"/>
      <c r="AD7" s="265"/>
      <c r="AE7" s="265"/>
      <c r="AF7" s="265"/>
      <c r="AG7" s="265"/>
      <c r="AH7" s="56"/>
      <c r="AI7" s="56"/>
      <c r="AJ7" s="265"/>
      <c r="AK7" s="265"/>
      <c r="AL7" s="265"/>
      <c r="AM7" s="265"/>
      <c r="AN7" s="265"/>
      <c r="AO7" s="56"/>
      <c r="AP7" s="56"/>
      <c r="AQ7" s="264"/>
      <c r="AR7" s="238"/>
      <c r="AS7" s="238"/>
      <c r="AT7" s="238"/>
      <c r="AU7" s="238"/>
      <c r="AV7" s="56"/>
      <c r="AW7" s="56"/>
      <c r="AX7" s="238"/>
      <c r="AY7" s="238"/>
      <c r="AZ7" s="238"/>
      <c r="BA7" s="238"/>
      <c r="BB7" s="238"/>
      <c r="BC7" s="56"/>
      <c r="BD7" s="56"/>
      <c r="BE7" s="238" t="s">
        <v>1725</v>
      </c>
      <c r="BF7" s="238"/>
      <c r="BG7" s="238"/>
      <c r="BH7" s="238"/>
      <c r="BI7" s="238"/>
      <c r="BJ7" s="56"/>
      <c r="BK7" s="56"/>
      <c r="BL7" s="264"/>
      <c r="BM7" s="238"/>
      <c r="BN7" s="238"/>
      <c r="BO7" s="238"/>
      <c r="BP7" s="238"/>
      <c r="BQ7" s="56"/>
      <c r="BR7" s="56"/>
      <c r="BS7" s="238"/>
      <c r="BT7" s="238"/>
      <c r="BU7" s="238"/>
      <c r="BV7" s="238"/>
      <c r="BW7" s="238"/>
      <c r="BX7" s="56"/>
      <c r="BY7" s="56"/>
      <c r="BZ7" s="238"/>
      <c r="CA7" s="238"/>
      <c r="CB7" s="238"/>
      <c r="CC7" s="238"/>
      <c r="CD7" s="238"/>
      <c r="CE7" s="56"/>
      <c r="CF7" s="56"/>
      <c r="CG7" s="238"/>
      <c r="CH7" s="238"/>
      <c r="CI7" s="238"/>
      <c r="CJ7" s="238"/>
      <c r="CK7" s="238"/>
      <c r="CL7" s="56"/>
      <c r="CM7" s="56"/>
      <c r="CN7" s="265"/>
      <c r="CO7" s="265"/>
      <c r="CP7" s="265"/>
      <c r="CQ7" s="265"/>
      <c r="CR7" s="265"/>
      <c r="CS7" s="56"/>
      <c r="CT7" s="56"/>
      <c r="CU7" s="241" t="s">
        <v>1735</v>
      </c>
      <c r="CV7" s="241"/>
      <c r="CW7" s="264"/>
      <c r="CX7" s="241"/>
      <c r="CY7" s="241"/>
      <c r="CZ7" s="56"/>
      <c r="DA7" s="56"/>
      <c r="DB7" s="238" t="s">
        <v>1266</v>
      </c>
      <c r="DC7" s="238"/>
      <c r="DD7" s="238"/>
      <c r="DE7" s="238"/>
      <c r="DF7" s="238"/>
      <c r="DG7" s="56"/>
      <c r="DH7" s="56"/>
      <c r="DI7" s="238" t="s">
        <v>1266</v>
      </c>
      <c r="DJ7" s="238"/>
      <c r="DK7" s="238"/>
      <c r="DL7" s="238"/>
      <c r="DM7" s="239"/>
      <c r="DN7" s="56"/>
      <c r="DO7" s="56"/>
      <c r="DP7" s="238" t="s">
        <v>1266</v>
      </c>
      <c r="DQ7" s="238"/>
      <c r="DR7" s="238"/>
      <c r="DS7" s="238"/>
      <c r="DT7" s="238"/>
      <c r="DU7" s="56"/>
      <c r="DV7" s="56"/>
      <c r="DW7" s="238" t="s">
        <v>1266</v>
      </c>
      <c r="DX7" s="238"/>
      <c r="DY7" s="238"/>
      <c r="DZ7" s="238"/>
      <c r="EA7" s="238"/>
      <c r="EB7" s="56"/>
      <c r="EC7" s="56"/>
      <c r="ED7" s="238" t="s">
        <v>1266</v>
      </c>
      <c r="EE7" s="238"/>
      <c r="EF7" s="238"/>
      <c r="EG7" s="238"/>
      <c r="EH7" s="238"/>
      <c r="EI7" s="56"/>
      <c r="EJ7" s="56"/>
      <c r="EK7" s="238" t="s">
        <v>1266</v>
      </c>
      <c r="EL7" s="238"/>
      <c r="EM7" s="238"/>
      <c r="EN7" s="238"/>
      <c r="EO7" s="238"/>
      <c r="EP7" s="56"/>
      <c r="EQ7" s="56"/>
      <c r="ER7" s="238" t="s">
        <v>1266</v>
      </c>
      <c r="ES7" s="238"/>
      <c r="ET7" s="238"/>
      <c r="EU7" s="238"/>
      <c r="EV7" s="238"/>
      <c r="EW7" s="56"/>
      <c r="EX7" s="56"/>
      <c r="EY7" s="238" t="s">
        <v>1266</v>
      </c>
      <c r="EZ7" s="238"/>
      <c r="FA7" s="238"/>
      <c r="FB7" s="238"/>
      <c r="FC7" s="238"/>
      <c r="FD7" s="56"/>
      <c r="FE7" s="56"/>
      <c r="FF7" s="239"/>
      <c r="FG7" s="239"/>
      <c r="FH7" s="239"/>
      <c r="FI7" s="239"/>
      <c r="FJ7" s="239"/>
      <c r="FK7" s="56"/>
      <c r="FL7" s="56"/>
      <c r="FM7" s="238" t="s">
        <v>1266</v>
      </c>
      <c r="FN7" s="238"/>
      <c r="FO7" s="238"/>
      <c r="FP7" s="238"/>
      <c r="FQ7" s="238"/>
      <c r="FR7" s="56"/>
      <c r="FS7" s="56"/>
      <c r="FT7" s="238" t="s">
        <v>1266</v>
      </c>
      <c r="FU7" s="238"/>
      <c r="FV7" s="238"/>
      <c r="FW7" s="238"/>
      <c r="FX7" s="238"/>
      <c r="FY7" s="56"/>
      <c r="FZ7" s="56"/>
      <c r="GA7" s="238" t="s">
        <v>1266</v>
      </c>
      <c r="GB7" s="238"/>
      <c r="GC7" s="238"/>
      <c r="GD7" s="238"/>
      <c r="GE7" s="238"/>
      <c r="GF7" s="56"/>
      <c r="GG7" s="56"/>
      <c r="GH7" s="238" t="s">
        <v>1266</v>
      </c>
      <c r="GI7" s="238"/>
      <c r="GJ7" s="238"/>
      <c r="GK7" s="238"/>
      <c r="GL7" s="238"/>
      <c r="GM7" s="56"/>
      <c r="GN7" s="56"/>
      <c r="GO7" s="238" t="s">
        <v>1266</v>
      </c>
      <c r="GP7" s="238"/>
      <c r="GQ7" s="238"/>
      <c r="GR7" s="238"/>
      <c r="GS7" s="238"/>
      <c r="GT7" s="56"/>
      <c r="GU7" s="56"/>
      <c r="GV7" s="238" t="s">
        <v>1266</v>
      </c>
      <c r="GW7" s="238"/>
      <c r="GX7" s="238"/>
      <c r="GY7" s="238"/>
      <c r="GZ7" s="238"/>
      <c r="HA7" s="56"/>
      <c r="HB7" s="56"/>
      <c r="HC7" s="238" t="s">
        <v>1266</v>
      </c>
      <c r="HD7" s="238"/>
      <c r="HE7" s="238"/>
      <c r="HF7" s="238"/>
      <c r="HG7" s="238"/>
      <c r="HH7" s="56"/>
      <c r="HI7" s="56"/>
      <c r="HJ7" s="243"/>
      <c r="HK7" s="243"/>
      <c r="HL7" s="243"/>
      <c r="HM7" s="243"/>
      <c r="HN7" s="243"/>
      <c r="HO7" s="56"/>
      <c r="HP7" s="56"/>
      <c r="HQ7" s="243"/>
      <c r="HR7" s="243"/>
      <c r="HS7" s="243"/>
      <c r="HT7" s="243"/>
      <c r="HU7" s="239"/>
      <c r="HV7" s="56"/>
      <c r="HW7" s="56"/>
      <c r="HX7" s="243"/>
      <c r="HY7" s="243"/>
      <c r="HZ7" s="243"/>
      <c r="IA7" s="243"/>
      <c r="IB7" s="243"/>
      <c r="IC7" s="56"/>
      <c r="ID7" s="56"/>
      <c r="IE7" s="243"/>
      <c r="IF7" s="243"/>
      <c r="IG7" s="243"/>
      <c r="IH7" s="243"/>
      <c r="II7" s="243"/>
      <c r="IJ7" s="56" t="s">
        <v>1634</v>
      </c>
      <c r="IK7" s="56"/>
      <c r="IL7" s="504" t="s">
        <v>1736</v>
      </c>
      <c r="IM7" s="504"/>
      <c r="IN7" s="504"/>
      <c r="IO7" s="504"/>
      <c r="IP7" s="504"/>
      <c r="IQ7" s="504"/>
      <c r="IR7" s="504"/>
      <c r="IS7" s="504"/>
      <c r="IT7" s="504"/>
      <c r="IU7" s="504"/>
      <c r="IV7" s="504"/>
      <c r="IW7" s="504"/>
    </row>
    <row r="8" spans="1:257" ht="14.25" customHeight="1">
      <c r="A8" s="2">
        <f t="shared" si="21"/>
        <v>4</v>
      </c>
      <c r="B8" s="247" t="s">
        <v>1160</v>
      </c>
      <c r="C8" s="3" t="s">
        <v>1616</v>
      </c>
      <c r="D8" s="3" t="s">
        <v>1617</v>
      </c>
      <c r="E8" s="3"/>
      <c r="F8" s="248"/>
      <c r="G8" s="249"/>
      <c r="H8" s="252"/>
      <c r="I8" s="252"/>
      <c r="J8" s="252"/>
      <c r="K8" s="267"/>
      <c r="L8" s="158"/>
      <c r="M8" s="264"/>
      <c r="N8" s="264"/>
      <c r="O8" s="252"/>
      <c r="P8" s="252"/>
      <c r="Q8" s="252"/>
      <c r="R8" s="252"/>
      <c r="S8" s="264"/>
      <c r="T8" s="264"/>
      <c r="U8" s="264"/>
      <c r="V8" s="252"/>
      <c r="W8" s="252"/>
      <c r="X8" s="252"/>
      <c r="Y8" s="252"/>
      <c r="Z8" s="252"/>
      <c r="AA8" s="264"/>
      <c r="AB8" s="264"/>
      <c r="AC8" s="252"/>
      <c r="AD8" s="252"/>
      <c r="AE8" s="252"/>
      <c r="AF8" s="252"/>
      <c r="AG8" s="252"/>
      <c r="AH8" s="56"/>
      <c r="AI8" s="56"/>
      <c r="AJ8" s="252"/>
      <c r="AK8" s="252"/>
      <c r="AL8" s="252"/>
      <c r="AM8" s="252"/>
      <c r="AN8" s="252"/>
      <c r="AO8" s="56"/>
      <c r="AP8" s="56"/>
      <c r="AQ8" s="264"/>
      <c r="AR8" s="252"/>
      <c r="AS8" s="252"/>
      <c r="AT8" s="252"/>
      <c r="AU8" s="252"/>
      <c r="AV8" s="56"/>
      <c r="AW8" s="56"/>
      <c r="AX8" s="252"/>
      <c r="AY8" s="252"/>
      <c r="AZ8" s="252"/>
      <c r="BA8" s="252"/>
      <c r="BB8" s="252"/>
      <c r="BC8" s="56"/>
      <c r="BD8" s="56"/>
      <c r="BE8" s="252"/>
      <c r="BF8" s="252"/>
      <c r="BG8" s="252"/>
      <c r="BH8" s="252"/>
      <c r="BI8" s="252"/>
      <c r="BJ8" s="56"/>
      <c r="BK8" s="56"/>
      <c r="BL8" s="264"/>
      <c r="BM8" s="252"/>
      <c r="BN8" s="252"/>
      <c r="BO8" s="252"/>
      <c r="BP8" s="252"/>
      <c r="BQ8" s="56"/>
      <c r="BR8" s="56"/>
      <c r="BS8" s="252"/>
      <c r="BT8" s="252"/>
      <c r="BU8" s="252"/>
      <c r="BV8" s="252"/>
      <c r="BW8" s="252"/>
      <c r="BX8" s="56"/>
      <c r="BY8" s="56"/>
      <c r="BZ8" s="252"/>
      <c r="CA8" s="252"/>
      <c r="CB8" s="252"/>
      <c r="CC8" s="252"/>
      <c r="CD8" s="252"/>
      <c r="CE8" s="56"/>
      <c r="CF8" s="56"/>
      <c r="CG8" s="252"/>
      <c r="CH8" s="252"/>
      <c r="CI8" s="252"/>
      <c r="CJ8" s="252"/>
      <c r="CK8" s="252"/>
      <c r="CL8" s="56"/>
      <c r="CM8" s="56"/>
      <c r="CN8" s="252"/>
      <c r="CO8" s="252"/>
      <c r="CP8" s="252"/>
      <c r="CQ8" s="252"/>
      <c r="CR8" s="252"/>
      <c r="CS8" s="56"/>
      <c r="CT8" s="56"/>
      <c r="CU8" s="252"/>
      <c r="CV8" s="252"/>
      <c r="CW8" s="264"/>
      <c r="CX8" s="252"/>
      <c r="CY8" s="252"/>
      <c r="CZ8" s="56"/>
      <c r="DA8" s="56"/>
      <c r="DB8" s="252"/>
      <c r="DC8" s="252"/>
      <c r="DD8" s="252"/>
      <c r="DE8" s="252"/>
      <c r="DF8" s="252"/>
      <c r="DG8" s="56"/>
      <c r="DH8" s="56"/>
      <c r="DI8" s="252"/>
      <c r="DJ8" s="252"/>
      <c r="DK8" s="252"/>
      <c r="DL8" s="252"/>
      <c r="DM8" s="252"/>
      <c r="DN8" s="56"/>
      <c r="DO8" s="56"/>
      <c r="DP8" s="252"/>
      <c r="DQ8" s="252"/>
      <c r="DR8" s="252"/>
      <c r="DS8" s="252"/>
      <c r="DT8" s="252"/>
      <c r="DU8" s="56"/>
      <c r="DV8" s="56"/>
      <c r="DW8" s="250" t="s">
        <v>1618</v>
      </c>
      <c r="DX8" s="250"/>
      <c r="DY8" s="250"/>
      <c r="DZ8" s="250"/>
      <c r="EA8" s="250"/>
      <c r="EB8" s="56"/>
      <c r="EC8" s="56"/>
      <c r="ED8" s="251" t="s">
        <v>1619</v>
      </c>
      <c r="EE8" s="251"/>
      <c r="EF8" s="251"/>
      <c r="EG8" s="251"/>
      <c r="EH8" s="251"/>
      <c r="EI8" s="56"/>
      <c r="EJ8" s="56"/>
      <c r="EK8" s="251" t="s">
        <v>1620</v>
      </c>
      <c r="EL8" s="238"/>
      <c r="EM8" s="238"/>
      <c r="EN8" s="238"/>
      <c r="EO8" s="238"/>
      <c r="EP8" s="56"/>
      <c r="EQ8" s="56"/>
      <c r="ER8" s="238" t="s">
        <v>1619</v>
      </c>
      <c r="ES8" s="238"/>
      <c r="ET8" s="238"/>
      <c r="EU8" s="238"/>
      <c r="EV8" s="238"/>
      <c r="EW8" s="56"/>
      <c r="EX8" s="56"/>
      <c r="EY8" s="238" t="s">
        <v>1619</v>
      </c>
      <c r="EZ8" s="238" t="s">
        <v>1266</v>
      </c>
      <c r="FA8" s="238"/>
      <c r="FB8" s="238"/>
      <c r="FC8" s="238"/>
      <c r="FD8" s="56"/>
      <c r="FE8" s="56"/>
      <c r="FF8" s="238" t="s">
        <v>1266</v>
      </c>
      <c r="FG8" s="238"/>
      <c r="FH8" s="238"/>
      <c r="FI8" s="238"/>
      <c r="FJ8" s="238"/>
      <c r="FK8" s="56"/>
      <c r="FL8" s="56"/>
      <c r="FM8" s="238" t="s">
        <v>1266</v>
      </c>
      <c r="FN8" s="238"/>
      <c r="FO8" s="238"/>
      <c r="FP8" s="238"/>
      <c r="FQ8" s="238"/>
      <c r="FR8" s="56"/>
      <c r="FS8" s="56"/>
      <c r="FT8" s="238" t="s">
        <v>1266</v>
      </c>
      <c r="FU8" s="238"/>
      <c r="FV8" s="238"/>
      <c r="FW8" s="238"/>
      <c r="FX8" s="238"/>
      <c r="FY8" s="56"/>
      <c r="FZ8" s="56"/>
      <c r="GA8" s="238" t="s">
        <v>1266</v>
      </c>
      <c r="GB8" s="238"/>
      <c r="GC8" s="238"/>
      <c r="GD8" s="238"/>
      <c r="GE8" s="238"/>
      <c r="GF8" s="56"/>
      <c r="GG8" s="56"/>
      <c r="GH8" s="238" t="s">
        <v>1266</v>
      </c>
      <c r="GI8" s="238"/>
      <c r="GJ8" s="238"/>
      <c r="GK8" s="238"/>
      <c r="GL8" s="238"/>
      <c r="GM8" s="56"/>
      <c r="GN8" s="56"/>
      <c r="GO8" s="238" t="s">
        <v>1266</v>
      </c>
      <c r="GP8" s="238"/>
      <c r="GQ8" s="238"/>
      <c r="GR8" s="238"/>
      <c r="GS8" s="238"/>
      <c r="GT8" s="56"/>
      <c r="GU8" s="56"/>
      <c r="GV8" s="238" t="s">
        <v>1266</v>
      </c>
      <c r="GW8" s="238"/>
      <c r="GX8" s="238"/>
      <c r="GY8" s="238"/>
      <c r="GZ8" s="238"/>
      <c r="HA8" s="56"/>
      <c r="HB8" s="56"/>
      <c r="HC8" s="252"/>
      <c r="HD8" s="252"/>
      <c r="HE8" s="252"/>
      <c r="HF8" s="252"/>
      <c r="HG8" s="252"/>
      <c r="HH8" s="56"/>
      <c r="HI8" s="56"/>
      <c r="HJ8" s="252"/>
      <c r="HK8" s="252"/>
      <c r="HL8" s="252"/>
      <c r="HM8" s="252"/>
      <c r="HN8" s="252"/>
      <c r="HO8" s="56"/>
      <c r="HP8" s="56"/>
      <c r="HQ8" s="252"/>
      <c r="HR8" s="252"/>
      <c r="HS8" s="252"/>
      <c r="HT8" s="252"/>
      <c r="HU8" s="239"/>
      <c r="HV8" s="56"/>
      <c r="HW8" s="56"/>
      <c r="HX8" s="252"/>
      <c r="HY8" s="252"/>
      <c r="HZ8" s="252"/>
      <c r="IA8" s="252"/>
      <c r="IB8" s="252"/>
      <c r="IC8" s="56"/>
      <c r="ID8" s="56"/>
      <c r="IE8" s="252"/>
      <c r="IF8" s="252"/>
      <c r="IG8" s="252"/>
      <c r="IH8" s="252"/>
      <c r="II8" s="252"/>
      <c r="IJ8" s="56"/>
      <c r="IK8" s="56"/>
      <c r="IL8" s="504"/>
      <c r="IM8" s="504"/>
      <c r="IN8" s="504"/>
      <c r="IO8" s="504"/>
      <c r="IP8" s="504"/>
      <c r="IQ8" s="504"/>
      <c r="IR8" s="504"/>
      <c r="IS8" s="504"/>
      <c r="IT8" s="504"/>
      <c r="IU8" s="504"/>
      <c r="IV8" s="504"/>
      <c r="IW8" s="504"/>
    </row>
    <row r="9" spans="1:257" ht="14.25" customHeight="1">
      <c r="A9" s="2">
        <f t="shared" si="21"/>
        <v>5</v>
      </c>
      <c r="B9" s="247" t="s">
        <v>1737</v>
      </c>
      <c r="C9" s="3" t="s">
        <v>1616</v>
      </c>
      <c r="D9" s="3" t="s">
        <v>1617</v>
      </c>
      <c r="E9" s="3"/>
      <c r="F9" s="236"/>
      <c r="G9" s="254"/>
      <c r="H9" s="238" t="s">
        <v>1724</v>
      </c>
      <c r="I9" s="238"/>
      <c r="J9" s="238"/>
      <c r="K9" s="238"/>
      <c r="L9" s="705"/>
      <c r="M9" s="264"/>
      <c r="N9" s="264"/>
      <c r="O9" s="238"/>
      <c r="P9" s="238"/>
      <c r="Q9" s="238"/>
      <c r="R9" s="238"/>
      <c r="S9" s="264"/>
      <c r="T9" s="264"/>
      <c r="U9" s="264"/>
      <c r="V9" s="238"/>
      <c r="W9" s="238"/>
      <c r="X9" s="238"/>
      <c r="Y9" s="238"/>
      <c r="Z9" s="238"/>
      <c r="AA9" s="264"/>
      <c r="AB9" s="264"/>
      <c r="AC9" s="265"/>
      <c r="AD9" s="265"/>
      <c r="AE9" s="265"/>
      <c r="AF9" s="265"/>
      <c r="AG9" s="265"/>
      <c r="AH9" s="56"/>
      <c r="AI9" s="56"/>
      <c r="AJ9" s="265"/>
      <c r="AK9" s="265"/>
      <c r="AL9" s="265"/>
      <c r="AM9" s="265"/>
      <c r="AN9" s="265"/>
      <c r="AO9" s="56"/>
      <c r="AP9" s="56"/>
      <c r="AQ9" s="264"/>
      <c r="AR9" s="238"/>
      <c r="AS9" s="238"/>
      <c r="AT9" s="238"/>
      <c r="AU9" s="238"/>
      <c r="AV9" s="56"/>
      <c r="AW9" s="56"/>
      <c r="AX9" s="238"/>
      <c r="AY9" s="238"/>
      <c r="AZ9" s="238"/>
      <c r="BA9" s="238"/>
      <c r="BB9" s="238"/>
      <c r="BC9" s="56"/>
      <c r="BD9" s="56"/>
      <c r="BE9" s="238" t="s">
        <v>1725</v>
      </c>
      <c r="BF9" s="238"/>
      <c r="BG9" s="238"/>
      <c r="BH9" s="238"/>
      <c r="BI9" s="238"/>
      <c r="BJ9" s="56"/>
      <c r="BK9" s="56"/>
      <c r="BL9" s="264"/>
      <c r="BM9" s="238"/>
      <c r="BN9" s="238"/>
      <c r="BO9" s="238"/>
      <c r="BP9" s="238"/>
      <c r="BQ9" s="56"/>
      <c r="BR9" s="56"/>
      <c r="BS9" s="238"/>
      <c r="BT9" s="238"/>
      <c r="BU9" s="238"/>
      <c r="BV9" s="238"/>
      <c r="BW9" s="238"/>
      <c r="BX9" s="56"/>
      <c r="BY9" s="56"/>
      <c r="BZ9" s="238"/>
      <c r="CA9" s="238"/>
      <c r="CB9" s="238"/>
      <c r="CC9" s="238"/>
      <c r="CD9" s="238"/>
      <c r="CE9" s="56"/>
      <c r="CF9" s="56"/>
      <c r="CG9" s="238"/>
      <c r="CH9" s="238"/>
      <c r="CI9" s="238"/>
      <c r="CJ9" s="238"/>
      <c r="CK9" s="238"/>
      <c r="CL9" s="56"/>
      <c r="CM9" s="56"/>
      <c r="CN9" s="265"/>
      <c r="CO9" s="265"/>
      <c r="CP9" s="265"/>
      <c r="CQ9" s="265"/>
      <c r="CR9" s="265"/>
      <c r="CS9" s="56"/>
      <c r="CT9" s="56"/>
      <c r="CU9" s="239"/>
      <c r="CV9" s="239"/>
      <c r="CW9" s="264"/>
      <c r="CX9" s="243"/>
      <c r="CY9" s="243"/>
      <c r="CZ9" s="56"/>
      <c r="DA9" s="56"/>
      <c r="DB9" s="239"/>
      <c r="DC9" s="239"/>
      <c r="DD9" s="239"/>
      <c r="DE9" s="239"/>
      <c r="DF9" s="239"/>
      <c r="DG9" s="56"/>
      <c r="DH9" s="56"/>
      <c r="DI9" s="239"/>
      <c r="DJ9" s="239"/>
      <c r="DK9" s="239"/>
      <c r="DL9" s="239"/>
      <c r="DM9" s="239"/>
      <c r="DN9" s="56"/>
      <c r="DO9" s="56"/>
      <c r="DP9" s="238" t="s">
        <v>1266</v>
      </c>
      <c r="DQ9" s="238"/>
      <c r="DR9" s="238"/>
      <c r="DS9" s="238"/>
      <c r="DT9" s="238"/>
      <c r="DU9" s="56"/>
      <c r="DV9" s="56"/>
      <c r="DW9" s="238" t="s">
        <v>1266</v>
      </c>
      <c r="DX9" s="238"/>
      <c r="DY9" s="238"/>
      <c r="DZ9" s="238"/>
      <c r="EA9" s="238"/>
      <c r="EB9" s="56"/>
      <c r="EC9" s="56"/>
      <c r="ED9" s="238" t="s">
        <v>1266</v>
      </c>
      <c r="EE9" s="238"/>
      <c r="EF9" s="238"/>
      <c r="EG9" s="238"/>
      <c r="EH9" s="238"/>
      <c r="EI9" s="56"/>
      <c r="EJ9" s="56"/>
      <c r="EK9" s="238" t="s">
        <v>1266</v>
      </c>
      <c r="EL9" s="238"/>
      <c r="EM9" s="238"/>
      <c r="EN9" s="238"/>
      <c r="EO9" s="238"/>
      <c r="EP9" s="56"/>
      <c r="EQ9" s="56"/>
      <c r="ER9" s="238" t="s">
        <v>1266</v>
      </c>
      <c r="ES9" s="238"/>
      <c r="ET9" s="238"/>
      <c r="EU9" s="238"/>
      <c r="EV9" s="238"/>
      <c r="EW9" s="56"/>
      <c r="EX9" s="56"/>
      <c r="EY9" s="238" t="s">
        <v>1266</v>
      </c>
      <c r="EZ9" s="238"/>
      <c r="FA9" s="238"/>
      <c r="FB9" s="238"/>
      <c r="FC9" s="238"/>
      <c r="FD9" s="56"/>
      <c r="FE9" s="56"/>
      <c r="FF9" s="238" t="s">
        <v>1266</v>
      </c>
      <c r="FG9" s="238"/>
      <c r="FH9" s="238"/>
      <c r="FI9" s="238"/>
      <c r="FJ9" s="238"/>
      <c r="FK9" s="56"/>
      <c r="FL9" s="56"/>
      <c r="FM9" s="239"/>
      <c r="FN9" s="239"/>
      <c r="FO9" s="239"/>
      <c r="FP9" s="239"/>
      <c r="FQ9" s="239"/>
      <c r="FR9" s="56"/>
      <c r="FS9" s="56"/>
      <c r="FT9" s="239"/>
      <c r="FU9" s="239"/>
      <c r="FV9" s="239"/>
      <c r="FW9" s="239"/>
      <c r="FX9" s="239"/>
      <c r="FY9" s="56"/>
      <c r="FZ9" s="56"/>
      <c r="GA9" s="238" t="s">
        <v>1266</v>
      </c>
      <c r="GB9" s="238"/>
      <c r="GC9" s="238"/>
      <c r="GD9" s="238"/>
      <c r="GE9" s="238"/>
      <c r="GF9" s="56"/>
      <c r="GG9" s="56"/>
      <c r="GH9" s="238" t="s">
        <v>1266</v>
      </c>
      <c r="GI9" s="238"/>
      <c r="GJ9" s="238"/>
      <c r="GK9" s="238"/>
      <c r="GL9" s="238"/>
      <c r="GM9" s="56"/>
      <c r="GN9" s="56"/>
      <c r="GO9" s="238" t="s">
        <v>1266</v>
      </c>
      <c r="GP9" s="238"/>
      <c r="GQ9" s="238"/>
      <c r="GR9" s="238"/>
      <c r="GS9" s="238"/>
      <c r="GT9" s="56"/>
      <c r="GU9" s="56"/>
      <c r="GV9" s="238" t="s">
        <v>1266</v>
      </c>
      <c r="GW9" s="238"/>
      <c r="GX9" s="238"/>
      <c r="GY9" s="238"/>
      <c r="GZ9" s="238"/>
      <c r="HA9" s="56"/>
      <c r="HB9" s="56"/>
      <c r="HC9" s="238" t="s">
        <v>1266</v>
      </c>
      <c r="HD9" s="238"/>
      <c r="HE9" s="238"/>
      <c r="HF9" s="238"/>
      <c r="HG9" s="238"/>
      <c r="HH9" s="56"/>
      <c r="HI9" s="56"/>
      <c r="HJ9" s="243"/>
      <c r="HK9" s="243"/>
      <c r="HL9" s="243"/>
      <c r="HM9" s="243"/>
      <c r="HN9" s="243"/>
      <c r="HO9" s="56"/>
      <c r="HP9" s="56"/>
      <c r="HQ9" s="243"/>
      <c r="HR9" s="243"/>
      <c r="HS9" s="243"/>
      <c r="HT9" s="243"/>
      <c r="HU9" s="239"/>
      <c r="HV9" s="56"/>
      <c r="HW9" s="56"/>
      <c r="HX9" s="243"/>
      <c r="HY9" s="243"/>
      <c r="HZ9" s="243"/>
      <c r="IA9" s="243"/>
      <c r="IB9" s="243"/>
      <c r="IC9" s="56"/>
      <c r="ID9" s="56"/>
      <c r="IE9" s="243"/>
      <c r="IF9" s="243"/>
      <c r="IG9" s="243"/>
      <c r="IH9" s="243"/>
      <c r="II9" s="243"/>
      <c r="IJ9" s="56"/>
      <c r="IK9" s="56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</row>
    <row r="10" spans="1:257" ht="14.25" customHeight="1">
      <c r="A10" s="2">
        <f t="shared" si="21"/>
        <v>6</v>
      </c>
      <c r="B10" s="247" t="s">
        <v>1623</v>
      </c>
      <c r="C10" s="3" t="s">
        <v>1616</v>
      </c>
      <c r="D10" s="3" t="s">
        <v>1625</v>
      </c>
      <c r="E10" s="3"/>
      <c r="F10" s="236"/>
      <c r="G10" s="254"/>
      <c r="H10" s="252"/>
      <c r="I10" s="252"/>
      <c r="J10" s="252"/>
      <c r="K10" s="267"/>
      <c r="L10" s="714"/>
      <c r="M10" s="264"/>
      <c r="N10" s="264"/>
      <c r="O10" s="252"/>
      <c r="P10" s="252"/>
      <c r="Q10" s="252"/>
      <c r="R10" s="252"/>
      <c r="S10" s="264"/>
      <c r="T10" s="264"/>
      <c r="U10" s="264"/>
      <c r="V10" s="252"/>
      <c r="W10" s="252"/>
      <c r="X10" s="252"/>
      <c r="Y10" s="252"/>
      <c r="Z10" s="252"/>
      <c r="AA10" s="264"/>
      <c r="AB10" s="264"/>
      <c r="AC10" s="252"/>
      <c r="AD10" s="252"/>
      <c r="AE10" s="252"/>
      <c r="AF10" s="252"/>
      <c r="AG10" s="252"/>
      <c r="AH10" s="56"/>
      <c r="AI10" s="56"/>
      <c r="AJ10" s="252"/>
      <c r="AK10" s="252"/>
      <c r="AL10" s="252"/>
      <c r="AM10" s="252"/>
      <c r="AN10" s="252"/>
      <c r="AO10" s="56"/>
      <c r="AP10" s="56"/>
      <c r="AQ10" s="264"/>
      <c r="AR10" s="252"/>
      <c r="AS10" s="252"/>
      <c r="AT10" s="252"/>
      <c r="AU10" s="252"/>
      <c r="AV10" s="56"/>
      <c r="AW10" s="56"/>
      <c r="AX10" s="252"/>
      <c r="AY10" s="252"/>
      <c r="AZ10" s="252"/>
      <c r="BA10" s="252"/>
      <c r="BB10" s="252"/>
      <c r="BC10" s="56"/>
      <c r="BD10" s="56"/>
      <c r="BE10" s="252"/>
      <c r="BF10" s="252"/>
      <c r="BG10" s="252"/>
      <c r="BH10" s="252"/>
      <c r="BI10" s="252"/>
      <c r="BJ10" s="56"/>
      <c r="BK10" s="56"/>
      <c r="BL10" s="264"/>
      <c r="BM10" s="252"/>
      <c r="BN10" s="252"/>
      <c r="BO10" s="252"/>
      <c r="BP10" s="252"/>
      <c r="BQ10" s="56"/>
      <c r="BR10" s="56"/>
      <c r="BS10" s="252"/>
      <c r="BT10" s="252"/>
      <c r="BU10" s="252"/>
      <c r="BV10" s="252"/>
      <c r="BW10" s="252"/>
      <c r="BX10" s="56"/>
      <c r="BY10" s="56"/>
      <c r="BZ10" s="252"/>
      <c r="CA10" s="252"/>
      <c r="CB10" s="252"/>
      <c r="CC10" s="252"/>
      <c r="CD10" s="252"/>
      <c r="CE10" s="56"/>
      <c r="CF10" s="56"/>
      <c r="CG10" s="252"/>
      <c r="CH10" s="252"/>
      <c r="CI10" s="252"/>
      <c r="CJ10" s="252"/>
      <c r="CK10" s="252"/>
      <c r="CL10" s="56"/>
      <c r="CM10" s="56"/>
      <c r="CN10" s="238" t="s">
        <v>1738</v>
      </c>
      <c r="CO10" s="238"/>
      <c r="CP10" s="238"/>
      <c r="CQ10" s="238"/>
      <c r="CR10" s="238"/>
      <c r="CS10" s="56"/>
      <c r="CT10" s="56"/>
      <c r="CU10" s="238" t="s">
        <v>1738</v>
      </c>
      <c r="CV10" s="238"/>
      <c r="CW10" s="264"/>
      <c r="CX10" s="238"/>
      <c r="CY10" s="238"/>
      <c r="CZ10" s="56"/>
      <c r="DA10" s="56"/>
      <c r="DB10" s="238" t="s">
        <v>1738</v>
      </c>
      <c r="DC10" s="238"/>
      <c r="DD10" s="238" t="s">
        <v>1626</v>
      </c>
      <c r="DE10" s="238"/>
      <c r="DF10" s="238"/>
      <c r="DG10" s="56"/>
      <c r="DH10" s="56"/>
      <c r="DI10" s="238" t="s">
        <v>1626</v>
      </c>
      <c r="DJ10" s="238"/>
      <c r="DK10" s="238"/>
      <c r="DL10" s="238"/>
      <c r="DM10" s="238"/>
      <c r="DN10" s="56"/>
      <c r="DO10" s="56"/>
      <c r="DP10" s="238" t="s">
        <v>1626</v>
      </c>
      <c r="DQ10" s="238"/>
      <c r="DR10" s="238"/>
      <c r="DS10" s="238"/>
      <c r="DT10" s="239"/>
      <c r="DU10" s="56"/>
      <c r="DV10" s="56"/>
      <c r="DW10" s="238" t="s">
        <v>1626</v>
      </c>
      <c r="DX10" s="238"/>
      <c r="DY10" s="238"/>
      <c r="DZ10" s="238"/>
      <c r="EA10" s="238"/>
      <c r="EB10" s="56"/>
      <c r="EC10" s="56"/>
      <c r="ED10" s="241" t="s">
        <v>1627</v>
      </c>
      <c r="EE10" s="241"/>
      <c r="EF10" s="241"/>
      <c r="EG10" s="238" t="s">
        <v>1239</v>
      </c>
      <c r="EH10" s="241"/>
      <c r="EI10" s="56"/>
      <c r="EJ10" s="56"/>
      <c r="EK10" s="241" t="s">
        <v>1627</v>
      </c>
      <c r="EL10" s="241"/>
      <c r="EM10" s="241"/>
      <c r="EN10" s="241"/>
      <c r="EO10" s="241"/>
      <c r="EP10" s="56"/>
      <c r="EQ10" s="56"/>
      <c r="ER10" s="240" t="s">
        <v>1628</v>
      </c>
      <c r="ES10" s="241"/>
      <c r="ET10" s="241"/>
      <c r="EU10" s="241"/>
      <c r="EV10" s="241"/>
      <c r="EW10" s="56"/>
      <c r="EX10" s="56"/>
      <c r="EY10" s="238" t="s">
        <v>1629</v>
      </c>
      <c r="EZ10" s="238"/>
      <c r="FA10" s="238"/>
      <c r="FB10" s="238"/>
      <c r="FC10" s="238"/>
      <c r="FD10" s="56"/>
      <c r="FE10" s="56"/>
      <c r="FF10" s="238" t="s">
        <v>1629</v>
      </c>
      <c r="FG10" s="238"/>
      <c r="FH10" s="238"/>
      <c r="FI10" s="238"/>
      <c r="FJ10" s="238"/>
      <c r="FK10" s="56"/>
      <c r="FL10" s="56"/>
      <c r="FM10" s="238" t="s">
        <v>1629</v>
      </c>
      <c r="FN10" s="238"/>
      <c r="FO10" s="238"/>
      <c r="FP10" s="238"/>
      <c r="FQ10" s="238"/>
      <c r="FR10" s="56"/>
      <c r="FS10" s="56"/>
      <c r="FT10" s="238" t="s">
        <v>1629</v>
      </c>
      <c r="FU10" s="238"/>
      <c r="FV10" s="251"/>
      <c r="FW10" s="238" t="s">
        <v>1266</v>
      </c>
      <c r="FX10" s="238"/>
      <c r="FY10" s="56"/>
      <c r="FZ10" s="56"/>
      <c r="GA10" s="238" t="s">
        <v>1266</v>
      </c>
      <c r="GB10" s="238"/>
      <c r="GC10" s="238"/>
      <c r="GD10" s="238"/>
      <c r="GE10" s="238"/>
      <c r="GF10" s="56"/>
      <c r="GG10" s="56"/>
      <c r="GH10" s="238" t="s">
        <v>1266</v>
      </c>
      <c r="GI10" s="238"/>
      <c r="GJ10" s="238"/>
      <c r="GK10" s="238"/>
      <c r="GL10" s="238"/>
      <c r="GM10" s="56"/>
      <c r="GN10" s="56"/>
      <c r="GO10" s="238" t="s">
        <v>1266</v>
      </c>
      <c r="GP10" s="238"/>
      <c r="GQ10" s="238"/>
      <c r="GR10" s="238"/>
      <c r="GS10" s="238"/>
      <c r="GT10" s="56"/>
      <c r="GU10" s="56"/>
      <c r="GV10" s="238" t="s">
        <v>1266</v>
      </c>
      <c r="GW10" s="238"/>
      <c r="GX10" s="238"/>
      <c r="GY10" s="238"/>
      <c r="GZ10" s="238"/>
      <c r="HA10" s="56"/>
      <c r="HB10" s="56"/>
      <c r="HC10" s="238" t="s">
        <v>1266</v>
      </c>
      <c r="HD10" s="238"/>
      <c r="HE10" s="238"/>
      <c r="HF10" s="238"/>
      <c r="HG10" s="238"/>
      <c r="HH10" s="56"/>
      <c r="HI10" s="56"/>
      <c r="HJ10" s="252"/>
      <c r="HK10" s="252"/>
      <c r="HL10" s="252"/>
      <c r="HM10" s="252"/>
      <c r="HN10" s="252"/>
      <c r="HO10" s="56"/>
      <c r="HP10" s="56"/>
      <c r="HQ10" s="252"/>
      <c r="HR10" s="252"/>
      <c r="HS10" s="252"/>
      <c r="HT10" s="252"/>
      <c r="HU10" s="239"/>
      <c r="HV10" s="56"/>
      <c r="HW10" s="56"/>
      <c r="HX10" s="252"/>
      <c r="HY10" s="252"/>
      <c r="HZ10" s="252"/>
      <c r="IA10" s="252"/>
      <c r="IB10" s="252"/>
      <c r="IC10" s="56"/>
      <c r="ID10" s="56"/>
      <c r="IE10" s="252"/>
      <c r="IF10" s="252"/>
      <c r="IG10" s="252"/>
      <c r="IH10" s="252"/>
      <c r="II10" s="252"/>
      <c r="IJ10" s="56"/>
      <c r="IK10" s="56"/>
      <c r="IL10" s="504"/>
      <c r="IM10" s="504"/>
      <c r="IN10" s="504"/>
      <c r="IO10" s="504"/>
      <c r="IP10" s="504"/>
      <c r="IQ10" s="504"/>
      <c r="IR10" s="504"/>
      <c r="IS10" s="504"/>
      <c r="IT10" s="504"/>
      <c r="IU10" s="504"/>
      <c r="IV10" s="504"/>
      <c r="IW10" s="504"/>
    </row>
    <row r="11" spans="1:257" ht="14.25" customHeight="1">
      <c r="A11" s="2">
        <f t="shared" si="21"/>
        <v>7</v>
      </c>
      <c r="B11" s="643" t="s">
        <v>1641</v>
      </c>
      <c r="C11" s="3" t="s">
        <v>1616</v>
      </c>
      <c r="D11" s="3" t="s">
        <v>1617</v>
      </c>
      <c r="E11" s="3"/>
      <c r="F11" s="236"/>
      <c r="G11" s="254"/>
      <c r="H11" s="238" t="s">
        <v>1739</v>
      </c>
      <c r="I11" s="238"/>
      <c r="J11" s="238"/>
      <c r="K11" s="238"/>
      <c r="L11" s="705"/>
      <c r="M11" s="264"/>
      <c r="N11" s="264"/>
      <c r="O11" s="238"/>
      <c r="P11" s="238"/>
      <c r="Q11" s="238"/>
      <c r="R11" s="238"/>
      <c r="S11" s="264"/>
      <c r="T11" s="264"/>
      <c r="U11" s="264"/>
      <c r="V11" s="238"/>
      <c r="W11" s="238"/>
      <c r="X11" s="238"/>
      <c r="Y11" s="238"/>
      <c r="Z11" s="238"/>
      <c r="AA11" s="264"/>
      <c r="AB11" s="264"/>
      <c r="AC11" s="265"/>
      <c r="AD11" s="265"/>
      <c r="AE11" s="265"/>
      <c r="AF11" s="265"/>
      <c r="AG11" s="265"/>
      <c r="AH11" s="56"/>
      <c r="AI11" s="56"/>
      <c r="AJ11" s="265"/>
      <c r="AK11" s="265"/>
      <c r="AL11" s="265"/>
      <c r="AM11" s="265"/>
      <c r="AN11" s="265"/>
      <c r="AO11" s="56"/>
      <c r="AP11" s="56"/>
      <c r="AQ11" s="264"/>
      <c r="AR11" s="238"/>
      <c r="AS11" s="238"/>
      <c r="AT11" s="238"/>
      <c r="AU11" s="238"/>
      <c r="AV11" s="56"/>
      <c r="AW11" s="56"/>
      <c r="AX11" s="238"/>
      <c r="AY11" s="238"/>
      <c r="AZ11" s="238"/>
      <c r="BA11" s="238"/>
      <c r="BB11" s="238"/>
      <c r="BC11" s="56"/>
      <c r="BD11" s="56"/>
      <c r="BE11" s="238"/>
      <c r="BF11" s="238"/>
      <c r="BG11" s="238"/>
      <c r="BH11" s="238"/>
      <c r="BI11" s="238"/>
      <c r="BJ11" s="56"/>
      <c r="BK11" s="56"/>
      <c r="BL11" s="264"/>
      <c r="BM11" s="241" t="s">
        <v>1648</v>
      </c>
      <c r="BN11" s="241"/>
      <c r="BO11" s="241"/>
      <c r="BP11" s="241"/>
      <c r="BQ11" s="56"/>
      <c r="BR11" s="56"/>
      <c r="BS11" s="241"/>
      <c r="BT11" s="241"/>
      <c r="BU11" s="241"/>
      <c r="BV11" s="238" t="s">
        <v>1725</v>
      </c>
      <c r="BW11" s="238"/>
      <c r="BX11" s="56"/>
      <c r="BY11" s="56"/>
      <c r="BZ11" s="238"/>
      <c r="CA11" s="238"/>
      <c r="CB11" s="238"/>
      <c r="CC11" s="238"/>
      <c r="CD11" s="238"/>
      <c r="CE11" s="56"/>
      <c r="CF11" s="56"/>
      <c r="CG11" s="238"/>
      <c r="CH11" s="238"/>
      <c r="CI11" s="238"/>
      <c r="CJ11" s="238"/>
      <c r="CK11" s="238"/>
      <c r="CL11" s="56"/>
      <c r="CM11" s="56"/>
      <c r="CN11" s="265"/>
      <c r="CO11" s="265"/>
      <c r="CP11" s="265"/>
      <c r="CQ11" s="265"/>
      <c r="CR11" s="265"/>
      <c r="CS11" s="56"/>
      <c r="CT11" s="56"/>
      <c r="CU11" s="239"/>
      <c r="CV11" s="239"/>
      <c r="CW11" s="264"/>
      <c r="CX11" s="239"/>
      <c r="CY11" s="239"/>
      <c r="CZ11" s="56"/>
      <c r="DA11" s="56"/>
      <c r="DB11" s="239"/>
      <c r="DC11" s="238" t="s">
        <v>1266</v>
      </c>
      <c r="DD11" s="238"/>
      <c r="DE11" s="238"/>
      <c r="DF11" s="238"/>
      <c r="DG11" s="56"/>
      <c r="DH11" s="56"/>
      <c r="DI11" s="238" t="s">
        <v>1266</v>
      </c>
      <c r="DJ11" s="238"/>
      <c r="DK11" s="238"/>
      <c r="DL11" s="238"/>
      <c r="DM11" s="238"/>
      <c r="DN11" s="56"/>
      <c r="DO11" s="56"/>
      <c r="DP11" s="238" t="s">
        <v>1266</v>
      </c>
      <c r="DQ11" s="238"/>
      <c r="DR11" s="238"/>
      <c r="DS11" s="238"/>
      <c r="DT11" s="239"/>
      <c r="DU11" s="56"/>
      <c r="DV11" s="56"/>
      <c r="DW11" s="238" t="s">
        <v>1266</v>
      </c>
      <c r="DX11" s="238"/>
      <c r="DY11" s="238"/>
      <c r="DZ11" s="238"/>
      <c r="EA11" s="238"/>
      <c r="EB11" s="56"/>
      <c r="EC11" s="56"/>
      <c r="ED11" s="238" t="s">
        <v>1266</v>
      </c>
      <c r="EE11" s="238"/>
      <c r="EF11" s="238"/>
      <c r="EG11" s="238"/>
      <c r="EH11" s="238"/>
      <c r="EI11" s="56"/>
      <c r="EJ11" s="56"/>
      <c r="EK11" s="238" t="s">
        <v>1266</v>
      </c>
      <c r="EL11" s="238"/>
      <c r="EM11" s="238"/>
      <c r="EN11" s="238"/>
      <c r="EO11" s="238"/>
      <c r="EP11" s="56"/>
      <c r="EQ11" s="56"/>
      <c r="ER11" s="238" t="s">
        <v>1266</v>
      </c>
      <c r="ES11" s="238"/>
      <c r="ET11" s="238"/>
      <c r="EU11" s="238"/>
      <c r="EV11" s="238"/>
      <c r="EW11" s="56"/>
      <c r="EX11" s="56"/>
      <c r="EY11" s="238" t="s">
        <v>1266</v>
      </c>
      <c r="EZ11" s="238"/>
      <c r="FA11" s="238"/>
      <c r="FB11" s="238"/>
      <c r="FC11" s="238"/>
      <c r="FD11" s="56"/>
      <c r="FE11" s="56"/>
      <c r="FF11" s="238" t="s">
        <v>1266</v>
      </c>
      <c r="FG11" s="238"/>
      <c r="FH11" s="238"/>
      <c r="FI11" s="238"/>
      <c r="FJ11" s="238"/>
      <c r="FK11" s="56"/>
      <c r="FL11" s="56"/>
      <c r="FM11" s="238" t="s">
        <v>1266</v>
      </c>
      <c r="FN11" s="238"/>
      <c r="FO11" s="238"/>
      <c r="FP11" s="238"/>
      <c r="FQ11" s="238"/>
      <c r="FR11" s="56"/>
      <c r="FS11" s="56"/>
      <c r="FT11" s="238" t="s">
        <v>1266</v>
      </c>
      <c r="FU11" s="238"/>
      <c r="FV11" s="705"/>
      <c r="FW11" s="238"/>
      <c r="FX11" s="238"/>
      <c r="FY11" s="56"/>
      <c r="FZ11" s="56"/>
      <c r="GA11" s="238" t="s">
        <v>1266</v>
      </c>
      <c r="GB11" s="238"/>
      <c r="GC11" s="238"/>
      <c r="GD11" s="238"/>
      <c r="GE11" s="238"/>
      <c r="GF11" s="56"/>
      <c r="GG11" s="56"/>
      <c r="GH11" s="238" t="s">
        <v>1266</v>
      </c>
      <c r="GI11" s="238"/>
      <c r="GJ11" s="238"/>
      <c r="GK11" s="238"/>
      <c r="GL11" s="238"/>
      <c r="GM11" s="56"/>
      <c r="GN11" s="56"/>
      <c r="GO11" s="238" t="s">
        <v>1266</v>
      </c>
      <c r="GP11" s="238"/>
      <c r="GQ11" s="238"/>
      <c r="GR11" s="238"/>
      <c r="GS11" s="238"/>
      <c r="GT11" s="56"/>
      <c r="GU11" s="56"/>
      <c r="GV11" s="238" t="s">
        <v>1642</v>
      </c>
      <c r="GW11" s="238"/>
      <c r="GX11" s="238"/>
      <c r="GY11" s="238"/>
      <c r="GZ11" s="238"/>
      <c r="HA11" s="56"/>
      <c r="HB11" s="56"/>
      <c r="HC11" s="238" t="s">
        <v>1266</v>
      </c>
      <c r="HD11" s="238"/>
      <c r="HE11" s="238"/>
      <c r="HF11" s="238"/>
      <c r="HG11" s="238"/>
      <c r="HH11" s="56"/>
      <c r="HI11" s="56"/>
      <c r="HJ11" s="243"/>
      <c r="HK11" s="243"/>
      <c r="HL11" s="243"/>
      <c r="HM11" s="243"/>
      <c r="HN11" s="243"/>
      <c r="HO11" s="56"/>
      <c r="HP11" s="56"/>
      <c r="HQ11" s="243"/>
      <c r="HR11" s="243"/>
      <c r="HS11" s="243"/>
      <c r="HT11" s="243"/>
      <c r="HU11" s="239"/>
      <c r="HV11" s="56"/>
      <c r="HW11" s="56"/>
      <c r="HX11" s="243"/>
      <c r="HY11" s="243"/>
      <c r="HZ11" s="243"/>
      <c r="IA11" s="243"/>
      <c r="IB11" s="243"/>
      <c r="IC11" s="56"/>
      <c r="ID11" s="56"/>
      <c r="IE11" s="243"/>
      <c r="IF11" s="243"/>
      <c r="IG11" s="243"/>
      <c r="IH11" s="243"/>
      <c r="II11" s="243"/>
      <c r="IJ11" s="56"/>
      <c r="IK11" s="56"/>
      <c r="IL11" s="504"/>
      <c r="IM11" s="504"/>
      <c r="IN11" s="504"/>
      <c r="IO11" s="504"/>
      <c r="IP11" s="504"/>
      <c r="IQ11" s="504"/>
      <c r="IR11" s="504"/>
      <c r="IS11" s="504"/>
      <c r="IT11" s="504"/>
      <c r="IU11" s="504"/>
      <c r="IV11" s="504"/>
      <c r="IW11" s="504"/>
    </row>
    <row r="12" spans="1:257" ht="14.25" customHeight="1">
      <c r="A12" s="2">
        <f t="shared" si="21"/>
        <v>8</v>
      </c>
      <c r="B12" s="247" t="s">
        <v>1740</v>
      </c>
      <c r="C12" s="3" t="s">
        <v>1616</v>
      </c>
      <c r="D12" s="3" t="s">
        <v>1625</v>
      </c>
      <c r="E12" s="3"/>
      <c r="F12" s="236"/>
      <c r="G12" s="254"/>
      <c r="H12" s="241"/>
      <c r="I12" s="238" t="s">
        <v>1730</v>
      </c>
      <c r="J12" s="238"/>
      <c r="K12" s="238"/>
      <c r="L12" s="705"/>
      <c r="M12" s="264"/>
      <c r="N12" s="264"/>
      <c r="O12" s="238"/>
      <c r="P12" s="238"/>
      <c r="Q12" s="238"/>
      <c r="R12" s="238"/>
      <c r="S12" s="264"/>
      <c r="T12" s="264"/>
      <c r="U12" s="264"/>
      <c r="V12" s="238"/>
      <c r="W12" s="238"/>
      <c r="X12" s="238"/>
      <c r="Y12" s="238"/>
      <c r="Z12" s="238"/>
      <c r="AA12" s="264"/>
      <c r="AB12" s="264"/>
      <c r="AC12" s="265"/>
      <c r="AD12" s="265"/>
      <c r="AE12" s="265"/>
      <c r="AF12" s="265"/>
      <c r="AG12" s="265"/>
      <c r="AH12" s="56"/>
      <c r="AI12" s="56"/>
      <c r="AJ12" s="265"/>
      <c r="AK12" s="265"/>
      <c r="AL12" s="265"/>
      <c r="AM12" s="265"/>
      <c r="AN12" s="265" t="s">
        <v>1724</v>
      </c>
      <c r="AO12" s="56"/>
      <c r="AP12" s="56"/>
      <c r="AQ12" s="264"/>
      <c r="AR12" s="238"/>
      <c r="AS12" s="238"/>
      <c r="AT12" s="238"/>
      <c r="AU12" s="238"/>
      <c r="AV12" s="56"/>
      <c r="AW12" s="56"/>
      <c r="AX12" s="238" t="s">
        <v>1732</v>
      </c>
      <c r="AY12" s="238"/>
      <c r="AZ12" s="238"/>
      <c r="BA12" s="238"/>
      <c r="BB12" s="238"/>
      <c r="BC12" s="56"/>
      <c r="BD12" s="56"/>
      <c r="BE12" s="238"/>
      <c r="BF12" s="238"/>
      <c r="BG12" s="238"/>
      <c r="BH12" s="238"/>
      <c r="BI12" s="238"/>
      <c r="BJ12" s="56"/>
      <c r="BK12" s="56"/>
      <c r="BL12" s="264"/>
      <c r="BM12" s="238" t="s">
        <v>1733</v>
      </c>
      <c r="BN12" s="238"/>
      <c r="BO12" s="238"/>
      <c r="BP12" s="238"/>
      <c r="BQ12" s="56"/>
      <c r="BR12" s="56"/>
      <c r="BS12" s="238"/>
      <c r="BT12" s="238"/>
      <c r="BU12" s="238"/>
      <c r="BV12" s="238"/>
      <c r="BW12" s="238"/>
      <c r="BX12" s="56"/>
      <c r="BY12" s="56"/>
      <c r="BZ12" s="238"/>
      <c r="CA12" s="238"/>
      <c r="CB12" s="238"/>
      <c r="CC12" s="238"/>
      <c r="CD12" s="238"/>
      <c r="CE12" s="56"/>
      <c r="CF12" s="56"/>
      <c r="CG12" s="238"/>
      <c r="CH12" s="238"/>
      <c r="CI12" s="238"/>
      <c r="CJ12" s="238"/>
      <c r="CK12" s="238"/>
      <c r="CL12" s="56"/>
      <c r="CM12" s="56"/>
      <c r="CN12" s="238"/>
      <c r="CO12" s="238"/>
      <c r="CP12" s="238"/>
      <c r="CQ12" s="238"/>
      <c r="CR12" s="238"/>
      <c r="CS12" s="56"/>
      <c r="CT12" s="56"/>
      <c r="CU12" s="238"/>
      <c r="CV12" s="238"/>
      <c r="CW12" s="264"/>
      <c r="CX12" s="238"/>
      <c r="CY12" s="238"/>
      <c r="CZ12" s="56"/>
      <c r="DA12" s="56"/>
      <c r="DB12" s="238" t="s">
        <v>1734</v>
      </c>
      <c r="DC12" s="238"/>
      <c r="DD12" s="238"/>
      <c r="DE12" s="238"/>
      <c r="DF12" s="238"/>
      <c r="DG12" s="56"/>
      <c r="DH12" s="56"/>
      <c r="DI12" s="238" t="s">
        <v>1734</v>
      </c>
      <c r="DJ12" s="238"/>
      <c r="DK12" s="238"/>
      <c r="DL12" s="238"/>
      <c r="DM12" s="238"/>
      <c r="DN12" s="56"/>
      <c r="DO12" s="56"/>
      <c r="DP12" s="238" t="s">
        <v>1605</v>
      </c>
      <c r="DQ12" s="238"/>
      <c r="DR12" s="238"/>
      <c r="DS12" s="238"/>
      <c r="DT12" s="239"/>
      <c r="DU12" s="56"/>
      <c r="DV12" s="56"/>
      <c r="DW12" s="238" t="s">
        <v>1605</v>
      </c>
      <c r="DX12" s="238"/>
      <c r="DY12" s="238"/>
      <c r="DZ12" s="238"/>
      <c r="EA12" s="238"/>
      <c r="EB12" s="56"/>
      <c r="EC12" s="56"/>
      <c r="ED12" s="238" t="s">
        <v>1606</v>
      </c>
      <c r="EE12" s="238"/>
      <c r="EF12" s="238"/>
      <c r="EG12" s="238"/>
      <c r="EH12" s="238"/>
      <c r="EI12" s="56"/>
      <c r="EJ12" s="56"/>
      <c r="EK12" s="238" t="s">
        <v>1606</v>
      </c>
      <c r="EL12" s="238"/>
      <c r="EM12" s="238"/>
      <c r="EN12" s="238"/>
      <c r="EO12" s="238"/>
      <c r="EP12" s="56"/>
      <c r="EQ12" s="56"/>
      <c r="ER12" s="240" t="s">
        <v>220</v>
      </c>
      <c r="ES12" s="241"/>
      <c r="ET12" s="241"/>
      <c r="EU12" s="241"/>
      <c r="EV12" s="241"/>
      <c r="EW12" s="56"/>
      <c r="EX12" s="56"/>
      <c r="EY12" s="240" t="s">
        <v>220</v>
      </c>
      <c r="EZ12" s="241"/>
      <c r="FA12" s="241"/>
      <c r="FB12" s="241"/>
      <c r="FC12" s="241"/>
      <c r="FD12" s="56"/>
      <c r="FE12" s="56"/>
      <c r="FF12" s="240" t="s">
        <v>1607</v>
      </c>
      <c r="FG12" s="241"/>
      <c r="FH12" s="241"/>
      <c r="FI12" s="241"/>
      <c r="FJ12" s="241"/>
      <c r="FK12" s="56"/>
      <c r="FL12" s="56"/>
      <c r="FM12" s="238" t="s">
        <v>1728</v>
      </c>
      <c r="FN12" s="238"/>
      <c r="FO12" s="238"/>
      <c r="FP12" s="238"/>
      <c r="FQ12" s="238"/>
      <c r="FR12" s="56"/>
      <c r="FS12" s="56"/>
      <c r="FT12" s="238" t="s">
        <v>1741</v>
      </c>
      <c r="FU12" s="238"/>
      <c r="FV12" s="238"/>
      <c r="FW12" s="268"/>
      <c r="FX12" s="238"/>
      <c r="FY12" s="56"/>
      <c r="FZ12" s="56"/>
      <c r="GA12" s="238" t="s">
        <v>1610</v>
      </c>
      <c r="GB12" s="238"/>
      <c r="GC12" s="238"/>
      <c r="GD12" s="238"/>
      <c r="GE12" s="238"/>
      <c r="GF12" s="56"/>
      <c r="GG12" s="56"/>
      <c r="GH12" s="243"/>
      <c r="GI12" s="243"/>
      <c r="GJ12" s="243"/>
      <c r="GK12" s="243"/>
      <c r="GL12" s="243"/>
      <c r="GM12" s="56"/>
      <c r="GN12" s="56"/>
      <c r="GO12" s="243"/>
      <c r="GP12" s="243"/>
      <c r="GQ12" s="239"/>
      <c r="GR12" s="239"/>
      <c r="GS12" s="239"/>
      <c r="GT12" s="56"/>
      <c r="GU12" s="56"/>
      <c r="GV12" s="238" t="s">
        <v>1626</v>
      </c>
      <c r="GW12" s="238"/>
      <c r="GX12" s="238"/>
      <c r="GY12" s="238"/>
      <c r="GZ12" s="238"/>
      <c r="HA12" s="56"/>
      <c r="HB12" s="56"/>
      <c r="HC12" s="238"/>
      <c r="HD12" s="238"/>
      <c r="HE12" s="238"/>
      <c r="HF12" s="238"/>
      <c r="HG12" s="238"/>
      <c r="HH12" s="56"/>
      <c r="HI12" s="56"/>
      <c r="HJ12" s="243"/>
      <c r="HK12" s="243"/>
      <c r="HL12" s="243"/>
      <c r="HM12" s="243"/>
      <c r="HN12" s="243"/>
      <c r="HO12" s="56"/>
      <c r="HP12" s="56"/>
      <c r="HQ12" s="243"/>
      <c r="HR12" s="243"/>
      <c r="HS12" s="243"/>
      <c r="HT12" s="243"/>
      <c r="HU12" s="239"/>
      <c r="HV12" s="56"/>
      <c r="HW12" s="56"/>
      <c r="HX12" s="243"/>
      <c r="HY12" s="243"/>
      <c r="HZ12" s="243"/>
      <c r="IA12" s="243"/>
      <c r="IB12" s="243"/>
      <c r="IC12" s="56"/>
      <c r="ID12" s="56"/>
      <c r="IE12" s="243"/>
      <c r="IF12" s="243"/>
      <c r="IG12" s="243"/>
      <c r="IH12" s="243"/>
      <c r="II12" s="243"/>
      <c r="IJ12" s="56"/>
      <c r="IK12" s="56"/>
      <c r="IL12" s="504"/>
      <c r="IM12" s="504"/>
      <c r="IN12" s="504"/>
      <c r="IO12" s="504"/>
      <c r="IP12" s="504"/>
      <c r="IQ12" s="504"/>
      <c r="IR12" s="504"/>
      <c r="IS12" s="504"/>
      <c r="IT12" s="504"/>
      <c r="IU12" s="504"/>
      <c r="IV12" s="504"/>
      <c r="IW12" s="504"/>
    </row>
    <row r="13" spans="1:257" ht="14.25" customHeight="1">
      <c r="A13" s="2">
        <f t="shared" si="21"/>
        <v>9</v>
      </c>
      <c r="B13" s="247" t="s">
        <v>25</v>
      </c>
      <c r="C13" s="3" t="s">
        <v>1729</v>
      </c>
      <c r="D13" s="3" t="s">
        <v>1617</v>
      </c>
      <c r="E13" s="3"/>
      <c r="F13" s="236"/>
      <c r="G13" s="236"/>
      <c r="H13" s="238" t="s">
        <v>1739</v>
      </c>
      <c r="I13" s="238"/>
      <c r="J13" s="238"/>
      <c r="K13" s="238"/>
      <c r="L13" s="705"/>
      <c r="M13" s="264"/>
      <c r="N13" s="264"/>
      <c r="O13" s="238"/>
      <c r="P13" s="238"/>
      <c r="Q13" s="238"/>
      <c r="R13" s="238"/>
      <c r="S13" s="264"/>
      <c r="T13" s="264"/>
      <c r="U13" s="264"/>
      <c r="V13" s="265"/>
      <c r="W13" s="265"/>
      <c r="X13" s="265"/>
      <c r="Y13" s="269"/>
      <c r="Z13" s="269"/>
      <c r="AA13" s="264"/>
      <c r="AB13" s="264"/>
      <c r="AC13" s="269"/>
      <c r="AD13" s="269"/>
      <c r="AE13" s="269"/>
      <c r="AF13" s="269"/>
      <c r="AG13" s="269"/>
      <c r="AH13" s="56"/>
      <c r="AI13" s="56"/>
      <c r="AJ13" s="269"/>
      <c r="AK13" s="269"/>
      <c r="AL13" s="269"/>
      <c r="AM13" s="269"/>
      <c r="AN13" s="269"/>
      <c r="AO13" s="56"/>
      <c r="AP13" s="56"/>
      <c r="AQ13" s="264"/>
      <c r="AR13" s="269"/>
      <c r="AS13" s="269"/>
      <c r="AT13" s="269"/>
      <c r="AU13" s="269"/>
      <c r="AV13" s="56"/>
      <c r="AW13" s="56"/>
      <c r="AX13" s="241" t="s">
        <v>1648</v>
      </c>
      <c r="AY13" s="241"/>
      <c r="AZ13" s="241"/>
      <c r="BA13" s="241"/>
      <c r="BB13" s="241"/>
      <c r="BC13" s="56"/>
      <c r="BD13" s="56"/>
      <c r="BE13" s="241"/>
      <c r="BF13" s="241"/>
      <c r="BG13" s="241"/>
      <c r="BH13" s="241"/>
      <c r="BI13" s="241"/>
      <c r="BJ13" s="56"/>
      <c r="BK13" s="56"/>
      <c r="BL13" s="264"/>
      <c r="BM13" s="241"/>
      <c r="BN13" s="241"/>
      <c r="BO13" s="241"/>
      <c r="BP13" s="241"/>
      <c r="BQ13" s="56"/>
      <c r="BR13" s="56"/>
      <c r="BS13" s="241"/>
      <c r="BT13" s="241"/>
      <c r="BU13" s="241"/>
      <c r="BV13" s="238" t="s">
        <v>1733</v>
      </c>
      <c r="BW13" s="238"/>
      <c r="BX13" s="56"/>
      <c r="BY13" s="56"/>
      <c r="BZ13" s="238"/>
      <c r="CA13" s="238"/>
      <c r="CB13" s="238"/>
      <c r="CC13" s="238"/>
      <c r="CD13" s="238"/>
      <c r="CE13" s="56"/>
      <c r="CF13" s="56"/>
      <c r="CG13" s="241" t="s">
        <v>1648</v>
      </c>
      <c r="CH13" s="241"/>
      <c r="CI13" s="241"/>
      <c r="CJ13" s="241"/>
      <c r="CK13" s="241"/>
      <c r="CL13" s="56"/>
      <c r="CM13" s="56"/>
      <c r="CN13" s="241" t="s">
        <v>1648</v>
      </c>
      <c r="CO13" s="241"/>
      <c r="CP13" s="241"/>
      <c r="CQ13" s="241"/>
      <c r="CR13" s="241"/>
      <c r="CS13" s="56"/>
      <c r="CT13" s="56"/>
      <c r="CU13" s="241" t="s">
        <v>1742</v>
      </c>
      <c r="CV13" s="241"/>
      <c r="CW13" s="264"/>
      <c r="CX13" s="239"/>
      <c r="CY13" s="239"/>
      <c r="CZ13" s="56"/>
      <c r="DA13" s="56"/>
      <c r="DB13" s="238" t="s">
        <v>1626</v>
      </c>
      <c r="DC13" s="238"/>
      <c r="DD13" s="238"/>
      <c r="DE13" s="238"/>
      <c r="DF13" s="238"/>
      <c r="DG13" s="56"/>
      <c r="DH13" s="56"/>
      <c r="DI13" s="238" t="s">
        <v>1743</v>
      </c>
      <c r="DJ13" s="238"/>
      <c r="DK13" s="238"/>
      <c r="DL13" s="238"/>
      <c r="DM13" s="239"/>
      <c r="DN13" s="56"/>
      <c r="DO13" s="56"/>
      <c r="DP13" s="238" t="s">
        <v>1743</v>
      </c>
      <c r="DQ13" s="238"/>
      <c r="DR13" s="238"/>
      <c r="DS13" s="238"/>
      <c r="DT13" s="238"/>
      <c r="DU13" s="56"/>
      <c r="DV13" s="56"/>
      <c r="DW13" s="238" t="s">
        <v>1619</v>
      </c>
      <c r="DX13" s="238"/>
      <c r="DY13" s="238"/>
      <c r="DZ13" s="238"/>
      <c r="EA13" s="238"/>
      <c r="EB13" s="56"/>
      <c r="EC13" s="56"/>
      <c r="ED13" s="238" t="s">
        <v>1619</v>
      </c>
      <c r="EE13" s="238"/>
      <c r="EF13" s="238"/>
      <c r="EG13" s="238"/>
      <c r="EH13" s="238"/>
      <c r="EI13" s="56"/>
      <c r="EJ13" s="56"/>
      <c r="EK13" s="238" t="s">
        <v>1619</v>
      </c>
      <c r="EL13" s="238"/>
      <c r="EM13" s="238"/>
      <c r="EN13" s="238"/>
      <c r="EO13" s="238"/>
      <c r="EP13" s="56"/>
      <c r="EQ13" s="56"/>
      <c r="ER13" s="238" t="s">
        <v>1619</v>
      </c>
      <c r="ES13" s="238"/>
      <c r="ET13" s="238"/>
      <c r="EU13" s="238"/>
      <c r="EV13" s="238"/>
      <c r="EW13" s="56"/>
      <c r="EX13" s="56"/>
      <c r="EY13" s="239"/>
      <c r="EZ13" s="239"/>
      <c r="FA13" s="239"/>
      <c r="FB13" s="239"/>
      <c r="FC13" s="239"/>
      <c r="FD13" s="56"/>
      <c r="FE13" s="56"/>
      <c r="FF13" s="239"/>
      <c r="FG13" s="239"/>
      <c r="FH13" s="239"/>
      <c r="FI13" s="239"/>
      <c r="FJ13" s="239"/>
      <c r="FK13" s="56"/>
      <c r="FL13" s="56"/>
      <c r="FM13" s="246"/>
      <c r="FN13" s="239"/>
      <c r="FO13" s="239"/>
      <c r="FP13" s="250" t="s">
        <v>1646</v>
      </c>
      <c r="FQ13" s="250"/>
      <c r="FR13" s="56"/>
      <c r="FS13" s="56"/>
      <c r="FT13" s="253" t="s">
        <v>1220</v>
      </c>
      <c r="FU13" s="253"/>
      <c r="FV13" s="238" t="s">
        <v>1629</v>
      </c>
      <c r="FW13" s="238"/>
      <c r="FX13" s="238"/>
      <c r="FY13" s="56"/>
      <c r="FZ13" s="56"/>
      <c r="GA13" s="251" t="s">
        <v>1629</v>
      </c>
      <c r="GB13" s="251"/>
      <c r="GC13" s="251"/>
      <c r="GD13" s="242" t="s">
        <v>1647</v>
      </c>
      <c r="GE13" s="238"/>
      <c r="GF13" s="56"/>
      <c r="GG13" s="56"/>
      <c r="GH13" s="238" t="s">
        <v>1629</v>
      </c>
      <c r="GI13" s="238"/>
      <c r="GJ13" s="238"/>
      <c r="GK13" s="238"/>
      <c r="GL13" s="238"/>
      <c r="GM13" s="56"/>
      <c r="GN13" s="56"/>
      <c r="GO13" s="238" t="s">
        <v>1629</v>
      </c>
      <c r="GP13" s="238"/>
      <c r="GQ13" s="238"/>
      <c r="GR13" s="238"/>
      <c r="GS13" s="238"/>
      <c r="GT13" s="56"/>
      <c r="GU13" s="56"/>
      <c r="GV13" s="238" t="s">
        <v>1629</v>
      </c>
      <c r="GW13" s="238"/>
      <c r="GX13" s="238"/>
      <c r="GY13" s="238"/>
      <c r="GZ13" s="238"/>
      <c r="HA13" s="56"/>
      <c r="HB13" s="56"/>
      <c r="HC13" s="238" t="s">
        <v>1629</v>
      </c>
      <c r="HD13" s="238"/>
      <c r="HE13" s="238"/>
      <c r="HF13" s="238"/>
      <c r="HG13" s="238"/>
      <c r="HH13" s="56"/>
      <c r="HI13" s="56"/>
      <c r="HJ13" s="243"/>
      <c r="HK13" s="243"/>
      <c r="HL13" s="243"/>
      <c r="HM13" s="243"/>
      <c r="HN13" s="243"/>
      <c r="HO13" s="56"/>
      <c r="HP13" s="56"/>
      <c r="HQ13" s="243"/>
      <c r="HR13" s="243"/>
      <c r="HS13" s="243"/>
      <c r="HT13" s="243"/>
      <c r="HU13" s="239"/>
      <c r="HV13" s="56"/>
      <c r="HW13" s="56"/>
      <c r="HX13" s="243"/>
      <c r="HY13" s="243"/>
      <c r="HZ13" s="243"/>
      <c r="IA13" s="243"/>
      <c r="IB13" s="243"/>
      <c r="IC13" s="56"/>
      <c r="ID13" s="56"/>
      <c r="IE13" s="243"/>
      <c r="IF13" s="243"/>
      <c r="IG13" s="243"/>
      <c r="IH13" s="243"/>
      <c r="II13" s="243"/>
      <c r="IJ13" s="56"/>
      <c r="IK13" s="56"/>
      <c r="IL13" s="504"/>
      <c r="IM13" s="504"/>
      <c r="IN13" s="504"/>
      <c r="IO13" s="504"/>
      <c r="IP13" s="504"/>
      <c r="IQ13" s="504"/>
      <c r="IR13" s="504"/>
      <c r="IS13" s="504"/>
      <c r="IT13" s="504"/>
      <c r="IU13" s="504"/>
      <c r="IV13" s="504"/>
      <c r="IW13" s="504"/>
    </row>
    <row r="14" spans="1:257" ht="14.25" customHeight="1">
      <c r="A14" s="2">
        <f t="shared" si="21"/>
        <v>10</v>
      </c>
      <c r="B14" s="247" t="s">
        <v>27</v>
      </c>
      <c r="C14" s="3" t="s">
        <v>1729</v>
      </c>
      <c r="D14" s="3" t="s">
        <v>1617</v>
      </c>
      <c r="E14" s="3"/>
      <c r="F14" s="248"/>
      <c r="G14" s="248"/>
      <c r="H14" s="239"/>
      <c r="I14" s="239"/>
      <c r="J14" s="239"/>
      <c r="K14" s="239"/>
      <c r="L14" s="667"/>
      <c r="M14" s="264"/>
      <c r="N14" s="264"/>
      <c r="O14" s="239"/>
      <c r="P14" s="239"/>
      <c r="Q14" s="239"/>
      <c r="R14" s="239"/>
      <c r="S14" s="264"/>
      <c r="T14" s="264"/>
      <c r="U14" s="264"/>
      <c r="V14" s="238" t="s">
        <v>1739</v>
      </c>
      <c r="W14" s="238"/>
      <c r="X14" s="238"/>
      <c r="Y14" s="238"/>
      <c r="Z14" s="238"/>
      <c r="AA14" s="264"/>
      <c r="AB14" s="264"/>
      <c r="AC14" s="265"/>
      <c r="AD14" s="265"/>
      <c r="AE14" s="265"/>
      <c r="AF14" s="715"/>
      <c r="AG14" s="716"/>
      <c r="AH14" s="56"/>
      <c r="AI14" s="56"/>
      <c r="AJ14" s="265"/>
      <c r="AK14" s="265"/>
      <c r="AL14" s="265"/>
      <c r="AM14" s="265"/>
      <c r="AN14" s="265"/>
      <c r="AO14" s="56"/>
      <c r="AP14" s="56"/>
      <c r="AQ14" s="264"/>
      <c r="AR14" s="238"/>
      <c r="AS14" s="238"/>
      <c r="AT14" s="238"/>
      <c r="AU14" s="238"/>
      <c r="AV14" s="56"/>
      <c r="AW14" s="56"/>
      <c r="AX14" s="238"/>
      <c r="AY14" s="238"/>
      <c r="AZ14" s="238"/>
      <c r="BA14" s="238"/>
      <c r="BB14" s="238"/>
      <c r="BC14" s="56"/>
      <c r="BD14" s="56"/>
      <c r="BE14" s="238" t="s">
        <v>1725</v>
      </c>
      <c r="BF14" s="238"/>
      <c r="BG14" s="238"/>
      <c r="BH14" s="238"/>
      <c r="BI14" s="238"/>
      <c r="BJ14" s="56"/>
      <c r="BK14" s="56"/>
      <c r="BL14" s="264"/>
      <c r="BM14" s="238"/>
      <c r="BN14" s="238"/>
      <c r="BO14" s="238"/>
      <c r="BP14" s="238"/>
      <c r="BQ14" s="56"/>
      <c r="BR14" s="56"/>
      <c r="BS14" s="238"/>
      <c r="BT14" s="238"/>
      <c r="BU14" s="238"/>
      <c r="BV14" s="238"/>
      <c r="BW14" s="238"/>
      <c r="BX14" s="56"/>
      <c r="BY14" s="56"/>
      <c r="BZ14" s="238"/>
      <c r="CA14" s="238"/>
      <c r="CB14" s="238"/>
      <c r="CC14" s="238"/>
      <c r="CD14" s="238"/>
      <c r="CE14" s="56"/>
      <c r="CF14" s="56"/>
      <c r="CG14" s="238"/>
      <c r="CH14" s="238"/>
      <c r="CI14" s="238"/>
      <c r="CJ14" s="238"/>
      <c r="CK14" s="238"/>
      <c r="CL14" s="56"/>
      <c r="CM14" s="56"/>
      <c r="CN14" s="265"/>
      <c r="CO14" s="265"/>
      <c r="CP14" s="265"/>
      <c r="CQ14" s="265"/>
      <c r="CR14" s="265"/>
      <c r="CS14" s="56"/>
      <c r="CT14" s="56"/>
      <c r="CU14" s="239"/>
      <c r="CV14" s="239"/>
      <c r="CW14" s="264"/>
      <c r="CX14" s="239"/>
      <c r="CY14" s="239"/>
      <c r="CZ14" s="56"/>
      <c r="DA14" s="56"/>
      <c r="DB14" s="239"/>
      <c r="DC14" s="239"/>
      <c r="DD14" s="239"/>
      <c r="DE14" s="239"/>
      <c r="DF14" s="239"/>
      <c r="DG14" s="56"/>
      <c r="DH14" s="56"/>
      <c r="DI14" s="239"/>
      <c r="DJ14" s="239"/>
      <c r="DK14" s="239"/>
      <c r="DL14" s="239"/>
      <c r="DM14" s="239"/>
      <c r="DN14" s="56"/>
      <c r="DO14" s="56"/>
      <c r="DP14" s="239"/>
      <c r="DQ14" s="239"/>
      <c r="DR14" s="239"/>
      <c r="DS14" s="239"/>
      <c r="DT14" s="239"/>
      <c r="DU14" s="56"/>
      <c r="DV14" s="56"/>
      <c r="DW14" s="238" t="s">
        <v>1626</v>
      </c>
      <c r="DX14" s="238"/>
      <c r="DY14" s="238"/>
      <c r="DZ14" s="238"/>
      <c r="EA14" s="238"/>
      <c r="EB14" s="56"/>
      <c r="EC14" s="56"/>
      <c r="ED14" s="241" t="s">
        <v>1627</v>
      </c>
      <c r="EE14" s="241"/>
      <c r="EF14" s="241"/>
      <c r="EG14" s="238" t="s">
        <v>1239</v>
      </c>
      <c r="EH14" s="241"/>
      <c r="EI14" s="56"/>
      <c r="EJ14" s="56"/>
      <c r="EK14" s="241" t="s">
        <v>1648</v>
      </c>
      <c r="EL14" s="241"/>
      <c r="EM14" s="238" t="s">
        <v>1272</v>
      </c>
      <c r="EN14" s="241" t="s">
        <v>1648</v>
      </c>
      <c r="EO14" s="241"/>
      <c r="EP14" s="56"/>
      <c r="EQ14" s="56"/>
      <c r="ER14" s="238" t="s">
        <v>1629</v>
      </c>
      <c r="ES14" s="238"/>
      <c r="ET14" s="238"/>
      <c r="EU14" s="238"/>
      <c r="EV14" s="238"/>
      <c r="EW14" s="56"/>
      <c r="EX14" s="56"/>
      <c r="EY14" s="238" t="s">
        <v>1629</v>
      </c>
      <c r="EZ14" s="238"/>
      <c r="FA14" s="238"/>
      <c r="FB14" s="238"/>
      <c r="FC14" s="238"/>
      <c r="FD14" s="56"/>
      <c r="FE14" s="56"/>
      <c r="FF14" s="238" t="s">
        <v>1629</v>
      </c>
      <c r="FG14" s="238"/>
      <c r="FH14" s="238"/>
      <c r="FI14" s="238"/>
      <c r="FJ14" s="238"/>
      <c r="FK14" s="56"/>
      <c r="FL14" s="56"/>
      <c r="FM14" s="238" t="s">
        <v>1629</v>
      </c>
      <c r="FN14" s="238"/>
      <c r="FO14" s="238"/>
      <c r="FP14" s="238"/>
      <c r="FQ14" s="238"/>
      <c r="FR14" s="56"/>
      <c r="FS14" s="56"/>
      <c r="FT14" s="238" t="s">
        <v>1629</v>
      </c>
      <c r="FU14" s="238"/>
      <c r="FV14" s="238"/>
      <c r="FW14" s="238"/>
      <c r="FX14" s="238"/>
      <c r="FY14" s="56"/>
      <c r="FZ14" s="56"/>
      <c r="GA14" s="238" t="s">
        <v>1629</v>
      </c>
      <c r="GB14" s="238"/>
      <c r="GC14" s="238"/>
      <c r="GD14" s="238"/>
      <c r="GE14" s="238"/>
      <c r="GF14" s="56"/>
      <c r="GG14" s="56"/>
      <c r="GH14" s="238" t="s">
        <v>1629</v>
      </c>
      <c r="GI14" s="238"/>
      <c r="GJ14" s="238"/>
      <c r="GK14" s="238"/>
      <c r="GL14" s="238"/>
      <c r="GM14" s="56"/>
      <c r="GN14" s="56"/>
      <c r="GO14" s="238" t="s">
        <v>1629</v>
      </c>
      <c r="GP14" s="238"/>
      <c r="GQ14" s="238"/>
      <c r="GR14" s="242" t="s">
        <v>1649</v>
      </c>
      <c r="GS14" s="238"/>
      <c r="GT14" s="56"/>
      <c r="GU14" s="56"/>
      <c r="GV14" s="238" t="s">
        <v>1629</v>
      </c>
      <c r="GW14" s="238"/>
      <c r="GX14" s="238"/>
      <c r="GY14" s="238"/>
      <c r="GZ14" s="238"/>
      <c r="HA14" s="56"/>
      <c r="HB14" s="56"/>
      <c r="HC14" s="238" t="s">
        <v>1629</v>
      </c>
      <c r="HD14" s="238"/>
      <c r="HE14" s="238"/>
      <c r="HF14" s="238"/>
      <c r="HG14" s="238"/>
      <c r="HH14" s="56" t="s">
        <v>1634</v>
      </c>
      <c r="HI14" s="56"/>
      <c r="HJ14" s="239"/>
      <c r="HK14" s="239"/>
      <c r="HL14" s="239"/>
      <c r="HM14" s="239"/>
      <c r="HN14" s="239"/>
      <c r="HO14" s="56"/>
      <c r="HP14" s="56"/>
      <c r="HQ14" s="239"/>
      <c r="HR14" s="239"/>
      <c r="HS14" s="239"/>
      <c r="HT14" s="239"/>
      <c r="HU14" s="239"/>
      <c r="HV14" s="56"/>
      <c r="HW14" s="56"/>
      <c r="HX14" s="239"/>
      <c r="HY14" s="239"/>
      <c r="HZ14" s="239"/>
      <c r="IA14" s="255"/>
      <c r="IB14" s="255"/>
      <c r="IC14" s="56"/>
      <c r="ID14" s="56"/>
      <c r="IE14" s="239"/>
      <c r="IF14" s="239"/>
      <c r="IG14" s="239"/>
      <c r="IH14" s="239"/>
      <c r="II14" s="239"/>
      <c r="IJ14" s="56"/>
      <c r="IK14" s="56"/>
      <c r="IL14" s="504"/>
      <c r="IM14" s="504"/>
      <c r="IN14" s="504"/>
      <c r="IO14" s="504"/>
      <c r="IP14" s="504"/>
      <c r="IQ14" s="504"/>
      <c r="IR14" s="504"/>
      <c r="IS14" s="504"/>
      <c r="IT14" s="504"/>
      <c r="IU14" s="504"/>
      <c r="IV14" s="504"/>
      <c r="IW14" s="504"/>
    </row>
    <row r="15" spans="1:257" ht="14.25" hidden="1" customHeight="1">
      <c r="A15" s="2">
        <f t="shared" si="21"/>
        <v>11</v>
      </c>
      <c r="B15" s="247" t="s">
        <v>1744</v>
      </c>
      <c r="C15" s="3" t="s">
        <v>1745</v>
      </c>
      <c r="D15" s="3" t="s">
        <v>1617</v>
      </c>
      <c r="E15" s="3"/>
      <c r="F15" s="248"/>
      <c r="G15" s="248"/>
      <c r="H15" s="252"/>
      <c r="I15" s="252"/>
      <c r="J15" s="252"/>
      <c r="K15" s="267"/>
      <c r="L15" s="714"/>
      <c r="M15" s="264"/>
      <c r="N15" s="264"/>
      <c r="O15" s="252"/>
      <c r="P15" s="252"/>
      <c r="Q15" s="252"/>
      <c r="R15" s="252"/>
      <c r="S15" s="264"/>
      <c r="T15" s="264"/>
      <c r="U15" s="264"/>
      <c r="V15" s="252"/>
      <c r="W15" s="252"/>
      <c r="X15" s="252"/>
      <c r="Y15" s="252"/>
      <c r="Z15" s="252"/>
      <c r="AA15" s="264"/>
      <c r="AB15" s="264"/>
      <c r="AC15" s="252"/>
      <c r="AD15" s="252"/>
      <c r="AE15" s="252"/>
      <c r="AF15" s="252"/>
      <c r="AG15" s="252"/>
      <c r="AH15" s="56"/>
      <c r="AI15" s="56"/>
      <c r="AJ15" s="252"/>
      <c r="AK15" s="252"/>
      <c r="AL15" s="252"/>
      <c r="AM15" s="252"/>
      <c r="AN15" s="252"/>
      <c r="AO15" s="56"/>
      <c r="AP15" s="56"/>
      <c r="AQ15" s="264"/>
      <c r="AR15" s="252"/>
      <c r="AS15" s="252"/>
      <c r="AT15" s="252"/>
      <c r="AU15" s="252"/>
      <c r="AV15" s="56"/>
      <c r="AW15" s="56"/>
      <c r="AX15" s="252"/>
      <c r="AY15" s="252"/>
      <c r="AZ15" s="252"/>
      <c r="BA15" s="252"/>
      <c r="BB15" s="252"/>
      <c r="BC15" s="56"/>
      <c r="BD15" s="56"/>
      <c r="BE15" s="252"/>
      <c r="BF15" s="252"/>
      <c r="BG15" s="252"/>
      <c r="BH15" s="252"/>
      <c r="BI15" s="252"/>
      <c r="BJ15" s="56"/>
      <c r="BK15" s="56"/>
      <c r="BL15" s="264"/>
      <c r="BM15" s="252"/>
      <c r="BN15" s="252"/>
      <c r="BO15" s="252"/>
      <c r="BP15" s="252"/>
      <c r="BQ15" s="56"/>
      <c r="BR15" s="56"/>
      <c r="BS15" s="252"/>
      <c r="BT15" s="252"/>
      <c r="BU15" s="252"/>
      <c r="BV15" s="252"/>
      <c r="BW15" s="252"/>
      <c r="BX15" s="56"/>
      <c r="BY15" s="56"/>
      <c r="BZ15" s="252"/>
      <c r="CA15" s="252"/>
      <c r="CB15" s="252"/>
      <c r="CC15" s="252"/>
      <c r="CD15" s="252"/>
      <c r="CE15" s="56"/>
      <c r="CF15" s="56"/>
      <c r="CG15" s="252"/>
      <c r="CH15" s="252"/>
      <c r="CI15" s="252"/>
      <c r="CJ15" s="252"/>
      <c r="CK15" s="252"/>
      <c r="CL15" s="56"/>
      <c r="CM15" s="56"/>
      <c r="CN15" s="252"/>
      <c r="CO15" s="252"/>
      <c r="CP15" s="252"/>
      <c r="CQ15" s="252"/>
      <c r="CR15" s="252"/>
      <c r="CS15" s="56"/>
      <c r="CT15" s="56"/>
      <c r="CU15" s="252"/>
      <c r="CV15" s="252"/>
      <c r="CW15" s="264"/>
      <c r="CX15" s="252"/>
      <c r="CY15" s="252"/>
      <c r="CZ15" s="56"/>
      <c r="DA15" s="56"/>
      <c r="DB15" s="252"/>
      <c r="DC15" s="252"/>
      <c r="DD15" s="252"/>
      <c r="DE15" s="252"/>
      <c r="DF15" s="252"/>
      <c r="DG15" s="56"/>
      <c r="DH15" s="56"/>
      <c r="DI15" s="252"/>
      <c r="DJ15" s="252"/>
      <c r="DK15" s="252"/>
      <c r="DL15" s="252"/>
      <c r="DM15" s="252"/>
      <c r="DN15" s="56"/>
      <c r="DO15" s="56"/>
      <c r="DP15" s="252"/>
      <c r="DQ15" s="252"/>
      <c r="DR15" s="252"/>
      <c r="DS15" s="252"/>
      <c r="DT15" s="252"/>
      <c r="DU15" s="56"/>
      <c r="DV15" s="56"/>
      <c r="DW15" s="252"/>
      <c r="DX15" s="252"/>
      <c r="DY15" s="252"/>
      <c r="DZ15" s="252"/>
      <c r="EA15" s="252"/>
      <c r="EB15" s="56"/>
      <c r="EC15" s="56"/>
      <c r="ED15" s="238" t="s">
        <v>1266</v>
      </c>
      <c r="EE15" s="238"/>
      <c r="EF15" s="238"/>
      <c r="EG15" s="238"/>
      <c r="EH15" s="238"/>
      <c r="EI15" s="56"/>
      <c r="EJ15" s="56"/>
      <c r="EK15" s="238" t="s">
        <v>1266</v>
      </c>
      <c r="EL15" s="238"/>
      <c r="EM15" s="238"/>
      <c r="EN15" s="238"/>
      <c r="EO15" s="238"/>
      <c r="EP15" s="56"/>
      <c r="EQ15" s="56"/>
      <c r="ER15" s="238" t="s">
        <v>1266</v>
      </c>
      <c r="ES15" s="238"/>
      <c r="ET15" s="238"/>
      <c r="EU15" s="238"/>
      <c r="EV15" s="238"/>
      <c r="EW15" s="56"/>
      <c r="EX15" s="56"/>
      <c r="EY15" s="238" t="s">
        <v>1266</v>
      </c>
      <c r="EZ15" s="238"/>
      <c r="FA15" s="238"/>
      <c r="FB15" s="238"/>
      <c r="FC15" s="238"/>
      <c r="FD15" s="56"/>
      <c r="FE15" s="56"/>
      <c r="FF15" s="238" t="s">
        <v>1266</v>
      </c>
      <c r="FG15" s="238"/>
      <c r="FH15" s="238"/>
      <c r="FI15" s="238"/>
      <c r="FJ15" s="238"/>
      <c r="FK15" s="56"/>
      <c r="FL15" s="56"/>
      <c r="FM15" s="238" t="s">
        <v>1266</v>
      </c>
      <c r="FN15" s="238"/>
      <c r="FO15" s="238"/>
      <c r="FP15" s="238"/>
      <c r="FQ15" s="238"/>
      <c r="FR15" s="56"/>
      <c r="FS15" s="56"/>
      <c r="FT15" s="238" t="s">
        <v>1266</v>
      </c>
      <c r="FU15" s="238"/>
      <c r="FV15" s="238"/>
      <c r="FW15" s="238"/>
      <c r="FX15" s="238"/>
      <c r="FY15" s="56"/>
      <c r="FZ15" s="56"/>
      <c r="GA15" s="238" t="s">
        <v>1266</v>
      </c>
      <c r="GB15" s="238"/>
      <c r="GC15" s="238"/>
      <c r="GD15" s="238"/>
      <c r="GE15" s="238"/>
      <c r="GF15" s="56"/>
      <c r="GG15" s="56"/>
      <c r="GH15" s="238" t="s">
        <v>1266</v>
      </c>
      <c r="GI15" s="238"/>
      <c r="GJ15" s="238"/>
      <c r="GK15" s="238"/>
      <c r="GL15" s="238"/>
      <c r="GM15" s="56"/>
      <c r="GN15" s="56"/>
      <c r="GO15" s="252"/>
      <c r="GP15" s="252"/>
      <c r="GQ15" s="252"/>
      <c r="GR15" s="252"/>
      <c r="GS15" s="252"/>
      <c r="GT15" s="56"/>
      <c r="GU15" s="56"/>
      <c r="GV15" s="252"/>
      <c r="GW15" s="252"/>
      <c r="GX15" s="252"/>
      <c r="GY15" s="252"/>
      <c r="GZ15" s="252"/>
      <c r="HA15" s="56"/>
      <c r="HB15" s="56"/>
      <c r="HC15" s="252"/>
      <c r="HD15" s="252"/>
      <c r="HE15" s="252"/>
      <c r="HF15" s="252"/>
      <c r="HG15" s="252"/>
      <c r="HH15" s="56"/>
      <c r="HI15" s="56"/>
      <c r="HJ15" s="252"/>
      <c r="HK15" s="252"/>
      <c r="HL15" s="252"/>
      <c r="HM15" s="252"/>
      <c r="HN15" s="252"/>
      <c r="HO15" s="56"/>
      <c r="HP15" s="56"/>
      <c r="HQ15" s="252"/>
      <c r="HR15" s="252"/>
      <c r="HS15" s="252"/>
      <c r="HT15" s="252"/>
      <c r="HU15" s="239"/>
      <c r="HV15" s="56"/>
      <c r="HW15" s="56"/>
      <c r="HX15" s="252"/>
      <c r="HY15" s="252"/>
      <c r="HZ15" s="252"/>
      <c r="IA15" s="252"/>
      <c r="IB15" s="252"/>
      <c r="IC15" s="56"/>
      <c r="ID15" s="56"/>
      <c r="IE15" s="252"/>
      <c r="IF15" s="252"/>
      <c r="IG15" s="252"/>
      <c r="IH15" s="252"/>
      <c r="II15" s="252"/>
      <c r="IJ15" s="56"/>
      <c r="IK15" s="56"/>
      <c r="IL15" s="504"/>
      <c r="IM15" s="504"/>
      <c r="IN15" s="504"/>
      <c r="IO15" s="504"/>
      <c r="IP15" s="504"/>
      <c r="IQ15" s="504"/>
      <c r="IR15" s="504"/>
      <c r="IS15" s="504"/>
      <c r="IT15" s="504"/>
      <c r="IU15" s="504"/>
      <c r="IV15" s="504"/>
      <c r="IW15" s="504"/>
    </row>
    <row r="16" spans="1:257" ht="14.25" customHeight="1">
      <c r="A16" s="2">
        <f t="shared" si="21"/>
        <v>12</v>
      </c>
      <c r="B16" s="247" t="s">
        <v>1289</v>
      </c>
      <c r="C16" s="3" t="s">
        <v>1616</v>
      </c>
      <c r="D16" s="3" t="s">
        <v>1617</v>
      </c>
      <c r="E16" s="3"/>
      <c r="F16" s="236"/>
      <c r="G16" s="236"/>
      <c r="H16" s="241"/>
      <c r="I16" s="241"/>
      <c r="J16" s="241"/>
      <c r="K16" s="241"/>
      <c r="L16" s="670"/>
      <c r="M16" s="264"/>
      <c r="N16" s="264"/>
      <c r="O16" s="241"/>
      <c r="P16" s="238" t="s">
        <v>1732</v>
      </c>
      <c r="Q16" s="238"/>
      <c r="R16" s="238"/>
      <c r="S16" s="264"/>
      <c r="T16" s="264"/>
      <c r="U16" s="264"/>
      <c r="V16" s="238"/>
      <c r="W16" s="238"/>
      <c r="X16" s="238"/>
      <c r="Y16" s="238"/>
      <c r="Z16" s="238"/>
      <c r="AA16" s="264"/>
      <c r="AB16" s="264"/>
      <c r="AC16" s="265"/>
      <c r="AD16" s="265"/>
      <c r="AE16" s="265"/>
      <c r="AF16" s="265" t="s">
        <v>1568</v>
      </c>
      <c r="AG16" s="265"/>
      <c r="AH16" s="56"/>
      <c r="AI16" s="56"/>
      <c r="AJ16" s="238"/>
      <c r="AK16" s="238"/>
      <c r="AL16" s="238" t="s">
        <v>1746</v>
      </c>
      <c r="AM16" s="238"/>
      <c r="AN16" s="238"/>
      <c r="AO16" s="56"/>
      <c r="AP16" s="56"/>
      <c r="AQ16" s="264"/>
      <c r="AR16" s="238"/>
      <c r="AS16" s="238"/>
      <c r="AT16" s="238"/>
      <c r="AU16" s="238"/>
      <c r="AV16" s="56"/>
      <c r="AW16" s="56"/>
      <c r="AX16" s="238"/>
      <c r="AY16" s="238"/>
      <c r="AZ16" s="238"/>
      <c r="BA16" s="238"/>
      <c r="BB16" s="238"/>
      <c r="BC16" s="56"/>
      <c r="BD16" s="56"/>
      <c r="BE16" s="238"/>
      <c r="BF16" s="238"/>
      <c r="BG16" s="238"/>
      <c r="BH16" s="238"/>
      <c r="BI16" s="238"/>
      <c r="BJ16" s="56"/>
      <c r="BK16" s="56"/>
      <c r="BL16" s="264"/>
      <c r="BM16" s="251"/>
      <c r="BN16" s="251"/>
      <c r="BO16" s="251"/>
      <c r="BP16" s="251"/>
      <c r="BQ16" s="56"/>
      <c r="BR16" s="56"/>
      <c r="BS16" s="238"/>
      <c r="BT16" s="238"/>
      <c r="BU16" s="238"/>
      <c r="BV16" s="238"/>
      <c r="BW16" s="238"/>
      <c r="BX16" s="56"/>
      <c r="BY16" s="56"/>
      <c r="BZ16" s="241" t="s">
        <v>1648</v>
      </c>
      <c r="CA16" s="241"/>
      <c r="CB16" s="241"/>
      <c r="CC16" s="241"/>
      <c r="CD16" s="241"/>
      <c r="CE16" s="56"/>
      <c r="CF16" s="56"/>
      <c r="CG16" s="238" t="s">
        <v>1738</v>
      </c>
      <c r="CH16" s="238"/>
      <c r="CI16" s="238"/>
      <c r="CJ16" s="238"/>
      <c r="CK16" s="239"/>
      <c r="CL16" s="56"/>
      <c r="CM16" s="56"/>
      <c r="CN16" s="239"/>
      <c r="CO16" s="238"/>
      <c r="CP16" s="238"/>
      <c r="CQ16" s="238"/>
      <c r="CR16" s="238"/>
      <c r="CS16" s="56"/>
      <c r="CT16" s="56"/>
      <c r="CU16" s="238"/>
      <c r="CV16" s="238"/>
      <c r="CW16" s="264"/>
      <c r="CX16" s="238"/>
      <c r="CY16" s="238"/>
      <c r="CZ16" s="56"/>
      <c r="DA16" s="56"/>
      <c r="DB16" s="238" t="s">
        <v>1738</v>
      </c>
      <c r="DC16" s="238"/>
      <c r="DD16" s="238" t="s">
        <v>1746</v>
      </c>
      <c r="DE16" s="238"/>
      <c r="DF16" s="239"/>
      <c r="DG16" s="56"/>
      <c r="DH16" s="56"/>
      <c r="DI16" s="239"/>
      <c r="DJ16" s="239"/>
      <c r="DK16" s="239"/>
      <c r="DL16" s="239"/>
      <c r="DM16" s="239"/>
      <c r="DN16" s="56"/>
      <c r="DO16" s="56"/>
      <c r="DP16" s="238" t="s">
        <v>1619</v>
      </c>
      <c r="DQ16" s="238"/>
      <c r="DR16" s="238"/>
      <c r="DS16" s="238"/>
      <c r="DT16" s="238"/>
      <c r="DU16" s="56"/>
      <c r="DV16" s="56"/>
      <c r="DW16" s="238" t="s">
        <v>1619</v>
      </c>
      <c r="DX16" s="238"/>
      <c r="DY16" s="238"/>
      <c r="DZ16" s="238"/>
      <c r="EA16" s="238"/>
      <c r="EB16" s="56"/>
      <c r="EC16" s="56"/>
      <c r="ED16" s="238" t="s">
        <v>1619</v>
      </c>
      <c r="EE16" s="238"/>
      <c r="EF16" s="238"/>
      <c r="EG16" s="238"/>
      <c r="EH16" s="238"/>
      <c r="EI16" s="56"/>
      <c r="EJ16" s="56"/>
      <c r="EK16" s="238" t="s">
        <v>1619</v>
      </c>
      <c r="EL16" s="238"/>
      <c r="EM16" s="238"/>
      <c r="EN16" s="238"/>
      <c r="EO16" s="238"/>
      <c r="EP16" s="56"/>
      <c r="EQ16" s="56"/>
      <c r="ER16" s="238" t="s">
        <v>1619</v>
      </c>
      <c r="ES16" s="238"/>
      <c r="ET16" s="238"/>
      <c r="EU16" s="238"/>
      <c r="EV16" s="238"/>
      <c r="EW16" s="56"/>
      <c r="EX16" s="56"/>
      <c r="EY16" s="239"/>
      <c r="EZ16" s="239"/>
      <c r="FA16" s="239"/>
      <c r="FB16" s="239"/>
      <c r="FC16" s="239"/>
      <c r="FD16" s="56"/>
      <c r="FE16" s="56"/>
      <c r="FF16" s="238" t="s">
        <v>1629</v>
      </c>
      <c r="FG16" s="238"/>
      <c r="FH16" s="238"/>
      <c r="FI16" s="238"/>
      <c r="FJ16" s="238"/>
      <c r="FK16" s="56"/>
      <c r="FL16" s="56"/>
      <c r="FM16" s="238" t="s">
        <v>1629</v>
      </c>
      <c r="FN16" s="238"/>
      <c r="FO16" s="238"/>
      <c r="FP16" s="238"/>
      <c r="FQ16" s="238"/>
      <c r="FR16" s="56"/>
      <c r="FS16" s="56"/>
      <c r="FT16" s="238" t="s">
        <v>1629</v>
      </c>
      <c r="FU16" s="238"/>
      <c r="FV16" s="238"/>
      <c r="FW16" s="238"/>
      <c r="FX16" s="238"/>
      <c r="FY16" s="56"/>
      <c r="FZ16" s="56"/>
      <c r="GA16" s="238" t="s">
        <v>1629</v>
      </c>
      <c r="GB16" s="238"/>
      <c r="GC16" s="238"/>
      <c r="GD16" s="238"/>
      <c r="GE16" s="238"/>
      <c r="GF16" s="56"/>
      <c r="GG16" s="56"/>
      <c r="GH16" s="238" t="s">
        <v>1629</v>
      </c>
      <c r="GI16" s="238"/>
      <c r="GJ16" s="238"/>
      <c r="GK16" s="238"/>
      <c r="GL16" s="238"/>
      <c r="GM16" s="56"/>
      <c r="GN16" s="56"/>
      <c r="GO16" s="238" t="s">
        <v>1629</v>
      </c>
      <c r="GP16" s="238"/>
      <c r="GQ16" s="238"/>
      <c r="GR16" s="238"/>
      <c r="GS16" s="238"/>
      <c r="GT16" s="56"/>
      <c r="GU16" s="56"/>
      <c r="GV16" s="238" t="s">
        <v>1629</v>
      </c>
      <c r="GW16" s="238"/>
      <c r="GX16" s="238"/>
      <c r="GY16" s="238"/>
      <c r="GZ16" s="238"/>
      <c r="HA16" s="56"/>
      <c r="HB16" s="56"/>
      <c r="HC16" s="238" t="s">
        <v>1629</v>
      </c>
      <c r="HD16" s="238"/>
      <c r="HE16" s="238"/>
      <c r="HF16" s="238"/>
      <c r="HG16" s="238"/>
      <c r="HH16" s="56"/>
      <c r="HI16" s="56"/>
      <c r="HJ16" s="243"/>
      <c r="HK16" s="243"/>
      <c r="HL16" s="243"/>
      <c r="HM16" s="243"/>
      <c r="HN16" s="243"/>
      <c r="HO16" s="56"/>
      <c r="HP16" s="56"/>
      <c r="HQ16" s="243"/>
      <c r="HR16" s="243"/>
      <c r="HS16" s="243"/>
      <c r="HT16" s="243"/>
      <c r="HU16" s="239"/>
      <c r="HV16" s="56"/>
      <c r="HW16" s="56"/>
      <c r="HX16" s="243"/>
      <c r="HY16" s="243"/>
      <c r="HZ16" s="243"/>
      <c r="IA16" s="243"/>
      <c r="IB16" s="243"/>
      <c r="IC16" s="56"/>
      <c r="ID16" s="56"/>
      <c r="IE16" s="243"/>
      <c r="IF16" s="243"/>
      <c r="IG16" s="243"/>
      <c r="IH16" s="243"/>
      <c r="II16" s="243"/>
      <c r="IJ16" s="56"/>
      <c r="IK16" s="56"/>
      <c r="IL16" s="504"/>
      <c r="IM16" s="504"/>
      <c r="IN16" s="504"/>
      <c r="IO16" s="504"/>
      <c r="IP16" s="504"/>
      <c r="IQ16" s="504"/>
      <c r="IR16" s="504"/>
      <c r="IS16" s="504"/>
      <c r="IT16" s="504"/>
      <c r="IU16" s="504"/>
      <c r="IV16" s="504"/>
      <c r="IW16" s="504"/>
    </row>
    <row r="17" spans="1:257" ht="14.25" hidden="1" customHeight="1">
      <c r="A17" s="2">
        <f t="shared" si="21"/>
        <v>13</v>
      </c>
      <c r="B17" s="247" t="s">
        <v>1747</v>
      </c>
      <c r="C17" s="3" t="s">
        <v>1632</v>
      </c>
      <c r="D17" s="3" t="s">
        <v>1617</v>
      </c>
      <c r="E17" s="3"/>
      <c r="F17" s="236"/>
      <c r="G17" s="236"/>
      <c r="H17" s="241" t="s">
        <v>1748</v>
      </c>
      <c r="I17" s="241"/>
      <c r="J17" s="241"/>
      <c r="K17" s="241"/>
      <c r="L17" s="670"/>
      <c r="M17" s="264"/>
      <c r="N17" s="264"/>
      <c r="O17" s="270"/>
      <c r="P17" s="270"/>
      <c r="Q17" s="270"/>
      <c r="R17" s="270"/>
      <c r="S17" s="264"/>
      <c r="T17" s="264"/>
      <c r="U17" s="264"/>
      <c r="V17" s="270"/>
      <c r="W17" s="270"/>
      <c r="X17" s="270"/>
      <c r="Y17" s="270"/>
      <c r="Z17" s="270"/>
      <c r="AA17" s="264"/>
      <c r="AB17" s="264"/>
      <c r="AC17" s="269"/>
      <c r="AD17" s="269"/>
      <c r="AE17" s="238" t="s">
        <v>1746</v>
      </c>
      <c r="AF17" s="238"/>
      <c r="AG17" s="238"/>
      <c r="AH17" s="56"/>
      <c r="AI17" s="56"/>
      <c r="AJ17" s="265"/>
      <c r="AK17" s="265"/>
      <c r="AL17" s="265"/>
      <c r="AM17" s="265"/>
      <c r="AN17" s="265"/>
      <c r="AO17" s="56"/>
      <c r="AP17" s="56"/>
      <c r="AQ17" s="264"/>
      <c r="AR17" s="265"/>
      <c r="AS17" s="265"/>
      <c r="AT17" s="265"/>
      <c r="AU17" s="265"/>
      <c r="AV17" s="56"/>
      <c r="AW17" s="56"/>
      <c r="AX17" s="265"/>
      <c r="AY17" s="265"/>
      <c r="AZ17" s="265"/>
      <c r="BA17" s="265"/>
      <c r="BB17" s="265"/>
      <c r="BC17" s="56"/>
      <c r="BD17" s="56"/>
      <c r="BE17" s="265"/>
      <c r="BF17" s="265"/>
      <c r="BG17" s="265"/>
      <c r="BH17" s="265"/>
      <c r="BI17" s="265"/>
      <c r="BJ17" s="56"/>
      <c r="BK17" s="56"/>
      <c r="BL17" s="264"/>
      <c r="BM17" s="251"/>
      <c r="BN17" s="251"/>
      <c r="BO17" s="251"/>
      <c r="BP17" s="251"/>
      <c r="BQ17" s="56"/>
      <c r="BR17" s="56"/>
      <c r="BS17" s="251"/>
      <c r="BT17" s="251"/>
      <c r="BU17" s="251"/>
      <c r="BV17" s="251"/>
      <c r="BW17" s="239"/>
      <c r="BX17" s="56"/>
      <c r="BY17" s="56"/>
      <c r="BZ17" s="239"/>
      <c r="CA17" s="266" t="s">
        <v>1648</v>
      </c>
      <c r="CB17" s="266"/>
      <c r="CC17" s="266"/>
      <c r="CD17" s="266"/>
      <c r="CE17" s="56"/>
      <c r="CF17" s="56"/>
      <c r="CG17" s="241" t="s">
        <v>1648</v>
      </c>
      <c r="CH17" s="241"/>
      <c r="CI17" s="241"/>
      <c r="CJ17" s="241"/>
      <c r="CK17" s="241"/>
      <c r="CL17" s="56"/>
      <c r="CM17" s="56"/>
      <c r="CN17" s="241" t="s">
        <v>1648</v>
      </c>
      <c r="CO17" s="241"/>
      <c r="CP17" s="241"/>
      <c r="CQ17" s="241"/>
      <c r="CR17" s="241"/>
      <c r="CS17" s="56"/>
      <c r="CT17" s="56"/>
      <c r="CU17" s="241" t="s">
        <v>1648</v>
      </c>
      <c r="CV17" s="241"/>
      <c r="CW17" s="264"/>
      <c r="CX17" s="241"/>
      <c r="CY17" s="241"/>
      <c r="CZ17" s="56"/>
      <c r="DA17" s="56"/>
      <c r="DB17" s="238" t="s">
        <v>1749</v>
      </c>
      <c r="DC17" s="238"/>
      <c r="DD17" s="238"/>
      <c r="DE17" s="238"/>
      <c r="DF17" s="238"/>
      <c r="DG17" s="56"/>
      <c r="DH17" s="56"/>
      <c r="DI17" s="238" t="s">
        <v>1750</v>
      </c>
      <c r="DJ17" s="238"/>
      <c r="DK17" s="238"/>
      <c r="DL17" s="238"/>
      <c r="DM17" s="238"/>
      <c r="DN17" s="56"/>
      <c r="DO17" s="56"/>
      <c r="DP17" s="238" t="s">
        <v>1619</v>
      </c>
      <c r="DQ17" s="238"/>
      <c r="DR17" s="238"/>
      <c r="DS17" s="238"/>
      <c r="DT17" s="239"/>
      <c r="DU17" s="56"/>
      <c r="DV17" s="56"/>
      <c r="DW17" s="238" t="s">
        <v>1619</v>
      </c>
      <c r="DX17" s="238"/>
      <c r="DY17" s="238"/>
      <c r="DZ17" s="238"/>
      <c r="EA17" s="238"/>
      <c r="EB17" s="56"/>
      <c r="EC17" s="56"/>
      <c r="ED17" s="238" t="s">
        <v>1619</v>
      </c>
      <c r="EE17" s="238"/>
      <c r="EF17" s="238"/>
      <c r="EG17" s="238"/>
      <c r="EH17" s="238"/>
      <c r="EI17" s="56"/>
      <c r="EJ17" s="56"/>
      <c r="EK17" s="238" t="s">
        <v>1751</v>
      </c>
      <c r="EL17" s="238"/>
      <c r="EM17" s="238"/>
      <c r="EN17" s="238"/>
      <c r="EO17" s="238"/>
      <c r="EP17" s="56"/>
      <c r="EQ17" s="56"/>
      <c r="ER17" s="705" t="s">
        <v>1752</v>
      </c>
      <c r="ES17" s="238"/>
      <c r="ET17" s="238"/>
      <c r="EU17" s="238"/>
      <c r="EV17" s="238"/>
      <c r="EW17" s="56"/>
      <c r="EX17" s="56"/>
      <c r="EY17" s="705" t="s">
        <v>1629</v>
      </c>
      <c r="EZ17" s="238"/>
      <c r="FA17" s="238"/>
      <c r="FB17" s="238"/>
      <c r="FC17" s="238"/>
      <c r="FD17" s="56"/>
      <c r="FE17" s="56"/>
      <c r="FF17" s="238" t="s">
        <v>1753</v>
      </c>
      <c r="FG17" s="238"/>
      <c r="FH17" s="238"/>
      <c r="FI17" s="238"/>
      <c r="FJ17" s="238"/>
      <c r="FK17" s="56"/>
      <c r="FL17" s="56"/>
      <c r="FM17" s="239"/>
      <c r="FN17" s="238" t="s">
        <v>1629</v>
      </c>
      <c r="FO17" s="238"/>
      <c r="FP17" s="238"/>
      <c r="FQ17" s="238"/>
      <c r="FR17" s="56"/>
      <c r="FS17" s="56"/>
      <c r="FT17" s="238" t="s">
        <v>1629</v>
      </c>
      <c r="FU17" s="238"/>
      <c r="FV17" s="238"/>
      <c r="FW17" s="238"/>
      <c r="FX17" s="238"/>
      <c r="FY17" s="56"/>
      <c r="FZ17" s="56"/>
      <c r="GA17" s="238" t="s">
        <v>1629</v>
      </c>
      <c r="GB17" s="238"/>
      <c r="GC17" s="238"/>
      <c r="GD17" s="252"/>
      <c r="GE17" s="252"/>
      <c r="GF17" s="56"/>
      <c r="GG17" s="56"/>
      <c r="GH17" s="252"/>
      <c r="GI17" s="252"/>
      <c r="GJ17" s="252"/>
      <c r="GK17" s="252"/>
      <c r="GL17" s="252"/>
      <c r="GM17" s="56"/>
      <c r="GN17" s="56"/>
      <c r="GO17" s="252"/>
      <c r="GP17" s="252"/>
      <c r="GQ17" s="252"/>
      <c r="GR17" s="252"/>
      <c r="GS17" s="252"/>
      <c r="GT17" s="56"/>
      <c r="GU17" s="56"/>
      <c r="GV17" s="252"/>
      <c r="GW17" s="252"/>
      <c r="GX17" s="252"/>
      <c r="GY17" s="252"/>
      <c r="GZ17" s="252"/>
      <c r="HA17" s="56"/>
      <c r="HB17" s="56"/>
      <c r="HC17" s="252"/>
      <c r="HD17" s="252"/>
      <c r="HE17" s="252"/>
      <c r="HF17" s="252"/>
      <c r="HG17" s="252"/>
      <c r="HH17" s="56"/>
      <c r="HI17" s="56"/>
      <c r="HJ17" s="243"/>
      <c r="HK17" s="243"/>
      <c r="HL17" s="243"/>
      <c r="HM17" s="243"/>
      <c r="HN17" s="243"/>
      <c r="HO17" s="56"/>
      <c r="HP17" s="56"/>
      <c r="HQ17" s="243"/>
      <c r="HR17" s="243"/>
      <c r="HS17" s="243"/>
      <c r="HT17" s="243"/>
      <c r="HU17" s="239"/>
      <c r="HV17" s="56"/>
      <c r="HW17" s="56"/>
      <c r="HX17" s="243"/>
      <c r="HY17" s="243"/>
      <c r="HZ17" s="243"/>
      <c r="IA17" s="243"/>
      <c r="IB17" s="243"/>
      <c r="IC17" s="56"/>
      <c r="ID17" s="56"/>
      <c r="IE17" s="243"/>
      <c r="IF17" s="243"/>
      <c r="IG17" s="243"/>
      <c r="IH17" s="243"/>
      <c r="II17" s="243"/>
      <c r="IJ17" s="56"/>
      <c r="IK17" s="56"/>
      <c r="IL17" s="504"/>
      <c r="IM17" s="504"/>
      <c r="IN17" s="504"/>
      <c r="IO17" s="504"/>
      <c r="IP17" s="504"/>
      <c r="IQ17" s="504"/>
      <c r="IR17" s="504"/>
      <c r="IS17" s="504"/>
      <c r="IT17" s="504"/>
      <c r="IU17" s="504"/>
      <c r="IV17" s="504"/>
      <c r="IW17" s="504"/>
    </row>
    <row r="18" spans="1:257" ht="14.25" customHeight="1">
      <c r="A18" s="2">
        <f t="shared" si="21"/>
        <v>14</v>
      </c>
      <c r="B18" s="247" t="s">
        <v>36</v>
      </c>
      <c r="C18" s="3" t="s">
        <v>1745</v>
      </c>
      <c r="D18" s="3" t="s">
        <v>1617</v>
      </c>
      <c r="E18" s="3"/>
      <c r="F18" s="248"/>
      <c r="G18" s="248"/>
      <c r="H18" s="252"/>
      <c r="I18" s="252"/>
      <c r="J18" s="252"/>
      <c r="K18" s="267"/>
      <c r="L18" s="714"/>
      <c r="M18" s="264"/>
      <c r="N18" s="264"/>
      <c r="O18" s="252"/>
      <c r="P18" s="252"/>
      <c r="Q18" s="252"/>
      <c r="R18" s="252"/>
      <c r="S18" s="264"/>
      <c r="T18" s="264"/>
      <c r="U18" s="264"/>
      <c r="V18" s="252"/>
      <c r="W18" s="252"/>
      <c r="X18" s="252"/>
      <c r="Y18" s="252"/>
      <c r="Z18" s="252"/>
      <c r="AA18" s="264"/>
      <c r="AB18" s="264"/>
      <c r="AC18" s="252"/>
      <c r="AD18" s="252"/>
      <c r="AE18" s="252"/>
      <c r="AF18" s="252"/>
      <c r="AG18" s="252"/>
      <c r="AH18" s="56"/>
      <c r="AI18" s="56"/>
      <c r="AJ18" s="252"/>
      <c r="AK18" s="252"/>
      <c r="AL18" s="252"/>
      <c r="AM18" s="252"/>
      <c r="AN18" s="252"/>
      <c r="AO18" s="56"/>
      <c r="AP18" s="56"/>
      <c r="AQ18" s="264"/>
      <c r="AR18" s="252"/>
      <c r="AS18" s="252"/>
      <c r="AT18" s="252"/>
      <c r="AU18" s="252"/>
      <c r="AV18" s="56"/>
      <c r="AW18" s="56"/>
      <c r="AX18" s="252"/>
      <c r="AY18" s="252"/>
      <c r="AZ18" s="252"/>
      <c r="BA18" s="252"/>
      <c r="BB18" s="252"/>
      <c r="BC18" s="56"/>
      <c r="BD18" s="56"/>
      <c r="BE18" s="252"/>
      <c r="BF18" s="252"/>
      <c r="BG18" s="252"/>
      <c r="BH18" s="252"/>
      <c r="BI18" s="252"/>
      <c r="BJ18" s="56"/>
      <c r="BK18" s="56"/>
      <c r="BL18" s="264"/>
      <c r="BM18" s="252"/>
      <c r="BN18" s="252"/>
      <c r="BO18" s="252"/>
      <c r="BP18" s="252"/>
      <c r="BQ18" s="56"/>
      <c r="BR18" s="56"/>
      <c r="BS18" s="252"/>
      <c r="BT18" s="252"/>
      <c r="BU18" s="252"/>
      <c r="BV18" s="252"/>
      <c r="BW18" s="252"/>
      <c r="BX18" s="56"/>
      <c r="BY18" s="56"/>
      <c r="BZ18" s="252"/>
      <c r="CA18" s="252"/>
      <c r="CB18" s="252"/>
      <c r="CC18" s="252"/>
      <c r="CD18" s="252"/>
      <c r="CE18" s="56"/>
      <c r="CF18" s="56"/>
      <c r="CG18" s="252"/>
      <c r="CH18" s="252"/>
      <c r="CI18" s="252"/>
      <c r="CJ18" s="252"/>
      <c r="CK18" s="252"/>
      <c r="CL18" s="56"/>
      <c r="CM18" s="56"/>
      <c r="CN18" s="252"/>
      <c r="CO18" s="252"/>
      <c r="CP18" s="252"/>
      <c r="CQ18" s="252"/>
      <c r="CR18" s="252"/>
      <c r="CS18" s="56"/>
      <c r="CT18" s="56"/>
      <c r="CU18" s="252"/>
      <c r="CV18" s="252"/>
      <c r="CW18" s="264"/>
      <c r="CX18" s="252"/>
      <c r="CY18" s="252"/>
      <c r="CZ18" s="56"/>
      <c r="DA18" s="56"/>
      <c r="DB18" s="252"/>
      <c r="DC18" s="252"/>
      <c r="DD18" s="252"/>
      <c r="DE18" s="252"/>
      <c r="DF18" s="252"/>
      <c r="DG18" s="56"/>
      <c r="DH18" s="56"/>
      <c r="DI18" s="252"/>
      <c r="DJ18" s="252"/>
      <c r="DK18" s="252"/>
      <c r="DL18" s="252"/>
      <c r="DM18" s="252"/>
      <c r="DN18" s="56"/>
      <c r="DO18" s="56"/>
      <c r="DP18" s="252"/>
      <c r="DQ18" s="252"/>
      <c r="DR18" s="252"/>
      <c r="DS18" s="252"/>
      <c r="DT18" s="252"/>
      <c r="DU18" s="56"/>
      <c r="DV18" s="56"/>
      <c r="DW18" s="252"/>
      <c r="DX18" s="252"/>
      <c r="DY18" s="252"/>
      <c r="DZ18" s="252"/>
      <c r="EA18" s="252"/>
      <c r="EB18" s="56"/>
      <c r="EC18" s="56"/>
      <c r="ED18" s="238" t="s">
        <v>1606</v>
      </c>
      <c r="EE18" s="238"/>
      <c r="EF18" s="238"/>
      <c r="EG18" s="238"/>
      <c r="EH18" s="238"/>
      <c r="EI18" s="56"/>
      <c r="EJ18" s="56"/>
      <c r="EK18" s="238" t="s">
        <v>1606</v>
      </c>
      <c r="EL18" s="238"/>
      <c r="EM18" s="238"/>
      <c r="EN18" s="238"/>
      <c r="EO18" s="238"/>
      <c r="EP18" s="56"/>
      <c r="EQ18" s="56"/>
      <c r="ER18" s="238" t="s">
        <v>1629</v>
      </c>
      <c r="ES18" s="238"/>
      <c r="ET18" s="238"/>
      <c r="EU18" s="238"/>
      <c r="EV18" s="238"/>
      <c r="EW18" s="56"/>
      <c r="EX18" s="56"/>
      <c r="EY18" s="238" t="s">
        <v>1629</v>
      </c>
      <c r="EZ18" s="238"/>
      <c r="FA18" s="238"/>
      <c r="FB18" s="238"/>
      <c r="FC18" s="238"/>
      <c r="FD18" s="56"/>
      <c r="FE18" s="56"/>
      <c r="FF18" s="705" t="s">
        <v>1629</v>
      </c>
      <c r="FG18" s="238"/>
      <c r="FH18" s="238"/>
      <c r="FI18" s="238"/>
      <c r="FJ18" s="238"/>
      <c r="FK18" s="56"/>
      <c r="FL18" s="56"/>
      <c r="FM18" s="238" t="s">
        <v>1629</v>
      </c>
      <c r="FN18" s="238"/>
      <c r="FO18" s="238"/>
      <c r="FP18" s="238"/>
      <c r="FQ18" s="238"/>
      <c r="FR18" s="56"/>
      <c r="FS18" s="56"/>
      <c r="FT18" s="238" t="s">
        <v>1629</v>
      </c>
      <c r="FU18" s="238"/>
      <c r="FV18" s="238"/>
      <c r="FW18" s="238"/>
      <c r="FX18" s="238"/>
      <c r="FY18" s="56"/>
      <c r="FZ18" s="56"/>
      <c r="GA18" s="238" t="s">
        <v>1629</v>
      </c>
      <c r="GB18" s="238"/>
      <c r="GC18" s="238"/>
      <c r="GD18" s="238"/>
      <c r="GE18" s="238"/>
      <c r="GF18" s="56"/>
      <c r="GG18" s="56"/>
      <c r="GH18" s="238" t="s">
        <v>1629</v>
      </c>
      <c r="GI18" s="238"/>
      <c r="GJ18" s="238"/>
      <c r="GK18" s="238"/>
      <c r="GL18" s="238"/>
      <c r="GM18" s="56"/>
      <c r="GN18" s="56"/>
      <c r="GO18" s="238" t="s">
        <v>1629</v>
      </c>
      <c r="GP18" s="238"/>
      <c r="GQ18" s="238"/>
      <c r="GR18" s="238"/>
      <c r="GS18" s="238"/>
      <c r="GT18" s="56"/>
      <c r="GU18" s="56"/>
      <c r="GV18" s="238" t="s">
        <v>1629</v>
      </c>
      <c r="GW18" s="238"/>
      <c r="GX18" s="238"/>
      <c r="GY18" s="238"/>
      <c r="GZ18" s="238"/>
      <c r="HA18" s="56"/>
      <c r="HB18" s="56"/>
      <c r="HC18" s="238" t="s">
        <v>1629</v>
      </c>
      <c r="HD18" s="238"/>
      <c r="HE18" s="238"/>
      <c r="HF18" s="238"/>
      <c r="HG18" s="238"/>
      <c r="HH18" s="56"/>
      <c r="HI18" s="56"/>
      <c r="HJ18" s="252"/>
      <c r="HK18" s="252"/>
      <c r="HL18" s="252"/>
      <c r="HM18" s="252"/>
      <c r="HN18" s="252"/>
      <c r="HO18" s="56"/>
      <c r="HP18" s="56"/>
      <c r="HQ18" s="252"/>
      <c r="HR18" s="252"/>
      <c r="HS18" s="252"/>
      <c r="HT18" s="252"/>
      <c r="HU18" s="239"/>
      <c r="HV18" s="56"/>
      <c r="HW18" s="56"/>
      <c r="HX18" s="252"/>
      <c r="HY18" s="252"/>
      <c r="HZ18" s="252"/>
      <c r="IA18" s="252"/>
      <c r="IB18" s="252"/>
      <c r="IC18" s="56"/>
      <c r="ID18" s="56"/>
      <c r="IE18" s="252"/>
      <c r="IF18" s="252"/>
      <c r="IG18" s="252"/>
      <c r="IH18" s="252"/>
      <c r="II18" s="252"/>
      <c r="IJ18" s="56"/>
      <c r="IK18" s="56"/>
      <c r="IL18" s="504"/>
      <c r="IM18" s="504"/>
      <c r="IN18" s="504"/>
      <c r="IO18" s="504"/>
      <c r="IP18" s="504"/>
      <c r="IQ18" s="504"/>
      <c r="IR18" s="504"/>
      <c r="IS18" s="504"/>
      <c r="IT18" s="504"/>
      <c r="IU18" s="504"/>
      <c r="IV18" s="504"/>
      <c r="IW18" s="504"/>
    </row>
    <row r="19" spans="1:257" ht="14.25" customHeight="1">
      <c r="A19" s="2">
        <f t="shared" si="21"/>
        <v>15</v>
      </c>
      <c r="B19" s="247" t="s">
        <v>1653</v>
      </c>
      <c r="C19" s="3" t="s">
        <v>1616</v>
      </c>
      <c r="D19" s="3" t="s">
        <v>1617</v>
      </c>
      <c r="E19" s="3"/>
      <c r="F19" s="236"/>
      <c r="G19" s="236"/>
      <c r="H19" s="241"/>
      <c r="I19" s="238" t="s">
        <v>1724</v>
      </c>
      <c r="J19" s="238"/>
      <c r="K19" s="3171"/>
      <c r="L19" s="3263"/>
      <c r="M19" s="264"/>
      <c r="N19" s="264"/>
      <c r="O19" s="238" t="s">
        <v>1724</v>
      </c>
      <c r="P19" s="238"/>
      <c r="Q19" s="238"/>
      <c r="R19" s="238"/>
      <c r="S19" s="264"/>
      <c r="T19" s="264"/>
      <c r="U19" s="264"/>
      <c r="V19" s="265"/>
      <c r="W19" s="717"/>
      <c r="X19" s="265"/>
      <c r="Y19" s="265"/>
      <c r="Z19" s="265"/>
      <c r="AA19" s="264"/>
      <c r="AB19" s="264"/>
      <c r="AC19" s="265"/>
      <c r="AD19" s="265"/>
      <c r="AE19" s="238" t="s">
        <v>1746</v>
      </c>
      <c r="AF19" s="238"/>
      <c r="AG19" s="238"/>
      <c r="AH19" s="56"/>
      <c r="AI19" s="56"/>
      <c r="AJ19" s="265"/>
      <c r="AK19" s="265"/>
      <c r="AL19" s="265"/>
      <c r="AM19" s="265"/>
      <c r="AN19" s="265"/>
      <c r="AO19" s="56"/>
      <c r="AP19" s="56"/>
      <c r="AQ19" s="264"/>
      <c r="AR19" s="238"/>
      <c r="AS19" s="238"/>
      <c r="AT19" s="238"/>
      <c r="AU19" s="238"/>
      <c r="AV19" s="56"/>
      <c r="AW19" s="56"/>
      <c r="AX19" s="265"/>
      <c r="AY19" s="265"/>
      <c r="AZ19" s="265"/>
      <c r="BA19" s="265"/>
      <c r="BB19" s="265"/>
      <c r="BC19" s="56"/>
      <c r="BD19" s="56"/>
      <c r="BE19" s="265"/>
      <c r="BF19" s="265"/>
      <c r="BG19" s="265"/>
      <c r="BH19" s="265"/>
      <c r="BI19" s="265"/>
      <c r="BJ19" s="56"/>
      <c r="BK19" s="56"/>
      <c r="BL19" s="264"/>
      <c r="BM19" s="251"/>
      <c r="BN19" s="251"/>
      <c r="BO19" s="251"/>
      <c r="BP19" s="251"/>
      <c r="BQ19" s="56"/>
      <c r="BR19" s="56"/>
      <c r="BS19" s="238"/>
      <c r="BT19" s="238"/>
      <c r="BU19" s="238"/>
      <c r="BV19" s="238"/>
      <c r="BW19" s="238"/>
      <c r="BX19" s="56"/>
      <c r="BY19" s="56"/>
      <c r="BZ19" s="241" t="s">
        <v>1648</v>
      </c>
      <c r="CA19" s="241"/>
      <c r="CB19" s="241"/>
      <c r="CC19" s="241"/>
      <c r="CD19" s="241"/>
      <c r="CE19" s="56"/>
      <c r="CF19" s="56"/>
      <c r="CG19" s="241"/>
      <c r="CH19" s="241"/>
      <c r="CI19" s="241"/>
      <c r="CJ19" s="241"/>
      <c r="CK19" s="241"/>
      <c r="CL19" s="56"/>
      <c r="CM19" s="56"/>
      <c r="CN19" s="241"/>
      <c r="CO19" s="241"/>
      <c r="CP19" s="241"/>
      <c r="CQ19" s="241"/>
      <c r="CR19" s="241"/>
      <c r="CS19" s="56"/>
      <c r="CT19" s="56"/>
      <c r="CU19" s="241"/>
      <c r="CV19" s="241"/>
      <c r="CW19" s="264"/>
      <c r="CX19" s="238" t="s">
        <v>1746</v>
      </c>
      <c r="CY19" s="238"/>
      <c r="CZ19" s="56"/>
      <c r="DA19" s="56"/>
      <c r="DB19" s="238" t="s">
        <v>1746</v>
      </c>
      <c r="DC19" s="238"/>
      <c r="DD19" s="238"/>
      <c r="DE19" s="238"/>
      <c r="DF19" s="238"/>
      <c r="DG19" s="56"/>
      <c r="DH19" s="56"/>
      <c r="DI19" s="238" t="s">
        <v>1754</v>
      </c>
      <c r="DJ19" s="238"/>
      <c r="DK19" s="238"/>
      <c r="DL19" s="238"/>
      <c r="DM19" s="238"/>
      <c r="DN19" s="56"/>
      <c r="DO19" s="56"/>
      <c r="DP19" s="238" t="s">
        <v>1619</v>
      </c>
      <c r="DQ19" s="238"/>
      <c r="DR19" s="238"/>
      <c r="DS19" s="238"/>
      <c r="DT19" s="239"/>
      <c r="DU19" s="56"/>
      <c r="DV19" s="56"/>
      <c r="DW19" s="238" t="s">
        <v>1619</v>
      </c>
      <c r="DX19" s="238"/>
      <c r="DY19" s="238"/>
      <c r="DZ19" s="238"/>
      <c r="EA19" s="238"/>
      <c r="EB19" s="56"/>
      <c r="EC19" s="56"/>
      <c r="ED19" s="238" t="s">
        <v>1619</v>
      </c>
      <c r="EE19" s="238"/>
      <c r="EF19" s="238"/>
      <c r="EG19" s="238"/>
      <c r="EH19" s="238"/>
      <c r="EI19" s="56"/>
      <c r="EJ19" s="56"/>
      <c r="EK19" s="238" t="s">
        <v>1619</v>
      </c>
      <c r="EL19" s="238"/>
      <c r="EM19" s="238"/>
      <c r="EN19" s="238"/>
      <c r="EO19" s="238"/>
      <c r="EP19" s="56"/>
      <c r="EQ19" s="56"/>
      <c r="ER19" s="238" t="s">
        <v>1619</v>
      </c>
      <c r="ES19" s="238"/>
      <c r="ET19" s="238"/>
      <c r="EU19" s="238"/>
      <c r="EV19" s="238"/>
      <c r="EW19" s="56"/>
      <c r="EX19" s="56"/>
      <c r="EY19" s="238" t="s">
        <v>1629</v>
      </c>
      <c r="EZ19" s="238"/>
      <c r="FA19" s="238"/>
      <c r="FB19" s="238"/>
      <c r="FC19" s="238"/>
      <c r="FD19" s="56"/>
      <c r="FE19" s="56"/>
      <c r="FF19" s="251" t="s">
        <v>1629</v>
      </c>
      <c r="FG19" s="238"/>
      <c r="FH19" s="238" t="s">
        <v>1619</v>
      </c>
      <c r="FI19" s="238" t="s">
        <v>1619</v>
      </c>
      <c r="FJ19" s="238"/>
      <c r="FK19" s="56"/>
      <c r="FL19" s="56"/>
      <c r="FM19" s="238" t="s">
        <v>1629</v>
      </c>
      <c r="FN19" s="238"/>
      <c r="FO19" s="238"/>
      <c r="FP19" s="238"/>
      <c r="FQ19" s="238"/>
      <c r="FR19" s="56"/>
      <c r="FS19" s="56"/>
      <c r="FT19" s="238" t="s">
        <v>1629</v>
      </c>
      <c r="FU19" s="238"/>
      <c r="FV19" s="238"/>
      <c r="FW19" s="238"/>
      <c r="FX19" s="238"/>
      <c r="FY19" s="56"/>
      <c r="FZ19" s="56"/>
      <c r="GA19" s="238" t="s">
        <v>1629</v>
      </c>
      <c r="GB19" s="238"/>
      <c r="GC19" s="238"/>
      <c r="GD19" s="242" t="s">
        <v>1647</v>
      </c>
      <c r="GE19" s="238"/>
      <c r="GF19" s="56"/>
      <c r="GG19" s="56"/>
      <c r="GH19" s="238" t="s">
        <v>1654</v>
      </c>
      <c r="GI19" s="238"/>
      <c r="GJ19" s="238"/>
      <c r="GK19" s="238"/>
      <c r="GL19" s="238"/>
      <c r="GM19" s="56"/>
      <c r="GN19" s="56"/>
      <c r="GO19" s="238" t="s">
        <v>1654</v>
      </c>
      <c r="GP19" s="238"/>
      <c r="GQ19" s="238"/>
      <c r="GR19" s="238"/>
      <c r="GS19" s="238"/>
      <c r="GT19" s="56"/>
      <c r="GU19" s="56"/>
      <c r="GV19" s="238" t="s">
        <v>1654</v>
      </c>
      <c r="GW19" s="238"/>
      <c r="GX19" s="238"/>
      <c r="GY19" s="238"/>
      <c r="GZ19" s="238"/>
      <c r="HA19" s="56"/>
      <c r="HB19" s="56"/>
      <c r="HC19" s="238" t="s">
        <v>1629</v>
      </c>
      <c r="HD19" s="238"/>
      <c r="HE19" s="238"/>
      <c r="HF19" s="238"/>
      <c r="HG19" s="238"/>
      <c r="HH19" s="56"/>
      <c r="HI19" s="56"/>
      <c r="HJ19" s="243"/>
      <c r="HK19" s="243"/>
      <c r="HL19" s="243"/>
      <c r="HM19" s="243"/>
      <c r="HN19" s="243"/>
      <c r="HO19" s="56"/>
      <c r="HP19" s="56"/>
      <c r="HQ19" s="243"/>
      <c r="HR19" s="243"/>
      <c r="HS19" s="243"/>
      <c r="HT19" s="243"/>
      <c r="HU19" s="239"/>
      <c r="HV19" s="56"/>
      <c r="HW19" s="56"/>
      <c r="HX19" s="243"/>
      <c r="HY19" s="243"/>
      <c r="HZ19" s="243"/>
      <c r="IA19" s="243"/>
      <c r="IB19" s="243"/>
      <c r="IC19" s="56"/>
      <c r="ID19" s="56"/>
      <c r="IE19" s="243"/>
      <c r="IF19" s="243"/>
      <c r="IG19" s="243"/>
      <c r="IH19" s="243"/>
      <c r="II19" s="243"/>
      <c r="IJ19" s="56"/>
      <c r="IK19" s="56"/>
      <c r="IL19" s="504"/>
      <c r="IM19" s="504"/>
      <c r="IN19" s="504"/>
      <c r="IO19" s="504"/>
      <c r="IP19" s="504"/>
      <c r="IQ19" s="504"/>
      <c r="IR19" s="504"/>
      <c r="IS19" s="504"/>
      <c r="IT19" s="504"/>
      <c r="IU19" s="504"/>
      <c r="IV19" s="504"/>
      <c r="IW19" s="504"/>
    </row>
    <row r="20" spans="1:257" ht="14.25" customHeight="1">
      <c r="A20" s="2">
        <f t="shared" si="21"/>
        <v>16</v>
      </c>
      <c r="B20" s="247" t="s">
        <v>33</v>
      </c>
      <c r="C20" s="3" t="s">
        <v>1745</v>
      </c>
      <c r="D20" s="3" t="s">
        <v>1625</v>
      </c>
      <c r="E20" s="3"/>
      <c r="F20" s="248"/>
      <c r="G20" s="249"/>
      <c r="H20" s="252"/>
      <c r="I20" s="252"/>
      <c r="J20" s="252"/>
      <c r="K20" s="267"/>
      <c r="L20" s="714"/>
      <c r="M20" s="264"/>
      <c r="N20" s="264"/>
      <c r="O20" s="252"/>
      <c r="P20" s="252"/>
      <c r="Q20" s="252"/>
      <c r="R20" s="252"/>
      <c r="S20" s="264"/>
      <c r="T20" s="264"/>
      <c r="U20" s="264"/>
      <c r="V20" s="252"/>
      <c r="W20" s="718"/>
      <c r="X20" s="252"/>
      <c r="Y20" s="252"/>
      <c r="Z20" s="252"/>
      <c r="AA20" s="264"/>
      <c r="AB20" s="264"/>
      <c r="AC20" s="252"/>
      <c r="AD20" s="252"/>
      <c r="AE20" s="252"/>
      <c r="AF20" s="252"/>
      <c r="AG20" s="252"/>
      <c r="AH20" s="56"/>
      <c r="AI20" s="56"/>
      <c r="AJ20" s="252"/>
      <c r="AK20" s="252"/>
      <c r="AL20" s="252"/>
      <c r="AM20" s="252"/>
      <c r="AN20" s="252"/>
      <c r="AO20" s="56"/>
      <c r="AP20" s="56"/>
      <c r="AQ20" s="264"/>
      <c r="AR20" s="252"/>
      <c r="AS20" s="252"/>
      <c r="AT20" s="252"/>
      <c r="AU20" s="252"/>
      <c r="AV20" s="56"/>
      <c r="AW20" s="56"/>
      <c r="AX20" s="252"/>
      <c r="AY20" s="252"/>
      <c r="AZ20" s="252"/>
      <c r="BA20" s="252"/>
      <c r="BB20" s="252"/>
      <c r="BC20" s="56"/>
      <c r="BD20" s="56"/>
      <c r="BE20" s="252"/>
      <c r="BF20" s="252"/>
      <c r="BG20" s="252"/>
      <c r="BH20" s="252"/>
      <c r="BI20" s="252"/>
      <c r="BJ20" s="56"/>
      <c r="BK20" s="56"/>
      <c r="BL20" s="264"/>
      <c r="BM20" s="252"/>
      <c r="BN20" s="252"/>
      <c r="BO20" s="252"/>
      <c r="BP20" s="252"/>
      <c r="BQ20" s="56"/>
      <c r="BR20" s="56"/>
      <c r="BS20" s="252"/>
      <c r="BT20" s="252"/>
      <c r="BU20" s="252"/>
      <c r="BV20" s="252"/>
      <c r="BW20" s="252"/>
      <c r="BX20" s="56"/>
      <c r="BY20" s="56"/>
      <c r="BZ20" s="252"/>
      <c r="CA20" s="252"/>
      <c r="CB20" s="252"/>
      <c r="CC20" s="252"/>
      <c r="CD20" s="252"/>
      <c r="CE20" s="56"/>
      <c r="CF20" s="56"/>
      <c r="CG20" s="252"/>
      <c r="CH20" s="252"/>
      <c r="CI20" s="252"/>
      <c r="CJ20" s="252"/>
      <c r="CK20" s="252"/>
      <c r="CL20" s="56"/>
      <c r="CM20" s="56"/>
      <c r="CN20" s="252"/>
      <c r="CO20" s="252"/>
      <c r="CP20" s="252"/>
      <c r="CQ20" s="252"/>
      <c r="CR20" s="252"/>
      <c r="CS20" s="56"/>
      <c r="CT20" s="56"/>
      <c r="CU20" s="252"/>
      <c r="CV20" s="252"/>
      <c r="CW20" s="264"/>
      <c r="CX20" s="252"/>
      <c r="CY20" s="252"/>
      <c r="CZ20" s="56"/>
      <c r="DA20" s="56"/>
      <c r="DB20" s="252"/>
      <c r="DC20" s="252"/>
      <c r="DD20" s="252"/>
      <c r="DE20" s="252"/>
      <c r="DF20" s="252"/>
      <c r="DG20" s="56"/>
      <c r="DH20" s="56"/>
      <c r="DI20" s="252"/>
      <c r="DJ20" s="252"/>
      <c r="DK20" s="252"/>
      <c r="DL20" s="252"/>
      <c r="DM20" s="252"/>
      <c r="DN20" s="56"/>
      <c r="DO20" s="56"/>
      <c r="DP20" s="252"/>
      <c r="DQ20" s="252"/>
      <c r="DR20" s="252"/>
      <c r="DS20" s="252"/>
      <c r="DT20" s="252"/>
      <c r="DU20" s="56"/>
      <c r="DV20" s="56"/>
      <c r="DW20" s="252"/>
      <c r="DX20" s="252"/>
      <c r="DY20" s="252"/>
      <c r="DZ20" s="252"/>
      <c r="EA20" s="252"/>
      <c r="EB20" s="56"/>
      <c r="EC20" s="56"/>
      <c r="ED20" s="241" t="s">
        <v>1627</v>
      </c>
      <c r="EE20" s="241"/>
      <c r="EF20" s="241"/>
      <c r="EG20" s="241"/>
      <c r="EH20" s="241"/>
      <c r="EI20" s="56"/>
      <c r="EJ20" s="56"/>
      <c r="EK20" s="707" t="s">
        <v>1627</v>
      </c>
      <c r="EL20" s="707"/>
      <c r="EM20" s="241"/>
      <c r="EN20" s="707"/>
      <c r="EO20" s="707"/>
      <c r="EP20" s="56"/>
      <c r="EQ20" s="56"/>
      <c r="ER20" s="240" t="s">
        <v>220</v>
      </c>
      <c r="ES20" s="241"/>
      <c r="ET20" s="241"/>
      <c r="EU20" s="241"/>
      <c r="EV20" s="241"/>
      <c r="EW20" s="56"/>
      <c r="EX20" s="56"/>
      <c r="EY20" s="240" t="s">
        <v>220</v>
      </c>
      <c r="EZ20" s="241"/>
      <c r="FA20" s="241"/>
      <c r="FB20" s="241"/>
      <c r="FC20" s="241"/>
      <c r="FD20" s="56"/>
      <c r="FE20" s="56"/>
      <c r="FF20" s="240" t="s">
        <v>220</v>
      </c>
      <c r="FG20" s="241"/>
      <c r="FH20" s="241"/>
      <c r="FI20" s="241"/>
      <c r="FJ20" s="241"/>
      <c r="FK20" s="56"/>
      <c r="FL20" s="56"/>
      <c r="FM20" s="240" t="s">
        <v>220</v>
      </c>
      <c r="FN20" s="241"/>
      <c r="FO20" s="241"/>
      <c r="FP20" s="241"/>
      <c r="FQ20" s="241"/>
      <c r="FR20" s="56"/>
      <c r="FS20" s="56"/>
      <c r="FT20" s="240" t="s">
        <v>220</v>
      </c>
      <c r="FU20" s="241"/>
      <c r="FV20" s="241"/>
      <c r="FW20" s="241"/>
      <c r="FX20" s="241"/>
      <c r="FY20" s="56"/>
      <c r="FZ20" s="56"/>
      <c r="GA20" s="238" t="s">
        <v>1654</v>
      </c>
      <c r="GB20" s="238"/>
      <c r="GC20" s="238"/>
      <c r="GD20" s="238"/>
      <c r="GE20" s="238"/>
      <c r="GF20" s="56"/>
      <c r="GG20" s="56"/>
      <c r="GH20" s="238" t="s">
        <v>1654</v>
      </c>
      <c r="GI20" s="238"/>
      <c r="GJ20" s="238"/>
      <c r="GK20" s="238"/>
      <c r="GL20" s="238"/>
      <c r="GM20" s="56"/>
      <c r="GN20" s="56"/>
      <c r="GO20" s="238" t="s">
        <v>1654</v>
      </c>
      <c r="GP20" s="238"/>
      <c r="GQ20" s="238"/>
      <c r="GR20" s="238"/>
      <c r="GS20" s="238"/>
      <c r="GT20" s="56"/>
      <c r="GU20" s="56"/>
      <c r="GV20" s="238" t="s">
        <v>1654</v>
      </c>
      <c r="GW20" s="238"/>
      <c r="GX20" s="238"/>
      <c r="GY20" s="238"/>
      <c r="GZ20" s="238"/>
      <c r="HA20" s="56"/>
      <c r="HB20" s="56"/>
      <c r="HC20" s="238" t="s">
        <v>1654</v>
      </c>
      <c r="HD20" s="238"/>
      <c r="HE20" s="238"/>
      <c r="HF20" s="238"/>
      <c r="HG20" s="238"/>
      <c r="HH20" s="56"/>
      <c r="HI20" s="56"/>
      <c r="HJ20" s="252"/>
      <c r="HK20" s="252"/>
      <c r="HL20" s="252"/>
      <c r="HM20" s="252"/>
      <c r="HN20" s="252"/>
      <c r="HO20" s="56"/>
      <c r="HP20" s="56"/>
      <c r="HQ20" s="252"/>
      <c r="HR20" s="252"/>
      <c r="HS20" s="252"/>
      <c r="HT20" s="252"/>
      <c r="HU20" s="239"/>
      <c r="HV20" s="56"/>
      <c r="HW20" s="56"/>
      <c r="HX20" s="252"/>
      <c r="HY20" s="252"/>
      <c r="HZ20" s="252"/>
      <c r="IA20" s="252"/>
      <c r="IB20" s="252"/>
      <c r="IC20" s="56"/>
      <c r="ID20" s="56"/>
      <c r="IE20" s="252"/>
      <c r="IF20" s="252"/>
      <c r="IG20" s="252"/>
      <c r="IH20" s="252"/>
      <c r="II20" s="252"/>
      <c r="IJ20" s="56"/>
      <c r="IK20" s="56"/>
      <c r="IL20" s="504"/>
      <c r="IM20" s="504"/>
      <c r="IN20" s="504"/>
      <c r="IO20" s="504"/>
      <c r="IP20" s="504"/>
      <c r="IQ20" s="504"/>
      <c r="IR20" s="504"/>
      <c r="IS20" s="504"/>
      <c r="IT20" s="504"/>
      <c r="IU20" s="504"/>
      <c r="IV20" s="504"/>
      <c r="IW20" s="504"/>
    </row>
    <row r="21" spans="1:257" ht="14.25" customHeight="1">
      <c r="A21" s="2">
        <f t="shared" si="21"/>
        <v>17</v>
      </c>
      <c r="B21" s="247" t="s">
        <v>1656</v>
      </c>
      <c r="C21" s="3" t="s">
        <v>1729</v>
      </c>
      <c r="D21" s="3"/>
      <c r="E21" s="3"/>
      <c r="F21" s="3"/>
      <c r="G21" s="247"/>
      <c r="H21" s="271"/>
      <c r="I21" s="271"/>
      <c r="J21" s="271"/>
      <c r="K21" s="271"/>
      <c r="L21" s="158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B21" s="245"/>
      <c r="BC21" s="245"/>
      <c r="BD21" s="245"/>
      <c r="BE21" s="245"/>
      <c r="BF21" s="245"/>
      <c r="BG21" s="245"/>
      <c r="BH21" s="245"/>
      <c r="BI21" s="245"/>
      <c r="BJ21" s="245"/>
      <c r="BK21" s="245"/>
      <c r="BL21" s="245"/>
      <c r="BM21" s="245"/>
      <c r="BN21" s="245"/>
      <c r="BO21" s="245"/>
      <c r="BP21" s="245"/>
      <c r="BQ21" s="245"/>
      <c r="BR21" s="245"/>
      <c r="BS21" s="245"/>
      <c r="BT21" s="245"/>
      <c r="BU21" s="245"/>
      <c r="BV21" s="245"/>
      <c r="BW21" s="245"/>
      <c r="BX21" s="245"/>
      <c r="BY21" s="245"/>
      <c r="BZ21" s="245"/>
      <c r="CA21" s="245"/>
      <c r="CB21" s="245"/>
      <c r="CC21" s="245"/>
      <c r="CD21" s="245"/>
      <c r="CE21" s="245"/>
      <c r="CF21" s="245"/>
      <c r="CG21" s="245"/>
      <c r="CH21" s="245"/>
      <c r="CI21" s="245"/>
      <c r="CJ21" s="245"/>
      <c r="CK21" s="245"/>
      <c r="CL21" s="245"/>
      <c r="CM21" s="245"/>
      <c r="CN21" s="245"/>
      <c r="CO21" s="245"/>
      <c r="CP21" s="245"/>
      <c r="CQ21" s="245"/>
      <c r="CR21" s="245"/>
      <c r="CS21" s="245"/>
      <c r="CT21" s="245"/>
      <c r="CU21" s="245"/>
      <c r="CV21" s="245"/>
      <c r="CW21" s="245"/>
      <c r="CX21" s="245"/>
      <c r="CY21" s="245"/>
      <c r="CZ21" s="245"/>
      <c r="DA21" s="245"/>
      <c r="DB21" s="245"/>
      <c r="DC21" s="245"/>
      <c r="DD21" s="245"/>
      <c r="DE21" s="245"/>
      <c r="DF21" s="245"/>
      <c r="DG21" s="245"/>
      <c r="DH21" s="245"/>
      <c r="DI21" s="245"/>
      <c r="DJ21" s="245"/>
      <c r="DK21" s="245"/>
      <c r="DL21" s="245"/>
      <c r="DM21" s="245"/>
      <c r="DN21" s="245"/>
      <c r="DO21" s="245"/>
      <c r="DP21" s="245"/>
      <c r="DQ21" s="245"/>
      <c r="DR21" s="245"/>
      <c r="DS21" s="245"/>
      <c r="DT21" s="245"/>
      <c r="DU21" s="56"/>
      <c r="DV21" s="56"/>
      <c r="DW21" s="245"/>
      <c r="DX21" s="245"/>
      <c r="DY21" s="245"/>
      <c r="DZ21" s="245"/>
      <c r="EA21" s="245"/>
      <c r="EB21" s="245"/>
      <c r="EC21" s="245"/>
      <c r="ED21" s="245"/>
      <c r="EE21" s="245"/>
      <c r="EF21" s="245"/>
      <c r="EG21" s="245"/>
      <c r="EH21" s="245"/>
      <c r="EI21" s="245"/>
      <c r="EJ21" s="245"/>
      <c r="EK21" s="245"/>
      <c r="EL21" s="257"/>
      <c r="EM21" s="257"/>
      <c r="EN21" s="257"/>
      <c r="EO21" s="257"/>
      <c r="EP21" s="245"/>
      <c r="EQ21" s="245"/>
      <c r="ER21" s="245"/>
      <c r="ES21" s="245"/>
      <c r="ET21" s="245"/>
      <c r="EU21" s="245"/>
      <c r="EV21" s="245"/>
      <c r="EW21" s="245"/>
      <c r="EX21" s="245"/>
      <c r="EY21" s="245"/>
      <c r="EZ21" s="245"/>
      <c r="FA21" s="245"/>
      <c r="FB21" s="245"/>
      <c r="FC21" s="245"/>
      <c r="FD21" s="245"/>
      <c r="FE21" s="245"/>
      <c r="FF21" s="245"/>
      <c r="FG21" s="245"/>
      <c r="FH21" s="245"/>
      <c r="FI21" s="245"/>
      <c r="FJ21" s="245"/>
      <c r="FK21" s="245"/>
      <c r="FL21" s="245"/>
      <c r="FM21" s="245"/>
      <c r="FN21" s="245"/>
      <c r="FO21" s="245"/>
      <c r="FP21" s="245"/>
      <c r="FQ21" s="245"/>
      <c r="FR21" s="56"/>
      <c r="FS21" s="56"/>
      <c r="FT21" s="238" t="s">
        <v>1654</v>
      </c>
      <c r="FU21" s="251"/>
      <c r="FV21" s="251"/>
      <c r="FW21" s="251"/>
      <c r="FX21" s="251"/>
      <c r="FY21" s="56"/>
      <c r="FZ21" s="56"/>
      <c r="GA21" s="238" t="s">
        <v>1654</v>
      </c>
      <c r="GB21" s="251"/>
      <c r="GC21" s="251"/>
      <c r="GD21" s="251"/>
      <c r="GE21" s="251"/>
      <c r="GF21" s="56"/>
      <c r="GG21" s="56"/>
      <c r="GH21" s="245"/>
      <c r="GI21" s="245"/>
      <c r="GJ21" s="245"/>
      <c r="GK21" s="245"/>
      <c r="GL21" s="245"/>
      <c r="GM21" s="56"/>
      <c r="GN21" s="56"/>
      <c r="GO21" s="251" t="s">
        <v>1654</v>
      </c>
      <c r="GP21" s="251"/>
      <c r="GQ21" s="251"/>
      <c r="GR21" s="251"/>
      <c r="GS21" s="251"/>
      <c r="GT21" s="56"/>
      <c r="GU21" s="56"/>
      <c r="GV21" s="251" t="s">
        <v>1654</v>
      </c>
      <c r="GW21" s="251"/>
      <c r="GX21" s="251"/>
      <c r="GY21" s="251"/>
      <c r="GZ21" s="251"/>
      <c r="HA21" s="56"/>
      <c r="HB21" s="56"/>
      <c r="HC21" s="251" t="s">
        <v>1654</v>
      </c>
      <c r="HD21" s="251"/>
      <c r="HE21" s="251"/>
      <c r="HF21" s="251"/>
      <c r="HG21" s="251"/>
      <c r="HH21" s="56"/>
      <c r="HI21" s="56"/>
      <c r="HJ21" s="245"/>
      <c r="HK21" s="245"/>
      <c r="HL21" s="245"/>
      <c r="HM21" s="245"/>
      <c r="HN21" s="245"/>
      <c r="HO21" s="56"/>
      <c r="HP21" s="56"/>
      <c r="HQ21" s="243"/>
      <c r="HR21" s="243"/>
      <c r="HS21" s="243"/>
      <c r="HT21" s="243"/>
      <c r="HU21" s="239"/>
      <c r="HV21" s="56"/>
      <c r="HW21" s="56"/>
      <c r="HX21" s="243"/>
      <c r="HY21" s="243"/>
      <c r="HZ21" s="243"/>
      <c r="IA21" s="243"/>
      <c r="IB21" s="243"/>
      <c r="IC21" s="56"/>
      <c r="ID21" s="56"/>
      <c r="IE21" s="243"/>
      <c r="IF21" s="243"/>
      <c r="IG21" s="243"/>
      <c r="IH21" s="243"/>
      <c r="II21" s="243"/>
      <c r="IJ21" s="56"/>
      <c r="IK21" s="56"/>
      <c r="IL21" s="504"/>
      <c r="IM21" s="504"/>
      <c r="IN21" s="504"/>
      <c r="IO21" s="504"/>
      <c r="IP21" s="504"/>
      <c r="IQ21" s="504"/>
      <c r="IR21" s="504"/>
      <c r="IS21" s="504"/>
      <c r="IT21" s="504"/>
      <c r="IU21" s="504"/>
      <c r="IV21" s="504"/>
      <c r="IW21" s="504"/>
    </row>
    <row r="22" spans="1:257" ht="14.25" customHeight="1">
      <c r="A22" s="2">
        <f t="shared" si="21"/>
        <v>18</v>
      </c>
      <c r="B22" s="247" t="s">
        <v>1657</v>
      </c>
      <c r="C22" s="3" t="s">
        <v>1632</v>
      </c>
      <c r="D22" s="3" t="s">
        <v>1625</v>
      </c>
      <c r="E22" s="3"/>
      <c r="F22" s="236"/>
      <c r="G22" s="254"/>
      <c r="H22" s="238" t="s">
        <v>1739</v>
      </c>
      <c r="I22" s="238"/>
      <c r="J22" s="238"/>
      <c r="K22" s="238"/>
      <c r="L22" s="705"/>
      <c r="M22" s="264"/>
      <c r="N22" s="264"/>
      <c r="O22" s="238"/>
      <c r="P22" s="238"/>
      <c r="Q22" s="238"/>
      <c r="R22" s="238"/>
      <c r="S22" s="264"/>
      <c r="T22" s="264"/>
      <c r="U22" s="264"/>
      <c r="V22" s="238"/>
      <c r="W22" s="705"/>
      <c r="X22" s="238"/>
      <c r="Y22" s="238"/>
      <c r="Z22" s="238"/>
      <c r="AA22" s="264"/>
      <c r="AB22" s="264"/>
      <c r="AC22" s="265"/>
      <c r="AD22" s="265"/>
      <c r="AE22" s="265"/>
      <c r="AF22" s="265"/>
      <c r="AG22" s="265"/>
      <c r="AH22" s="56"/>
      <c r="AI22" s="56"/>
      <c r="AJ22" s="265"/>
      <c r="AK22" s="265"/>
      <c r="AL22" s="265"/>
      <c r="AM22" s="265"/>
      <c r="AN22" s="265"/>
      <c r="AO22" s="56"/>
      <c r="AP22" s="56"/>
      <c r="AQ22" s="264"/>
      <c r="AR22" s="265"/>
      <c r="AS22" s="265"/>
      <c r="AT22" s="265"/>
      <c r="AU22" s="265"/>
      <c r="AV22" s="56"/>
      <c r="AW22" s="56"/>
      <c r="AX22" s="238"/>
      <c r="AY22" s="238"/>
      <c r="AZ22" s="238"/>
      <c r="BA22" s="238"/>
      <c r="BB22" s="238"/>
      <c r="BC22" s="56"/>
      <c r="BD22" s="56"/>
      <c r="BE22" s="238"/>
      <c r="BF22" s="238"/>
      <c r="BG22" s="238"/>
      <c r="BH22" s="238"/>
      <c r="BI22" s="238"/>
      <c r="BJ22" s="56"/>
      <c r="BK22" s="56"/>
      <c r="BL22" s="264"/>
      <c r="BM22" s="238"/>
      <c r="BN22" s="243"/>
      <c r="BO22" s="243"/>
      <c r="BP22" s="243"/>
      <c r="BQ22" s="56"/>
      <c r="BR22" s="56"/>
      <c r="BS22" s="243"/>
      <c r="BT22" s="243"/>
      <c r="BU22" s="243"/>
      <c r="BV22" s="243"/>
      <c r="BW22" s="243"/>
      <c r="BX22" s="56"/>
      <c r="BY22" s="56"/>
      <c r="BZ22" s="243"/>
      <c r="CA22" s="243"/>
      <c r="CB22" s="243"/>
      <c r="CC22" s="243"/>
      <c r="CD22" s="243"/>
      <c r="CE22" s="56"/>
      <c r="CF22" s="56"/>
      <c r="CG22" s="238" t="s">
        <v>1738</v>
      </c>
      <c r="CH22" s="238"/>
      <c r="CI22" s="238"/>
      <c r="CJ22" s="238"/>
      <c r="CK22" s="238"/>
      <c r="CL22" s="56"/>
      <c r="CM22" s="56"/>
      <c r="CN22" s="238"/>
      <c r="CO22" s="238"/>
      <c r="CP22" s="238"/>
      <c r="CQ22" s="238"/>
      <c r="CR22" s="238"/>
      <c r="CS22" s="56"/>
      <c r="CT22" s="56"/>
      <c r="CU22" s="238"/>
      <c r="CV22" s="238"/>
      <c r="CW22" s="264"/>
      <c r="CX22" s="238"/>
      <c r="CY22" s="238"/>
      <c r="CZ22" s="56"/>
      <c r="DA22" s="56"/>
      <c r="DB22" s="238" t="s">
        <v>1738</v>
      </c>
      <c r="DC22" s="238"/>
      <c r="DD22" s="238" t="s">
        <v>1266</v>
      </c>
      <c r="DE22" s="238"/>
      <c r="DF22" s="238"/>
      <c r="DG22" s="56"/>
      <c r="DH22" s="56"/>
      <c r="DI22" s="238" t="s">
        <v>1755</v>
      </c>
      <c r="DJ22" s="238"/>
      <c r="DK22" s="238"/>
      <c r="DL22" s="238"/>
      <c r="DM22" s="239"/>
      <c r="DN22" s="56"/>
      <c r="DO22" s="56"/>
      <c r="DP22" s="239"/>
      <c r="DQ22" s="239"/>
      <c r="DR22" s="239"/>
      <c r="DS22" s="239"/>
      <c r="DT22" s="239"/>
      <c r="DU22" s="56"/>
      <c r="DV22" s="56"/>
      <c r="DW22" s="238" t="s">
        <v>1626</v>
      </c>
      <c r="DX22" s="238"/>
      <c r="DY22" s="238"/>
      <c r="DZ22" s="238"/>
      <c r="EA22" s="238"/>
      <c r="EB22" s="56"/>
      <c r="EC22" s="56"/>
      <c r="ED22" s="238" t="s">
        <v>1626</v>
      </c>
      <c r="EE22" s="709"/>
      <c r="EF22" s="709"/>
      <c r="EG22" s="709"/>
      <c r="EH22" s="709"/>
      <c r="EI22" s="56"/>
      <c r="EJ22" s="56"/>
      <c r="EK22" s="239"/>
      <c r="EL22" s="710"/>
      <c r="EM22" s="710"/>
      <c r="EN22" s="710"/>
      <c r="EO22" s="710"/>
      <c r="EP22" s="56"/>
      <c r="EQ22" s="56"/>
      <c r="ER22" s="670" t="s">
        <v>1658</v>
      </c>
      <c r="ES22" s="241"/>
      <c r="ET22" s="241"/>
      <c r="EU22" s="241"/>
      <c r="EV22" s="241"/>
      <c r="EW22" s="56"/>
      <c r="EX22" s="56"/>
      <c r="EY22" s="670" t="s">
        <v>1658</v>
      </c>
      <c r="EZ22" s="241"/>
      <c r="FA22" s="241"/>
      <c r="FB22" s="241"/>
      <c r="FC22" s="241"/>
      <c r="FD22" s="56"/>
      <c r="FE22" s="56"/>
      <c r="FF22" s="241" t="s">
        <v>1659</v>
      </c>
      <c r="FG22" s="241"/>
      <c r="FH22" s="241"/>
      <c r="FI22" s="241"/>
      <c r="FJ22" s="241"/>
      <c r="FK22" s="56"/>
      <c r="FL22" s="56"/>
      <c r="FM22" s="670" t="s">
        <v>1660</v>
      </c>
      <c r="FN22" s="241"/>
      <c r="FO22" s="241"/>
      <c r="FP22" s="241"/>
      <c r="FQ22" s="241"/>
      <c r="FR22" s="56"/>
      <c r="FS22" s="56"/>
      <c r="FT22" s="241" t="s">
        <v>1661</v>
      </c>
      <c r="FU22" s="241"/>
      <c r="FV22" s="241"/>
      <c r="FW22" s="241"/>
      <c r="FX22" s="241"/>
      <c r="FY22" s="56"/>
      <c r="FZ22" s="56"/>
      <c r="GA22" s="238" t="s">
        <v>1662</v>
      </c>
      <c r="GB22" s="238"/>
      <c r="GC22" s="238"/>
      <c r="GD22" s="242" t="s">
        <v>1663</v>
      </c>
      <c r="GE22" s="238"/>
      <c r="GF22" s="56"/>
      <c r="GG22" s="56"/>
      <c r="GH22" s="238" t="s">
        <v>1664</v>
      </c>
      <c r="GI22" s="238"/>
      <c r="GJ22" s="238"/>
      <c r="GK22" s="238"/>
      <c r="GL22" s="238"/>
      <c r="GM22" s="56"/>
      <c r="GN22" s="56"/>
      <c r="GO22" s="238" t="s">
        <v>1665</v>
      </c>
      <c r="GP22" s="238"/>
      <c r="GQ22" s="238"/>
      <c r="GR22" s="238"/>
      <c r="GS22" s="238"/>
      <c r="GT22" s="56"/>
      <c r="GU22" s="56"/>
      <c r="GV22" s="238" t="s">
        <v>1666</v>
      </c>
      <c r="GW22" s="238"/>
      <c r="GX22" s="238"/>
      <c r="GY22" s="242" t="s">
        <v>1667</v>
      </c>
      <c r="GZ22" s="238"/>
      <c r="HA22" s="56"/>
      <c r="HB22" s="56"/>
      <c r="HC22" s="238" t="s">
        <v>1666</v>
      </c>
      <c r="HD22" s="238"/>
      <c r="HE22" s="238"/>
      <c r="HF22" s="238"/>
      <c r="HG22" s="238"/>
      <c r="HH22" s="56"/>
      <c r="HI22" s="56"/>
      <c r="HJ22" s="238" t="s">
        <v>1669</v>
      </c>
      <c r="HK22" s="238"/>
      <c r="HL22" s="238"/>
      <c r="HM22" s="238"/>
      <c r="HN22" s="238"/>
      <c r="HO22" s="56"/>
      <c r="HP22" s="56"/>
      <c r="HQ22" s="238" t="s">
        <v>1662</v>
      </c>
      <c r="HR22" s="238"/>
      <c r="HS22" s="238"/>
      <c r="HT22" s="238"/>
      <c r="HU22" s="239"/>
      <c r="HV22" s="56"/>
      <c r="HW22" s="56"/>
      <c r="HX22" s="238" t="s">
        <v>1662</v>
      </c>
      <c r="HY22" s="238"/>
      <c r="HZ22" s="238"/>
      <c r="IA22" s="238"/>
      <c r="IB22" s="238"/>
      <c r="IC22" s="56"/>
      <c r="ID22" s="56"/>
      <c r="IE22" s="243"/>
      <c r="IF22" s="243"/>
      <c r="IG22" s="243"/>
      <c r="IH22" s="243"/>
      <c r="II22" s="243"/>
      <c r="IJ22" s="56"/>
      <c r="IK22" s="56"/>
      <c r="IL22" s="504"/>
      <c r="IM22" s="504"/>
      <c r="IN22" s="504"/>
      <c r="IO22" s="504"/>
      <c r="IP22" s="504"/>
      <c r="IQ22" s="504"/>
      <c r="IR22" s="504"/>
      <c r="IS22" s="504"/>
      <c r="IT22" s="504"/>
      <c r="IU22" s="504"/>
      <c r="IV22" s="504"/>
      <c r="IW22" s="504"/>
    </row>
    <row r="23" spans="1:257" ht="14.25" hidden="1" customHeight="1">
      <c r="A23" s="2">
        <f t="shared" si="21"/>
        <v>19</v>
      </c>
      <c r="B23" s="247" t="s">
        <v>1672</v>
      </c>
      <c r="C23" s="3" t="s">
        <v>1673</v>
      </c>
      <c r="D23" s="3"/>
      <c r="E23" s="3"/>
      <c r="F23" s="248"/>
      <c r="G23" s="249"/>
      <c r="H23" s="243"/>
      <c r="I23" s="243"/>
      <c r="J23" s="243"/>
      <c r="K23" s="239"/>
      <c r="L23" s="239"/>
      <c r="M23" s="264"/>
      <c r="N23" s="264"/>
      <c r="O23" s="239"/>
      <c r="P23" s="239"/>
      <c r="Q23" s="239"/>
      <c r="R23" s="239"/>
      <c r="S23" s="264"/>
      <c r="T23" s="264"/>
      <c r="U23" s="264"/>
      <c r="V23" s="3172"/>
      <c r="W23" s="3263"/>
      <c r="X23" s="243"/>
      <c r="Y23" s="243"/>
      <c r="Z23" s="243"/>
      <c r="AA23" s="264"/>
      <c r="AB23" s="264"/>
      <c r="AC23" s="243"/>
      <c r="AD23" s="243"/>
      <c r="AE23" s="243"/>
      <c r="AF23" s="243"/>
      <c r="AG23" s="243"/>
      <c r="AH23" s="56"/>
      <c r="AI23" s="56"/>
      <c r="AJ23" s="243"/>
      <c r="AK23" s="243"/>
      <c r="AL23" s="243"/>
      <c r="AM23" s="243"/>
      <c r="AN23" s="243"/>
      <c r="AO23" s="56"/>
      <c r="AP23" s="56"/>
      <c r="AQ23" s="264"/>
      <c r="AR23" s="243"/>
      <c r="AS23" s="243"/>
      <c r="AT23" s="243"/>
      <c r="AU23" s="243"/>
      <c r="AV23" s="56"/>
      <c r="AW23" s="56"/>
      <c r="AX23" s="243"/>
      <c r="AY23" s="243"/>
      <c r="AZ23" s="243"/>
      <c r="BA23" s="243"/>
      <c r="BB23" s="243"/>
      <c r="BC23" s="56"/>
      <c r="BD23" s="56"/>
      <c r="BE23" s="243"/>
      <c r="BF23" s="243"/>
      <c r="BG23" s="243"/>
      <c r="BH23" s="243"/>
      <c r="BI23" s="243"/>
      <c r="BJ23" s="56"/>
      <c r="BK23" s="56"/>
      <c r="BL23" s="264"/>
      <c r="BM23" s="243"/>
      <c r="BN23" s="243"/>
      <c r="BO23" s="243"/>
      <c r="BP23" s="243"/>
      <c r="BQ23" s="56"/>
      <c r="BR23" s="56"/>
      <c r="BS23" s="243"/>
      <c r="BT23" s="243"/>
      <c r="BU23" s="243"/>
      <c r="BV23" s="243"/>
      <c r="BW23" s="243"/>
      <c r="BX23" s="56"/>
      <c r="BY23" s="56"/>
      <c r="BZ23" s="243"/>
      <c r="CA23" s="243"/>
      <c r="CB23" s="243"/>
      <c r="CC23" s="243"/>
      <c r="CD23" s="243"/>
      <c r="CE23" s="56"/>
      <c r="CF23" s="56"/>
      <c r="CG23" s="243"/>
      <c r="CH23" s="243"/>
      <c r="CI23" s="243"/>
      <c r="CJ23" s="243"/>
      <c r="CK23" s="243"/>
      <c r="CL23" s="56"/>
      <c r="CM23" s="56"/>
      <c r="CN23" s="243"/>
      <c r="CO23" s="243"/>
      <c r="CP23" s="243"/>
      <c r="CQ23" s="243"/>
      <c r="CR23" s="243"/>
      <c r="CS23" s="56"/>
      <c r="CT23" s="56"/>
      <c r="CU23" s="243"/>
      <c r="CV23" s="243"/>
      <c r="CW23" s="264"/>
      <c r="CX23" s="243"/>
      <c r="CY23" s="243"/>
      <c r="CZ23" s="56"/>
      <c r="DA23" s="56"/>
      <c r="DB23" s="243"/>
      <c r="DC23" s="243"/>
      <c r="DD23" s="243"/>
      <c r="DE23" s="243"/>
      <c r="DF23" s="243"/>
      <c r="DG23" s="56"/>
      <c r="DH23" s="56"/>
      <c r="DI23" s="243"/>
      <c r="DJ23" s="243"/>
      <c r="DK23" s="243"/>
      <c r="DL23" s="243"/>
      <c r="DM23" s="243"/>
      <c r="DN23" s="56"/>
      <c r="DO23" s="56"/>
      <c r="DP23" s="243"/>
      <c r="DQ23" s="243"/>
      <c r="DR23" s="243"/>
      <c r="DS23" s="243"/>
      <c r="DT23" s="243"/>
      <c r="DU23" s="56"/>
      <c r="DV23" s="56"/>
      <c r="DW23" s="243"/>
      <c r="DX23" s="243"/>
      <c r="DY23" s="243"/>
      <c r="DZ23" s="243"/>
      <c r="EA23" s="243"/>
      <c r="EB23" s="56"/>
      <c r="EC23" s="56"/>
      <c r="ED23" s="243"/>
      <c r="EE23" s="243"/>
      <c r="EF23" s="243"/>
      <c r="EG23" s="243"/>
      <c r="EH23" s="243"/>
      <c r="EI23" s="56"/>
      <c r="EJ23" s="56"/>
      <c r="EK23" s="243"/>
      <c r="EL23" s="243"/>
      <c r="EM23" s="243"/>
      <c r="EN23" s="243"/>
      <c r="EO23" s="243"/>
      <c r="EP23" s="56"/>
      <c r="EQ23" s="56"/>
      <c r="ER23" s="243"/>
      <c r="ES23" s="243"/>
      <c r="ET23" s="243"/>
      <c r="EU23" s="243"/>
      <c r="EV23" s="243"/>
      <c r="EW23" s="56"/>
      <c r="EX23" s="56"/>
      <c r="EY23" s="243"/>
      <c r="EZ23" s="243"/>
      <c r="FA23" s="243"/>
      <c r="FB23" s="243"/>
      <c r="FC23" s="243"/>
      <c r="FD23" s="56"/>
      <c r="FE23" s="56"/>
      <c r="FF23" s="243"/>
      <c r="FG23" s="243"/>
      <c r="FH23" s="243"/>
      <c r="FI23" s="243"/>
      <c r="FJ23" s="243"/>
      <c r="FK23" s="56"/>
      <c r="FL23" s="56"/>
      <c r="FM23" s="239"/>
      <c r="FN23" s="239"/>
      <c r="FO23" s="239"/>
      <c r="FP23" s="239"/>
      <c r="FQ23" s="239"/>
      <c r="FR23" s="56"/>
      <c r="FS23" s="56"/>
      <c r="FT23" s="239"/>
      <c r="FU23" s="239"/>
      <c r="FV23" s="239"/>
      <c r="FW23" s="239"/>
      <c r="FX23" s="239"/>
      <c r="FY23" s="56"/>
      <c r="FZ23" s="56"/>
      <c r="GA23" s="243"/>
      <c r="GB23" s="243"/>
      <c r="GC23" s="243"/>
      <c r="GD23" s="243"/>
      <c r="GE23" s="243"/>
      <c r="GF23" s="56"/>
      <c r="GG23" s="56"/>
      <c r="GH23" s="243"/>
      <c r="GI23" s="243"/>
      <c r="GJ23" s="243"/>
      <c r="GK23" s="243"/>
      <c r="GL23" s="243"/>
      <c r="GM23" s="56"/>
      <c r="GN23" s="56"/>
      <c r="GO23" s="243"/>
      <c r="GP23" s="243"/>
      <c r="GQ23" s="243"/>
      <c r="GR23" s="243"/>
      <c r="GS23" s="243"/>
      <c r="GT23" s="56"/>
      <c r="GU23" s="56"/>
      <c r="GV23" s="243"/>
      <c r="GW23" s="243"/>
      <c r="GX23" s="243"/>
      <c r="GY23" s="243"/>
      <c r="GZ23" s="243"/>
      <c r="HA23" s="56"/>
      <c r="HB23" s="56"/>
      <c r="HC23" s="243"/>
      <c r="HD23" s="243"/>
      <c r="HE23" s="243"/>
      <c r="HF23" s="243"/>
      <c r="HG23" s="243"/>
      <c r="HH23" s="56"/>
      <c r="HI23" s="56"/>
      <c r="HJ23" s="243"/>
      <c r="HK23" s="243"/>
      <c r="HL23" s="243"/>
      <c r="HM23" s="243"/>
      <c r="HN23" s="243"/>
      <c r="HO23" s="56"/>
      <c r="HP23" s="56"/>
      <c r="HQ23" s="243"/>
      <c r="HR23" s="243"/>
      <c r="HS23" s="243"/>
      <c r="HT23" s="243"/>
      <c r="HU23" s="239"/>
      <c r="HV23" s="56"/>
      <c r="HW23" s="56"/>
      <c r="HX23" s="243"/>
      <c r="HY23" s="243"/>
      <c r="HZ23" s="243"/>
      <c r="IA23" s="243"/>
      <c r="IB23" s="243"/>
      <c r="IC23" s="56"/>
      <c r="ID23" s="56"/>
      <c r="IE23" s="243"/>
      <c r="IF23" s="243"/>
      <c r="IG23" s="243"/>
      <c r="IH23" s="243"/>
      <c r="II23" s="243"/>
      <c r="IJ23" s="56"/>
      <c r="IK23" s="56"/>
      <c r="IL23" s="504"/>
      <c r="IM23" s="504"/>
      <c r="IN23" s="504"/>
      <c r="IO23" s="504"/>
      <c r="IP23" s="504"/>
      <c r="IQ23" s="504"/>
      <c r="IR23" s="504"/>
      <c r="IS23" s="504"/>
      <c r="IT23" s="504"/>
      <c r="IU23" s="504"/>
      <c r="IV23" s="504"/>
      <c r="IW23" s="504"/>
    </row>
    <row r="24" spans="1:257" ht="14.25" hidden="1" customHeight="1">
      <c r="A24" s="2">
        <f t="shared" si="21"/>
        <v>20</v>
      </c>
      <c r="B24" s="247" t="s">
        <v>1675</v>
      </c>
      <c r="C24" s="3" t="s">
        <v>1673</v>
      </c>
      <c r="D24" s="3"/>
      <c r="E24" s="3"/>
      <c r="F24" s="248"/>
      <c r="G24" s="249"/>
      <c r="H24" s="243"/>
      <c r="I24" s="243"/>
      <c r="J24" s="243"/>
      <c r="K24" s="243"/>
      <c r="L24" s="243"/>
      <c r="M24" s="264"/>
      <c r="N24" s="264"/>
      <c r="O24" s="239"/>
      <c r="P24" s="239"/>
      <c r="Q24" s="239"/>
      <c r="R24" s="239"/>
      <c r="S24" s="264"/>
      <c r="T24" s="264"/>
      <c r="U24" s="264"/>
      <c r="V24" s="243"/>
      <c r="W24" s="171"/>
      <c r="X24" s="243"/>
      <c r="Y24" s="243"/>
      <c r="Z24" s="243"/>
      <c r="AA24" s="264"/>
      <c r="AB24" s="264"/>
      <c r="AC24" s="243"/>
      <c r="AD24" s="243"/>
      <c r="AE24" s="243"/>
      <c r="AF24" s="243"/>
      <c r="AG24" s="243"/>
      <c r="AH24" s="56"/>
      <c r="AI24" s="56"/>
      <c r="AJ24" s="243"/>
      <c r="AK24" s="243"/>
      <c r="AL24" s="243"/>
      <c r="AM24" s="243"/>
      <c r="AN24" s="243"/>
      <c r="AO24" s="56"/>
      <c r="AP24" s="56"/>
      <c r="AQ24" s="264"/>
      <c r="AR24" s="243"/>
      <c r="AS24" s="243"/>
      <c r="AT24" s="243"/>
      <c r="AU24" s="243"/>
      <c r="AV24" s="56"/>
      <c r="AW24" s="56"/>
      <c r="AX24" s="243"/>
      <c r="AY24" s="243"/>
      <c r="AZ24" s="243"/>
      <c r="BA24" s="243"/>
      <c r="BB24" s="243"/>
      <c r="BC24" s="56"/>
      <c r="BD24" s="56"/>
      <c r="BE24" s="243"/>
      <c r="BF24" s="243"/>
      <c r="BG24" s="243"/>
      <c r="BH24" s="243"/>
      <c r="BI24" s="243"/>
      <c r="BJ24" s="56"/>
      <c r="BK24" s="56"/>
      <c r="BL24" s="264"/>
      <c r="BM24" s="243"/>
      <c r="BN24" s="243"/>
      <c r="BO24" s="243"/>
      <c r="BP24" s="243"/>
      <c r="BQ24" s="56"/>
      <c r="BR24" s="56"/>
      <c r="BS24" s="243"/>
      <c r="BT24" s="243"/>
      <c r="BU24" s="243"/>
      <c r="BV24" s="243"/>
      <c r="BW24" s="243"/>
      <c r="BX24" s="56"/>
      <c r="BY24" s="56"/>
      <c r="BZ24" s="243"/>
      <c r="CA24" s="243"/>
      <c r="CB24" s="243"/>
      <c r="CC24" s="243"/>
      <c r="CD24" s="243"/>
      <c r="CE24" s="56"/>
      <c r="CF24" s="56"/>
      <c r="CG24" s="243"/>
      <c r="CH24" s="243"/>
      <c r="CI24" s="243"/>
      <c r="CJ24" s="243"/>
      <c r="CK24" s="243"/>
      <c r="CL24" s="56"/>
      <c r="CM24" s="56"/>
      <c r="CN24" s="243"/>
      <c r="CO24" s="243"/>
      <c r="CP24" s="243"/>
      <c r="CQ24" s="243"/>
      <c r="CR24" s="243"/>
      <c r="CS24" s="56"/>
      <c r="CT24" s="56"/>
      <c r="CU24" s="243"/>
      <c r="CV24" s="243"/>
      <c r="CW24" s="264"/>
      <c r="CX24" s="243"/>
      <c r="CY24" s="243"/>
      <c r="CZ24" s="56"/>
      <c r="DA24" s="56"/>
      <c r="DB24" s="243"/>
      <c r="DC24" s="243"/>
      <c r="DD24" s="243"/>
      <c r="DE24" s="243"/>
      <c r="DF24" s="243"/>
      <c r="DG24" s="56"/>
      <c r="DH24" s="56"/>
      <c r="DI24" s="243"/>
      <c r="DJ24" s="243"/>
      <c r="DK24" s="243"/>
      <c r="DL24" s="243"/>
      <c r="DM24" s="243"/>
      <c r="DN24" s="56"/>
      <c r="DO24" s="56"/>
      <c r="DP24" s="243"/>
      <c r="DQ24" s="243"/>
      <c r="DR24" s="243"/>
      <c r="DS24" s="243"/>
      <c r="DT24" s="243"/>
      <c r="DU24" s="56"/>
      <c r="DV24" s="56"/>
      <c r="DW24" s="243"/>
      <c r="DX24" s="243"/>
      <c r="DY24" s="243"/>
      <c r="DZ24" s="243"/>
      <c r="EA24" s="243"/>
      <c r="EB24" s="56"/>
      <c r="EC24" s="56"/>
      <c r="ED24" s="243"/>
      <c r="EE24" s="243"/>
      <c r="EF24" s="243"/>
      <c r="EG24" s="243"/>
      <c r="EH24" s="243"/>
      <c r="EI24" s="56"/>
      <c r="EJ24" s="56"/>
      <c r="EK24" s="243"/>
      <c r="EL24" s="243"/>
      <c r="EM24" s="243"/>
      <c r="EN24" s="243"/>
      <c r="EO24" s="243"/>
      <c r="EP24" s="56"/>
      <c r="EQ24" s="56"/>
      <c r="ER24" s="243"/>
      <c r="ES24" s="243"/>
      <c r="ET24" s="243"/>
      <c r="EU24" s="243"/>
      <c r="EV24" s="243"/>
      <c r="EW24" s="56"/>
      <c r="EX24" s="56"/>
      <c r="EY24" s="239"/>
      <c r="EZ24" s="239"/>
      <c r="FA24" s="239"/>
      <c r="FB24" s="239"/>
      <c r="FC24" s="239"/>
      <c r="FD24" s="56"/>
      <c r="FE24" s="56"/>
      <c r="FF24" s="239"/>
      <c r="FG24" s="239"/>
      <c r="FH24" s="239"/>
      <c r="FI24" s="239"/>
      <c r="FJ24" s="239"/>
      <c r="FK24" s="56"/>
      <c r="FL24" s="56"/>
      <c r="FM24" s="243"/>
      <c r="FN24" s="243"/>
      <c r="FO24" s="243"/>
      <c r="FP24" s="243"/>
      <c r="FQ24" s="243"/>
      <c r="FR24" s="56"/>
      <c r="FS24" s="56"/>
      <c r="FT24" s="245"/>
      <c r="FU24" s="245"/>
      <c r="FV24" s="243"/>
      <c r="FW24" s="243"/>
      <c r="FX24" s="243"/>
      <c r="FY24" s="56"/>
      <c r="FZ24" s="56"/>
      <c r="GA24" s="243"/>
      <c r="GB24" s="243"/>
      <c r="GC24" s="243"/>
      <c r="GD24" s="243"/>
      <c r="GE24" s="243"/>
      <c r="GF24" s="56"/>
      <c r="GG24" s="56"/>
      <c r="GH24" s="245"/>
      <c r="GI24" s="245"/>
      <c r="GJ24" s="243"/>
      <c r="GK24" s="243"/>
      <c r="GL24" s="243"/>
      <c r="GM24" s="56"/>
      <c r="GN24" s="56"/>
      <c r="GO24" s="245"/>
      <c r="GP24" s="245"/>
      <c r="GQ24" s="243"/>
      <c r="GR24" s="243"/>
      <c r="GS24" s="243"/>
      <c r="GT24" s="56"/>
      <c r="GU24" s="56"/>
      <c r="GV24" s="245"/>
      <c r="GW24" s="245"/>
      <c r="GX24" s="243"/>
      <c r="GY24" s="243"/>
      <c r="GZ24" s="243"/>
      <c r="HA24" s="56"/>
      <c r="HB24" s="56"/>
      <c r="HC24" s="245"/>
      <c r="HD24" s="245"/>
      <c r="HE24" s="243"/>
      <c r="HF24" s="243"/>
      <c r="HG24" s="243"/>
      <c r="HH24" s="56"/>
      <c r="HI24" s="56"/>
      <c r="HJ24" s="245"/>
      <c r="HK24" s="245"/>
      <c r="HL24" s="243"/>
      <c r="HM24" s="243"/>
      <c r="HN24" s="243"/>
      <c r="HO24" s="56"/>
      <c r="HP24" s="56"/>
      <c r="HQ24" s="243"/>
      <c r="HR24" s="243"/>
      <c r="HS24" s="243"/>
      <c r="HT24" s="243"/>
      <c r="HU24" s="239"/>
      <c r="HV24" s="56"/>
      <c r="HW24" s="56"/>
      <c r="HX24" s="243"/>
      <c r="HY24" s="243"/>
      <c r="HZ24" s="243"/>
      <c r="IA24" s="243"/>
      <c r="IB24" s="243"/>
      <c r="IC24" s="56"/>
      <c r="ID24" s="56"/>
      <c r="IE24" s="243"/>
      <c r="IF24" s="243"/>
      <c r="IG24" s="243"/>
      <c r="IH24" s="243"/>
      <c r="II24" s="243"/>
      <c r="IJ24" s="56"/>
      <c r="IK24" s="56"/>
      <c r="IL24" s="504"/>
      <c r="IM24" s="504"/>
      <c r="IN24" s="504"/>
      <c r="IO24" s="504"/>
      <c r="IP24" s="504"/>
      <c r="IQ24" s="504"/>
      <c r="IR24" s="504"/>
      <c r="IS24" s="504"/>
      <c r="IT24" s="504"/>
      <c r="IU24" s="504"/>
      <c r="IV24" s="504"/>
      <c r="IW24" s="504"/>
    </row>
    <row r="25" spans="1:257" ht="14.25" customHeight="1">
      <c r="A25" s="2">
        <f t="shared" si="21"/>
        <v>21</v>
      </c>
      <c r="B25" s="247" t="s">
        <v>1756</v>
      </c>
      <c r="C25" s="3" t="s">
        <v>1729</v>
      </c>
      <c r="D25" s="3"/>
      <c r="E25" s="3"/>
      <c r="F25" s="3"/>
      <c r="G25" s="247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5"/>
      <c r="BM25" s="245"/>
      <c r="BN25" s="245"/>
      <c r="BO25" s="245"/>
      <c r="BP25" s="245"/>
      <c r="BQ25" s="245"/>
      <c r="BR25" s="245"/>
      <c r="BS25" s="245"/>
      <c r="BT25" s="245"/>
      <c r="BU25" s="245"/>
      <c r="BV25" s="245"/>
      <c r="BW25" s="245"/>
      <c r="BX25" s="245"/>
      <c r="BY25" s="245"/>
      <c r="BZ25" s="245"/>
      <c r="CA25" s="245"/>
      <c r="CB25" s="245"/>
      <c r="CC25" s="245"/>
      <c r="CD25" s="245"/>
      <c r="CE25" s="245"/>
      <c r="CF25" s="245"/>
      <c r="CG25" s="245"/>
      <c r="CH25" s="245"/>
      <c r="CI25" s="245"/>
      <c r="CJ25" s="245"/>
      <c r="CK25" s="245"/>
      <c r="CL25" s="245"/>
      <c r="CM25" s="245"/>
      <c r="CN25" s="245"/>
      <c r="CO25" s="245"/>
      <c r="CP25" s="245"/>
      <c r="CQ25" s="245"/>
      <c r="CR25" s="245"/>
      <c r="CS25" s="245"/>
      <c r="CT25" s="245"/>
      <c r="CU25" s="245"/>
      <c r="CV25" s="245"/>
      <c r="CW25" s="245"/>
      <c r="CX25" s="245"/>
      <c r="CY25" s="245"/>
      <c r="CZ25" s="245"/>
      <c r="DA25" s="245"/>
      <c r="DB25" s="245"/>
      <c r="DC25" s="245"/>
      <c r="DD25" s="245"/>
      <c r="DE25" s="245"/>
      <c r="DF25" s="245"/>
      <c r="DG25" s="245"/>
      <c r="DH25" s="245"/>
      <c r="DI25" s="245"/>
      <c r="DJ25" s="245"/>
      <c r="DK25" s="245"/>
      <c r="DL25" s="245"/>
      <c r="DM25" s="245"/>
      <c r="DN25" s="245"/>
      <c r="DO25" s="245"/>
      <c r="DP25" s="245"/>
      <c r="DQ25" s="245"/>
      <c r="DR25" s="245"/>
      <c r="DS25" s="245"/>
      <c r="DT25" s="245"/>
      <c r="DU25" s="56"/>
      <c r="DV25" s="56"/>
      <c r="DW25" s="245"/>
      <c r="DX25" s="245"/>
      <c r="DY25" s="245"/>
      <c r="DZ25" s="245"/>
      <c r="EA25" s="245"/>
      <c r="EB25" s="245"/>
      <c r="EC25" s="245"/>
      <c r="ED25" s="245"/>
      <c r="EE25" s="245"/>
      <c r="EF25" s="245"/>
      <c r="EG25" s="245"/>
      <c r="EH25" s="245"/>
      <c r="EI25" s="245"/>
      <c r="EJ25" s="245"/>
      <c r="EK25" s="245"/>
      <c r="EL25" s="245"/>
      <c r="EM25" s="245"/>
      <c r="EN25" s="245"/>
      <c r="EO25" s="245"/>
      <c r="EP25" s="245"/>
      <c r="EQ25" s="245"/>
      <c r="ER25" s="245"/>
      <c r="ES25" s="245"/>
      <c r="ET25" s="245"/>
      <c r="EU25" s="245"/>
      <c r="EV25" s="245"/>
      <c r="EW25" s="245"/>
      <c r="EX25" s="245"/>
      <c r="EY25" s="245"/>
      <c r="EZ25" s="245"/>
      <c r="FA25" s="245"/>
      <c r="FB25" s="245"/>
      <c r="FC25" s="245"/>
      <c r="FD25" s="245"/>
      <c r="FE25" s="245"/>
      <c r="FF25" s="245"/>
      <c r="FG25" s="245"/>
      <c r="FH25" s="245"/>
      <c r="FI25" s="245"/>
      <c r="FJ25" s="245"/>
      <c r="FK25" s="245"/>
      <c r="FL25" s="245"/>
      <c r="FM25" s="245"/>
      <c r="FN25" s="245"/>
      <c r="FO25" s="245"/>
      <c r="FP25" s="251" t="s">
        <v>1757</v>
      </c>
      <c r="FQ25" s="251"/>
      <c r="FR25" s="56"/>
      <c r="FS25" s="56"/>
      <c r="FT25" s="251" t="s">
        <v>1758</v>
      </c>
      <c r="FU25" s="251"/>
      <c r="FV25" s="251"/>
      <c r="FW25" s="251"/>
      <c r="FX25" s="251"/>
      <c r="FY25" s="56"/>
      <c r="FZ25" s="56"/>
      <c r="GA25" s="251" t="s">
        <v>1758</v>
      </c>
      <c r="GB25" s="251"/>
      <c r="GC25" s="251"/>
      <c r="GD25" s="251"/>
      <c r="GE25" s="251"/>
      <c r="GF25" s="56"/>
      <c r="GG25" s="56"/>
      <c r="GH25" s="251" t="s">
        <v>1758</v>
      </c>
      <c r="GI25" s="251"/>
      <c r="GJ25" s="251"/>
      <c r="GK25" s="251"/>
      <c r="GL25" s="251"/>
      <c r="GM25" s="56"/>
      <c r="GN25" s="56"/>
      <c r="GO25" s="246"/>
      <c r="GP25" s="246"/>
      <c r="GQ25" s="246"/>
      <c r="GR25" s="246"/>
      <c r="GS25" s="246"/>
      <c r="GT25" s="56"/>
      <c r="GU25" s="56"/>
      <c r="GV25" s="246"/>
      <c r="GW25" s="246"/>
      <c r="GX25" s="246"/>
      <c r="GY25" s="246"/>
      <c r="GZ25" s="246"/>
      <c r="HA25" s="56"/>
      <c r="HB25" s="56"/>
      <c r="HC25" s="246"/>
      <c r="HD25" s="246"/>
      <c r="HE25" s="246"/>
      <c r="HF25" s="246"/>
      <c r="HG25" s="246"/>
      <c r="HH25" s="56"/>
      <c r="HI25" s="56"/>
      <c r="HJ25" s="246"/>
      <c r="HK25" s="246"/>
      <c r="HL25" s="246"/>
      <c r="HM25" s="246"/>
      <c r="HN25" s="246"/>
      <c r="HO25" s="56"/>
      <c r="HP25" s="56"/>
      <c r="HQ25" s="256"/>
      <c r="HR25" s="256"/>
      <c r="HS25" s="256"/>
      <c r="HT25" s="256"/>
      <c r="HU25" s="246"/>
      <c r="HV25" s="56"/>
      <c r="HW25" s="56"/>
      <c r="HX25" s="245"/>
      <c r="HY25" s="245"/>
      <c r="HZ25" s="245"/>
      <c r="IA25" s="245"/>
      <c r="IB25" s="245"/>
      <c r="IC25" s="245"/>
      <c r="ID25" s="245"/>
      <c r="IE25" s="245"/>
      <c r="IF25" s="245"/>
      <c r="IG25" s="245"/>
      <c r="IH25" s="245"/>
      <c r="II25" s="245"/>
      <c r="IJ25" s="245"/>
      <c r="IK25" s="257"/>
      <c r="IL25" s="257"/>
      <c r="IM25" s="257"/>
      <c r="IN25" s="257"/>
      <c r="IO25" s="257"/>
      <c r="IP25" s="257"/>
      <c r="IQ25" s="497"/>
      <c r="IR25" s="497"/>
      <c r="IS25" s="257"/>
      <c r="IT25" s="257"/>
      <c r="IU25" s="257"/>
      <c r="IV25" s="257"/>
      <c r="IW25" s="257"/>
    </row>
    <row r="26" spans="1:257" ht="14.25" customHeight="1">
      <c r="A26" s="2">
        <f t="shared" si="21"/>
        <v>22</v>
      </c>
      <c r="B26" s="247" t="s">
        <v>1759</v>
      </c>
      <c r="C26" s="3" t="s">
        <v>1616</v>
      </c>
      <c r="D26" s="3" t="s">
        <v>1617</v>
      </c>
      <c r="E26" s="3"/>
      <c r="F26" s="236"/>
      <c r="G26" s="237"/>
      <c r="H26" s="238" t="s">
        <v>1739</v>
      </c>
      <c r="I26" s="238"/>
      <c r="J26" s="238"/>
      <c r="K26" s="238"/>
      <c r="L26" s="238"/>
      <c r="M26" s="264"/>
      <c r="N26" s="264"/>
      <c r="O26" s="238"/>
      <c r="P26" s="238"/>
      <c r="Q26" s="238"/>
      <c r="R26" s="238"/>
      <c r="S26" s="264"/>
      <c r="T26" s="264"/>
      <c r="U26" s="264"/>
      <c r="V26" s="238"/>
      <c r="W26" s="238"/>
      <c r="X26" s="238"/>
      <c r="Y26" s="238"/>
      <c r="Z26" s="238"/>
      <c r="AA26" s="264"/>
      <c r="AB26" s="264"/>
      <c r="AC26" s="265"/>
      <c r="AD26" s="265"/>
      <c r="AE26" s="265"/>
      <c r="AF26" s="265"/>
      <c r="AG26" s="265"/>
      <c r="AH26" s="56"/>
      <c r="AI26" s="56"/>
      <c r="AJ26" s="265"/>
      <c r="AK26" s="265"/>
      <c r="AL26" s="265"/>
      <c r="AM26" s="265"/>
      <c r="AN26" s="265"/>
      <c r="AO26" s="56"/>
      <c r="AP26" s="56"/>
      <c r="AQ26" s="264"/>
      <c r="AR26" s="238"/>
      <c r="AS26" s="238"/>
      <c r="AT26" s="238"/>
      <c r="AU26" s="238"/>
      <c r="AV26" s="56"/>
      <c r="AW26" s="56"/>
      <c r="AX26" s="238"/>
      <c r="AY26" s="238"/>
      <c r="AZ26" s="238"/>
      <c r="BA26" s="238"/>
      <c r="BB26" s="238"/>
      <c r="BC26" s="56"/>
      <c r="BD26" s="56"/>
      <c r="BE26" s="238"/>
      <c r="BF26" s="238"/>
      <c r="BG26" s="238"/>
      <c r="BH26" s="238"/>
      <c r="BI26" s="238"/>
      <c r="BJ26" s="56"/>
      <c r="BK26" s="56"/>
      <c r="BL26" s="264"/>
      <c r="BM26" s="238" t="s">
        <v>1733</v>
      </c>
      <c r="BN26" s="238"/>
      <c r="BO26" s="238"/>
      <c r="BP26" s="238"/>
      <c r="BQ26" s="56"/>
      <c r="BR26" s="56"/>
      <c r="BS26" s="238"/>
      <c r="BT26" s="238"/>
      <c r="BU26" s="238"/>
      <c r="BV26" s="238"/>
      <c r="BW26" s="238"/>
      <c r="BX26" s="56"/>
      <c r="BY26" s="56"/>
      <c r="BZ26" s="238"/>
      <c r="CA26" s="238"/>
      <c r="CB26" s="238"/>
      <c r="CC26" s="238"/>
      <c r="CD26" s="238"/>
      <c r="CE26" s="56"/>
      <c r="CF26" s="56"/>
      <c r="CG26" s="238"/>
      <c r="CH26" s="238"/>
      <c r="CI26" s="238"/>
      <c r="CJ26" s="238"/>
      <c r="CK26" s="238"/>
      <c r="CL26" s="56"/>
      <c r="CM26" s="56"/>
      <c r="CN26" s="238"/>
      <c r="CO26" s="238"/>
      <c r="CP26" s="238"/>
      <c r="CQ26" s="238"/>
      <c r="CR26" s="238"/>
      <c r="CS26" s="56"/>
      <c r="CT26" s="56"/>
      <c r="CU26" s="238"/>
      <c r="CV26" s="238"/>
      <c r="CW26" s="264"/>
      <c r="CX26" s="238"/>
      <c r="CY26" s="238"/>
      <c r="CZ26" s="56"/>
      <c r="DA26" s="56"/>
      <c r="DB26" s="239"/>
      <c r="DC26" s="239"/>
      <c r="DD26" s="238" t="s">
        <v>1734</v>
      </c>
      <c r="DE26" s="238"/>
      <c r="DF26" s="238"/>
      <c r="DG26" s="56"/>
      <c r="DH26" s="56"/>
      <c r="DI26" s="238" t="s">
        <v>1611</v>
      </c>
      <c r="DJ26" s="238"/>
      <c r="DK26" s="238" t="s">
        <v>1619</v>
      </c>
      <c r="DL26" s="238"/>
      <c r="DM26" s="238"/>
      <c r="DN26" s="56"/>
      <c r="DO26" s="56"/>
      <c r="DP26" s="238" t="s">
        <v>1619</v>
      </c>
      <c r="DQ26" s="238"/>
      <c r="DR26" s="238"/>
      <c r="DS26" s="238"/>
      <c r="DT26" s="239"/>
      <c r="DU26" s="56"/>
      <c r="DV26" s="56"/>
      <c r="DW26" s="238" t="s">
        <v>1619</v>
      </c>
      <c r="DX26" s="238"/>
      <c r="DY26" s="238" t="s">
        <v>1626</v>
      </c>
      <c r="DZ26" s="238"/>
      <c r="EA26" s="238"/>
      <c r="EB26" s="56"/>
      <c r="EC26" s="56"/>
      <c r="ED26" s="238" t="s">
        <v>1760</v>
      </c>
      <c r="EE26" s="238"/>
      <c r="EF26" s="238"/>
      <c r="EG26" s="238"/>
      <c r="EH26" s="238"/>
      <c r="EI26" s="56"/>
      <c r="EJ26" s="56"/>
      <c r="EK26" s="238" t="s">
        <v>1760</v>
      </c>
      <c r="EL26" s="238"/>
      <c r="EM26" s="238"/>
      <c r="EN26" s="238"/>
      <c r="EO26" s="238"/>
      <c r="EP26" s="56"/>
      <c r="EQ26" s="56"/>
      <c r="ER26" s="241" t="s">
        <v>1761</v>
      </c>
      <c r="ES26" s="241"/>
      <c r="ET26" s="241"/>
      <c r="EU26" s="241"/>
      <c r="EV26" s="241"/>
      <c r="EW26" s="56"/>
      <c r="EX26" s="56"/>
      <c r="EY26" s="238" t="s">
        <v>1662</v>
      </c>
      <c r="EZ26" s="238"/>
      <c r="FA26" s="238"/>
      <c r="FB26" s="239"/>
      <c r="FC26" s="239"/>
      <c r="FD26" s="56"/>
      <c r="FE26" s="56"/>
      <c r="FF26" s="239"/>
      <c r="FG26" s="239"/>
      <c r="FH26" s="239"/>
      <c r="FI26" s="239"/>
      <c r="FJ26" s="239"/>
      <c r="FK26" s="56"/>
      <c r="FL26" s="56"/>
      <c r="FM26" s="238" t="s">
        <v>1626</v>
      </c>
      <c r="FN26" s="238"/>
      <c r="FO26" s="238"/>
      <c r="FP26" s="238"/>
      <c r="FQ26" s="238"/>
      <c r="FR26" s="56"/>
      <c r="FS26" s="56"/>
      <c r="FT26" s="238" t="s">
        <v>1662</v>
      </c>
      <c r="FU26" s="238"/>
      <c r="FV26" s="238"/>
      <c r="FW26" s="238"/>
      <c r="FX26" s="238"/>
      <c r="FY26" s="56"/>
      <c r="FZ26" s="56"/>
      <c r="GA26" s="239"/>
      <c r="GB26" s="239"/>
      <c r="GC26" s="239"/>
      <c r="GD26" s="239"/>
      <c r="GE26" s="239"/>
      <c r="GF26" s="56"/>
      <c r="GG26" s="56"/>
      <c r="GH26" s="239"/>
      <c r="GI26" s="239"/>
      <c r="GJ26" s="239"/>
      <c r="GK26" s="239"/>
      <c r="GL26" s="239"/>
      <c r="GM26" s="56"/>
      <c r="GN26" s="56"/>
      <c r="GO26" s="239"/>
      <c r="GP26" s="239"/>
      <c r="GQ26" s="239"/>
      <c r="GR26" s="239"/>
      <c r="GS26" s="239"/>
      <c r="GT26" s="56"/>
      <c r="GU26" s="56"/>
      <c r="GV26" s="239"/>
      <c r="GW26" s="239"/>
      <c r="GX26" s="239"/>
      <c r="GY26" s="239"/>
      <c r="GZ26" s="239"/>
      <c r="HA26" s="56"/>
      <c r="HB26" s="56"/>
      <c r="HC26" s="239"/>
      <c r="HD26" s="239"/>
      <c r="HE26" s="239"/>
      <c r="HF26" s="239"/>
      <c r="HG26" s="239"/>
      <c r="HH26" s="56"/>
      <c r="HI26" s="56"/>
      <c r="HJ26" s="239"/>
      <c r="HK26" s="239"/>
      <c r="HL26" s="239"/>
      <c r="HM26" s="239"/>
      <c r="HN26" s="239"/>
      <c r="HO26" s="56"/>
      <c r="HP26" s="56"/>
      <c r="HQ26" s="239"/>
      <c r="HR26" s="239"/>
      <c r="HS26" s="239"/>
      <c r="HT26" s="239"/>
      <c r="HU26" s="239"/>
      <c r="HV26" s="56"/>
      <c r="HW26" s="56"/>
      <c r="HX26" s="239"/>
      <c r="HY26" s="239"/>
      <c r="HZ26" s="239"/>
      <c r="IA26" s="239"/>
      <c r="IB26" s="239"/>
      <c r="IC26" s="56"/>
      <c r="ID26" s="56"/>
      <c r="IE26" s="239"/>
      <c r="IF26" s="239"/>
      <c r="IG26" s="239"/>
      <c r="IH26" s="239"/>
      <c r="II26" s="239"/>
      <c r="IJ26" s="56"/>
      <c r="IK26" s="56"/>
      <c r="IL26" s="504"/>
      <c r="IM26" s="504"/>
      <c r="IN26" s="504"/>
      <c r="IO26" s="504"/>
      <c r="IP26" s="504"/>
      <c r="IQ26" s="504"/>
      <c r="IR26" s="504"/>
      <c r="IS26" s="504"/>
      <c r="IT26" s="504"/>
      <c r="IU26" s="504"/>
      <c r="IV26" s="504"/>
      <c r="IW26" s="504"/>
    </row>
    <row r="27" spans="1:257" ht="14.25" customHeight="1">
      <c r="A27" s="2">
        <f t="shared" si="21"/>
        <v>23</v>
      </c>
      <c r="B27" s="247" t="s">
        <v>1762</v>
      </c>
      <c r="C27" s="3" t="s">
        <v>1616</v>
      </c>
      <c r="D27" s="3" t="s">
        <v>1697</v>
      </c>
      <c r="E27" s="3"/>
      <c r="F27" s="248"/>
      <c r="G27" s="249"/>
      <c r="H27" s="241"/>
      <c r="I27" s="238" t="s">
        <v>1730</v>
      </c>
      <c r="J27" s="238"/>
      <c r="K27" s="238"/>
      <c r="L27" s="238"/>
      <c r="M27" s="264"/>
      <c r="N27" s="264"/>
      <c r="O27" s="238"/>
      <c r="P27" s="238"/>
      <c r="Q27" s="238"/>
      <c r="R27" s="238"/>
      <c r="S27" s="264"/>
      <c r="T27" s="264"/>
      <c r="U27" s="264"/>
      <c r="V27" s="238"/>
      <c r="W27" s="238"/>
      <c r="X27" s="238"/>
      <c r="Y27" s="238"/>
      <c r="Z27" s="238"/>
      <c r="AA27" s="264"/>
      <c r="AB27" s="264"/>
      <c r="AC27" s="265"/>
      <c r="AD27" s="265"/>
      <c r="AE27" s="265"/>
      <c r="AF27" s="265"/>
      <c r="AG27" s="265"/>
      <c r="AH27" s="56"/>
      <c r="AI27" s="56"/>
      <c r="AJ27" s="265"/>
      <c r="AK27" s="265"/>
      <c r="AL27" s="265"/>
      <c r="AM27" s="265"/>
      <c r="AN27" s="241" t="s">
        <v>1648</v>
      </c>
      <c r="AO27" s="56"/>
      <c r="AP27" s="56"/>
      <c r="AQ27" s="264"/>
      <c r="AR27" s="266"/>
      <c r="AS27" s="266"/>
      <c r="AT27" s="266"/>
      <c r="AU27" s="266"/>
      <c r="AV27" s="56"/>
      <c r="AW27" s="56"/>
      <c r="AX27" s="238" t="s">
        <v>1732</v>
      </c>
      <c r="AY27" s="239"/>
      <c r="AZ27" s="238"/>
      <c r="BA27" s="238"/>
      <c r="BB27" s="238"/>
      <c r="BC27" s="56"/>
      <c r="BD27" s="56"/>
      <c r="BE27" s="238"/>
      <c r="BF27" s="239"/>
      <c r="BG27" s="238"/>
      <c r="BH27" s="238"/>
      <c r="BI27" s="238"/>
      <c r="BJ27" s="56"/>
      <c r="BK27" s="56"/>
      <c r="BL27" s="264"/>
      <c r="BM27" s="241" t="s">
        <v>1648</v>
      </c>
      <c r="BN27" s="241"/>
      <c r="BO27" s="241"/>
      <c r="BP27" s="241"/>
      <c r="BQ27" s="56"/>
      <c r="BR27" s="56"/>
      <c r="BS27" s="241"/>
      <c r="BT27" s="241"/>
      <c r="BU27" s="241"/>
      <c r="BV27" s="238" t="s">
        <v>1725</v>
      </c>
      <c r="BW27" s="238"/>
      <c r="BX27" s="56"/>
      <c r="BY27" s="56"/>
      <c r="BZ27" s="238"/>
      <c r="CA27" s="238"/>
      <c r="CB27" s="238"/>
      <c r="CC27" s="238"/>
      <c r="CD27" s="238"/>
      <c r="CE27" s="56"/>
      <c r="CF27" s="56"/>
      <c r="CG27" s="239"/>
      <c r="CH27" s="239"/>
      <c r="CI27" s="239"/>
      <c r="CJ27" s="239"/>
      <c r="CK27" s="239"/>
      <c r="CL27" s="56"/>
      <c r="CM27" s="56"/>
      <c r="CN27" s="239"/>
      <c r="CO27" s="239"/>
      <c r="CP27" s="239"/>
      <c r="CQ27" s="239"/>
      <c r="CR27" s="239"/>
      <c r="CS27" s="56"/>
      <c r="CT27" s="56"/>
      <c r="CU27" s="239"/>
      <c r="CV27" s="239"/>
      <c r="CW27" s="264"/>
      <c r="CX27" s="239"/>
      <c r="CY27" s="239"/>
      <c r="CZ27" s="56"/>
      <c r="DA27" s="56"/>
      <c r="DB27" s="239"/>
      <c r="DC27" s="239"/>
      <c r="DD27" s="239"/>
      <c r="DE27" s="239"/>
      <c r="DF27" s="239"/>
      <c r="DG27" s="56"/>
      <c r="DH27" s="56"/>
      <c r="DI27" s="239"/>
      <c r="DJ27" s="239"/>
      <c r="DK27" s="239"/>
      <c r="DL27" s="239"/>
      <c r="DM27" s="239"/>
      <c r="DN27" s="56"/>
      <c r="DO27" s="56"/>
      <c r="DP27" s="239"/>
      <c r="DQ27" s="239"/>
      <c r="DR27" s="239"/>
      <c r="DS27" s="239"/>
      <c r="DT27" s="239"/>
      <c r="DU27" s="56"/>
      <c r="DV27" s="56"/>
      <c r="DW27" s="239"/>
      <c r="DX27" s="239"/>
      <c r="DY27" s="239"/>
      <c r="DZ27" s="239"/>
      <c r="EA27" s="239"/>
      <c r="EB27" s="56"/>
      <c r="EC27" s="56"/>
      <c r="ED27" s="239"/>
      <c r="EE27" s="239"/>
      <c r="EF27" s="239"/>
      <c r="EG27" s="239"/>
      <c r="EH27" s="239"/>
      <c r="EI27" s="56"/>
      <c r="EJ27" s="56"/>
      <c r="EK27" s="239"/>
      <c r="EL27" s="239"/>
      <c r="EM27" s="239"/>
      <c r="EN27" s="239"/>
      <c r="EO27" s="239"/>
      <c r="EP27" s="56"/>
      <c r="EQ27" s="56"/>
      <c r="ER27" s="239"/>
      <c r="ES27" s="239"/>
      <c r="ET27" s="239"/>
      <c r="EU27" s="239"/>
      <c r="EV27" s="239"/>
      <c r="EW27" s="56"/>
      <c r="EX27" s="56"/>
      <c r="EY27" s="239"/>
      <c r="EZ27" s="239"/>
      <c r="FA27" s="239"/>
      <c r="FB27" s="239"/>
      <c r="FC27" s="239"/>
      <c r="FD27" s="56"/>
      <c r="FE27" s="56"/>
      <c r="FF27" s="239"/>
      <c r="FG27" s="239"/>
      <c r="FH27" s="239"/>
      <c r="FI27" s="239"/>
      <c r="FJ27" s="239"/>
      <c r="FK27" s="56"/>
      <c r="FL27" s="56"/>
      <c r="FM27" s="239"/>
      <c r="FN27" s="239"/>
      <c r="FO27" s="239"/>
      <c r="FP27" s="239"/>
      <c r="FQ27" s="239"/>
      <c r="FR27" s="56"/>
      <c r="FS27" s="56"/>
      <c r="FT27" s="239"/>
      <c r="FU27" s="239"/>
      <c r="FV27" s="239"/>
      <c r="FW27" s="239"/>
      <c r="FX27" s="239"/>
      <c r="FY27" s="56"/>
      <c r="FZ27" s="56"/>
      <c r="GA27" s="239"/>
      <c r="GB27" s="239"/>
      <c r="GC27" s="239"/>
      <c r="GD27" s="239"/>
      <c r="GE27" s="239"/>
      <c r="GF27" s="56"/>
      <c r="GG27" s="56"/>
      <c r="GH27" s="243"/>
      <c r="GI27" s="243"/>
      <c r="GJ27" s="243"/>
      <c r="GK27" s="243"/>
      <c r="GL27" s="243"/>
      <c r="GM27" s="56"/>
      <c r="GN27" s="56"/>
      <c r="GO27" s="243"/>
      <c r="GP27" s="243"/>
      <c r="GQ27" s="243"/>
      <c r="GR27" s="243"/>
      <c r="GS27" s="243"/>
      <c r="GT27" s="56"/>
      <c r="GU27" s="56"/>
      <c r="GV27" s="243"/>
      <c r="GW27" s="243"/>
      <c r="GX27" s="243"/>
      <c r="GY27" s="243"/>
      <c r="GZ27" s="243"/>
      <c r="HA27" s="56"/>
      <c r="HB27" s="56"/>
      <c r="HC27" s="243"/>
      <c r="HD27" s="243"/>
      <c r="HE27" s="243"/>
      <c r="HF27" s="243"/>
      <c r="HG27" s="243"/>
      <c r="HH27" s="56"/>
      <c r="HI27" s="56"/>
      <c r="HJ27" s="243"/>
      <c r="HK27" s="243"/>
      <c r="HL27" s="243"/>
      <c r="HM27" s="243"/>
      <c r="HN27" s="243"/>
      <c r="HO27" s="56"/>
      <c r="HP27" s="56"/>
      <c r="HQ27" s="243"/>
      <c r="HR27" s="243"/>
      <c r="HS27" s="243"/>
      <c r="HT27" s="243"/>
      <c r="HU27" s="239"/>
      <c r="HV27" s="56"/>
      <c r="HW27" s="56"/>
      <c r="HX27" s="243"/>
      <c r="HY27" s="243"/>
      <c r="HZ27" s="243"/>
      <c r="IA27" s="243"/>
      <c r="IB27" s="243"/>
      <c r="IC27" s="56"/>
      <c r="ID27" s="56"/>
      <c r="IE27" s="243"/>
      <c r="IF27" s="243"/>
      <c r="IG27" s="243"/>
      <c r="IH27" s="243"/>
      <c r="II27" s="243"/>
      <c r="IJ27" s="56"/>
      <c r="IK27" s="56"/>
      <c r="IL27" s="504"/>
      <c r="IM27" s="504"/>
      <c r="IN27" s="504"/>
      <c r="IO27" s="504"/>
      <c r="IP27" s="504"/>
      <c r="IQ27" s="504"/>
      <c r="IR27" s="504"/>
      <c r="IS27" s="504"/>
      <c r="IT27" s="504"/>
      <c r="IU27" s="504"/>
      <c r="IV27" s="504"/>
      <c r="IW27" s="504"/>
    </row>
    <row r="28" spans="1:257" ht="14.25" customHeight="1">
      <c r="A28" s="2">
        <f t="shared" si="21"/>
        <v>24</v>
      </c>
      <c r="B28" s="247" t="s">
        <v>70</v>
      </c>
      <c r="C28" s="3" t="s">
        <v>1763</v>
      </c>
      <c r="D28" s="3"/>
      <c r="E28" s="3"/>
      <c r="F28" s="248"/>
      <c r="G28" s="249"/>
      <c r="H28" s="252"/>
      <c r="I28" s="252"/>
      <c r="J28" s="252"/>
      <c r="K28" s="267"/>
      <c r="L28" s="267"/>
      <c r="M28" s="264"/>
      <c r="N28" s="264"/>
      <c r="O28" s="252"/>
      <c r="P28" s="252"/>
      <c r="Q28" s="252"/>
      <c r="R28" s="252"/>
      <c r="S28" s="264"/>
      <c r="T28" s="264"/>
      <c r="U28" s="264"/>
      <c r="V28" s="252"/>
      <c r="W28" s="252"/>
      <c r="X28" s="252"/>
      <c r="Y28" s="252"/>
      <c r="Z28" s="252"/>
      <c r="AA28" s="264"/>
      <c r="AB28" s="264"/>
      <c r="AC28" s="252"/>
      <c r="AD28" s="252"/>
      <c r="AE28" s="252"/>
      <c r="AF28" s="252"/>
      <c r="AG28" s="252"/>
      <c r="AH28" s="56"/>
      <c r="AI28" s="56"/>
      <c r="AJ28" s="252"/>
      <c r="AK28" s="252"/>
      <c r="AL28" s="252"/>
      <c r="AM28" s="252"/>
      <c r="AN28" s="252"/>
      <c r="AO28" s="56"/>
      <c r="AP28" s="56"/>
      <c r="AQ28" s="264"/>
      <c r="AR28" s="252"/>
      <c r="AS28" s="252"/>
      <c r="AT28" s="252"/>
      <c r="AU28" s="252"/>
      <c r="AV28" s="56"/>
      <c r="AW28" s="56"/>
      <c r="AX28" s="252"/>
      <c r="AY28" s="252"/>
      <c r="AZ28" s="252"/>
      <c r="BA28" s="252"/>
      <c r="BB28" s="252"/>
      <c r="BC28" s="56"/>
      <c r="BD28" s="56"/>
      <c r="BE28" s="252"/>
      <c r="BF28" s="252"/>
      <c r="BG28" s="252"/>
      <c r="BH28" s="252"/>
      <c r="BI28" s="252"/>
      <c r="BJ28" s="56"/>
      <c r="BK28" s="56"/>
      <c r="BL28" s="264"/>
      <c r="BM28" s="252"/>
      <c r="BN28" s="252"/>
      <c r="BO28" s="252"/>
      <c r="BP28" s="252"/>
      <c r="BQ28" s="56"/>
      <c r="BR28" s="56"/>
      <c r="BS28" s="252"/>
      <c r="BT28" s="252"/>
      <c r="BU28" s="252"/>
      <c r="BV28" s="252"/>
      <c r="BW28" s="252"/>
      <c r="BX28" s="56"/>
      <c r="BY28" s="56"/>
      <c r="BZ28" s="252"/>
      <c r="CA28" s="252"/>
      <c r="CB28" s="252"/>
      <c r="CC28" s="252"/>
      <c r="CD28" s="252"/>
      <c r="CE28" s="56"/>
      <c r="CF28" s="56"/>
      <c r="CG28" s="252"/>
      <c r="CH28" s="252"/>
      <c r="CI28" s="252"/>
      <c r="CJ28" s="252"/>
      <c r="CK28" s="252"/>
      <c r="CL28" s="56"/>
      <c r="CM28" s="56"/>
      <c r="CN28" s="252"/>
      <c r="CO28" s="252"/>
      <c r="CP28" s="252"/>
      <c r="CQ28" s="252"/>
      <c r="CR28" s="252"/>
      <c r="CS28" s="56"/>
      <c r="CT28" s="56"/>
      <c r="CU28" s="252"/>
      <c r="CV28" s="252"/>
      <c r="CW28" s="264"/>
      <c r="CX28" s="252"/>
      <c r="CY28" s="252"/>
      <c r="CZ28" s="56"/>
      <c r="DA28" s="56"/>
      <c r="DB28" s="252"/>
      <c r="DC28" s="252"/>
      <c r="DD28" s="252"/>
      <c r="DE28" s="252"/>
      <c r="DF28" s="252"/>
      <c r="DG28" s="56"/>
      <c r="DH28" s="56"/>
      <c r="DI28" s="252"/>
      <c r="DJ28" s="252"/>
      <c r="DK28" s="252"/>
      <c r="DL28" s="252"/>
      <c r="DM28" s="239"/>
      <c r="DN28" s="56"/>
      <c r="DO28" s="56"/>
      <c r="DP28" s="252"/>
      <c r="DQ28" s="252"/>
      <c r="DR28" s="252"/>
      <c r="DS28" s="252"/>
      <c r="DT28" s="252"/>
      <c r="DU28" s="56"/>
      <c r="DV28" s="56"/>
      <c r="DW28" s="252"/>
      <c r="DX28" s="252"/>
      <c r="DY28" s="252"/>
      <c r="DZ28" s="252"/>
      <c r="EA28" s="252"/>
      <c r="EB28" s="56"/>
      <c r="EC28" s="56"/>
      <c r="ED28" s="252"/>
      <c r="EE28" s="252"/>
      <c r="EF28" s="252"/>
      <c r="EG28" s="252"/>
      <c r="EH28" s="252"/>
      <c r="EI28" s="56"/>
      <c r="EJ28" s="56"/>
      <c r="EK28" s="252"/>
      <c r="EL28" s="252"/>
      <c r="EM28" s="252"/>
      <c r="EN28" s="252"/>
      <c r="EO28" s="252"/>
      <c r="EP28" s="56"/>
      <c r="EQ28" s="56"/>
      <c r="ER28" s="252"/>
      <c r="ES28" s="252"/>
      <c r="ET28" s="252"/>
      <c r="EU28" s="252"/>
      <c r="EV28" s="252"/>
      <c r="EW28" s="56"/>
      <c r="EX28" s="56"/>
      <c r="EY28" s="252"/>
      <c r="EZ28" s="252"/>
      <c r="FA28" s="252"/>
      <c r="FB28" s="252"/>
      <c r="FC28" s="252"/>
      <c r="FD28" s="56"/>
      <c r="FE28" s="56"/>
      <c r="FF28" s="252"/>
      <c r="FG28" s="252"/>
      <c r="FH28" s="252"/>
      <c r="FI28" s="252"/>
      <c r="FJ28" s="252"/>
      <c r="FK28" s="56"/>
      <c r="FL28" s="56"/>
      <c r="FM28" s="252"/>
      <c r="FN28" s="252"/>
      <c r="FO28" s="252"/>
      <c r="FP28" s="239"/>
      <c r="FQ28" s="239"/>
      <c r="FR28" s="56"/>
      <c r="FS28" s="56"/>
      <c r="FT28" s="239"/>
      <c r="FU28" s="239"/>
      <c r="FV28" s="239"/>
      <c r="FW28" s="239"/>
      <c r="FX28" s="239"/>
      <c r="FY28" s="56"/>
      <c r="FZ28" s="56"/>
      <c r="GA28" s="239"/>
      <c r="GB28" s="252"/>
      <c r="GC28" s="252"/>
      <c r="GD28" s="252"/>
      <c r="GE28" s="252"/>
      <c r="GF28" s="56"/>
      <c r="GG28" s="56"/>
      <c r="GH28" s="243"/>
      <c r="GI28" s="243"/>
      <c r="GJ28" s="243"/>
      <c r="GK28" s="243"/>
      <c r="GL28" s="243"/>
      <c r="GM28" s="56"/>
      <c r="GN28" s="56"/>
      <c r="GO28" s="243"/>
      <c r="GP28" s="243"/>
      <c r="GQ28" s="243"/>
      <c r="GR28" s="243"/>
      <c r="GS28" s="243"/>
      <c r="GT28" s="56"/>
      <c r="GU28" s="56"/>
      <c r="GV28" s="243"/>
      <c r="GW28" s="243"/>
      <c r="GX28" s="243"/>
      <c r="GY28" s="243"/>
      <c r="GZ28" s="243"/>
      <c r="HA28" s="56"/>
      <c r="HB28" s="56"/>
      <c r="HC28" s="243"/>
      <c r="HD28" s="243"/>
      <c r="HE28" s="243"/>
      <c r="HF28" s="243"/>
      <c r="HG28" s="243"/>
      <c r="HH28" s="56"/>
      <c r="HI28" s="56"/>
      <c r="HJ28" s="243"/>
      <c r="HK28" s="243"/>
      <c r="HL28" s="243"/>
      <c r="HM28" s="243"/>
      <c r="HN28" s="243"/>
      <c r="HO28" s="56"/>
      <c r="HP28" s="56"/>
      <c r="HQ28" s="243"/>
      <c r="HR28" s="243"/>
      <c r="HS28" s="243"/>
      <c r="HT28" s="243"/>
      <c r="HU28" s="239"/>
      <c r="HV28" s="56"/>
      <c r="HW28" s="56"/>
      <c r="HX28" s="243"/>
      <c r="HY28" s="243"/>
      <c r="HZ28" s="243"/>
      <c r="IA28" s="243"/>
      <c r="IB28" s="243"/>
      <c r="IC28" s="56"/>
      <c r="ID28" s="56"/>
      <c r="IE28" s="243"/>
      <c r="IF28" s="243"/>
      <c r="IG28" s="243"/>
      <c r="IH28" s="243"/>
      <c r="II28" s="243"/>
      <c r="IJ28" s="56"/>
      <c r="IK28" s="56"/>
      <c r="IL28" s="504"/>
      <c r="IM28" s="504"/>
      <c r="IN28" s="504"/>
      <c r="IO28" s="504"/>
      <c r="IP28" s="504"/>
      <c r="IQ28" s="504"/>
      <c r="IR28" s="504"/>
      <c r="IS28" s="504"/>
      <c r="IT28" s="504"/>
      <c r="IU28" s="504"/>
      <c r="IV28" s="504"/>
      <c r="IW28" s="504"/>
    </row>
    <row r="29" spans="1:257" ht="14.25" customHeight="1">
      <c r="A29" s="2">
        <v>25</v>
      </c>
      <c r="B29" s="247" t="s">
        <v>1764</v>
      </c>
      <c r="C29" s="3" t="s">
        <v>1763</v>
      </c>
      <c r="D29" s="2"/>
      <c r="E29" s="2"/>
      <c r="F29" s="171"/>
      <c r="G29" s="171"/>
      <c r="H29" s="718"/>
      <c r="I29" s="718"/>
      <c r="J29" s="718"/>
      <c r="K29" s="714"/>
      <c r="L29" s="714"/>
      <c r="M29" s="719"/>
      <c r="N29" s="719"/>
      <c r="O29" s="718"/>
      <c r="P29" s="718"/>
      <c r="Q29" s="718"/>
      <c r="R29" s="718"/>
      <c r="S29" s="719"/>
      <c r="T29" s="719"/>
      <c r="U29" s="719"/>
      <c r="V29" s="718"/>
      <c r="W29" s="718"/>
      <c r="X29" s="718"/>
      <c r="Y29" s="718"/>
      <c r="Z29" s="718"/>
      <c r="AA29" s="719"/>
      <c r="AB29" s="719"/>
      <c r="AC29" s="718"/>
      <c r="AD29" s="718"/>
      <c r="AE29" s="718"/>
      <c r="AF29" s="718"/>
      <c r="AG29" s="718"/>
      <c r="AH29" s="504"/>
      <c r="AI29" s="504"/>
      <c r="AJ29" s="718"/>
      <c r="AK29" s="718"/>
      <c r="AL29" s="718"/>
      <c r="AM29" s="718"/>
      <c r="AN29" s="718"/>
      <c r="AO29" s="504"/>
      <c r="AP29" s="504"/>
      <c r="AQ29" s="719"/>
      <c r="AR29" s="718"/>
      <c r="AS29" s="718"/>
      <c r="AT29" s="718"/>
      <c r="AU29" s="718"/>
      <c r="AV29" s="504"/>
      <c r="AW29" s="504"/>
      <c r="AX29" s="718"/>
      <c r="AY29" s="718"/>
      <c r="AZ29" s="718"/>
      <c r="BA29" s="718"/>
      <c r="BB29" s="718"/>
      <c r="BC29" s="504"/>
      <c r="BD29" s="504"/>
      <c r="BE29" s="718"/>
      <c r="BF29" s="718"/>
      <c r="BG29" s="718"/>
      <c r="BH29" s="718"/>
      <c r="BI29" s="718"/>
      <c r="BJ29" s="504"/>
      <c r="BK29" s="504"/>
      <c r="BL29" s="719"/>
      <c r="BM29" s="718"/>
      <c r="BN29" s="718"/>
      <c r="BO29" s="718"/>
      <c r="BP29" s="718"/>
      <c r="BQ29" s="504"/>
      <c r="BR29" s="504"/>
      <c r="BS29" s="718"/>
      <c r="BT29" s="718"/>
      <c r="BU29" s="718"/>
      <c r="BV29" s="718"/>
      <c r="BW29" s="718"/>
      <c r="BX29" s="504"/>
      <c r="BY29" s="504"/>
      <c r="BZ29" s="718"/>
      <c r="CA29" s="718"/>
      <c r="CB29" s="718"/>
      <c r="CC29" s="718"/>
      <c r="CD29" s="718"/>
      <c r="CE29" s="504"/>
      <c r="CF29" s="504"/>
      <c r="CG29" s="718"/>
      <c r="CH29" s="718"/>
      <c r="CI29" s="718"/>
      <c r="CJ29" s="718"/>
      <c r="CK29" s="718"/>
      <c r="CL29" s="504"/>
      <c r="CM29" s="504"/>
      <c r="CN29" s="718"/>
      <c r="CO29" s="718"/>
      <c r="CP29" s="718"/>
      <c r="CQ29" s="718"/>
      <c r="CR29" s="718"/>
      <c r="CS29" s="504"/>
      <c r="CT29" s="504"/>
      <c r="CU29" s="718"/>
      <c r="CV29" s="718"/>
      <c r="CW29" s="719"/>
      <c r="CX29" s="718"/>
      <c r="CY29" s="718"/>
      <c r="CZ29" s="504"/>
      <c r="DA29" s="504"/>
      <c r="DB29" s="718"/>
      <c r="DC29" s="718"/>
      <c r="DD29" s="718"/>
      <c r="DE29" s="718"/>
      <c r="DF29" s="718"/>
      <c r="DG29" s="504"/>
      <c r="DH29" s="504"/>
      <c r="DI29" s="718"/>
      <c r="DJ29" s="718"/>
      <c r="DK29" s="718"/>
      <c r="DL29" s="718"/>
      <c r="DM29" s="718"/>
      <c r="DN29" s="504"/>
      <c r="DO29" s="504"/>
      <c r="DP29" s="718"/>
      <c r="DQ29" s="718"/>
      <c r="DR29" s="718"/>
      <c r="DS29" s="718"/>
      <c r="DT29" s="667"/>
      <c r="DU29" s="504"/>
      <c r="DV29" s="504"/>
      <c r="DW29" s="718"/>
      <c r="DX29" s="718"/>
      <c r="DY29" s="718"/>
      <c r="DZ29" s="718"/>
      <c r="EA29" s="718"/>
      <c r="EB29" s="504"/>
      <c r="EC29" s="504"/>
      <c r="ED29" s="718"/>
      <c r="EE29" s="718"/>
      <c r="EF29" s="718"/>
      <c r="EG29" s="718"/>
      <c r="EH29" s="718"/>
      <c r="EI29" s="504"/>
      <c r="EJ29" s="504"/>
      <c r="EK29" s="718"/>
      <c r="EL29" s="718"/>
      <c r="EM29" s="718"/>
      <c r="EN29" s="718"/>
      <c r="EO29" s="718"/>
      <c r="EP29" s="504"/>
      <c r="EQ29" s="504"/>
      <c r="ER29" s="718"/>
      <c r="ES29" s="718"/>
      <c r="ET29" s="718"/>
      <c r="EU29" s="718"/>
      <c r="EV29" s="718"/>
      <c r="EW29" s="504"/>
      <c r="EX29" s="504"/>
      <c r="EY29" s="718"/>
      <c r="EZ29" s="718"/>
      <c r="FA29" s="718"/>
      <c r="FB29" s="718"/>
      <c r="FC29" s="718"/>
      <c r="FD29" s="504"/>
      <c r="FE29" s="504"/>
      <c r="FF29" s="667"/>
      <c r="FG29" s="667"/>
      <c r="FH29" s="667"/>
      <c r="FI29" s="667"/>
      <c r="FJ29" s="667"/>
      <c r="FK29" s="504"/>
      <c r="FL29" s="504"/>
      <c r="FM29" s="667"/>
      <c r="FN29" s="667"/>
      <c r="FO29" s="667"/>
      <c r="FP29" s="667"/>
      <c r="FQ29" s="667"/>
      <c r="FR29" s="56"/>
      <c r="FS29" s="56"/>
      <c r="FT29" s="245"/>
      <c r="FU29" s="245"/>
      <c r="FV29" s="243"/>
      <c r="FW29" s="243"/>
      <c r="FX29" s="243"/>
      <c r="FY29" s="56"/>
      <c r="FZ29" s="56"/>
      <c r="GA29" s="245"/>
      <c r="GB29" s="245"/>
      <c r="GC29" s="243"/>
      <c r="GD29" s="243"/>
      <c r="GE29" s="243"/>
      <c r="GF29" s="56"/>
      <c r="GG29" s="56"/>
      <c r="GH29" s="245"/>
      <c r="GI29" s="245"/>
      <c r="GJ29" s="243"/>
      <c r="GK29" s="243"/>
      <c r="GL29" s="243"/>
      <c r="GM29" s="56"/>
      <c r="GN29" s="56"/>
      <c r="GO29" s="245"/>
      <c r="GP29" s="245"/>
      <c r="GQ29" s="243"/>
      <c r="GR29" s="243"/>
      <c r="GS29" s="243"/>
      <c r="GT29" s="56"/>
      <c r="GU29" s="56"/>
      <c r="GV29" s="245"/>
      <c r="GW29" s="245"/>
      <c r="GX29" s="243"/>
      <c r="GY29" s="243"/>
      <c r="GZ29" s="243"/>
      <c r="HA29" s="56"/>
      <c r="HB29" s="56"/>
      <c r="HC29" s="245"/>
      <c r="HD29" s="245"/>
      <c r="HE29" s="243"/>
      <c r="HF29" s="243"/>
      <c r="HG29" s="243"/>
      <c r="HH29" s="56"/>
      <c r="HI29" s="56"/>
      <c r="HJ29" s="245"/>
      <c r="HK29" s="245"/>
      <c r="HL29" s="243"/>
      <c r="HM29" s="243"/>
      <c r="HN29" s="243"/>
      <c r="HO29" s="56"/>
      <c r="HP29" s="56"/>
      <c r="HQ29" s="243"/>
      <c r="HR29" s="243"/>
      <c r="HS29" s="243"/>
      <c r="HT29" s="243"/>
      <c r="HU29" s="239"/>
      <c r="HV29" s="56"/>
      <c r="HW29" s="56"/>
      <c r="HX29" s="243"/>
      <c r="HY29" s="243"/>
      <c r="HZ29" s="243"/>
      <c r="IA29" s="243"/>
      <c r="IB29" s="243"/>
      <c r="IC29" s="56"/>
      <c r="ID29" s="56"/>
      <c r="IE29" s="243"/>
      <c r="IF29" s="243"/>
      <c r="IG29" s="243"/>
      <c r="IH29" s="243"/>
      <c r="II29" s="243"/>
      <c r="IJ29" s="56"/>
      <c r="IK29" s="56"/>
      <c r="IL29" s="504"/>
      <c r="IM29" s="504"/>
      <c r="IN29" s="504"/>
      <c r="IO29" s="504"/>
      <c r="IP29" s="504"/>
      <c r="IQ29" s="504"/>
      <c r="IR29" s="504"/>
      <c r="IS29" s="504"/>
      <c r="IT29" s="504"/>
      <c r="IU29" s="504"/>
      <c r="IV29" s="504"/>
      <c r="IW29" s="504"/>
    </row>
    <row r="30" spans="1:257" ht="14.25" customHeight="1">
      <c r="A30" s="2">
        <v>26</v>
      </c>
      <c r="B30" s="247" t="s">
        <v>1690</v>
      </c>
      <c r="C30" s="3" t="s">
        <v>1763</v>
      </c>
      <c r="D30" s="2"/>
      <c r="E30" s="2"/>
      <c r="F30" s="171"/>
      <c r="G30" s="171"/>
      <c r="H30" s="718"/>
      <c r="I30" s="718"/>
      <c r="J30" s="718"/>
      <c r="K30" s="714"/>
      <c r="L30" s="714"/>
      <c r="M30" s="719"/>
      <c r="N30" s="719"/>
      <c r="O30" s="718"/>
      <c r="P30" s="718"/>
      <c r="Q30" s="718"/>
      <c r="R30" s="718"/>
      <c r="S30" s="719"/>
      <c r="T30" s="719"/>
      <c r="U30" s="719"/>
      <c r="V30" s="718"/>
      <c r="W30" s="718"/>
      <c r="X30" s="718"/>
      <c r="Y30" s="718"/>
      <c r="Z30" s="718"/>
      <c r="AA30" s="719"/>
      <c r="AB30" s="719"/>
      <c r="AC30" s="718"/>
      <c r="AD30" s="718"/>
      <c r="AE30" s="718"/>
      <c r="AF30" s="718"/>
      <c r="AG30" s="718"/>
      <c r="AH30" s="504"/>
      <c r="AI30" s="504"/>
      <c r="AJ30" s="718"/>
      <c r="AK30" s="718"/>
      <c r="AL30" s="718"/>
      <c r="AM30" s="718"/>
      <c r="AN30" s="718"/>
      <c r="AO30" s="504"/>
      <c r="AP30" s="504"/>
      <c r="AQ30" s="719"/>
      <c r="AR30" s="718"/>
      <c r="AS30" s="718"/>
      <c r="AT30" s="718"/>
      <c r="AU30" s="718"/>
      <c r="AV30" s="504"/>
      <c r="AW30" s="504"/>
      <c r="AX30" s="718"/>
      <c r="AY30" s="718"/>
      <c r="AZ30" s="718"/>
      <c r="BA30" s="718"/>
      <c r="BB30" s="718"/>
      <c r="BC30" s="504"/>
      <c r="BD30" s="504"/>
      <c r="BE30" s="718"/>
      <c r="BF30" s="718"/>
      <c r="BG30" s="718"/>
      <c r="BH30" s="718"/>
      <c r="BI30" s="718"/>
      <c r="BJ30" s="504"/>
      <c r="BK30" s="504"/>
      <c r="BL30" s="719"/>
      <c r="BM30" s="718"/>
      <c r="BN30" s="718"/>
      <c r="BO30" s="718"/>
      <c r="BP30" s="718"/>
      <c r="BQ30" s="504"/>
      <c r="BR30" s="504"/>
      <c r="BS30" s="718"/>
      <c r="BT30" s="718"/>
      <c r="BU30" s="718"/>
      <c r="BV30" s="718"/>
      <c r="BW30" s="718"/>
      <c r="BX30" s="504"/>
      <c r="BY30" s="504"/>
      <c r="BZ30" s="718"/>
      <c r="CA30" s="718"/>
      <c r="CB30" s="718"/>
      <c r="CC30" s="718"/>
      <c r="CD30" s="718"/>
      <c r="CE30" s="504"/>
      <c r="CF30" s="504"/>
      <c r="CG30" s="718"/>
      <c r="CH30" s="718"/>
      <c r="CI30" s="718"/>
      <c r="CJ30" s="718"/>
      <c r="CK30" s="718"/>
      <c r="CL30" s="504"/>
      <c r="CM30" s="504"/>
      <c r="CN30" s="718"/>
      <c r="CO30" s="718"/>
      <c r="CP30" s="718"/>
      <c r="CQ30" s="718"/>
      <c r="CR30" s="718"/>
      <c r="CS30" s="504"/>
      <c r="CT30" s="504"/>
      <c r="CU30" s="718"/>
      <c r="CV30" s="718"/>
      <c r="CW30" s="719"/>
      <c r="CX30" s="718"/>
      <c r="CY30" s="718"/>
      <c r="CZ30" s="504"/>
      <c r="DA30" s="504"/>
      <c r="DB30" s="718"/>
      <c r="DC30" s="718"/>
      <c r="DD30" s="718"/>
      <c r="DE30" s="718"/>
      <c r="DF30" s="718"/>
      <c r="DG30" s="504"/>
      <c r="DH30" s="504"/>
      <c r="DI30" s="718"/>
      <c r="DJ30" s="718"/>
      <c r="DK30" s="718"/>
      <c r="DL30" s="718"/>
      <c r="DM30" s="667"/>
      <c r="DN30" s="504"/>
      <c r="DO30" s="504"/>
      <c r="DP30" s="718"/>
      <c r="DQ30" s="718"/>
      <c r="DR30" s="718"/>
      <c r="DS30" s="718"/>
      <c r="DT30" s="718"/>
      <c r="DU30" s="504"/>
      <c r="DV30" s="504"/>
      <c r="DW30" s="718"/>
      <c r="DX30" s="718"/>
      <c r="DY30" s="718"/>
      <c r="DZ30" s="718"/>
      <c r="EA30" s="718"/>
      <c r="EB30" s="504"/>
      <c r="EC30" s="504"/>
      <c r="ED30" s="718"/>
      <c r="EE30" s="718"/>
      <c r="EF30" s="718"/>
      <c r="EG30" s="718"/>
      <c r="EH30" s="718"/>
      <c r="EI30" s="504"/>
      <c r="EJ30" s="504"/>
      <c r="EK30" s="718"/>
      <c r="EL30" s="718"/>
      <c r="EM30" s="718"/>
      <c r="EN30" s="718"/>
      <c r="EO30" s="718"/>
      <c r="EP30" s="504"/>
      <c r="EQ30" s="504"/>
      <c r="ER30" s="718"/>
      <c r="ES30" s="718"/>
      <c r="ET30" s="718"/>
      <c r="EU30" s="613"/>
      <c r="EV30" s="613"/>
      <c r="EW30" s="504"/>
      <c r="EX30" s="504"/>
      <c r="EY30" s="667"/>
      <c r="EZ30" s="667"/>
      <c r="FA30" s="667"/>
      <c r="FB30" s="667"/>
      <c r="FC30" s="667"/>
      <c r="FD30" s="504"/>
      <c r="FE30" s="504"/>
      <c r="FF30" s="667"/>
      <c r="FG30" s="667"/>
      <c r="FH30" s="667"/>
      <c r="FI30" s="667"/>
      <c r="FJ30" s="667"/>
      <c r="FK30" s="504"/>
      <c r="FL30" s="504"/>
      <c r="FM30" s="718"/>
      <c r="FN30" s="718"/>
      <c r="FO30" s="718"/>
      <c r="FP30" s="718"/>
      <c r="FQ30" s="718"/>
      <c r="FR30" s="56"/>
      <c r="FS30" s="56"/>
      <c r="FT30" s="245"/>
      <c r="FU30" s="245"/>
      <c r="FV30" s="245"/>
      <c r="FW30" s="245"/>
      <c r="FX30" s="245"/>
      <c r="FY30" s="56"/>
      <c r="FZ30" s="56"/>
      <c r="GA30" s="245"/>
      <c r="GB30" s="245"/>
      <c r="GC30" s="245"/>
      <c r="GD30" s="245"/>
      <c r="GE30" s="245"/>
      <c r="GF30" s="56"/>
      <c r="GG30" s="56"/>
      <c r="GH30" s="245"/>
      <c r="GI30" s="245"/>
      <c r="GJ30" s="245"/>
      <c r="GK30" s="245"/>
      <c r="GL30" s="245"/>
      <c r="GM30" s="56"/>
      <c r="GN30" s="56"/>
      <c r="GO30" s="245"/>
      <c r="GP30" s="245"/>
      <c r="GQ30" s="245"/>
      <c r="GR30" s="245"/>
      <c r="GS30" s="245"/>
      <c r="GT30" s="56"/>
      <c r="GU30" s="56"/>
      <c r="GV30" s="245"/>
      <c r="GW30" s="245"/>
      <c r="GX30" s="245"/>
      <c r="GY30" s="245"/>
      <c r="GZ30" s="245"/>
      <c r="HA30" s="56"/>
      <c r="HB30" s="56"/>
      <c r="HC30" s="245"/>
      <c r="HD30" s="245"/>
      <c r="HE30" s="245"/>
      <c r="HF30" s="245"/>
      <c r="HG30" s="245"/>
      <c r="HH30" s="56"/>
      <c r="HI30" s="56"/>
      <c r="HJ30" s="245"/>
      <c r="HK30" s="245"/>
      <c r="HL30" s="245"/>
      <c r="HM30" s="245"/>
      <c r="HN30" s="245"/>
      <c r="HO30" s="56"/>
      <c r="HP30" s="56"/>
      <c r="HQ30" s="243"/>
      <c r="HR30" s="243"/>
      <c r="HS30" s="243"/>
      <c r="HT30" s="243"/>
      <c r="HU30" s="239"/>
      <c r="HV30" s="56"/>
      <c r="HW30" s="56"/>
      <c r="HX30" s="243"/>
      <c r="HY30" s="243"/>
      <c r="HZ30" s="243"/>
      <c r="IA30" s="243"/>
      <c r="IB30" s="243"/>
      <c r="IC30" s="56"/>
      <c r="ID30" s="56"/>
      <c r="IE30" s="243"/>
      <c r="IF30" s="243"/>
      <c r="IG30" s="243"/>
      <c r="IH30" s="243"/>
      <c r="II30" s="243"/>
      <c r="IJ30" s="56"/>
      <c r="IK30" s="56"/>
      <c r="IL30" s="504"/>
      <c r="IM30" s="504"/>
      <c r="IN30" s="504"/>
      <c r="IO30" s="504"/>
      <c r="IP30" s="504"/>
      <c r="IQ30" s="504"/>
      <c r="IR30" s="504"/>
      <c r="IS30" s="504"/>
      <c r="IT30" s="504"/>
      <c r="IU30" s="504"/>
      <c r="IV30" s="504"/>
      <c r="IW30" s="504"/>
    </row>
    <row r="31" spans="1:257" ht="14.25" customHeight="1">
      <c r="A31" s="2"/>
      <c r="B31" s="2"/>
      <c r="C31" s="2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B31" s="2"/>
      <c r="DC31" s="2"/>
      <c r="DD31" s="2"/>
      <c r="DE31" s="2"/>
      <c r="DF31" s="2"/>
      <c r="DG31" s="2"/>
      <c r="DH31" s="2"/>
      <c r="DJ31" s="2"/>
      <c r="DK31" s="2"/>
      <c r="DL31" s="2"/>
      <c r="DM31" s="2"/>
      <c r="DN31" s="2"/>
      <c r="DO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7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</row>
    <row r="32" spans="1:257" ht="14.25" customHeight="1">
      <c r="A32" s="2">
        <v>2</v>
      </c>
      <c r="B32" s="2" t="s">
        <v>1673</v>
      </c>
      <c r="C32" s="706" t="s">
        <v>1617</v>
      </c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B32" s="2"/>
      <c r="DC32" s="2"/>
      <c r="DD32" s="2"/>
      <c r="DE32" s="2"/>
      <c r="DF32" s="2"/>
      <c r="DG32" s="2"/>
      <c r="DH32" s="2"/>
      <c r="DJ32" s="2"/>
      <c r="DK32" s="2"/>
      <c r="DL32" s="2"/>
      <c r="DM32" s="2"/>
      <c r="DN32" s="2"/>
      <c r="DO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55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 t="s">
        <v>1765</v>
      </c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 t="s">
        <v>1766</v>
      </c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</row>
    <row r="33" spans="1:257" ht="14.25" customHeight="1">
      <c r="A33" s="2">
        <v>2</v>
      </c>
      <c r="B33" s="2" t="s">
        <v>1632</v>
      </c>
      <c r="C33" s="410" t="s">
        <v>1625</v>
      </c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B33" s="2"/>
      <c r="DC33" s="2"/>
      <c r="DD33" s="2"/>
      <c r="DE33" s="2"/>
      <c r="DF33" s="2"/>
      <c r="DG33" s="2"/>
      <c r="DH33" s="2"/>
      <c r="DJ33" s="2"/>
      <c r="DK33" s="2"/>
      <c r="DL33" s="2"/>
      <c r="DM33" s="2"/>
      <c r="DN33" s="2"/>
      <c r="DO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 t="s">
        <v>1767</v>
      </c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</row>
    <row r="34" spans="1:257" ht="14.25" customHeight="1">
      <c r="A34" s="2">
        <v>4</v>
      </c>
      <c r="B34" s="2" t="s">
        <v>1729</v>
      </c>
      <c r="C34" s="475" t="s">
        <v>1604</v>
      </c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B34" s="2"/>
      <c r="DC34" s="2"/>
      <c r="DD34" s="2"/>
      <c r="DE34" s="2"/>
      <c r="DF34" s="2"/>
      <c r="DG34" s="2"/>
      <c r="DH34" s="2"/>
      <c r="DJ34" s="2"/>
      <c r="DK34" s="2"/>
      <c r="DL34" s="2"/>
      <c r="DM34" s="2"/>
      <c r="DN34" s="2"/>
      <c r="DO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 t="s">
        <v>1693</v>
      </c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</row>
    <row r="35" spans="1:257" ht="14.25" customHeight="1">
      <c r="A35" s="2"/>
      <c r="B35" s="2" t="s">
        <v>1616</v>
      </c>
      <c r="C35" s="475" t="s">
        <v>1697</v>
      </c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158"/>
      <c r="CB35" s="158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B35" s="2"/>
      <c r="DC35" s="2"/>
      <c r="DD35" s="2"/>
      <c r="DE35" s="2"/>
      <c r="DF35" s="2"/>
      <c r="DG35" s="2"/>
      <c r="DH35" s="2"/>
      <c r="DJ35" s="2"/>
      <c r="DK35" s="2"/>
      <c r="DL35" s="2"/>
      <c r="DM35" s="2"/>
      <c r="DN35" s="2"/>
      <c r="DO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E35" s="2"/>
      <c r="EF35" s="2"/>
      <c r="EG35" s="2"/>
      <c r="EH35" s="2"/>
      <c r="EI35" s="2"/>
      <c r="EJ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 t="s">
        <v>1694</v>
      </c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</row>
    <row r="36" spans="1:257" ht="14.25" customHeight="1">
      <c r="A36" s="2">
        <v>3</v>
      </c>
      <c r="B36" s="2" t="s">
        <v>1745</v>
      </c>
      <c r="C36" s="476" t="s">
        <v>1698</v>
      </c>
      <c r="E36" s="2"/>
      <c r="F36" s="2"/>
      <c r="G36" s="2"/>
      <c r="H36" s="158"/>
      <c r="I36" s="158"/>
      <c r="J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158"/>
      <c r="CB36" s="158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B36" s="2"/>
      <c r="DC36" s="2"/>
      <c r="DD36" s="2"/>
      <c r="DE36" s="2"/>
      <c r="DF36" s="2"/>
      <c r="DG36" s="2"/>
      <c r="DH36" s="2"/>
      <c r="DJ36" s="2"/>
      <c r="DK36" s="2"/>
      <c r="DL36" s="2"/>
      <c r="DM36" s="2"/>
      <c r="DN36" s="2"/>
      <c r="DO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 t="s">
        <v>1695</v>
      </c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</row>
    <row r="37" spans="1:257" ht="14.25" customHeight="1">
      <c r="A37" s="2">
        <v>3</v>
      </c>
      <c r="B37" s="2" t="s">
        <v>1763</v>
      </c>
      <c r="C37" s="711" t="s">
        <v>1699</v>
      </c>
      <c r="E37" s="2"/>
      <c r="F37" s="2"/>
      <c r="G37" s="2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B37" s="2"/>
      <c r="DC37" s="2"/>
      <c r="DD37" s="2"/>
      <c r="DE37" s="2"/>
      <c r="DF37" s="2"/>
      <c r="DG37" s="2"/>
      <c r="DH37" s="2"/>
      <c r="DJ37" s="2"/>
      <c r="DK37" s="2"/>
      <c r="DL37" s="2"/>
      <c r="DM37" s="2"/>
      <c r="DN37" s="2"/>
      <c r="DO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 t="s">
        <v>1696</v>
      </c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</row>
    <row r="38" spans="1:257" ht="14.25" customHeight="1">
      <c r="A38" s="2"/>
      <c r="B38" s="2" t="s">
        <v>1768</v>
      </c>
      <c r="C38" s="2"/>
      <c r="D38" s="2"/>
      <c r="E38" s="2"/>
      <c r="F38" s="2"/>
      <c r="G38" s="2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B38" s="2"/>
      <c r="DC38" s="2"/>
      <c r="DD38" s="2"/>
      <c r="DE38" s="2"/>
      <c r="DF38" s="2"/>
      <c r="DG38" s="2"/>
      <c r="DH38" s="2"/>
      <c r="DJ38" s="2"/>
      <c r="DK38" s="2"/>
      <c r="DL38" s="2"/>
      <c r="DM38" s="2"/>
      <c r="DN38" s="2"/>
      <c r="DO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E38" s="2"/>
      <c r="EF38" s="2"/>
      <c r="EG38" s="2"/>
      <c r="EH38" s="2"/>
      <c r="EI38" s="2"/>
      <c r="EJ38" s="2"/>
      <c r="EK38" s="10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</row>
    <row r="39" spans="1:257" ht="14.25" customHeight="1">
      <c r="A39" s="2"/>
      <c r="B39" s="2"/>
      <c r="C39" s="2"/>
      <c r="D39" s="2"/>
      <c r="E39" s="2"/>
      <c r="F39" s="2"/>
      <c r="G39" s="2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10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</row>
    <row r="40" spans="1:257" ht="14.25" customHeight="1">
      <c r="A40" s="2"/>
      <c r="B40" s="2"/>
      <c r="C40" s="2"/>
      <c r="D40" s="2"/>
      <c r="E40" s="2"/>
      <c r="F40" s="2"/>
      <c r="G40" s="2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B40" s="2"/>
      <c r="DC40" s="2"/>
      <c r="DD40" s="2"/>
      <c r="DE40" s="2"/>
      <c r="DF40" s="2"/>
      <c r="DG40" s="2"/>
      <c r="DH40" s="2"/>
      <c r="DI40" s="10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</row>
    <row r="41" spans="1:257" ht="14.25" customHeight="1">
      <c r="A41" s="2"/>
      <c r="B41" s="2"/>
      <c r="C41" s="2"/>
      <c r="D41" s="2"/>
      <c r="E41" s="2"/>
      <c r="F41" s="2"/>
      <c r="G41" s="2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</row>
    <row r="42" spans="1:257" ht="14.25" customHeight="1">
      <c r="A42" s="2"/>
      <c r="B42" s="2"/>
      <c r="C42" s="2"/>
      <c r="D42" s="2"/>
      <c r="E42" s="2"/>
      <c r="F42" s="2"/>
      <c r="G42" s="2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E42" s="2"/>
      <c r="EF42" s="2"/>
      <c r="EG42" s="2"/>
      <c r="EH42" s="2"/>
      <c r="EI42" s="2"/>
      <c r="EJ42" s="2"/>
      <c r="EK42" s="10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</row>
    <row r="43" spans="1:257" ht="14.25" customHeight="1">
      <c r="A43" s="2"/>
      <c r="B43" s="2"/>
      <c r="C43" s="2"/>
      <c r="D43" s="2"/>
      <c r="E43" s="2"/>
      <c r="F43" s="2"/>
      <c r="G43" s="2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</row>
    <row r="44" spans="1:257" ht="14.25" customHeight="1">
      <c r="A44" s="2"/>
      <c r="B44" s="2"/>
      <c r="C44" s="2"/>
      <c r="D44" s="2"/>
      <c r="E44" s="2"/>
      <c r="F44" s="2"/>
      <c r="G44" s="2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E44" s="2"/>
      <c r="EF44" s="2"/>
      <c r="EG44" s="2"/>
      <c r="EH44" s="2"/>
      <c r="EI44" s="2"/>
      <c r="EJ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</row>
    <row r="45" spans="1:257" ht="14.25" customHeight="1">
      <c r="A45" s="2"/>
      <c r="B45" s="2"/>
      <c r="C45" s="2"/>
      <c r="D45" s="2"/>
      <c r="E45" s="2"/>
      <c r="F45" s="2"/>
      <c r="G45" s="2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</row>
    <row r="46" spans="1:257" ht="14.25" customHeight="1">
      <c r="A46" s="2"/>
      <c r="B46" s="2"/>
      <c r="C46" s="2"/>
      <c r="D46" s="2"/>
      <c r="E46" s="2"/>
      <c r="F46" s="2"/>
      <c r="G46" s="2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</row>
    <row r="47" spans="1:257" ht="14.25" customHeight="1">
      <c r="A47" s="2"/>
      <c r="B47" s="2"/>
      <c r="C47" s="2"/>
      <c r="D47" s="2"/>
      <c r="E47" s="2"/>
      <c r="F47" s="2"/>
      <c r="G47" s="2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</row>
    <row r="48" spans="1:257" ht="14.25" customHeight="1">
      <c r="A48" s="2"/>
      <c r="B48" s="2"/>
      <c r="C48" s="2"/>
      <c r="D48" s="2"/>
      <c r="E48" s="2"/>
      <c r="F48" s="2"/>
      <c r="G48" s="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</row>
    <row r="49" spans="1:257" ht="14.25" customHeight="1">
      <c r="A49" s="2"/>
      <c r="B49" s="2"/>
      <c r="C49" s="2"/>
      <c r="D49" s="2"/>
      <c r="E49" s="2"/>
      <c r="F49" s="2"/>
      <c r="G49" s="2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</row>
    <row r="50" spans="1:257" ht="14.25" customHeight="1">
      <c r="A50" s="2"/>
      <c r="B50" s="2"/>
      <c r="C50" s="2"/>
      <c r="D50" s="2"/>
      <c r="E50" s="2"/>
      <c r="F50" s="2"/>
      <c r="G50" s="2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</row>
    <row r="51" spans="1:257" ht="14.25" customHeight="1">
      <c r="A51" s="2"/>
      <c r="B51" s="2"/>
      <c r="C51" s="2"/>
      <c r="D51" s="2"/>
      <c r="E51" s="2"/>
      <c r="F51" s="2"/>
      <c r="G51" s="2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</row>
    <row r="52" spans="1:257" ht="14.25" customHeight="1">
      <c r="A52" s="2"/>
      <c r="B52" s="2"/>
      <c r="C52" s="2"/>
      <c r="D52" s="2"/>
      <c r="E52" s="2"/>
      <c r="F52" s="2"/>
      <c r="G52" s="2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</row>
    <row r="53" spans="1:257" ht="14.25" customHeight="1">
      <c r="A53" s="2"/>
      <c r="B53" s="2"/>
      <c r="C53" s="2"/>
      <c r="D53" s="2"/>
      <c r="E53" s="2"/>
      <c r="F53" s="2"/>
      <c r="G53" s="2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</row>
    <row r="54" spans="1:257" ht="14.25" customHeight="1">
      <c r="A54" s="2"/>
      <c r="B54" s="2"/>
      <c r="C54" s="2"/>
      <c r="D54" s="2"/>
      <c r="E54" s="2"/>
      <c r="F54" s="2"/>
      <c r="G54" s="2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</row>
    <row r="55" spans="1:257" ht="14.25" customHeight="1">
      <c r="A55" s="2"/>
      <c r="B55" s="2"/>
      <c r="C55" s="2"/>
      <c r="D55" s="2"/>
      <c r="E55" s="2"/>
      <c r="F55" s="2"/>
      <c r="G55" s="2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</row>
    <row r="56" spans="1:257" ht="14.25" customHeight="1">
      <c r="A56" s="2"/>
      <c r="B56" s="2"/>
      <c r="C56" s="2"/>
      <c r="D56" s="2"/>
      <c r="E56" s="2"/>
      <c r="F56" s="2"/>
      <c r="G56" s="2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</row>
    <row r="57" spans="1:257" ht="14.25" customHeight="1">
      <c r="A57" s="2"/>
      <c r="B57" s="2"/>
      <c r="C57" s="2"/>
      <c r="D57" s="2"/>
      <c r="E57" s="2"/>
      <c r="F57" s="2"/>
      <c r="G57" s="2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</row>
    <row r="58" spans="1:257" ht="14.25" customHeight="1">
      <c r="A58" s="2"/>
      <c r="B58" s="2"/>
      <c r="C58" s="2"/>
      <c r="D58" s="2"/>
      <c r="E58" s="2"/>
      <c r="F58" s="2"/>
      <c r="G58" s="2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</row>
    <row r="59" spans="1:257" ht="14.25" customHeight="1">
      <c r="A59" s="2"/>
      <c r="B59" s="2"/>
      <c r="C59" s="2"/>
      <c r="D59" s="2"/>
      <c r="E59" s="2"/>
      <c r="F59" s="2"/>
      <c r="G59" s="2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</row>
    <row r="60" spans="1:257" ht="14.25" customHeight="1">
      <c r="A60" s="2"/>
      <c r="B60" s="2"/>
      <c r="C60" s="2"/>
      <c r="D60" s="2"/>
      <c r="E60" s="2"/>
      <c r="F60" s="2"/>
      <c r="G60" s="2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</row>
    <row r="61" spans="1:257" ht="14.25" customHeight="1">
      <c r="A61" s="2"/>
      <c r="B61" s="2"/>
      <c r="C61" s="2"/>
      <c r="D61" s="2"/>
      <c r="E61" s="2"/>
      <c r="F61" s="2"/>
      <c r="G61" s="2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</row>
    <row r="62" spans="1:257" ht="14.25" customHeight="1">
      <c r="A62" s="2"/>
      <c r="B62" s="2"/>
      <c r="C62" s="2"/>
      <c r="D62" s="2"/>
      <c r="E62" s="2"/>
      <c r="F62" s="2"/>
      <c r="G62" s="2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</row>
    <row r="63" spans="1:257" ht="14.25" customHeight="1">
      <c r="A63" s="2"/>
      <c r="B63" s="2"/>
      <c r="C63" s="2"/>
      <c r="D63" s="2"/>
      <c r="E63" s="2"/>
      <c r="F63" s="2"/>
      <c r="G63" s="2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</row>
    <row r="64" spans="1:257" ht="14.25" customHeight="1">
      <c r="A64" s="2"/>
      <c r="B64" s="2"/>
      <c r="C64" s="2"/>
      <c r="D64" s="2"/>
      <c r="E64" s="2"/>
      <c r="F64" s="2"/>
      <c r="G64" s="2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</row>
    <row r="65" spans="1:257" ht="14.25" customHeight="1">
      <c r="A65" s="2"/>
      <c r="B65" s="2"/>
      <c r="C65" s="2"/>
      <c r="D65" s="2"/>
      <c r="E65" s="2"/>
      <c r="F65" s="2"/>
      <c r="G65" s="2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</row>
    <row r="66" spans="1:257" ht="14.25" customHeight="1">
      <c r="A66" s="2"/>
      <c r="B66" s="2"/>
      <c r="C66" s="2"/>
      <c r="D66" s="2"/>
      <c r="E66" s="2"/>
      <c r="F66" s="2"/>
      <c r="G66" s="2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</row>
    <row r="67" spans="1:257" ht="14.25" customHeight="1">
      <c r="A67" s="2"/>
      <c r="B67" s="2"/>
      <c r="C67" s="2"/>
      <c r="D67" s="2"/>
      <c r="E67" s="2"/>
      <c r="F67" s="2"/>
      <c r="G67" s="2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</row>
    <row r="68" spans="1:257" ht="14.25" customHeight="1">
      <c r="A68" s="2"/>
      <c r="B68" s="2"/>
      <c r="C68" s="2"/>
      <c r="D68" s="2"/>
      <c r="E68" s="2"/>
      <c r="F68" s="2"/>
      <c r="G68" s="2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</row>
    <row r="69" spans="1:257" ht="14.25" customHeight="1">
      <c r="A69" s="2"/>
      <c r="B69" s="2"/>
      <c r="C69" s="2"/>
      <c r="D69" s="2"/>
      <c r="E69" s="2"/>
      <c r="F69" s="2"/>
      <c r="G69" s="2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</row>
    <row r="70" spans="1:257" ht="14.25" customHeight="1">
      <c r="A70" s="2"/>
      <c r="B70" s="2"/>
      <c r="C70" s="2"/>
      <c r="D70" s="2"/>
      <c r="E70" s="2"/>
      <c r="F70" s="2"/>
      <c r="G70" s="2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</row>
    <row r="71" spans="1:257" ht="14.25" customHeight="1">
      <c r="A71" s="2"/>
      <c r="B71" s="2"/>
      <c r="C71" s="2"/>
      <c r="D71" s="2"/>
      <c r="E71" s="2"/>
      <c r="F71" s="2"/>
      <c r="G71" s="2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</row>
    <row r="72" spans="1:257" ht="14.25" customHeight="1">
      <c r="A72" s="2"/>
      <c r="B72" s="2"/>
      <c r="C72" s="2"/>
      <c r="D72" s="2"/>
      <c r="E72" s="2"/>
      <c r="F72" s="2"/>
      <c r="G72" s="2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</row>
    <row r="73" spans="1:257" ht="14.25" customHeight="1">
      <c r="A73" s="2"/>
      <c r="B73" s="2"/>
      <c r="C73" s="2"/>
      <c r="D73" s="2"/>
      <c r="E73" s="2"/>
      <c r="F73" s="2"/>
      <c r="G73" s="2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</row>
    <row r="74" spans="1:257" ht="14.25" customHeight="1">
      <c r="A74" s="2"/>
      <c r="B74" s="2"/>
      <c r="C74" s="2"/>
      <c r="D74" s="2"/>
      <c r="E74" s="2"/>
      <c r="F74" s="2"/>
      <c r="G74" s="2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</row>
    <row r="75" spans="1:257" ht="14.25" customHeight="1">
      <c r="A75" s="2"/>
      <c r="B75" s="2"/>
      <c r="C75" s="2"/>
      <c r="D75" s="2"/>
      <c r="E75" s="2"/>
      <c r="F75" s="2"/>
      <c r="G75" s="2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</row>
    <row r="76" spans="1:257" ht="14.25" customHeight="1">
      <c r="A76" s="2"/>
      <c r="B76" s="2"/>
      <c r="C76" s="2"/>
      <c r="D76" s="2"/>
      <c r="E76" s="2"/>
      <c r="F76" s="2"/>
      <c r="G76" s="2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</row>
    <row r="77" spans="1:257" ht="14.25" customHeight="1">
      <c r="A77" s="2"/>
      <c r="B77" s="2"/>
      <c r="C77" s="2"/>
      <c r="D77" s="2"/>
      <c r="E77" s="2"/>
      <c r="F77" s="2"/>
      <c r="G77" s="2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</row>
    <row r="78" spans="1:257" ht="14.25" customHeight="1">
      <c r="A78" s="2"/>
      <c r="B78" s="2"/>
      <c r="C78" s="2"/>
      <c r="D78" s="2"/>
      <c r="E78" s="2"/>
      <c r="F78" s="2"/>
      <c r="G78" s="2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</row>
    <row r="79" spans="1:257" ht="14.25" customHeight="1">
      <c r="A79" s="2"/>
      <c r="B79" s="2"/>
      <c r="C79" s="2"/>
      <c r="D79" s="2"/>
      <c r="E79" s="2"/>
      <c r="F79" s="2"/>
      <c r="G79" s="2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</row>
    <row r="80" spans="1:257" ht="14.25" customHeight="1">
      <c r="A80" s="2"/>
      <c r="B80" s="2"/>
      <c r="C80" s="2"/>
      <c r="D80" s="2"/>
      <c r="E80" s="2"/>
      <c r="F80" s="2"/>
      <c r="G80" s="2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</row>
    <row r="81" spans="1:257" ht="14.25" customHeight="1">
      <c r="A81" s="2"/>
      <c r="B81" s="2"/>
      <c r="C81" s="2"/>
      <c r="D81" s="2"/>
      <c r="E81" s="2"/>
      <c r="F81" s="2"/>
      <c r="G81" s="2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</row>
    <row r="82" spans="1:257" ht="14.25" customHeight="1">
      <c r="A82" s="2"/>
      <c r="B82" s="2"/>
      <c r="C82" s="2"/>
      <c r="D82" s="2"/>
      <c r="E82" s="2"/>
      <c r="F82" s="2"/>
      <c r="G82" s="2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</row>
    <row r="83" spans="1:257" ht="14.25" customHeight="1">
      <c r="A83" s="2"/>
      <c r="B83" s="2"/>
      <c r="C83" s="2"/>
      <c r="D83" s="2"/>
      <c r="E83" s="2"/>
      <c r="F83" s="2"/>
      <c r="G83" s="2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</row>
    <row r="84" spans="1:257" ht="14.25" customHeight="1">
      <c r="A84" s="2"/>
      <c r="B84" s="2"/>
      <c r="C84" s="2"/>
      <c r="D84" s="2"/>
      <c r="E84" s="2"/>
      <c r="F84" s="2"/>
      <c r="G84" s="2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</row>
    <row r="85" spans="1:257" ht="14.25" customHeight="1">
      <c r="A85" s="2"/>
      <c r="B85" s="2"/>
      <c r="C85" s="2"/>
      <c r="D85" s="2"/>
      <c r="E85" s="2"/>
      <c r="F85" s="2"/>
      <c r="G85" s="2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</row>
    <row r="86" spans="1:257" ht="14.25" customHeight="1">
      <c r="A86" s="2"/>
      <c r="B86" s="2"/>
      <c r="C86" s="2"/>
      <c r="D86" s="2"/>
      <c r="E86" s="2"/>
      <c r="F86" s="2"/>
      <c r="G86" s="2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</row>
    <row r="87" spans="1:257" ht="14.25" customHeight="1">
      <c r="A87" s="2"/>
      <c r="B87" s="2"/>
      <c r="C87" s="2"/>
      <c r="D87" s="2"/>
      <c r="E87" s="2"/>
      <c r="F87" s="2"/>
      <c r="G87" s="2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</row>
    <row r="88" spans="1:257" ht="14.25" customHeight="1">
      <c r="A88" s="2"/>
      <c r="B88" s="2"/>
      <c r="C88" s="2"/>
      <c r="D88" s="2"/>
      <c r="E88" s="2"/>
      <c r="F88" s="2"/>
      <c r="G88" s="2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</row>
    <row r="89" spans="1:257" ht="14.25" customHeight="1">
      <c r="A89" s="2"/>
      <c r="B89" s="2"/>
      <c r="C89" s="2"/>
      <c r="D89" s="2"/>
      <c r="E89" s="2"/>
      <c r="F89" s="2"/>
      <c r="G89" s="2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</row>
    <row r="90" spans="1:257" ht="14.25" customHeight="1">
      <c r="A90" s="2"/>
      <c r="B90" s="2"/>
      <c r="C90" s="2"/>
      <c r="D90" s="2"/>
      <c r="E90" s="2"/>
      <c r="F90" s="2"/>
      <c r="G90" s="2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</row>
    <row r="91" spans="1:257" ht="14.25" customHeight="1">
      <c r="A91" s="2"/>
      <c r="B91" s="2"/>
      <c r="C91" s="2"/>
      <c r="D91" s="2"/>
      <c r="E91" s="2"/>
      <c r="F91" s="2"/>
      <c r="G91" s="2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</row>
    <row r="92" spans="1:257" ht="14.25" customHeight="1">
      <c r="A92" s="2"/>
      <c r="B92" s="2"/>
      <c r="C92" s="2"/>
      <c r="D92" s="2"/>
      <c r="E92" s="2"/>
      <c r="F92" s="2"/>
      <c r="G92" s="2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</row>
    <row r="93" spans="1:257" ht="14.25" customHeight="1">
      <c r="A93" s="2"/>
      <c r="B93" s="2"/>
      <c r="C93" s="2"/>
      <c r="D93" s="2"/>
      <c r="E93" s="2"/>
      <c r="F93" s="2"/>
      <c r="G93" s="2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</row>
    <row r="94" spans="1:257" ht="14.25" customHeight="1">
      <c r="A94" s="2"/>
      <c r="B94" s="2"/>
      <c r="C94" s="2"/>
      <c r="D94" s="2"/>
      <c r="E94" s="2"/>
      <c r="F94" s="2"/>
      <c r="G94" s="2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</row>
    <row r="95" spans="1:257" ht="14.25" customHeight="1">
      <c r="A95" s="2"/>
      <c r="B95" s="2"/>
      <c r="C95" s="2"/>
      <c r="D95" s="2"/>
      <c r="E95" s="2"/>
      <c r="F95" s="2"/>
      <c r="G95" s="2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</row>
    <row r="96" spans="1:257" ht="14.25" customHeight="1">
      <c r="A96" s="2"/>
      <c r="B96" s="2"/>
      <c r="C96" s="2"/>
      <c r="D96" s="2"/>
      <c r="E96" s="2"/>
      <c r="F96" s="2"/>
      <c r="G96" s="2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</row>
    <row r="97" spans="1:257" ht="14.25" customHeight="1">
      <c r="A97" s="2"/>
      <c r="B97" s="2"/>
      <c r="C97" s="2"/>
      <c r="D97" s="2"/>
      <c r="E97" s="2"/>
      <c r="F97" s="2"/>
      <c r="G97" s="2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</row>
    <row r="98" spans="1:257" ht="14.25" customHeight="1">
      <c r="A98" s="2"/>
      <c r="B98" s="2"/>
      <c r="C98" s="2"/>
      <c r="D98" s="2"/>
      <c r="E98" s="2"/>
      <c r="F98" s="2"/>
      <c r="G98" s="2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</row>
    <row r="99" spans="1:257" ht="14.25" customHeight="1">
      <c r="A99" s="2"/>
      <c r="B99" s="2"/>
      <c r="C99" s="2"/>
      <c r="D99" s="2"/>
      <c r="E99" s="2"/>
      <c r="F99" s="2"/>
      <c r="G99" s="2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</row>
    <row r="100" spans="1:257" ht="14.25" customHeight="1">
      <c r="A100" s="2"/>
      <c r="B100" s="2"/>
      <c r="C100" s="2"/>
      <c r="D100" s="2"/>
      <c r="E100" s="2"/>
      <c r="F100" s="2"/>
      <c r="G100" s="2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</row>
    <row r="101" spans="1:257" ht="14.25" customHeight="1">
      <c r="A101" s="2"/>
      <c r="B101" s="2"/>
      <c r="C101" s="2"/>
      <c r="D101" s="2"/>
      <c r="E101" s="2"/>
      <c r="F101" s="2"/>
      <c r="G101" s="2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</row>
    <row r="102" spans="1:257" ht="14.25" customHeight="1">
      <c r="A102" s="2"/>
      <c r="B102" s="2"/>
      <c r="C102" s="2"/>
      <c r="D102" s="2"/>
      <c r="E102" s="2"/>
      <c r="F102" s="2"/>
      <c r="G102" s="2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</row>
    <row r="103" spans="1:257" ht="14.25" customHeight="1">
      <c r="A103" s="2"/>
      <c r="B103" s="2"/>
      <c r="C103" s="2"/>
      <c r="D103" s="2"/>
      <c r="E103" s="2"/>
      <c r="F103" s="2"/>
      <c r="G103" s="2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</row>
    <row r="104" spans="1:257" ht="14.25" customHeight="1">
      <c r="A104" s="2"/>
      <c r="B104" s="2"/>
      <c r="C104" s="2"/>
      <c r="D104" s="2"/>
      <c r="E104" s="2"/>
      <c r="F104" s="2"/>
      <c r="G104" s="2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</row>
    <row r="105" spans="1:257" ht="14.25" customHeight="1">
      <c r="A105" s="2"/>
      <c r="B105" s="2"/>
      <c r="C105" s="2"/>
      <c r="D105" s="2"/>
      <c r="E105" s="2"/>
      <c r="F105" s="2"/>
      <c r="G105" s="2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</row>
    <row r="106" spans="1:257" ht="14.25" customHeight="1">
      <c r="A106" s="2"/>
      <c r="B106" s="2"/>
      <c r="C106" s="2"/>
      <c r="D106" s="2"/>
      <c r="E106" s="2"/>
      <c r="F106" s="2"/>
      <c r="G106" s="2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</row>
    <row r="107" spans="1:257" ht="14.25" customHeight="1">
      <c r="A107" s="2"/>
      <c r="B107" s="2"/>
      <c r="C107" s="2"/>
      <c r="D107" s="2"/>
      <c r="E107" s="2"/>
      <c r="F107" s="2"/>
      <c r="G107" s="2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</row>
    <row r="108" spans="1:257" ht="14.25" customHeight="1">
      <c r="A108" s="2"/>
      <c r="B108" s="2"/>
      <c r="C108" s="2"/>
      <c r="D108" s="2"/>
      <c r="E108" s="2"/>
      <c r="F108" s="2"/>
      <c r="G108" s="2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</row>
    <row r="109" spans="1:257" ht="14.25" customHeight="1">
      <c r="A109" s="2"/>
      <c r="B109" s="2"/>
      <c r="C109" s="2"/>
      <c r="D109" s="2"/>
      <c r="E109" s="2"/>
      <c r="F109" s="2"/>
      <c r="G109" s="2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</row>
    <row r="110" spans="1:257" ht="14.25" customHeight="1">
      <c r="A110" s="2"/>
      <c r="B110" s="2"/>
      <c r="C110" s="2"/>
      <c r="D110" s="2"/>
      <c r="E110" s="2"/>
      <c r="F110" s="2"/>
      <c r="G110" s="2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</row>
    <row r="111" spans="1:257" ht="14.25" customHeight="1">
      <c r="A111" s="2"/>
      <c r="B111" s="2"/>
      <c r="C111" s="2"/>
      <c r="D111" s="2"/>
      <c r="E111" s="2"/>
      <c r="F111" s="2"/>
      <c r="G111" s="2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</row>
    <row r="112" spans="1:257" ht="14.25" customHeight="1">
      <c r="A112" s="2"/>
      <c r="B112" s="2"/>
      <c r="C112" s="2"/>
      <c r="D112" s="2"/>
      <c r="E112" s="2"/>
      <c r="F112" s="2"/>
      <c r="G112" s="2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</row>
    <row r="113" spans="1:257" ht="14.25" customHeight="1">
      <c r="A113" s="2"/>
      <c r="B113" s="2"/>
      <c r="C113" s="2"/>
      <c r="D113" s="2"/>
      <c r="E113" s="2"/>
      <c r="F113" s="2"/>
      <c r="G113" s="2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</row>
    <row r="114" spans="1:257" ht="14.25" customHeight="1">
      <c r="A114" s="2"/>
      <c r="B114" s="2"/>
      <c r="C114" s="2"/>
      <c r="D114" s="2"/>
      <c r="E114" s="2"/>
      <c r="F114" s="2"/>
      <c r="G114" s="2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</row>
    <row r="115" spans="1:257" ht="14.25" customHeight="1">
      <c r="A115" s="2"/>
      <c r="B115" s="2"/>
      <c r="C115" s="2"/>
      <c r="D115" s="2"/>
      <c r="E115" s="2"/>
      <c r="F115" s="2"/>
      <c r="G115" s="2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</row>
    <row r="116" spans="1:257" ht="14.25" customHeight="1">
      <c r="A116" s="2"/>
      <c r="B116" s="2"/>
      <c r="C116" s="2"/>
      <c r="D116" s="2"/>
      <c r="E116" s="2"/>
      <c r="F116" s="2"/>
      <c r="G116" s="2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</row>
    <row r="117" spans="1:257" ht="14.25" customHeight="1">
      <c r="A117" s="2"/>
      <c r="B117" s="2"/>
      <c r="C117" s="2"/>
      <c r="D117" s="2"/>
      <c r="E117" s="2"/>
      <c r="F117" s="2"/>
      <c r="G117" s="2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</row>
    <row r="118" spans="1:257" ht="14.25" customHeight="1">
      <c r="A118" s="2"/>
      <c r="B118" s="2"/>
      <c r="C118" s="2"/>
      <c r="D118" s="2"/>
      <c r="E118" s="2"/>
      <c r="F118" s="2"/>
      <c r="G118" s="2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</row>
    <row r="119" spans="1:257" ht="14.25" customHeight="1">
      <c r="A119" s="2"/>
      <c r="B119" s="2"/>
      <c r="C119" s="2"/>
      <c r="D119" s="2"/>
      <c r="E119" s="2"/>
      <c r="F119" s="2"/>
      <c r="G119" s="2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</row>
    <row r="120" spans="1:257" ht="14.25" customHeight="1">
      <c r="A120" s="2"/>
      <c r="B120" s="2"/>
      <c r="C120" s="2"/>
      <c r="D120" s="2"/>
      <c r="E120" s="2"/>
      <c r="F120" s="2"/>
      <c r="G120" s="2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</row>
    <row r="121" spans="1:257" ht="14.25" customHeight="1">
      <c r="A121" s="2"/>
      <c r="B121" s="2"/>
      <c r="C121" s="2"/>
      <c r="D121" s="2"/>
      <c r="E121" s="2"/>
      <c r="F121" s="2"/>
      <c r="G121" s="2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</row>
    <row r="122" spans="1:257" ht="14.25" customHeight="1">
      <c r="A122" s="2"/>
      <c r="B122" s="2"/>
      <c r="C122" s="2"/>
      <c r="D122" s="2"/>
      <c r="E122" s="2"/>
      <c r="F122" s="2"/>
      <c r="G122" s="2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</row>
    <row r="123" spans="1:257" ht="14.25" customHeight="1">
      <c r="A123" s="2"/>
      <c r="B123" s="2"/>
      <c r="C123" s="2"/>
      <c r="D123" s="2"/>
      <c r="E123" s="2"/>
      <c r="F123" s="2"/>
      <c r="G123" s="2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</row>
    <row r="124" spans="1:257" ht="14.25" customHeight="1">
      <c r="A124" s="2"/>
      <c r="B124" s="2"/>
      <c r="C124" s="2"/>
      <c r="D124" s="2"/>
      <c r="E124" s="2"/>
      <c r="F124" s="2"/>
      <c r="G124" s="2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</row>
    <row r="125" spans="1:257" ht="14.25" customHeight="1">
      <c r="A125" s="2"/>
      <c r="B125" s="2"/>
      <c r="C125" s="2"/>
      <c r="D125" s="2"/>
      <c r="E125" s="2"/>
      <c r="F125" s="2"/>
      <c r="G125" s="2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</row>
    <row r="126" spans="1:257" ht="14.25" customHeight="1">
      <c r="A126" s="2"/>
      <c r="B126" s="2"/>
      <c r="C126" s="2"/>
      <c r="D126" s="2"/>
      <c r="E126" s="2"/>
      <c r="F126" s="2"/>
      <c r="G126" s="2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</row>
    <row r="127" spans="1:257" ht="14.25" customHeight="1">
      <c r="A127" s="2"/>
      <c r="B127" s="2"/>
      <c r="C127" s="2"/>
      <c r="D127" s="2"/>
      <c r="E127" s="2"/>
      <c r="F127" s="2"/>
      <c r="G127" s="2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</row>
    <row r="128" spans="1:257" ht="14.25" customHeight="1">
      <c r="A128" s="2"/>
      <c r="B128" s="2"/>
      <c r="C128" s="2"/>
      <c r="D128" s="2"/>
      <c r="E128" s="2"/>
      <c r="F128" s="2"/>
      <c r="G128" s="2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</row>
    <row r="129" spans="1:257" ht="14.25" customHeight="1">
      <c r="A129" s="2"/>
      <c r="B129" s="2"/>
      <c r="C129" s="2"/>
      <c r="D129" s="2"/>
      <c r="E129" s="2"/>
      <c r="F129" s="2"/>
      <c r="G129" s="2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</row>
    <row r="130" spans="1:257" ht="14.25" customHeight="1">
      <c r="A130" s="2"/>
      <c r="B130" s="2"/>
      <c r="C130" s="2"/>
      <c r="D130" s="2"/>
      <c r="E130" s="2"/>
      <c r="F130" s="2"/>
      <c r="G130" s="2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</row>
    <row r="131" spans="1:257" ht="14.25" customHeight="1">
      <c r="A131" s="2"/>
      <c r="B131" s="2"/>
      <c r="C131" s="2"/>
      <c r="D131" s="2"/>
      <c r="E131" s="2"/>
      <c r="F131" s="2"/>
      <c r="G131" s="2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</row>
    <row r="132" spans="1:257" ht="14.25" customHeight="1">
      <c r="A132" s="2"/>
      <c r="B132" s="2"/>
      <c r="C132" s="2"/>
      <c r="D132" s="2"/>
      <c r="E132" s="2"/>
      <c r="F132" s="2"/>
      <c r="G132" s="2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</row>
    <row r="133" spans="1:257" ht="14.25" customHeight="1">
      <c r="A133" s="2"/>
      <c r="B133" s="2"/>
      <c r="C133" s="2"/>
      <c r="D133" s="2"/>
      <c r="E133" s="2"/>
      <c r="F133" s="2"/>
      <c r="G133" s="2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</row>
    <row r="134" spans="1:257" ht="14.25" customHeight="1">
      <c r="A134" s="2"/>
      <c r="B134" s="2"/>
      <c r="C134" s="2"/>
      <c r="D134" s="2"/>
      <c r="E134" s="2"/>
      <c r="F134" s="2"/>
      <c r="G134" s="2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</row>
    <row r="135" spans="1:257" ht="14.25" customHeight="1">
      <c r="A135" s="2"/>
      <c r="B135" s="2"/>
      <c r="C135" s="2"/>
      <c r="D135" s="2"/>
      <c r="E135" s="2"/>
      <c r="F135" s="2"/>
      <c r="G135" s="2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</row>
    <row r="136" spans="1:257" ht="14.25" customHeight="1">
      <c r="A136" s="2"/>
      <c r="B136" s="2"/>
      <c r="C136" s="2"/>
      <c r="D136" s="2"/>
      <c r="E136" s="2"/>
      <c r="F136" s="2"/>
      <c r="G136" s="2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</row>
    <row r="137" spans="1:257" ht="14.25" customHeight="1">
      <c r="A137" s="2"/>
      <c r="B137" s="2"/>
      <c r="C137" s="2"/>
      <c r="D137" s="2"/>
      <c r="E137" s="2"/>
      <c r="F137" s="2"/>
      <c r="G137" s="2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</row>
    <row r="138" spans="1:257" ht="14.25" customHeight="1">
      <c r="A138" s="2"/>
      <c r="B138" s="2"/>
      <c r="C138" s="2"/>
      <c r="D138" s="2"/>
      <c r="E138" s="2"/>
      <c r="F138" s="2"/>
      <c r="G138" s="2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</row>
    <row r="139" spans="1:257" ht="14.25" customHeight="1">
      <c r="A139" s="2"/>
      <c r="B139" s="2"/>
      <c r="C139" s="2"/>
      <c r="D139" s="2"/>
      <c r="E139" s="2"/>
      <c r="F139" s="2"/>
      <c r="G139" s="2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</row>
    <row r="140" spans="1:257" ht="14.25" customHeight="1">
      <c r="A140" s="2"/>
      <c r="B140" s="2"/>
      <c r="C140" s="2"/>
      <c r="D140" s="2"/>
      <c r="E140" s="2"/>
      <c r="F140" s="2"/>
      <c r="G140" s="2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</row>
    <row r="141" spans="1:257" ht="14.25" customHeight="1">
      <c r="A141" s="2"/>
      <c r="B141" s="2"/>
      <c r="C141" s="2"/>
      <c r="D141" s="2"/>
      <c r="E141" s="2"/>
      <c r="F141" s="2"/>
      <c r="G141" s="2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</row>
    <row r="142" spans="1:257" ht="14.25" customHeight="1">
      <c r="A142" s="2"/>
      <c r="B142" s="2"/>
      <c r="C142" s="2"/>
      <c r="D142" s="2"/>
      <c r="E142" s="2"/>
      <c r="F142" s="2"/>
      <c r="G142" s="2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</row>
    <row r="143" spans="1:257" ht="14.25" customHeight="1">
      <c r="A143" s="2"/>
      <c r="B143" s="2"/>
      <c r="C143" s="2"/>
      <c r="D143" s="2"/>
      <c r="E143" s="2"/>
      <c r="F143" s="2"/>
      <c r="G143" s="2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</row>
    <row r="144" spans="1:257" ht="14.25" customHeight="1">
      <c r="A144" s="2"/>
      <c r="B144" s="2"/>
      <c r="C144" s="2"/>
      <c r="D144" s="2"/>
      <c r="E144" s="2"/>
      <c r="F144" s="2"/>
      <c r="G144" s="2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</row>
    <row r="145" spans="1:257" ht="14.25" customHeight="1">
      <c r="A145" s="2"/>
      <c r="B145" s="2"/>
      <c r="C145" s="2"/>
      <c r="D145" s="2"/>
      <c r="E145" s="2"/>
      <c r="F145" s="2"/>
      <c r="G145" s="2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</row>
    <row r="146" spans="1:257" ht="14.25" customHeight="1">
      <c r="A146" s="2"/>
      <c r="B146" s="2"/>
      <c r="C146" s="2"/>
      <c r="D146" s="2"/>
      <c r="E146" s="2"/>
      <c r="F146" s="2"/>
      <c r="G146" s="2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</row>
    <row r="147" spans="1:257" ht="14.25" customHeight="1">
      <c r="A147" s="2"/>
      <c r="B147" s="2"/>
      <c r="C147" s="2"/>
      <c r="D147" s="2"/>
      <c r="E147" s="2"/>
      <c r="F147" s="2"/>
      <c r="G147" s="2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</row>
    <row r="148" spans="1:257" ht="14.25" customHeight="1">
      <c r="A148" s="2"/>
      <c r="B148" s="2"/>
      <c r="C148" s="2"/>
      <c r="D148" s="2"/>
      <c r="E148" s="2"/>
      <c r="F148" s="2"/>
      <c r="G148" s="2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</row>
    <row r="149" spans="1:257" ht="14.25" customHeight="1">
      <c r="A149" s="2"/>
      <c r="B149" s="2"/>
      <c r="C149" s="2"/>
      <c r="D149" s="2"/>
      <c r="E149" s="2"/>
      <c r="F149" s="2"/>
      <c r="G149" s="2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</row>
    <row r="150" spans="1:257" ht="14.25" customHeight="1">
      <c r="A150" s="2"/>
      <c r="B150" s="2"/>
      <c r="C150" s="2"/>
      <c r="D150" s="2"/>
      <c r="E150" s="2"/>
      <c r="F150" s="2"/>
      <c r="G150" s="2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</row>
    <row r="151" spans="1:257" ht="14.25" customHeight="1">
      <c r="A151" s="2"/>
      <c r="B151" s="2"/>
      <c r="C151" s="2"/>
      <c r="D151" s="2"/>
      <c r="E151" s="2"/>
      <c r="F151" s="2"/>
      <c r="G151" s="2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</row>
    <row r="152" spans="1:257" ht="14.25" customHeight="1">
      <c r="A152" s="2"/>
      <c r="B152" s="2"/>
      <c r="C152" s="2"/>
      <c r="D152" s="2"/>
      <c r="E152" s="2"/>
      <c r="F152" s="2"/>
      <c r="G152" s="2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</row>
    <row r="153" spans="1:257" ht="14.25" customHeight="1">
      <c r="A153" s="2"/>
      <c r="B153" s="2"/>
      <c r="C153" s="2"/>
      <c r="D153" s="2"/>
      <c r="E153" s="2"/>
      <c r="F153" s="2"/>
      <c r="G153" s="2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</row>
    <row r="154" spans="1:257" ht="14.25" customHeight="1">
      <c r="A154" s="2"/>
      <c r="B154" s="2"/>
      <c r="C154" s="2"/>
      <c r="D154" s="2"/>
      <c r="E154" s="2"/>
      <c r="F154" s="2"/>
      <c r="G154" s="2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</row>
    <row r="155" spans="1:257" ht="14.25" customHeight="1">
      <c r="A155" s="2"/>
      <c r="B155" s="2"/>
      <c r="C155" s="2"/>
      <c r="D155" s="2"/>
      <c r="E155" s="2"/>
      <c r="F155" s="2"/>
      <c r="G155" s="2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</row>
    <row r="156" spans="1:257" ht="14.25" customHeight="1">
      <c r="A156" s="2"/>
      <c r="B156" s="2"/>
      <c r="C156" s="2"/>
      <c r="D156" s="2"/>
      <c r="E156" s="2"/>
      <c r="F156" s="2"/>
      <c r="G156" s="2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</row>
    <row r="157" spans="1:257" ht="14.25" customHeight="1">
      <c r="A157" s="2"/>
      <c r="B157" s="2"/>
      <c r="C157" s="2"/>
      <c r="D157" s="2"/>
      <c r="E157" s="2"/>
      <c r="F157" s="2"/>
      <c r="G157" s="2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</row>
    <row r="158" spans="1:257" ht="14.25" customHeight="1">
      <c r="A158" s="2"/>
      <c r="B158" s="2"/>
      <c r="C158" s="2"/>
      <c r="D158" s="2"/>
      <c r="E158" s="2"/>
      <c r="F158" s="2"/>
      <c r="G158" s="2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</row>
    <row r="159" spans="1:257" ht="14.25" customHeight="1">
      <c r="A159" s="2"/>
      <c r="B159" s="2"/>
      <c r="C159" s="2"/>
      <c r="D159" s="2"/>
      <c r="E159" s="2"/>
      <c r="F159" s="2"/>
      <c r="G159" s="2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</row>
    <row r="160" spans="1:257" ht="14.25" customHeight="1">
      <c r="A160" s="2"/>
      <c r="B160" s="2"/>
      <c r="C160" s="2"/>
      <c r="D160" s="2"/>
      <c r="E160" s="2"/>
      <c r="F160" s="2"/>
      <c r="G160" s="2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</row>
    <row r="161" spans="1:257" ht="14.25" customHeight="1">
      <c r="A161" s="2"/>
      <c r="B161" s="2"/>
      <c r="C161" s="2"/>
      <c r="D161" s="2"/>
      <c r="E161" s="2"/>
      <c r="F161" s="2"/>
      <c r="G161" s="2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</row>
    <row r="162" spans="1:257" ht="14.25" customHeight="1">
      <c r="A162" s="2"/>
      <c r="B162" s="2"/>
      <c r="C162" s="2"/>
      <c r="D162" s="2"/>
      <c r="E162" s="2"/>
      <c r="F162" s="2"/>
      <c r="G162" s="2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</row>
    <row r="163" spans="1:257" ht="14.25" customHeight="1">
      <c r="A163" s="2"/>
      <c r="B163" s="2"/>
      <c r="C163" s="2"/>
      <c r="D163" s="2"/>
      <c r="E163" s="2"/>
      <c r="F163" s="2"/>
      <c r="G163" s="2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</row>
    <row r="164" spans="1:257" ht="14.25" customHeight="1">
      <c r="A164" s="2"/>
      <c r="B164" s="2"/>
      <c r="C164" s="2"/>
      <c r="D164" s="2"/>
      <c r="E164" s="2"/>
      <c r="F164" s="2"/>
      <c r="G164" s="2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</row>
    <row r="165" spans="1:257" ht="14.25" customHeight="1">
      <c r="A165" s="2"/>
      <c r="B165" s="2"/>
      <c r="C165" s="2"/>
      <c r="D165" s="2"/>
      <c r="E165" s="2"/>
      <c r="F165" s="2"/>
      <c r="G165" s="2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</row>
    <row r="166" spans="1:257" ht="14.25" customHeight="1">
      <c r="A166" s="2"/>
      <c r="B166" s="2"/>
      <c r="C166" s="2"/>
      <c r="D166" s="2"/>
      <c r="E166" s="2"/>
      <c r="F166" s="2"/>
      <c r="G166" s="2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</row>
    <row r="167" spans="1:257" ht="14.25" customHeight="1">
      <c r="A167" s="2"/>
      <c r="B167" s="2"/>
      <c r="C167" s="2"/>
      <c r="D167" s="2"/>
      <c r="E167" s="2"/>
      <c r="F167" s="2"/>
      <c r="G167" s="2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</row>
    <row r="168" spans="1:257" ht="14.25" customHeight="1">
      <c r="A168" s="2"/>
      <c r="B168" s="2"/>
      <c r="C168" s="2"/>
      <c r="D168" s="2"/>
      <c r="E168" s="2"/>
      <c r="F168" s="2"/>
      <c r="G168" s="2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</row>
    <row r="169" spans="1:257" ht="14.25" customHeight="1">
      <c r="A169" s="2"/>
      <c r="B169" s="2"/>
      <c r="C169" s="2"/>
      <c r="D169" s="2"/>
      <c r="E169" s="2"/>
      <c r="F169" s="2"/>
      <c r="G169" s="2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</row>
    <row r="170" spans="1:257" ht="14.25" customHeight="1">
      <c r="A170" s="2"/>
      <c r="B170" s="2"/>
      <c r="C170" s="2"/>
      <c r="D170" s="2"/>
      <c r="E170" s="2"/>
      <c r="F170" s="2"/>
      <c r="G170" s="2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</row>
    <row r="171" spans="1:257" ht="14.25" customHeight="1">
      <c r="A171" s="2"/>
      <c r="B171" s="2"/>
      <c r="C171" s="2"/>
      <c r="D171" s="2"/>
      <c r="E171" s="2"/>
      <c r="F171" s="2"/>
      <c r="G171" s="2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</row>
    <row r="172" spans="1:257" ht="14.25" customHeight="1">
      <c r="A172" s="2"/>
      <c r="B172" s="2"/>
      <c r="C172" s="2"/>
      <c r="D172" s="2"/>
      <c r="E172" s="2"/>
      <c r="F172" s="2"/>
      <c r="G172" s="2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</row>
    <row r="173" spans="1:257" ht="14.25" customHeight="1">
      <c r="A173" s="2"/>
      <c r="B173" s="2"/>
      <c r="C173" s="2"/>
      <c r="D173" s="2"/>
      <c r="E173" s="2"/>
      <c r="F173" s="2"/>
      <c r="G173" s="2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</row>
    <row r="174" spans="1:257" ht="14.25" customHeight="1">
      <c r="A174" s="2"/>
      <c r="B174" s="2"/>
      <c r="C174" s="2"/>
      <c r="D174" s="2"/>
      <c r="E174" s="2"/>
      <c r="F174" s="2"/>
      <c r="G174" s="2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</row>
    <row r="175" spans="1:257" ht="14.25" customHeight="1">
      <c r="A175" s="2"/>
      <c r="B175" s="2"/>
      <c r="C175" s="2"/>
      <c r="D175" s="2"/>
      <c r="E175" s="2"/>
      <c r="F175" s="2"/>
      <c r="G175" s="2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</row>
    <row r="176" spans="1:257" ht="14.25" customHeight="1">
      <c r="A176" s="2"/>
      <c r="B176" s="2"/>
      <c r="C176" s="2"/>
      <c r="D176" s="2"/>
      <c r="E176" s="2"/>
      <c r="F176" s="2"/>
      <c r="G176" s="2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</row>
    <row r="177" spans="1:257" ht="14.25" customHeight="1">
      <c r="A177" s="2"/>
      <c r="B177" s="2"/>
      <c r="C177" s="2"/>
      <c r="D177" s="2"/>
      <c r="E177" s="2"/>
      <c r="F177" s="2"/>
      <c r="G177" s="2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</row>
    <row r="178" spans="1:257" ht="14.25" customHeight="1">
      <c r="A178" s="2"/>
      <c r="B178" s="2"/>
      <c r="C178" s="2"/>
      <c r="D178" s="2"/>
      <c r="E178" s="2"/>
      <c r="F178" s="2"/>
      <c r="G178" s="2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</row>
    <row r="179" spans="1:257" ht="14.25" customHeight="1">
      <c r="A179" s="2"/>
      <c r="B179" s="2"/>
      <c r="C179" s="2"/>
      <c r="D179" s="2"/>
      <c r="E179" s="2"/>
      <c r="F179" s="2"/>
      <c r="G179" s="2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</row>
    <row r="180" spans="1:257" ht="14.25" customHeight="1">
      <c r="A180" s="2"/>
      <c r="B180" s="2"/>
      <c r="C180" s="2"/>
      <c r="D180" s="2"/>
      <c r="E180" s="2"/>
      <c r="F180" s="2"/>
      <c r="G180" s="2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</row>
    <row r="181" spans="1:257" ht="14.25" customHeight="1">
      <c r="A181" s="2"/>
      <c r="B181" s="2"/>
      <c r="C181" s="2"/>
      <c r="D181" s="2"/>
      <c r="E181" s="2"/>
      <c r="F181" s="2"/>
      <c r="G181" s="2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</row>
    <row r="182" spans="1:257" ht="14.25" customHeight="1">
      <c r="A182" s="2"/>
      <c r="B182" s="2"/>
      <c r="C182" s="2"/>
      <c r="D182" s="2"/>
      <c r="E182" s="2"/>
      <c r="F182" s="2"/>
      <c r="G182" s="2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</row>
    <row r="183" spans="1:257" ht="14.25" customHeight="1">
      <c r="A183" s="2"/>
      <c r="B183" s="2"/>
      <c r="C183" s="2"/>
      <c r="D183" s="2"/>
      <c r="E183" s="2"/>
      <c r="F183" s="2"/>
      <c r="G183" s="2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</row>
    <row r="184" spans="1:257" ht="14.25" customHeight="1">
      <c r="A184" s="2"/>
      <c r="B184" s="2"/>
      <c r="C184" s="2"/>
      <c r="D184" s="2"/>
      <c r="E184" s="2"/>
      <c r="F184" s="2"/>
      <c r="G184" s="2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</row>
    <row r="185" spans="1:257" ht="14.25" customHeight="1">
      <c r="A185" s="2"/>
      <c r="B185" s="2"/>
      <c r="C185" s="2"/>
      <c r="D185" s="2"/>
      <c r="E185" s="2"/>
      <c r="F185" s="2"/>
      <c r="G185" s="2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</row>
    <row r="186" spans="1:257" ht="14.25" customHeight="1">
      <c r="A186" s="2"/>
      <c r="B186" s="2"/>
      <c r="C186" s="2"/>
      <c r="D186" s="2"/>
      <c r="E186" s="2"/>
      <c r="F186" s="2"/>
      <c r="G186" s="2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</row>
    <row r="187" spans="1:257" ht="14.25" customHeight="1">
      <c r="A187" s="2"/>
      <c r="B187" s="2"/>
      <c r="C187" s="2"/>
      <c r="D187" s="2"/>
      <c r="E187" s="2"/>
      <c r="F187" s="2"/>
      <c r="G187" s="2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</row>
    <row r="188" spans="1:257" ht="14.25" customHeight="1">
      <c r="A188" s="2"/>
      <c r="B188" s="2"/>
      <c r="C188" s="2"/>
      <c r="D188" s="2"/>
      <c r="E188" s="2"/>
      <c r="F188" s="2"/>
      <c r="G188" s="2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</row>
    <row r="189" spans="1:257" ht="14.25" customHeight="1">
      <c r="A189" s="2"/>
      <c r="B189" s="2"/>
      <c r="C189" s="2"/>
      <c r="D189" s="2"/>
      <c r="E189" s="2"/>
      <c r="F189" s="2"/>
      <c r="G189" s="2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</row>
    <row r="190" spans="1:257" ht="14.25" customHeight="1">
      <c r="A190" s="2"/>
      <c r="B190" s="2"/>
      <c r="C190" s="2"/>
      <c r="D190" s="2"/>
      <c r="E190" s="2"/>
      <c r="F190" s="2"/>
      <c r="G190" s="2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</row>
    <row r="191" spans="1:257" ht="14.25" customHeight="1">
      <c r="A191" s="2"/>
      <c r="B191" s="2"/>
      <c r="C191" s="2"/>
      <c r="D191" s="2"/>
      <c r="E191" s="2"/>
      <c r="F191" s="2"/>
      <c r="G191" s="2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</row>
    <row r="192" spans="1:257" ht="14.25" customHeight="1">
      <c r="A192" s="2"/>
      <c r="B192" s="2"/>
      <c r="C192" s="2"/>
      <c r="D192" s="2"/>
      <c r="E192" s="2"/>
      <c r="F192" s="2"/>
      <c r="G192" s="2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</row>
    <row r="193" spans="1:257" ht="14.25" customHeight="1">
      <c r="A193" s="2"/>
      <c r="B193" s="2"/>
      <c r="C193" s="2"/>
      <c r="D193" s="2"/>
      <c r="E193" s="2"/>
      <c r="F193" s="2"/>
      <c r="G193" s="2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</row>
    <row r="194" spans="1:257" ht="14.25" customHeight="1">
      <c r="A194" s="2"/>
      <c r="B194" s="2"/>
      <c r="C194" s="2"/>
      <c r="D194" s="2"/>
      <c r="E194" s="2"/>
      <c r="F194" s="2"/>
      <c r="G194" s="2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</row>
    <row r="195" spans="1:257" ht="14.25" customHeight="1">
      <c r="A195" s="2"/>
      <c r="B195" s="2"/>
      <c r="C195" s="2"/>
      <c r="D195" s="2"/>
      <c r="E195" s="2"/>
      <c r="F195" s="2"/>
      <c r="G195" s="2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</row>
    <row r="196" spans="1:257" ht="14.25" customHeight="1">
      <c r="A196" s="2"/>
      <c r="B196" s="2"/>
      <c r="C196" s="2"/>
      <c r="D196" s="2"/>
      <c r="E196" s="2"/>
      <c r="F196" s="2"/>
      <c r="G196" s="2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</row>
    <row r="197" spans="1:257" ht="14.25" customHeight="1">
      <c r="A197" s="2"/>
      <c r="B197" s="2"/>
      <c r="C197" s="2"/>
      <c r="D197" s="2"/>
      <c r="E197" s="2"/>
      <c r="F197" s="2"/>
      <c r="G197" s="2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</row>
    <row r="198" spans="1:257" ht="14.25" customHeight="1">
      <c r="A198" s="2"/>
      <c r="B198" s="2"/>
      <c r="C198" s="2"/>
      <c r="D198" s="2"/>
      <c r="E198" s="2"/>
      <c r="F198" s="2"/>
      <c r="G198" s="2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</row>
    <row r="199" spans="1:257" ht="14.25" customHeight="1">
      <c r="A199" s="2"/>
      <c r="B199" s="2"/>
      <c r="C199" s="2"/>
      <c r="D199" s="2"/>
      <c r="E199" s="2"/>
      <c r="F199" s="2"/>
      <c r="G199" s="2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</row>
    <row r="200" spans="1:257" ht="14.25" customHeight="1">
      <c r="A200" s="2"/>
      <c r="B200" s="2"/>
      <c r="C200" s="2"/>
      <c r="D200" s="2"/>
      <c r="E200" s="2"/>
      <c r="F200" s="2"/>
      <c r="G200" s="2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</row>
    <row r="201" spans="1:257" ht="14.25" customHeight="1">
      <c r="A201" s="2"/>
      <c r="B201" s="2"/>
      <c r="C201" s="2"/>
      <c r="D201" s="2"/>
      <c r="E201" s="2"/>
      <c r="F201" s="2"/>
      <c r="G201" s="2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</row>
    <row r="202" spans="1:257" ht="14.25" customHeight="1">
      <c r="A202" s="2"/>
      <c r="B202" s="2"/>
      <c r="C202" s="2"/>
      <c r="D202" s="2"/>
      <c r="E202" s="2"/>
      <c r="F202" s="2"/>
      <c r="G202" s="2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</row>
    <row r="203" spans="1:257" ht="14.25" customHeight="1">
      <c r="A203" s="2"/>
      <c r="B203" s="2"/>
      <c r="C203" s="2"/>
      <c r="D203" s="2"/>
      <c r="E203" s="2"/>
      <c r="F203" s="2"/>
      <c r="G203" s="2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</row>
    <row r="204" spans="1:257" ht="14.25" customHeight="1">
      <c r="A204" s="2"/>
      <c r="B204" s="2"/>
      <c r="C204" s="2"/>
      <c r="D204" s="2"/>
      <c r="E204" s="2"/>
      <c r="F204" s="2"/>
      <c r="G204" s="2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</row>
    <row r="205" spans="1:257" ht="14.25" customHeight="1">
      <c r="A205" s="2"/>
      <c r="B205" s="2"/>
      <c r="C205" s="2"/>
      <c r="D205" s="2"/>
      <c r="E205" s="2"/>
      <c r="F205" s="2"/>
      <c r="G205" s="2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</row>
    <row r="206" spans="1:257" ht="14.25" customHeight="1">
      <c r="A206" s="2"/>
      <c r="B206" s="2"/>
      <c r="C206" s="2"/>
      <c r="D206" s="2"/>
      <c r="E206" s="2"/>
      <c r="F206" s="2"/>
      <c r="G206" s="2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</row>
    <row r="207" spans="1:257" ht="14.25" customHeight="1">
      <c r="A207" s="2"/>
      <c r="B207" s="2"/>
      <c r="C207" s="2"/>
      <c r="D207" s="2"/>
      <c r="E207" s="2"/>
      <c r="F207" s="2"/>
      <c r="G207" s="2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</row>
    <row r="208" spans="1:257" ht="14.25" customHeight="1">
      <c r="A208" s="2"/>
      <c r="B208" s="2"/>
      <c r="C208" s="2"/>
      <c r="D208" s="2"/>
      <c r="E208" s="2"/>
      <c r="F208" s="2"/>
      <c r="G208" s="2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</row>
    <row r="209" spans="1:257" ht="14.25" customHeight="1">
      <c r="A209" s="2"/>
      <c r="B209" s="2"/>
      <c r="C209" s="2"/>
      <c r="D209" s="2"/>
      <c r="E209" s="2"/>
      <c r="F209" s="2"/>
      <c r="G209" s="2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</row>
    <row r="210" spans="1:257" ht="14.25" customHeight="1">
      <c r="A210" s="2"/>
      <c r="B210" s="2"/>
      <c r="C210" s="2"/>
      <c r="D210" s="2"/>
      <c r="E210" s="2"/>
      <c r="F210" s="2"/>
      <c r="G210" s="2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</row>
    <row r="211" spans="1:257" ht="14.25" customHeight="1">
      <c r="A211" s="2"/>
      <c r="B211" s="2"/>
      <c r="C211" s="2"/>
      <c r="D211" s="2"/>
      <c r="E211" s="2"/>
      <c r="F211" s="2"/>
      <c r="G211" s="2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</row>
    <row r="212" spans="1:257" ht="14.25" customHeight="1">
      <c r="A212" s="2"/>
      <c r="B212" s="2"/>
      <c r="C212" s="2"/>
      <c r="D212" s="2"/>
      <c r="E212" s="2"/>
      <c r="F212" s="2"/>
      <c r="G212" s="2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</row>
    <row r="213" spans="1:257" ht="14.25" customHeight="1">
      <c r="A213" s="2"/>
      <c r="B213" s="2"/>
      <c r="C213" s="2"/>
      <c r="D213" s="2"/>
      <c r="E213" s="2"/>
      <c r="F213" s="2"/>
      <c r="G213" s="2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</row>
    <row r="214" spans="1:257" ht="14.25" customHeight="1">
      <c r="A214" s="2"/>
      <c r="B214" s="2"/>
      <c r="C214" s="2"/>
      <c r="D214" s="2"/>
      <c r="E214" s="2"/>
      <c r="F214" s="2"/>
      <c r="G214" s="2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</row>
    <row r="215" spans="1:257" ht="14.25" customHeight="1">
      <c r="A215" s="2"/>
      <c r="B215" s="2"/>
      <c r="C215" s="2"/>
      <c r="D215" s="2"/>
      <c r="E215" s="2"/>
      <c r="F215" s="2"/>
      <c r="G215" s="2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</row>
    <row r="216" spans="1:257" ht="14.25" customHeight="1">
      <c r="A216" s="2"/>
      <c r="B216" s="2"/>
      <c r="C216" s="2"/>
      <c r="D216" s="2"/>
      <c r="E216" s="2"/>
      <c r="F216" s="2"/>
      <c r="G216" s="2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</row>
    <row r="217" spans="1:257" ht="14.25" customHeight="1">
      <c r="A217" s="2"/>
      <c r="B217" s="2"/>
      <c r="C217" s="2"/>
      <c r="D217" s="2"/>
      <c r="E217" s="2"/>
      <c r="F217" s="2"/>
      <c r="G217" s="2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</row>
    <row r="218" spans="1:257" ht="14.25" customHeight="1">
      <c r="A218" s="2"/>
      <c r="B218" s="2"/>
      <c r="C218" s="2"/>
      <c r="D218" s="2"/>
      <c r="E218" s="2"/>
      <c r="F218" s="2"/>
      <c r="G218" s="2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</row>
    <row r="219" spans="1:257" ht="14.25" customHeight="1">
      <c r="A219" s="2"/>
      <c r="B219" s="2"/>
      <c r="C219" s="2"/>
      <c r="D219" s="2"/>
      <c r="E219" s="2"/>
      <c r="F219" s="2"/>
      <c r="G219" s="2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</row>
    <row r="220" spans="1:257" ht="14.25" customHeight="1">
      <c r="A220" s="2"/>
      <c r="B220" s="2"/>
      <c r="C220" s="2"/>
      <c r="D220" s="2"/>
      <c r="E220" s="2"/>
      <c r="F220" s="2"/>
      <c r="G220" s="2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</row>
    <row r="221" spans="1:257" ht="14.25" customHeight="1">
      <c r="A221" s="2"/>
      <c r="B221" s="2"/>
      <c r="C221" s="2"/>
      <c r="D221" s="2"/>
      <c r="E221" s="2"/>
      <c r="F221" s="2"/>
      <c r="G221" s="2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</row>
    <row r="222" spans="1:257" ht="14.25" customHeight="1">
      <c r="A222" s="2"/>
      <c r="B222" s="2"/>
      <c r="C222" s="2"/>
      <c r="D222" s="2"/>
      <c r="E222" s="2"/>
      <c r="F222" s="2"/>
      <c r="G222" s="2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</row>
    <row r="223" spans="1:257" ht="14.25" customHeight="1">
      <c r="A223" s="2"/>
      <c r="B223" s="2"/>
      <c r="C223" s="2"/>
      <c r="D223" s="2"/>
      <c r="E223" s="2"/>
      <c r="F223" s="2"/>
      <c r="G223" s="2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</row>
    <row r="224" spans="1:257" ht="14.25" customHeight="1">
      <c r="A224" s="2"/>
      <c r="B224" s="2"/>
      <c r="C224" s="2"/>
      <c r="D224" s="2"/>
      <c r="E224" s="2"/>
      <c r="F224" s="2"/>
      <c r="G224" s="2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</row>
    <row r="225" spans="1:257" ht="14.25" customHeight="1">
      <c r="A225" s="2"/>
      <c r="B225" s="2"/>
      <c r="C225" s="2"/>
      <c r="D225" s="2"/>
      <c r="E225" s="2"/>
      <c r="F225" s="2"/>
      <c r="G225" s="2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</row>
    <row r="226" spans="1:257" ht="14.25" customHeight="1">
      <c r="A226" s="2"/>
      <c r="B226" s="2"/>
      <c r="C226" s="2"/>
      <c r="D226" s="2"/>
      <c r="E226" s="2"/>
      <c r="F226" s="2"/>
      <c r="G226" s="2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</row>
    <row r="227" spans="1:257" ht="14.25" customHeight="1">
      <c r="A227" s="2"/>
      <c r="B227" s="2"/>
      <c r="C227" s="2"/>
      <c r="D227" s="2"/>
      <c r="E227" s="2"/>
      <c r="F227" s="2"/>
      <c r="G227" s="2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</row>
    <row r="228" spans="1:257" ht="14.25" customHeight="1">
      <c r="A228" s="2"/>
      <c r="B228" s="2"/>
      <c r="C228" s="2"/>
      <c r="D228" s="2"/>
      <c r="E228" s="2"/>
      <c r="F228" s="2"/>
      <c r="G228" s="2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</row>
    <row r="229" spans="1:257" ht="14.25" customHeight="1">
      <c r="A229" s="2"/>
      <c r="B229" s="2"/>
      <c r="C229" s="2"/>
      <c r="D229" s="2"/>
      <c r="E229" s="2"/>
      <c r="F229" s="2"/>
      <c r="G229" s="2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</row>
    <row r="230" spans="1:257" ht="14.25" customHeight="1">
      <c r="A230" s="2"/>
      <c r="B230" s="2"/>
      <c r="C230" s="2"/>
      <c r="D230" s="2"/>
      <c r="E230" s="2"/>
      <c r="F230" s="2"/>
      <c r="G230" s="2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</row>
    <row r="231" spans="1:257" ht="14.25" customHeight="1">
      <c r="A231" s="2"/>
      <c r="B231" s="2"/>
      <c r="C231" s="2"/>
      <c r="D231" s="2"/>
      <c r="E231" s="2"/>
      <c r="F231" s="2"/>
      <c r="G231" s="2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</row>
    <row r="232" spans="1:257" ht="14.25" customHeight="1">
      <c r="A232" s="2"/>
      <c r="B232" s="2"/>
      <c r="C232" s="2"/>
      <c r="D232" s="2"/>
      <c r="E232" s="2"/>
      <c r="F232" s="2"/>
      <c r="G232" s="2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</row>
    <row r="233" spans="1:257" ht="14.25" customHeight="1">
      <c r="A233" s="2"/>
      <c r="B233" s="2"/>
      <c r="C233" s="2"/>
      <c r="D233" s="2"/>
      <c r="E233" s="2"/>
      <c r="F233" s="2"/>
      <c r="G233" s="2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</row>
    <row r="234" spans="1:257" ht="14.25" customHeight="1">
      <c r="A234" s="2"/>
      <c r="B234" s="2"/>
      <c r="C234" s="2"/>
      <c r="D234" s="2"/>
      <c r="E234" s="2"/>
      <c r="F234" s="2"/>
      <c r="G234" s="2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</row>
    <row r="235" spans="1:257" ht="14.25" customHeight="1">
      <c r="A235" s="2"/>
      <c r="B235" s="2"/>
      <c r="C235" s="2"/>
      <c r="D235" s="2"/>
      <c r="E235" s="2"/>
      <c r="F235" s="2"/>
      <c r="G235" s="2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</row>
    <row r="236" spans="1:257" ht="14.25" customHeight="1">
      <c r="A236" s="2"/>
      <c r="B236" s="2"/>
      <c r="C236" s="2"/>
      <c r="D236" s="2"/>
      <c r="E236" s="2"/>
      <c r="F236" s="2"/>
      <c r="G236" s="2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</row>
    <row r="237" spans="1:257" ht="14.25" customHeight="1">
      <c r="A237" s="2"/>
      <c r="B237" s="2"/>
      <c r="C237" s="2"/>
      <c r="D237" s="2"/>
      <c r="E237" s="2"/>
      <c r="F237" s="2"/>
      <c r="G237" s="2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</row>
    <row r="238" spans="1:257" ht="14.25" customHeight="1">
      <c r="A238" s="2"/>
      <c r="B238" s="2"/>
      <c r="C238" s="2"/>
      <c r="D238" s="2"/>
      <c r="E238" s="2"/>
      <c r="F238" s="2"/>
      <c r="G238" s="2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</row>
  </sheetData>
  <autoFilter ref="B4:IK30" xr:uid="{00000000-0009-0000-0000-00000F000000}">
    <filterColumn colId="1">
      <filters>
        <filter val="2. Gerente de proyectos"/>
        <filter val="3. Consultor senior"/>
        <filter val="4. Consultor de proyectos"/>
        <filter val="5. Consultor trainee"/>
        <filter val="6. Staff"/>
      </filters>
    </filterColumn>
    <sortState xmlns:xlrd2="http://schemas.microsoft.com/office/spreadsheetml/2017/richdata2" ref="B4:IK30">
      <sortCondition ref="C4:C30"/>
      <sortCondition ref="D4:D30"/>
      <sortCondition ref="E4:E30"/>
    </sortState>
  </autoFilter>
  <mergeCells count="10">
    <mergeCell ref="CP2:DT2"/>
    <mergeCell ref="DU2:EY2"/>
    <mergeCell ref="EZ2:GC2"/>
    <mergeCell ref="GD2:HH2"/>
    <mergeCell ref="HI2:IK2"/>
    <mergeCell ref="H2:AF2"/>
    <mergeCell ref="K19:L19"/>
    <mergeCell ref="V23:W23"/>
    <mergeCell ref="AG2:BK2"/>
    <mergeCell ref="BL2:CO2"/>
  </mergeCells>
  <conditionalFormatting sqref="AV8:AW8 BC8:BD8 BJ8:BK8 AV10:AW10 CL10:CM10 CL12:CM12 AV12:AW13 BC13:BD13 BJ13:BK13 AV16:AW18 CL16:CM18 BC18:BD18 BJ18:BK18">
    <cfRule type="notContainsBlanks" dxfId="35" priority="1">
      <formula>LEN(TRIM(AV8))&gt;0</formula>
    </cfRule>
  </conditionalFormatting>
  <dataValidations count="2">
    <dataValidation type="list" allowBlank="1" sqref="C5:C30" xr:uid="{00000000-0002-0000-0F00-000000000000}">
      <formula1>$B$32:$B$37</formula1>
    </dataValidation>
    <dataValidation type="list" allowBlank="1" sqref="D5:D20 D22:D24 D26:D30" xr:uid="{00000000-0002-0000-0F00-000001000000}">
      <formula1>$C$32:$C$37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defaultColWidth="14.42578125" defaultRowHeight="15" customHeight="1"/>
  <cols>
    <col min="1" max="1" width="4" customWidth="1"/>
    <col min="2" max="2" width="16.140625" customWidth="1"/>
    <col min="3" max="3" width="11.42578125" customWidth="1"/>
    <col min="4" max="4" width="47.140625" customWidth="1"/>
    <col min="5" max="7" width="6.140625" customWidth="1"/>
    <col min="8" max="8" width="7.85546875" customWidth="1"/>
    <col min="9" max="24" width="6.140625" customWidth="1"/>
    <col min="25" max="26" width="4" customWidth="1"/>
  </cols>
  <sheetData>
    <row r="1" spans="1:26" ht="14.25" customHeight="1">
      <c r="A1" s="2"/>
      <c r="B1" s="158"/>
      <c r="C1" s="15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158"/>
      <c r="C2" s="158"/>
      <c r="D2" s="3175" t="s">
        <v>1769</v>
      </c>
      <c r="E2" s="3248"/>
      <c r="F2" s="3248"/>
      <c r="G2" s="3248"/>
      <c r="H2" s="3248"/>
      <c r="I2" s="3248"/>
      <c r="J2" s="3248"/>
      <c r="K2" s="3248"/>
      <c r="L2" s="273"/>
      <c r="M2" s="273"/>
      <c r="N2" s="273"/>
      <c r="O2" s="274">
        <v>1</v>
      </c>
      <c r="P2" s="165" t="s">
        <v>1770</v>
      </c>
      <c r="Q2" s="273"/>
      <c r="R2" s="273"/>
      <c r="S2" s="273"/>
      <c r="T2" s="273"/>
      <c r="U2" s="273"/>
      <c r="V2" s="273"/>
      <c r="W2" s="273"/>
      <c r="X2" s="273"/>
      <c r="Y2" s="2"/>
      <c r="Z2" s="2"/>
    </row>
    <row r="3" spans="1:26" ht="14.25" customHeight="1">
      <c r="A3" s="2"/>
      <c r="B3" s="158"/>
      <c r="C3" s="158"/>
      <c r="D3" s="3248"/>
      <c r="E3" s="3248"/>
      <c r="F3" s="3248"/>
      <c r="G3" s="3248"/>
      <c r="H3" s="3248"/>
      <c r="I3" s="3248"/>
      <c r="J3" s="3248"/>
      <c r="K3" s="3248"/>
      <c r="L3" s="273"/>
      <c r="M3" s="273"/>
      <c r="N3" s="273"/>
      <c r="O3" s="274">
        <v>2</v>
      </c>
      <c r="P3" s="165" t="s">
        <v>1771</v>
      </c>
      <c r="Q3" s="273"/>
      <c r="R3" s="273"/>
      <c r="S3" s="273"/>
      <c r="T3" s="273"/>
      <c r="U3" s="273"/>
      <c r="V3" s="273"/>
      <c r="W3" s="273"/>
      <c r="X3" s="273"/>
      <c r="Y3" s="2"/>
      <c r="Z3" s="2"/>
    </row>
    <row r="4" spans="1:26" ht="14.25" customHeight="1">
      <c r="A4" s="2"/>
      <c r="B4" s="158"/>
      <c r="C4" s="158"/>
      <c r="D4" s="3248"/>
      <c r="E4" s="3248"/>
      <c r="F4" s="3248"/>
      <c r="G4" s="3248"/>
      <c r="H4" s="3248"/>
      <c r="I4" s="3248"/>
      <c r="J4" s="3248"/>
      <c r="K4" s="3248"/>
      <c r="L4" s="273"/>
      <c r="M4" s="273"/>
      <c r="N4" s="273"/>
      <c r="O4" s="274">
        <v>3</v>
      </c>
      <c r="P4" s="165" t="s">
        <v>1772</v>
      </c>
      <c r="Q4" s="273"/>
      <c r="R4" s="273"/>
      <c r="S4" s="273"/>
      <c r="T4" s="273"/>
      <c r="U4" s="273"/>
      <c r="V4" s="273"/>
      <c r="W4" s="273"/>
      <c r="X4" s="273"/>
      <c r="Y4" s="2"/>
      <c r="Z4" s="2"/>
    </row>
    <row r="5" spans="1:26" ht="15.75" customHeight="1">
      <c r="A5" s="2"/>
      <c r="B5" s="158"/>
      <c r="C5" s="15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720"/>
      <c r="P5" s="165" t="s">
        <v>1773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158"/>
      <c r="C6" s="15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5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158"/>
      <c r="C7" s="158"/>
      <c r="D7" s="2"/>
      <c r="E7" s="3176" t="s">
        <v>1774</v>
      </c>
      <c r="F7" s="3259"/>
      <c r="G7" s="3176"/>
      <c r="H7" s="3259"/>
      <c r="I7" s="3176" t="s">
        <v>1775</v>
      </c>
      <c r="J7" s="3258"/>
      <c r="K7" s="3259"/>
      <c r="L7" s="3176" t="s">
        <v>1776</v>
      </c>
      <c r="M7" s="3258"/>
      <c r="N7" s="3258"/>
      <c r="O7" s="3258"/>
      <c r="P7" s="3258"/>
      <c r="Q7" s="3258"/>
      <c r="R7" s="3258"/>
      <c r="S7" s="3258"/>
      <c r="T7" s="3258"/>
      <c r="U7" s="3258"/>
      <c r="V7" s="3258"/>
      <c r="W7" s="3258"/>
      <c r="X7" s="3258"/>
      <c r="Y7" s="2"/>
      <c r="Z7" s="2"/>
    </row>
    <row r="8" spans="1:26" ht="14.25" customHeight="1">
      <c r="A8" s="2"/>
      <c r="B8" s="275" t="s">
        <v>1777</v>
      </c>
      <c r="C8" s="276" t="s">
        <v>1778</v>
      </c>
      <c r="D8" s="277" t="s">
        <v>1501</v>
      </c>
      <c r="E8" s="278" t="s">
        <v>1035</v>
      </c>
      <c r="F8" s="278" t="s">
        <v>1779</v>
      </c>
      <c r="G8" s="279" t="s">
        <v>307</v>
      </c>
      <c r="H8" s="280" t="s">
        <v>215</v>
      </c>
      <c r="I8" s="281" t="s">
        <v>203</v>
      </c>
      <c r="J8" s="282" t="s">
        <v>1538</v>
      </c>
      <c r="K8" s="279" t="s">
        <v>210</v>
      </c>
      <c r="L8" s="283" t="s">
        <v>194</v>
      </c>
      <c r="M8" s="284" t="s">
        <v>785</v>
      </c>
      <c r="N8" s="284" t="s">
        <v>1547</v>
      </c>
      <c r="O8" s="284" t="s">
        <v>204</v>
      </c>
      <c r="P8" s="284" t="s">
        <v>1534</v>
      </c>
      <c r="Q8" s="284" t="s">
        <v>1552</v>
      </c>
      <c r="R8" s="277" t="s">
        <v>207</v>
      </c>
      <c r="S8" s="277" t="s">
        <v>216</v>
      </c>
      <c r="T8" s="277" t="s">
        <v>211</v>
      </c>
      <c r="U8" s="282" t="s">
        <v>40</v>
      </c>
      <c r="V8" s="721" t="s">
        <v>1780</v>
      </c>
      <c r="W8" s="279" t="s">
        <v>1781</v>
      </c>
      <c r="X8" s="722" t="s">
        <v>578</v>
      </c>
      <c r="Y8" s="285"/>
      <c r="Z8" s="2"/>
    </row>
    <row r="9" spans="1:26" ht="14.25" customHeight="1">
      <c r="A9" s="2"/>
      <c r="B9" s="286">
        <v>44564</v>
      </c>
      <c r="C9" s="287">
        <f>+B9+4</f>
        <v>44568</v>
      </c>
      <c r="D9" s="288"/>
      <c r="E9" s="289">
        <v>3</v>
      </c>
      <c r="F9" s="290">
        <v>3</v>
      </c>
      <c r="G9" s="291"/>
      <c r="H9" s="292">
        <v>1</v>
      </c>
      <c r="I9" s="293">
        <v>1</v>
      </c>
      <c r="J9" s="294">
        <v>3</v>
      </c>
      <c r="K9" s="294">
        <v>1</v>
      </c>
      <c r="L9" s="293">
        <v>3</v>
      </c>
      <c r="M9" s="290">
        <v>3</v>
      </c>
      <c r="N9" s="290">
        <v>1</v>
      </c>
      <c r="O9" s="290">
        <v>3</v>
      </c>
      <c r="P9" s="290">
        <v>1</v>
      </c>
      <c r="Q9" s="274">
        <v>3</v>
      </c>
      <c r="R9" s="290"/>
      <c r="S9" s="290"/>
      <c r="T9" s="290">
        <v>1</v>
      </c>
      <c r="U9" s="294">
        <v>1</v>
      </c>
      <c r="V9" s="291"/>
      <c r="W9" s="291"/>
      <c r="X9" s="291"/>
      <c r="Y9" s="2"/>
      <c r="Z9" s="2"/>
    </row>
    <row r="10" spans="1:26" ht="14.25" customHeight="1">
      <c r="A10" s="2"/>
      <c r="B10" s="295">
        <f t="shared" ref="B10:C10" si="0">+B9+7</f>
        <v>44571</v>
      </c>
      <c r="C10" s="296">
        <f t="shared" si="0"/>
        <v>44575</v>
      </c>
      <c r="D10" s="297" t="s">
        <v>1782</v>
      </c>
      <c r="E10" s="289">
        <v>3</v>
      </c>
      <c r="F10" s="290">
        <v>3</v>
      </c>
      <c r="G10" s="723"/>
      <c r="H10" s="298">
        <v>1</v>
      </c>
      <c r="I10" s="299">
        <v>1</v>
      </c>
      <c r="J10" s="300">
        <v>3</v>
      </c>
      <c r="K10" s="294">
        <v>3</v>
      </c>
      <c r="L10" s="299">
        <v>3</v>
      </c>
      <c r="M10" s="274">
        <v>3</v>
      </c>
      <c r="N10" s="274">
        <v>3</v>
      </c>
      <c r="O10" s="274">
        <v>3</v>
      </c>
      <c r="P10" s="274">
        <v>1</v>
      </c>
      <c r="Q10" s="274">
        <v>3</v>
      </c>
      <c r="R10" s="274"/>
      <c r="S10" s="274"/>
      <c r="T10" s="274">
        <v>1</v>
      </c>
      <c r="U10" s="300">
        <v>3</v>
      </c>
      <c r="V10" s="291"/>
      <c r="W10" s="291"/>
      <c r="X10" s="291"/>
      <c r="Y10" s="2"/>
      <c r="Z10" s="2"/>
    </row>
    <row r="11" spans="1:26" ht="14.25" customHeight="1">
      <c r="A11" s="2"/>
      <c r="B11" s="295">
        <f t="shared" ref="B11:C11" si="1">+B10+7</f>
        <v>44578</v>
      </c>
      <c r="C11" s="296">
        <f t="shared" si="1"/>
        <v>44582</v>
      </c>
      <c r="D11" s="297" t="s">
        <v>1783</v>
      </c>
      <c r="E11" s="289">
        <v>3</v>
      </c>
      <c r="F11" s="290">
        <v>3</v>
      </c>
      <c r="G11" s="723"/>
      <c r="H11" s="298">
        <v>2</v>
      </c>
      <c r="I11" s="299">
        <v>3</v>
      </c>
      <c r="J11" s="300">
        <v>3</v>
      </c>
      <c r="K11" s="294">
        <v>1</v>
      </c>
      <c r="L11" s="299">
        <v>2</v>
      </c>
      <c r="M11" s="274">
        <v>3</v>
      </c>
      <c r="N11" s="274">
        <v>3</v>
      </c>
      <c r="O11" s="274">
        <v>3</v>
      </c>
      <c r="P11" s="274">
        <v>1</v>
      </c>
      <c r="Q11" s="274">
        <v>3</v>
      </c>
      <c r="R11" s="274"/>
      <c r="S11" s="274"/>
      <c r="T11" s="274">
        <v>3</v>
      </c>
      <c r="U11" s="300">
        <v>3</v>
      </c>
      <c r="V11" s="291"/>
      <c r="W11" s="291"/>
      <c r="X11" s="291"/>
      <c r="Y11" s="2"/>
      <c r="Z11" s="2"/>
    </row>
    <row r="12" spans="1:26" ht="14.25" customHeight="1">
      <c r="A12" s="2"/>
      <c r="B12" s="301">
        <f t="shared" ref="B12:C12" si="2">+B11+7</f>
        <v>44585</v>
      </c>
      <c r="C12" s="302">
        <f t="shared" si="2"/>
        <v>44589</v>
      </c>
      <c r="D12" s="724" t="s">
        <v>1784</v>
      </c>
      <c r="E12" s="303">
        <v>3</v>
      </c>
      <c r="F12" s="304">
        <v>3</v>
      </c>
      <c r="G12" s="725"/>
      <c r="H12" s="305">
        <v>1</v>
      </c>
      <c r="I12" s="306">
        <v>1</v>
      </c>
      <c r="J12" s="307">
        <v>3</v>
      </c>
      <c r="K12" s="308">
        <v>2</v>
      </c>
      <c r="L12" s="306">
        <v>1</v>
      </c>
      <c r="M12" s="308">
        <v>3</v>
      </c>
      <c r="N12" s="308">
        <v>1</v>
      </c>
      <c r="O12" s="308">
        <v>3</v>
      </c>
      <c r="P12" s="308">
        <v>1</v>
      </c>
      <c r="Q12" s="309">
        <v>3</v>
      </c>
      <c r="R12" s="309"/>
      <c r="S12" s="309"/>
      <c r="T12" s="308">
        <v>1</v>
      </c>
      <c r="U12" s="307">
        <v>3</v>
      </c>
      <c r="V12" s="726"/>
      <c r="W12" s="726"/>
      <c r="X12" s="726"/>
      <c r="Y12" s="2"/>
      <c r="Z12" s="2"/>
    </row>
    <row r="13" spans="1:26" ht="14.25" customHeight="1">
      <c r="A13" s="2"/>
      <c r="B13" s="310">
        <f t="shared" ref="B13:C13" si="3">+B12+7</f>
        <v>44592</v>
      </c>
      <c r="C13" s="311">
        <f t="shared" si="3"/>
        <v>44596</v>
      </c>
      <c r="D13" s="312" t="s">
        <v>1785</v>
      </c>
      <c r="E13" s="313">
        <v>3</v>
      </c>
      <c r="F13" s="314">
        <v>3</v>
      </c>
      <c r="G13" s="727"/>
      <c r="H13" s="314">
        <v>1</v>
      </c>
      <c r="I13" s="315">
        <v>2</v>
      </c>
      <c r="J13" s="316">
        <v>3</v>
      </c>
      <c r="K13" s="316">
        <v>2</v>
      </c>
      <c r="L13" s="315">
        <v>1</v>
      </c>
      <c r="M13" s="317">
        <v>3</v>
      </c>
      <c r="N13" s="317">
        <v>2</v>
      </c>
      <c r="O13" s="317">
        <v>3</v>
      </c>
      <c r="P13" s="317">
        <v>1</v>
      </c>
      <c r="Q13" s="317">
        <v>3</v>
      </c>
      <c r="R13" s="317"/>
      <c r="S13" s="317"/>
      <c r="T13" s="317">
        <v>1</v>
      </c>
      <c r="U13" s="316">
        <v>3</v>
      </c>
      <c r="V13" s="727"/>
      <c r="W13" s="727"/>
      <c r="X13" s="727"/>
      <c r="Y13" s="2"/>
      <c r="Z13" s="2"/>
    </row>
    <row r="14" spans="1:26" ht="14.25" customHeight="1">
      <c r="A14" s="2"/>
      <c r="B14" s="295">
        <f t="shared" ref="B14:C14" si="4">+B13+7</f>
        <v>44599</v>
      </c>
      <c r="C14" s="296">
        <f t="shared" si="4"/>
        <v>44603</v>
      </c>
      <c r="D14" s="297" t="s">
        <v>1786</v>
      </c>
      <c r="E14" s="289">
        <v>3</v>
      </c>
      <c r="F14" s="292">
        <v>2</v>
      </c>
      <c r="G14" s="723"/>
      <c r="H14" s="298">
        <v>1</v>
      </c>
      <c r="I14" s="299">
        <v>2</v>
      </c>
      <c r="J14" s="300">
        <v>3</v>
      </c>
      <c r="K14" s="294">
        <v>1</v>
      </c>
      <c r="L14" s="299">
        <v>2</v>
      </c>
      <c r="M14" s="274">
        <v>3</v>
      </c>
      <c r="N14" s="274">
        <v>1</v>
      </c>
      <c r="O14" s="274">
        <v>3</v>
      </c>
      <c r="P14" s="274">
        <v>1</v>
      </c>
      <c r="Q14" s="274">
        <v>3</v>
      </c>
      <c r="R14" s="274"/>
      <c r="S14" s="274"/>
      <c r="T14" s="274">
        <v>1</v>
      </c>
      <c r="U14" s="300">
        <v>3</v>
      </c>
      <c r="V14" s="291"/>
      <c r="W14" s="291"/>
      <c r="X14" s="291"/>
      <c r="Y14" s="2"/>
      <c r="Z14" s="2"/>
    </row>
    <row r="15" spans="1:26" ht="14.25" customHeight="1">
      <c r="A15" s="2"/>
      <c r="B15" s="295">
        <f t="shared" ref="B15:C15" si="5">+B14+7</f>
        <v>44606</v>
      </c>
      <c r="C15" s="296">
        <f t="shared" si="5"/>
        <v>44610</v>
      </c>
      <c r="D15" s="318" t="s">
        <v>1787</v>
      </c>
      <c r="E15" s="289">
        <v>2</v>
      </c>
      <c r="F15" s="292">
        <v>3</v>
      </c>
      <c r="G15" s="723"/>
      <c r="H15" s="298">
        <v>1</v>
      </c>
      <c r="I15" s="299">
        <v>1</v>
      </c>
      <c r="J15" s="319">
        <v>3</v>
      </c>
      <c r="K15" s="294">
        <v>1</v>
      </c>
      <c r="L15" s="299">
        <v>3</v>
      </c>
      <c r="M15" s="274">
        <v>3</v>
      </c>
      <c r="N15" s="274">
        <v>1</v>
      </c>
      <c r="O15" s="274">
        <v>3</v>
      </c>
      <c r="P15" s="274">
        <v>1</v>
      </c>
      <c r="Q15" s="274">
        <v>3</v>
      </c>
      <c r="R15" s="274"/>
      <c r="S15" s="274"/>
      <c r="T15" s="274">
        <v>1</v>
      </c>
      <c r="U15" s="300">
        <v>3</v>
      </c>
      <c r="V15" s="291"/>
      <c r="W15" s="291"/>
      <c r="X15" s="291"/>
      <c r="Y15" s="2"/>
      <c r="Z15" s="2"/>
    </row>
    <row r="16" spans="1:26" ht="14.25" customHeight="1">
      <c r="A16" s="2"/>
      <c r="B16" s="301">
        <f t="shared" ref="B16:C16" si="6">+B15+7</f>
        <v>44613</v>
      </c>
      <c r="C16" s="302">
        <f t="shared" si="6"/>
        <v>44617</v>
      </c>
      <c r="D16" s="724" t="s">
        <v>1788</v>
      </c>
      <c r="E16" s="303">
        <v>2</v>
      </c>
      <c r="F16" s="320">
        <v>3</v>
      </c>
      <c r="G16" s="725"/>
      <c r="H16" s="305">
        <v>1</v>
      </c>
      <c r="I16" s="306">
        <v>1</v>
      </c>
      <c r="J16" s="307">
        <v>3</v>
      </c>
      <c r="K16" s="308">
        <v>1</v>
      </c>
      <c r="L16" s="306">
        <v>3</v>
      </c>
      <c r="M16" s="308">
        <v>3</v>
      </c>
      <c r="N16" s="308">
        <v>1</v>
      </c>
      <c r="O16" s="308">
        <v>2</v>
      </c>
      <c r="P16" s="308">
        <v>1</v>
      </c>
      <c r="Q16" s="308">
        <v>3</v>
      </c>
      <c r="R16" s="308"/>
      <c r="S16" s="308"/>
      <c r="T16" s="308">
        <v>1</v>
      </c>
      <c r="U16" s="307">
        <v>1</v>
      </c>
      <c r="V16" s="726"/>
      <c r="W16" s="726"/>
      <c r="X16" s="726"/>
      <c r="Y16" s="2"/>
      <c r="Z16" s="2"/>
    </row>
    <row r="17" spans="1:26" ht="14.25" customHeight="1">
      <c r="A17" s="2"/>
      <c r="B17" s="310">
        <f t="shared" ref="B17:C17" si="7">+B16+7</f>
        <v>44620</v>
      </c>
      <c r="C17" s="311">
        <f t="shared" si="7"/>
        <v>44624</v>
      </c>
      <c r="D17" s="312" t="s">
        <v>1789</v>
      </c>
      <c r="E17" s="313">
        <v>3</v>
      </c>
      <c r="F17" s="317">
        <v>3</v>
      </c>
      <c r="G17" s="727"/>
      <c r="H17" s="314">
        <v>1</v>
      </c>
      <c r="I17" s="315">
        <v>1</v>
      </c>
      <c r="J17" s="316">
        <v>3</v>
      </c>
      <c r="K17" s="294">
        <v>1</v>
      </c>
      <c r="L17" s="293">
        <v>3</v>
      </c>
      <c r="M17" s="290">
        <v>3</v>
      </c>
      <c r="N17" s="290">
        <v>1</v>
      </c>
      <c r="O17" s="290">
        <v>2</v>
      </c>
      <c r="P17" s="290">
        <v>1</v>
      </c>
      <c r="Q17" s="290">
        <v>3</v>
      </c>
      <c r="R17" s="290"/>
      <c r="S17" s="290"/>
      <c r="T17" s="290">
        <v>1</v>
      </c>
      <c r="U17" s="294">
        <v>1</v>
      </c>
      <c r="V17" s="291"/>
      <c r="W17" s="291"/>
      <c r="X17" s="291"/>
      <c r="Y17" s="2"/>
      <c r="Z17" s="2"/>
    </row>
    <row r="18" spans="1:26" ht="14.25" customHeight="1">
      <c r="A18" s="2"/>
      <c r="B18" s="295">
        <f t="shared" ref="B18:C18" si="8">+B17+7</f>
        <v>44627</v>
      </c>
      <c r="C18" s="296">
        <f t="shared" si="8"/>
        <v>44631</v>
      </c>
      <c r="D18" s="297"/>
      <c r="E18" s="289">
        <v>3</v>
      </c>
      <c r="F18" s="290">
        <v>3</v>
      </c>
      <c r="G18" s="723"/>
      <c r="H18" s="298">
        <v>1</v>
      </c>
      <c r="I18" s="299">
        <v>1</v>
      </c>
      <c r="J18" s="300">
        <v>3</v>
      </c>
      <c r="K18" s="294">
        <v>1</v>
      </c>
      <c r="L18" s="299">
        <v>3</v>
      </c>
      <c r="M18" s="274">
        <v>3</v>
      </c>
      <c r="N18" s="274">
        <v>1</v>
      </c>
      <c r="O18" s="274">
        <v>2</v>
      </c>
      <c r="P18" s="274">
        <v>1</v>
      </c>
      <c r="Q18" s="274">
        <v>3</v>
      </c>
      <c r="R18" s="274"/>
      <c r="S18" s="274"/>
      <c r="T18" s="274">
        <v>1</v>
      </c>
      <c r="U18" s="300">
        <v>1</v>
      </c>
      <c r="V18" s="723"/>
      <c r="W18" s="723"/>
      <c r="X18" s="723"/>
      <c r="Y18" s="2"/>
      <c r="Z18" s="2"/>
    </row>
    <row r="19" spans="1:26" ht="14.25" customHeight="1">
      <c r="A19" s="2"/>
      <c r="B19" s="295">
        <f t="shared" ref="B19:C19" si="9">+B18+7</f>
        <v>44634</v>
      </c>
      <c r="C19" s="296">
        <f t="shared" si="9"/>
        <v>44638</v>
      </c>
      <c r="D19" s="318"/>
      <c r="E19" s="289">
        <v>1</v>
      </c>
      <c r="F19" s="290">
        <v>1</v>
      </c>
      <c r="G19" s="723"/>
      <c r="H19" s="298">
        <v>3</v>
      </c>
      <c r="I19" s="299">
        <v>1</v>
      </c>
      <c r="J19" s="300">
        <v>1</v>
      </c>
      <c r="K19" s="300">
        <v>2</v>
      </c>
      <c r="L19" s="299">
        <v>1</v>
      </c>
      <c r="M19" s="274">
        <v>1</v>
      </c>
      <c r="N19" s="274">
        <v>1</v>
      </c>
      <c r="O19" s="274">
        <v>3</v>
      </c>
      <c r="P19" s="274">
        <v>1</v>
      </c>
      <c r="Q19" s="274">
        <v>1</v>
      </c>
      <c r="R19" s="274"/>
      <c r="S19" s="274"/>
      <c r="T19" s="274">
        <v>3</v>
      </c>
      <c r="U19" s="300">
        <v>1</v>
      </c>
      <c r="V19" s="723"/>
      <c r="W19" s="723"/>
      <c r="X19" s="723"/>
      <c r="Y19" s="2"/>
      <c r="Z19" s="2"/>
    </row>
    <row r="20" spans="1:26" ht="14.25" customHeight="1">
      <c r="A20" s="2"/>
      <c r="B20" s="295">
        <f t="shared" ref="B20:C20" si="10">+B19+7</f>
        <v>44641</v>
      </c>
      <c r="C20" s="296">
        <f t="shared" si="10"/>
        <v>44645</v>
      </c>
      <c r="D20" s="297"/>
      <c r="E20" s="289">
        <v>1</v>
      </c>
      <c r="F20" s="290">
        <v>1</v>
      </c>
      <c r="G20" s="723"/>
      <c r="H20" s="298">
        <v>1</v>
      </c>
      <c r="I20" s="299">
        <v>1</v>
      </c>
      <c r="J20" s="300">
        <v>1</v>
      </c>
      <c r="K20" s="300">
        <v>2</v>
      </c>
      <c r="L20" s="299">
        <v>1</v>
      </c>
      <c r="M20" s="274">
        <v>1</v>
      </c>
      <c r="N20" s="274">
        <v>1</v>
      </c>
      <c r="O20" s="274">
        <v>1</v>
      </c>
      <c r="P20" s="274">
        <v>1</v>
      </c>
      <c r="Q20" s="274">
        <v>1</v>
      </c>
      <c r="R20" s="274"/>
      <c r="S20" s="274"/>
      <c r="T20" s="274">
        <v>1</v>
      </c>
      <c r="U20" s="300">
        <v>1</v>
      </c>
      <c r="V20" s="723"/>
      <c r="W20" s="723"/>
      <c r="X20" s="723"/>
      <c r="Y20" s="2"/>
      <c r="Z20" s="2"/>
    </row>
    <row r="21" spans="1:26" ht="14.25" customHeight="1">
      <c r="A21" s="2"/>
      <c r="B21" s="301">
        <f t="shared" ref="B21:C21" si="11">+B20+7</f>
        <v>44648</v>
      </c>
      <c r="C21" s="302">
        <f t="shared" si="11"/>
        <v>44652</v>
      </c>
      <c r="D21" s="724"/>
      <c r="E21" s="303">
        <v>1</v>
      </c>
      <c r="F21" s="305">
        <v>1</v>
      </c>
      <c r="G21" s="725"/>
      <c r="H21" s="305">
        <v>1</v>
      </c>
      <c r="I21" s="306">
        <v>1</v>
      </c>
      <c r="J21" s="307">
        <v>1</v>
      </c>
      <c r="K21" s="307">
        <v>2</v>
      </c>
      <c r="L21" s="306">
        <v>1</v>
      </c>
      <c r="M21" s="308">
        <v>1</v>
      </c>
      <c r="N21" s="308">
        <v>1</v>
      </c>
      <c r="O21" s="308">
        <v>1</v>
      </c>
      <c r="P21" s="308">
        <v>1</v>
      </c>
      <c r="Q21" s="308">
        <v>1</v>
      </c>
      <c r="R21" s="308"/>
      <c r="S21" s="308"/>
      <c r="T21" s="308">
        <v>1</v>
      </c>
      <c r="U21" s="307">
        <v>1</v>
      </c>
      <c r="V21" s="725"/>
      <c r="W21" s="725"/>
      <c r="X21" s="725"/>
      <c r="Y21" s="2"/>
      <c r="Z21" s="2"/>
    </row>
    <row r="22" spans="1:26" ht="14.25" customHeight="1">
      <c r="A22" s="2"/>
      <c r="B22" s="310">
        <f t="shared" ref="B22:C22" si="12">+B21+7</f>
        <v>44655</v>
      </c>
      <c r="C22" s="311">
        <f t="shared" si="12"/>
        <v>44659</v>
      </c>
      <c r="D22" s="288"/>
      <c r="E22" s="321">
        <v>1</v>
      </c>
      <c r="F22" s="290">
        <v>1</v>
      </c>
      <c r="G22" s="291"/>
      <c r="H22" s="292">
        <v>1</v>
      </c>
      <c r="I22" s="293">
        <v>1</v>
      </c>
      <c r="J22" s="294">
        <v>1</v>
      </c>
      <c r="K22" s="294">
        <v>2</v>
      </c>
      <c r="L22" s="293">
        <v>1</v>
      </c>
      <c r="M22" s="290">
        <v>1</v>
      </c>
      <c r="N22" s="290">
        <v>1</v>
      </c>
      <c r="O22" s="290">
        <v>1</v>
      </c>
      <c r="P22" s="290">
        <v>1</v>
      </c>
      <c r="Q22" s="290">
        <v>1</v>
      </c>
      <c r="R22" s="290"/>
      <c r="S22" s="290"/>
      <c r="T22" s="290">
        <v>1</v>
      </c>
      <c r="U22" s="294">
        <v>1</v>
      </c>
      <c r="V22" s="291"/>
      <c r="W22" s="291"/>
      <c r="X22" s="291"/>
      <c r="Y22" s="2"/>
      <c r="Z22" s="2"/>
    </row>
    <row r="23" spans="1:26" ht="14.25" customHeight="1">
      <c r="A23" s="2"/>
      <c r="B23" s="295">
        <f t="shared" ref="B23:C23" si="13">+B22+7</f>
        <v>44662</v>
      </c>
      <c r="C23" s="296">
        <f t="shared" si="13"/>
        <v>44666</v>
      </c>
      <c r="D23" s="297"/>
      <c r="E23" s="289">
        <v>1</v>
      </c>
      <c r="F23" s="290">
        <v>1</v>
      </c>
      <c r="G23" s="723"/>
      <c r="H23" s="298">
        <v>1</v>
      </c>
      <c r="I23" s="299">
        <v>1</v>
      </c>
      <c r="J23" s="300">
        <v>1</v>
      </c>
      <c r="K23" s="300">
        <v>2</v>
      </c>
      <c r="L23" s="299">
        <v>1</v>
      </c>
      <c r="M23" s="274">
        <v>1</v>
      </c>
      <c r="N23" s="274">
        <v>1</v>
      </c>
      <c r="O23" s="274">
        <v>1</v>
      </c>
      <c r="P23" s="274">
        <v>1</v>
      </c>
      <c r="Q23" s="274">
        <v>1</v>
      </c>
      <c r="R23" s="274"/>
      <c r="S23" s="274"/>
      <c r="T23" s="274">
        <v>1</v>
      </c>
      <c r="U23" s="300">
        <v>1</v>
      </c>
      <c r="V23" s="723"/>
      <c r="W23" s="723"/>
      <c r="X23" s="723"/>
      <c r="Y23" s="2"/>
      <c r="Z23" s="2"/>
    </row>
    <row r="24" spans="1:26" ht="14.25" customHeight="1">
      <c r="A24" s="2"/>
      <c r="B24" s="295">
        <f t="shared" ref="B24:C24" si="14">+B23+7</f>
        <v>44669</v>
      </c>
      <c r="C24" s="296">
        <f t="shared" si="14"/>
        <v>44673</v>
      </c>
      <c r="D24" s="297"/>
      <c r="E24" s="289">
        <v>1</v>
      </c>
      <c r="F24" s="290">
        <v>1</v>
      </c>
      <c r="G24" s="723"/>
      <c r="H24" s="298">
        <v>1</v>
      </c>
      <c r="I24" s="299">
        <v>1</v>
      </c>
      <c r="J24" s="300">
        <v>1</v>
      </c>
      <c r="K24" s="300">
        <v>2</v>
      </c>
      <c r="L24" s="299">
        <v>1</v>
      </c>
      <c r="M24" s="274">
        <v>1</v>
      </c>
      <c r="N24" s="274">
        <v>1</v>
      </c>
      <c r="O24" s="274">
        <v>1</v>
      </c>
      <c r="P24" s="274">
        <v>1</v>
      </c>
      <c r="Q24" s="274">
        <v>1</v>
      </c>
      <c r="R24" s="274"/>
      <c r="S24" s="274"/>
      <c r="T24" s="274">
        <v>1</v>
      </c>
      <c r="U24" s="300">
        <v>1</v>
      </c>
      <c r="V24" s="723"/>
      <c r="W24" s="723"/>
      <c r="X24" s="723"/>
      <c r="Y24" s="2"/>
      <c r="Z24" s="2"/>
    </row>
    <row r="25" spans="1:26" ht="14.25" customHeight="1">
      <c r="A25" s="2"/>
      <c r="B25" s="301">
        <f t="shared" ref="B25:C25" si="15">+B24+7</f>
        <v>44676</v>
      </c>
      <c r="C25" s="302">
        <f t="shared" si="15"/>
        <v>44680</v>
      </c>
      <c r="D25" s="322"/>
      <c r="E25" s="323">
        <v>1</v>
      </c>
      <c r="F25" s="324">
        <v>1</v>
      </c>
      <c r="G25" s="325"/>
      <c r="H25" s="324">
        <v>1</v>
      </c>
      <c r="I25" s="326">
        <v>1</v>
      </c>
      <c r="J25" s="327">
        <v>1</v>
      </c>
      <c r="K25" s="327">
        <v>2</v>
      </c>
      <c r="L25" s="326">
        <v>1</v>
      </c>
      <c r="M25" s="328">
        <v>1</v>
      </c>
      <c r="N25" s="328">
        <v>1</v>
      </c>
      <c r="O25" s="328">
        <v>1</v>
      </c>
      <c r="P25" s="328">
        <v>1</v>
      </c>
      <c r="Q25" s="328">
        <v>1</v>
      </c>
      <c r="R25" s="328"/>
      <c r="S25" s="328"/>
      <c r="T25" s="328">
        <v>1</v>
      </c>
      <c r="U25" s="327">
        <v>1</v>
      </c>
      <c r="V25" s="325"/>
      <c r="W25" s="325"/>
      <c r="X25" s="325"/>
      <c r="Y25" s="2"/>
      <c r="Z25" s="2"/>
    </row>
    <row r="26" spans="1:26" ht="14.25" customHeight="1">
      <c r="A26" s="2"/>
      <c r="B26" s="310">
        <f t="shared" ref="B26:C26" si="16">+B25+7</f>
        <v>44683</v>
      </c>
      <c r="C26" s="311">
        <f t="shared" si="16"/>
        <v>44687</v>
      </c>
      <c r="D26" s="312"/>
      <c r="E26" s="313">
        <v>1</v>
      </c>
      <c r="F26" s="314">
        <v>1</v>
      </c>
      <c r="G26" s="727"/>
      <c r="H26" s="314">
        <v>1</v>
      </c>
      <c r="I26" s="315">
        <v>1</v>
      </c>
      <c r="J26" s="316">
        <v>1</v>
      </c>
      <c r="K26" s="316">
        <v>2</v>
      </c>
      <c r="L26" s="315">
        <v>1</v>
      </c>
      <c r="M26" s="317">
        <v>1</v>
      </c>
      <c r="N26" s="317">
        <v>1</v>
      </c>
      <c r="O26" s="317">
        <v>1</v>
      </c>
      <c r="P26" s="317">
        <v>1</v>
      </c>
      <c r="Q26" s="317">
        <v>1</v>
      </c>
      <c r="R26" s="317"/>
      <c r="S26" s="317"/>
      <c r="T26" s="317">
        <v>1</v>
      </c>
      <c r="U26" s="316">
        <v>1</v>
      </c>
      <c r="V26" s="727"/>
      <c r="W26" s="727"/>
      <c r="X26" s="727"/>
      <c r="Y26" s="2"/>
      <c r="Z26" s="2"/>
    </row>
    <row r="27" spans="1:26" ht="14.25" customHeight="1">
      <c r="A27" s="2"/>
      <c r="B27" s="295">
        <f t="shared" ref="B27:C27" si="17">+B26+7</f>
        <v>44690</v>
      </c>
      <c r="C27" s="296">
        <f t="shared" si="17"/>
        <v>44694</v>
      </c>
      <c r="D27" s="297"/>
      <c r="E27" s="289">
        <v>1</v>
      </c>
      <c r="F27" s="290">
        <v>1</v>
      </c>
      <c r="G27" s="723"/>
      <c r="H27" s="298">
        <v>1</v>
      </c>
      <c r="I27" s="299">
        <v>1</v>
      </c>
      <c r="J27" s="300">
        <v>1</v>
      </c>
      <c r="K27" s="300">
        <v>2</v>
      </c>
      <c r="L27" s="299">
        <v>1</v>
      </c>
      <c r="M27" s="274">
        <v>1</v>
      </c>
      <c r="N27" s="274">
        <v>1</v>
      </c>
      <c r="O27" s="274">
        <v>1</v>
      </c>
      <c r="P27" s="274">
        <v>1</v>
      </c>
      <c r="Q27" s="274">
        <v>1</v>
      </c>
      <c r="R27" s="274"/>
      <c r="S27" s="274"/>
      <c r="T27" s="274">
        <v>1</v>
      </c>
      <c r="U27" s="300">
        <v>1</v>
      </c>
      <c r="V27" s="723"/>
      <c r="W27" s="723"/>
      <c r="X27" s="723"/>
      <c r="Y27" s="2"/>
      <c r="Z27" s="2"/>
    </row>
    <row r="28" spans="1:26" ht="14.25" customHeight="1">
      <c r="A28" s="2"/>
      <c r="B28" s="295">
        <f t="shared" ref="B28:C28" si="18">+B27+7</f>
        <v>44697</v>
      </c>
      <c r="C28" s="296">
        <f t="shared" si="18"/>
        <v>44701</v>
      </c>
      <c r="D28" s="297"/>
      <c r="E28" s="289">
        <v>1</v>
      </c>
      <c r="F28" s="290">
        <v>1</v>
      </c>
      <c r="G28" s="723"/>
      <c r="H28" s="298">
        <v>1</v>
      </c>
      <c r="I28" s="299">
        <v>1</v>
      </c>
      <c r="J28" s="300">
        <v>1</v>
      </c>
      <c r="K28" s="300">
        <v>2</v>
      </c>
      <c r="L28" s="299">
        <v>1</v>
      </c>
      <c r="M28" s="274">
        <v>1</v>
      </c>
      <c r="N28" s="274">
        <v>1</v>
      </c>
      <c r="O28" s="274">
        <v>1</v>
      </c>
      <c r="P28" s="274">
        <v>1</v>
      </c>
      <c r="Q28" s="274">
        <v>1</v>
      </c>
      <c r="R28" s="274"/>
      <c r="S28" s="274"/>
      <c r="T28" s="274">
        <v>1</v>
      </c>
      <c r="U28" s="300">
        <v>1</v>
      </c>
      <c r="V28" s="723"/>
      <c r="W28" s="723"/>
      <c r="X28" s="723"/>
      <c r="Y28" s="2"/>
      <c r="Z28" s="2"/>
    </row>
    <row r="29" spans="1:26" ht="14.25" customHeight="1">
      <c r="A29" s="2"/>
      <c r="B29" s="295">
        <f t="shared" ref="B29:C29" si="19">+B28+7</f>
        <v>44704</v>
      </c>
      <c r="C29" s="296">
        <f t="shared" si="19"/>
        <v>44708</v>
      </c>
      <c r="D29" s="297"/>
      <c r="E29" s="289">
        <v>1</v>
      </c>
      <c r="F29" s="290">
        <v>1</v>
      </c>
      <c r="G29" s="723"/>
      <c r="H29" s="298">
        <v>1</v>
      </c>
      <c r="I29" s="299">
        <v>1</v>
      </c>
      <c r="J29" s="300">
        <v>1</v>
      </c>
      <c r="K29" s="300">
        <v>2</v>
      </c>
      <c r="L29" s="299">
        <v>1</v>
      </c>
      <c r="M29" s="274">
        <v>1</v>
      </c>
      <c r="N29" s="274">
        <v>1</v>
      </c>
      <c r="O29" s="274">
        <v>1</v>
      </c>
      <c r="P29" s="274">
        <v>1</v>
      </c>
      <c r="Q29" s="274">
        <v>1</v>
      </c>
      <c r="R29" s="274"/>
      <c r="S29" s="274"/>
      <c r="T29" s="274">
        <v>1</v>
      </c>
      <c r="U29" s="300">
        <v>1</v>
      </c>
      <c r="V29" s="723"/>
      <c r="W29" s="723"/>
      <c r="X29" s="723"/>
      <c r="Y29" s="2"/>
      <c r="Z29" s="2"/>
    </row>
    <row r="30" spans="1:26" ht="14.25" customHeight="1">
      <c r="A30" s="2"/>
      <c r="B30" s="301">
        <f t="shared" ref="B30:C30" si="20">+B29+7</f>
        <v>44711</v>
      </c>
      <c r="C30" s="302">
        <f t="shared" si="20"/>
        <v>44715</v>
      </c>
      <c r="D30" s="724"/>
      <c r="E30" s="303">
        <v>1</v>
      </c>
      <c r="F30" s="305">
        <v>1</v>
      </c>
      <c r="G30" s="725"/>
      <c r="H30" s="305">
        <v>1</v>
      </c>
      <c r="I30" s="306">
        <v>1</v>
      </c>
      <c r="J30" s="307">
        <v>1</v>
      </c>
      <c r="K30" s="307">
        <v>2</v>
      </c>
      <c r="L30" s="306">
        <v>1</v>
      </c>
      <c r="M30" s="308">
        <v>1</v>
      </c>
      <c r="N30" s="308">
        <v>1</v>
      </c>
      <c r="O30" s="308">
        <v>1</v>
      </c>
      <c r="P30" s="308">
        <v>1</v>
      </c>
      <c r="Q30" s="308">
        <v>1</v>
      </c>
      <c r="R30" s="308"/>
      <c r="S30" s="308"/>
      <c r="T30" s="308">
        <v>1</v>
      </c>
      <c r="U30" s="307">
        <v>1</v>
      </c>
      <c r="V30" s="725"/>
      <c r="W30" s="725"/>
      <c r="X30" s="725"/>
      <c r="Y30" s="2"/>
      <c r="Z30" s="2"/>
    </row>
    <row r="31" spans="1:26" ht="14.25" customHeight="1">
      <c r="A31" s="2"/>
      <c r="B31" s="310">
        <f t="shared" ref="B31:C31" si="21">+B30+7</f>
        <v>44718</v>
      </c>
      <c r="C31" s="311">
        <f t="shared" si="21"/>
        <v>44722</v>
      </c>
      <c r="D31" s="312"/>
      <c r="E31" s="728"/>
      <c r="F31" s="728"/>
      <c r="G31" s="315"/>
      <c r="H31" s="317">
        <v>1</v>
      </c>
      <c r="I31" s="317">
        <v>1</v>
      </c>
      <c r="J31" s="329"/>
      <c r="K31" s="313">
        <v>1</v>
      </c>
      <c r="L31" s="317">
        <v>1</v>
      </c>
      <c r="M31" s="317">
        <v>1</v>
      </c>
      <c r="N31" s="317">
        <v>1</v>
      </c>
      <c r="O31" s="317">
        <v>1</v>
      </c>
      <c r="P31" s="317">
        <v>1</v>
      </c>
      <c r="Q31" s="317">
        <v>1</v>
      </c>
      <c r="R31" s="317"/>
      <c r="S31" s="317"/>
      <c r="T31" s="317">
        <v>1</v>
      </c>
      <c r="U31" s="329"/>
      <c r="V31" s="329"/>
      <c r="W31" s="329"/>
      <c r="X31" s="329"/>
      <c r="Y31" s="2"/>
      <c r="Z31" s="2"/>
    </row>
    <row r="32" spans="1:26" ht="14.25" customHeight="1">
      <c r="A32" s="2"/>
      <c r="B32" s="295">
        <f t="shared" ref="B32:C32" si="22">+B31+7</f>
        <v>44725</v>
      </c>
      <c r="C32" s="296">
        <f t="shared" si="22"/>
        <v>44729</v>
      </c>
      <c r="D32" s="297"/>
      <c r="E32" s="729"/>
      <c r="F32" s="729"/>
      <c r="G32" s="299"/>
      <c r="H32" s="274">
        <v>1</v>
      </c>
      <c r="I32" s="274">
        <v>1</v>
      </c>
      <c r="J32" s="330"/>
      <c r="K32" s="289">
        <v>1</v>
      </c>
      <c r="L32" s="274">
        <v>1</v>
      </c>
      <c r="M32" s="274">
        <v>1</v>
      </c>
      <c r="N32" s="274">
        <v>1</v>
      </c>
      <c r="O32" s="274">
        <v>1</v>
      </c>
      <c r="P32" s="274">
        <v>1</v>
      </c>
      <c r="Q32" s="274">
        <v>1</v>
      </c>
      <c r="R32" s="274"/>
      <c r="S32" s="274"/>
      <c r="T32" s="274">
        <v>1</v>
      </c>
      <c r="U32" s="330"/>
      <c r="V32" s="330"/>
      <c r="W32" s="330"/>
      <c r="X32" s="330"/>
      <c r="Y32" s="2"/>
      <c r="Z32" s="2"/>
    </row>
    <row r="33" spans="1:26" ht="14.25" customHeight="1">
      <c r="A33" s="2"/>
      <c r="B33" s="295">
        <f t="shared" ref="B33:C33" si="23">+B32+7</f>
        <v>44732</v>
      </c>
      <c r="C33" s="296">
        <f t="shared" si="23"/>
        <v>44736</v>
      </c>
      <c r="D33" s="297"/>
      <c r="E33" s="729"/>
      <c r="F33" s="729"/>
      <c r="G33" s="299"/>
      <c r="H33" s="274">
        <v>1</v>
      </c>
      <c r="I33" s="274">
        <v>1</v>
      </c>
      <c r="J33" s="330"/>
      <c r="K33" s="289">
        <v>1</v>
      </c>
      <c r="L33" s="274" t="s">
        <v>1790</v>
      </c>
      <c r="M33" s="274">
        <v>1</v>
      </c>
      <c r="N33" s="274">
        <v>1</v>
      </c>
      <c r="O33" s="274">
        <v>1</v>
      </c>
      <c r="P33" s="274">
        <v>1</v>
      </c>
      <c r="Q33" s="274">
        <v>1</v>
      </c>
      <c r="R33" s="274"/>
      <c r="S33" s="274"/>
      <c r="T33" s="274">
        <v>1</v>
      </c>
      <c r="U33" s="330"/>
      <c r="V33" s="330"/>
      <c r="W33" s="330"/>
      <c r="X33" s="330"/>
      <c r="Y33" s="2"/>
      <c r="Z33" s="2"/>
    </row>
    <row r="34" spans="1:26" ht="14.25" customHeight="1">
      <c r="A34" s="2"/>
      <c r="B34" s="301">
        <f t="shared" ref="B34:C34" si="24">+B33+7</f>
        <v>44739</v>
      </c>
      <c r="C34" s="302">
        <f t="shared" si="24"/>
        <v>44743</v>
      </c>
      <c r="D34" s="724"/>
      <c r="E34" s="730"/>
      <c r="F34" s="730"/>
      <c r="G34" s="306"/>
      <c r="H34" s="308">
        <v>1</v>
      </c>
      <c r="I34" s="308">
        <v>1</v>
      </c>
      <c r="J34" s="731"/>
      <c r="K34" s="303">
        <v>1</v>
      </c>
      <c r="L34" s="308">
        <v>1</v>
      </c>
      <c r="M34" s="308">
        <v>1</v>
      </c>
      <c r="N34" s="308">
        <v>1</v>
      </c>
      <c r="O34" s="308">
        <v>1</v>
      </c>
      <c r="P34" s="308">
        <v>1</v>
      </c>
      <c r="Q34" s="308">
        <v>1</v>
      </c>
      <c r="R34" s="308"/>
      <c r="S34" s="308"/>
      <c r="T34" s="308">
        <v>1</v>
      </c>
      <c r="U34" s="731"/>
      <c r="V34" s="731"/>
      <c r="W34" s="731"/>
      <c r="X34" s="731"/>
      <c r="Y34" s="2"/>
      <c r="Z34" s="2"/>
    </row>
    <row r="35" spans="1:26" ht="14.25" customHeight="1">
      <c r="A35" s="2"/>
      <c r="B35" s="310">
        <f t="shared" ref="B35:C35" si="25">+B34+7</f>
        <v>44746</v>
      </c>
      <c r="C35" s="311">
        <f t="shared" si="25"/>
        <v>44750</v>
      </c>
      <c r="D35" s="312"/>
      <c r="E35" s="728"/>
      <c r="F35" s="728"/>
      <c r="G35" s="315"/>
      <c r="H35" s="317">
        <v>1</v>
      </c>
      <c r="I35" s="317">
        <v>1</v>
      </c>
      <c r="J35" s="329"/>
      <c r="K35" s="313">
        <v>1</v>
      </c>
      <c r="L35" s="317">
        <v>1</v>
      </c>
      <c r="M35" s="317">
        <v>1</v>
      </c>
      <c r="N35" s="317">
        <v>1</v>
      </c>
      <c r="O35" s="317">
        <v>1</v>
      </c>
      <c r="P35" s="317">
        <v>1</v>
      </c>
      <c r="Q35" s="317">
        <v>1</v>
      </c>
      <c r="R35" s="317"/>
      <c r="S35" s="317"/>
      <c r="T35" s="317">
        <v>1</v>
      </c>
      <c r="U35" s="329"/>
      <c r="V35" s="329"/>
      <c r="W35" s="329"/>
      <c r="X35" s="329"/>
      <c r="Y35" s="2"/>
      <c r="Z35" s="2"/>
    </row>
    <row r="36" spans="1:26" ht="14.25" customHeight="1">
      <c r="A36" s="2"/>
      <c r="B36" s="295">
        <f t="shared" ref="B36:C36" si="26">+B35+7</f>
        <v>44753</v>
      </c>
      <c r="C36" s="296">
        <f t="shared" si="26"/>
        <v>44757</v>
      </c>
      <c r="D36" s="297"/>
      <c r="E36" s="729"/>
      <c r="F36" s="729"/>
      <c r="G36" s="299"/>
      <c r="H36" s="274">
        <v>1</v>
      </c>
      <c r="I36" s="274">
        <v>1</v>
      </c>
      <c r="J36" s="330"/>
      <c r="K36" s="289">
        <v>1</v>
      </c>
      <c r="L36" s="274">
        <v>1</v>
      </c>
      <c r="M36" s="274">
        <v>1</v>
      </c>
      <c r="N36" s="274">
        <v>1</v>
      </c>
      <c r="O36" s="274">
        <v>1</v>
      </c>
      <c r="P36" s="274">
        <v>1</v>
      </c>
      <c r="Q36" s="274">
        <v>1</v>
      </c>
      <c r="R36" s="274"/>
      <c r="S36" s="274"/>
      <c r="T36" s="274">
        <v>1</v>
      </c>
      <c r="U36" s="330"/>
      <c r="V36" s="330"/>
      <c r="W36" s="330"/>
      <c r="X36" s="330"/>
      <c r="Y36" s="2"/>
      <c r="Z36" s="2"/>
    </row>
    <row r="37" spans="1:26" ht="14.25" customHeight="1">
      <c r="A37" s="2"/>
      <c r="B37" s="295">
        <f t="shared" ref="B37:C37" si="27">+B36+7</f>
        <v>44760</v>
      </c>
      <c r="C37" s="296">
        <f t="shared" si="27"/>
        <v>44764</v>
      </c>
      <c r="D37" s="297"/>
      <c r="E37" s="729"/>
      <c r="F37" s="729"/>
      <c r="G37" s="299"/>
      <c r="H37" s="274">
        <v>1</v>
      </c>
      <c r="I37" s="274">
        <v>1</v>
      </c>
      <c r="J37" s="330"/>
      <c r="K37" s="289">
        <v>1</v>
      </c>
      <c r="L37" s="274">
        <v>1</v>
      </c>
      <c r="M37" s="331">
        <v>1</v>
      </c>
      <c r="N37" s="274">
        <v>1</v>
      </c>
      <c r="O37" s="274">
        <v>1</v>
      </c>
      <c r="P37" s="274">
        <v>1</v>
      </c>
      <c r="Q37" s="274">
        <v>1</v>
      </c>
      <c r="R37" s="274"/>
      <c r="S37" s="274"/>
      <c r="T37" s="274">
        <v>1</v>
      </c>
      <c r="U37" s="330"/>
      <c r="V37" s="330"/>
      <c r="W37" s="330"/>
      <c r="X37" s="330"/>
      <c r="Y37" s="2"/>
      <c r="Z37" s="2"/>
    </row>
    <row r="38" spans="1:26" ht="14.25" customHeight="1">
      <c r="A38" s="2"/>
      <c r="B38" s="301">
        <f t="shared" ref="B38:C38" si="28">+B37+7</f>
        <v>44767</v>
      </c>
      <c r="C38" s="302">
        <f t="shared" si="28"/>
        <v>44771</v>
      </c>
      <c r="D38" s="724"/>
      <c r="E38" s="730"/>
      <c r="F38" s="730"/>
      <c r="G38" s="306"/>
      <c r="H38" s="308">
        <v>1</v>
      </c>
      <c r="I38" s="308">
        <v>1</v>
      </c>
      <c r="J38" s="731"/>
      <c r="K38" s="303">
        <v>1</v>
      </c>
      <c r="L38" s="308">
        <v>1</v>
      </c>
      <c r="M38" s="332">
        <v>1</v>
      </c>
      <c r="N38" s="308">
        <v>1</v>
      </c>
      <c r="O38" s="308">
        <v>1</v>
      </c>
      <c r="P38" s="308">
        <v>1</v>
      </c>
      <c r="Q38" s="308">
        <v>1</v>
      </c>
      <c r="R38" s="308"/>
      <c r="S38" s="308"/>
      <c r="T38" s="308">
        <v>1</v>
      </c>
      <c r="U38" s="731"/>
      <c r="V38" s="731"/>
      <c r="W38" s="731"/>
      <c r="X38" s="731"/>
      <c r="Y38" s="2"/>
      <c r="Z38" s="2"/>
    </row>
    <row r="39" spans="1:26" ht="14.25" customHeight="1">
      <c r="A39" s="2"/>
      <c r="B39" s="310">
        <f t="shared" ref="B39:C39" si="29">+B38+7</f>
        <v>44774</v>
      </c>
      <c r="C39" s="333">
        <f t="shared" si="29"/>
        <v>44778</v>
      </c>
      <c r="D39" s="334"/>
      <c r="E39" s="335"/>
      <c r="F39" s="336"/>
      <c r="G39" s="337"/>
      <c r="H39" s="314">
        <v>3</v>
      </c>
      <c r="I39" s="313">
        <v>3</v>
      </c>
      <c r="J39" s="317">
        <v>3</v>
      </c>
      <c r="K39" s="314">
        <v>3</v>
      </c>
      <c r="L39" s="315">
        <v>3</v>
      </c>
      <c r="M39" s="317">
        <v>3</v>
      </c>
      <c r="N39" s="317">
        <v>3</v>
      </c>
      <c r="O39" s="317">
        <v>3</v>
      </c>
      <c r="P39" s="317">
        <v>3</v>
      </c>
      <c r="Q39" s="317">
        <v>3</v>
      </c>
      <c r="R39" s="338"/>
      <c r="S39" s="338"/>
      <c r="T39" s="317">
        <v>3</v>
      </c>
      <c r="U39" s="329">
        <v>3</v>
      </c>
      <c r="V39" s="329">
        <v>2</v>
      </c>
      <c r="W39" s="329">
        <v>3</v>
      </c>
      <c r="X39" s="329">
        <v>3</v>
      </c>
      <c r="Y39" s="2"/>
      <c r="Z39" s="2"/>
    </row>
    <row r="40" spans="1:26" ht="14.25" customHeight="1">
      <c r="A40" s="2"/>
      <c r="B40" s="295">
        <f t="shared" ref="B40:C40" si="30">+B39+7</f>
        <v>44781</v>
      </c>
      <c r="C40" s="339">
        <f t="shared" si="30"/>
        <v>44785</v>
      </c>
      <c r="D40" s="340"/>
      <c r="E40" s="341"/>
      <c r="F40" s="342"/>
      <c r="G40" s="343"/>
      <c r="H40" s="298">
        <v>3</v>
      </c>
      <c r="I40" s="289">
        <v>3</v>
      </c>
      <c r="J40" s="274">
        <v>3</v>
      </c>
      <c r="K40" s="298">
        <v>3</v>
      </c>
      <c r="L40" s="299">
        <v>3</v>
      </c>
      <c r="M40" s="274">
        <v>3</v>
      </c>
      <c r="N40" s="274">
        <v>3</v>
      </c>
      <c r="O40" s="274">
        <v>3</v>
      </c>
      <c r="P40" s="274">
        <v>3</v>
      </c>
      <c r="Q40" s="274">
        <v>3</v>
      </c>
      <c r="R40" s="344"/>
      <c r="S40" s="344"/>
      <c r="T40" s="274">
        <v>3</v>
      </c>
      <c r="U40" s="330">
        <v>3</v>
      </c>
      <c r="V40" s="330">
        <v>2</v>
      </c>
      <c r="W40" s="330">
        <v>3</v>
      </c>
      <c r="X40" s="330">
        <v>3</v>
      </c>
      <c r="Y40" s="2"/>
      <c r="Z40" s="2"/>
    </row>
    <row r="41" spans="1:26" ht="14.25" customHeight="1">
      <c r="A41" s="2"/>
      <c r="B41" s="295">
        <f t="shared" ref="B41:C41" si="31">+B40+7</f>
        <v>44788</v>
      </c>
      <c r="C41" s="339">
        <f t="shared" si="31"/>
        <v>44792</v>
      </c>
      <c r="D41" s="340" t="s">
        <v>1791</v>
      </c>
      <c r="E41" s="341"/>
      <c r="F41" s="342"/>
      <c r="G41" s="343"/>
      <c r="H41" s="298">
        <v>3</v>
      </c>
      <c r="I41" s="732">
        <v>4</v>
      </c>
      <c r="J41" s="274">
        <v>3</v>
      </c>
      <c r="K41" s="298">
        <v>3</v>
      </c>
      <c r="L41" s="299">
        <v>3</v>
      </c>
      <c r="M41" s="274">
        <v>3</v>
      </c>
      <c r="N41" s="274">
        <v>3</v>
      </c>
      <c r="O41" s="274">
        <v>3</v>
      </c>
      <c r="P41" s="274">
        <v>3</v>
      </c>
      <c r="Q41" s="274">
        <v>3</v>
      </c>
      <c r="R41" s="344"/>
      <c r="S41" s="344"/>
      <c r="T41" s="274">
        <v>3</v>
      </c>
      <c r="U41" s="330">
        <v>3</v>
      </c>
      <c r="V41" s="330">
        <v>2</v>
      </c>
      <c r="W41" s="330">
        <v>3</v>
      </c>
      <c r="X41" s="330">
        <v>3</v>
      </c>
      <c r="Y41" s="2"/>
      <c r="Z41" s="2"/>
    </row>
    <row r="42" spans="1:26" ht="14.25" customHeight="1">
      <c r="A42" s="2"/>
      <c r="B42" s="345">
        <f t="shared" ref="B42:C42" si="32">+B41+7</f>
        <v>44795</v>
      </c>
      <c r="C42" s="346">
        <f t="shared" si="32"/>
        <v>44799</v>
      </c>
      <c r="D42" s="347" t="s">
        <v>1792</v>
      </c>
      <c r="E42" s="348"/>
      <c r="F42" s="349"/>
      <c r="G42" s="350"/>
      <c r="H42" s="305">
        <v>3</v>
      </c>
      <c r="I42" s="303">
        <v>3</v>
      </c>
      <c r="J42" s="308">
        <v>2</v>
      </c>
      <c r="K42" s="305">
        <v>3</v>
      </c>
      <c r="L42" s="306">
        <v>3</v>
      </c>
      <c r="M42" s="308">
        <v>3</v>
      </c>
      <c r="N42" s="308">
        <v>3</v>
      </c>
      <c r="O42" s="308">
        <v>3</v>
      </c>
      <c r="P42" s="308">
        <v>3</v>
      </c>
      <c r="Q42" s="308">
        <v>3</v>
      </c>
      <c r="R42" s="351"/>
      <c r="S42" s="351"/>
      <c r="T42" s="308">
        <v>3</v>
      </c>
      <c r="U42" s="731">
        <v>2</v>
      </c>
      <c r="V42" s="731">
        <v>2</v>
      </c>
      <c r="W42" s="731">
        <v>3</v>
      </c>
      <c r="X42" s="731">
        <v>3</v>
      </c>
      <c r="Y42" s="2"/>
      <c r="Z42" s="2"/>
    </row>
    <row r="43" spans="1:26" ht="14.25" customHeight="1">
      <c r="A43" s="2"/>
      <c r="B43" s="733">
        <f t="shared" ref="B43:C43" si="33">+B42+7</f>
        <v>44802</v>
      </c>
      <c r="C43" s="679">
        <f t="shared" si="33"/>
        <v>44806</v>
      </c>
      <c r="D43" s="352" t="s">
        <v>1793</v>
      </c>
      <c r="E43" s="313">
        <v>3</v>
      </c>
      <c r="F43" s="314">
        <v>3</v>
      </c>
      <c r="G43" s="337"/>
      <c r="H43" s="314">
        <v>3</v>
      </c>
      <c r="I43" s="313">
        <v>3</v>
      </c>
      <c r="J43" s="317">
        <v>2</v>
      </c>
      <c r="K43" s="314">
        <v>3</v>
      </c>
      <c r="L43" s="315">
        <v>3</v>
      </c>
      <c r="M43" s="317">
        <v>3</v>
      </c>
      <c r="N43" s="317">
        <v>3</v>
      </c>
      <c r="O43" s="317">
        <v>3</v>
      </c>
      <c r="P43" s="317">
        <v>2</v>
      </c>
      <c r="Q43" s="317">
        <v>1</v>
      </c>
      <c r="R43" s="338"/>
      <c r="S43" s="338"/>
      <c r="T43" s="317">
        <v>3</v>
      </c>
      <c r="U43" s="317">
        <v>2</v>
      </c>
      <c r="V43" s="317">
        <v>1</v>
      </c>
      <c r="W43" s="317">
        <v>3</v>
      </c>
      <c r="X43" s="317">
        <v>3</v>
      </c>
      <c r="Y43" s="2"/>
      <c r="Z43" s="2"/>
    </row>
    <row r="44" spans="1:26" ht="14.25" customHeight="1">
      <c r="A44" s="2"/>
      <c r="B44" s="734">
        <f t="shared" ref="B44:C44" si="34">+B43+7</f>
        <v>44809</v>
      </c>
      <c r="C44" s="674">
        <f t="shared" si="34"/>
        <v>44813</v>
      </c>
      <c r="D44" s="353" t="s">
        <v>1794</v>
      </c>
      <c r="E44" s="289">
        <v>3</v>
      </c>
      <c r="F44" s="298">
        <v>3</v>
      </c>
      <c r="G44" s="343"/>
      <c r="H44" s="298">
        <v>3</v>
      </c>
      <c r="I44" s="289">
        <v>3</v>
      </c>
      <c r="J44" s="354">
        <v>4</v>
      </c>
      <c r="K44" s="298">
        <v>3</v>
      </c>
      <c r="L44" s="299">
        <v>3</v>
      </c>
      <c r="M44" s="274">
        <v>3</v>
      </c>
      <c r="N44" s="274">
        <v>3</v>
      </c>
      <c r="O44" s="274">
        <v>3</v>
      </c>
      <c r="P44" s="274">
        <v>3</v>
      </c>
      <c r="Q44" s="274">
        <v>3</v>
      </c>
      <c r="R44" s="344"/>
      <c r="S44" s="344"/>
      <c r="T44" s="274">
        <v>3</v>
      </c>
      <c r="U44" s="274">
        <v>3</v>
      </c>
      <c r="V44" s="274">
        <v>2</v>
      </c>
      <c r="W44" s="274">
        <v>3</v>
      </c>
      <c r="X44" s="274">
        <v>3</v>
      </c>
      <c r="Y44" s="2"/>
      <c r="Z44" s="2"/>
    </row>
    <row r="45" spans="1:26" ht="14.25" customHeight="1">
      <c r="A45" s="2"/>
      <c r="B45" s="734">
        <f t="shared" ref="B45:C45" si="35">+B44+7</f>
        <v>44816</v>
      </c>
      <c r="C45" s="674">
        <f t="shared" si="35"/>
        <v>44820</v>
      </c>
      <c r="D45" s="353" t="s">
        <v>1795</v>
      </c>
      <c r="E45" s="289">
        <v>3</v>
      </c>
      <c r="F45" s="298">
        <v>3</v>
      </c>
      <c r="G45" s="343"/>
      <c r="H45" s="298">
        <v>3</v>
      </c>
      <c r="I45" s="289">
        <v>3</v>
      </c>
      <c r="J45" s="354">
        <v>3</v>
      </c>
      <c r="K45" s="298">
        <v>3</v>
      </c>
      <c r="L45" s="299">
        <v>3</v>
      </c>
      <c r="M45" s="354">
        <v>4</v>
      </c>
      <c r="N45" s="274">
        <v>3</v>
      </c>
      <c r="O45" s="274">
        <v>3</v>
      </c>
      <c r="P45" s="274">
        <v>3</v>
      </c>
      <c r="Q45" s="274">
        <v>3</v>
      </c>
      <c r="R45" s="344"/>
      <c r="S45" s="344"/>
      <c r="T45" s="274">
        <v>3</v>
      </c>
      <c r="U45" s="274">
        <v>3</v>
      </c>
      <c r="V45" s="274">
        <v>1</v>
      </c>
      <c r="W45" s="274">
        <v>3</v>
      </c>
      <c r="X45" s="274">
        <v>3</v>
      </c>
      <c r="Y45" s="2"/>
      <c r="Z45" s="2"/>
    </row>
    <row r="46" spans="1:26" ht="14.25" customHeight="1">
      <c r="A46" s="2"/>
      <c r="B46" s="734">
        <f t="shared" ref="B46:C46" si="36">+B45+7</f>
        <v>44823</v>
      </c>
      <c r="C46" s="674">
        <f t="shared" si="36"/>
        <v>44827</v>
      </c>
      <c r="D46" s="353" t="s">
        <v>1796</v>
      </c>
      <c r="E46" s="289">
        <v>3</v>
      </c>
      <c r="F46" s="298">
        <v>3</v>
      </c>
      <c r="G46" s="343"/>
      <c r="H46" s="298">
        <v>3</v>
      </c>
      <c r="I46" s="289">
        <v>3</v>
      </c>
      <c r="J46" s="274">
        <v>3</v>
      </c>
      <c r="K46" s="298">
        <v>3</v>
      </c>
      <c r="L46" s="299">
        <v>3</v>
      </c>
      <c r="M46" s="354">
        <v>4</v>
      </c>
      <c r="N46" s="274">
        <v>3</v>
      </c>
      <c r="O46" s="274">
        <v>3</v>
      </c>
      <c r="P46" s="274">
        <v>2</v>
      </c>
      <c r="Q46" s="274">
        <v>2</v>
      </c>
      <c r="R46" s="344"/>
      <c r="S46" s="344"/>
      <c r="T46" s="274">
        <v>3</v>
      </c>
      <c r="U46" s="274">
        <v>3</v>
      </c>
      <c r="V46" s="274">
        <v>2</v>
      </c>
      <c r="W46" s="274">
        <v>3</v>
      </c>
      <c r="X46" s="274">
        <v>3</v>
      </c>
      <c r="Y46" s="2"/>
      <c r="Z46" s="2"/>
    </row>
    <row r="47" spans="1:26" ht="14.25" customHeight="1">
      <c r="A47" s="2"/>
      <c r="B47" s="355">
        <f t="shared" ref="B47:C47" si="37">+B46+7</f>
        <v>44830</v>
      </c>
      <c r="C47" s="677">
        <f t="shared" si="37"/>
        <v>44834</v>
      </c>
      <c r="D47" s="356" t="s">
        <v>1797</v>
      </c>
      <c r="E47" s="303">
        <v>3</v>
      </c>
      <c r="F47" s="305">
        <v>3</v>
      </c>
      <c r="G47" s="350"/>
      <c r="H47" s="305">
        <v>3</v>
      </c>
      <c r="I47" s="303">
        <v>3</v>
      </c>
      <c r="J47" s="308">
        <v>3</v>
      </c>
      <c r="K47" s="305">
        <v>3</v>
      </c>
      <c r="L47" s="306">
        <v>3</v>
      </c>
      <c r="M47" s="357">
        <v>4</v>
      </c>
      <c r="N47" s="308">
        <v>3</v>
      </c>
      <c r="O47" s="308">
        <v>3</v>
      </c>
      <c r="P47" s="308">
        <v>2</v>
      </c>
      <c r="Q47" s="308">
        <v>2</v>
      </c>
      <c r="R47" s="351"/>
      <c r="S47" s="351"/>
      <c r="T47" s="308">
        <v>3</v>
      </c>
      <c r="U47" s="308">
        <v>3</v>
      </c>
      <c r="V47" s="308">
        <v>2</v>
      </c>
      <c r="W47" s="308">
        <v>3</v>
      </c>
      <c r="X47" s="308">
        <v>3</v>
      </c>
      <c r="Y47" s="2"/>
      <c r="Z47" s="2"/>
    </row>
    <row r="48" spans="1:26" ht="14.25" customHeight="1">
      <c r="A48" s="2"/>
      <c r="B48" s="733">
        <f t="shared" ref="B48:C48" si="38">+B47+7</f>
        <v>44837</v>
      </c>
      <c r="C48" s="679">
        <f t="shared" si="38"/>
        <v>44841</v>
      </c>
      <c r="D48" s="356" t="s">
        <v>1797</v>
      </c>
      <c r="E48" s="313">
        <v>3</v>
      </c>
      <c r="F48" s="314">
        <v>3</v>
      </c>
      <c r="G48" s="337"/>
      <c r="H48" s="314">
        <v>3</v>
      </c>
      <c r="I48" s="313">
        <v>3</v>
      </c>
      <c r="J48" s="317">
        <v>3</v>
      </c>
      <c r="K48" s="314">
        <v>3</v>
      </c>
      <c r="L48" s="315">
        <v>3</v>
      </c>
      <c r="M48" s="358">
        <v>4</v>
      </c>
      <c r="N48" s="317">
        <v>3</v>
      </c>
      <c r="O48" s="317">
        <v>3</v>
      </c>
      <c r="P48" s="317">
        <v>2</v>
      </c>
      <c r="Q48" s="317">
        <v>2</v>
      </c>
      <c r="R48" s="338"/>
      <c r="S48" s="338"/>
      <c r="T48" s="317">
        <v>3</v>
      </c>
      <c r="U48" s="317">
        <v>3</v>
      </c>
      <c r="V48" s="317">
        <v>2</v>
      </c>
      <c r="W48" s="317">
        <v>3</v>
      </c>
      <c r="X48" s="317">
        <v>3</v>
      </c>
      <c r="Y48" s="2"/>
      <c r="Z48" s="2"/>
    </row>
    <row r="49" spans="1:26" ht="14.25" customHeight="1">
      <c r="A49" s="2"/>
      <c r="B49" s="734">
        <f t="shared" ref="B49:C49" si="39">+B48+7</f>
        <v>44844</v>
      </c>
      <c r="C49" s="674">
        <f t="shared" si="39"/>
        <v>44848</v>
      </c>
      <c r="D49" s="353" t="s">
        <v>1798</v>
      </c>
      <c r="E49" s="289">
        <v>3</v>
      </c>
      <c r="F49" s="298">
        <v>3</v>
      </c>
      <c r="G49" s="343"/>
      <c r="H49" s="298">
        <v>3</v>
      </c>
      <c r="I49" s="289">
        <v>3</v>
      </c>
      <c r="J49" s="274">
        <v>3</v>
      </c>
      <c r="K49" s="298">
        <v>3</v>
      </c>
      <c r="L49" s="299">
        <v>3</v>
      </c>
      <c r="M49" s="354">
        <v>4</v>
      </c>
      <c r="N49" s="274">
        <v>3</v>
      </c>
      <c r="O49" s="274">
        <v>3</v>
      </c>
      <c r="P49" s="274">
        <v>3</v>
      </c>
      <c r="Q49" s="274">
        <v>2</v>
      </c>
      <c r="R49" s="344"/>
      <c r="S49" s="344"/>
      <c r="T49" s="274">
        <v>3</v>
      </c>
      <c r="U49" s="274">
        <v>3</v>
      </c>
      <c r="V49" s="274">
        <v>3</v>
      </c>
      <c r="W49" s="274">
        <v>3</v>
      </c>
      <c r="X49" s="274">
        <v>3</v>
      </c>
      <c r="Y49" s="2"/>
      <c r="Z49" s="2"/>
    </row>
    <row r="50" spans="1:26" ht="14.25" customHeight="1">
      <c r="A50" s="2"/>
      <c r="B50" s="734">
        <f t="shared" ref="B50:C50" si="40">+B49+7</f>
        <v>44851</v>
      </c>
      <c r="C50" s="674">
        <f t="shared" si="40"/>
        <v>44855</v>
      </c>
      <c r="D50" s="353"/>
      <c r="E50" s="289">
        <v>3</v>
      </c>
      <c r="F50" s="298">
        <v>3</v>
      </c>
      <c r="G50" s="723">
        <v>1</v>
      </c>
      <c r="H50" s="298">
        <v>3</v>
      </c>
      <c r="I50" s="289">
        <v>2</v>
      </c>
      <c r="J50" s="274">
        <v>3</v>
      </c>
      <c r="K50" s="298">
        <v>2</v>
      </c>
      <c r="L50" s="299">
        <v>3</v>
      </c>
      <c r="M50" s="274">
        <v>3</v>
      </c>
      <c r="N50" s="274">
        <v>3</v>
      </c>
      <c r="O50" s="274">
        <v>3</v>
      </c>
      <c r="P50" s="274">
        <v>3</v>
      </c>
      <c r="Q50" s="274">
        <v>2</v>
      </c>
      <c r="R50" s="344"/>
      <c r="S50" s="344"/>
      <c r="T50" s="274">
        <v>3</v>
      </c>
      <c r="U50" s="274">
        <v>3</v>
      </c>
      <c r="V50" s="274">
        <v>2</v>
      </c>
      <c r="W50" s="274">
        <v>3</v>
      </c>
      <c r="X50" s="274">
        <v>3</v>
      </c>
      <c r="Y50" s="2"/>
      <c r="Z50" s="2"/>
    </row>
    <row r="51" spans="1:26" ht="14.25" customHeight="1">
      <c r="A51" s="2"/>
      <c r="B51" s="355">
        <f t="shared" ref="B51:C51" si="41">+B50+7</f>
        <v>44858</v>
      </c>
      <c r="C51" s="677">
        <f t="shared" si="41"/>
        <v>44862</v>
      </c>
      <c r="D51" s="356" t="s">
        <v>1799</v>
      </c>
      <c r="E51" s="303">
        <v>3</v>
      </c>
      <c r="F51" s="305">
        <v>3</v>
      </c>
      <c r="G51" s="725">
        <v>2</v>
      </c>
      <c r="H51" s="305">
        <v>3</v>
      </c>
      <c r="I51" s="303">
        <v>2</v>
      </c>
      <c r="J51" s="308">
        <v>3</v>
      </c>
      <c r="K51" s="305">
        <v>2</v>
      </c>
      <c r="L51" s="306">
        <v>3</v>
      </c>
      <c r="M51" s="308">
        <v>3</v>
      </c>
      <c r="N51" s="308">
        <v>3</v>
      </c>
      <c r="O51" s="357">
        <v>4</v>
      </c>
      <c r="P51" s="308">
        <v>3</v>
      </c>
      <c r="Q51" s="308">
        <v>2</v>
      </c>
      <c r="R51" s="351"/>
      <c r="S51" s="351"/>
      <c r="T51" s="308">
        <v>3</v>
      </c>
      <c r="U51" s="308">
        <v>3</v>
      </c>
      <c r="V51" s="308">
        <v>2</v>
      </c>
      <c r="W51" s="308">
        <v>3</v>
      </c>
      <c r="X51" s="308">
        <v>3</v>
      </c>
      <c r="Y51" s="2"/>
      <c r="Z51" s="2" t="s">
        <v>1800</v>
      </c>
    </row>
    <row r="52" spans="1:26" ht="14.25" customHeight="1">
      <c r="A52" s="2"/>
      <c r="B52" s="733">
        <f t="shared" ref="B52:C52" si="42">+B51+7</f>
        <v>44865</v>
      </c>
      <c r="C52" s="679">
        <f t="shared" si="42"/>
        <v>44869</v>
      </c>
      <c r="D52" s="212" t="s">
        <v>1801</v>
      </c>
      <c r="E52" s="315">
        <v>3</v>
      </c>
      <c r="F52" s="314">
        <v>3</v>
      </c>
      <c r="G52" s="727">
        <v>2</v>
      </c>
      <c r="H52" s="314">
        <v>3</v>
      </c>
      <c r="I52" s="313">
        <v>2</v>
      </c>
      <c r="J52" s="317">
        <v>3</v>
      </c>
      <c r="K52" s="314">
        <v>2</v>
      </c>
      <c r="L52" s="315">
        <v>3</v>
      </c>
      <c r="M52" s="317">
        <v>3</v>
      </c>
      <c r="N52" s="317">
        <v>3</v>
      </c>
      <c r="O52" s="358">
        <v>4</v>
      </c>
      <c r="P52" s="317">
        <v>3</v>
      </c>
      <c r="Q52" s="317">
        <v>2</v>
      </c>
      <c r="R52" s="338"/>
      <c r="S52" s="338"/>
      <c r="T52" s="317">
        <v>3</v>
      </c>
      <c r="U52" s="317">
        <v>3</v>
      </c>
      <c r="V52" s="317">
        <v>4</v>
      </c>
      <c r="W52" s="358">
        <v>4</v>
      </c>
      <c r="X52" s="317">
        <v>3</v>
      </c>
      <c r="Y52" s="2"/>
      <c r="Z52" s="2"/>
    </row>
    <row r="53" spans="1:26" ht="14.25" customHeight="1">
      <c r="A53" s="2"/>
      <c r="B53" s="734">
        <f t="shared" ref="B53:C53" si="43">+B52+7</f>
        <v>44872</v>
      </c>
      <c r="C53" s="674">
        <f t="shared" si="43"/>
        <v>44876</v>
      </c>
      <c r="D53" s="635" t="s">
        <v>1802</v>
      </c>
      <c r="E53" s="299">
        <v>3</v>
      </c>
      <c r="F53" s="298">
        <v>3</v>
      </c>
      <c r="G53" s="723">
        <v>1</v>
      </c>
      <c r="H53" s="298">
        <v>3</v>
      </c>
      <c r="I53" s="289">
        <v>1</v>
      </c>
      <c r="J53" s="274">
        <v>3</v>
      </c>
      <c r="K53" s="298">
        <v>1</v>
      </c>
      <c r="L53" s="299">
        <v>3</v>
      </c>
      <c r="M53" s="274">
        <v>3</v>
      </c>
      <c r="N53" s="354">
        <v>4</v>
      </c>
      <c r="O53" s="354">
        <v>4</v>
      </c>
      <c r="P53" s="274">
        <v>3</v>
      </c>
      <c r="Q53" s="274">
        <v>1</v>
      </c>
      <c r="R53" s="274">
        <v>3</v>
      </c>
      <c r="S53" s="344"/>
      <c r="T53" s="274">
        <v>3</v>
      </c>
      <c r="U53" s="274">
        <v>3</v>
      </c>
      <c r="V53" s="274">
        <v>4</v>
      </c>
      <c r="W53" s="354">
        <v>4</v>
      </c>
      <c r="X53" s="274">
        <v>3</v>
      </c>
      <c r="Y53" s="2"/>
      <c r="Z53" s="2" t="s">
        <v>1803</v>
      </c>
    </row>
    <row r="54" spans="1:26" ht="14.25" customHeight="1">
      <c r="A54" s="2"/>
      <c r="B54" s="734">
        <f t="shared" ref="B54:C54" si="44">+B53+7</f>
        <v>44879</v>
      </c>
      <c r="C54" s="674">
        <f t="shared" si="44"/>
        <v>44883</v>
      </c>
      <c r="D54" s="635" t="s">
        <v>1804</v>
      </c>
      <c r="E54" s="299">
        <v>3</v>
      </c>
      <c r="F54" s="298">
        <v>3</v>
      </c>
      <c r="G54" s="723">
        <v>1</v>
      </c>
      <c r="H54" s="298">
        <v>3</v>
      </c>
      <c r="I54" s="289">
        <v>4</v>
      </c>
      <c r="J54" s="274">
        <v>3</v>
      </c>
      <c r="K54" s="298">
        <v>1</v>
      </c>
      <c r="L54" s="299">
        <v>3</v>
      </c>
      <c r="M54" s="274">
        <v>3</v>
      </c>
      <c r="N54" s="274">
        <v>3</v>
      </c>
      <c r="O54" s="354">
        <v>2</v>
      </c>
      <c r="P54" s="274">
        <v>3</v>
      </c>
      <c r="Q54" s="274">
        <v>1</v>
      </c>
      <c r="R54" s="274">
        <v>3</v>
      </c>
      <c r="S54" s="274">
        <v>3</v>
      </c>
      <c r="T54" s="274">
        <v>3</v>
      </c>
      <c r="U54" s="274">
        <v>3</v>
      </c>
      <c r="V54" s="274">
        <v>4</v>
      </c>
      <c r="W54" s="354">
        <v>4</v>
      </c>
      <c r="X54" s="274">
        <v>3</v>
      </c>
      <c r="Y54" s="2"/>
      <c r="Z54" s="2"/>
    </row>
    <row r="55" spans="1:26" ht="14.25" customHeight="1">
      <c r="A55" s="2"/>
      <c r="B55" s="734">
        <f t="shared" ref="B55:C55" si="45">+B54+7</f>
        <v>44886</v>
      </c>
      <c r="C55" s="674">
        <f t="shared" si="45"/>
        <v>44890</v>
      </c>
      <c r="D55" s="635" t="s">
        <v>1805</v>
      </c>
      <c r="E55" s="299">
        <v>3</v>
      </c>
      <c r="F55" s="298">
        <v>3</v>
      </c>
      <c r="G55" s="723">
        <v>4</v>
      </c>
      <c r="H55" s="298">
        <v>3</v>
      </c>
      <c r="I55" s="289">
        <v>1</v>
      </c>
      <c r="J55" s="274">
        <v>3</v>
      </c>
      <c r="K55" s="298">
        <v>1</v>
      </c>
      <c r="L55" s="299">
        <v>3</v>
      </c>
      <c r="M55" s="274">
        <v>3</v>
      </c>
      <c r="N55" s="274">
        <v>3</v>
      </c>
      <c r="O55" s="274">
        <v>1</v>
      </c>
      <c r="P55" s="274">
        <v>3</v>
      </c>
      <c r="Q55" s="274">
        <v>1</v>
      </c>
      <c r="R55" s="274">
        <v>3</v>
      </c>
      <c r="S55" s="274">
        <v>3</v>
      </c>
      <c r="T55" s="274">
        <v>3</v>
      </c>
      <c r="U55" s="274">
        <v>3</v>
      </c>
      <c r="V55" s="274">
        <v>4</v>
      </c>
      <c r="W55" s="354">
        <v>4</v>
      </c>
      <c r="X55" s="274">
        <v>3</v>
      </c>
      <c r="Y55" s="2"/>
      <c r="Z55" s="2"/>
    </row>
    <row r="56" spans="1:26" ht="14.25" customHeight="1">
      <c r="A56" s="2"/>
      <c r="B56" s="355">
        <f t="shared" ref="B56:C56" si="46">+B55+7</f>
        <v>44893</v>
      </c>
      <c r="C56" s="677">
        <f t="shared" si="46"/>
        <v>44897</v>
      </c>
      <c r="D56" s="652" t="s">
        <v>1806</v>
      </c>
      <c r="E56" s="306">
        <v>3</v>
      </c>
      <c r="F56" s="305">
        <v>3</v>
      </c>
      <c r="G56" s="725">
        <v>1</v>
      </c>
      <c r="H56" s="305">
        <v>3</v>
      </c>
      <c r="I56" s="303">
        <v>1</v>
      </c>
      <c r="J56" s="308">
        <v>3</v>
      </c>
      <c r="K56" s="305">
        <v>1</v>
      </c>
      <c r="L56" s="306">
        <v>1</v>
      </c>
      <c r="M56" s="308">
        <v>1</v>
      </c>
      <c r="N56" s="308">
        <v>1</v>
      </c>
      <c r="O56" s="308">
        <v>1</v>
      </c>
      <c r="P56" s="308">
        <v>1</v>
      </c>
      <c r="Q56" s="308">
        <v>1</v>
      </c>
      <c r="R56" s="308">
        <v>3</v>
      </c>
      <c r="S56" s="308">
        <v>3</v>
      </c>
      <c r="T56" s="308">
        <v>1</v>
      </c>
      <c r="U56" s="308">
        <v>3</v>
      </c>
      <c r="V56" s="308">
        <v>1</v>
      </c>
      <c r="W56" s="357">
        <v>4</v>
      </c>
      <c r="X56" s="308">
        <v>3</v>
      </c>
      <c r="Y56" s="2"/>
      <c r="Z56" s="2"/>
    </row>
    <row r="57" spans="1:26" ht="14.25" customHeight="1">
      <c r="A57" s="2"/>
      <c r="B57" s="733">
        <f t="shared" ref="B57:C57" si="47">+B56+7</f>
        <v>44900</v>
      </c>
      <c r="C57" s="679">
        <f t="shared" si="47"/>
        <v>44904</v>
      </c>
      <c r="D57" s="352"/>
      <c r="E57" s="313">
        <v>3</v>
      </c>
      <c r="F57" s="314">
        <v>3</v>
      </c>
      <c r="G57" s="727">
        <v>2</v>
      </c>
      <c r="H57" s="314">
        <v>3</v>
      </c>
      <c r="I57" s="313">
        <v>2</v>
      </c>
      <c r="J57" s="317">
        <v>4</v>
      </c>
      <c r="K57" s="314">
        <v>3</v>
      </c>
      <c r="L57" s="315">
        <v>4</v>
      </c>
      <c r="M57" s="317">
        <v>3</v>
      </c>
      <c r="N57" s="317">
        <v>3</v>
      </c>
      <c r="O57" s="317">
        <v>3</v>
      </c>
      <c r="P57" s="317">
        <v>3</v>
      </c>
      <c r="Q57" s="317">
        <v>2</v>
      </c>
      <c r="R57" s="317">
        <v>3</v>
      </c>
      <c r="S57" s="317">
        <v>3</v>
      </c>
      <c r="T57" s="317">
        <v>3</v>
      </c>
      <c r="U57" s="317">
        <v>3</v>
      </c>
      <c r="V57" s="317">
        <v>1</v>
      </c>
      <c r="W57" s="317">
        <v>3</v>
      </c>
      <c r="X57" s="317">
        <v>3</v>
      </c>
      <c r="Y57" s="2"/>
      <c r="Z57" s="2"/>
    </row>
    <row r="58" spans="1:26" ht="14.25" customHeight="1">
      <c r="A58" s="2"/>
      <c r="B58" s="734">
        <f t="shared" ref="B58:C58" si="48">+B57+7</f>
        <v>44907</v>
      </c>
      <c r="C58" s="674">
        <f t="shared" si="48"/>
        <v>44911</v>
      </c>
      <c r="D58" s="353"/>
      <c r="E58" s="289">
        <v>3</v>
      </c>
      <c r="F58" s="298">
        <v>3</v>
      </c>
      <c r="G58" s="723">
        <v>2</v>
      </c>
      <c r="H58" s="298">
        <v>3</v>
      </c>
      <c r="I58" s="289">
        <v>2</v>
      </c>
      <c r="J58" s="274">
        <v>3</v>
      </c>
      <c r="K58" s="298">
        <v>3</v>
      </c>
      <c r="L58" s="299">
        <v>3</v>
      </c>
      <c r="M58" s="274">
        <v>3</v>
      </c>
      <c r="N58" s="274">
        <v>3</v>
      </c>
      <c r="O58" s="274">
        <v>3</v>
      </c>
      <c r="P58" s="274">
        <v>3</v>
      </c>
      <c r="Q58" s="274">
        <v>2</v>
      </c>
      <c r="R58" s="274">
        <v>3</v>
      </c>
      <c r="S58" s="274">
        <v>3</v>
      </c>
      <c r="T58" s="274">
        <v>1</v>
      </c>
      <c r="U58" s="274">
        <v>3</v>
      </c>
      <c r="V58" s="274">
        <v>3</v>
      </c>
      <c r="W58" s="274">
        <v>3</v>
      </c>
      <c r="X58" s="274">
        <v>3</v>
      </c>
      <c r="Y58" s="2"/>
      <c r="Z58" s="2"/>
    </row>
    <row r="59" spans="1:26" ht="14.25" customHeight="1">
      <c r="A59" s="2"/>
      <c r="B59" s="734">
        <f t="shared" ref="B59:C59" si="49">+B58+7</f>
        <v>44914</v>
      </c>
      <c r="C59" s="674">
        <f t="shared" si="49"/>
        <v>44918</v>
      </c>
      <c r="D59" s="353"/>
      <c r="E59" s="289">
        <v>3</v>
      </c>
      <c r="F59" s="298">
        <v>3</v>
      </c>
      <c r="G59" s="723">
        <v>3</v>
      </c>
      <c r="H59" s="298">
        <v>3</v>
      </c>
      <c r="I59" s="289">
        <v>2</v>
      </c>
      <c r="J59" s="274">
        <v>3</v>
      </c>
      <c r="K59" s="298">
        <v>3</v>
      </c>
      <c r="L59" s="299">
        <v>3</v>
      </c>
      <c r="M59" s="274">
        <v>3</v>
      </c>
      <c r="N59" s="274">
        <v>3</v>
      </c>
      <c r="O59" s="274">
        <v>3</v>
      </c>
      <c r="P59" s="274">
        <v>3</v>
      </c>
      <c r="Q59" s="274">
        <v>2</v>
      </c>
      <c r="R59" s="274">
        <v>3</v>
      </c>
      <c r="S59" s="274">
        <v>3</v>
      </c>
      <c r="T59" s="274">
        <v>1</v>
      </c>
      <c r="U59" s="274">
        <v>3</v>
      </c>
      <c r="V59" s="274">
        <v>3</v>
      </c>
      <c r="W59" s="274">
        <v>3</v>
      </c>
      <c r="X59" s="274">
        <v>3</v>
      </c>
      <c r="Y59" s="2"/>
      <c r="Z59" s="2"/>
    </row>
    <row r="60" spans="1:26" ht="14.25" customHeight="1">
      <c r="A60" s="2"/>
      <c r="B60" s="355">
        <f t="shared" ref="B60:C60" si="50">+B59+7</f>
        <v>44921</v>
      </c>
      <c r="C60" s="677">
        <f t="shared" si="50"/>
        <v>44925</v>
      </c>
      <c r="D60" s="356"/>
      <c r="E60" s="303">
        <v>4</v>
      </c>
      <c r="F60" s="305">
        <v>3</v>
      </c>
      <c r="G60" s="725">
        <v>4</v>
      </c>
      <c r="H60" s="305">
        <v>3</v>
      </c>
      <c r="I60" s="303">
        <v>2</v>
      </c>
      <c r="J60" s="308">
        <v>3</v>
      </c>
      <c r="K60" s="305">
        <v>3</v>
      </c>
      <c r="L60" s="306">
        <v>3</v>
      </c>
      <c r="M60" s="308">
        <v>3</v>
      </c>
      <c r="N60" s="308">
        <v>3</v>
      </c>
      <c r="O60" s="308">
        <v>3</v>
      </c>
      <c r="P60" s="308">
        <v>3</v>
      </c>
      <c r="Q60" s="308">
        <v>1</v>
      </c>
      <c r="R60" s="308">
        <v>3</v>
      </c>
      <c r="S60" s="308">
        <v>3</v>
      </c>
      <c r="T60" s="308">
        <v>1</v>
      </c>
      <c r="U60" s="308">
        <v>3</v>
      </c>
      <c r="V60" s="308">
        <v>3</v>
      </c>
      <c r="W60" s="308">
        <v>3</v>
      </c>
      <c r="X60" s="308">
        <v>3</v>
      </c>
      <c r="Y60" s="2"/>
      <c r="Z60" s="2"/>
    </row>
    <row r="61" spans="1:26" ht="14.25" customHeight="1">
      <c r="A61" s="2"/>
      <c r="B61" s="733">
        <f t="shared" ref="B61:C61" si="51">+B60+7</f>
        <v>44928</v>
      </c>
      <c r="C61" s="679">
        <f t="shared" si="51"/>
        <v>44932</v>
      </c>
      <c r="D61" s="352"/>
      <c r="E61" s="313">
        <v>1</v>
      </c>
      <c r="F61" s="314">
        <v>1</v>
      </c>
      <c r="G61" s="727"/>
      <c r="H61" s="314"/>
      <c r="I61" s="313"/>
      <c r="J61" s="317"/>
      <c r="K61" s="314"/>
      <c r="L61" s="315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2"/>
      <c r="Z61" s="2"/>
    </row>
    <row r="62" spans="1:26" ht="14.25" customHeight="1">
      <c r="A62" s="2"/>
      <c r="B62" s="734">
        <f t="shared" ref="B62:C62" si="52">+B61+7</f>
        <v>44935</v>
      </c>
      <c r="C62" s="674">
        <f t="shared" si="52"/>
        <v>44939</v>
      </c>
      <c r="D62" s="353"/>
      <c r="E62" s="289">
        <v>1</v>
      </c>
      <c r="F62" s="298">
        <v>1</v>
      </c>
      <c r="G62" s="723"/>
      <c r="H62" s="298"/>
      <c r="I62" s="289"/>
      <c r="J62" s="274"/>
      <c r="K62" s="298"/>
      <c r="L62" s="299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"/>
      <c r="Z62" s="2"/>
    </row>
    <row r="63" spans="1:26" ht="14.25" customHeight="1">
      <c r="A63" s="2"/>
      <c r="B63" s="734">
        <f t="shared" ref="B63:C63" si="53">+B62+7</f>
        <v>44942</v>
      </c>
      <c r="C63" s="674">
        <f t="shared" si="53"/>
        <v>44946</v>
      </c>
      <c r="D63" s="353"/>
      <c r="E63" s="289">
        <v>1</v>
      </c>
      <c r="F63" s="298">
        <v>1</v>
      </c>
      <c r="G63" s="723"/>
      <c r="H63" s="298"/>
      <c r="I63" s="289"/>
      <c r="J63" s="274"/>
      <c r="K63" s="298"/>
      <c r="L63" s="299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"/>
      <c r="Z63" s="2"/>
    </row>
    <row r="64" spans="1:26" ht="14.25" customHeight="1">
      <c r="A64" s="2"/>
      <c r="B64" s="355">
        <f t="shared" ref="B64:C64" si="54">+B63+7</f>
        <v>44949</v>
      </c>
      <c r="C64" s="677">
        <f t="shared" si="54"/>
        <v>44953</v>
      </c>
      <c r="D64" s="356"/>
      <c r="E64" s="323">
        <v>1</v>
      </c>
      <c r="F64" s="324">
        <v>1</v>
      </c>
      <c r="G64" s="725"/>
      <c r="H64" s="305"/>
      <c r="I64" s="303"/>
      <c r="J64" s="308"/>
      <c r="K64" s="305"/>
      <c r="L64" s="306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2"/>
      <c r="Z64" s="2"/>
    </row>
    <row r="65" spans="1:26" ht="14.25" customHeight="1">
      <c r="A65" s="2"/>
      <c r="B65" s="733">
        <f t="shared" ref="B65:C65" si="55">+B64+7</f>
        <v>44956</v>
      </c>
      <c r="C65" s="735">
        <f t="shared" si="55"/>
        <v>44960</v>
      </c>
      <c r="D65" s="690"/>
      <c r="E65" s="701"/>
      <c r="F65" s="736"/>
      <c r="G65" s="737"/>
      <c r="H65" s="738"/>
      <c r="I65" s="690"/>
      <c r="J65" s="737"/>
      <c r="K65" s="738"/>
      <c r="L65" s="690"/>
      <c r="M65" s="737"/>
      <c r="N65" s="737"/>
      <c r="O65" s="737"/>
      <c r="P65" s="737"/>
      <c r="Q65" s="737"/>
      <c r="R65" s="737"/>
      <c r="S65" s="737"/>
      <c r="T65" s="737"/>
      <c r="U65" s="737"/>
      <c r="V65" s="737"/>
      <c r="W65" s="737"/>
      <c r="X65" s="737"/>
      <c r="Y65" s="2"/>
      <c r="Z65" s="2"/>
    </row>
    <row r="66" spans="1:26" ht="14.25" customHeight="1">
      <c r="A66" s="2"/>
      <c r="B66" s="734">
        <f t="shared" ref="B66:C66" si="56">+B65+7</f>
        <v>44963</v>
      </c>
      <c r="C66" s="739">
        <f t="shared" si="56"/>
        <v>44967</v>
      </c>
      <c r="D66" s="693" t="s">
        <v>1807</v>
      </c>
      <c r="E66" s="321"/>
      <c r="F66" s="740"/>
      <c r="G66" s="439"/>
      <c r="H66" s="740"/>
      <c r="I66" s="693"/>
      <c r="J66" s="439"/>
      <c r="K66" s="740"/>
      <c r="L66" s="693">
        <v>4</v>
      </c>
      <c r="M66" s="439"/>
      <c r="N66" s="439">
        <v>4</v>
      </c>
      <c r="O66" s="439"/>
      <c r="P66" s="439"/>
      <c r="Q66" s="439"/>
      <c r="R66" s="439"/>
      <c r="S66" s="439"/>
      <c r="T66" s="439"/>
      <c r="U66" s="439"/>
      <c r="V66" s="439"/>
      <c r="W66" s="439">
        <v>4</v>
      </c>
      <c r="X66" s="439"/>
      <c r="Y66" s="2"/>
      <c r="Z66" s="2"/>
    </row>
    <row r="67" spans="1:26" ht="14.25" customHeight="1">
      <c r="A67" s="2"/>
      <c r="B67" s="734">
        <f t="shared" ref="B67:C67" si="57">+B66+7</f>
        <v>44970</v>
      </c>
      <c r="C67" s="739">
        <f t="shared" si="57"/>
        <v>44974</v>
      </c>
      <c r="D67" s="639" t="s">
        <v>1808</v>
      </c>
      <c r="E67" s="639"/>
      <c r="F67" s="641"/>
      <c r="G67" s="2"/>
      <c r="H67" s="641"/>
      <c r="I67" s="639"/>
      <c r="J67" s="2"/>
      <c r="K67" s="641"/>
      <c r="L67" s="639">
        <v>4</v>
      </c>
      <c r="M67" s="2"/>
      <c r="N67" s="2">
        <v>4</v>
      </c>
      <c r="O67" s="2"/>
      <c r="P67" s="2"/>
      <c r="Q67" s="2"/>
      <c r="R67" s="2"/>
      <c r="S67" s="2"/>
      <c r="T67" s="2">
        <v>4</v>
      </c>
      <c r="U67" s="2"/>
      <c r="V67" s="2"/>
      <c r="W67" s="2"/>
      <c r="X67" s="2">
        <v>4</v>
      </c>
      <c r="Y67" s="2"/>
      <c r="Z67" s="2"/>
    </row>
    <row r="68" spans="1:26" ht="14.25" customHeight="1">
      <c r="A68" s="2"/>
      <c r="B68" s="734">
        <f t="shared" ref="B68:C68" si="58">+B67+7</f>
        <v>44977</v>
      </c>
      <c r="C68" s="739">
        <f t="shared" si="58"/>
        <v>44981</v>
      </c>
      <c r="D68" s="639" t="s">
        <v>1808</v>
      </c>
      <c r="E68" s="639"/>
      <c r="F68" s="641"/>
      <c r="G68" s="2"/>
      <c r="H68" s="641"/>
      <c r="I68" s="639"/>
      <c r="J68" s="2"/>
      <c r="K68" s="641"/>
      <c r="L68" s="639">
        <v>4</v>
      </c>
      <c r="M68" s="2"/>
      <c r="N68" s="2">
        <v>4</v>
      </c>
      <c r="O68" s="2"/>
      <c r="P68" s="2"/>
      <c r="Q68" s="2"/>
      <c r="R68" s="2"/>
      <c r="S68" s="2"/>
      <c r="T68" s="2">
        <v>4</v>
      </c>
      <c r="U68" s="2"/>
      <c r="V68" s="2"/>
      <c r="W68" s="2"/>
      <c r="X68" s="2">
        <v>4</v>
      </c>
      <c r="Y68" s="2"/>
      <c r="Z68" s="2"/>
    </row>
    <row r="69" spans="1:26" ht="14.25" customHeight="1">
      <c r="A69" s="2"/>
      <c r="B69" s="355">
        <f t="shared" ref="B69:C69" si="59">+B68+7</f>
        <v>44984</v>
      </c>
      <c r="C69" s="741">
        <f t="shared" si="59"/>
        <v>44988</v>
      </c>
      <c r="D69" s="643" t="s">
        <v>1809</v>
      </c>
      <c r="E69" s="643"/>
      <c r="F69" s="182"/>
      <c r="G69" s="644"/>
      <c r="H69" s="182"/>
      <c r="I69" s="643"/>
      <c r="J69" s="644"/>
      <c r="K69" s="182"/>
      <c r="L69" s="643">
        <v>4</v>
      </c>
      <c r="M69" s="644"/>
      <c r="N69" s="644">
        <v>4</v>
      </c>
      <c r="O69" s="644"/>
      <c r="P69" s="644"/>
      <c r="Q69" s="644"/>
      <c r="R69" s="644"/>
      <c r="S69" s="644"/>
      <c r="T69" s="644"/>
      <c r="U69" s="644"/>
      <c r="V69" s="644"/>
      <c r="W69" s="644"/>
      <c r="X69" s="644"/>
      <c r="Y69" s="2"/>
      <c r="Z69" s="2"/>
    </row>
    <row r="70" spans="1:26" ht="14.25" customHeight="1">
      <c r="A70" s="2"/>
      <c r="B70" s="674">
        <f t="shared" ref="B70:C70" si="60">+B69+7</f>
        <v>44991</v>
      </c>
      <c r="C70" s="674">
        <f t="shared" si="60"/>
        <v>44995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674">
        <f t="shared" ref="B71:C71" si="61">+B70+7</f>
        <v>44998</v>
      </c>
      <c r="C71" s="674">
        <f t="shared" si="61"/>
        <v>45002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674">
        <f t="shared" ref="B72:C72" si="62">+B71+7</f>
        <v>45005</v>
      </c>
      <c r="C72" s="674">
        <f t="shared" si="62"/>
        <v>45009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674">
        <f t="shared" ref="B73:C73" si="63">+B72+7</f>
        <v>45012</v>
      </c>
      <c r="C73" s="674">
        <f t="shared" si="63"/>
        <v>45016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674">
        <f t="shared" ref="B74:C74" si="64">+B73+7</f>
        <v>45019</v>
      </c>
      <c r="C74" s="674">
        <f t="shared" si="64"/>
        <v>45023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158"/>
      <c r="C75" s="15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158"/>
      <c r="C76" s="15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158"/>
      <c r="C77" s="15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158"/>
      <c r="C78" s="15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158"/>
      <c r="C79" s="15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158"/>
      <c r="C80" s="15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158"/>
      <c r="C81" s="15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158"/>
      <c r="C82" s="15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158"/>
      <c r="C83" s="15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158"/>
      <c r="C84" s="15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158"/>
      <c r="C85" s="15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158"/>
      <c r="C86" s="15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158"/>
      <c r="C87" s="15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158"/>
      <c r="C88" s="15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158"/>
      <c r="C89" s="15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158"/>
      <c r="C90" s="15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158"/>
      <c r="C91" s="15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158"/>
      <c r="C92" s="15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158"/>
      <c r="C93" s="15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158"/>
      <c r="C94" s="15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158"/>
      <c r="C95" s="15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158"/>
      <c r="C96" s="15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158"/>
      <c r="C97" s="15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158"/>
      <c r="C98" s="15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158"/>
      <c r="C99" s="15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158"/>
      <c r="C100" s="15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158"/>
      <c r="C101" s="15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158"/>
      <c r="C102" s="15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158"/>
      <c r="C103" s="15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158"/>
      <c r="C104" s="15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158"/>
      <c r="C105" s="15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158"/>
      <c r="C106" s="15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158"/>
      <c r="C107" s="15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158"/>
      <c r="C108" s="15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158"/>
      <c r="C109" s="15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158"/>
      <c r="C110" s="15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158"/>
      <c r="C111" s="15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158"/>
      <c r="C112" s="15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158"/>
      <c r="C113" s="15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158"/>
      <c r="C114" s="15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158"/>
      <c r="C115" s="15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158"/>
      <c r="C116" s="15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158"/>
      <c r="C117" s="15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158"/>
      <c r="C118" s="15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158"/>
      <c r="C119" s="15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158"/>
      <c r="C120" s="15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158"/>
      <c r="C121" s="15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158"/>
      <c r="C122" s="15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158"/>
      <c r="C123" s="15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158"/>
      <c r="C124" s="15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158"/>
      <c r="C125" s="15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158"/>
      <c r="C126" s="15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158"/>
      <c r="C127" s="15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158"/>
      <c r="C128" s="15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158"/>
      <c r="C129" s="15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158"/>
      <c r="C130" s="15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158"/>
      <c r="C131" s="15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158"/>
      <c r="C132" s="15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158"/>
      <c r="C133" s="15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158"/>
      <c r="C134" s="15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158"/>
      <c r="C135" s="15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158"/>
      <c r="C136" s="15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158"/>
      <c r="C137" s="15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158"/>
      <c r="C138" s="15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158"/>
      <c r="C139" s="15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158"/>
      <c r="C140" s="15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158"/>
      <c r="C141" s="15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158"/>
      <c r="C142" s="15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158"/>
      <c r="C143" s="15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158"/>
      <c r="C144" s="15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158"/>
      <c r="C145" s="15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158"/>
      <c r="C146" s="15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158"/>
      <c r="C147" s="15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158"/>
      <c r="C148" s="15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158"/>
      <c r="C149" s="15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158"/>
      <c r="C150" s="15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158"/>
      <c r="C151" s="15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158"/>
      <c r="C152" s="15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158"/>
      <c r="C153" s="15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158"/>
      <c r="C154" s="15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158"/>
      <c r="C155" s="15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158"/>
      <c r="C156" s="15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158"/>
      <c r="C157" s="15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158"/>
      <c r="C158" s="15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158"/>
      <c r="C159" s="15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158"/>
      <c r="C160" s="15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158"/>
      <c r="C161" s="15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158"/>
      <c r="C162" s="15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158"/>
      <c r="C163" s="15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158"/>
      <c r="C164" s="15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158"/>
      <c r="C165" s="15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158"/>
      <c r="C166" s="15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158"/>
      <c r="C167" s="15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158"/>
      <c r="C168" s="15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158"/>
      <c r="C169" s="15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158"/>
      <c r="C170" s="15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158"/>
      <c r="C171" s="15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158"/>
      <c r="C172" s="15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158"/>
      <c r="C173" s="15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158"/>
      <c r="C174" s="15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158"/>
      <c r="C175" s="15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158"/>
      <c r="C176" s="15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158"/>
      <c r="C177" s="15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158"/>
      <c r="C178" s="15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158"/>
      <c r="C179" s="15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158"/>
      <c r="C180" s="15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158"/>
      <c r="C181" s="15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158"/>
      <c r="C182" s="15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158"/>
      <c r="C183" s="15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158"/>
      <c r="C184" s="15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158"/>
      <c r="C185" s="15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158"/>
      <c r="C186" s="15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158"/>
      <c r="C187" s="15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158"/>
      <c r="C188" s="15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158"/>
      <c r="C189" s="15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158"/>
      <c r="C190" s="15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158"/>
      <c r="C191" s="15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158"/>
      <c r="C192" s="15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158"/>
      <c r="C193" s="15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158"/>
      <c r="C194" s="15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158"/>
      <c r="C195" s="15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158"/>
      <c r="C196" s="15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158"/>
      <c r="C197" s="15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158"/>
      <c r="C198" s="15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158"/>
      <c r="C199" s="15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158"/>
      <c r="C200" s="15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158"/>
      <c r="C201" s="15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158"/>
      <c r="C202" s="15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158"/>
      <c r="C203" s="15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158"/>
      <c r="C204" s="15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158"/>
      <c r="C205" s="15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158"/>
      <c r="C206" s="15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158"/>
      <c r="C207" s="15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158"/>
      <c r="C208" s="15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158"/>
      <c r="C209" s="15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158"/>
      <c r="C210" s="15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158"/>
      <c r="C211" s="15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158"/>
      <c r="C212" s="15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158"/>
      <c r="C213" s="15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158"/>
      <c r="C214" s="15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158"/>
      <c r="C215" s="15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158"/>
      <c r="C216" s="15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158"/>
      <c r="C217" s="15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158"/>
      <c r="C218" s="15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158"/>
      <c r="C219" s="15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158"/>
      <c r="C220" s="15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158"/>
      <c r="C221" s="15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158"/>
      <c r="C222" s="15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158"/>
      <c r="C223" s="15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158"/>
      <c r="C224" s="15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158"/>
      <c r="C225" s="15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158"/>
      <c r="C226" s="15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158"/>
      <c r="C227" s="15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158"/>
      <c r="C228" s="15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158"/>
      <c r="C229" s="15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158"/>
      <c r="C230" s="15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158"/>
      <c r="C231" s="15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158"/>
      <c r="C232" s="15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158"/>
      <c r="C233" s="15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158"/>
      <c r="C234" s="15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158"/>
      <c r="C235" s="15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158"/>
      <c r="C236" s="15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158"/>
      <c r="C237" s="15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158"/>
      <c r="C238" s="15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158"/>
      <c r="C239" s="15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158"/>
      <c r="C240" s="15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158"/>
      <c r="C241" s="15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158"/>
      <c r="C242" s="15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158"/>
      <c r="C243" s="15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158"/>
      <c r="C244" s="15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158"/>
      <c r="C245" s="15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158"/>
      <c r="C246" s="15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158"/>
      <c r="C247" s="15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158"/>
      <c r="C248" s="15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158"/>
      <c r="C249" s="15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158"/>
      <c r="C250" s="15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158"/>
      <c r="C251" s="15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158"/>
      <c r="C252" s="15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158"/>
      <c r="C253" s="15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158"/>
      <c r="C254" s="15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158"/>
      <c r="C255" s="15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158"/>
      <c r="C256" s="15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158"/>
      <c r="C257" s="15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158"/>
      <c r="C258" s="15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158"/>
      <c r="C259" s="15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158"/>
      <c r="C260" s="15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158"/>
      <c r="C261" s="15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158"/>
      <c r="C262" s="15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158"/>
      <c r="C263" s="15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158"/>
      <c r="C264" s="15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158"/>
      <c r="C265" s="15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158"/>
      <c r="C266" s="15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158"/>
      <c r="C267" s="15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158"/>
      <c r="C268" s="15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158"/>
      <c r="C269" s="15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158"/>
      <c r="C270" s="15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158"/>
      <c r="C271" s="15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158"/>
      <c r="C272" s="15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158"/>
      <c r="C273" s="15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158"/>
      <c r="C274" s="15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158"/>
      <c r="C275" s="15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158"/>
      <c r="C276" s="15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158"/>
      <c r="C277" s="15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158"/>
      <c r="C278" s="15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158"/>
      <c r="C279" s="15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158"/>
      <c r="C280" s="15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158"/>
      <c r="C281" s="15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158"/>
      <c r="C282" s="15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158"/>
      <c r="C283" s="15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158"/>
      <c r="C284" s="15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158"/>
      <c r="C285" s="15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158"/>
      <c r="C286" s="15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158"/>
      <c r="C287" s="15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158"/>
      <c r="C288" s="15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158"/>
      <c r="C289" s="15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158"/>
      <c r="C290" s="15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158"/>
      <c r="C291" s="15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158"/>
      <c r="C292" s="15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158"/>
      <c r="C293" s="15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158"/>
      <c r="C294" s="15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158"/>
      <c r="C295" s="15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158"/>
      <c r="C296" s="15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158"/>
      <c r="C297" s="15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158"/>
      <c r="C298" s="15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158"/>
      <c r="C299" s="15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158"/>
      <c r="C300" s="15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158"/>
      <c r="C301" s="15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158"/>
      <c r="C302" s="15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158"/>
      <c r="C303" s="15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158"/>
      <c r="C304" s="15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158"/>
      <c r="C305" s="15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158"/>
      <c r="C306" s="15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158"/>
      <c r="C307" s="15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158"/>
      <c r="C308" s="15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158"/>
      <c r="C309" s="15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158"/>
      <c r="C310" s="15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158"/>
      <c r="C311" s="15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158"/>
      <c r="C312" s="15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158"/>
      <c r="C313" s="15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158"/>
      <c r="C314" s="15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158"/>
      <c r="C315" s="15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158"/>
      <c r="C316" s="15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158"/>
      <c r="C317" s="15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158"/>
      <c r="C318" s="15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158"/>
      <c r="C319" s="15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158"/>
      <c r="C320" s="15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158"/>
      <c r="C321" s="15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158"/>
      <c r="C322" s="15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158"/>
      <c r="C323" s="15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158"/>
      <c r="C324" s="15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158"/>
      <c r="C325" s="15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158"/>
      <c r="C326" s="15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158"/>
      <c r="C327" s="15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158"/>
      <c r="C328" s="15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158"/>
      <c r="C329" s="15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158"/>
      <c r="C330" s="15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158"/>
      <c r="C331" s="15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158"/>
      <c r="C332" s="15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158"/>
      <c r="C333" s="15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158"/>
      <c r="C334" s="15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158"/>
      <c r="C335" s="15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158"/>
      <c r="C336" s="15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158"/>
      <c r="C337" s="15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158"/>
      <c r="C338" s="15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158"/>
      <c r="C339" s="15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158"/>
      <c r="C340" s="15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158"/>
      <c r="C341" s="15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158"/>
      <c r="C342" s="15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158"/>
      <c r="C343" s="15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158"/>
      <c r="C344" s="15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158"/>
      <c r="C345" s="15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158"/>
      <c r="C346" s="15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158"/>
      <c r="C347" s="15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158"/>
      <c r="C348" s="15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158"/>
      <c r="C349" s="15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158"/>
      <c r="C350" s="15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158"/>
      <c r="C351" s="15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158"/>
      <c r="C352" s="15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158"/>
      <c r="C353" s="15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158"/>
      <c r="C354" s="15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158"/>
      <c r="C355" s="15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158"/>
      <c r="C356" s="15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158"/>
      <c r="C357" s="15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158"/>
      <c r="C358" s="15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158"/>
      <c r="C359" s="15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158"/>
      <c r="C360" s="15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158"/>
      <c r="C361" s="15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158"/>
      <c r="C362" s="15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158"/>
      <c r="C363" s="15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158"/>
      <c r="C364" s="15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158"/>
      <c r="C365" s="15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158"/>
      <c r="C366" s="15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158"/>
      <c r="C367" s="15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158"/>
      <c r="C368" s="15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158"/>
      <c r="C369" s="15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158"/>
      <c r="C370" s="15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158"/>
      <c r="C371" s="15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158"/>
      <c r="C372" s="15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158"/>
      <c r="C373" s="15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158"/>
      <c r="C374" s="15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158"/>
      <c r="C375" s="15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158"/>
      <c r="C376" s="15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158"/>
      <c r="C377" s="15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158"/>
      <c r="C378" s="15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158"/>
      <c r="C379" s="15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158"/>
      <c r="C380" s="15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158"/>
      <c r="C381" s="15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158"/>
      <c r="C382" s="15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158"/>
      <c r="C383" s="15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158"/>
      <c r="C384" s="15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158"/>
      <c r="C385" s="15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158"/>
      <c r="C386" s="15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158"/>
      <c r="C387" s="15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158"/>
      <c r="C388" s="15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158"/>
      <c r="C389" s="15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158"/>
      <c r="C390" s="15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158"/>
      <c r="C391" s="15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158"/>
      <c r="C392" s="15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158"/>
      <c r="C393" s="15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158"/>
      <c r="C394" s="15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158"/>
      <c r="C395" s="15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158"/>
      <c r="C396" s="15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158"/>
      <c r="C397" s="15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158"/>
      <c r="C398" s="15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158"/>
      <c r="C399" s="15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158"/>
      <c r="C400" s="15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158"/>
      <c r="C401" s="15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158"/>
      <c r="C402" s="15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158"/>
      <c r="C403" s="15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158"/>
      <c r="C404" s="15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158"/>
      <c r="C405" s="15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158"/>
      <c r="C406" s="15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158"/>
      <c r="C407" s="15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158"/>
      <c r="C408" s="15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158"/>
      <c r="C409" s="15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158"/>
      <c r="C410" s="15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158"/>
      <c r="C411" s="15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158"/>
      <c r="C412" s="15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158"/>
      <c r="C413" s="15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158"/>
      <c r="C414" s="15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158"/>
      <c r="C415" s="15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158"/>
      <c r="C416" s="15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158"/>
      <c r="C417" s="15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158"/>
      <c r="C418" s="15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158"/>
      <c r="C419" s="15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158"/>
      <c r="C420" s="15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158"/>
      <c r="C421" s="15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158"/>
      <c r="C422" s="15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158"/>
      <c r="C423" s="15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158"/>
      <c r="C424" s="15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158"/>
      <c r="C425" s="15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158"/>
      <c r="C426" s="15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158"/>
      <c r="C427" s="15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158"/>
      <c r="C428" s="15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158"/>
      <c r="C429" s="15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158"/>
      <c r="C430" s="15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158"/>
      <c r="C431" s="15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158"/>
      <c r="C432" s="15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158"/>
      <c r="C433" s="15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158"/>
      <c r="C434" s="15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158"/>
      <c r="C435" s="15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158"/>
      <c r="C436" s="15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158"/>
      <c r="C437" s="15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158"/>
      <c r="C438" s="15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158"/>
      <c r="C439" s="15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158"/>
      <c r="C440" s="15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158"/>
      <c r="C441" s="15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158"/>
      <c r="C442" s="15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158"/>
      <c r="C443" s="15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158"/>
      <c r="C444" s="15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158"/>
      <c r="C445" s="15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158"/>
      <c r="C446" s="15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158"/>
      <c r="C447" s="15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158"/>
      <c r="C448" s="15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158"/>
      <c r="C449" s="15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158"/>
      <c r="C450" s="15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158"/>
      <c r="C451" s="15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158"/>
      <c r="C452" s="15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158"/>
      <c r="C453" s="15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158"/>
      <c r="C454" s="15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158"/>
      <c r="C455" s="15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158"/>
      <c r="C456" s="15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158"/>
      <c r="C457" s="15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158"/>
      <c r="C458" s="15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158"/>
      <c r="C459" s="15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158"/>
      <c r="C460" s="15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158"/>
      <c r="C461" s="15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158"/>
      <c r="C462" s="15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158"/>
      <c r="C463" s="15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158"/>
      <c r="C464" s="15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158"/>
      <c r="C465" s="15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158"/>
      <c r="C466" s="15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158"/>
      <c r="C467" s="15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158"/>
      <c r="C468" s="15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158"/>
      <c r="C469" s="15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158"/>
      <c r="C470" s="15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158"/>
      <c r="C471" s="15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158"/>
      <c r="C472" s="15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158"/>
      <c r="C473" s="15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158"/>
      <c r="C474" s="15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158"/>
      <c r="C475" s="15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158"/>
      <c r="C476" s="15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158"/>
      <c r="C477" s="15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158"/>
      <c r="C478" s="15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158"/>
      <c r="C479" s="15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158"/>
      <c r="C480" s="15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158"/>
      <c r="C481" s="15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158"/>
      <c r="C482" s="15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158"/>
      <c r="C483" s="15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158"/>
      <c r="C484" s="15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158"/>
      <c r="C485" s="15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158"/>
      <c r="C486" s="15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158"/>
      <c r="C487" s="15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158"/>
      <c r="C488" s="15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158"/>
      <c r="C489" s="15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158"/>
      <c r="C490" s="15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158"/>
      <c r="C491" s="15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58"/>
      <c r="C492" s="15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158"/>
      <c r="C493" s="15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58"/>
      <c r="C494" s="15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58"/>
      <c r="C495" s="15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58"/>
      <c r="C496" s="15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58"/>
      <c r="C497" s="15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58"/>
      <c r="C498" s="15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58"/>
      <c r="C499" s="15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58"/>
      <c r="C500" s="15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58"/>
      <c r="C501" s="15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58"/>
      <c r="C502" s="15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58"/>
      <c r="C503" s="15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58"/>
      <c r="C504" s="15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58"/>
      <c r="C505" s="15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58"/>
      <c r="C506" s="15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58"/>
      <c r="C507" s="15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58"/>
      <c r="C508" s="15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58"/>
      <c r="C509" s="15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58"/>
      <c r="C510" s="15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58"/>
      <c r="C511" s="15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58"/>
      <c r="C512" s="15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58"/>
      <c r="C513" s="15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58"/>
      <c r="C514" s="15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58"/>
      <c r="C515" s="15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58"/>
      <c r="C516" s="15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58"/>
      <c r="C517" s="15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58"/>
      <c r="C518" s="15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58"/>
      <c r="C519" s="15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58"/>
      <c r="C520" s="15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58"/>
      <c r="C521" s="15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58"/>
      <c r="C522" s="15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58"/>
      <c r="C523" s="15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58"/>
      <c r="C524" s="15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58"/>
      <c r="C525" s="15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58"/>
      <c r="C526" s="15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58"/>
      <c r="C527" s="15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58"/>
      <c r="C528" s="15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58"/>
      <c r="C529" s="15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58"/>
      <c r="C530" s="15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58"/>
      <c r="C531" s="15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58"/>
      <c r="C532" s="15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58"/>
      <c r="C533" s="15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58"/>
      <c r="C534" s="15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58"/>
      <c r="C535" s="15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58"/>
      <c r="C536" s="15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58"/>
      <c r="C537" s="15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58"/>
      <c r="C538" s="15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58"/>
      <c r="C539" s="15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58"/>
      <c r="C540" s="15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58"/>
      <c r="C541" s="15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58"/>
      <c r="C542" s="15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58"/>
      <c r="C543" s="15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58"/>
      <c r="C544" s="15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58"/>
      <c r="C545" s="15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58"/>
      <c r="C546" s="15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58"/>
      <c r="C547" s="15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58"/>
      <c r="C548" s="15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58"/>
      <c r="C549" s="15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58"/>
      <c r="C550" s="15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58"/>
      <c r="C551" s="15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58"/>
      <c r="C552" s="15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58"/>
      <c r="C553" s="15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58"/>
      <c r="C554" s="15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58"/>
      <c r="C555" s="15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58"/>
      <c r="C556" s="15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58"/>
      <c r="C557" s="15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58"/>
      <c r="C558" s="15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58"/>
      <c r="C559" s="15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58"/>
      <c r="C560" s="15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58"/>
      <c r="C561" s="15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58"/>
      <c r="C562" s="15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58"/>
      <c r="C563" s="15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58"/>
      <c r="C564" s="15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58"/>
      <c r="C565" s="15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58"/>
      <c r="C566" s="15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58"/>
      <c r="C567" s="15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58"/>
      <c r="C568" s="15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58"/>
      <c r="C569" s="15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58"/>
      <c r="C570" s="15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58"/>
      <c r="C571" s="15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58"/>
      <c r="C572" s="15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58"/>
      <c r="C573" s="15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58"/>
      <c r="C574" s="15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58"/>
      <c r="C575" s="15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58"/>
      <c r="C576" s="15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58"/>
      <c r="C577" s="15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58"/>
      <c r="C578" s="15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58"/>
      <c r="C579" s="15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58"/>
      <c r="C580" s="15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58"/>
      <c r="C581" s="15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58"/>
      <c r="C582" s="15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58"/>
      <c r="C583" s="15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58"/>
      <c r="C584" s="15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58"/>
      <c r="C585" s="15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58"/>
      <c r="C586" s="15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58"/>
      <c r="C587" s="15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58"/>
      <c r="C588" s="15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58"/>
      <c r="C589" s="15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58"/>
      <c r="C590" s="15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58"/>
      <c r="C591" s="15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58"/>
      <c r="C592" s="15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58"/>
      <c r="C593" s="15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58"/>
      <c r="C594" s="15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58"/>
      <c r="C595" s="15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58"/>
      <c r="C596" s="15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58"/>
      <c r="C597" s="15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58"/>
      <c r="C598" s="15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58"/>
      <c r="C599" s="15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58"/>
      <c r="C600" s="15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58"/>
      <c r="C601" s="15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58"/>
      <c r="C602" s="15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58"/>
      <c r="C603" s="15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58"/>
      <c r="C604" s="15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58"/>
      <c r="C605" s="15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58"/>
      <c r="C606" s="15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58"/>
      <c r="C607" s="15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58"/>
      <c r="C608" s="15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58"/>
      <c r="C609" s="15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58"/>
      <c r="C610" s="15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58"/>
      <c r="C611" s="15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58"/>
      <c r="C612" s="15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58"/>
      <c r="C613" s="15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58"/>
      <c r="C614" s="15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58"/>
      <c r="C615" s="15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58"/>
      <c r="C616" s="15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58"/>
      <c r="C617" s="15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58"/>
      <c r="C618" s="15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58"/>
      <c r="C619" s="15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58"/>
      <c r="C620" s="15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58"/>
      <c r="C621" s="15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58"/>
      <c r="C622" s="15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58"/>
      <c r="C623" s="15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58"/>
      <c r="C624" s="15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58"/>
      <c r="C625" s="15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58"/>
      <c r="C626" s="15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58"/>
      <c r="C627" s="15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58"/>
      <c r="C628" s="15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58"/>
      <c r="C629" s="15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58"/>
      <c r="C630" s="15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58"/>
      <c r="C631" s="15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58"/>
      <c r="C632" s="15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58"/>
      <c r="C633" s="15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58"/>
      <c r="C634" s="15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58"/>
      <c r="C635" s="15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58"/>
      <c r="C636" s="15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58"/>
      <c r="C637" s="15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58"/>
      <c r="C638" s="15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58"/>
      <c r="C639" s="15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58"/>
      <c r="C640" s="15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58"/>
      <c r="C641" s="15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58"/>
      <c r="C642" s="15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58"/>
      <c r="C643" s="15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58"/>
      <c r="C644" s="15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58"/>
      <c r="C645" s="15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58"/>
      <c r="C646" s="15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58"/>
      <c r="C647" s="15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58"/>
      <c r="C648" s="15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58"/>
      <c r="C649" s="15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58"/>
      <c r="C650" s="15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58"/>
      <c r="C651" s="15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58"/>
      <c r="C652" s="15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58"/>
      <c r="C653" s="15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58"/>
      <c r="C654" s="15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58"/>
      <c r="C655" s="15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58"/>
      <c r="C656" s="15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58"/>
      <c r="C657" s="15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58"/>
      <c r="C658" s="15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58"/>
      <c r="C659" s="15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58"/>
      <c r="C660" s="15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58"/>
      <c r="C661" s="15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58"/>
      <c r="C662" s="15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58"/>
      <c r="C663" s="15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58"/>
      <c r="C664" s="15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58"/>
      <c r="C665" s="15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58"/>
      <c r="C666" s="15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58"/>
      <c r="C667" s="15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58"/>
      <c r="C668" s="15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58"/>
      <c r="C669" s="15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58"/>
      <c r="C670" s="15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58"/>
      <c r="C671" s="15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58"/>
      <c r="C672" s="15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58"/>
      <c r="C673" s="15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58"/>
      <c r="C674" s="15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58"/>
      <c r="C675" s="15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58"/>
      <c r="C676" s="15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58"/>
      <c r="C677" s="15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58"/>
      <c r="C678" s="15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58"/>
      <c r="C679" s="15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58"/>
      <c r="C680" s="15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58"/>
      <c r="C681" s="15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58"/>
      <c r="C682" s="15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58"/>
      <c r="C683" s="15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58"/>
      <c r="C684" s="15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58"/>
      <c r="C685" s="15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58"/>
      <c r="C686" s="15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58"/>
      <c r="C687" s="15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58"/>
      <c r="C688" s="15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58"/>
      <c r="C689" s="15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58"/>
      <c r="C690" s="15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58"/>
      <c r="C691" s="15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58"/>
      <c r="C692" s="15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58"/>
      <c r="C693" s="15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58"/>
      <c r="C694" s="15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58"/>
      <c r="C695" s="15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58"/>
      <c r="C696" s="15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58"/>
      <c r="C697" s="15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58"/>
      <c r="C698" s="15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58"/>
      <c r="C699" s="15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58"/>
      <c r="C700" s="15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58"/>
      <c r="C701" s="15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58"/>
      <c r="C702" s="15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58"/>
      <c r="C703" s="15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58"/>
      <c r="C704" s="15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58"/>
      <c r="C705" s="15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58"/>
      <c r="C706" s="15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58"/>
      <c r="C707" s="15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58"/>
      <c r="C708" s="15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58"/>
      <c r="C709" s="15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58"/>
      <c r="C710" s="15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58"/>
      <c r="C711" s="15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58"/>
      <c r="C712" s="15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58"/>
      <c r="C713" s="15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58"/>
      <c r="C714" s="15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58"/>
      <c r="C715" s="15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58"/>
      <c r="C716" s="15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58"/>
      <c r="C717" s="15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58"/>
      <c r="C718" s="15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58"/>
      <c r="C719" s="15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58"/>
      <c r="C720" s="15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58"/>
      <c r="C721" s="15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58"/>
      <c r="C722" s="15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58"/>
      <c r="C723" s="15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58"/>
      <c r="C724" s="15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58"/>
      <c r="C725" s="15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58"/>
      <c r="C726" s="15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58"/>
      <c r="C727" s="15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58"/>
      <c r="C728" s="15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58"/>
      <c r="C729" s="15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58"/>
      <c r="C730" s="15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58"/>
      <c r="C731" s="15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58"/>
      <c r="C732" s="15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58"/>
      <c r="C733" s="15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58"/>
      <c r="C734" s="15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58"/>
      <c r="C735" s="15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58"/>
      <c r="C736" s="15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58"/>
      <c r="C737" s="15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58"/>
      <c r="C738" s="15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58"/>
      <c r="C739" s="15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58"/>
      <c r="C740" s="15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58"/>
      <c r="C741" s="15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58"/>
      <c r="C742" s="15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58"/>
      <c r="C743" s="15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58"/>
      <c r="C744" s="15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58"/>
      <c r="C745" s="15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58"/>
      <c r="C746" s="15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58"/>
      <c r="C747" s="15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58"/>
      <c r="C748" s="15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58"/>
      <c r="C749" s="15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58"/>
      <c r="C750" s="15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58"/>
      <c r="C751" s="15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58"/>
      <c r="C752" s="15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58"/>
      <c r="C753" s="15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58"/>
      <c r="C754" s="15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58"/>
      <c r="C755" s="15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58"/>
      <c r="C756" s="15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58"/>
      <c r="C757" s="15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58"/>
      <c r="C758" s="15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58"/>
      <c r="C759" s="15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58"/>
      <c r="C760" s="15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58"/>
      <c r="C761" s="15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58"/>
      <c r="C762" s="15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58"/>
      <c r="C763" s="15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58"/>
      <c r="C764" s="15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58"/>
      <c r="C765" s="15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58"/>
      <c r="C766" s="15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58"/>
      <c r="C767" s="15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58"/>
      <c r="C768" s="15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58"/>
      <c r="C769" s="15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58"/>
      <c r="C770" s="15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58"/>
      <c r="C771" s="15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58"/>
      <c r="C772" s="15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58"/>
      <c r="C773" s="15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58"/>
      <c r="C774" s="15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58"/>
      <c r="C775" s="15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58"/>
      <c r="C776" s="15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58"/>
      <c r="C777" s="15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58"/>
      <c r="C778" s="15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58"/>
      <c r="C779" s="15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58"/>
      <c r="C780" s="15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58"/>
      <c r="C781" s="15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58"/>
      <c r="C782" s="15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58"/>
      <c r="C783" s="15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58"/>
      <c r="C784" s="15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58"/>
      <c r="C785" s="15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58"/>
      <c r="C786" s="15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58"/>
      <c r="C787" s="15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58"/>
      <c r="C788" s="15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58"/>
      <c r="C789" s="15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58"/>
      <c r="C790" s="15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58"/>
      <c r="C791" s="15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58"/>
      <c r="C792" s="15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58"/>
      <c r="C793" s="15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58"/>
      <c r="C794" s="15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58"/>
      <c r="C795" s="15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58"/>
      <c r="C796" s="15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58"/>
      <c r="C797" s="15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58"/>
      <c r="C798" s="15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58"/>
      <c r="C799" s="15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58"/>
      <c r="C800" s="15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58"/>
      <c r="C801" s="15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58"/>
      <c r="C802" s="15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58"/>
      <c r="C803" s="15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58"/>
      <c r="C804" s="15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58"/>
      <c r="C805" s="15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58"/>
      <c r="C806" s="15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58"/>
      <c r="C807" s="15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58"/>
      <c r="C808" s="15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58"/>
      <c r="C809" s="15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58"/>
      <c r="C810" s="15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58"/>
      <c r="C811" s="15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58"/>
      <c r="C812" s="15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58"/>
      <c r="C813" s="15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58"/>
      <c r="C814" s="15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58"/>
      <c r="C815" s="15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58"/>
      <c r="C816" s="15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58"/>
      <c r="C817" s="15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58"/>
      <c r="C818" s="15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58"/>
      <c r="C819" s="15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58"/>
      <c r="C820" s="15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58"/>
      <c r="C821" s="15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58"/>
      <c r="C822" s="15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58"/>
      <c r="C823" s="15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58"/>
      <c r="C824" s="15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58"/>
      <c r="C825" s="15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58"/>
      <c r="C826" s="15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58"/>
      <c r="C827" s="15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58"/>
      <c r="C828" s="15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58"/>
      <c r="C829" s="15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58"/>
      <c r="C830" s="15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58"/>
      <c r="C831" s="15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58"/>
      <c r="C832" s="15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58"/>
      <c r="C833" s="15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58"/>
      <c r="C834" s="15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58"/>
      <c r="C835" s="15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58"/>
      <c r="C836" s="15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58"/>
      <c r="C837" s="15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58"/>
      <c r="C838" s="15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58"/>
      <c r="C839" s="15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58"/>
      <c r="C840" s="15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58"/>
      <c r="C841" s="15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58"/>
      <c r="C842" s="15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58"/>
      <c r="C843" s="15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58"/>
      <c r="C844" s="15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58"/>
      <c r="C845" s="15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58"/>
      <c r="C846" s="15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58"/>
      <c r="C847" s="15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58"/>
      <c r="C848" s="15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58"/>
      <c r="C849" s="15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58"/>
      <c r="C850" s="15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58"/>
      <c r="C851" s="15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58"/>
      <c r="C852" s="15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58"/>
      <c r="C853" s="15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58"/>
      <c r="C854" s="15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58"/>
      <c r="C855" s="15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58"/>
      <c r="C856" s="15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58"/>
      <c r="C857" s="15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58"/>
      <c r="C858" s="15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58"/>
      <c r="C859" s="15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58"/>
      <c r="C860" s="15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58"/>
      <c r="C861" s="15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58"/>
      <c r="C862" s="15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58"/>
      <c r="C863" s="15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58"/>
      <c r="C864" s="15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58"/>
      <c r="C865" s="15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58"/>
      <c r="C866" s="15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58"/>
      <c r="C867" s="15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58"/>
      <c r="C868" s="15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58"/>
      <c r="C869" s="15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58"/>
      <c r="C870" s="15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58"/>
      <c r="C871" s="15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58"/>
      <c r="C872" s="15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58"/>
      <c r="C873" s="15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58"/>
      <c r="C874" s="15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58"/>
      <c r="C875" s="15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58"/>
      <c r="C876" s="15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58"/>
      <c r="C877" s="15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58"/>
      <c r="C878" s="15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58"/>
      <c r="C879" s="15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58"/>
      <c r="C880" s="15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58"/>
      <c r="C881" s="15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58"/>
      <c r="C882" s="15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58"/>
      <c r="C883" s="15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58"/>
      <c r="C884" s="15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58"/>
      <c r="C885" s="15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58"/>
      <c r="C886" s="15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58"/>
      <c r="C887" s="15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58"/>
      <c r="C888" s="15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58"/>
      <c r="C889" s="15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58"/>
      <c r="C890" s="15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58"/>
      <c r="C891" s="15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58"/>
      <c r="C892" s="15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58"/>
      <c r="C893" s="15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58"/>
      <c r="C894" s="15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58"/>
      <c r="C895" s="15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58"/>
      <c r="C896" s="15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58"/>
      <c r="C897" s="15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58"/>
      <c r="C898" s="15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58"/>
      <c r="C899" s="15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58"/>
      <c r="C900" s="15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58"/>
      <c r="C901" s="15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58"/>
      <c r="C902" s="15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58"/>
      <c r="C903" s="15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58"/>
      <c r="C904" s="15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58"/>
      <c r="C905" s="15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58"/>
      <c r="C906" s="15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58"/>
      <c r="C907" s="15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58"/>
      <c r="C908" s="15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58"/>
      <c r="C909" s="15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58"/>
      <c r="C910" s="15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58"/>
      <c r="C911" s="15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58"/>
      <c r="C912" s="15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58"/>
      <c r="C913" s="15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58"/>
      <c r="C914" s="15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58"/>
      <c r="C915" s="15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58"/>
      <c r="C916" s="15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58"/>
      <c r="C917" s="15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58"/>
      <c r="C918" s="15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58"/>
      <c r="C919" s="15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58"/>
      <c r="C920" s="15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58"/>
      <c r="C921" s="15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58"/>
      <c r="C922" s="15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58"/>
      <c r="C923" s="15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58"/>
      <c r="C924" s="15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58"/>
      <c r="C925" s="15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58"/>
      <c r="C926" s="15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58"/>
      <c r="C927" s="15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58"/>
      <c r="C928" s="15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58"/>
      <c r="C929" s="15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58"/>
      <c r="C930" s="15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58"/>
      <c r="C931" s="15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58"/>
      <c r="C932" s="15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58"/>
      <c r="C933" s="15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58"/>
      <c r="C934" s="15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58"/>
      <c r="C935" s="15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58"/>
      <c r="C936" s="15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58"/>
      <c r="C937" s="15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58"/>
      <c r="C938" s="15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58"/>
      <c r="C939" s="15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58"/>
      <c r="C940" s="15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58"/>
      <c r="C941" s="15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58"/>
      <c r="C942" s="15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58"/>
      <c r="C943" s="15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58"/>
      <c r="C944" s="15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58"/>
      <c r="C945" s="15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58"/>
      <c r="C946" s="15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58"/>
      <c r="C947" s="15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58"/>
      <c r="C948" s="15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58"/>
      <c r="C949" s="15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58"/>
      <c r="C950" s="15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58"/>
      <c r="C951" s="15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58"/>
      <c r="C952" s="15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58"/>
      <c r="C953" s="15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58"/>
      <c r="C954" s="15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58"/>
      <c r="C955" s="15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58"/>
      <c r="C956" s="15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58"/>
      <c r="C957" s="15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58"/>
      <c r="C958" s="15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58"/>
      <c r="C959" s="15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58"/>
      <c r="C960" s="15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58"/>
      <c r="C961" s="15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58"/>
      <c r="C962" s="15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58"/>
      <c r="C963" s="15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58"/>
      <c r="C964" s="15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58"/>
      <c r="C965" s="15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58"/>
      <c r="C966" s="15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58"/>
      <c r="C967" s="15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58"/>
      <c r="C968" s="15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58"/>
      <c r="C969" s="15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58"/>
      <c r="C970" s="15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58"/>
      <c r="C971" s="15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58"/>
      <c r="C972" s="15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58"/>
      <c r="C973" s="15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58"/>
      <c r="C974" s="15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58"/>
      <c r="C975" s="15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58"/>
      <c r="C976" s="15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58"/>
      <c r="C977" s="15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58"/>
      <c r="C978" s="15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58"/>
      <c r="C979" s="15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58"/>
      <c r="C980" s="15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58"/>
      <c r="C981" s="15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58"/>
      <c r="C982" s="15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58"/>
      <c r="C983" s="15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58"/>
      <c r="C984" s="15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58"/>
      <c r="C985" s="15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58"/>
      <c r="C986" s="15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58"/>
      <c r="C987" s="15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58"/>
      <c r="C988" s="15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58"/>
      <c r="C989" s="15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58"/>
      <c r="C990" s="15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58"/>
      <c r="C991" s="15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58"/>
      <c r="C992" s="15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58"/>
      <c r="C993" s="15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58"/>
      <c r="C994" s="15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58"/>
      <c r="C995" s="15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58"/>
      <c r="C996" s="15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58"/>
      <c r="C997" s="15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58"/>
      <c r="C998" s="158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58"/>
      <c r="C999" s="158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58"/>
      <c r="C1000" s="158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B8:B74" xr:uid="{00000000-0009-0000-0000-000010000000}"/>
  <mergeCells count="5">
    <mergeCell ref="D2:K4"/>
    <mergeCell ref="E7:F7"/>
    <mergeCell ref="G7:H7"/>
    <mergeCell ref="I7:K7"/>
    <mergeCell ref="L7:X7"/>
  </mergeCells>
  <conditionalFormatting sqref="E65:E66">
    <cfRule type="cellIs" dxfId="34" priority="1" operator="equal">
      <formula>1</formula>
    </cfRule>
    <cfRule type="cellIs" dxfId="33" priority="2" operator="equal">
      <formula>2</formula>
    </cfRule>
    <cfRule type="cellIs" dxfId="32" priority="3" operator="equal">
      <formula>3</formula>
    </cfRule>
  </conditionalFormatting>
  <conditionalFormatting sqref="E9:F30">
    <cfRule type="cellIs" dxfId="31" priority="4" operator="equal">
      <formula>1</formula>
    </cfRule>
    <cfRule type="cellIs" dxfId="30" priority="5" operator="equal">
      <formula>2</formula>
    </cfRule>
    <cfRule type="cellIs" dxfId="29" priority="6" operator="equal">
      <formula>3</formula>
    </cfRule>
  </conditionalFormatting>
  <conditionalFormatting sqref="E39:H64">
    <cfRule type="cellIs" dxfId="28" priority="7" operator="equal">
      <formula>1</formula>
    </cfRule>
    <cfRule type="cellIs" dxfId="27" priority="8" operator="equal">
      <formula>2</formula>
    </cfRule>
    <cfRule type="cellIs" dxfId="26" priority="9" operator="equal">
      <formula>3</formula>
    </cfRule>
  </conditionalFormatting>
  <conditionalFormatting sqref="E39:X66 F67:X67 E68:X73">
    <cfRule type="cellIs" dxfId="25" priority="10" operator="equal">
      <formula>4</formula>
    </cfRule>
  </conditionalFormatting>
  <conditionalFormatting sqref="G9:K38">
    <cfRule type="cellIs" dxfId="24" priority="11" operator="equal">
      <formula>1</formula>
    </cfRule>
    <cfRule type="cellIs" dxfId="23" priority="12" operator="equal">
      <formula>2</formula>
    </cfRule>
    <cfRule type="cellIs" dxfId="22" priority="13" operator="equal">
      <formula>3</formula>
    </cfRule>
  </conditionalFormatting>
  <conditionalFormatting sqref="I39:I41">
    <cfRule type="cellIs" dxfId="21" priority="14" operator="equal">
      <formula>1</formula>
    </cfRule>
    <cfRule type="cellIs" dxfId="20" priority="15" operator="equal">
      <formula>2</formula>
    </cfRule>
    <cfRule type="cellIs" dxfId="19" priority="16" operator="equal">
      <formula>3</formula>
    </cfRule>
  </conditionalFormatting>
  <conditionalFormatting sqref="I42:X64">
    <cfRule type="cellIs" dxfId="18" priority="17" operator="equal">
      <formula>1</formula>
    </cfRule>
    <cfRule type="cellIs" dxfId="17" priority="18" operator="equal">
      <formula>2</formula>
    </cfRule>
    <cfRule type="cellIs" dxfId="16" priority="19" operator="equal">
      <formula>3</formula>
    </cfRule>
  </conditionalFormatting>
  <conditionalFormatting sqref="J39:K40">
    <cfRule type="cellIs" dxfId="15" priority="20" operator="equal">
      <formula>1</formula>
    </cfRule>
    <cfRule type="cellIs" dxfId="14" priority="21" operator="equal">
      <formula>2</formula>
    </cfRule>
    <cfRule type="cellIs" dxfId="13" priority="22" operator="equal">
      <formula>3</formula>
    </cfRule>
  </conditionalFormatting>
  <conditionalFormatting sqref="M9:T12">
    <cfRule type="cellIs" dxfId="12" priority="23" operator="equal">
      <formula>1</formula>
    </cfRule>
    <cfRule type="cellIs" dxfId="11" priority="24" operator="equal">
      <formula>2</formula>
    </cfRule>
    <cfRule type="cellIs" dxfId="10" priority="25" operator="equal">
      <formula>3</formula>
    </cfRule>
  </conditionalFormatting>
  <conditionalFormatting sqref="O2:O6">
    <cfRule type="cellIs" dxfId="9" priority="26" operator="equal">
      <formula>4</formula>
    </cfRule>
    <cfRule type="cellIs" dxfId="8" priority="27" operator="equal">
      <formula>1</formula>
    </cfRule>
    <cfRule type="cellIs" dxfId="7" priority="28" operator="equal">
      <formula>2</formula>
    </cfRule>
    <cfRule type="cellIs" dxfId="6" priority="29" operator="equal">
      <formula>3</formula>
    </cfRule>
  </conditionalFormatting>
  <conditionalFormatting sqref="P13:T30">
    <cfRule type="cellIs" dxfId="5" priority="30" operator="equal">
      <formula>1</formula>
    </cfRule>
    <cfRule type="cellIs" dxfId="4" priority="31" operator="equal">
      <formula>2</formula>
    </cfRule>
    <cfRule type="cellIs" dxfId="3" priority="32" operator="equal">
      <formula>3</formula>
    </cfRule>
  </conditionalFormatting>
  <conditionalFormatting sqref="U9:X30 L9:L40 M13:O41 P31:X41 J41:L41">
    <cfRule type="cellIs" dxfId="2" priority="33" operator="equal">
      <formula>1</formula>
    </cfRule>
    <cfRule type="cellIs" dxfId="1" priority="34" operator="equal">
      <formula>2</formula>
    </cfRule>
    <cfRule type="cellIs" dxfId="0" priority="35" operator="equal">
      <formula>3</formula>
    </cfRule>
  </conditionalFormatting>
  <pageMargins left="0.7" right="0.7" top="0.75" bottom="0.75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R1000"/>
  <sheetViews>
    <sheetView workbookViewId="0"/>
  </sheetViews>
  <sheetFormatPr defaultColWidth="14.42578125" defaultRowHeight="15" customHeight="1"/>
  <cols>
    <col min="1" max="1" width="6.140625" customWidth="1"/>
    <col min="2" max="2" width="3.140625" customWidth="1"/>
    <col min="3" max="3" width="7.42578125" customWidth="1"/>
    <col min="4" max="96" width="3" customWidth="1"/>
  </cols>
  <sheetData>
    <row r="1" spans="1:96" ht="14.45">
      <c r="A1" s="742"/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  <c r="Q1" s="742"/>
      <c r="R1" s="742"/>
      <c r="S1" s="742"/>
      <c r="T1" s="742"/>
      <c r="U1" s="742"/>
      <c r="V1" s="742"/>
      <c r="W1" s="742"/>
      <c r="X1" s="742"/>
      <c r="Y1" s="742"/>
      <c r="Z1" s="742"/>
      <c r="AA1" s="742"/>
      <c r="AB1" s="742"/>
      <c r="AC1" s="742"/>
      <c r="AD1" s="742"/>
      <c r="AE1" s="742"/>
      <c r="AF1" s="742"/>
      <c r="AG1" s="742"/>
      <c r="AH1" s="742"/>
      <c r="AI1" s="742"/>
      <c r="AJ1" s="742"/>
      <c r="AK1" s="742"/>
      <c r="AL1" s="742"/>
      <c r="AM1" s="742"/>
      <c r="AN1" s="742"/>
      <c r="AO1" s="742"/>
      <c r="AP1" s="742"/>
      <c r="AQ1" s="742"/>
      <c r="AR1" s="742"/>
      <c r="AS1" s="742"/>
      <c r="AT1" s="742"/>
      <c r="AU1" s="742"/>
      <c r="AV1" s="742"/>
      <c r="AW1" s="742"/>
      <c r="AX1" s="742"/>
      <c r="AY1" s="742"/>
      <c r="AZ1" s="742"/>
      <c r="BA1" s="742"/>
      <c r="BB1" s="742"/>
      <c r="BC1" s="742"/>
      <c r="BD1" s="742"/>
      <c r="BE1" s="742"/>
      <c r="BF1" s="742"/>
      <c r="BG1" s="742"/>
      <c r="BH1" s="742"/>
      <c r="BI1" s="742"/>
      <c r="BJ1" s="742"/>
      <c r="BK1" s="742"/>
      <c r="BL1" s="742"/>
      <c r="BM1" s="742"/>
      <c r="BN1" s="742"/>
      <c r="BO1" s="742"/>
      <c r="BP1" s="742"/>
      <c r="BQ1" s="742"/>
      <c r="BR1" s="742"/>
      <c r="BS1" s="742"/>
      <c r="BT1" s="742"/>
      <c r="BU1" s="742"/>
      <c r="BV1" s="742"/>
      <c r="BW1" s="742"/>
      <c r="BX1" s="742"/>
      <c r="BY1" s="742"/>
      <c r="BZ1" s="742"/>
      <c r="CA1" s="742"/>
      <c r="CB1" s="742"/>
      <c r="CC1" s="742"/>
      <c r="CD1" s="742"/>
      <c r="CE1" s="742"/>
      <c r="CF1" s="742"/>
      <c r="CG1" s="742"/>
      <c r="CH1" s="742"/>
      <c r="CI1" s="742"/>
      <c r="CJ1" s="742"/>
      <c r="CK1" s="742"/>
      <c r="CL1" s="742"/>
      <c r="CM1" s="742"/>
      <c r="CN1" s="742"/>
      <c r="CO1" s="742"/>
      <c r="CP1" s="742"/>
      <c r="CQ1" s="742"/>
      <c r="CR1" s="742"/>
    </row>
    <row r="2" spans="1:96" ht="15" customHeight="1">
      <c r="A2" s="742"/>
      <c r="B2" s="742"/>
      <c r="C2" s="743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  <c r="AA2" s="742"/>
      <c r="AB2" s="742"/>
      <c r="AC2" s="742"/>
      <c r="AD2" s="742"/>
      <c r="AE2" s="742"/>
      <c r="AF2" s="742"/>
      <c r="AG2" s="742"/>
      <c r="AH2" s="742"/>
      <c r="AI2" s="742"/>
      <c r="AJ2" s="742"/>
      <c r="AK2" s="742"/>
      <c r="AL2" s="742"/>
      <c r="AM2" s="742"/>
      <c r="AN2" s="742"/>
      <c r="AO2" s="742"/>
      <c r="AP2" s="742"/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  <c r="BE2" s="742"/>
      <c r="BF2" s="742"/>
      <c r="BG2" s="742"/>
      <c r="BH2" s="742"/>
      <c r="BI2" s="742"/>
      <c r="BJ2" s="742"/>
      <c r="BK2" s="742"/>
      <c r="BL2" s="742"/>
      <c r="BM2" s="742"/>
      <c r="BN2" s="742"/>
      <c r="BO2" s="742"/>
      <c r="BP2" s="742"/>
      <c r="BQ2" s="742"/>
      <c r="BR2" s="742"/>
      <c r="BS2" s="742"/>
      <c r="BT2" s="742"/>
      <c r="BU2" s="742"/>
      <c r="BV2" s="742"/>
      <c r="BW2" s="742"/>
      <c r="BX2" s="742"/>
      <c r="BY2" s="742"/>
      <c r="BZ2" s="742"/>
      <c r="CA2" s="742"/>
      <c r="CB2" s="742"/>
      <c r="CC2" s="742"/>
      <c r="CD2" s="742"/>
      <c r="CE2" s="742"/>
      <c r="CF2" s="742"/>
      <c r="CG2" s="742"/>
      <c r="CH2" s="742"/>
      <c r="CI2" s="742"/>
      <c r="CJ2" s="742"/>
      <c r="CK2" s="742"/>
      <c r="CL2" s="742"/>
      <c r="CM2" s="742"/>
      <c r="CN2" s="742"/>
      <c r="CO2" s="742"/>
      <c r="CP2" s="742"/>
      <c r="CQ2" s="742"/>
      <c r="CR2" s="742"/>
    </row>
    <row r="3" spans="1:96" ht="14.45">
      <c r="A3" s="742"/>
      <c r="B3" s="742"/>
      <c r="C3" s="3177"/>
      <c r="D3" s="3178" t="s">
        <v>2</v>
      </c>
      <c r="E3" s="3222"/>
      <c r="F3" s="3222"/>
      <c r="G3" s="3222"/>
      <c r="H3" s="3222"/>
      <c r="I3" s="3222"/>
      <c r="J3" s="3222"/>
      <c r="K3" s="3222"/>
      <c r="L3" s="3222"/>
      <c r="M3" s="3222"/>
      <c r="N3" s="3222"/>
      <c r="O3" s="3222"/>
      <c r="P3" s="3222"/>
      <c r="Q3" s="3222"/>
      <c r="R3" s="3222"/>
      <c r="S3" s="3222"/>
      <c r="T3" s="3222"/>
      <c r="U3" s="3222"/>
      <c r="V3" s="3222"/>
      <c r="W3" s="3222"/>
      <c r="X3" s="3222"/>
      <c r="Y3" s="3222"/>
      <c r="Z3" s="3222"/>
      <c r="AA3" s="3222"/>
      <c r="AB3" s="3222"/>
      <c r="AC3" s="3222"/>
      <c r="AD3" s="3222"/>
      <c r="AE3" s="3222"/>
      <c r="AF3" s="3222"/>
      <c r="AG3" s="3222"/>
      <c r="AH3" s="3222"/>
      <c r="AI3" s="3178" t="s">
        <v>3</v>
      </c>
      <c r="AJ3" s="3222"/>
      <c r="AK3" s="3222"/>
      <c r="AL3" s="3222"/>
      <c r="AM3" s="3222"/>
      <c r="AN3" s="3222"/>
      <c r="AO3" s="3222"/>
      <c r="AP3" s="3222"/>
      <c r="AQ3" s="3222"/>
      <c r="AR3" s="3222"/>
      <c r="AS3" s="3222"/>
      <c r="AT3" s="3222"/>
      <c r="AU3" s="3222"/>
      <c r="AV3" s="3222"/>
      <c r="AW3" s="3222"/>
      <c r="AX3" s="3222"/>
      <c r="AY3" s="3222"/>
      <c r="AZ3" s="3222"/>
      <c r="BA3" s="3222"/>
      <c r="BB3" s="3222"/>
      <c r="BC3" s="3222"/>
      <c r="BD3" s="3222"/>
      <c r="BE3" s="3222"/>
      <c r="BF3" s="3222"/>
      <c r="BG3" s="3222"/>
      <c r="BH3" s="3222"/>
      <c r="BI3" s="3222"/>
      <c r="BJ3" s="3222"/>
      <c r="BK3" s="3222"/>
      <c r="BL3" s="3222"/>
      <c r="BM3" s="3178" t="s">
        <v>4</v>
      </c>
      <c r="BN3" s="3222"/>
      <c r="BO3" s="3222"/>
      <c r="BP3" s="3222"/>
      <c r="BQ3" s="3222"/>
      <c r="BR3" s="3222"/>
      <c r="BS3" s="3222"/>
      <c r="BT3" s="3222"/>
      <c r="BU3" s="3222"/>
      <c r="BV3" s="3222"/>
      <c r="BW3" s="3222"/>
      <c r="BX3" s="3222"/>
      <c r="BY3" s="3222"/>
      <c r="BZ3" s="3222"/>
      <c r="CA3" s="3222"/>
      <c r="CB3" s="3222"/>
      <c r="CC3" s="3222"/>
      <c r="CD3" s="3222"/>
      <c r="CE3" s="3222"/>
      <c r="CF3" s="3222"/>
      <c r="CG3" s="3222"/>
      <c r="CH3" s="3222"/>
      <c r="CI3" s="3222"/>
      <c r="CJ3" s="3222"/>
      <c r="CK3" s="3222"/>
      <c r="CL3" s="3222"/>
      <c r="CM3" s="3222"/>
      <c r="CN3" s="3222"/>
      <c r="CO3" s="3222"/>
      <c r="CP3" s="3222"/>
      <c r="CQ3" s="745"/>
      <c r="CR3" s="744"/>
    </row>
    <row r="4" spans="1:96" ht="14.45">
      <c r="A4" s="742"/>
      <c r="B4" s="742"/>
      <c r="C4" s="3222"/>
      <c r="D4" s="746" t="s">
        <v>1196</v>
      </c>
      <c r="E4" s="746" t="s">
        <v>1399</v>
      </c>
      <c r="F4" s="746" t="s">
        <v>1400</v>
      </c>
      <c r="G4" s="746" t="s">
        <v>1192</v>
      </c>
      <c r="H4" s="746" t="s">
        <v>1193</v>
      </c>
      <c r="I4" s="746" t="s">
        <v>1597</v>
      </c>
      <c r="J4" s="746" t="s">
        <v>1195</v>
      </c>
      <c r="K4" s="746" t="s">
        <v>1196</v>
      </c>
      <c r="L4" s="746" t="s">
        <v>1399</v>
      </c>
      <c r="M4" s="746" t="s">
        <v>1400</v>
      </c>
      <c r="N4" s="746" t="s">
        <v>1192</v>
      </c>
      <c r="O4" s="746" t="s">
        <v>1193</v>
      </c>
      <c r="P4" s="746" t="s">
        <v>1597</v>
      </c>
      <c r="Q4" s="746" t="s">
        <v>1195</v>
      </c>
      <c r="R4" s="746" t="s">
        <v>1196</v>
      </c>
      <c r="S4" s="746" t="s">
        <v>1399</v>
      </c>
      <c r="T4" s="746" t="s">
        <v>1400</v>
      </c>
      <c r="U4" s="746" t="s">
        <v>1192</v>
      </c>
      <c r="V4" s="746" t="s">
        <v>1193</v>
      </c>
      <c r="W4" s="746" t="s">
        <v>1597</v>
      </c>
      <c r="X4" s="746" t="s">
        <v>1195</v>
      </c>
      <c r="Y4" s="746" t="s">
        <v>1196</v>
      </c>
      <c r="Z4" s="746" t="s">
        <v>1399</v>
      </c>
      <c r="AA4" s="746" t="s">
        <v>1400</v>
      </c>
      <c r="AB4" s="746" t="s">
        <v>1192</v>
      </c>
      <c r="AC4" s="746" t="s">
        <v>1193</v>
      </c>
      <c r="AD4" s="746" t="s">
        <v>1597</v>
      </c>
      <c r="AE4" s="746" t="s">
        <v>1195</v>
      </c>
      <c r="AF4" s="746" t="s">
        <v>1196</v>
      </c>
      <c r="AG4" s="746" t="s">
        <v>1399</v>
      </c>
      <c r="AH4" s="747" t="s">
        <v>1400</v>
      </c>
      <c r="AI4" s="746" t="s">
        <v>1192</v>
      </c>
      <c r="AJ4" s="746" t="s">
        <v>1193</v>
      </c>
      <c r="AK4" s="746" t="s">
        <v>1597</v>
      </c>
      <c r="AL4" s="746" t="s">
        <v>1195</v>
      </c>
      <c r="AM4" s="746" t="s">
        <v>1196</v>
      </c>
      <c r="AN4" s="746" t="s">
        <v>1399</v>
      </c>
      <c r="AO4" s="746" t="s">
        <v>1400</v>
      </c>
      <c r="AP4" s="746" t="s">
        <v>1192</v>
      </c>
      <c r="AQ4" s="746" t="s">
        <v>1193</v>
      </c>
      <c r="AR4" s="746" t="s">
        <v>1597</v>
      </c>
      <c r="AS4" s="746" t="s">
        <v>1195</v>
      </c>
      <c r="AT4" s="746" t="s">
        <v>1196</v>
      </c>
      <c r="AU4" s="746" t="s">
        <v>1399</v>
      </c>
      <c r="AV4" s="746" t="s">
        <v>1400</v>
      </c>
      <c r="AW4" s="746" t="s">
        <v>1192</v>
      </c>
      <c r="AX4" s="746" t="s">
        <v>1193</v>
      </c>
      <c r="AY4" s="746" t="s">
        <v>1597</v>
      </c>
      <c r="AZ4" s="746" t="s">
        <v>1195</v>
      </c>
      <c r="BA4" s="746" t="s">
        <v>1196</v>
      </c>
      <c r="BB4" s="746" t="s">
        <v>1399</v>
      </c>
      <c r="BC4" s="746" t="s">
        <v>1400</v>
      </c>
      <c r="BD4" s="746" t="s">
        <v>1192</v>
      </c>
      <c r="BE4" s="746" t="s">
        <v>1193</v>
      </c>
      <c r="BF4" s="746" t="s">
        <v>1597</v>
      </c>
      <c r="BG4" s="746" t="s">
        <v>1195</v>
      </c>
      <c r="BH4" s="746" t="s">
        <v>1196</v>
      </c>
      <c r="BI4" s="746" t="s">
        <v>1399</v>
      </c>
      <c r="BJ4" s="746" t="s">
        <v>1400</v>
      </c>
      <c r="BK4" s="746" t="s">
        <v>1192</v>
      </c>
      <c r="BL4" s="747" t="s">
        <v>1193</v>
      </c>
      <c r="BM4" s="746" t="s">
        <v>1597</v>
      </c>
      <c r="BN4" s="746" t="s">
        <v>1195</v>
      </c>
      <c r="BO4" s="746" t="s">
        <v>1196</v>
      </c>
      <c r="BP4" s="746" t="s">
        <v>1399</v>
      </c>
      <c r="BQ4" s="746" t="s">
        <v>1400</v>
      </c>
      <c r="BR4" s="746" t="s">
        <v>1192</v>
      </c>
      <c r="BS4" s="746" t="s">
        <v>1193</v>
      </c>
      <c r="BT4" s="746" t="s">
        <v>1597</v>
      </c>
      <c r="BU4" s="746" t="s">
        <v>1195</v>
      </c>
      <c r="BV4" s="746" t="s">
        <v>1196</v>
      </c>
      <c r="BW4" s="746" t="s">
        <v>1399</v>
      </c>
      <c r="BX4" s="746" t="s">
        <v>1400</v>
      </c>
      <c r="BY4" s="746" t="s">
        <v>1192</v>
      </c>
      <c r="BZ4" s="746" t="s">
        <v>1193</v>
      </c>
      <c r="CA4" s="746" t="s">
        <v>1597</v>
      </c>
      <c r="CB4" s="746" t="s">
        <v>1195</v>
      </c>
      <c r="CC4" s="746" t="s">
        <v>1196</v>
      </c>
      <c r="CD4" s="746" t="s">
        <v>1399</v>
      </c>
      <c r="CE4" s="746" t="s">
        <v>1400</v>
      </c>
      <c r="CF4" s="746" t="s">
        <v>1192</v>
      </c>
      <c r="CG4" s="746" t="s">
        <v>1193</v>
      </c>
      <c r="CH4" s="746" t="s">
        <v>1597</v>
      </c>
      <c r="CI4" s="746" t="s">
        <v>1195</v>
      </c>
      <c r="CJ4" s="746" t="s">
        <v>1196</v>
      </c>
      <c r="CK4" s="746" t="s">
        <v>1399</v>
      </c>
      <c r="CL4" s="746" t="s">
        <v>1400</v>
      </c>
      <c r="CM4" s="746" t="s">
        <v>1192</v>
      </c>
      <c r="CN4" s="746" t="s">
        <v>1193</v>
      </c>
      <c r="CO4" s="746" t="s">
        <v>1597</v>
      </c>
      <c r="CP4" s="746" t="s">
        <v>1195</v>
      </c>
      <c r="CQ4" s="747" t="s">
        <v>1196</v>
      </c>
      <c r="CR4" s="747" t="s">
        <v>1399</v>
      </c>
    </row>
    <row r="5" spans="1:96" ht="14.45">
      <c r="A5" s="742"/>
      <c r="B5" s="742"/>
      <c r="C5" s="3222"/>
      <c r="D5" s="359">
        <v>31</v>
      </c>
      <c r="E5" s="359">
        <v>1</v>
      </c>
      <c r="F5" s="359">
        <v>2</v>
      </c>
      <c r="G5" s="359">
        <v>3</v>
      </c>
      <c r="H5" s="359">
        <v>4</v>
      </c>
      <c r="I5" s="359">
        <v>5</v>
      </c>
      <c r="J5" s="359">
        <v>6</v>
      </c>
      <c r="K5" s="359">
        <v>7</v>
      </c>
      <c r="L5" s="359">
        <v>8</v>
      </c>
      <c r="M5" s="359">
        <v>9</v>
      </c>
      <c r="N5" s="359">
        <v>10</v>
      </c>
      <c r="O5" s="359">
        <v>11</v>
      </c>
      <c r="P5" s="359">
        <v>12</v>
      </c>
      <c r="Q5" s="359">
        <v>13</v>
      </c>
      <c r="R5" s="359">
        <v>14</v>
      </c>
      <c r="S5" s="359">
        <v>15</v>
      </c>
      <c r="T5" s="359">
        <v>16</v>
      </c>
      <c r="U5" s="359">
        <v>17</v>
      </c>
      <c r="V5" s="359">
        <v>18</v>
      </c>
      <c r="W5" s="359">
        <v>19</v>
      </c>
      <c r="X5" s="359">
        <v>20</v>
      </c>
      <c r="Y5" s="359">
        <v>21</v>
      </c>
      <c r="Z5" s="359">
        <v>22</v>
      </c>
      <c r="AA5" s="359">
        <v>23</v>
      </c>
      <c r="AB5" s="359">
        <v>24</v>
      </c>
      <c r="AC5" s="359">
        <v>25</v>
      </c>
      <c r="AD5" s="359">
        <v>26</v>
      </c>
      <c r="AE5" s="359">
        <v>27</v>
      </c>
      <c r="AF5" s="359">
        <v>28</v>
      </c>
      <c r="AG5" s="359">
        <v>29</v>
      </c>
      <c r="AH5" s="359">
        <v>30</v>
      </c>
      <c r="AI5" s="359">
        <v>31</v>
      </c>
      <c r="AJ5" s="359">
        <v>1</v>
      </c>
      <c r="AK5" s="359">
        <v>2</v>
      </c>
      <c r="AL5" s="359">
        <v>3</v>
      </c>
      <c r="AM5" s="359">
        <v>4</v>
      </c>
      <c r="AN5" s="359">
        <v>5</v>
      </c>
      <c r="AO5" s="359">
        <v>6</v>
      </c>
      <c r="AP5" s="359">
        <v>7</v>
      </c>
      <c r="AQ5" s="359">
        <v>8</v>
      </c>
      <c r="AR5" s="359">
        <v>9</v>
      </c>
      <c r="AS5" s="359">
        <v>10</v>
      </c>
      <c r="AT5" s="359">
        <v>11</v>
      </c>
      <c r="AU5" s="359">
        <v>12</v>
      </c>
      <c r="AV5" s="359">
        <v>13</v>
      </c>
      <c r="AW5" s="359">
        <v>14</v>
      </c>
      <c r="AX5" s="359">
        <v>15</v>
      </c>
      <c r="AY5" s="359">
        <v>16</v>
      </c>
      <c r="AZ5" s="359">
        <v>17</v>
      </c>
      <c r="BA5" s="359">
        <v>18</v>
      </c>
      <c r="BB5" s="359">
        <v>19</v>
      </c>
      <c r="BC5" s="359">
        <v>20</v>
      </c>
      <c r="BD5" s="359">
        <v>21</v>
      </c>
      <c r="BE5" s="359">
        <v>22</v>
      </c>
      <c r="BF5" s="359">
        <v>23</v>
      </c>
      <c r="BG5" s="359">
        <v>24</v>
      </c>
      <c r="BH5" s="359">
        <v>25</v>
      </c>
      <c r="BI5" s="359">
        <v>26</v>
      </c>
      <c r="BJ5" s="359">
        <v>27</v>
      </c>
      <c r="BK5" s="359">
        <v>28</v>
      </c>
      <c r="BL5" s="359">
        <v>1</v>
      </c>
      <c r="BM5" s="359">
        <v>2</v>
      </c>
      <c r="BN5" s="359">
        <v>3</v>
      </c>
      <c r="BO5" s="359">
        <v>3</v>
      </c>
      <c r="BP5" s="359">
        <v>4</v>
      </c>
      <c r="BQ5" s="359">
        <v>5</v>
      </c>
      <c r="BR5" s="359">
        <v>5</v>
      </c>
      <c r="BS5" s="359">
        <v>6</v>
      </c>
      <c r="BT5" s="359">
        <v>7</v>
      </c>
      <c r="BU5" s="359">
        <v>8</v>
      </c>
      <c r="BV5" s="359">
        <v>8</v>
      </c>
      <c r="BW5" s="359">
        <v>9</v>
      </c>
      <c r="BX5" s="359">
        <v>10</v>
      </c>
      <c r="BY5" s="359">
        <v>10</v>
      </c>
      <c r="BZ5" s="359">
        <v>11</v>
      </c>
      <c r="CA5" s="359">
        <v>12</v>
      </c>
      <c r="CB5" s="359">
        <v>12</v>
      </c>
      <c r="CC5" s="359">
        <v>13</v>
      </c>
      <c r="CD5" s="359">
        <v>14</v>
      </c>
      <c r="CE5" s="359">
        <v>15</v>
      </c>
      <c r="CF5" s="359">
        <v>15</v>
      </c>
      <c r="CG5" s="359">
        <v>16</v>
      </c>
      <c r="CH5" s="359">
        <v>17</v>
      </c>
      <c r="CI5" s="359">
        <v>17</v>
      </c>
      <c r="CJ5" s="359">
        <v>18</v>
      </c>
      <c r="CK5" s="359">
        <v>19</v>
      </c>
      <c r="CL5" s="359">
        <v>19</v>
      </c>
      <c r="CM5" s="359">
        <v>20</v>
      </c>
      <c r="CN5" s="359">
        <v>21</v>
      </c>
      <c r="CO5" s="359">
        <v>22</v>
      </c>
      <c r="CP5" s="359">
        <v>22</v>
      </c>
      <c r="CQ5" s="359">
        <v>23</v>
      </c>
      <c r="CR5" s="359">
        <v>24</v>
      </c>
    </row>
    <row r="6" spans="1:96" ht="14.45">
      <c r="A6" s="742"/>
      <c r="B6" s="742"/>
      <c r="C6" s="748" t="s">
        <v>1810</v>
      </c>
      <c r="D6" s="749"/>
      <c r="E6" s="749"/>
      <c r="F6" s="749"/>
      <c r="G6" s="749"/>
      <c r="H6" s="749"/>
      <c r="I6" s="749"/>
      <c r="J6" s="749"/>
      <c r="K6" s="749"/>
      <c r="L6" s="749"/>
      <c r="M6" s="749"/>
      <c r="N6" s="749"/>
      <c r="O6" s="749"/>
      <c r="P6" s="749"/>
      <c r="Q6" s="749"/>
      <c r="R6" s="749"/>
      <c r="S6" s="749"/>
      <c r="T6" s="749"/>
      <c r="U6" s="749"/>
      <c r="V6" s="749"/>
      <c r="W6" s="749"/>
      <c r="X6" s="749"/>
      <c r="Y6" s="749"/>
      <c r="Z6" s="749"/>
      <c r="AA6" s="749"/>
      <c r="AB6" s="749"/>
      <c r="AC6" s="749"/>
      <c r="AD6" s="749"/>
      <c r="AE6" s="749"/>
      <c r="AF6" s="749"/>
      <c r="AG6" s="749"/>
      <c r="AH6" s="749"/>
      <c r="AI6" s="749"/>
      <c r="AJ6" s="749"/>
      <c r="AK6" s="749"/>
      <c r="AL6" s="749"/>
      <c r="AM6" s="749"/>
      <c r="AN6" s="749"/>
      <c r="AO6" s="749"/>
      <c r="AP6" s="749"/>
      <c r="AQ6" s="749"/>
      <c r="AR6" s="749"/>
      <c r="AS6" s="749"/>
      <c r="AT6" s="749"/>
      <c r="AU6" s="749"/>
      <c r="AV6" s="749"/>
      <c r="AW6" s="749"/>
      <c r="AX6" s="749"/>
      <c r="AY6" s="749"/>
      <c r="AZ6" s="749"/>
      <c r="BA6" s="749"/>
      <c r="BB6" s="749"/>
      <c r="BC6" s="749"/>
      <c r="BD6" s="749"/>
      <c r="BE6" s="749"/>
      <c r="BF6" s="749"/>
      <c r="BG6" s="749"/>
      <c r="BH6" s="749"/>
      <c r="BI6" s="749"/>
      <c r="BJ6" s="749"/>
      <c r="BK6" s="749"/>
      <c r="BL6" s="749"/>
      <c r="BM6" s="749"/>
      <c r="BN6" s="749"/>
      <c r="BO6" s="749"/>
      <c r="BP6" s="749"/>
      <c r="BQ6" s="749"/>
      <c r="BR6" s="749"/>
      <c r="BS6" s="749"/>
      <c r="BT6" s="749"/>
      <c r="BU6" s="749"/>
      <c r="BV6" s="749"/>
      <c r="BW6" s="749"/>
      <c r="BX6" s="749"/>
      <c r="BY6" s="749"/>
      <c r="BZ6" s="749"/>
      <c r="CA6" s="749"/>
      <c r="CB6" s="749"/>
      <c r="CC6" s="749"/>
      <c r="CD6" s="749"/>
      <c r="CE6" s="749"/>
      <c r="CF6" s="749"/>
      <c r="CG6" s="749"/>
      <c r="CH6" s="749"/>
      <c r="CI6" s="749"/>
      <c r="CJ6" s="749"/>
      <c r="CK6" s="749"/>
      <c r="CL6" s="749"/>
      <c r="CM6" s="749"/>
      <c r="CN6" s="749"/>
      <c r="CO6" s="749"/>
      <c r="CP6" s="749"/>
      <c r="CQ6" s="749"/>
      <c r="CR6" s="749"/>
    </row>
    <row r="7" spans="1:96" ht="14.45">
      <c r="A7" s="742"/>
      <c r="B7" s="742"/>
      <c r="C7" s="360" t="s">
        <v>1811</v>
      </c>
      <c r="D7" s="361"/>
      <c r="E7" s="362"/>
      <c r="F7" s="362"/>
      <c r="G7" s="361"/>
      <c r="H7" s="361"/>
      <c r="I7" s="361"/>
      <c r="J7" s="361"/>
      <c r="K7" s="361"/>
      <c r="L7" s="362"/>
      <c r="M7" s="362"/>
      <c r="N7" s="361"/>
      <c r="O7" s="361"/>
      <c r="P7" s="361"/>
      <c r="Q7" s="361"/>
      <c r="R7" s="361"/>
      <c r="S7" s="362"/>
      <c r="T7" s="362"/>
      <c r="U7" s="361"/>
      <c r="V7" s="361"/>
      <c r="W7" s="361"/>
      <c r="X7" s="361"/>
      <c r="Y7" s="361"/>
      <c r="Z7" s="362"/>
      <c r="AA7" s="362"/>
      <c r="AB7" s="361"/>
      <c r="AC7" s="361"/>
      <c r="AD7" s="361"/>
      <c r="AE7" s="361"/>
      <c r="AF7" s="361"/>
      <c r="AG7" s="362"/>
      <c r="AH7" s="750"/>
      <c r="AI7" s="361"/>
      <c r="AJ7" s="361"/>
      <c r="AK7" s="361"/>
      <c r="AL7" s="361"/>
      <c r="AM7" s="361"/>
      <c r="AN7" s="362"/>
      <c r="AO7" s="362"/>
      <c r="AP7" s="361"/>
      <c r="AQ7" s="361"/>
      <c r="AR7" s="361"/>
      <c r="AS7" s="361"/>
      <c r="AT7" s="361"/>
      <c r="AU7" s="362"/>
      <c r="AV7" s="362"/>
      <c r="AW7" s="363"/>
      <c r="AX7" s="363"/>
      <c r="AY7" s="363"/>
      <c r="AZ7" s="363"/>
      <c r="BA7" s="363"/>
      <c r="BB7" s="362"/>
      <c r="BC7" s="362"/>
      <c r="BD7" s="363"/>
      <c r="BE7" s="363"/>
      <c r="BF7" s="363"/>
      <c r="BG7" s="363"/>
      <c r="BH7" s="363"/>
      <c r="BI7" s="362"/>
      <c r="BJ7" s="362"/>
      <c r="BK7" s="361"/>
      <c r="BL7" s="751"/>
      <c r="BM7" s="361"/>
      <c r="BN7" s="361"/>
      <c r="BO7" s="361"/>
      <c r="BP7" s="362"/>
      <c r="BQ7" s="362"/>
      <c r="BR7" s="361"/>
      <c r="BS7" s="361"/>
      <c r="BT7" s="362"/>
      <c r="BU7" s="361"/>
      <c r="BV7" s="361"/>
      <c r="BW7" s="362"/>
      <c r="BX7" s="362"/>
      <c r="BY7" s="361"/>
      <c r="BZ7" s="361"/>
      <c r="CA7" s="361"/>
      <c r="CB7" s="361"/>
      <c r="CC7" s="361"/>
      <c r="CD7" s="362"/>
      <c r="CE7" s="362"/>
      <c r="CF7" s="361"/>
      <c r="CG7" s="361"/>
      <c r="CH7" s="361"/>
      <c r="CI7" s="361"/>
      <c r="CJ7" s="361"/>
      <c r="CK7" s="362"/>
      <c r="CL7" s="362"/>
      <c r="CM7" s="361"/>
      <c r="CN7" s="361"/>
      <c r="CO7" s="361"/>
      <c r="CP7" s="361"/>
      <c r="CQ7" s="751"/>
      <c r="CR7" s="364"/>
    </row>
    <row r="8" spans="1:96" ht="14.45">
      <c r="A8" s="742"/>
      <c r="B8" s="742"/>
      <c r="C8" s="752" t="s">
        <v>1812</v>
      </c>
      <c r="D8" s="365"/>
      <c r="E8" s="366"/>
      <c r="F8" s="366"/>
      <c r="G8" s="365"/>
      <c r="H8" s="365"/>
      <c r="I8" s="365"/>
      <c r="J8" s="365"/>
      <c r="K8" s="365"/>
      <c r="L8" s="366"/>
      <c r="M8" s="366"/>
      <c r="N8" s="365"/>
      <c r="O8" s="365"/>
      <c r="P8" s="365"/>
      <c r="Q8" s="365"/>
      <c r="R8" s="365"/>
      <c r="S8" s="366"/>
      <c r="T8" s="366"/>
      <c r="U8" s="365"/>
      <c r="V8" s="365"/>
      <c r="W8" s="365"/>
      <c r="X8" s="365"/>
      <c r="Y8" s="365"/>
      <c r="Z8" s="366"/>
      <c r="AA8" s="366"/>
      <c r="AB8" s="365"/>
      <c r="AC8" s="365"/>
      <c r="AD8" s="365"/>
      <c r="AE8" s="365"/>
      <c r="AF8" s="365"/>
      <c r="AG8" s="366"/>
      <c r="AH8" s="753"/>
      <c r="AI8" s="367"/>
      <c r="AJ8" s="367"/>
      <c r="AK8" s="367"/>
      <c r="AL8" s="367"/>
      <c r="AM8" s="367"/>
      <c r="AN8" s="366"/>
      <c r="AO8" s="366"/>
      <c r="AP8" s="365"/>
      <c r="AQ8" s="365"/>
      <c r="AR8" s="365"/>
      <c r="AS8" s="365"/>
      <c r="AT8" s="365"/>
      <c r="AU8" s="368"/>
      <c r="AV8" s="368"/>
      <c r="AW8" s="365"/>
      <c r="AX8" s="365"/>
      <c r="AY8" s="365"/>
      <c r="AZ8" s="365"/>
      <c r="BA8" s="365"/>
      <c r="BB8" s="368"/>
      <c r="BC8" s="368"/>
      <c r="BD8" s="365"/>
      <c r="BE8" s="365"/>
      <c r="BF8" s="365"/>
      <c r="BG8" s="365"/>
      <c r="BH8" s="365"/>
      <c r="BI8" s="366"/>
      <c r="BJ8" s="366"/>
      <c r="BK8" s="365"/>
      <c r="BL8" s="754"/>
      <c r="BM8" s="365"/>
      <c r="BN8" s="365"/>
      <c r="BO8" s="365"/>
      <c r="BP8" s="366"/>
      <c r="BQ8" s="366"/>
      <c r="BR8" s="365"/>
      <c r="BS8" s="365"/>
      <c r="BT8" s="366"/>
      <c r="BU8" s="365"/>
      <c r="BV8" s="365"/>
      <c r="BW8" s="368"/>
      <c r="BX8" s="368"/>
      <c r="BY8" s="365"/>
      <c r="BZ8" s="365"/>
      <c r="CA8" s="365"/>
      <c r="CB8" s="365"/>
      <c r="CC8" s="365"/>
      <c r="CD8" s="366"/>
      <c r="CE8" s="366"/>
      <c r="CF8" s="365"/>
      <c r="CG8" s="365"/>
      <c r="CH8" s="365"/>
      <c r="CI8" s="365"/>
      <c r="CJ8" s="365"/>
      <c r="CK8" s="366"/>
      <c r="CL8" s="366"/>
      <c r="CM8" s="365"/>
      <c r="CN8" s="365"/>
      <c r="CO8" s="365"/>
      <c r="CP8" s="365"/>
      <c r="CQ8" s="754"/>
      <c r="CR8" s="369"/>
    </row>
    <row r="9" spans="1:96" ht="14.45">
      <c r="A9" s="742"/>
      <c r="B9" s="742"/>
      <c r="C9" s="755" t="s">
        <v>1813</v>
      </c>
      <c r="D9" s="365"/>
      <c r="E9" s="366"/>
      <c r="F9" s="366"/>
      <c r="G9" s="365"/>
      <c r="H9" s="365"/>
      <c r="I9" s="365"/>
      <c r="J9" s="365"/>
      <c r="K9" s="365"/>
      <c r="L9" s="366"/>
      <c r="M9" s="366"/>
      <c r="N9" s="365"/>
      <c r="O9" s="365"/>
      <c r="P9" s="365"/>
      <c r="Q9" s="365"/>
      <c r="R9" s="365"/>
      <c r="S9" s="366"/>
      <c r="T9" s="366"/>
      <c r="U9" s="365"/>
      <c r="V9" s="365"/>
      <c r="W9" s="365"/>
      <c r="X9" s="365"/>
      <c r="Y9" s="365"/>
      <c r="Z9" s="366"/>
      <c r="AA9" s="366"/>
      <c r="AB9" s="365"/>
      <c r="AC9" s="365"/>
      <c r="AD9" s="365"/>
      <c r="AE9" s="365"/>
      <c r="AF9" s="365"/>
      <c r="AG9" s="366"/>
      <c r="AH9" s="753"/>
      <c r="AI9" s="365"/>
      <c r="AJ9" s="365"/>
      <c r="AK9" s="365"/>
      <c r="AL9" s="365"/>
      <c r="AM9" s="365"/>
      <c r="AN9" s="366"/>
      <c r="AO9" s="366"/>
      <c r="AP9" s="365"/>
      <c r="AQ9" s="365"/>
      <c r="AR9" s="365"/>
      <c r="AS9" s="365"/>
      <c r="AT9" s="365"/>
      <c r="AU9" s="366"/>
      <c r="AV9" s="366"/>
      <c r="AW9" s="365"/>
      <c r="AX9" s="365"/>
      <c r="AY9" s="365"/>
      <c r="AZ9" s="365"/>
      <c r="BA9" s="365"/>
      <c r="BB9" s="366"/>
      <c r="BC9" s="366"/>
      <c r="BD9" s="365"/>
      <c r="BE9" s="365"/>
      <c r="BF9" s="365"/>
      <c r="BG9" s="365"/>
      <c r="BH9" s="365"/>
      <c r="BI9" s="366"/>
      <c r="BJ9" s="366"/>
      <c r="BK9" s="365"/>
      <c r="BL9" s="754"/>
      <c r="BM9" s="365"/>
      <c r="BN9" s="365"/>
      <c r="BO9" s="365"/>
      <c r="BP9" s="366"/>
      <c r="BQ9" s="366"/>
      <c r="BR9" s="365"/>
      <c r="BS9" s="365"/>
      <c r="BT9" s="366"/>
      <c r="BU9" s="365"/>
      <c r="BV9" s="365"/>
      <c r="BW9" s="366"/>
      <c r="BX9" s="366"/>
      <c r="BY9" s="365"/>
      <c r="BZ9" s="365"/>
      <c r="CA9" s="365"/>
      <c r="CB9" s="365"/>
      <c r="CC9" s="365"/>
      <c r="CD9" s="366"/>
      <c r="CE9" s="366"/>
      <c r="CF9" s="365"/>
      <c r="CG9" s="365"/>
      <c r="CH9" s="365"/>
      <c r="CI9" s="365"/>
      <c r="CJ9" s="365"/>
      <c r="CK9" s="366"/>
      <c r="CL9" s="366"/>
      <c r="CM9" s="365"/>
      <c r="CN9" s="365"/>
      <c r="CO9" s="365"/>
      <c r="CP9" s="365"/>
      <c r="CQ9" s="754"/>
      <c r="CR9" s="369"/>
    </row>
    <row r="10" spans="1:96" ht="14.45">
      <c r="A10" s="742"/>
      <c r="B10" s="742"/>
      <c r="C10" s="752" t="s">
        <v>1814</v>
      </c>
      <c r="D10" s="365"/>
      <c r="E10" s="366"/>
      <c r="F10" s="366"/>
      <c r="G10" s="365"/>
      <c r="H10" s="365"/>
      <c r="I10" s="365"/>
      <c r="J10" s="365"/>
      <c r="K10" s="365"/>
      <c r="L10" s="366"/>
      <c r="M10" s="366"/>
      <c r="N10" s="365"/>
      <c r="O10" s="365"/>
      <c r="P10" s="365"/>
      <c r="Q10" s="365"/>
      <c r="R10" s="365"/>
      <c r="S10" s="366"/>
      <c r="T10" s="366"/>
      <c r="U10" s="370"/>
      <c r="V10" s="370"/>
      <c r="W10" s="370"/>
      <c r="X10" s="370"/>
      <c r="Y10" s="370"/>
      <c r="Z10" s="366"/>
      <c r="AA10" s="366"/>
      <c r="AB10" s="365"/>
      <c r="AC10" s="365"/>
      <c r="AD10" s="365"/>
      <c r="AE10" s="365"/>
      <c r="AF10" s="365"/>
      <c r="AG10" s="366"/>
      <c r="AH10" s="753"/>
      <c r="AI10" s="365"/>
      <c r="AJ10" s="365"/>
      <c r="AK10" s="365"/>
      <c r="AL10" s="365"/>
      <c r="AM10" s="365"/>
      <c r="AN10" s="366"/>
      <c r="AO10" s="366"/>
      <c r="AP10" s="365"/>
      <c r="AQ10" s="365"/>
      <c r="AR10" s="365"/>
      <c r="AS10" s="365"/>
      <c r="AT10" s="365"/>
      <c r="AU10" s="366"/>
      <c r="AV10" s="366"/>
      <c r="AW10" s="365"/>
      <c r="AX10" s="365"/>
      <c r="AY10" s="365"/>
      <c r="AZ10" s="365"/>
      <c r="BA10" s="365"/>
      <c r="BB10" s="366"/>
      <c r="BC10" s="366"/>
      <c r="BD10" s="365"/>
      <c r="BE10" s="365"/>
      <c r="BF10" s="365"/>
      <c r="BG10" s="365"/>
      <c r="BH10" s="365"/>
      <c r="BI10" s="366"/>
      <c r="BJ10" s="366"/>
      <c r="BK10" s="365"/>
      <c r="BL10" s="754"/>
      <c r="BM10" s="365"/>
      <c r="BN10" s="365"/>
      <c r="BO10" s="365"/>
      <c r="BP10" s="366"/>
      <c r="BQ10" s="366"/>
      <c r="BR10" s="365"/>
      <c r="BS10" s="365"/>
      <c r="BT10" s="366"/>
      <c r="BU10" s="365"/>
      <c r="BV10" s="365"/>
      <c r="BW10" s="366"/>
      <c r="BX10" s="366"/>
      <c r="BY10" s="365"/>
      <c r="BZ10" s="365"/>
      <c r="CA10" s="365"/>
      <c r="CB10" s="365"/>
      <c r="CC10" s="365"/>
      <c r="CD10" s="366"/>
      <c r="CE10" s="366"/>
      <c r="CF10" s="365"/>
      <c r="CG10" s="365"/>
      <c r="CH10" s="365"/>
      <c r="CI10" s="365"/>
      <c r="CJ10" s="365"/>
      <c r="CK10" s="366"/>
      <c r="CL10" s="366"/>
      <c r="CM10" s="365"/>
      <c r="CN10" s="365"/>
      <c r="CO10" s="365"/>
      <c r="CP10" s="365"/>
      <c r="CQ10" s="754"/>
      <c r="CR10" s="369"/>
    </row>
    <row r="11" spans="1:96" ht="14.45">
      <c r="A11" s="742"/>
      <c r="B11" s="742"/>
      <c r="C11" s="755" t="s">
        <v>1815</v>
      </c>
      <c r="D11" s="365"/>
      <c r="E11" s="366"/>
      <c r="F11" s="366"/>
      <c r="G11" s="365"/>
      <c r="H11" s="365"/>
      <c r="I11" s="365"/>
      <c r="J11" s="365"/>
      <c r="K11" s="365"/>
      <c r="L11" s="366"/>
      <c r="M11" s="366"/>
      <c r="N11" s="365"/>
      <c r="O11" s="365"/>
      <c r="P11" s="365"/>
      <c r="Q11" s="365"/>
      <c r="R11" s="365"/>
      <c r="S11" s="366"/>
      <c r="T11" s="366"/>
      <c r="U11" s="365"/>
      <c r="V11" s="365"/>
      <c r="W11" s="365"/>
      <c r="X11" s="365"/>
      <c r="Y11" s="365"/>
      <c r="Z11" s="366"/>
      <c r="AA11" s="366"/>
      <c r="AB11" s="365"/>
      <c r="AC11" s="365"/>
      <c r="AD11" s="365"/>
      <c r="AE11" s="365"/>
      <c r="AF11" s="365"/>
      <c r="AG11" s="366" t="s">
        <v>1816</v>
      </c>
      <c r="AH11" s="753"/>
      <c r="AI11" s="365"/>
      <c r="AJ11" s="365"/>
      <c r="AK11" s="365"/>
      <c r="AL11" s="365"/>
      <c r="AM11" s="365"/>
      <c r="AN11" s="366"/>
      <c r="AO11" s="366"/>
      <c r="AP11" s="367"/>
      <c r="AQ11" s="367"/>
      <c r="AR11" s="367"/>
      <c r="AS11" s="365"/>
      <c r="AT11" s="365"/>
      <c r="AU11" s="366"/>
      <c r="AV11" s="366"/>
      <c r="AW11" s="365"/>
      <c r="AX11" s="365"/>
      <c r="AY11" s="365"/>
      <c r="AZ11" s="365"/>
      <c r="BA11" s="365"/>
      <c r="BB11" s="366"/>
      <c r="BC11" s="366"/>
      <c r="BD11" s="365"/>
      <c r="BE11" s="365"/>
      <c r="BF11" s="365"/>
      <c r="BG11" s="365"/>
      <c r="BH11" s="365"/>
      <c r="BI11" s="366"/>
      <c r="BJ11" s="366"/>
      <c r="BK11" s="365"/>
      <c r="BL11" s="754"/>
      <c r="BM11" s="365"/>
      <c r="BN11" s="365"/>
      <c r="BO11" s="365"/>
      <c r="BP11" s="366"/>
      <c r="BQ11" s="366"/>
      <c r="BR11" s="365"/>
      <c r="BS11" s="365"/>
      <c r="BT11" s="366"/>
      <c r="BU11" s="365"/>
      <c r="BV11" s="365"/>
      <c r="BW11" s="366"/>
      <c r="BX11" s="366"/>
      <c r="BY11" s="365"/>
      <c r="BZ11" s="365"/>
      <c r="CA11" s="365"/>
      <c r="CB11" s="365"/>
      <c r="CC11" s="365"/>
      <c r="CD11" s="366"/>
      <c r="CE11" s="366"/>
      <c r="CF11" s="365"/>
      <c r="CG11" s="365"/>
      <c r="CH11" s="365"/>
      <c r="CI11" s="365"/>
      <c r="CJ11" s="365"/>
      <c r="CK11" s="366"/>
      <c r="CL11" s="366"/>
      <c r="CM11" s="365"/>
      <c r="CN11" s="365"/>
      <c r="CO11" s="365"/>
      <c r="CP11" s="365"/>
      <c r="CQ11" s="754"/>
      <c r="CR11" s="369"/>
    </row>
    <row r="12" spans="1:96" ht="14.45">
      <c r="A12" s="742"/>
      <c r="B12" s="742"/>
      <c r="C12" s="752" t="s">
        <v>1817</v>
      </c>
      <c r="D12" s="365"/>
      <c r="E12" s="366"/>
      <c r="F12" s="366"/>
      <c r="G12" s="365"/>
      <c r="H12" s="365"/>
      <c r="I12" s="365"/>
      <c r="J12" s="365"/>
      <c r="K12" s="365"/>
      <c r="L12" s="366"/>
      <c r="M12" s="366"/>
      <c r="N12" s="365"/>
      <c r="O12" s="365"/>
      <c r="P12" s="365"/>
      <c r="Q12" s="365"/>
      <c r="R12" s="365"/>
      <c r="S12" s="366"/>
      <c r="T12" s="366"/>
      <c r="U12" s="365"/>
      <c r="V12" s="365"/>
      <c r="W12" s="365"/>
      <c r="X12" s="365"/>
      <c r="Y12" s="365"/>
      <c r="Z12" s="366"/>
      <c r="AA12" s="366"/>
      <c r="AB12" s="365"/>
      <c r="AC12" s="365"/>
      <c r="AD12" s="365"/>
      <c r="AE12" s="365"/>
      <c r="AF12" s="365"/>
      <c r="AG12" s="366"/>
      <c r="AH12" s="753"/>
      <c r="AI12" s="365"/>
      <c r="AJ12" s="365"/>
      <c r="AK12" s="365"/>
      <c r="AL12" s="365"/>
      <c r="AM12" s="365"/>
      <c r="AN12" s="366"/>
      <c r="AO12" s="366"/>
      <c r="AP12" s="365"/>
      <c r="AQ12" s="365"/>
      <c r="AR12" s="365"/>
      <c r="AS12" s="365"/>
      <c r="AT12" s="365"/>
      <c r="AU12" s="366"/>
      <c r="AV12" s="366"/>
      <c r="AW12" s="365"/>
      <c r="AX12" s="365"/>
      <c r="AY12" s="365"/>
      <c r="AZ12" s="365"/>
      <c r="BA12" s="365"/>
      <c r="BB12" s="366"/>
      <c r="BC12" s="366"/>
      <c r="BD12" s="365"/>
      <c r="BE12" s="365"/>
      <c r="BF12" s="365"/>
      <c r="BG12" s="365"/>
      <c r="BH12" s="365"/>
      <c r="BI12" s="366"/>
      <c r="BJ12" s="366"/>
      <c r="BK12" s="365"/>
      <c r="BL12" s="754"/>
      <c r="BM12" s="365"/>
      <c r="BN12" s="365"/>
      <c r="BO12" s="365"/>
      <c r="BP12" s="366"/>
      <c r="BQ12" s="366"/>
      <c r="BR12" s="365"/>
      <c r="BS12" s="365"/>
      <c r="BT12" s="366"/>
      <c r="BU12" s="365"/>
      <c r="BV12" s="365"/>
      <c r="BW12" s="366"/>
      <c r="BX12" s="366"/>
      <c r="BY12" s="365"/>
      <c r="BZ12" s="365"/>
      <c r="CA12" s="365"/>
      <c r="CB12" s="365"/>
      <c r="CC12" s="365"/>
      <c r="CD12" s="366"/>
      <c r="CE12" s="366"/>
      <c r="CF12" s="365"/>
      <c r="CG12" s="365"/>
      <c r="CH12" s="365"/>
      <c r="CI12" s="365"/>
      <c r="CJ12" s="365"/>
      <c r="CK12" s="366"/>
      <c r="CL12" s="366"/>
      <c r="CM12" s="365"/>
      <c r="CN12" s="365"/>
      <c r="CO12" s="365"/>
      <c r="CP12" s="365"/>
      <c r="CQ12" s="754"/>
      <c r="CR12" s="369"/>
    </row>
    <row r="13" spans="1:96" ht="14.45">
      <c r="A13" s="742"/>
      <c r="B13" s="742"/>
      <c r="C13" s="752" t="s">
        <v>1818</v>
      </c>
      <c r="D13" s="365"/>
      <c r="E13" s="366"/>
      <c r="F13" s="366"/>
      <c r="G13" s="365"/>
      <c r="H13" s="365"/>
      <c r="I13" s="365"/>
      <c r="J13" s="365"/>
      <c r="K13" s="365"/>
      <c r="L13" s="366"/>
      <c r="M13" s="366"/>
      <c r="N13" s="365"/>
      <c r="O13" s="365"/>
      <c r="P13" s="365"/>
      <c r="Q13" s="365"/>
      <c r="R13" s="365"/>
      <c r="S13" s="366"/>
      <c r="T13" s="366"/>
      <c r="U13" s="367"/>
      <c r="V13" s="367"/>
      <c r="W13" s="367"/>
      <c r="X13" s="367"/>
      <c r="Y13" s="367"/>
      <c r="Z13" s="366"/>
      <c r="AA13" s="366"/>
      <c r="AB13" s="367"/>
      <c r="AC13" s="367"/>
      <c r="AD13" s="367"/>
      <c r="AE13" s="367"/>
      <c r="AF13" s="367"/>
      <c r="AG13" s="366"/>
      <c r="AH13" s="753"/>
      <c r="AI13" s="367"/>
      <c r="AJ13" s="367"/>
      <c r="AK13" s="367"/>
      <c r="AL13" s="367"/>
      <c r="AM13" s="367"/>
      <c r="AN13" s="366"/>
      <c r="AO13" s="366"/>
      <c r="AP13" s="365"/>
      <c r="AQ13" s="365"/>
      <c r="AR13" s="365"/>
      <c r="AS13" s="365"/>
      <c r="AT13" s="365"/>
      <c r="AU13" s="366"/>
      <c r="AV13" s="366"/>
      <c r="AW13" s="365"/>
      <c r="AX13" s="365"/>
      <c r="AY13" s="365"/>
      <c r="AZ13" s="365"/>
      <c r="BA13" s="365"/>
      <c r="BB13" s="366"/>
      <c r="BC13" s="366"/>
      <c r="BD13" s="365"/>
      <c r="BE13" s="365"/>
      <c r="BF13" s="365"/>
      <c r="BG13" s="365"/>
      <c r="BH13" s="365"/>
      <c r="BI13" s="366"/>
      <c r="BJ13" s="366"/>
      <c r="BK13" s="365"/>
      <c r="BL13" s="754"/>
      <c r="BM13" s="365"/>
      <c r="BN13" s="365"/>
      <c r="BO13" s="365"/>
      <c r="BP13" s="366"/>
      <c r="BQ13" s="366"/>
      <c r="BR13" s="365"/>
      <c r="BS13" s="365"/>
      <c r="BT13" s="366"/>
      <c r="BU13" s="365"/>
      <c r="BV13" s="365"/>
      <c r="BW13" s="366"/>
      <c r="BX13" s="366"/>
      <c r="BY13" s="365"/>
      <c r="BZ13" s="365"/>
      <c r="CA13" s="365"/>
      <c r="CB13" s="365"/>
      <c r="CC13" s="365"/>
      <c r="CD13" s="366"/>
      <c r="CE13" s="366"/>
      <c r="CF13" s="365"/>
      <c r="CG13" s="365"/>
      <c r="CH13" s="365"/>
      <c r="CI13" s="365"/>
      <c r="CJ13" s="365"/>
      <c r="CK13" s="366"/>
      <c r="CL13" s="366"/>
      <c r="CM13" s="365"/>
      <c r="CN13" s="365"/>
      <c r="CO13" s="365"/>
      <c r="CP13" s="365"/>
      <c r="CQ13" s="754"/>
      <c r="CR13" s="369"/>
    </row>
    <row r="14" spans="1:96" ht="14.45">
      <c r="A14" s="742"/>
      <c r="B14" s="742"/>
      <c r="C14" s="752" t="s">
        <v>1819</v>
      </c>
      <c r="D14" s="365"/>
      <c r="E14" s="366"/>
      <c r="F14" s="366"/>
      <c r="G14" s="365"/>
      <c r="H14" s="365"/>
      <c r="I14" s="365"/>
      <c r="J14" s="365"/>
      <c r="K14" s="365"/>
      <c r="L14" s="366"/>
      <c r="M14" s="366"/>
      <c r="N14" s="365"/>
      <c r="O14" s="365"/>
      <c r="P14" s="365"/>
      <c r="Q14" s="365"/>
      <c r="R14" s="365"/>
      <c r="S14" s="366"/>
      <c r="T14" s="366"/>
      <c r="U14" s="365"/>
      <c r="V14" s="365"/>
      <c r="W14" s="365"/>
      <c r="X14" s="365"/>
      <c r="Y14" s="365"/>
      <c r="Z14" s="366"/>
      <c r="AA14" s="366"/>
      <c r="AB14" s="365"/>
      <c r="AC14" s="365"/>
      <c r="AD14" s="365"/>
      <c r="AE14" s="365"/>
      <c r="AF14" s="365"/>
      <c r="AG14" s="366"/>
      <c r="AH14" s="753"/>
      <c r="AI14" s="365"/>
      <c r="AJ14" s="365"/>
      <c r="AK14" s="365"/>
      <c r="AL14" s="365"/>
      <c r="AM14" s="365"/>
      <c r="AN14" s="366"/>
      <c r="AO14" s="366"/>
      <c r="AP14" s="365"/>
      <c r="AQ14" s="365"/>
      <c r="AR14" s="365"/>
      <c r="AS14" s="365"/>
      <c r="AT14" s="365"/>
      <c r="AU14" s="366"/>
      <c r="AV14" s="366"/>
      <c r="AW14" s="365"/>
      <c r="AX14" s="365"/>
      <c r="AY14" s="365"/>
      <c r="AZ14" s="365"/>
      <c r="BA14" s="365"/>
      <c r="BB14" s="366"/>
      <c r="BC14" s="366"/>
      <c r="BD14" s="365"/>
      <c r="BE14" s="365"/>
      <c r="BF14" s="365"/>
      <c r="BG14" s="365"/>
      <c r="BH14" s="365"/>
      <c r="BI14" s="366"/>
      <c r="BJ14" s="366"/>
      <c r="BK14" s="365"/>
      <c r="BL14" s="754"/>
      <c r="BM14" s="365"/>
      <c r="BN14" s="365"/>
      <c r="BO14" s="365"/>
      <c r="BP14" s="366"/>
      <c r="BQ14" s="366"/>
      <c r="BR14" s="365"/>
      <c r="BS14" s="365"/>
      <c r="BT14" s="366"/>
      <c r="BU14" s="365"/>
      <c r="BV14" s="365"/>
      <c r="BW14" s="366"/>
      <c r="BX14" s="366"/>
      <c r="BY14" s="365"/>
      <c r="BZ14" s="365"/>
      <c r="CA14" s="365"/>
      <c r="CB14" s="365"/>
      <c r="CC14" s="365"/>
      <c r="CD14" s="366"/>
      <c r="CE14" s="366"/>
      <c r="CF14" s="365"/>
      <c r="CG14" s="365"/>
      <c r="CH14" s="365"/>
      <c r="CI14" s="365"/>
      <c r="CJ14" s="365"/>
      <c r="CK14" s="366"/>
      <c r="CL14" s="366"/>
      <c r="CM14" s="365"/>
      <c r="CN14" s="365"/>
      <c r="CO14" s="365"/>
      <c r="CP14" s="365"/>
      <c r="CQ14" s="754"/>
      <c r="CR14" s="369"/>
    </row>
    <row r="15" spans="1:96" ht="14.45">
      <c r="A15" s="742"/>
      <c r="B15" s="742"/>
      <c r="C15" s="742"/>
      <c r="D15" s="756"/>
      <c r="E15" s="756"/>
      <c r="F15" s="756"/>
      <c r="G15" s="756"/>
      <c r="H15" s="756"/>
      <c r="I15" s="756"/>
      <c r="J15" s="756"/>
      <c r="K15" s="756"/>
      <c r="L15" s="756"/>
      <c r="M15" s="756"/>
      <c r="N15" s="756"/>
      <c r="O15" s="756"/>
      <c r="P15" s="756"/>
      <c r="Q15" s="756"/>
      <c r="R15" s="756"/>
      <c r="S15" s="756"/>
      <c r="T15" s="756"/>
      <c r="U15" s="756"/>
      <c r="V15" s="756"/>
      <c r="W15" s="756"/>
      <c r="X15" s="756"/>
      <c r="Y15" s="756"/>
      <c r="Z15" s="756"/>
      <c r="AA15" s="756"/>
      <c r="AB15" s="756"/>
      <c r="AC15" s="756"/>
      <c r="AD15" s="756"/>
      <c r="AE15" s="756"/>
      <c r="AF15" s="756"/>
      <c r="AG15" s="756"/>
      <c r="AH15" s="756"/>
      <c r="AI15" s="756"/>
      <c r="AJ15" s="756"/>
      <c r="AK15" s="756"/>
      <c r="AL15" s="756"/>
      <c r="AM15" s="756"/>
      <c r="AN15" s="756"/>
      <c r="AO15" s="756"/>
      <c r="AP15" s="756"/>
      <c r="AQ15" s="756"/>
      <c r="AR15" s="756"/>
      <c r="AS15" s="756"/>
      <c r="AT15" s="756"/>
      <c r="AU15" s="756"/>
      <c r="AV15" s="756"/>
      <c r="AW15" s="756"/>
      <c r="AX15" s="756"/>
      <c r="AY15" s="756"/>
      <c r="AZ15" s="756"/>
      <c r="BA15" s="756"/>
      <c r="BB15" s="756"/>
      <c r="BC15" s="756"/>
      <c r="BD15" s="756"/>
      <c r="BE15" s="756"/>
      <c r="BF15" s="756"/>
      <c r="BG15" s="756"/>
      <c r="BH15" s="756"/>
      <c r="BI15" s="756"/>
      <c r="BJ15" s="756"/>
      <c r="BK15" s="756"/>
      <c r="BL15" s="756"/>
      <c r="BM15" s="756"/>
      <c r="BN15" s="756"/>
      <c r="BO15" s="756"/>
      <c r="BP15" s="756"/>
      <c r="BQ15" s="756"/>
      <c r="BR15" s="756"/>
      <c r="BS15" s="756"/>
      <c r="BT15" s="756"/>
      <c r="BU15" s="756"/>
      <c r="BV15" s="756"/>
      <c r="BW15" s="756"/>
      <c r="BX15" s="756"/>
      <c r="BY15" s="756"/>
      <c r="BZ15" s="756"/>
      <c r="CA15" s="756"/>
      <c r="CB15" s="756"/>
      <c r="CC15" s="756"/>
      <c r="CD15" s="756"/>
      <c r="CE15" s="756"/>
      <c r="CF15" s="756"/>
      <c r="CG15" s="756"/>
      <c r="CH15" s="756"/>
      <c r="CI15" s="756"/>
      <c r="CJ15" s="756"/>
      <c r="CK15" s="756"/>
      <c r="CL15" s="756"/>
      <c r="CM15" s="756"/>
      <c r="CN15" s="756"/>
      <c r="CO15" s="756"/>
      <c r="CP15" s="756"/>
      <c r="CQ15" s="756"/>
      <c r="CR15" s="756"/>
    </row>
    <row r="16" spans="1:96" ht="14.45">
      <c r="A16" s="742"/>
      <c r="B16" s="742"/>
      <c r="C16" s="748" t="s">
        <v>1820</v>
      </c>
      <c r="D16" s="756"/>
      <c r="E16" s="749"/>
      <c r="F16" s="749"/>
      <c r="G16" s="749"/>
      <c r="H16" s="749"/>
      <c r="I16" s="749"/>
      <c r="J16" s="749"/>
      <c r="K16" s="749"/>
      <c r="L16" s="749"/>
      <c r="M16" s="749"/>
      <c r="N16" s="756"/>
      <c r="O16" s="749"/>
      <c r="P16" s="749"/>
      <c r="Q16" s="749"/>
      <c r="R16" s="749"/>
      <c r="S16" s="749"/>
      <c r="T16" s="749"/>
      <c r="U16" s="749"/>
      <c r="V16" s="749"/>
      <c r="W16" s="749"/>
      <c r="X16" s="749"/>
      <c r="Y16" s="749"/>
      <c r="Z16" s="749"/>
      <c r="AA16" s="749"/>
      <c r="AB16" s="749"/>
      <c r="AC16" s="749"/>
      <c r="AD16" s="749"/>
      <c r="AE16" s="749"/>
      <c r="AF16" s="749"/>
      <c r="AG16" s="749"/>
      <c r="AH16" s="749"/>
      <c r="AI16" s="749"/>
      <c r="AJ16" s="749"/>
      <c r="AK16" s="749"/>
      <c r="AL16" s="749"/>
      <c r="AM16" s="749"/>
      <c r="AN16" s="749"/>
      <c r="AO16" s="749"/>
      <c r="AP16" s="749"/>
      <c r="AQ16" s="749"/>
      <c r="AR16" s="749"/>
      <c r="AS16" s="749"/>
      <c r="AT16" s="749"/>
      <c r="AU16" s="749"/>
      <c r="AV16" s="749"/>
      <c r="AW16" s="749"/>
      <c r="AX16" s="749"/>
      <c r="AY16" s="749"/>
      <c r="AZ16" s="749"/>
      <c r="BA16" s="749"/>
      <c r="BB16" s="749"/>
      <c r="BC16" s="749"/>
      <c r="BD16" s="749"/>
      <c r="BE16" s="749"/>
      <c r="BF16" s="749"/>
      <c r="BG16" s="749"/>
      <c r="BH16" s="749"/>
      <c r="BI16" s="749"/>
      <c r="BJ16" s="749"/>
      <c r="BK16" s="749"/>
      <c r="BL16" s="749"/>
      <c r="BM16" s="749"/>
      <c r="BN16" s="749"/>
      <c r="BO16" s="749"/>
      <c r="BP16" s="749"/>
      <c r="BQ16" s="749"/>
      <c r="BR16" s="749"/>
      <c r="BS16" s="749"/>
      <c r="BT16" s="749"/>
      <c r="BU16" s="749"/>
      <c r="BV16" s="749"/>
      <c r="BW16" s="749"/>
      <c r="BX16" s="749"/>
      <c r="BY16" s="756"/>
      <c r="BZ16" s="756"/>
      <c r="CA16" s="756"/>
      <c r="CB16" s="756"/>
      <c r="CC16" s="756"/>
      <c r="CD16" s="749"/>
      <c r="CE16" s="749"/>
      <c r="CF16" s="749"/>
      <c r="CG16" s="749"/>
      <c r="CH16" s="749"/>
      <c r="CI16" s="749"/>
      <c r="CJ16" s="749"/>
      <c r="CK16" s="749"/>
      <c r="CL16" s="749"/>
      <c r="CM16" s="749"/>
      <c r="CN16" s="749"/>
      <c r="CO16" s="749"/>
      <c r="CP16" s="749"/>
      <c r="CQ16" s="749"/>
      <c r="CR16" s="749"/>
    </row>
    <row r="17" spans="1:96" ht="14.45">
      <c r="A17" s="742"/>
      <c r="B17" s="742"/>
      <c r="C17" s="360" t="s">
        <v>1821</v>
      </c>
      <c r="D17" s="371"/>
      <c r="E17" s="372"/>
      <c r="F17" s="372"/>
      <c r="G17" s="371"/>
      <c r="H17" s="371"/>
      <c r="I17" s="371"/>
      <c r="J17" s="371"/>
      <c r="K17" s="371"/>
      <c r="L17" s="372"/>
      <c r="M17" s="372"/>
      <c r="N17" s="371"/>
      <c r="O17" s="371"/>
      <c r="P17" s="371"/>
      <c r="Q17" s="371"/>
      <c r="R17" s="371"/>
      <c r="S17" s="372"/>
      <c r="T17" s="372"/>
      <c r="U17" s="371"/>
      <c r="V17" s="371"/>
      <c r="W17" s="371"/>
      <c r="X17" s="371"/>
      <c r="Y17" s="371"/>
      <c r="Z17" s="372"/>
      <c r="AA17" s="372"/>
      <c r="AB17" s="371"/>
      <c r="AC17" s="371"/>
      <c r="AD17" s="371"/>
      <c r="AE17" s="371"/>
      <c r="AF17" s="371"/>
      <c r="AG17" s="372"/>
      <c r="AH17" s="757"/>
      <c r="AI17" s="371"/>
      <c r="AJ17" s="371"/>
      <c r="AK17" s="371"/>
      <c r="AL17" s="373"/>
      <c r="AM17" s="373"/>
      <c r="AN17" s="372"/>
      <c r="AO17" s="372"/>
      <c r="AP17" s="373"/>
      <c r="AQ17" s="373"/>
      <c r="AR17" s="373"/>
      <c r="AS17" s="373"/>
      <c r="AT17" s="373"/>
      <c r="AU17" s="372"/>
      <c r="AV17" s="372"/>
      <c r="AW17" s="371"/>
      <c r="AX17" s="371"/>
      <c r="AY17" s="371"/>
      <c r="AZ17" s="371"/>
      <c r="BA17" s="371"/>
      <c r="BB17" s="372"/>
      <c r="BC17" s="372"/>
      <c r="BD17" s="371"/>
      <c r="BE17" s="371"/>
      <c r="BF17" s="371"/>
      <c r="BG17" s="371"/>
      <c r="BH17" s="371"/>
      <c r="BI17" s="372"/>
      <c r="BJ17" s="372"/>
      <c r="BK17" s="371"/>
      <c r="BL17" s="758"/>
      <c r="BM17" s="371"/>
      <c r="BN17" s="371"/>
      <c r="BO17" s="371"/>
      <c r="BP17" s="372"/>
      <c r="BQ17" s="372"/>
      <c r="BR17" s="371"/>
      <c r="BS17" s="371"/>
      <c r="BT17" s="372"/>
      <c r="BU17" s="371"/>
      <c r="BV17" s="371"/>
      <c r="BW17" s="372"/>
      <c r="BX17" s="372"/>
      <c r="BY17" s="371"/>
      <c r="BZ17" s="371"/>
      <c r="CA17" s="371"/>
      <c r="CB17" s="371"/>
      <c r="CC17" s="371"/>
      <c r="CD17" s="372"/>
      <c r="CE17" s="372"/>
      <c r="CF17" s="371"/>
      <c r="CG17" s="371"/>
      <c r="CH17" s="371"/>
      <c r="CI17" s="371"/>
      <c r="CJ17" s="371"/>
      <c r="CK17" s="372"/>
      <c r="CL17" s="372"/>
      <c r="CM17" s="371"/>
      <c r="CN17" s="371"/>
      <c r="CO17" s="371"/>
      <c r="CP17" s="371"/>
      <c r="CQ17" s="758"/>
      <c r="CR17" s="374"/>
    </row>
    <row r="18" spans="1:96" ht="14.45">
      <c r="A18" s="742"/>
      <c r="B18" s="742"/>
      <c r="C18" s="752" t="s">
        <v>1822</v>
      </c>
      <c r="D18" s="375"/>
      <c r="E18" s="366"/>
      <c r="F18" s="36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  <c r="AA18" s="376"/>
      <c r="AB18" s="376"/>
      <c r="AC18" s="376"/>
      <c r="AD18" s="376"/>
      <c r="AE18" s="376"/>
      <c r="AF18" s="376"/>
      <c r="AG18" s="376"/>
      <c r="AH18" s="376"/>
      <c r="AI18" s="376"/>
      <c r="AJ18" s="376"/>
      <c r="AK18" s="376"/>
      <c r="AL18" s="376"/>
      <c r="AM18" s="376"/>
      <c r="AN18" s="376"/>
      <c r="AO18" s="376"/>
      <c r="AP18" s="376"/>
      <c r="AQ18" s="376"/>
      <c r="AR18" s="376"/>
      <c r="AS18" s="376"/>
      <c r="AT18" s="376"/>
      <c r="AU18" s="376"/>
      <c r="AV18" s="376"/>
      <c r="AW18" s="376"/>
      <c r="AX18" s="376"/>
      <c r="AY18" s="376"/>
      <c r="AZ18" s="376"/>
      <c r="BA18" s="376"/>
      <c r="BB18" s="376"/>
      <c r="BC18" s="376"/>
      <c r="BD18" s="376"/>
      <c r="BE18" s="376"/>
      <c r="BF18" s="376"/>
      <c r="BG18" s="376"/>
      <c r="BH18" s="376"/>
      <c r="BI18" s="376"/>
      <c r="BJ18" s="376"/>
      <c r="BK18" s="376"/>
      <c r="BL18" s="376"/>
      <c r="BM18" s="376"/>
      <c r="BN18" s="376"/>
      <c r="BO18" s="376"/>
      <c r="BP18" s="376"/>
      <c r="BQ18" s="376"/>
      <c r="BR18" s="376"/>
      <c r="BS18" s="376"/>
      <c r="BT18" s="376"/>
      <c r="BU18" s="376"/>
      <c r="BV18" s="376"/>
      <c r="BW18" s="376"/>
      <c r="BX18" s="376"/>
      <c r="BY18" s="376"/>
      <c r="BZ18" s="376"/>
      <c r="CA18" s="376"/>
      <c r="CB18" s="376"/>
      <c r="CC18" s="376"/>
      <c r="CD18" s="376"/>
      <c r="CE18" s="376"/>
      <c r="CF18" s="376"/>
      <c r="CG18" s="376"/>
      <c r="CH18" s="376"/>
      <c r="CI18" s="376"/>
      <c r="CJ18" s="376"/>
      <c r="CK18" s="376"/>
      <c r="CL18" s="376"/>
      <c r="CM18" s="376"/>
      <c r="CN18" s="376"/>
      <c r="CO18" s="376"/>
      <c r="CP18" s="376"/>
      <c r="CQ18" s="376"/>
      <c r="CR18" s="376"/>
    </row>
    <row r="19" spans="1:96" ht="14.45">
      <c r="A19" s="742"/>
      <c r="B19" s="742"/>
      <c r="C19" s="752" t="s">
        <v>1823</v>
      </c>
      <c r="D19" s="365"/>
      <c r="E19" s="366"/>
      <c r="F19" s="366"/>
      <c r="G19" s="365"/>
      <c r="H19" s="365"/>
      <c r="I19" s="365"/>
      <c r="J19" s="365"/>
      <c r="K19" s="365"/>
      <c r="L19" s="366"/>
      <c r="M19" s="366"/>
      <c r="N19" s="365"/>
      <c r="O19" s="365"/>
      <c r="P19" s="365"/>
      <c r="Q19" s="365"/>
      <c r="R19" s="365"/>
      <c r="S19" s="366"/>
      <c r="T19" s="366"/>
      <c r="U19" s="365"/>
      <c r="V19" s="365"/>
      <c r="W19" s="365"/>
      <c r="X19" s="365"/>
      <c r="Y19" s="365"/>
      <c r="Z19" s="366"/>
      <c r="AA19" s="366"/>
      <c r="AB19" s="365"/>
      <c r="AC19" s="365"/>
      <c r="AD19" s="365"/>
      <c r="AE19" s="365"/>
      <c r="AF19" s="365"/>
      <c r="AG19" s="366"/>
      <c r="AH19" s="753"/>
      <c r="AI19" s="365"/>
      <c r="AJ19" s="365"/>
      <c r="AK19" s="365"/>
      <c r="AL19" s="365"/>
      <c r="AM19" s="365"/>
      <c r="AN19" s="366"/>
      <c r="AO19" s="366"/>
      <c r="AP19" s="365"/>
      <c r="AQ19" s="365"/>
      <c r="AR19" s="365"/>
      <c r="AS19" s="365"/>
      <c r="AT19" s="365"/>
      <c r="AU19" s="366"/>
      <c r="AV19" s="366"/>
      <c r="AW19" s="370"/>
      <c r="AX19" s="370"/>
      <c r="AY19" s="370"/>
      <c r="AZ19" s="370"/>
      <c r="BA19" s="370"/>
      <c r="BB19" s="366"/>
      <c r="BC19" s="366"/>
      <c r="BD19" s="370"/>
      <c r="BE19" s="370"/>
      <c r="BF19" s="370"/>
      <c r="BG19" s="370"/>
      <c r="BH19" s="370"/>
      <c r="BI19" s="366"/>
      <c r="BJ19" s="366"/>
      <c r="BK19" s="365"/>
      <c r="BL19" s="754"/>
      <c r="BM19" s="365"/>
      <c r="BN19" s="365"/>
      <c r="BO19" s="365"/>
      <c r="BP19" s="366"/>
      <c r="BQ19" s="366"/>
      <c r="BR19" s="365"/>
      <c r="BS19" s="365"/>
      <c r="BT19" s="366"/>
      <c r="BU19" s="365"/>
      <c r="BV19" s="365"/>
      <c r="BW19" s="366"/>
      <c r="BX19" s="366"/>
      <c r="BY19" s="377"/>
      <c r="BZ19" s="377"/>
      <c r="CA19" s="377"/>
      <c r="CB19" s="365"/>
      <c r="CC19" s="365"/>
      <c r="CD19" s="366"/>
      <c r="CE19" s="366"/>
      <c r="CF19" s="365"/>
      <c r="CG19" s="365"/>
      <c r="CH19" s="365"/>
      <c r="CI19" s="365"/>
      <c r="CJ19" s="365"/>
      <c r="CK19" s="366"/>
      <c r="CL19" s="366"/>
      <c r="CM19" s="365"/>
      <c r="CN19" s="365"/>
      <c r="CO19" s="365"/>
      <c r="CP19" s="365"/>
      <c r="CQ19" s="754"/>
      <c r="CR19" s="369"/>
    </row>
    <row r="20" spans="1:96" ht="14.45">
      <c r="A20" s="742"/>
      <c r="B20" s="742"/>
      <c r="C20" s="752" t="s">
        <v>1824</v>
      </c>
      <c r="D20" s="365"/>
      <c r="E20" s="366"/>
      <c r="F20" s="366"/>
      <c r="G20" s="365"/>
      <c r="H20" s="365"/>
      <c r="I20" s="365"/>
      <c r="J20" s="365"/>
      <c r="K20" s="365"/>
      <c r="L20" s="366"/>
      <c r="M20" s="366"/>
      <c r="N20" s="365"/>
      <c r="O20" s="365"/>
      <c r="P20" s="365"/>
      <c r="Q20" s="365"/>
      <c r="R20" s="365"/>
      <c r="S20" s="366"/>
      <c r="T20" s="366"/>
      <c r="U20" s="365"/>
      <c r="V20" s="365"/>
      <c r="W20" s="365"/>
      <c r="X20" s="365"/>
      <c r="Y20" s="365"/>
      <c r="Z20" s="366"/>
      <c r="AA20" s="366"/>
      <c r="AB20" s="365"/>
      <c r="AC20" s="365"/>
      <c r="AD20" s="365"/>
      <c r="AE20" s="365"/>
      <c r="AF20" s="365"/>
      <c r="AG20" s="366"/>
      <c r="AH20" s="753"/>
      <c r="AI20" s="365"/>
      <c r="AJ20" s="365"/>
      <c r="AK20" s="365"/>
      <c r="AL20" s="365"/>
      <c r="AM20" s="365"/>
      <c r="AN20" s="366"/>
      <c r="AO20" s="366"/>
      <c r="AP20" s="365"/>
      <c r="AQ20" s="365"/>
      <c r="AR20" s="365"/>
      <c r="AS20" s="365"/>
      <c r="AT20" s="365"/>
      <c r="AU20" s="366"/>
      <c r="AV20" s="366"/>
      <c r="AW20" s="365"/>
      <c r="AX20" s="365"/>
      <c r="AY20" s="365"/>
      <c r="AZ20" s="365"/>
      <c r="BA20" s="365"/>
      <c r="BB20" s="366"/>
      <c r="BC20" s="366"/>
      <c r="BD20" s="365"/>
      <c r="BE20" s="365"/>
      <c r="BF20" s="365"/>
      <c r="BG20" s="365"/>
      <c r="BH20" s="365"/>
      <c r="BI20" s="366"/>
      <c r="BJ20" s="366"/>
      <c r="BK20" s="365"/>
      <c r="BL20" s="754"/>
      <c r="BM20" s="365"/>
      <c r="BN20" s="365"/>
      <c r="BO20" s="365"/>
      <c r="BP20" s="366"/>
      <c r="BQ20" s="366"/>
      <c r="BR20" s="365"/>
      <c r="BS20" s="365"/>
      <c r="BT20" s="366"/>
      <c r="BU20" s="365"/>
      <c r="BV20" s="365"/>
      <c r="BW20" s="366"/>
      <c r="BX20" s="366"/>
      <c r="BY20" s="365"/>
      <c r="BZ20" s="365"/>
      <c r="CA20" s="365"/>
      <c r="CB20" s="365"/>
      <c r="CC20" s="365"/>
      <c r="CD20" s="366"/>
      <c r="CE20" s="366"/>
      <c r="CF20" s="365"/>
      <c r="CG20" s="365"/>
      <c r="CH20" s="365"/>
      <c r="CI20" s="365"/>
      <c r="CJ20" s="365"/>
      <c r="CK20" s="366"/>
      <c r="CL20" s="366"/>
      <c r="CM20" s="365"/>
      <c r="CN20" s="365"/>
      <c r="CO20" s="365"/>
      <c r="CP20" s="365"/>
      <c r="CQ20" s="754"/>
      <c r="CR20" s="369"/>
    </row>
    <row r="21" spans="1:96" ht="15.75" customHeight="1">
      <c r="A21" s="742"/>
      <c r="B21" s="742"/>
      <c r="C21" s="752" t="s">
        <v>1825</v>
      </c>
      <c r="D21" s="365"/>
      <c r="E21" s="366"/>
      <c r="F21" s="366"/>
      <c r="G21" s="365"/>
      <c r="H21" s="365"/>
      <c r="I21" s="365"/>
      <c r="J21" s="365"/>
      <c r="K21" s="365"/>
      <c r="L21" s="366"/>
      <c r="M21" s="366"/>
      <c r="N21" s="365"/>
      <c r="O21" s="365"/>
      <c r="P21" s="365"/>
      <c r="Q21" s="365"/>
      <c r="R21" s="365"/>
      <c r="S21" s="366"/>
      <c r="T21" s="366"/>
      <c r="U21" s="365"/>
      <c r="V21" s="365"/>
      <c r="W21" s="365"/>
      <c r="X21" s="365"/>
      <c r="Y21" s="365"/>
      <c r="Z21" s="366"/>
      <c r="AA21" s="366"/>
      <c r="AB21" s="365"/>
      <c r="AC21" s="365"/>
      <c r="AD21" s="365"/>
      <c r="AE21" s="365"/>
      <c r="AF21" s="365"/>
      <c r="AG21" s="366"/>
      <c r="AH21" s="753"/>
      <c r="AI21" s="378"/>
      <c r="AJ21" s="370"/>
      <c r="AK21" s="370"/>
      <c r="AL21" s="370"/>
      <c r="AM21" s="370"/>
      <c r="AN21" s="366"/>
      <c r="AO21" s="366"/>
      <c r="AP21" s="370"/>
      <c r="AQ21" s="370"/>
      <c r="AR21" s="370"/>
      <c r="AS21" s="370"/>
      <c r="AT21" s="370"/>
      <c r="AU21" s="366"/>
      <c r="AV21" s="366"/>
      <c r="AW21" s="365"/>
      <c r="AX21" s="365"/>
      <c r="AY21" s="365"/>
      <c r="AZ21" s="365"/>
      <c r="BA21" s="365"/>
      <c r="BB21" s="366"/>
      <c r="BC21" s="366"/>
      <c r="BD21" s="365"/>
      <c r="BE21" s="365"/>
      <c r="BF21" s="365"/>
      <c r="BG21" s="365"/>
      <c r="BH21" s="365"/>
      <c r="BI21" s="366"/>
      <c r="BJ21" s="366"/>
      <c r="BK21" s="365"/>
      <c r="BL21" s="754"/>
      <c r="BM21" s="365"/>
      <c r="BN21" s="365"/>
      <c r="BO21" s="365"/>
      <c r="BP21" s="366"/>
      <c r="BQ21" s="366"/>
      <c r="BR21" s="365"/>
      <c r="BS21" s="365"/>
      <c r="BT21" s="366"/>
      <c r="BU21" s="365"/>
      <c r="BV21" s="365"/>
      <c r="BW21" s="366"/>
      <c r="BX21" s="366"/>
      <c r="BY21" s="365"/>
      <c r="BZ21" s="365"/>
      <c r="CA21" s="365"/>
      <c r="CB21" s="365"/>
      <c r="CC21" s="365"/>
      <c r="CD21" s="366"/>
      <c r="CE21" s="366"/>
      <c r="CF21" s="365"/>
      <c r="CG21" s="365"/>
      <c r="CH21" s="365"/>
      <c r="CI21" s="365"/>
      <c r="CJ21" s="365"/>
      <c r="CK21" s="366"/>
      <c r="CL21" s="366"/>
      <c r="CM21" s="365"/>
      <c r="CN21" s="365"/>
      <c r="CO21" s="365"/>
      <c r="CP21" s="365"/>
      <c r="CQ21" s="754"/>
      <c r="CR21" s="369"/>
    </row>
    <row r="22" spans="1:96" ht="15.75" customHeight="1">
      <c r="A22" s="742"/>
      <c r="B22" s="742"/>
      <c r="C22" s="752" t="s">
        <v>1826</v>
      </c>
      <c r="D22" s="365"/>
      <c r="E22" s="366"/>
      <c r="F22" s="366"/>
      <c r="G22" s="365"/>
      <c r="H22" s="365"/>
      <c r="I22" s="365"/>
      <c r="J22" s="365"/>
      <c r="K22" s="365"/>
      <c r="L22" s="366"/>
      <c r="M22" s="366"/>
      <c r="N22" s="365"/>
      <c r="O22" s="365"/>
      <c r="P22" s="365"/>
      <c r="Q22" s="365"/>
      <c r="R22" s="365"/>
      <c r="S22" s="366"/>
      <c r="T22" s="366"/>
      <c r="U22" s="365"/>
      <c r="V22" s="365"/>
      <c r="W22" s="365"/>
      <c r="X22" s="365"/>
      <c r="Y22" s="365"/>
      <c r="Z22" s="366"/>
      <c r="AA22" s="366"/>
      <c r="AB22" s="365"/>
      <c r="AC22" s="365"/>
      <c r="AD22" s="365"/>
      <c r="AE22" s="365"/>
      <c r="AF22" s="365"/>
      <c r="AG22" s="366"/>
      <c r="AH22" s="753"/>
      <c r="AI22" s="365"/>
      <c r="AJ22" s="365"/>
      <c r="AK22" s="365"/>
      <c r="AL22" s="365"/>
      <c r="AM22" s="365"/>
      <c r="AN22" s="366"/>
      <c r="AO22" s="366"/>
      <c r="AP22" s="365"/>
      <c r="AQ22" s="365"/>
      <c r="AR22" s="365"/>
      <c r="AS22" s="365"/>
      <c r="AT22" s="365"/>
      <c r="AU22" s="366"/>
      <c r="AV22" s="366"/>
      <c r="AW22" s="365"/>
      <c r="AX22" s="365"/>
      <c r="AY22" s="365"/>
      <c r="AZ22" s="365"/>
      <c r="BA22" s="365"/>
      <c r="BB22" s="366"/>
      <c r="BC22" s="366"/>
      <c r="BD22" s="365"/>
      <c r="BE22" s="365"/>
      <c r="BF22" s="365"/>
      <c r="BG22" s="365"/>
      <c r="BH22" s="365"/>
      <c r="BI22" s="366"/>
      <c r="BJ22" s="366"/>
      <c r="BK22" s="365"/>
      <c r="BL22" s="754"/>
      <c r="BM22" s="365"/>
      <c r="BN22" s="365"/>
      <c r="BO22" s="365"/>
      <c r="BP22" s="366"/>
      <c r="BQ22" s="366"/>
      <c r="BR22" s="365"/>
      <c r="BS22" s="365"/>
      <c r="BT22" s="366"/>
      <c r="BU22" s="365"/>
      <c r="BV22" s="365"/>
      <c r="BW22" s="366"/>
      <c r="BX22" s="366"/>
      <c r="BY22" s="365"/>
      <c r="BZ22" s="365"/>
      <c r="CA22" s="365"/>
      <c r="CB22" s="365"/>
      <c r="CC22" s="365"/>
      <c r="CD22" s="366"/>
      <c r="CE22" s="366"/>
      <c r="CF22" s="365"/>
      <c r="CG22" s="365"/>
      <c r="CH22" s="365"/>
      <c r="CI22" s="365"/>
      <c r="CJ22" s="365"/>
      <c r="CK22" s="366"/>
      <c r="CL22" s="366"/>
      <c r="CM22" s="365"/>
      <c r="CN22" s="365"/>
      <c r="CO22" s="365"/>
      <c r="CP22" s="365"/>
      <c r="CQ22" s="754"/>
      <c r="CR22" s="369"/>
    </row>
    <row r="23" spans="1:96" ht="15.75" customHeight="1">
      <c r="A23" s="742"/>
      <c r="B23" s="742"/>
      <c r="C23" s="752" t="s">
        <v>1827</v>
      </c>
      <c r="D23" s="365"/>
      <c r="E23" s="366"/>
      <c r="F23" s="366"/>
      <c r="G23" s="365"/>
      <c r="H23" s="365"/>
      <c r="I23" s="365"/>
      <c r="J23" s="365"/>
      <c r="K23" s="365"/>
      <c r="L23" s="366"/>
      <c r="M23" s="366"/>
      <c r="N23" s="365"/>
      <c r="O23" s="365"/>
      <c r="P23" s="365"/>
      <c r="Q23" s="365"/>
      <c r="R23" s="365"/>
      <c r="S23" s="366"/>
      <c r="T23" s="366"/>
      <c r="U23" s="365"/>
      <c r="V23" s="365"/>
      <c r="W23" s="365"/>
      <c r="X23" s="365"/>
      <c r="Y23" s="365"/>
      <c r="Z23" s="366"/>
      <c r="AA23" s="366"/>
      <c r="AB23" s="365"/>
      <c r="AC23" s="365"/>
      <c r="AD23" s="365"/>
      <c r="AE23" s="365"/>
      <c r="AF23" s="365"/>
      <c r="AG23" s="366"/>
      <c r="AH23" s="753"/>
      <c r="AI23" s="365"/>
      <c r="AJ23" s="365"/>
      <c r="AK23" s="365"/>
      <c r="AL23" s="365"/>
      <c r="AM23" s="365"/>
      <c r="AN23" s="366"/>
      <c r="AO23" s="366"/>
      <c r="AP23" s="365"/>
      <c r="AQ23" s="365"/>
      <c r="AR23" s="365"/>
      <c r="AS23" s="365"/>
      <c r="AT23" s="365"/>
      <c r="AU23" s="366"/>
      <c r="AV23" s="366"/>
      <c r="AW23" s="365"/>
      <c r="AX23" s="365"/>
      <c r="AY23" s="365"/>
      <c r="AZ23" s="365"/>
      <c r="BA23" s="365"/>
      <c r="BB23" s="366"/>
      <c r="BC23" s="366"/>
      <c r="BD23" s="365"/>
      <c r="BE23" s="365"/>
      <c r="BF23" s="365"/>
      <c r="BG23" s="365"/>
      <c r="BH23" s="365"/>
      <c r="BI23" s="366"/>
      <c r="BJ23" s="366"/>
      <c r="BK23" s="365"/>
      <c r="BL23" s="754"/>
      <c r="BM23" s="365"/>
      <c r="BN23" s="365"/>
      <c r="BO23" s="365"/>
      <c r="BP23" s="366"/>
      <c r="BQ23" s="366"/>
      <c r="BR23" s="365"/>
      <c r="BS23" s="365"/>
      <c r="BT23" s="366"/>
      <c r="BU23" s="365"/>
      <c r="BV23" s="365"/>
      <c r="BW23" s="366"/>
      <c r="BX23" s="366"/>
      <c r="BY23" s="365"/>
      <c r="BZ23" s="365"/>
      <c r="CA23" s="365"/>
      <c r="CB23" s="365"/>
      <c r="CC23" s="365"/>
      <c r="CD23" s="366"/>
      <c r="CE23" s="366"/>
      <c r="CF23" s="365"/>
      <c r="CG23" s="365"/>
      <c r="CH23" s="365"/>
      <c r="CI23" s="365"/>
      <c r="CJ23" s="365"/>
      <c r="CK23" s="366"/>
      <c r="CL23" s="366"/>
      <c r="CM23" s="365"/>
      <c r="CN23" s="365"/>
      <c r="CO23" s="365"/>
      <c r="CP23" s="365"/>
      <c r="CQ23" s="754"/>
      <c r="CR23" s="369"/>
    </row>
    <row r="24" spans="1:96" ht="15.75" customHeight="1">
      <c r="A24" s="742"/>
      <c r="B24" s="742"/>
      <c r="C24" s="752" t="s">
        <v>1828</v>
      </c>
      <c r="D24" s="365"/>
      <c r="E24" s="366"/>
      <c r="F24" s="366"/>
      <c r="G24" s="365"/>
      <c r="H24" s="365"/>
      <c r="I24" s="365"/>
      <c r="J24" s="365"/>
      <c r="K24" s="365"/>
      <c r="L24" s="366"/>
      <c r="M24" s="366"/>
      <c r="N24" s="365"/>
      <c r="O24" s="365"/>
      <c r="P24" s="365"/>
      <c r="Q24" s="365"/>
      <c r="R24" s="365"/>
      <c r="S24" s="366"/>
      <c r="T24" s="366"/>
      <c r="U24" s="365"/>
      <c r="V24" s="365"/>
      <c r="W24" s="365"/>
      <c r="X24" s="365"/>
      <c r="Y24" s="365"/>
      <c r="Z24" s="366"/>
      <c r="AA24" s="366"/>
      <c r="AB24" s="365"/>
      <c r="AC24" s="365"/>
      <c r="AD24" s="365"/>
      <c r="AE24" s="365"/>
      <c r="AF24" s="365"/>
      <c r="AG24" s="366"/>
      <c r="AH24" s="753"/>
      <c r="AI24" s="365"/>
      <c r="AJ24" s="365"/>
      <c r="AK24" s="365"/>
      <c r="AL24" s="365"/>
      <c r="AM24" s="365"/>
      <c r="AN24" s="366"/>
      <c r="AO24" s="366"/>
      <c r="AP24" s="365"/>
      <c r="AQ24" s="365"/>
      <c r="AR24" s="365"/>
      <c r="AS24" s="365"/>
      <c r="AT24" s="365"/>
      <c r="AU24" s="366"/>
      <c r="AV24" s="366"/>
      <c r="AW24" s="365"/>
      <c r="AX24" s="365"/>
      <c r="AY24" s="365"/>
      <c r="AZ24" s="365"/>
      <c r="BA24" s="365"/>
      <c r="BB24" s="366"/>
      <c r="BC24" s="366"/>
      <c r="BD24" s="365"/>
      <c r="BE24" s="365"/>
      <c r="BF24" s="365"/>
      <c r="BG24" s="365"/>
      <c r="BH24" s="365"/>
      <c r="BI24" s="366"/>
      <c r="BJ24" s="366"/>
      <c r="BK24" s="365"/>
      <c r="BL24" s="754"/>
      <c r="BM24" s="365"/>
      <c r="BN24" s="365"/>
      <c r="BO24" s="365"/>
      <c r="BP24" s="366"/>
      <c r="BQ24" s="366"/>
      <c r="BR24" s="365"/>
      <c r="BS24" s="365"/>
      <c r="BT24" s="366"/>
      <c r="BU24" s="365"/>
      <c r="BV24" s="365"/>
      <c r="BW24" s="366"/>
      <c r="BX24" s="366"/>
      <c r="BY24" s="365"/>
      <c r="BZ24" s="365"/>
      <c r="CA24" s="365"/>
      <c r="CB24" s="365"/>
      <c r="CC24" s="365"/>
      <c r="CD24" s="366"/>
      <c r="CE24" s="366"/>
      <c r="CF24" s="365"/>
      <c r="CG24" s="365"/>
      <c r="CH24" s="365"/>
      <c r="CI24" s="365"/>
      <c r="CJ24" s="365"/>
      <c r="CK24" s="366"/>
      <c r="CL24" s="366"/>
      <c r="CM24" s="365"/>
      <c r="CN24" s="365"/>
      <c r="CO24" s="365"/>
      <c r="CP24" s="365"/>
      <c r="CQ24" s="754"/>
      <c r="CR24" s="369"/>
    </row>
    <row r="25" spans="1:96" ht="15.75" customHeight="1">
      <c r="A25" s="742"/>
      <c r="B25" s="742"/>
      <c r="C25" s="752" t="s">
        <v>1829</v>
      </c>
      <c r="D25" s="365"/>
      <c r="E25" s="366"/>
      <c r="F25" s="366"/>
      <c r="G25" s="365"/>
      <c r="H25" s="365"/>
      <c r="I25" s="365"/>
      <c r="J25" s="365"/>
      <c r="K25" s="365"/>
      <c r="L25" s="366"/>
      <c r="M25" s="366"/>
      <c r="N25" s="365"/>
      <c r="O25" s="365"/>
      <c r="P25" s="365"/>
      <c r="Q25" s="365"/>
      <c r="R25" s="365"/>
      <c r="S25" s="366"/>
      <c r="T25" s="366"/>
      <c r="U25" s="365"/>
      <c r="V25" s="365"/>
      <c r="W25" s="365"/>
      <c r="X25" s="365"/>
      <c r="Y25" s="365"/>
      <c r="Z25" s="366"/>
      <c r="AA25" s="366"/>
      <c r="AB25" s="365"/>
      <c r="AC25" s="365"/>
      <c r="AD25" s="365"/>
      <c r="AE25" s="365"/>
      <c r="AF25" s="365"/>
      <c r="AG25" s="366"/>
      <c r="AH25" s="753"/>
      <c r="AI25" s="365"/>
      <c r="AJ25" s="365"/>
      <c r="AK25" s="365"/>
      <c r="AL25" s="365"/>
      <c r="AM25" s="365"/>
      <c r="AN25" s="366"/>
      <c r="AO25" s="366"/>
      <c r="AP25" s="365"/>
      <c r="AQ25" s="365"/>
      <c r="AR25" s="365"/>
      <c r="AS25" s="365"/>
      <c r="AT25" s="365"/>
      <c r="AU25" s="366"/>
      <c r="AV25" s="366"/>
      <c r="AW25" s="365"/>
      <c r="AX25" s="365"/>
      <c r="AY25" s="365"/>
      <c r="AZ25" s="365"/>
      <c r="BA25" s="365"/>
      <c r="BB25" s="366"/>
      <c r="BC25" s="366"/>
      <c r="BD25" s="365"/>
      <c r="BE25" s="365"/>
      <c r="BF25" s="365"/>
      <c r="BG25" s="365"/>
      <c r="BH25" s="365"/>
      <c r="BI25" s="366"/>
      <c r="BJ25" s="366"/>
      <c r="BK25" s="365"/>
      <c r="BL25" s="754"/>
      <c r="BM25" s="365"/>
      <c r="BN25" s="365"/>
      <c r="BO25" s="365"/>
      <c r="BP25" s="366"/>
      <c r="BQ25" s="366"/>
      <c r="BR25" s="365"/>
      <c r="BS25" s="365"/>
      <c r="BT25" s="366"/>
      <c r="BU25" s="365"/>
      <c r="BV25" s="365"/>
      <c r="BW25" s="366"/>
      <c r="BX25" s="366"/>
      <c r="BY25" s="365"/>
      <c r="BZ25" s="365"/>
      <c r="CA25" s="365"/>
      <c r="CB25" s="365"/>
      <c r="CC25" s="365"/>
      <c r="CD25" s="366"/>
      <c r="CE25" s="366"/>
      <c r="CF25" s="365"/>
      <c r="CG25" s="365"/>
      <c r="CH25" s="365"/>
      <c r="CI25" s="365"/>
      <c r="CJ25" s="365"/>
      <c r="CK25" s="366"/>
      <c r="CL25" s="366"/>
      <c r="CM25" s="365"/>
      <c r="CN25" s="365"/>
      <c r="CO25" s="365"/>
      <c r="CP25" s="365"/>
      <c r="CQ25" s="754"/>
      <c r="CR25" s="369"/>
    </row>
    <row r="26" spans="1:96" ht="15.75" customHeight="1">
      <c r="A26" s="742"/>
      <c r="B26" s="742"/>
      <c r="C26" s="742"/>
      <c r="D26" s="756"/>
      <c r="E26" s="756"/>
      <c r="F26" s="756"/>
      <c r="G26" s="756"/>
      <c r="H26" s="756"/>
      <c r="I26" s="756"/>
      <c r="J26" s="756"/>
      <c r="K26" s="756"/>
      <c r="L26" s="756"/>
      <c r="M26" s="756"/>
      <c r="N26" s="756"/>
      <c r="O26" s="756"/>
      <c r="P26" s="756"/>
      <c r="Q26" s="756"/>
      <c r="R26" s="756"/>
      <c r="S26" s="756"/>
      <c r="T26" s="756"/>
      <c r="U26" s="756"/>
      <c r="V26" s="756"/>
      <c r="W26" s="756"/>
      <c r="X26" s="756"/>
      <c r="Y26" s="756"/>
      <c r="Z26" s="756"/>
      <c r="AA26" s="756"/>
      <c r="AB26" s="756"/>
      <c r="AC26" s="756"/>
      <c r="AD26" s="756"/>
      <c r="AE26" s="756"/>
      <c r="AF26" s="756"/>
      <c r="AG26" s="756"/>
      <c r="AH26" s="756"/>
      <c r="AI26" s="756"/>
      <c r="AJ26" s="756"/>
      <c r="AK26" s="756"/>
      <c r="AL26" s="756"/>
      <c r="AM26" s="756"/>
      <c r="AN26" s="756"/>
      <c r="AO26" s="756"/>
      <c r="AP26" s="756"/>
      <c r="AQ26" s="756"/>
      <c r="AR26" s="756"/>
      <c r="AS26" s="756"/>
      <c r="AT26" s="756"/>
      <c r="AU26" s="756"/>
      <c r="AV26" s="756"/>
      <c r="AW26" s="756"/>
      <c r="AX26" s="756"/>
      <c r="AY26" s="756"/>
      <c r="AZ26" s="756"/>
      <c r="BA26" s="756"/>
      <c r="BB26" s="756"/>
      <c r="BC26" s="756"/>
      <c r="BD26" s="756"/>
      <c r="BE26" s="756"/>
      <c r="BF26" s="756"/>
      <c r="BG26" s="756"/>
      <c r="BH26" s="756"/>
      <c r="BI26" s="756"/>
      <c r="BJ26" s="756"/>
      <c r="BK26" s="756"/>
      <c r="BL26" s="756"/>
      <c r="BM26" s="756"/>
      <c r="BN26" s="756"/>
      <c r="BO26" s="756"/>
      <c r="BP26" s="756"/>
      <c r="BQ26" s="756"/>
      <c r="BR26" s="756"/>
      <c r="BS26" s="756"/>
      <c r="BT26" s="756"/>
      <c r="BU26" s="756"/>
      <c r="BV26" s="756"/>
      <c r="BW26" s="756"/>
      <c r="BX26" s="756"/>
      <c r="BY26" s="756"/>
      <c r="BZ26" s="756"/>
      <c r="CA26" s="756"/>
      <c r="CB26" s="756"/>
      <c r="CC26" s="756"/>
      <c r="CD26" s="756"/>
      <c r="CE26" s="756"/>
      <c r="CF26" s="756"/>
      <c r="CG26" s="756"/>
      <c r="CH26" s="756"/>
      <c r="CI26" s="756"/>
      <c r="CJ26" s="756"/>
      <c r="CK26" s="756"/>
      <c r="CL26" s="756"/>
      <c r="CM26" s="756"/>
      <c r="CN26" s="756"/>
      <c r="CO26" s="756"/>
      <c r="CP26" s="756"/>
      <c r="CQ26" s="756"/>
      <c r="CR26" s="756"/>
    </row>
    <row r="27" spans="1:96" ht="15.75" customHeight="1">
      <c r="A27" s="742"/>
      <c r="B27" s="742"/>
      <c r="C27" s="748" t="s">
        <v>1830</v>
      </c>
      <c r="D27" s="756"/>
      <c r="E27" s="749"/>
      <c r="F27" s="749"/>
      <c r="G27" s="749"/>
      <c r="H27" s="749"/>
      <c r="I27" s="749"/>
      <c r="J27" s="749"/>
      <c r="K27" s="749"/>
      <c r="L27" s="749"/>
      <c r="M27" s="749"/>
      <c r="N27" s="756"/>
      <c r="O27" s="749"/>
      <c r="P27" s="749"/>
      <c r="Q27" s="749"/>
      <c r="R27" s="749"/>
      <c r="S27" s="749"/>
      <c r="T27" s="749"/>
      <c r="U27" s="749"/>
      <c r="V27" s="749"/>
      <c r="W27" s="749"/>
      <c r="X27" s="749"/>
      <c r="Y27" s="749"/>
      <c r="Z27" s="749"/>
      <c r="AA27" s="749"/>
      <c r="AB27" s="749"/>
      <c r="AC27" s="749"/>
      <c r="AD27" s="749"/>
      <c r="AE27" s="749"/>
      <c r="AF27" s="749"/>
      <c r="AG27" s="749"/>
      <c r="AH27" s="749"/>
      <c r="AI27" s="756"/>
      <c r="AJ27" s="749"/>
      <c r="AK27" s="749"/>
      <c r="AL27" s="749"/>
      <c r="AM27" s="749"/>
      <c r="AN27" s="749"/>
      <c r="AO27" s="749"/>
      <c r="AP27" s="756"/>
      <c r="AQ27" s="749"/>
      <c r="AR27" s="749"/>
      <c r="AS27" s="749"/>
      <c r="AT27" s="749"/>
      <c r="AU27" s="749"/>
      <c r="AV27" s="749"/>
      <c r="AW27" s="749"/>
      <c r="AX27" s="749"/>
      <c r="AY27" s="749"/>
      <c r="AZ27" s="749"/>
      <c r="BA27" s="749"/>
      <c r="BB27" s="749"/>
      <c r="BC27" s="749"/>
      <c r="BD27" s="749"/>
      <c r="BE27" s="749"/>
      <c r="BF27" s="749"/>
      <c r="BG27" s="749"/>
      <c r="BH27" s="749"/>
      <c r="BI27" s="749"/>
      <c r="BJ27" s="749"/>
      <c r="BK27" s="749"/>
      <c r="BL27" s="749"/>
      <c r="BM27" s="749"/>
      <c r="BN27" s="749"/>
      <c r="BO27" s="749"/>
      <c r="BP27" s="749"/>
      <c r="BQ27" s="749"/>
      <c r="BR27" s="749"/>
      <c r="BS27" s="749"/>
      <c r="BT27" s="749"/>
      <c r="BU27" s="749"/>
      <c r="BV27" s="749"/>
      <c r="BW27" s="749"/>
      <c r="BX27" s="749"/>
      <c r="BY27" s="749"/>
      <c r="BZ27" s="749"/>
      <c r="CA27" s="749"/>
      <c r="CB27" s="749"/>
      <c r="CC27" s="749"/>
      <c r="CD27" s="749"/>
      <c r="CE27" s="749"/>
      <c r="CF27" s="749"/>
      <c r="CG27" s="749"/>
      <c r="CH27" s="749"/>
      <c r="CI27" s="749"/>
      <c r="CJ27" s="749"/>
      <c r="CK27" s="749"/>
      <c r="CL27" s="749"/>
      <c r="CM27" s="749"/>
      <c r="CN27" s="749"/>
      <c r="CO27" s="749"/>
      <c r="CP27" s="749"/>
      <c r="CQ27" s="749"/>
      <c r="CR27" s="749"/>
    </row>
    <row r="28" spans="1:96" ht="15.75" customHeight="1">
      <c r="A28" s="742"/>
      <c r="B28" s="742"/>
      <c r="C28" s="379" t="s">
        <v>1831</v>
      </c>
      <c r="D28" s="371"/>
      <c r="E28" s="372"/>
      <c r="F28" s="372"/>
      <c r="G28" s="371"/>
      <c r="H28" s="371"/>
      <c r="I28" s="371"/>
      <c r="J28" s="371"/>
      <c r="K28" s="371"/>
      <c r="L28" s="372"/>
      <c r="M28" s="372"/>
      <c r="N28" s="371"/>
      <c r="O28" s="371"/>
      <c r="P28" s="371"/>
      <c r="Q28" s="371"/>
      <c r="R28" s="371"/>
      <c r="S28" s="372"/>
      <c r="T28" s="372"/>
      <c r="U28" s="371"/>
      <c r="V28" s="371"/>
      <c r="W28" s="371"/>
      <c r="X28" s="371"/>
      <c r="Y28" s="371"/>
      <c r="Z28" s="372"/>
      <c r="AA28" s="372"/>
      <c r="AB28" s="371"/>
      <c r="AC28" s="371"/>
      <c r="AD28" s="371"/>
      <c r="AE28" s="373"/>
      <c r="AF28" s="373"/>
      <c r="AG28" s="372"/>
      <c r="AH28" s="757"/>
      <c r="AI28" s="373"/>
      <c r="AJ28" s="373"/>
      <c r="AK28" s="373"/>
      <c r="AL28" s="373"/>
      <c r="AM28" s="373"/>
      <c r="AN28" s="372"/>
      <c r="AO28" s="372"/>
      <c r="AP28" s="373"/>
      <c r="AQ28" s="373"/>
      <c r="AR28" s="373"/>
      <c r="AS28" s="373"/>
      <c r="AT28" s="373"/>
      <c r="AU28" s="372"/>
      <c r="AV28" s="372"/>
      <c r="AW28" s="371"/>
      <c r="AX28" s="371"/>
      <c r="AY28" s="371"/>
      <c r="AZ28" s="371"/>
      <c r="BA28" s="371"/>
      <c r="BB28" s="372"/>
      <c r="BC28" s="372"/>
      <c r="BD28" s="371"/>
      <c r="BE28" s="371"/>
      <c r="BF28" s="371"/>
      <c r="BG28" s="371"/>
      <c r="BH28" s="371"/>
      <c r="BI28" s="372"/>
      <c r="BJ28" s="372"/>
      <c r="BK28" s="371"/>
      <c r="BL28" s="758"/>
      <c r="BM28" s="371"/>
      <c r="BN28" s="371"/>
      <c r="BO28" s="371"/>
      <c r="BP28" s="372"/>
      <c r="BQ28" s="372"/>
      <c r="BR28" s="371"/>
      <c r="BS28" s="371"/>
      <c r="BT28" s="372"/>
      <c r="BU28" s="371"/>
      <c r="BV28" s="371"/>
      <c r="BW28" s="372"/>
      <c r="BX28" s="372"/>
      <c r="BY28" s="371"/>
      <c r="BZ28" s="371"/>
      <c r="CA28" s="371"/>
      <c r="CB28" s="371"/>
      <c r="CC28" s="371"/>
      <c r="CD28" s="372"/>
      <c r="CE28" s="372"/>
      <c r="CF28" s="371"/>
      <c r="CG28" s="371"/>
      <c r="CH28" s="371"/>
      <c r="CI28" s="371"/>
      <c r="CJ28" s="371"/>
      <c r="CK28" s="372"/>
      <c r="CL28" s="372"/>
      <c r="CM28" s="371"/>
      <c r="CN28" s="371"/>
      <c r="CO28" s="371"/>
      <c r="CP28" s="371"/>
      <c r="CQ28" s="758"/>
      <c r="CR28" s="374"/>
    </row>
    <row r="29" spans="1:96" ht="15.75" customHeight="1">
      <c r="A29" s="742"/>
      <c r="B29" s="742"/>
      <c r="C29" s="752" t="s">
        <v>1832</v>
      </c>
      <c r="D29" s="365"/>
      <c r="E29" s="366"/>
      <c r="F29" s="366"/>
      <c r="G29" s="365"/>
      <c r="H29" s="365"/>
      <c r="I29" s="365"/>
      <c r="J29" s="365"/>
      <c r="K29" s="365"/>
      <c r="L29" s="366"/>
      <c r="M29" s="366"/>
      <c r="N29" s="365"/>
      <c r="O29" s="365"/>
      <c r="P29" s="365"/>
      <c r="Q29" s="365"/>
      <c r="R29" s="365"/>
      <c r="S29" s="366"/>
      <c r="T29" s="366"/>
      <c r="U29" s="365"/>
      <c r="V29" s="365"/>
      <c r="W29" s="365"/>
      <c r="X29" s="365"/>
      <c r="Y29" s="365"/>
      <c r="Z29" s="366"/>
      <c r="AA29" s="366"/>
      <c r="AB29" s="365"/>
      <c r="AC29" s="365"/>
      <c r="AD29" s="365"/>
      <c r="AE29" s="365"/>
      <c r="AF29" s="365"/>
      <c r="AG29" s="366"/>
      <c r="AH29" s="753"/>
      <c r="AI29" s="365"/>
      <c r="AJ29" s="365"/>
      <c r="AK29" s="365"/>
      <c r="AL29" s="365"/>
      <c r="AM29" s="365"/>
      <c r="AN29" s="366"/>
      <c r="AO29" s="366"/>
      <c r="AP29" s="365"/>
      <c r="AQ29" s="365"/>
      <c r="AR29" s="365"/>
      <c r="AS29" s="365"/>
      <c r="AT29" s="365"/>
      <c r="AU29" s="366"/>
      <c r="AV29" s="366"/>
      <c r="AW29" s="365"/>
      <c r="AX29" s="365"/>
      <c r="AY29" s="365"/>
      <c r="AZ29" s="365"/>
      <c r="BA29" s="365"/>
      <c r="BB29" s="366"/>
      <c r="BC29" s="366"/>
      <c r="BD29" s="365"/>
      <c r="BE29" s="365"/>
      <c r="BF29" s="365"/>
      <c r="BG29" s="365"/>
      <c r="BH29" s="365"/>
      <c r="BI29" s="366"/>
      <c r="BJ29" s="366"/>
      <c r="BK29" s="365"/>
      <c r="BL29" s="754"/>
      <c r="BM29" s="365"/>
      <c r="BN29" s="365"/>
      <c r="BO29" s="365"/>
      <c r="BP29" s="366"/>
      <c r="BQ29" s="366"/>
      <c r="BR29" s="365"/>
      <c r="BS29" s="365"/>
      <c r="BT29" s="366"/>
      <c r="BU29" s="365"/>
      <c r="BV29" s="365"/>
      <c r="BW29" s="366"/>
      <c r="BX29" s="366"/>
      <c r="BY29" s="365"/>
      <c r="BZ29" s="365"/>
      <c r="CA29" s="365"/>
      <c r="CB29" s="365"/>
      <c r="CC29" s="365"/>
      <c r="CD29" s="366"/>
      <c r="CE29" s="366"/>
      <c r="CF29" s="365"/>
      <c r="CG29" s="365"/>
      <c r="CH29" s="365"/>
      <c r="CI29" s="365"/>
      <c r="CJ29" s="365"/>
      <c r="CK29" s="366"/>
      <c r="CL29" s="366"/>
      <c r="CM29" s="365"/>
      <c r="CN29" s="365"/>
      <c r="CO29" s="365"/>
      <c r="CP29" s="365"/>
      <c r="CQ29" s="754"/>
      <c r="CR29" s="369"/>
    </row>
    <row r="30" spans="1:96" ht="15.75" customHeight="1">
      <c r="A30" s="742"/>
      <c r="B30" s="742"/>
      <c r="C30" s="752" t="s">
        <v>1833</v>
      </c>
      <c r="D30" s="365"/>
      <c r="E30" s="366"/>
      <c r="F30" s="366"/>
      <c r="G30" s="365"/>
      <c r="H30" s="365"/>
      <c r="I30" s="365"/>
      <c r="J30" s="365"/>
      <c r="K30" s="365"/>
      <c r="L30" s="366"/>
      <c r="M30" s="366"/>
      <c r="N30" s="365"/>
      <c r="O30" s="365"/>
      <c r="P30" s="365"/>
      <c r="Q30" s="365"/>
      <c r="R30" s="365"/>
      <c r="S30" s="366"/>
      <c r="T30" s="366"/>
      <c r="U30" s="365"/>
      <c r="V30" s="365"/>
      <c r="W30" s="365"/>
      <c r="X30" s="365"/>
      <c r="Y30" s="365"/>
      <c r="Z30" s="366"/>
      <c r="AA30" s="366"/>
      <c r="AB30" s="365"/>
      <c r="AC30" s="365"/>
      <c r="AD30" s="365"/>
      <c r="AE30" s="365"/>
      <c r="AF30" s="365"/>
      <c r="AG30" s="366"/>
      <c r="AH30" s="753"/>
      <c r="AI30" s="365"/>
      <c r="AJ30" s="365"/>
      <c r="AK30" s="365"/>
      <c r="AL30" s="365"/>
      <c r="AM30" s="365"/>
      <c r="AN30" s="366"/>
      <c r="AO30" s="366"/>
      <c r="AP30" s="367"/>
      <c r="AQ30" s="367"/>
      <c r="AR30" s="367"/>
      <c r="AS30" s="367"/>
      <c r="AT30" s="367"/>
      <c r="AU30" s="366"/>
      <c r="AV30" s="366"/>
      <c r="AW30" s="367"/>
      <c r="AX30" s="367"/>
      <c r="AY30" s="367"/>
      <c r="AZ30" s="367"/>
      <c r="BA30" s="367"/>
      <c r="BB30" s="366"/>
      <c r="BC30" s="366"/>
      <c r="BD30" s="365"/>
      <c r="BE30" s="365"/>
      <c r="BF30" s="365"/>
      <c r="BG30" s="365"/>
      <c r="BH30" s="365"/>
      <c r="BI30" s="366"/>
      <c r="BJ30" s="366"/>
      <c r="BK30" s="365"/>
      <c r="BL30" s="754"/>
      <c r="BM30" s="365"/>
      <c r="BN30" s="365"/>
      <c r="BO30" s="365"/>
      <c r="BP30" s="366"/>
      <c r="BQ30" s="366"/>
      <c r="BR30" s="365"/>
      <c r="BS30" s="365"/>
      <c r="BT30" s="366"/>
      <c r="BU30" s="365"/>
      <c r="BV30" s="365"/>
      <c r="BW30" s="366"/>
      <c r="BX30" s="366"/>
      <c r="BY30" s="365"/>
      <c r="BZ30" s="365"/>
      <c r="CA30" s="365"/>
      <c r="CB30" s="365"/>
      <c r="CC30" s="365"/>
      <c r="CD30" s="366"/>
      <c r="CE30" s="366"/>
      <c r="CF30" s="365"/>
      <c r="CG30" s="365"/>
      <c r="CH30" s="365"/>
      <c r="CI30" s="365"/>
      <c r="CJ30" s="365"/>
      <c r="CK30" s="366"/>
      <c r="CL30" s="366"/>
      <c r="CM30" s="365"/>
      <c r="CN30" s="365"/>
      <c r="CO30" s="365"/>
      <c r="CP30" s="365"/>
      <c r="CQ30" s="754"/>
      <c r="CR30" s="369"/>
    </row>
    <row r="31" spans="1:96" ht="15.75" customHeight="1">
      <c r="A31" s="742"/>
      <c r="B31" s="742"/>
      <c r="C31" s="755" t="s">
        <v>1834</v>
      </c>
      <c r="D31" s="365"/>
      <c r="E31" s="366"/>
      <c r="F31" s="366"/>
      <c r="G31" s="365"/>
      <c r="H31" s="365"/>
      <c r="I31" s="365"/>
      <c r="J31" s="365"/>
      <c r="K31" s="365"/>
      <c r="L31" s="366"/>
      <c r="M31" s="366"/>
      <c r="N31" s="365"/>
      <c r="O31" s="365"/>
      <c r="P31" s="365"/>
      <c r="Q31" s="365"/>
      <c r="R31" s="365"/>
      <c r="S31" s="366"/>
      <c r="T31" s="366"/>
      <c r="U31" s="365"/>
      <c r="V31" s="365"/>
      <c r="W31" s="365"/>
      <c r="X31" s="365"/>
      <c r="Y31" s="365"/>
      <c r="Z31" s="366"/>
      <c r="AA31" s="366"/>
      <c r="AB31" s="365"/>
      <c r="AC31" s="365"/>
      <c r="AD31" s="365"/>
      <c r="AE31" s="365"/>
      <c r="AF31" s="365"/>
      <c r="AG31" s="366"/>
      <c r="AH31" s="366"/>
      <c r="AI31" s="365"/>
      <c r="AJ31" s="365"/>
      <c r="AK31" s="365"/>
      <c r="AL31" s="365"/>
      <c r="AM31" s="365"/>
      <c r="AN31" s="366"/>
      <c r="AO31" s="366"/>
      <c r="AP31" s="365"/>
      <c r="AQ31" s="365"/>
      <c r="AR31" s="365"/>
      <c r="AS31" s="365"/>
      <c r="AT31" s="365"/>
      <c r="AU31" s="366"/>
      <c r="AV31" s="366"/>
      <c r="AW31" s="365"/>
      <c r="AX31" s="365"/>
      <c r="AY31" s="365"/>
      <c r="AZ31" s="365"/>
      <c r="BA31" s="365"/>
      <c r="BB31" s="366"/>
      <c r="BC31" s="366"/>
      <c r="BD31" s="365"/>
      <c r="BE31" s="365"/>
      <c r="BF31" s="365"/>
      <c r="BG31" s="365"/>
      <c r="BH31" s="365"/>
      <c r="BI31" s="366"/>
      <c r="BJ31" s="366"/>
      <c r="BK31" s="365"/>
      <c r="BL31" s="754"/>
      <c r="BM31" s="365"/>
      <c r="BN31" s="365"/>
      <c r="BO31" s="365"/>
      <c r="BP31" s="366"/>
      <c r="BQ31" s="366"/>
      <c r="BR31" s="365"/>
      <c r="BS31" s="365"/>
      <c r="BT31" s="366"/>
      <c r="BU31" s="365"/>
      <c r="BV31" s="365"/>
      <c r="BW31" s="366"/>
      <c r="BX31" s="366"/>
      <c r="BY31" s="365"/>
      <c r="BZ31" s="365"/>
      <c r="CA31" s="365"/>
      <c r="CB31" s="365"/>
      <c r="CC31" s="365"/>
      <c r="CD31" s="366"/>
      <c r="CE31" s="366"/>
      <c r="CF31" s="365"/>
      <c r="CG31" s="365"/>
      <c r="CH31" s="365"/>
      <c r="CI31" s="365"/>
      <c r="CJ31" s="365"/>
      <c r="CK31" s="366"/>
      <c r="CL31" s="366"/>
      <c r="CM31" s="365"/>
      <c r="CN31" s="365"/>
      <c r="CO31" s="365"/>
      <c r="CP31" s="365"/>
      <c r="CQ31" s="754"/>
      <c r="CR31" s="369"/>
    </row>
    <row r="32" spans="1:96" ht="15.7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742"/>
      <c r="O32" s="742"/>
      <c r="P32" s="742"/>
      <c r="Q32" s="742"/>
      <c r="R32" s="742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  <c r="AL32" s="380"/>
      <c r="AM32" s="380"/>
      <c r="AN32" s="380"/>
      <c r="AO32" s="380"/>
      <c r="AP32" s="380"/>
      <c r="AQ32" s="380"/>
      <c r="AR32" s="380"/>
      <c r="AS32" s="380"/>
      <c r="AT32" s="380"/>
      <c r="AU32" s="381"/>
      <c r="AV32" s="381"/>
      <c r="AW32" s="742"/>
      <c r="AX32" s="742"/>
      <c r="AY32" s="380"/>
      <c r="AZ32" s="380"/>
      <c r="BA32" s="380"/>
      <c r="BB32" s="381"/>
      <c r="BC32" s="381"/>
      <c r="BD32" s="380"/>
      <c r="BE32" s="380"/>
      <c r="BF32" s="380"/>
      <c r="BG32" s="380"/>
      <c r="BH32" s="380"/>
      <c r="BI32" s="380"/>
      <c r="BJ32" s="380"/>
      <c r="BK32" s="380"/>
      <c r="BL32" s="380"/>
      <c r="BM32" s="380"/>
      <c r="BN32" s="380"/>
      <c r="BO32" s="380"/>
      <c r="BP32" s="380"/>
      <c r="BQ32" s="380"/>
      <c r="BR32" s="380"/>
      <c r="BS32" s="380"/>
      <c r="BT32" s="380"/>
      <c r="BU32" s="380"/>
      <c r="BV32" s="380"/>
      <c r="BW32" s="381"/>
      <c r="BX32" s="381"/>
      <c r="BY32" s="380"/>
      <c r="BZ32" s="380"/>
      <c r="CA32" s="380"/>
      <c r="CB32" s="380"/>
      <c r="CC32" s="380"/>
      <c r="CD32" s="380"/>
      <c r="CE32" s="380"/>
      <c r="CF32" s="380"/>
      <c r="CG32" s="380"/>
      <c r="CH32" s="380"/>
      <c r="CI32" s="380"/>
      <c r="CJ32" s="380"/>
      <c r="CK32" s="380"/>
      <c r="CL32" s="380"/>
      <c r="CM32" s="380"/>
      <c r="CN32" s="380"/>
      <c r="CO32" s="380"/>
      <c r="CP32" s="380"/>
      <c r="CQ32" s="380"/>
      <c r="CR32" s="380"/>
    </row>
    <row r="33" spans="1:96" ht="15.75" customHeight="1">
      <c r="A33" s="742"/>
      <c r="B33" s="759"/>
      <c r="C33" s="742" t="s">
        <v>1835</v>
      </c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2"/>
      <c r="P33" s="742"/>
      <c r="Q33" s="742"/>
      <c r="R33" s="742"/>
      <c r="S33" s="742"/>
      <c r="T33" s="742"/>
      <c r="U33" s="742"/>
      <c r="V33" s="742"/>
      <c r="W33" s="742"/>
      <c r="X33" s="742"/>
      <c r="Y33" s="742"/>
      <c r="Z33" s="742"/>
      <c r="AA33" s="742"/>
      <c r="AB33" s="742"/>
      <c r="AC33" s="742"/>
      <c r="AD33" s="742"/>
      <c r="AE33" s="742"/>
      <c r="AF33" s="742"/>
      <c r="AG33" s="742"/>
      <c r="AH33" s="742"/>
      <c r="AI33" s="742"/>
      <c r="AJ33" s="742"/>
      <c r="AK33" s="742"/>
      <c r="AL33" s="742"/>
      <c r="AM33" s="742"/>
      <c r="AN33" s="742"/>
      <c r="AO33" s="742"/>
      <c r="AP33" s="742"/>
      <c r="AQ33" s="742"/>
      <c r="AR33" s="742"/>
      <c r="AS33" s="742"/>
      <c r="AT33" s="742"/>
      <c r="AU33" s="742"/>
      <c r="AV33" s="742"/>
      <c r="AW33" s="742"/>
      <c r="AX33" s="742"/>
      <c r="AY33" s="742"/>
      <c r="AZ33" s="742"/>
      <c r="BA33" s="742"/>
      <c r="BB33" s="742"/>
      <c r="BC33" s="742"/>
      <c r="BD33" s="742"/>
      <c r="BE33" s="742"/>
      <c r="BF33" s="742"/>
      <c r="BG33" s="742"/>
      <c r="BH33" s="742"/>
      <c r="BI33" s="742"/>
      <c r="BJ33" s="742"/>
      <c r="BK33" s="742"/>
      <c r="BL33" s="742"/>
      <c r="BM33" s="742"/>
      <c r="BN33" s="742"/>
      <c r="BO33" s="742"/>
      <c r="BP33" s="742"/>
      <c r="BQ33" s="742"/>
      <c r="BR33" s="742"/>
      <c r="BS33" s="742"/>
      <c r="BT33" s="742"/>
      <c r="BU33" s="742"/>
      <c r="BV33" s="742"/>
      <c r="BW33" s="742"/>
      <c r="BX33" s="742"/>
      <c r="BY33" s="742"/>
      <c r="BZ33" s="742"/>
      <c r="CA33" s="742"/>
      <c r="CB33" s="742"/>
      <c r="CC33" s="742"/>
      <c r="CD33" s="742"/>
      <c r="CE33" s="742"/>
      <c r="CF33" s="742"/>
      <c r="CG33" s="742"/>
      <c r="CH33" s="742"/>
      <c r="CI33" s="742"/>
      <c r="CJ33" s="742"/>
      <c r="CK33" s="742"/>
      <c r="CL33" s="742"/>
      <c r="CM33" s="742"/>
      <c r="CN33" s="742"/>
      <c r="CO33" s="742"/>
      <c r="CP33" s="742"/>
      <c r="CQ33" s="742"/>
      <c r="CR33" s="742"/>
    </row>
    <row r="34" spans="1:96" ht="15.75" customHeight="1">
      <c r="A34" s="742"/>
      <c r="B34" s="760"/>
      <c r="C34" s="742" t="s">
        <v>1836</v>
      </c>
      <c r="D34" s="742"/>
      <c r="E34" s="742"/>
      <c r="F34" s="742"/>
      <c r="G34" s="742"/>
      <c r="H34" s="742"/>
      <c r="I34" s="742"/>
      <c r="J34" s="742"/>
      <c r="K34" s="742"/>
      <c r="L34" s="742"/>
      <c r="M34" s="742"/>
      <c r="N34" s="742"/>
      <c r="O34" s="742"/>
      <c r="P34" s="742"/>
      <c r="Q34" s="742"/>
      <c r="R34" s="742"/>
      <c r="S34" s="742"/>
      <c r="T34" s="742"/>
      <c r="U34" s="742"/>
      <c r="V34" s="742"/>
      <c r="W34" s="742"/>
      <c r="X34" s="742"/>
      <c r="Y34" s="742"/>
      <c r="Z34" s="742"/>
      <c r="AA34" s="742"/>
      <c r="AB34" s="742"/>
      <c r="AC34" s="742"/>
      <c r="AD34" s="742"/>
      <c r="AE34" s="742"/>
      <c r="AF34" s="742"/>
      <c r="AG34" s="742"/>
      <c r="AH34" s="742"/>
      <c r="AI34" s="742"/>
      <c r="AJ34" s="742"/>
      <c r="AK34" s="742"/>
      <c r="AL34" s="742"/>
      <c r="AM34" s="742"/>
      <c r="AN34" s="742"/>
      <c r="AO34" s="742"/>
      <c r="AP34" s="742"/>
      <c r="AQ34" s="742"/>
      <c r="AR34" s="742"/>
      <c r="AS34" s="742"/>
      <c r="AT34" s="742"/>
      <c r="AU34" s="742"/>
      <c r="AV34" s="742"/>
      <c r="AW34" s="742"/>
      <c r="AX34" s="742"/>
      <c r="AY34" s="742"/>
      <c r="AZ34" s="742"/>
      <c r="BA34" s="742"/>
      <c r="BB34" s="742"/>
      <c r="BC34" s="742"/>
      <c r="BD34" s="742"/>
      <c r="BE34" s="742"/>
      <c r="BF34" s="742"/>
      <c r="BG34" s="742"/>
      <c r="BH34" s="742"/>
      <c r="BI34" s="742"/>
      <c r="BJ34" s="742"/>
      <c r="BK34" s="742"/>
      <c r="BL34" s="742"/>
      <c r="BM34" s="742"/>
      <c r="BN34" s="742"/>
      <c r="BO34" s="742"/>
      <c r="BP34" s="742"/>
      <c r="BQ34" s="742"/>
      <c r="BR34" s="742"/>
      <c r="BS34" s="742"/>
      <c r="BT34" s="742"/>
      <c r="BU34" s="742"/>
      <c r="BV34" s="742"/>
      <c r="BW34" s="742"/>
      <c r="BX34" s="742"/>
      <c r="BY34" s="742"/>
      <c r="BZ34" s="742"/>
      <c r="CA34" s="742"/>
      <c r="CB34" s="742"/>
      <c r="CC34" s="742"/>
      <c r="CD34" s="742"/>
      <c r="CE34" s="742"/>
      <c r="CF34" s="742"/>
      <c r="CG34" s="742"/>
      <c r="CH34" s="742"/>
      <c r="CI34" s="742"/>
      <c r="CJ34" s="742"/>
      <c r="CK34" s="742"/>
      <c r="CL34" s="742"/>
      <c r="CM34" s="742"/>
      <c r="CN34" s="742"/>
      <c r="CO34" s="742"/>
      <c r="CP34" s="742"/>
      <c r="CQ34" s="742"/>
      <c r="CR34" s="742"/>
    </row>
    <row r="35" spans="1:96" ht="15.75" customHeight="1">
      <c r="A35" s="742"/>
      <c r="B35" s="761"/>
      <c r="C35" s="742" t="s">
        <v>1837</v>
      </c>
      <c r="D35" s="742"/>
      <c r="E35" s="742"/>
      <c r="F35" s="742"/>
      <c r="G35" s="742"/>
      <c r="H35" s="742"/>
      <c r="I35" s="742"/>
      <c r="J35" s="742"/>
      <c r="K35" s="742"/>
      <c r="L35" s="742"/>
      <c r="M35" s="742"/>
      <c r="N35" s="742"/>
      <c r="O35" s="742"/>
      <c r="P35" s="742"/>
      <c r="Q35" s="742"/>
      <c r="R35" s="742"/>
      <c r="S35" s="742"/>
      <c r="T35" s="742"/>
      <c r="U35" s="742"/>
      <c r="V35" s="742"/>
      <c r="W35" s="742"/>
      <c r="X35" s="742"/>
      <c r="Y35" s="742"/>
      <c r="Z35" s="742"/>
      <c r="AA35" s="742"/>
      <c r="AB35" s="742"/>
      <c r="AC35" s="742"/>
      <c r="AD35" s="742"/>
      <c r="AE35" s="742"/>
      <c r="AF35" s="742"/>
      <c r="AG35" s="742"/>
      <c r="AH35" s="742"/>
      <c r="AI35" s="742"/>
      <c r="AJ35" s="742"/>
      <c r="AK35" s="742"/>
      <c r="AL35" s="742"/>
      <c r="AM35" s="742"/>
      <c r="AN35" s="742"/>
      <c r="AO35" s="742"/>
      <c r="AP35" s="742"/>
      <c r="AQ35" s="742"/>
      <c r="AR35" s="742"/>
      <c r="AS35" s="742"/>
      <c r="AT35" s="742"/>
      <c r="AU35" s="742"/>
      <c r="AV35" s="742"/>
      <c r="AW35" s="742"/>
      <c r="AX35" s="742"/>
      <c r="AY35" s="742"/>
      <c r="AZ35" s="742"/>
      <c r="BA35" s="742"/>
      <c r="BB35" s="742"/>
      <c r="BC35" s="742"/>
      <c r="BD35" s="742"/>
      <c r="BE35" s="742"/>
      <c r="BF35" s="742"/>
      <c r="BG35" s="742"/>
      <c r="BH35" s="742"/>
      <c r="BI35" s="742"/>
      <c r="BJ35" s="742"/>
      <c r="BK35" s="742"/>
      <c r="BL35" s="742"/>
      <c r="BM35" s="742"/>
      <c r="BN35" s="742"/>
      <c r="BO35" s="742"/>
      <c r="BP35" s="742"/>
      <c r="BQ35" s="742"/>
      <c r="BR35" s="742"/>
      <c r="BS35" s="742"/>
      <c r="BT35" s="742"/>
      <c r="BU35" s="742"/>
      <c r="BV35" s="742"/>
      <c r="BW35" s="742"/>
      <c r="BX35" s="742"/>
      <c r="BY35" s="742"/>
      <c r="BZ35" s="742"/>
      <c r="CA35" s="742"/>
      <c r="CB35" s="742"/>
      <c r="CC35" s="742"/>
      <c r="CD35" s="742"/>
      <c r="CE35" s="742"/>
      <c r="CF35" s="742"/>
      <c r="CG35" s="742"/>
      <c r="CH35" s="742"/>
      <c r="CI35" s="742"/>
      <c r="CJ35" s="742"/>
      <c r="CK35" s="742"/>
      <c r="CL35" s="742"/>
      <c r="CM35" s="742"/>
      <c r="CN35" s="742"/>
      <c r="CO35" s="742"/>
      <c r="CP35" s="742"/>
      <c r="CQ35" s="742"/>
      <c r="CR35" s="742"/>
    </row>
    <row r="36" spans="1:96" ht="15.75" customHeight="1">
      <c r="A36" s="742"/>
      <c r="B36" s="762"/>
      <c r="C36" s="742" t="s">
        <v>1838</v>
      </c>
      <c r="D36" s="742"/>
      <c r="E36" s="742"/>
      <c r="F36" s="742"/>
      <c r="G36" s="742"/>
      <c r="H36" s="742"/>
      <c r="I36" s="742"/>
      <c r="J36" s="742"/>
      <c r="K36" s="742"/>
      <c r="L36" s="742"/>
      <c r="M36" s="742"/>
      <c r="N36" s="742"/>
      <c r="O36" s="742"/>
      <c r="P36" s="742"/>
      <c r="Q36" s="742"/>
      <c r="R36" s="742"/>
      <c r="S36" s="742"/>
      <c r="T36" s="742"/>
      <c r="U36" s="742"/>
      <c r="V36" s="742"/>
      <c r="W36" s="742"/>
      <c r="X36" s="742"/>
      <c r="Y36" s="742"/>
      <c r="Z36" s="742"/>
      <c r="AA36" s="742"/>
      <c r="AB36" s="742"/>
      <c r="AC36" s="742"/>
      <c r="AD36" s="742"/>
      <c r="AE36" s="742"/>
      <c r="AF36" s="742"/>
      <c r="AG36" s="742"/>
      <c r="AH36" s="742"/>
      <c r="AI36" s="742"/>
      <c r="AJ36" s="742"/>
      <c r="AK36" s="742"/>
      <c r="AL36" s="742"/>
      <c r="AM36" s="742"/>
      <c r="AN36" s="742"/>
      <c r="AO36" s="742"/>
      <c r="AP36" s="742"/>
      <c r="AQ36" s="742"/>
      <c r="AR36" s="742"/>
      <c r="AS36" s="742"/>
      <c r="AT36" s="742"/>
      <c r="AU36" s="742"/>
      <c r="AV36" s="742"/>
      <c r="AW36" s="742"/>
      <c r="AX36" s="742"/>
      <c r="AY36" s="742"/>
      <c r="AZ36" s="742"/>
      <c r="BA36" s="742"/>
      <c r="BB36" s="742"/>
      <c r="BC36" s="742"/>
      <c r="BD36" s="742"/>
      <c r="BE36" s="742"/>
      <c r="BF36" s="742"/>
      <c r="BG36" s="742"/>
      <c r="BH36" s="742"/>
      <c r="BI36" s="742"/>
      <c r="BJ36" s="742"/>
      <c r="BK36" s="742"/>
      <c r="BL36" s="742"/>
      <c r="BM36" s="742"/>
      <c r="BN36" s="742"/>
      <c r="BO36" s="742"/>
      <c r="BP36" s="742"/>
      <c r="BQ36" s="742"/>
      <c r="BR36" s="742"/>
      <c r="BS36" s="742"/>
      <c r="BT36" s="742"/>
      <c r="BU36" s="742"/>
      <c r="BV36" s="742"/>
      <c r="BW36" s="742"/>
      <c r="BX36" s="742"/>
      <c r="BY36" s="742"/>
      <c r="BZ36" s="742"/>
      <c r="CA36" s="742"/>
      <c r="CB36" s="742"/>
      <c r="CC36" s="742"/>
      <c r="CD36" s="742"/>
      <c r="CE36" s="742"/>
      <c r="CF36" s="742"/>
      <c r="CG36" s="742"/>
      <c r="CH36" s="742"/>
      <c r="CI36" s="742"/>
      <c r="CJ36" s="742"/>
      <c r="CK36" s="742"/>
      <c r="CL36" s="742"/>
      <c r="CM36" s="742"/>
      <c r="CN36" s="742"/>
      <c r="CO36" s="742"/>
      <c r="CP36" s="742"/>
      <c r="CQ36" s="742"/>
      <c r="CR36" s="742"/>
    </row>
    <row r="37" spans="1:96" ht="15.75" customHeight="1">
      <c r="A37" s="742"/>
      <c r="B37" s="763"/>
      <c r="C37" s="742" t="s">
        <v>1839</v>
      </c>
      <c r="D37" s="742"/>
      <c r="E37" s="742"/>
      <c r="F37" s="742"/>
      <c r="G37" s="742"/>
      <c r="H37" s="742"/>
      <c r="I37" s="742"/>
      <c r="J37" s="742"/>
      <c r="K37" s="742"/>
      <c r="L37" s="742"/>
      <c r="M37" s="742"/>
      <c r="N37" s="742"/>
      <c r="O37" s="742"/>
      <c r="P37" s="742"/>
      <c r="Q37" s="742"/>
      <c r="R37" s="742"/>
      <c r="S37" s="742"/>
      <c r="T37" s="742"/>
      <c r="U37" s="742"/>
      <c r="V37" s="742"/>
      <c r="W37" s="742"/>
      <c r="X37" s="742"/>
      <c r="Y37" s="742"/>
      <c r="Z37" s="742"/>
      <c r="AA37" s="742"/>
      <c r="AB37" s="742"/>
      <c r="AC37" s="742"/>
      <c r="AD37" s="742"/>
      <c r="AE37" s="742"/>
      <c r="AF37" s="742"/>
      <c r="AG37" s="742"/>
      <c r="AH37" s="742"/>
      <c r="AI37" s="742"/>
      <c r="AJ37" s="742"/>
      <c r="AK37" s="742"/>
      <c r="AL37" s="742"/>
      <c r="AM37" s="742"/>
      <c r="AN37" s="742"/>
      <c r="AO37" s="742"/>
      <c r="AP37" s="742"/>
      <c r="AQ37" s="742"/>
      <c r="AR37" s="742"/>
      <c r="AS37" s="742"/>
      <c r="AT37" s="742"/>
      <c r="AU37" s="742"/>
      <c r="AV37" s="742"/>
      <c r="AW37" s="742"/>
      <c r="AX37" s="742"/>
      <c r="AY37" s="742"/>
      <c r="AZ37" s="742"/>
      <c r="BA37" s="742"/>
      <c r="BB37" s="742"/>
      <c r="BC37" s="742"/>
      <c r="BD37" s="742"/>
      <c r="BE37" s="742"/>
      <c r="BF37" s="742"/>
      <c r="BG37" s="742"/>
      <c r="BH37" s="742"/>
      <c r="BI37" s="742"/>
      <c r="BJ37" s="742"/>
      <c r="BK37" s="742"/>
      <c r="BL37" s="742"/>
      <c r="BM37" s="742"/>
      <c r="BN37" s="742"/>
      <c r="BO37" s="742"/>
      <c r="BP37" s="742"/>
      <c r="BQ37" s="742"/>
      <c r="BR37" s="742"/>
      <c r="BS37" s="742"/>
      <c r="BT37" s="742"/>
      <c r="BU37" s="742"/>
      <c r="BV37" s="742"/>
      <c r="BW37" s="742"/>
      <c r="BX37" s="742"/>
      <c r="BY37" s="742"/>
      <c r="BZ37" s="742"/>
      <c r="CA37" s="742"/>
      <c r="CB37" s="742"/>
      <c r="CC37" s="742"/>
      <c r="CD37" s="742"/>
      <c r="CE37" s="742"/>
      <c r="CF37" s="742"/>
      <c r="CG37" s="742"/>
      <c r="CH37" s="742"/>
      <c r="CI37" s="742"/>
      <c r="CJ37" s="742"/>
      <c r="CK37" s="742"/>
      <c r="CL37" s="742"/>
      <c r="CM37" s="742"/>
      <c r="CN37" s="742"/>
      <c r="CO37" s="742"/>
      <c r="CP37" s="742"/>
      <c r="CQ37" s="742"/>
      <c r="CR37" s="742"/>
    </row>
    <row r="38" spans="1:96" ht="15.75" customHeight="1">
      <c r="A38" s="742"/>
      <c r="B38" s="764"/>
      <c r="C38" s="742" t="s">
        <v>1840</v>
      </c>
      <c r="D38" s="742"/>
      <c r="E38" s="742"/>
      <c r="F38" s="742"/>
      <c r="G38" s="742"/>
      <c r="H38" s="742"/>
      <c r="I38" s="742"/>
      <c r="J38" s="742"/>
      <c r="K38" s="742"/>
      <c r="L38" s="742"/>
      <c r="M38" s="742"/>
      <c r="N38" s="742"/>
      <c r="O38" s="742"/>
      <c r="P38" s="742"/>
      <c r="Q38" s="742"/>
      <c r="R38" s="742"/>
      <c r="S38" s="742"/>
      <c r="T38" s="742"/>
      <c r="U38" s="742"/>
      <c r="V38" s="742"/>
      <c r="W38" s="742"/>
      <c r="X38" s="742"/>
      <c r="Y38" s="742"/>
      <c r="Z38" s="742"/>
      <c r="AA38" s="742"/>
      <c r="AB38" s="742"/>
      <c r="AC38" s="742"/>
      <c r="AD38" s="742"/>
      <c r="AE38" s="742"/>
      <c r="AF38" s="742"/>
      <c r="AG38" s="742"/>
      <c r="AH38" s="742"/>
      <c r="AI38" s="742"/>
      <c r="AJ38" s="742"/>
      <c r="AK38" s="742"/>
      <c r="AL38" s="742"/>
      <c r="AM38" s="742"/>
      <c r="AN38" s="742"/>
      <c r="AO38" s="742"/>
      <c r="AP38" s="742"/>
      <c r="AQ38" s="742"/>
      <c r="AR38" s="742"/>
      <c r="AS38" s="742"/>
      <c r="AT38" s="742"/>
      <c r="AU38" s="742"/>
      <c r="AV38" s="742"/>
      <c r="AW38" s="742"/>
      <c r="AX38" s="742"/>
      <c r="AY38" s="742"/>
      <c r="AZ38" s="742"/>
      <c r="BA38" s="742"/>
      <c r="BB38" s="742"/>
      <c r="BC38" s="742"/>
      <c r="BD38" s="742"/>
      <c r="BE38" s="742"/>
      <c r="BF38" s="742"/>
      <c r="BG38" s="742"/>
      <c r="BH38" s="742"/>
      <c r="BI38" s="742"/>
      <c r="BJ38" s="742"/>
      <c r="BK38" s="742"/>
      <c r="BL38" s="742"/>
      <c r="BM38" s="742"/>
      <c r="BN38" s="742"/>
      <c r="BO38" s="742"/>
      <c r="BP38" s="742"/>
      <c r="BQ38" s="742"/>
      <c r="BR38" s="742"/>
      <c r="BS38" s="742"/>
      <c r="BT38" s="742"/>
      <c r="BU38" s="742"/>
      <c r="BV38" s="742"/>
      <c r="BW38" s="742"/>
      <c r="BX38" s="742"/>
      <c r="BY38" s="742"/>
      <c r="BZ38" s="742"/>
      <c r="CA38" s="742"/>
      <c r="CB38" s="742"/>
      <c r="CC38" s="742"/>
      <c r="CD38" s="742"/>
      <c r="CE38" s="742"/>
      <c r="CF38" s="742"/>
      <c r="CG38" s="742"/>
      <c r="CH38" s="742"/>
      <c r="CI38" s="742"/>
      <c r="CJ38" s="742"/>
      <c r="CK38" s="742"/>
      <c r="CL38" s="742"/>
      <c r="CM38" s="742"/>
      <c r="CN38" s="742"/>
      <c r="CO38" s="742"/>
      <c r="CP38" s="742"/>
      <c r="CQ38" s="742"/>
      <c r="CR38" s="742"/>
    </row>
    <row r="39" spans="1:96" ht="15.75" customHeight="1">
      <c r="A39" s="742"/>
      <c r="B39" s="765"/>
      <c r="C39" s="742" t="s">
        <v>1841</v>
      </c>
      <c r="D39" s="742"/>
      <c r="E39" s="742"/>
      <c r="F39" s="742"/>
      <c r="G39" s="742"/>
      <c r="H39" s="742"/>
      <c r="I39" s="742"/>
      <c r="J39" s="742"/>
      <c r="K39" s="742"/>
      <c r="L39" s="742"/>
      <c r="M39" s="742"/>
      <c r="N39" s="742"/>
      <c r="O39" s="742"/>
      <c r="P39" s="742"/>
      <c r="Q39" s="742"/>
      <c r="R39" s="742"/>
      <c r="S39" s="742"/>
      <c r="T39" s="742"/>
      <c r="U39" s="742"/>
      <c r="V39" s="742"/>
      <c r="W39" s="742"/>
      <c r="X39" s="742"/>
      <c r="Y39" s="742"/>
      <c r="Z39" s="742"/>
      <c r="AA39" s="742"/>
      <c r="AB39" s="742"/>
      <c r="AC39" s="742"/>
      <c r="AD39" s="742"/>
      <c r="AE39" s="742"/>
      <c r="AF39" s="742"/>
      <c r="AG39" s="742"/>
      <c r="AH39" s="742"/>
      <c r="AI39" s="742"/>
      <c r="AJ39" s="742"/>
      <c r="AK39" s="742"/>
      <c r="AL39" s="742"/>
      <c r="AM39" s="742"/>
      <c r="AN39" s="742"/>
      <c r="AO39" s="742"/>
      <c r="AP39" s="742"/>
      <c r="AQ39" s="742"/>
      <c r="AR39" s="742"/>
      <c r="AS39" s="742"/>
      <c r="AT39" s="742"/>
      <c r="AU39" s="742"/>
      <c r="AV39" s="742"/>
      <c r="AW39" s="742"/>
      <c r="AX39" s="742"/>
      <c r="AY39" s="742"/>
      <c r="AZ39" s="742"/>
      <c r="BA39" s="742"/>
      <c r="BB39" s="742"/>
      <c r="BC39" s="742"/>
      <c r="BD39" s="742"/>
      <c r="BE39" s="742"/>
      <c r="BF39" s="742"/>
      <c r="BG39" s="742"/>
      <c r="BH39" s="742"/>
      <c r="BI39" s="742"/>
      <c r="BJ39" s="742"/>
      <c r="BK39" s="742"/>
      <c r="BL39" s="742"/>
      <c r="BM39" s="742"/>
      <c r="BN39" s="742"/>
      <c r="BO39" s="742"/>
      <c r="BP39" s="742"/>
      <c r="BQ39" s="742"/>
      <c r="BR39" s="742"/>
      <c r="BS39" s="742"/>
      <c r="BT39" s="742"/>
      <c r="BU39" s="742"/>
      <c r="BV39" s="742"/>
      <c r="BW39" s="742"/>
      <c r="BX39" s="742"/>
      <c r="BY39" s="742"/>
      <c r="BZ39" s="742"/>
      <c r="CA39" s="742"/>
      <c r="CB39" s="742"/>
      <c r="CC39" s="742"/>
      <c r="CD39" s="742"/>
      <c r="CE39" s="742"/>
      <c r="CF39" s="742"/>
      <c r="CG39" s="742"/>
      <c r="CH39" s="742"/>
      <c r="CI39" s="742"/>
      <c r="CJ39" s="742"/>
      <c r="CK39" s="742"/>
      <c r="CL39" s="742"/>
      <c r="CM39" s="742"/>
      <c r="CN39" s="742"/>
      <c r="CO39" s="742"/>
      <c r="CP39" s="742"/>
      <c r="CQ39" s="742"/>
      <c r="CR39" s="742"/>
    </row>
    <row r="40" spans="1:96" ht="15.75" customHeight="1">
      <c r="A40" s="742"/>
      <c r="B40" s="742"/>
      <c r="C40" s="742"/>
      <c r="D40" s="742"/>
      <c r="E40" s="742"/>
      <c r="F40" s="742"/>
      <c r="G40" s="742"/>
      <c r="H40" s="742"/>
      <c r="I40" s="742"/>
      <c r="J40" s="742"/>
      <c r="K40" s="742"/>
      <c r="L40" s="742"/>
      <c r="M40" s="742"/>
      <c r="N40" s="742"/>
      <c r="O40" s="742"/>
      <c r="P40" s="742"/>
      <c r="Q40" s="742"/>
      <c r="R40" s="742"/>
      <c r="S40" s="742"/>
      <c r="T40" s="742"/>
      <c r="U40" s="742"/>
      <c r="V40" s="742"/>
      <c r="W40" s="742"/>
      <c r="X40" s="742"/>
      <c r="Y40" s="742"/>
      <c r="Z40" s="742"/>
      <c r="AA40" s="742"/>
      <c r="AB40" s="742"/>
      <c r="AC40" s="742"/>
      <c r="AD40" s="742"/>
      <c r="AE40" s="742"/>
      <c r="AF40" s="742"/>
      <c r="AG40" s="742"/>
      <c r="AH40" s="742"/>
      <c r="AI40" s="742"/>
      <c r="AJ40" s="742"/>
      <c r="AK40" s="742"/>
      <c r="AL40" s="742"/>
      <c r="AM40" s="742"/>
      <c r="AN40" s="742"/>
      <c r="AO40" s="742"/>
      <c r="AP40" s="742"/>
      <c r="AQ40" s="742"/>
      <c r="AR40" s="742"/>
      <c r="AS40" s="742"/>
      <c r="AT40" s="742"/>
      <c r="AU40" s="742"/>
      <c r="AV40" s="742"/>
      <c r="AW40" s="742"/>
      <c r="AX40" s="742"/>
      <c r="AY40" s="742"/>
      <c r="AZ40" s="742"/>
      <c r="BA40" s="742"/>
      <c r="BB40" s="742"/>
      <c r="BC40" s="742"/>
      <c r="BD40" s="742"/>
      <c r="BE40" s="742"/>
      <c r="BF40" s="742"/>
      <c r="BG40" s="742"/>
      <c r="BH40" s="742"/>
      <c r="BI40" s="742"/>
      <c r="BJ40" s="742"/>
      <c r="BK40" s="742"/>
      <c r="BL40" s="742"/>
      <c r="BM40" s="742"/>
      <c r="BN40" s="742"/>
      <c r="BO40" s="742"/>
      <c r="BP40" s="742"/>
      <c r="BQ40" s="742"/>
      <c r="BR40" s="742"/>
      <c r="BS40" s="742"/>
      <c r="BT40" s="742"/>
      <c r="BU40" s="742"/>
      <c r="BV40" s="742"/>
      <c r="BW40" s="742"/>
      <c r="BX40" s="742"/>
      <c r="BY40" s="742"/>
      <c r="BZ40" s="742"/>
      <c r="CA40" s="742"/>
      <c r="CB40" s="742"/>
      <c r="CC40" s="742"/>
      <c r="CD40" s="742"/>
      <c r="CE40" s="742"/>
      <c r="CF40" s="742"/>
      <c r="CG40" s="742"/>
      <c r="CH40" s="742"/>
      <c r="CI40" s="742"/>
      <c r="CJ40" s="742"/>
      <c r="CK40" s="742"/>
      <c r="CL40" s="742"/>
      <c r="CM40" s="742"/>
      <c r="CN40" s="742"/>
      <c r="CO40" s="742"/>
      <c r="CP40" s="742"/>
      <c r="CQ40" s="742"/>
      <c r="CR40" s="742"/>
    </row>
    <row r="41" spans="1:96" ht="15.75" customHeight="1">
      <c r="A41" s="742"/>
      <c r="B41" s="742"/>
      <c r="C41" s="742"/>
      <c r="D41" s="742"/>
      <c r="E41" s="742"/>
      <c r="F41" s="742"/>
      <c r="G41" s="742"/>
      <c r="H41" s="742"/>
      <c r="I41" s="742"/>
      <c r="J41" s="742"/>
      <c r="K41" s="742"/>
      <c r="L41" s="742"/>
      <c r="M41" s="742"/>
      <c r="N41" s="742"/>
      <c r="O41" s="742"/>
      <c r="P41" s="742"/>
      <c r="Q41" s="742"/>
      <c r="R41" s="742"/>
      <c r="S41" s="742"/>
      <c r="T41" s="742"/>
      <c r="U41" s="742"/>
      <c r="V41" s="742"/>
      <c r="W41" s="742"/>
      <c r="X41" s="742"/>
      <c r="Y41" s="742"/>
      <c r="Z41" s="742"/>
      <c r="AA41" s="742"/>
      <c r="AB41" s="742"/>
      <c r="AC41" s="742"/>
      <c r="AD41" s="742"/>
      <c r="AE41" s="742"/>
      <c r="AF41" s="742"/>
      <c r="AG41" s="742"/>
      <c r="AH41" s="742"/>
      <c r="AI41" s="742"/>
      <c r="AJ41" s="742"/>
      <c r="AK41" s="742"/>
      <c r="AL41" s="742"/>
      <c r="AM41" s="742"/>
      <c r="AN41" s="742"/>
      <c r="AO41" s="742"/>
      <c r="AP41" s="742"/>
      <c r="AQ41" s="742"/>
      <c r="AR41" s="742"/>
      <c r="AS41" s="742"/>
      <c r="AT41" s="742"/>
      <c r="AU41" s="742"/>
      <c r="AV41" s="742"/>
      <c r="AW41" s="742"/>
      <c r="AX41" s="742"/>
      <c r="AY41" s="742"/>
      <c r="AZ41" s="742"/>
      <c r="BA41" s="742"/>
      <c r="BB41" s="742"/>
      <c r="BC41" s="742"/>
      <c r="BD41" s="742"/>
      <c r="BE41" s="742"/>
      <c r="BF41" s="742"/>
      <c r="BG41" s="742"/>
      <c r="BH41" s="742"/>
      <c r="BI41" s="742"/>
      <c r="BJ41" s="742"/>
      <c r="BK41" s="742"/>
      <c r="BL41" s="742"/>
      <c r="BM41" s="742"/>
      <c r="BN41" s="742"/>
      <c r="BO41" s="742"/>
      <c r="BP41" s="742"/>
      <c r="BQ41" s="742"/>
      <c r="BR41" s="742"/>
      <c r="BS41" s="742"/>
      <c r="BT41" s="742"/>
      <c r="BU41" s="742"/>
      <c r="BV41" s="742"/>
      <c r="BW41" s="742"/>
      <c r="BX41" s="742"/>
      <c r="BY41" s="742"/>
      <c r="BZ41" s="742"/>
      <c r="CA41" s="742"/>
      <c r="CB41" s="742"/>
      <c r="CC41" s="742"/>
      <c r="CD41" s="742"/>
      <c r="CE41" s="742"/>
      <c r="CF41" s="742"/>
      <c r="CG41" s="742"/>
      <c r="CH41" s="742"/>
      <c r="CI41" s="742"/>
      <c r="CJ41" s="742"/>
      <c r="CK41" s="742"/>
      <c r="CL41" s="742"/>
      <c r="CM41" s="742"/>
      <c r="CN41" s="742"/>
      <c r="CO41" s="742"/>
      <c r="CP41" s="742"/>
      <c r="CQ41" s="742"/>
      <c r="CR41" s="742"/>
    </row>
    <row r="42" spans="1:96" ht="15.75" customHeight="1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2"/>
      <c r="P42" s="742"/>
      <c r="Q42" s="742"/>
      <c r="R42" s="742"/>
      <c r="S42" s="742"/>
      <c r="T42" s="742"/>
      <c r="U42" s="742"/>
      <c r="V42" s="742"/>
      <c r="W42" s="742"/>
      <c r="X42" s="742"/>
      <c r="Y42" s="742"/>
      <c r="Z42" s="742"/>
      <c r="AA42" s="742"/>
      <c r="AB42" s="742"/>
      <c r="AC42" s="742"/>
      <c r="AD42" s="742"/>
      <c r="AE42" s="742"/>
      <c r="AF42" s="742"/>
      <c r="AG42" s="742"/>
      <c r="AH42" s="742"/>
      <c r="AI42" s="742"/>
      <c r="AJ42" s="742"/>
      <c r="AK42" s="742"/>
      <c r="AL42" s="742"/>
      <c r="AM42" s="742"/>
      <c r="AN42" s="742"/>
      <c r="AO42" s="742"/>
      <c r="AP42" s="742"/>
      <c r="AQ42" s="742"/>
      <c r="AR42" s="742"/>
      <c r="AS42" s="742"/>
      <c r="AT42" s="742"/>
      <c r="AU42" s="742"/>
      <c r="AV42" s="742"/>
      <c r="AW42" s="742"/>
      <c r="AX42" s="742"/>
      <c r="AY42" s="742"/>
      <c r="AZ42" s="742"/>
      <c r="BA42" s="742"/>
      <c r="BB42" s="742"/>
      <c r="BC42" s="742"/>
      <c r="BD42" s="742"/>
      <c r="BE42" s="742"/>
      <c r="BF42" s="742"/>
      <c r="BG42" s="742"/>
      <c r="BH42" s="742"/>
      <c r="BI42" s="742"/>
      <c r="BJ42" s="742"/>
      <c r="BK42" s="742"/>
      <c r="BL42" s="742"/>
      <c r="BM42" s="742"/>
      <c r="BN42" s="742"/>
      <c r="BO42" s="742"/>
      <c r="BP42" s="742"/>
      <c r="BQ42" s="742"/>
      <c r="BR42" s="742"/>
      <c r="BS42" s="742"/>
      <c r="BT42" s="742"/>
      <c r="BU42" s="742"/>
      <c r="BV42" s="742"/>
      <c r="BW42" s="742"/>
      <c r="BX42" s="742"/>
      <c r="BY42" s="742"/>
      <c r="BZ42" s="742"/>
      <c r="CA42" s="742"/>
      <c r="CB42" s="742"/>
      <c r="CC42" s="742"/>
      <c r="CD42" s="742"/>
      <c r="CE42" s="742"/>
      <c r="CF42" s="742"/>
      <c r="CG42" s="742"/>
      <c r="CH42" s="742"/>
      <c r="CI42" s="742"/>
      <c r="CJ42" s="742"/>
      <c r="CK42" s="742"/>
      <c r="CL42" s="742"/>
      <c r="CM42" s="742"/>
      <c r="CN42" s="742"/>
      <c r="CO42" s="742"/>
      <c r="CP42" s="742"/>
      <c r="CQ42" s="742"/>
      <c r="CR42" s="742"/>
    </row>
    <row r="43" spans="1:96" ht="15.75" customHeight="1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2"/>
      <c r="P43" s="742"/>
      <c r="Q43" s="742"/>
      <c r="R43" s="742"/>
      <c r="S43" s="742"/>
      <c r="T43" s="742"/>
      <c r="U43" s="742"/>
      <c r="V43" s="742"/>
      <c r="W43" s="742"/>
      <c r="X43" s="742"/>
      <c r="Y43" s="742"/>
      <c r="Z43" s="742"/>
      <c r="AA43" s="742"/>
      <c r="AB43" s="742"/>
      <c r="AC43" s="742"/>
      <c r="AD43" s="742"/>
      <c r="AE43" s="742"/>
      <c r="AF43" s="742"/>
      <c r="AG43" s="742"/>
      <c r="AH43" s="742"/>
      <c r="AI43" s="742"/>
      <c r="AJ43" s="742"/>
      <c r="AK43" s="742"/>
      <c r="AL43" s="742"/>
      <c r="AM43" s="742"/>
      <c r="AN43" s="742"/>
      <c r="AO43" s="742"/>
      <c r="AP43" s="742"/>
      <c r="AQ43" s="742"/>
      <c r="AR43" s="742"/>
      <c r="AS43" s="742"/>
      <c r="AT43" s="742"/>
      <c r="AU43" s="742"/>
      <c r="AV43" s="742"/>
      <c r="AW43" s="742"/>
      <c r="AX43" s="742"/>
      <c r="AY43" s="742"/>
      <c r="AZ43" s="742"/>
      <c r="BA43" s="742"/>
      <c r="BB43" s="742"/>
      <c r="BC43" s="742"/>
      <c r="BD43" s="742"/>
      <c r="BE43" s="742"/>
      <c r="BF43" s="742"/>
      <c r="BG43" s="742"/>
      <c r="BH43" s="742"/>
      <c r="BI43" s="742"/>
      <c r="BJ43" s="742"/>
      <c r="BK43" s="742"/>
      <c r="BL43" s="742"/>
      <c r="BM43" s="742"/>
      <c r="BN43" s="742"/>
      <c r="BO43" s="742"/>
      <c r="BP43" s="742"/>
      <c r="BQ43" s="742"/>
      <c r="BR43" s="742"/>
      <c r="BS43" s="742"/>
      <c r="BT43" s="742"/>
      <c r="BU43" s="742"/>
      <c r="BV43" s="742"/>
      <c r="BW43" s="742"/>
      <c r="BX43" s="742"/>
      <c r="BY43" s="742"/>
      <c r="BZ43" s="742"/>
      <c r="CA43" s="742"/>
      <c r="CB43" s="742"/>
      <c r="CC43" s="742"/>
      <c r="CD43" s="742"/>
      <c r="CE43" s="742"/>
      <c r="CF43" s="742"/>
      <c r="CG43" s="742"/>
      <c r="CH43" s="742"/>
      <c r="CI43" s="742"/>
      <c r="CJ43" s="742"/>
      <c r="CK43" s="742"/>
      <c r="CL43" s="742"/>
      <c r="CM43" s="742"/>
      <c r="CN43" s="742"/>
      <c r="CO43" s="742"/>
      <c r="CP43" s="742"/>
      <c r="CQ43" s="742"/>
      <c r="CR43" s="742"/>
    </row>
    <row r="44" spans="1:96" ht="15.75" customHeight="1">
      <c r="A44" s="742"/>
      <c r="B44" s="742"/>
      <c r="C44" s="742"/>
      <c r="D44" s="742"/>
      <c r="E44" s="742"/>
      <c r="F44" s="742"/>
      <c r="G44" s="742"/>
      <c r="H44" s="742"/>
      <c r="I44" s="742"/>
      <c r="J44" s="742"/>
      <c r="K44" s="742"/>
      <c r="L44" s="742"/>
      <c r="M44" s="742"/>
      <c r="N44" s="742"/>
      <c r="O44" s="742"/>
      <c r="P44" s="742"/>
      <c r="Q44" s="742"/>
      <c r="R44" s="742"/>
      <c r="S44" s="742"/>
      <c r="T44" s="742"/>
      <c r="U44" s="742"/>
      <c r="V44" s="742"/>
      <c r="W44" s="742"/>
      <c r="X44" s="742"/>
      <c r="Y44" s="742"/>
      <c r="Z44" s="742"/>
      <c r="AA44" s="742"/>
      <c r="AB44" s="742"/>
      <c r="AC44" s="742"/>
      <c r="AD44" s="742"/>
      <c r="AE44" s="742"/>
      <c r="AF44" s="742"/>
      <c r="AG44" s="742"/>
      <c r="AH44" s="742"/>
      <c r="AI44" s="742"/>
      <c r="AJ44" s="742"/>
      <c r="AK44" s="742"/>
      <c r="AL44" s="742"/>
      <c r="AM44" s="742"/>
      <c r="AN44" s="742"/>
      <c r="AO44" s="742"/>
      <c r="AP44" s="742"/>
      <c r="AQ44" s="742"/>
      <c r="AR44" s="742"/>
      <c r="AS44" s="742"/>
      <c r="AT44" s="742"/>
      <c r="AU44" s="742"/>
      <c r="AV44" s="742"/>
      <c r="AW44" s="742"/>
      <c r="AX44" s="742"/>
      <c r="AY44" s="742"/>
      <c r="AZ44" s="742"/>
      <c r="BA44" s="742"/>
      <c r="BB44" s="742"/>
      <c r="BC44" s="742"/>
      <c r="BD44" s="742"/>
      <c r="BE44" s="742"/>
      <c r="BF44" s="742"/>
      <c r="BG44" s="742"/>
      <c r="BH44" s="742"/>
      <c r="BI44" s="742"/>
      <c r="BJ44" s="742"/>
      <c r="BK44" s="742"/>
      <c r="BL44" s="742"/>
      <c r="BM44" s="742"/>
      <c r="BN44" s="742"/>
      <c r="BO44" s="742"/>
      <c r="BP44" s="742"/>
      <c r="BQ44" s="742"/>
      <c r="BR44" s="742"/>
      <c r="BS44" s="742"/>
      <c r="BT44" s="742"/>
      <c r="BU44" s="742"/>
      <c r="BV44" s="742"/>
      <c r="BW44" s="742"/>
      <c r="BX44" s="742"/>
      <c r="BY44" s="742"/>
      <c r="BZ44" s="742"/>
      <c r="CA44" s="742"/>
      <c r="CB44" s="742"/>
      <c r="CC44" s="742"/>
      <c r="CD44" s="742"/>
      <c r="CE44" s="742"/>
      <c r="CF44" s="742"/>
      <c r="CG44" s="742"/>
      <c r="CH44" s="742"/>
      <c r="CI44" s="742"/>
      <c r="CJ44" s="742"/>
      <c r="CK44" s="742"/>
      <c r="CL44" s="742"/>
      <c r="CM44" s="742"/>
      <c r="CN44" s="742"/>
      <c r="CO44" s="742"/>
      <c r="CP44" s="742"/>
      <c r="CQ44" s="742"/>
      <c r="CR44" s="742"/>
    </row>
    <row r="45" spans="1:96" ht="15.75" customHeight="1">
      <c r="A45" s="742"/>
      <c r="B45" s="742"/>
      <c r="C45" s="742"/>
      <c r="D45" s="742"/>
      <c r="E45" s="742"/>
      <c r="F45" s="742"/>
      <c r="G45" s="742"/>
      <c r="H45" s="742"/>
      <c r="I45" s="742"/>
      <c r="J45" s="742"/>
      <c r="K45" s="742"/>
      <c r="L45" s="742"/>
      <c r="M45" s="742"/>
      <c r="N45" s="742"/>
      <c r="O45" s="742"/>
      <c r="P45" s="742"/>
      <c r="Q45" s="742"/>
      <c r="R45" s="742"/>
      <c r="S45" s="742"/>
      <c r="T45" s="742"/>
      <c r="U45" s="742"/>
      <c r="V45" s="742"/>
      <c r="W45" s="742"/>
      <c r="X45" s="742"/>
      <c r="Y45" s="742"/>
      <c r="Z45" s="742"/>
      <c r="AA45" s="742"/>
      <c r="AB45" s="742"/>
      <c r="AC45" s="742"/>
      <c r="AD45" s="742"/>
      <c r="AE45" s="742"/>
      <c r="AF45" s="742"/>
      <c r="AG45" s="742"/>
      <c r="AH45" s="742"/>
      <c r="AI45" s="742"/>
      <c r="AJ45" s="742"/>
      <c r="AK45" s="742"/>
      <c r="AL45" s="742"/>
      <c r="AM45" s="742"/>
      <c r="AN45" s="742"/>
      <c r="AO45" s="742"/>
      <c r="AP45" s="742"/>
      <c r="AQ45" s="742"/>
      <c r="AR45" s="742"/>
      <c r="AS45" s="742"/>
      <c r="AT45" s="742"/>
      <c r="AU45" s="742"/>
      <c r="AV45" s="742"/>
      <c r="AW45" s="742"/>
      <c r="AX45" s="742"/>
      <c r="AY45" s="742"/>
      <c r="AZ45" s="742"/>
      <c r="BA45" s="742"/>
      <c r="BB45" s="742"/>
      <c r="BC45" s="742"/>
      <c r="BD45" s="742"/>
      <c r="BE45" s="742"/>
      <c r="BF45" s="742"/>
      <c r="BG45" s="742"/>
      <c r="BH45" s="742"/>
      <c r="BI45" s="742"/>
      <c r="BJ45" s="742"/>
      <c r="BK45" s="742"/>
      <c r="BL45" s="742"/>
      <c r="BM45" s="742"/>
      <c r="BN45" s="742"/>
      <c r="BO45" s="742"/>
      <c r="BP45" s="742"/>
      <c r="BQ45" s="742"/>
      <c r="BR45" s="742"/>
      <c r="BS45" s="742"/>
      <c r="BT45" s="742"/>
      <c r="BU45" s="742"/>
      <c r="BV45" s="742"/>
      <c r="BW45" s="742"/>
      <c r="BX45" s="742"/>
      <c r="BY45" s="742"/>
      <c r="BZ45" s="742"/>
      <c r="CA45" s="742"/>
      <c r="CB45" s="742"/>
      <c r="CC45" s="742"/>
      <c r="CD45" s="742"/>
      <c r="CE45" s="742"/>
      <c r="CF45" s="742"/>
      <c r="CG45" s="742"/>
      <c r="CH45" s="742"/>
      <c r="CI45" s="742"/>
      <c r="CJ45" s="742"/>
      <c r="CK45" s="742"/>
      <c r="CL45" s="742"/>
      <c r="CM45" s="742"/>
      <c r="CN45" s="742"/>
      <c r="CO45" s="742"/>
      <c r="CP45" s="742"/>
      <c r="CQ45" s="742"/>
      <c r="CR45" s="742"/>
    </row>
    <row r="46" spans="1:96" ht="15.75" customHeight="1">
      <c r="A46" s="742"/>
      <c r="B46" s="742"/>
      <c r="C46" s="742"/>
      <c r="D46" s="742"/>
      <c r="E46" s="742"/>
      <c r="F46" s="742"/>
      <c r="G46" s="742"/>
      <c r="H46" s="742"/>
      <c r="I46" s="742"/>
      <c r="J46" s="742"/>
      <c r="K46" s="742"/>
      <c r="L46" s="742"/>
      <c r="M46" s="742"/>
      <c r="N46" s="742"/>
      <c r="O46" s="742"/>
      <c r="P46" s="742"/>
      <c r="Q46" s="742"/>
      <c r="R46" s="742"/>
      <c r="S46" s="742"/>
      <c r="T46" s="742"/>
      <c r="U46" s="742"/>
      <c r="V46" s="742"/>
      <c r="W46" s="742"/>
      <c r="X46" s="742"/>
      <c r="Y46" s="742"/>
      <c r="Z46" s="742"/>
      <c r="AA46" s="742"/>
      <c r="AB46" s="742"/>
      <c r="AC46" s="742"/>
      <c r="AD46" s="742"/>
      <c r="AE46" s="742"/>
      <c r="AF46" s="742"/>
      <c r="AG46" s="742"/>
      <c r="AH46" s="742"/>
      <c r="AI46" s="742"/>
      <c r="AJ46" s="742"/>
      <c r="AK46" s="742"/>
      <c r="AL46" s="742"/>
      <c r="AM46" s="742"/>
      <c r="AN46" s="742"/>
      <c r="AO46" s="742"/>
      <c r="AP46" s="742"/>
      <c r="AQ46" s="742"/>
      <c r="AR46" s="742"/>
      <c r="AS46" s="742"/>
      <c r="AT46" s="742"/>
      <c r="AU46" s="742"/>
      <c r="AV46" s="742"/>
      <c r="AW46" s="742"/>
      <c r="AX46" s="742"/>
      <c r="AY46" s="742"/>
      <c r="AZ46" s="742"/>
      <c r="BA46" s="742"/>
      <c r="BB46" s="742"/>
      <c r="BC46" s="742"/>
      <c r="BD46" s="742"/>
      <c r="BE46" s="742"/>
      <c r="BF46" s="742"/>
      <c r="BG46" s="742"/>
      <c r="BH46" s="742"/>
      <c r="BI46" s="742"/>
      <c r="BJ46" s="742"/>
      <c r="BK46" s="742"/>
      <c r="BL46" s="742"/>
      <c r="BM46" s="742"/>
      <c r="BN46" s="742"/>
      <c r="BO46" s="742"/>
      <c r="BP46" s="742"/>
      <c r="BQ46" s="742"/>
      <c r="BR46" s="742"/>
      <c r="BS46" s="742"/>
      <c r="BT46" s="742"/>
      <c r="BU46" s="742"/>
      <c r="BV46" s="742"/>
      <c r="BW46" s="742"/>
      <c r="BX46" s="742"/>
      <c r="BY46" s="742"/>
      <c r="BZ46" s="742"/>
      <c r="CA46" s="742"/>
      <c r="CB46" s="742"/>
      <c r="CC46" s="742"/>
      <c r="CD46" s="742"/>
      <c r="CE46" s="742"/>
      <c r="CF46" s="742"/>
      <c r="CG46" s="742"/>
      <c r="CH46" s="742"/>
      <c r="CI46" s="742"/>
      <c r="CJ46" s="742"/>
      <c r="CK46" s="742"/>
      <c r="CL46" s="742"/>
      <c r="CM46" s="742"/>
      <c r="CN46" s="742"/>
      <c r="CO46" s="742"/>
      <c r="CP46" s="742"/>
      <c r="CQ46" s="742"/>
      <c r="CR46" s="742"/>
    </row>
    <row r="47" spans="1:96" ht="15.75" customHeight="1">
      <c r="A47" s="742"/>
      <c r="B47" s="742"/>
      <c r="C47" s="742"/>
      <c r="D47" s="742"/>
      <c r="E47" s="742"/>
      <c r="F47" s="742"/>
      <c r="G47" s="742"/>
      <c r="H47" s="742"/>
      <c r="I47" s="742"/>
      <c r="J47" s="742"/>
      <c r="K47" s="742"/>
      <c r="L47" s="742"/>
      <c r="M47" s="742"/>
      <c r="N47" s="742"/>
      <c r="O47" s="742"/>
      <c r="P47" s="742"/>
      <c r="Q47" s="742"/>
      <c r="R47" s="742"/>
      <c r="S47" s="742"/>
      <c r="T47" s="742"/>
      <c r="U47" s="742"/>
      <c r="V47" s="742"/>
      <c r="W47" s="742"/>
      <c r="X47" s="742"/>
      <c r="Y47" s="742"/>
      <c r="Z47" s="742"/>
      <c r="AA47" s="742"/>
      <c r="AB47" s="742"/>
      <c r="AC47" s="742"/>
      <c r="AD47" s="742"/>
      <c r="AE47" s="742"/>
      <c r="AF47" s="742"/>
      <c r="AG47" s="742"/>
      <c r="AH47" s="742"/>
      <c r="AI47" s="742"/>
      <c r="AJ47" s="742"/>
      <c r="AK47" s="742"/>
      <c r="AL47" s="742"/>
      <c r="AM47" s="742"/>
      <c r="AN47" s="742"/>
      <c r="AO47" s="742"/>
      <c r="AP47" s="742"/>
      <c r="AQ47" s="742"/>
      <c r="AR47" s="742"/>
      <c r="AS47" s="742"/>
      <c r="AT47" s="742"/>
      <c r="AU47" s="742"/>
      <c r="AV47" s="742"/>
      <c r="AW47" s="742"/>
      <c r="AX47" s="742"/>
      <c r="AY47" s="742"/>
      <c r="AZ47" s="742"/>
      <c r="BA47" s="742"/>
      <c r="BB47" s="742"/>
      <c r="BC47" s="742"/>
      <c r="BD47" s="742"/>
      <c r="BE47" s="742"/>
      <c r="BF47" s="742"/>
      <c r="BG47" s="742"/>
      <c r="BH47" s="742"/>
      <c r="BI47" s="742"/>
      <c r="BJ47" s="742"/>
      <c r="BK47" s="742"/>
      <c r="BL47" s="742"/>
      <c r="BM47" s="742"/>
      <c r="BN47" s="742"/>
      <c r="BO47" s="742"/>
      <c r="BP47" s="742"/>
      <c r="BQ47" s="742"/>
      <c r="BR47" s="742"/>
      <c r="BS47" s="742"/>
      <c r="BT47" s="742"/>
      <c r="BU47" s="742"/>
      <c r="BV47" s="742"/>
      <c r="BW47" s="742"/>
      <c r="BX47" s="742"/>
      <c r="BY47" s="742"/>
      <c r="BZ47" s="742"/>
      <c r="CA47" s="742"/>
      <c r="CB47" s="742"/>
      <c r="CC47" s="742"/>
      <c r="CD47" s="742"/>
      <c r="CE47" s="742"/>
      <c r="CF47" s="742"/>
      <c r="CG47" s="742"/>
      <c r="CH47" s="742"/>
      <c r="CI47" s="742"/>
      <c r="CJ47" s="742"/>
      <c r="CK47" s="742"/>
      <c r="CL47" s="742"/>
      <c r="CM47" s="742"/>
      <c r="CN47" s="742"/>
      <c r="CO47" s="742"/>
      <c r="CP47" s="742"/>
      <c r="CQ47" s="742"/>
      <c r="CR47" s="742"/>
    </row>
    <row r="48" spans="1:96" ht="15.75" customHeight="1">
      <c r="A48" s="742"/>
      <c r="B48" s="742"/>
      <c r="C48" s="742"/>
      <c r="D48" s="742"/>
      <c r="E48" s="742"/>
      <c r="F48" s="742"/>
      <c r="G48" s="742"/>
      <c r="H48" s="742"/>
      <c r="I48" s="742"/>
      <c r="J48" s="742"/>
      <c r="K48" s="742"/>
      <c r="L48" s="742"/>
      <c r="M48" s="742"/>
      <c r="N48" s="742"/>
      <c r="O48" s="742"/>
      <c r="P48" s="742"/>
      <c r="Q48" s="742"/>
      <c r="R48" s="742"/>
      <c r="S48" s="742"/>
      <c r="T48" s="742"/>
      <c r="U48" s="742"/>
      <c r="V48" s="742"/>
      <c r="W48" s="742"/>
      <c r="X48" s="742"/>
      <c r="Y48" s="742"/>
      <c r="Z48" s="742"/>
      <c r="AA48" s="742"/>
      <c r="AB48" s="742"/>
      <c r="AC48" s="742"/>
      <c r="AD48" s="742"/>
      <c r="AE48" s="742"/>
      <c r="AF48" s="742"/>
      <c r="AG48" s="742"/>
      <c r="AH48" s="742"/>
      <c r="AI48" s="742"/>
      <c r="AJ48" s="742"/>
      <c r="AK48" s="742"/>
      <c r="AL48" s="742"/>
      <c r="AM48" s="742"/>
      <c r="AN48" s="742"/>
      <c r="AO48" s="742"/>
      <c r="AP48" s="742"/>
      <c r="AQ48" s="742"/>
      <c r="AR48" s="742"/>
      <c r="AS48" s="742"/>
      <c r="AT48" s="742"/>
      <c r="AU48" s="742"/>
      <c r="AV48" s="742"/>
      <c r="AW48" s="742"/>
      <c r="AX48" s="742"/>
      <c r="AY48" s="742"/>
      <c r="AZ48" s="742"/>
      <c r="BA48" s="742"/>
      <c r="BB48" s="742"/>
      <c r="BC48" s="742"/>
      <c r="BD48" s="742"/>
      <c r="BE48" s="742"/>
      <c r="BF48" s="742"/>
      <c r="BG48" s="742"/>
      <c r="BH48" s="742"/>
      <c r="BI48" s="742"/>
      <c r="BJ48" s="742"/>
      <c r="BK48" s="742"/>
      <c r="BL48" s="742"/>
      <c r="BM48" s="742"/>
      <c r="BN48" s="742"/>
      <c r="BO48" s="742"/>
      <c r="BP48" s="742"/>
      <c r="BQ48" s="742"/>
      <c r="BR48" s="742"/>
      <c r="BS48" s="742"/>
      <c r="BT48" s="742"/>
      <c r="BU48" s="742"/>
      <c r="BV48" s="742"/>
      <c r="BW48" s="742"/>
      <c r="BX48" s="742"/>
      <c r="BY48" s="742"/>
      <c r="BZ48" s="742"/>
      <c r="CA48" s="742"/>
      <c r="CB48" s="742"/>
      <c r="CC48" s="742"/>
      <c r="CD48" s="742"/>
      <c r="CE48" s="742"/>
      <c r="CF48" s="742"/>
      <c r="CG48" s="742"/>
      <c r="CH48" s="742"/>
      <c r="CI48" s="742"/>
      <c r="CJ48" s="742"/>
      <c r="CK48" s="742"/>
      <c r="CL48" s="742"/>
      <c r="CM48" s="742"/>
      <c r="CN48" s="742"/>
      <c r="CO48" s="742"/>
      <c r="CP48" s="742"/>
      <c r="CQ48" s="742"/>
      <c r="CR48" s="742"/>
    </row>
    <row r="49" spans="1:96" ht="15.75" customHeight="1">
      <c r="A49" s="742"/>
      <c r="B49" s="742"/>
      <c r="C49" s="742"/>
      <c r="D49" s="742"/>
      <c r="E49" s="742"/>
      <c r="F49" s="742"/>
      <c r="G49" s="742"/>
      <c r="H49" s="742"/>
      <c r="I49" s="742"/>
      <c r="J49" s="742"/>
      <c r="K49" s="742"/>
      <c r="L49" s="742"/>
      <c r="M49" s="742"/>
      <c r="N49" s="742"/>
      <c r="O49" s="742"/>
      <c r="P49" s="742"/>
      <c r="Q49" s="742"/>
      <c r="R49" s="742"/>
      <c r="S49" s="742"/>
      <c r="T49" s="742"/>
      <c r="U49" s="742"/>
      <c r="V49" s="742"/>
      <c r="W49" s="742"/>
      <c r="X49" s="742"/>
      <c r="Y49" s="742"/>
      <c r="Z49" s="742"/>
      <c r="AA49" s="742"/>
      <c r="AB49" s="742"/>
      <c r="AC49" s="742"/>
      <c r="AD49" s="742"/>
      <c r="AE49" s="742"/>
      <c r="AF49" s="742"/>
      <c r="AG49" s="742"/>
      <c r="AH49" s="742"/>
      <c r="AI49" s="742"/>
      <c r="AJ49" s="742"/>
      <c r="AK49" s="742"/>
      <c r="AL49" s="742"/>
      <c r="AM49" s="742"/>
      <c r="AN49" s="742"/>
      <c r="AO49" s="742"/>
      <c r="AP49" s="742"/>
      <c r="AQ49" s="742"/>
      <c r="AR49" s="742"/>
      <c r="AS49" s="742"/>
      <c r="AT49" s="742"/>
      <c r="AU49" s="742"/>
      <c r="AV49" s="742"/>
      <c r="AW49" s="742"/>
      <c r="AX49" s="742"/>
      <c r="AY49" s="742"/>
      <c r="AZ49" s="742"/>
      <c r="BA49" s="742"/>
      <c r="BB49" s="742"/>
      <c r="BC49" s="742"/>
      <c r="BD49" s="742"/>
      <c r="BE49" s="742"/>
      <c r="BF49" s="742"/>
      <c r="BG49" s="742"/>
      <c r="BH49" s="742"/>
      <c r="BI49" s="742"/>
      <c r="BJ49" s="742"/>
      <c r="BK49" s="742"/>
      <c r="BL49" s="742"/>
      <c r="BM49" s="742"/>
      <c r="BN49" s="742"/>
      <c r="BO49" s="742"/>
      <c r="BP49" s="742"/>
      <c r="BQ49" s="742"/>
      <c r="BR49" s="742"/>
      <c r="BS49" s="742"/>
      <c r="BT49" s="742"/>
      <c r="BU49" s="742"/>
      <c r="BV49" s="742"/>
      <c r="BW49" s="742"/>
      <c r="BX49" s="742"/>
      <c r="BY49" s="742"/>
      <c r="BZ49" s="742"/>
      <c r="CA49" s="742"/>
      <c r="CB49" s="742"/>
      <c r="CC49" s="742"/>
      <c r="CD49" s="742"/>
      <c r="CE49" s="742"/>
      <c r="CF49" s="742"/>
      <c r="CG49" s="742"/>
      <c r="CH49" s="742"/>
      <c r="CI49" s="742"/>
      <c r="CJ49" s="742"/>
      <c r="CK49" s="742"/>
      <c r="CL49" s="742"/>
      <c r="CM49" s="742"/>
      <c r="CN49" s="742"/>
      <c r="CO49" s="742"/>
      <c r="CP49" s="742"/>
      <c r="CQ49" s="742"/>
      <c r="CR49" s="742"/>
    </row>
    <row r="50" spans="1:96" ht="15.75" customHeight="1">
      <c r="A50" s="742"/>
      <c r="B50" s="742"/>
      <c r="C50" s="742"/>
      <c r="D50" s="742"/>
      <c r="E50" s="742"/>
      <c r="F50" s="742"/>
      <c r="G50" s="742"/>
      <c r="H50" s="742"/>
      <c r="I50" s="742"/>
      <c r="J50" s="742"/>
      <c r="K50" s="742"/>
      <c r="L50" s="742"/>
      <c r="M50" s="742"/>
      <c r="N50" s="742"/>
      <c r="O50" s="742"/>
      <c r="P50" s="742"/>
      <c r="Q50" s="742"/>
      <c r="R50" s="742"/>
      <c r="S50" s="742"/>
      <c r="T50" s="742"/>
      <c r="U50" s="742"/>
      <c r="V50" s="742"/>
      <c r="W50" s="742"/>
      <c r="X50" s="742"/>
      <c r="Y50" s="742"/>
      <c r="Z50" s="742"/>
      <c r="AA50" s="742"/>
      <c r="AB50" s="742"/>
      <c r="AC50" s="742"/>
      <c r="AD50" s="742"/>
      <c r="AE50" s="742"/>
      <c r="AF50" s="742"/>
      <c r="AG50" s="742"/>
      <c r="AH50" s="742"/>
      <c r="AI50" s="742"/>
      <c r="AJ50" s="742"/>
      <c r="AK50" s="742"/>
      <c r="AL50" s="742"/>
      <c r="AM50" s="742"/>
      <c r="AN50" s="742"/>
      <c r="AO50" s="742"/>
      <c r="AP50" s="742"/>
      <c r="AQ50" s="742"/>
      <c r="AR50" s="742"/>
      <c r="AS50" s="742"/>
      <c r="AT50" s="742"/>
      <c r="AU50" s="742"/>
      <c r="AV50" s="742"/>
      <c r="AW50" s="742"/>
      <c r="AX50" s="742"/>
      <c r="AY50" s="742"/>
      <c r="AZ50" s="742"/>
      <c r="BA50" s="742"/>
      <c r="BB50" s="742"/>
      <c r="BC50" s="742"/>
      <c r="BD50" s="742"/>
      <c r="BE50" s="742"/>
      <c r="BF50" s="742"/>
      <c r="BG50" s="742"/>
      <c r="BH50" s="742"/>
      <c r="BI50" s="742"/>
      <c r="BJ50" s="742"/>
      <c r="BK50" s="742"/>
      <c r="BL50" s="742"/>
      <c r="BM50" s="742"/>
      <c r="BN50" s="742"/>
      <c r="BO50" s="742"/>
      <c r="BP50" s="742"/>
      <c r="BQ50" s="742"/>
      <c r="BR50" s="742"/>
      <c r="BS50" s="742"/>
      <c r="BT50" s="742"/>
      <c r="BU50" s="742"/>
      <c r="BV50" s="742"/>
      <c r="BW50" s="742"/>
      <c r="BX50" s="742"/>
      <c r="BY50" s="742"/>
      <c r="BZ50" s="742"/>
      <c r="CA50" s="742"/>
      <c r="CB50" s="742"/>
      <c r="CC50" s="742"/>
      <c r="CD50" s="742"/>
      <c r="CE50" s="742"/>
      <c r="CF50" s="742"/>
      <c r="CG50" s="742"/>
      <c r="CH50" s="742"/>
      <c r="CI50" s="742"/>
      <c r="CJ50" s="742"/>
      <c r="CK50" s="742"/>
      <c r="CL50" s="742"/>
      <c r="CM50" s="742"/>
      <c r="CN50" s="742"/>
      <c r="CO50" s="742"/>
      <c r="CP50" s="742"/>
      <c r="CQ50" s="742"/>
      <c r="CR50" s="742"/>
    </row>
    <row r="51" spans="1:96" ht="15.75" customHeight="1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2"/>
      <c r="P51" s="742"/>
      <c r="Q51" s="742"/>
      <c r="R51" s="742"/>
      <c r="S51" s="742"/>
      <c r="T51" s="742"/>
      <c r="U51" s="742"/>
      <c r="V51" s="742"/>
      <c r="W51" s="742"/>
      <c r="X51" s="742"/>
      <c r="Y51" s="742"/>
      <c r="Z51" s="742"/>
      <c r="AA51" s="742"/>
      <c r="AB51" s="742"/>
      <c r="AC51" s="742"/>
      <c r="AD51" s="742"/>
      <c r="AE51" s="742"/>
      <c r="AF51" s="742"/>
      <c r="AG51" s="742"/>
      <c r="AH51" s="742"/>
      <c r="AI51" s="742"/>
      <c r="AJ51" s="742"/>
      <c r="AK51" s="742"/>
      <c r="AL51" s="742"/>
      <c r="AM51" s="742"/>
      <c r="AN51" s="742"/>
      <c r="AO51" s="742"/>
      <c r="AP51" s="742"/>
      <c r="AQ51" s="742"/>
      <c r="AR51" s="742"/>
      <c r="AS51" s="742"/>
      <c r="AT51" s="742"/>
      <c r="AU51" s="742"/>
      <c r="AV51" s="742"/>
      <c r="AW51" s="742"/>
      <c r="AX51" s="742"/>
      <c r="AY51" s="742"/>
      <c r="AZ51" s="742"/>
      <c r="BA51" s="742"/>
      <c r="BB51" s="742"/>
      <c r="BC51" s="742"/>
      <c r="BD51" s="742"/>
      <c r="BE51" s="742"/>
      <c r="BF51" s="742"/>
      <c r="BG51" s="742"/>
      <c r="BH51" s="742"/>
      <c r="BI51" s="742"/>
      <c r="BJ51" s="742"/>
      <c r="BK51" s="742"/>
      <c r="BL51" s="742"/>
      <c r="BM51" s="742"/>
      <c r="BN51" s="742"/>
      <c r="BO51" s="742"/>
      <c r="BP51" s="742"/>
      <c r="BQ51" s="742"/>
      <c r="BR51" s="742"/>
      <c r="BS51" s="742"/>
      <c r="BT51" s="742"/>
      <c r="BU51" s="742"/>
      <c r="BV51" s="742"/>
      <c r="BW51" s="742"/>
      <c r="BX51" s="742"/>
      <c r="BY51" s="742"/>
      <c r="BZ51" s="742"/>
      <c r="CA51" s="742"/>
      <c r="CB51" s="742"/>
      <c r="CC51" s="742"/>
      <c r="CD51" s="742"/>
      <c r="CE51" s="742"/>
      <c r="CF51" s="742"/>
      <c r="CG51" s="742"/>
      <c r="CH51" s="742"/>
      <c r="CI51" s="742"/>
      <c r="CJ51" s="742"/>
      <c r="CK51" s="742"/>
      <c r="CL51" s="742"/>
      <c r="CM51" s="742"/>
      <c r="CN51" s="742"/>
      <c r="CO51" s="742"/>
      <c r="CP51" s="742"/>
      <c r="CQ51" s="742"/>
      <c r="CR51" s="742"/>
    </row>
    <row r="52" spans="1:96" ht="15.75" customHeight="1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2"/>
      <c r="P52" s="742"/>
      <c r="Q52" s="742"/>
      <c r="R52" s="742"/>
      <c r="S52" s="742"/>
      <c r="T52" s="742"/>
      <c r="U52" s="742"/>
      <c r="V52" s="742"/>
      <c r="W52" s="742"/>
      <c r="X52" s="742"/>
      <c r="Y52" s="742"/>
      <c r="Z52" s="742"/>
      <c r="AA52" s="742"/>
      <c r="AB52" s="742"/>
      <c r="AC52" s="742"/>
      <c r="AD52" s="742"/>
      <c r="AE52" s="742"/>
      <c r="AF52" s="742"/>
      <c r="AG52" s="742"/>
      <c r="AH52" s="742"/>
      <c r="AI52" s="742"/>
      <c r="AJ52" s="742"/>
      <c r="AK52" s="742"/>
      <c r="AL52" s="742"/>
      <c r="AM52" s="742"/>
      <c r="AN52" s="742"/>
      <c r="AO52" s="742"/>
      <c r="AP52" s="742"/>
      <c r="AQ52" s="742"/>
      <c r="AR52" s="742"/>
      <c r="AS52" s="742"/>
      <c r="AT52" s="742"/>
      <c r="AU52" s="742"/>
      <c r="AV52" s="742"/>
      <c r="AW52" s="742"/>
      <c r="AX52" s="742"/>
      <c r="AY52" s="742"/>
      <c r="AZ52" s="742"/>
      <c r="BA52" s="742"/>
      <c r="BB52" s="742"/>
      <c r="BC52" s="742"/>
      <c r="BD52" s="742"/>
      <c r="BE52" s="742"/>
      <c r="BF52" s="742"/>
      <c r="BG52" s="742"/>
      <c r="BH52" s="742"/>
      <c r="BI52" s="742"/>
      <c r="BJ52" s="742"/>
      <c r="BK52" s="742"/>
      <c r="BL52" s="742"/>
      <c r="BM52" s="742"/>
      <c r="BN52" s="742"/>
      <c r="BO52" s="742"/>
      <c r="BP52" s="742"/>
      <c r="BQ52" s="742"/>
      <c r="BR52" s="742"/>
      <c r="BS52" s="742"/>
      <c r="BT52" s="742"/>
      <c r="BU52" s="742"/>
      <c r="BV52" s="742"/>
      <c r="BW52" s="742"/>
      <c r="BX52" s="742"/>
      <c r="BY52" s="742"/>
      <c r="BZ52" s="742"/>
      <c r="CA52" s="742"/>
      <c r="CB52" s="742"/>
      <c r="CC52" s="742"/>
      <c r="CD52" s="742"/>
      <c r="CE52" s="742"/>
      <c r="CF52" s="742"/>
      <c r="CG52" s="742"/>
      <c r="CH52" s="742"/>
      <c r="CI52" s="742"/>
      <c r="CJ52" s="742"/>
      <c r="CK52" s="742"/>
      <c r="CL52" s="742"/>
      <c r="CM52" s="742"/>
      <c r="CN52" s="742"/>
      <c r="CO52" s="742"/>
      <c r="CP52" s="742"/>
      <c r="CQ52" s="742"/>
      <c r="CR52" s="742"/>
    </row>
    <row r="53" spans="1:96" ht="15.75" customHeight="1">
      <c r="A53" s="742"/>
      <c r="B53" s="742"/>
      <c r="C53" s="742"/>
      <c r="D53" s="742"/>
      <c r="E53" s="742"/>
      <c r="F53" s="742"/>
      <c r="G53" s="742"/>
      <c r="H53" s="742"/>
      <c r="I53" s="742"/>
      <c r="J53" s="742"/>
      <c r="K53" s="742"/>
      <c r="L53" s="742"/>
      <c r="M53" s="742"/>
      <c r="N53" s="742"/>
      <c r="O53" s="742"/>
      <c r="P53" s="742"/>
      <c r="Q53" s="742"/>
      <c r="R53" s="742"/>
      <c r="S53" s="742"/>
      <c r="T53" s="742"/>
      <c r="U53" s="742"/>
      <c r="V53" s="742"/>
      <c r="W53" s="742"/>
      <c r="X53" s="742"/>
      <c r="Y53" s="742"/>
      <c r="Z53" s="742"/>
      <c r="AA53" s="742"/>
      <c r="AB53" s="742"/>
      <c r="AC53" s="742"/>
      <c r="AD53" s="742"/>
      <c r="AE53" s="742"/>
      <c r="AF53" s="742"/>
      <c r="AG53" s="742"/>
      <c r="AH53" s="742"/>
      <c r="AI53" s="742"/>
      <c r="AJ53" s="742"/>
      <c r="AK53" s="742"/>
      <c r="AL53" s="742"/>
      <c r="AM53" s="742"/>
      <c r="AN53" s="742"/>
      <c r="AO53" s="742"/>
      <c r="AP53" s="742"/>
      <c r="AQ53" s="742"/>
      <c r="AR53" s="742"/>
      <c r="AS53" s="742"/>
      <c r="AT53" s="742"/>
      <c r="AU53" s="742"/>
      <c r="AV53" s="742"/>
      <c r="AW53" s="742"/>
      <c r="AX53" s="742"/>
      <c r="AY53" s="742"/>
      <c r="AZ53" s="742"/>
      <c r="BA53" s="742"/>
      <c r="BB53" s="742"/>
      <c r="BC53" s="742"/>
      <c r="BD53" s="742"/>
      <c r="BE53" s="742"/>
      <c r="BF53" s="742"/>
      <c r="BG53" s="742"/>
      <c r="BH53" s="742"/>
      <c r="BI53" s="742"/>
      <c r="BJ53" s="742"/>
      <c r="BK53" s="742"/>
      <c r="BL53" s="742"/>
      <c r="BM53" s="742"/>
      <c r="BN53" s="742"/>
      <c r="BO53" s="742"/>
      <c r="BP53" s="742"/>
      <c r="BQ53" s="742"/>
      <c r="BR53" s="742"/>
      <c r="BS53" s="742"/>
      <c r="BT53" s="742"/>
      <c r="BU53" s="742"/>
      <c r="BV53" s="742"/>
      <c r="BW53" s="742"/>
      <c r="BX53" s="742"/>
      <c r="BY53" s="742"/>
      <c r="BZ53" s="742"/>
      <c r="CA53" s="742"/>
      <c r="CB53" s="742"/>
      <c r="CC53" s="742"/>
      <c r="CD53" s="742"/>
      <c r="CE53" s="742"/>
      <c r="CF53" s="742"/>
      <c r="CG53" s="742"/>
      <c r="CH53" s="742"/>
      <c r="CI53" s="742"/>
      <c r="CJ53" s="742"/>
      <c r="CK53" s="742"/>
      <c r="CL53" s="742"/>
      <c r="CM53" s="742"/>
      <c r="CN53" s="742"/>
      <c r="CO53" s="742"/>
      <c r="CP53" s="742"/>
      <c r="CQ53" s="742"/>
      <c r="CR53" s="742"/>
    </row>
    <row r="54" spans="1:96" ht="15.75" customHeight="1">
      <c r="A54" s="742"/>
      <c r="B54" s="742"/>
      <c r="C54" s="742"/>
      <c r="D54" s="742"/>
      <c r="E54" s="742"/>
      <c r="F54" s="742"/>
      <c r="G54" s="742"/>
      <c r="H54" s="742"/>
      <c r="I54" s="742"/>
      <c r="J54" s="742"/>
      <c r="K54" s="742"/>
      <c r="L54" s="742"/>
      <c r="M54" s="742"/>
      <c r="N54" s="742"/>
      <c r="O54" s="742"/>
      <c r="P54" s="742"/>
      <c r="Q54" s="742"/>
      <c r="R54" s="742"/>
      <c r="S54" s="742"/>
      <c r="T54" s="742"/>
      <c r="U54" s="742"/>
      <c r="V54" s="742"/>
      <c r="W54" s="742"/>
      <c r="X54" s="742"/>
      <c r="Y54" s="742"/>
      <c r="Z54" s="742"/>
      <c r="AA54" s="742"/>
      <c r="AB54" s="742"/>
      <c r="AC54" s="742"/>
      <c r="AD54" s="742"/>
      <c r="AE54" s="742"/>
      <c r="AF54" s="742"/>
      <c r="AG54" s="742"/>
      <c r="AH54" s="742"/>
      <c r="AI54" s="742"/>
      <c r="AJ54" s="742"/>
      <c r="AK54" s="742"/>
      <c r="AL54" s="742"/>
      <c r="AM54" s="742"/>
      <c r="AN54" s="742"/>
      <c r="AO54" s="742"/>
      <c r="AP54" s="742"/>
      <c r="AQ54" s="742"/>
      <c r="AR54" s="742"/>
      <c r="AS54" s="742"/>
      <c r="AT54" s="742"/>
      <c r="AU54" s="742"/>
      <c r="AV54" s="742"/>
      <c r="AW54" s="742"/>
      <c r="AX54" s="742"/>
      <c r="AY54" s="742"/>
      <c r="AZ54" s="742"/>
      <c r="BA54" s="742"/>
      <c r="BB54" s="742"/>
      <c r="BC54" s="742"/>
      <c r="BD54" s="742"/>
      <c r="BE54" s="742"/>
      <c r="BF54" s="742"/>
      <c r="BG54" s="742"/>
      <c r="BH54" s="742"/>
      <c r="BI54" s="742"/>
      <c r="BJ54" s="742"/>
      <c r="BK54" s="742"/>
      <c r="BL54" s="742"/>
      <c r="BM54" s="742"/>
      <c r="BN54" s="742"/>
      <c r="BO54" s="742"/>
      <c r="BP54" s="742"/>
      <c r="BQ54" s="742"/>
      <c r="BR54" s="742"/>
      <c r="BS54" s="742"/>
      <c r="BT54" s="742"/>
      <c r="BU54" s="742"/>
      <c r="BV54" s="742"/>
      <c r="BW54" s="742"/>
      <c r="BX54" s="742"/>
      <c r="BY54" s="742"/>
      <c r="BZ54" s="742"/>
      <c r="CA54" s="742"/>
      <c r="CB54" s="742"/>
      <c r="CC54" s="742"/>
      <c r="CD54" s="742"/>
      <c r="CE54" s="742"/>
      <c r="CF54" s="742"/>
      <c r="CG54" s="742"/>
      <c r="CH54" s="742"/>
      <c r="CI54" s="742"/>
      <c r="CJ54" s="742"/>
      <c r="CK54" s="742"/>
      <c r="CL54" s="742"/>
      <c r="CM54" s="742"/>
      <c r="CN54" s="742"/>
      <c r="CO54" s="742"/>
      <c r="CP54" s="742"/>
      <c r="CQ54" s="742"/>
      <c r="CR54" s="742"/>
    </row>
    <row r="55" spans="1:96" ht="15.75" customHeight="1">
      <c r="A55" s="742"/>
      <c r="B55" s="742"/>
      <c r="C55" s="742"/>
      <c r="D55" s="742"/>
      <c r="E55" s="742"/>
      <c r="F55" s="742"/>
      <c r="G55" s="742"/>
      <c r="H55" s="742"/>
      <c r="I55" s="742"/>
      <c r="J55" s="742"/>
      <c r="K55" s="742"/>
      <c r="L55" s="742"/>
      <c r="M55" s="742"/>
      <c r="N55" s="742"/>
      <c r="O55" s="742"/>
      <c r="P55" s="742"/>
      <c r="Q55" s="742"/>
      <c r="R55" s="742"/>
      <c r="S55" s="742"/>
      <c r="T55" s="742"/>
      <c r="U55" s="742"/>
      <c r="V55" s="742"/>
      <c r="W55" s="742"/>
      <c r="X55" s="742"/>
      <c r="Y55" s="742"/>
      <c r="Z55" s="742"/>
      <c r="AA55" s="742"/>
      <c r="AB55" s="742"/>
      <c r="AC55" s="742"/>
      <c r="AD55" s="742"/>
      <c r="AE55" s="742"/>
      <c r="AF55" s="742"/>
      <c r="AG55" s="742"/>
      <c r="AH55" s="742"/>
      <c r="AI55" s="742"/>
      <c r="AJ55" s="742"/>
      <c r="AK55" s="742"/>
      <c r="AL55" s="742"/>
      <c r="AM55" s="742"/>
      <c r="AN55" s="742"/>
      <c r="AO55" s="742"/>
      <c r="AP55" s="742"/>
      <c r="AQ55" s="742"/>
      <c r="AR55" s="742"/>
      <c r="AS55" s="742"/>
      <c r="AT55" s="742"/>
      <c r="AU55" s="742"/>
      <c r="AV55" s="742"/>
      <c r="AW55" s="742"/>
      <c r="AX55" s="742"/>
      <c r="AY55" s="742"/>
      <c r="AZ55" s="742"/>
      <c r="BA55" s="742"/>
      <c r="BB55" s="742"/>
      <c r="BC55" s="742"/>
      <c r="BD55" s="742"/>
      <c r="BE55" s="742"/>
      <c r="BF55" s="742"/>
      <c r="BG55" s="742"/>
      <c r="BH55" s="742"/>
      <c r="BI55" s="742"/>
      <c r="BJ55" s="742"/>
      <c r="BK55" s="742"/>
      <c r="BL55" s="742"/>
      <c r="BM55" s="742"/>
      <c r="BN55" s="742"/>
      <c r="BO55" s="742"/>
      <c r="BP55" s="742"/>
      <c r="BQ55" s="742"/>
      <c r="BR55" s="742"/>
      <c r="BS55" s="742"/>
      <c r="BT55" s="742"/>
      <c r="BU55" s="742"/>
      <c r="BV55" s="742"/>
      <c r="BW55" s="742"/>
      <c r="BX55" s="742"/>
      <c r="BY55" s="742"/>
      <c r="BZ55" s="742"/>
      <c r="CA55" s="742"/>
      <c r="CB55" s="742"/>
      <c r="CC55" s="742"/>
      <c r="CD55" s="742"/>
      <c r="CE55" s="742"/>
      <c r="CF55" s="742"/>
      <c r="CG55" s="742"/>
      <c r="CH55" s="742"/>
      <c r="CI55" s="742"/>
      <c r="CJ55" s="742"/>
      <c r="CK55" s="742"/>
      <c r="CL55" s="742"/>
      <c r="CM55" s="742"/>
      <c r="CN55" s="742"/>
      <c r="CO55" s="742"/>
      <c r="CP55" s="742"/>
      <c r="CQ55" s="742"/>
      <c r="CR55" s="742"/>
    </row>
    <row r="56" spans="1:96" ht="15.75" customHeight="1">
      <c r="A56" s="742"/>
      <c r="B56" s="742"/>
      <c r="C56" s="742"/>
      <c r="D56" s="742"/>
      <c r="E56" s="742"/>
      <c r="F56" s="742"/>
      <c r="G56" s="742"/>
      <c r="H56" s="742"/>
      <c r="I56" s="742"/>
      <c r="J56" s="742"/>
      <c r="K56" s="742"/>
      <c r="L56" s="742"/>
      <c r="M56" s="742"/>
      <c r="N56" s="742"/>
      <c r="O56" s="742"/>
      <c r="P56" s="742"/>
      <c r="Q56" s="742"/>
      <c r="R56" s="742"/>
      <c r="S56" s="742"/>
      <c r="T56" s="742"/>
      <c r="U56" s="742"/>
      <c r="V56" s="742"/>
      <c r="W56" s="742"/>
      <c r="X56" s="742"/>
      <c r="Y56" s="742"/>
      <c r="Z56" s="742"/>
      <c r="AA56" s="742"/>
      <c r="AB56" s="742"/>
      <c r="AC56" s="742"/>
      <c r="AD56" s="742"/>
      <c r="AE56" s="742"/>
      <c r="AF56" s="742"/>
      <c r="AG56" s="742"/>
      <c r="AH56" s="742"/>
      <c r="AI56" s="742"/>
      <c r="AJ56" s="742"/>
      <c r="AK56" s="742"/>
      <c r="AL56" s="742"/>
      <c r="AM56" s="742"/>
      <c r="AN56" s="742"/>
      <c r="AO56" s="742"/>
      <c r="AP56" s="742"/>
      <c r="AQ56" s="742"/>
      <c r="AR56" s="742"/>
      <c r="AS56" s="742"/>
      <c r="AT56" s="742"/>
      <c r="AU56" s="742"/>
      <c r="AV56" s="742"/>
      <c r="AW56" s="742"/>
      <c r="AX56" s="742"/>
      <c r="AY56" s="742"/>
      <c r="AZ56" s="742"/>
      <c r="BA56" s="742"/>
      <c r="BB56" s="742"/>
      <c r="BC56" s="742"/>
      <c r="BD56" s="742"/>
      <c r="BE56" s="742"/>
      <c r="BF56" s="742"/>
      <c r="BG56" s="742"/>
      <c r="BH56" s="742"/>
      <c r="BI56" s="742"/>
      <c r="BJ56" s="742"/>
      <c r="BK56" s="742"/>
      <c r="BL56" s="742"/>
      <c r="BM56" s="742"/>
      <c r="BN56" s="742"/>
      <c r="BO56" s="742"/>
      <c r="BP56" s="742"/>
      <c r="BQ56" s="742"/>
      <c r="BR56" s="742"/>
      <c r="BS56" s="742"/>
      <c r="BT56" s="742"/>
      <c r="BU56" s="742"/>
      <c r="BV56" s="742"/>
      <c r="BW56" s="742"/>
      <c r="BX56" s="742"/>
      <c r="BY56" s="742"/>
      <c r="BZ56" s="742"/>
      <c r="CA56" s="742"/>
      <c r="CB56" s="742"/>
      <c r="CC56" s="742"/>
      <c r="CD56" s="742"/>
      <c r="CE56" s="742"/>
      <c r="CF56" s="742"/>
      <c r="CG56" s="742"/>
      <c r="CH56" s="742"/>
      <c r="CI56" s="742"/>
      <c r="CJ56" s="742"/>
      <c r="CK56" s="742"/>
      <c r="CL56" s="742"/>
      <c r="CM56" s="742"/>
      <c r="CN56" s="742"/>
      <c r="CO56" s="742"/>
      <c r="CP56" s="742"/>
      <c r="CQ56" s="742"/>
      <c r="CR56" s="742"/>
    </row>
    <row r="57" spans="1:96" ht="15.75" customHeight="1">
      <c r="A57" s="742"/>
      <c r="B57" s="742"/>
      <c r="C57" s="742"/>
      <c r="D57" s="742"/>
      <c r="E57" s="742"/>
      <c r="F57" s="742"/>
      <c r="G57" s="742"/>
      <c r="H57" s="742"/>
      <c r="I57" s="742"/>
      <c r="J57" s="742"/>
      <c r="K57" s="742"/>
      <c r="L57" s="742"/>
      <c r="M57" s="742"/>
      <c r="N57" s="742"/>
      <c r="O57" s="742"/>
      <c r="P57" s="742"/>
      <c r="Q57" s="742"/>
      <c r="R57" s="742"/>
      <c r="S57" s="742"/>
      <c r="T57" s="742"/>
      <c r="U57" s="742"/>
      <c r="V57" s="742"/>
      <c r="W57" s="742"/>
      <c r="X57" s="742"/>
      <c r="Y57" s="742"/>
      <c r="Z57" s="742"/>
      <c r="AA57" s="742"/>
      <c r="AB57" s="742"/>
      <c r="AC57" s="742"/>
      <c r="AD57" s="742"/>
      <c r="AE57" s="742"/>
      <c r="AF57" s="742"/>
      <c r="AG57" s="742"/>
      <c r="AH57" s="742"/>
      <c r="AI57" s="742"/>
      <c r="AJ57" s="742"/>
      <c r="AK57" s="742"/>
      <c r="AL57" s="742"/>
      <c r="AM57" s="742"/>
      <c r="AN57" s="742"/>
      <c r="AO57" s="742"/>
      <c r="AP57" s="742"/>
      <c r="AQ57" s="742"/>
      <c r="AR57" s="742"/>
      <c r="AS57" s="742"/>
      <c r="AT57" s="742"/>
      <c r="AU57" s="742"/>
      <c r="AV57" s="742"/>
      <c r="AW57" s="742"/>
      <c r="AX57" s="742"/>
      <c r="AY57" s="742"/>
      <c r="AZ57" s="742"/>
      <c r="BA57" s="742"/>
      <c r="BB57" s="742"/>
      <c r="BC57" s="742"/>
      <c r="BD57" s="742"/>
      <c r="BE57" s="742"/>
      <c r="BF57" s="742"/>
      <c r="BG57" s="742"/>
      <c r="BH57" s="742"/>
      <c r="BI57" s="742"/>
      <c r="BJ57" s="742"/>
      <c r="BK57" s="742"/>
      <c r="BL57" s="742"/>
      <c r="BM57" s="742"/>
      <c r="BN57" s="742"/>
      <c r="BO57" s="742"/>
      <c r="BP57" s="742"/>
      <c r="BQ57" s="742"/>
      <c r="BR57" s="742"/>
      <c r="BS57" s="742"/>
      <c r="BT57" s="742"/>
      <c r="BU57" s="742"/>
      <c r="BV57" s="742"/>
      <c r="BW57" s="742"/>
      <c r="BX57" s="742"/>
      <c r="BY57" s="742"/>
      <c r="BZ57" s="742"/>
      <c r="CA57" s="742"/>
      <c r="CB57" s="742"/>
      <c r="CC57" s="742"/>
      <c r="CD57" s="742"/>
      <c r="CE57" s="742"/>
      <c r="CF57" s="742"/>
      <c r="CG57" s="742"/>
      <c r="CH57" s="742"/>
      <c r="CI57" s="742"/>
      <c r="CJ57" s="742"/>
      <c r="CK57" s="742"/>
      <c r="CL57" s="742"/>
      <c r="CM57" s="742"/>
      <c r="CN57" s="742"/>
      <c r="CO57" s="742"/>
      <c r="CP57" s="742"/>
      <c r="CQ57" s="742"/>
      <c r="CR57" s="742"/>
    </row>
    <row r="58" spans="1:96" ht="15.75" customHeight="1">
      <c r="A58" s="742"/>
      <c r="B58" s="742"/>
      <c r="C58" s="742"/>
      <c r="D58" s="742"/>
      <c r="E58" s="742"/>
      <c r="F58" s="742"/>
      <c r="G58" s="742"/>
      <c r="H58" s="742"/>
      <c r="I58" s="742"/>
      <c r="J58" s="742"/>
      <c r="K58" s="742"/>
      <c r="L58" s="742"/>
      <c r="M58" s="742"/>
      <c r="N58" s="742"/>
      <c r="O58" s="742"/>
      <c r="P58" s="742"/>
      <c r="Q58" s="742"/>
      <c r="R58" s="742"/>
      <c r="S58" s="742"/>
      <c r="T58" s="742"/>
      <c r="U58" s="742"/>
      <c r="V58" s="742"/>
      <c r="W58" s="742"/>
      <c r="X58" s="742"/>
      <c r="Y58" s="742"/>
      <c r="Z58" s="742"/>
      <c r="AA58" s="742"/>
      <c r="AB58" s="742"/>
      <c r="AC58" s="742"/>
      <c r="AD58" s="742"/>
      <c r="AE58" s="742"/>
      <c r="AF58" s="742"/>
      <c r="AG58" s="742"/>
      <c r="AH58" s="742"/>
      <c r="AI58" s="742"/>
      <c r="AJ58" s="742"/>
      <c r="AK58" s="742"/>
      <c r="AL58" s="742"/>
      <c r="AM58" s="742"/>
      <c r="AN58" s="742"/>
      <c r="AO58" s="742"/>
      <c r="AP58" s="742"/>
      <c r="AQ58" s="742"/>
      <c r="AR58" s="742"/>
      <c r="AS58" s="742"/>
      <c r="AT58" s="742"/>
      <c r="AU58" s="742"/>
      <c r="AV58" s="742"/>
      <c r="AW58" s="742"/>
      <c r="AX58" s="742"/>
      <c r="AY58" s="742"/>
      <c r="AZ58" s="742"/>
      <c r="BA58" s="742"/>
      <c r="BB58" s="742"/>
      <c r="BC58" s="742"/>
      <c r="BD58" s="742"/>
      <c r="BE58" s="742"/>
      <c r="BF58" s="742"/>
      <c r="BG58" s="742"/>
      <c r="BH58" s="742"/>
      <c r="BI58" s="742"/>
      <c r="BJ58" s="742"/>
      <c r="BK58" s="742"/>
      <c r="BL58" s="742"/>
      <c r="BM58" s="742"/>
      <c r="BN58" s="742"/>
      <c r="BO58" s="742"/>
      <c r="BP58" s="742"/>
      <c r="BQ58" s="742"/>
      <c r="BR58" s="742"/>
      <c r="BS58" s="742"/>
      <c r="BT58" s="742"/>
      <c r="BU58" s="742"/>
      <c r="BV58" s="742"/>
      <c r="BW58" s="742"/>
      <c r="BX58" s="742"/>
      <c r="BY58" s="742"/>
      <c r="BZ58" s="742"/>
      <c r="CA58" s="742"/>
      <c r="CB58" s="742"/>
      <c r="CC58" s="742"/>
      <c r="CD58" s="742"/>
      <c r="CE58" s="742"/>
      <c r="CF58" s="742"/>
      <c r="CG58" s="742"/>
      <c r="CH58" s="742"/>
      <c r="CI58" s="742"/>
      <c r="CJ58" s="742"/>
      <c r="CK58" s="742"/>
      <c r="CL58" s="742"/>
      <c r="CM58" s="742"/>
      <c r="CN58" s="742"/>
      <c r="CO58" s="742"/>
      <c r="CP58" s="742"/>
      <c r="CQ58" s="742"/>
      <c r="CR58" s="742"/>
    </row>
    <row r="59" spans="1:96" ht="15.75" customHeight="1">
      <c r="A59" s="742"/>
      <c r="B59" s="742"/>
      <c r="C59" s="742"/>
      <c r="D59" s="742"/>
      <c r="E59" s="742"/>
      <c r="F59" s="742"/>
      <c r="G59" s="742"/>
      <c r="H59" s="742"/>
      <c r="I59" s="742"/>
      <c r="J59" s="742"/>
      <c r="K59" s="742"/>
      <c r="L59" s="742"/>
      <c r="M59" s="742"/>
      <c r="N59" s="742"/>
      <c r="O59" s="742"/>
      <c r="P59" s="742"/>
      <c r="Q59" s="742"/>
      <c r="R59" s="742"/>
      <c r="S59" s="742"/>
      <c r="T59" s="742"/>
      <c r="U59" s="742"/>
      <c r="V59" s="742"/>
      <c r="W59" s="742"/>
      <c r="X59" s="742"/>
      <c r="Y59" s="742"/>
      <c r="Z59" s="742"/>
      <c r="AA59" s="742"/>
      <c r="AB59" s="742"/>
      <c r="AC59" s="742"/>
      <c r="AD59" s="742"/>
      <c r="AE59" s="742"/>
      <c r="AF59" s="742"/>
      <c r="AG59" s="742"/>
      <c r="AH59" s="742"/>
      <c r="AI59" s="742"/>
      <c r="AJ59" s="742"/>
      <c r="AK59" s="742"/>
      <c r="AL59" s="742"/>
      <c r="AM59" s="742"/>
      <c r="AN59" s="742"/>
      <c r="AO59" s="742"/>
      <c r="AP59" s="742"/>
      <c r="AQ59" s="742"/>
      <c r="AR59" s="742"/>
      <c r="AS59" s="742"/>
      <c r="AT59" s="742"/>
      <c r="AU59" s="742"/>
      <c r="AV59" s="742"/>
      <c r="AW59" s="742"/>
      <c r="AX59" s="742"/>
      <c r="AY59" s="742"/>
      <c r="AZ59" s="742"/>
      <c r="BA59" s="742"/>
      <c r="BB59" s="742"/>
      <c r="BC59" s="742"/>
      <c r="BD59" s="742"/>
      <c r="BE59" s="742"/>
      <c r="BF59" s="742"/>
      <c r="BG59" s="742"/>
      <c r="BH59" s="742"/>
      <c r="BI59" s="742"/>
      <c r="BJ59" s="742"/>
      <c r="BK59" s="742"/>
      <c r="BL59" s="742"/>
      <c r="BM59" s="742"/>
      <c r="BN59" s="742"/>
      <c r="BO59" s="742"/>
      <c r="BP59" s="742"/>
      <c r="BQ59" s="742"/>
      <c r="BR59" s="742"/>
      <c r="BS59" s="742"/>
      <c r="BT59" s="742"/>
      <c r="BU59" s="742"/>
      <c r="BV59" s="742"/>
      <c r="BW59" s="742"/>
      <c r="BX59" s="742"/>
      <c r="BY59" s="742"/>
      <c r="BZ59" s="742"/>
      <c r="CA59" s="742"/>
      <c r="CB59" s="742"/>
      <c r="CC59" s="742"/>
      <c r="CD59" s="742"/>
      <c r="CE59" s="742"/>
      <c r="CF59" s="742"/>
      <c r="CG59" s="742"/>
      <c r="CH59" s="742"/>
      <c r="CI59" s="742"/>
      <c r="CJ59" s="742"/>
      <c r="CK59" s="742"/>
      <c r="CL59" s="742"/>
      <c r="CM59" s="742"/>
      <c r="CN59" s="742"/>
      <c r="CO59" s="742"/>
      <c r="CP59" s="742"/>
      <c r="CQ59" s="742"/>
      <c r="CR59" s="742"/>
    </row>
    <row r="60" spans="1:96" ht="15.75" customHeight="1">
      <c r="A60" s="742"/>
      <c r="B60" s="742"/>
      <c r="C60" s="742"/>
      <c r="D60" s="742"/>
      <c r="E60" s="742"/>
      <c r="F60" s="742"/>
      <c r="G60" s="742"/>
      <c r="H60" s="742"/>
      <c r="I60" s="742"/>
      <c r="J60" s="742"/>
      <c r="K60" s="742"/>
      <c r="L60" s="742"/>
      <c r="M60" s="742"/>
      <c r="N60" s="742"/>
      <c r="O60" s="742"/>
      <c r="P60" s="742"/>
      <c r="Q60" s="742"/>
      <c r="R60" s="742"/>
      <c r="S60" s="742"/>
      <c r="T60" s="742"/>
      <c r="U60" s="742"/>
      <c r="V60" s="742"/>
      <c r="W60" s="742"/>
      <c r="X60" s="742"/>
      <c r="Y60" s="742"/>
      <c r="Z60" s="742"/>
      <c r="AA60" s="742"/>
      <c r="AB60" s="742"/>
      <c r="AC60" s="742"/>
      <c r="AD60" s="742"/>
      <c r="AE60" s="742"/>
      <c r="AF60" s="742"/>
      <c r="AG60" s="742"/>
      <c r="AH60" s="742"/>
      <c r="AI60" s="742"/>
      <c r="AJ60" s="742"/>
      <c r="AK60" s="742"/>
      <c r="AL60" s="742"/>
      <c r="AM60" s="742"/>
      <c r="AN60" s="742"/>
      <c r="AO60" s="742"/>
      <c r="AP60" s="742"/>
      <c r="AQ60" s="742"/>
      <c r="AR60" s="742"/>
      <c r="AS60" s="742"/>
      <c r="AT60" s="742"/>
      <c r="AU60" s="742"/>
      <c r="AV60" s="742"/>
      <c r="AW60" s="742"/>
      <c r="AX60" s="742"/>
      <c r="AY60" s="742"/>
      <c r="AZ60" s="742"/>
      <c r="BA60" s="742"/>
      <c r="BB60" s="742"/>
      <c r="BC60" s="742"/>
      <c r="BD60" s="742"/>
      <c r="BE60" s="742"/>
      <c r="BF60" s="742"/>
      <c r="BG60" s="742"/>
      <c r="BH60" s="742"/>
      <c r="BI60" s="742"/>
      <c r="BJ60" s="742"/>
      <c r="BK60" s="742"/>
      <c r="BL60" s="742"/>
      <c r="BM60" s="742"/>
      <c r="BN60" s="742"/>
      <c r="BO60" s="742"/>
      <c r="BP60" s="742"/>
      <c r="BQ60" s="742"/>
      <c r="BR60" s="742"/>
      <c r="BS60" s="742"/>
      <c r="BT60" s="742"/>
      <c r="BU60" s="742"/>
      <c r="BV60" s="742"/>
      <c r="BW60" s="742"/>
      <c r="BX60" s="742"/>
      <c r="BY60" s="742"/>
      <c r="BZ60" s="742"/>
      <c r="CA60" s="742"/>
      <c r="CB60" s="742"/>
      <c r="CC60" s="742"/>
      <c r="CD60" s="742"/>
      <c r="CE60" s="742"/>
      <c r="CF60" s="742"/>
      <c r="CG60" s="742"/>
      <c r="CH60" s="742"/>
      <c r="CI60" s="742"/>
      <c r="CJ60" s="742"/>
      <c r="CK60" s="742"/>
      <c r="CL60" s="742"/>
      <c r="CM60" s="742"/>
      <c r="CN60" s="742"/>
      <c r="CO60" s="742"/>
      <c r="CP60" s="742"/>
      <c r="CQ60" s="742"/>
      <c r="CR60" s="742"/>
    </row>
    <row r="61" spans="1:96" ht="15.75" customHeight="1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2"/>
      <c r="P61" s="742"/>
      <c r="Q61" s="742"/>
      <c r="R61" s="742"/>
      <c r="S61" s="742"/>
      <c r="T61" s="742"/>
      <c r="U61" s="742"/>
      <c r="V61" s="742"/>
      <c r="W61" s="742"/>
      <c r="X61" s="742"/>
      <c r="Y61" s="742"/>
      <c r="Z61" s="742"/>
      <c r="AA61" s="742"/>
      <c r="AB61" s="742"/>
      <c r="AC61" s="742"/>
      <c r="AD61" s="742"/>
      <c r="AE61" s="742"/>
      <c r="AF61" s="742"/>
      <c r="AG61" s="742"/>
      <c r="AH61" s="742"/>
      <c r="AI61" s="742"/>
      <c r="AJ61" s="742"/>
      <c r="AK61" s="742"/>
      <c r="AL61" s="742"/>
      <c r="AM61" s="742"/>
      <c r="AN61" s="742"/>
      <c r="AO61" s="742"/>
      <c r="AP61" s="742"/>
      <c r="AQ61" s="742"/>
      <c r="AR61" s="742"/>
      <c r="AS61" s="742"/>
      <c r="AT61" s="742"/>
      <c r="AU61" s="742"/>
      <c r="AV61" s="742"/>
      <c r="AW61" s="742"/>
      <c r="AX61" s="742"/>
      <c r="AY61" s="742"/>
      <c r="AZ61" s="742"/>
      <c r="BA61" s="742"/>
      <c r="BB61" s="742"/>
      <c r="BC61" s="742"/>
      <c r="BD61" s="742"/>
      <c r="BE61" s="742"/>
      <c r="BF61" s="742"/>
      <c r="BG61" s="742"/>
      <c r="BH61" s="742"/>
      <c r="BI61" s="742"/>
      <c r="BJ61" s="742"/>
      <c r="BK61" s="742"/>
      <c r="BL61" s="742"/>
      <c r="BM61" s="742"/>
      <c r="BN61" s="742"/>
      <c r="BO61" s="742"/>
      <c r="BP61" s="742"/>
      <c r="BQ61" s="742"/>
      <c r="BR61" s="742"/>
      <c r="BS61" s="742"/>
      <c r="BT61" s="742"/>
      <c r="BU61" s="742"/>
      <c r="BV61" s="742"/>
      <c r="BW61" s="742"/>
      <c r="BX61" s="742"/>
      <c r="BY61" s="742"/>
      <c r="BZ61" s="742"/>
      <c r="CA61" s="742"/>
      <c r="CB61" s="742"/>
      <c r="CC61" s="742"/>
      <c r="CD61" s="742"/>
      <c r="CE61" s="742"/>
      <c r="CF61" s="742"/>
      <c r="CG61" s="742"/>
      <c r="CH61" s="742"/>
      <c r="CI61" s="742"/>
      <c r="CJ61" s="742"/>
      <c r="CK61" s="742"/>
      <c r="CL61" s="742"/>
      <c r="CM61" s="742"/>
      <c r="CN61" s="742"/>
      <c r="CO61" s="742"/>
      <c r="CP61" s="742"/>
      <c r="CQ61" s="742"/>
      <c r="CR61" s="742"/>
    </row>
    <row r="62" spans="1:96" ht="15.75" customHeight="1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2"/>
      <c r="P62" s="742"/>
      <c r="Q62" s="742"/>
      <c r="R62" s="742"/>
      <c r="S62" s="742"/>
      <c r="T62" s="742"/>
      <c r="U62" s="742"/>
      <c r="V62" s="742"/>
      <c r="W62" s="742"/>
      <c r="X62" s="742"/>
      <c r="Y62" s="742"/>
      <c r="Z62" s="742"/>
      <c r="AA62" s="742"/>
      <c r="AB62" s="742"/>
      <c r="AC62" s="742"/>
      <c r="AD62" s="742"/>
      <c r="AE62" s="742"/>
      <c r="AF62" s="742"/>
      <c r="AG62" s="742"/>
      <c r="AH62" s="742"/>
      <c r="AI62" s="742"/>
      <c r="AJ62" s="742"/>
      <c r="AK62" s="742"/>
      <c r="AL62" s="742"/>
      <c r="AM62" s="742"/>
      <c r="AN62" s="742"/>
      <c r="AO62" s="742"/>
      <c r="AP62" s="742"/>
      <c r="AQ62" s="742"/>
      <c r="AR62" s="742"/>
      <c r="AS62" s="742"/>
      <c r="AT62" s="742"/>
      <c r="AU62" s="742"/>
      <c r="AV62" s="742"/>
      <c r="AW62" s="742"/>
      <c r="AX62" s="742"/>
      <c r="AY62" s="742"/>
      <c r="AZ62" s="742"/>
      <c r="BA62" s="742"/>
      <c r="BB62" s="742"/>
      <c r="BC62" s="742"/>
      <c r="BD62" s="742"/>
      <c r="BE62" s="742"/>
      <c r="BF62" s="742"/>
      <c r="BG62" s="742"/>
      <c r="BH62" s="742"/>
      <c r="BI62" s="742"/>
      <c r="BJ62" s="742"/>
      <c r="BK62" s="742"/>
      <c r="BL62" s="742"/>
      <c r="BM62" s="742"/>
      <c r="BN62" s="742"/>
      <c r="BO62" s="742"/>
      <c r="BP62" s="742"/>
      <c r="BQ62" s="742"/>
      <c r="BR62" s="742"/>
      <c r="BS62" s="742"/>
      <c r="BT62" s="742"/>
      <c r="BU62" s="742"/>
      <c r="BV62" s="742"/>
      <c r="BW62" s="742"/>
      <c r="BX62" s="742"/>
      <c r="BY62" s="742"/>
      <c r="BZ62" s="742"/>
      <c r="CA62" s="742"/>
      <c r="CB62" s="742"/>
      <c r="CC62" s="742"/>
      <c r="CD62" s="742"/>
      <c r="CE62" s="742"/>
      <c r="CF62" s="742"/>
      <c r="CG62" s="742"/>
      <c r="CH62" s="742"/>
      <c r="CI62" s="742"/>
      <c r="CJ62" s="742"/>
      <c r="CK62" s="742"/>
      <c r="CL62" s="742"/>
      <c r="CM62" s="742"/>
      <c r="CN62" s="742"/>
      <c r="CO62" s="742"/>
      <c r="CP62" s="742"/>
      <c r="CQ62" s="742"/>
      <c r="CR62" s="742"/>
    </row>
    <row r="63" spans="1:96" ht="15.75" customHeight="1">
      <c r="A63" s="742"/>
      <c r="B63" s="742"/>
      <c r="C63" s="742"/>
      <c r="D63" s="742"/>
      <c r="E63" s="742"/>
      <c r="F63" s="742"/>
      <c r="G63" s="742"/>
      <c r="H63" s="742"/>
      <c r="I63" s="742"/>
      <c r="J63" s="742"/>
      <c r="K63" s="742"/>
      <c r="L63" s="742"/>
      <c r="M63" s="742"/>
      <c r="N63" s="742"/>
      <c r="O63" s="742"/>
      <c r="P63" s="742"/>
      <c r="Q63" s="742"/>
      <c r="R63" s="742"/>
      <c r="S63" s="742"/>
      <c r="T63" s="742"/>
      <c r="U63" s="742"/>
      <c r="V63" s="742"/>
      <c r="W63" s="742"/>
      <c r="X63" s="742"/>
      <c r="Y63" s="742"/>
      <c r="Z63" s="742"/>
      <c r="AA63" s="742"/>
      <c r="AB63" s="742"/>
      <c r="AC63" s="742"/>
      <c r="AD63" s="742"/>
      <c r="AE63" s="742"/>
      <c r="AF63" s="742"/>
      <c r="AG63" s="742"/>
      <c r="AH63" s="742"/>
      <c r="AI63" s="742"/>
      <c r="AJ63" s="742"/>
      <c r="AK63" s="742"/>
      <c r="AL63" s="742"/>
      <c r="AM63" s="742"/>
      <c r="AN63" s="742"/>
      <c r="AO63" s="742"/>
      <c r="AP63" s="742"/>
      <c r="AQ63" s="742"/>
      <c r="AR63" s="742"/>
      <c r="AS63" s="742"/>
      <c r="AT63" s="742"/>
      <c r="AU63" s="742"/>
      <c r="AV63" s="742"/>
      <c r="AW63" s="742"/>
      <c r="AX63" s="742"/>
      <c r="AY63" s="742"/>
      <c r="AZ63" s="742"/>
      <c r="BA63" s="742"/>
      <c r="BB63" s="742"/>
      <c r="BC63" s="742"/>
      <c r="BD63" s="742"/>
      <c r="BE63" s="742"/>
      <c r="BF63" s="742"/>
      <c r="BG63" s="742"/>
      <c r="BH63" s="742"/>
      <c r="BI63" s="742"/>
      <c r="BJ63" s="742"/>
      <c r="BK63" s="742"/>
      <c r="BL63" s="742"/>
      <c r="BM63" s="742"/>
      <c r="BN63" s="742"/>
      <c r="BO63" s="742"/>
      <c r="BP63" s="742"/>
      <c r="BQ63" s="742"/>
      <c r="BR63" s="742"/>
      <c r="BS63" s="742"/>
      <c r="BT63" s="742"/>
      <c r="BU63" s="742"/>
      <c r="BV63" s="742"/>
      <c r="BW63" s="742"/>
      <c r="BX63" s="742"/>
      <c r="BY63" s="742"/>
      <c r="BZ63" s="742"/>
      <c r="CA63" s="742"/>
      <c r="CB63" s="742"/>
      <c r="CC63" s="742"/>
      <c r="CD63" s="742"/>
      <c r="CE63" s="742"/>
      <c r="CF63" s="742"/>
      <c r="CG63" s="742"/>
      <c r="CH63" s="742"/>
      <c r="CI63" s="742"/>
      <c r="CJ63" s="742"/>
      <c r="CK63" s="742"/>
      <c r="CL63" s="742"/>
      <c r="CM63" s="742"/>
      <c r="CN63" s="742"/>
      <c r="CO63" s="742"/>
      <c r="CP63" s="742"/>
      <c r="CQ63" s="742"/>
      <c r="CR63" s="742"/>
    </row>
    <row r="64" spans="1:96" ht="15.75" customHeight="1">
      <c r="A64" s="742"/>
      <c r="B64" s="742"/>
      <c r="C64" s="742"/>
      <c r="D64" s="742"/>
      <c r="E64" s="742"/>
      <c r="F64" s="742"/>
      <c r="G64" s="742"/>
      <c r="H64" s="742"/>
      <c r="I64" s="742"/>
      <c r="J64" s="742"/>
      <c r="K64" s="742"/>
      <c r="L64" s="742"/>
      <c r="M64" s="742"/>
      <c r="N64" s="742"/>
      <c r="O64" s="742"/>
      <c r="P64" s="742"/>
      <c r="Q64" s="742"/>
      <c r="R64" s="742"/>
      <c r="S64" s="742"/>
      <c r="T64" s="742"/>
      <c r="U64" s="742"/>
      <c r="V64" s="742"/>
      <c r="W64" s="742"/>
      <c r="X64" s="742"/>
      <c r="Y64" s="742"/>
      <c r="Z64" s="742"/>
      <c r="AA64" s="742"/>
      <c r="AB64" s="742"/>
      <c r="AC64" s="742"/>
      <c r="AD64" s="742"/>
      <c r="AE64" s="742"/>
      <c r="AF64" s="742"/>
      <c r="AG64" s="742"/>
      <c r="AH64" s="742"/>
      <c r="AI64" s="742"/>
      <c r="AJ64" s="742"/>
      <c r="AK64" s="742"/>
      <c r="AL64" s="742"/>
      <c r="AM64" s="742"/>
      <c r="AN64" s="742"/>
      <c r="AO64" s="742"/>
      <c r="AP64" s="742"/>
      <c r="AQ64" s="742"/>
      <c r="AR64" s="742"/>
      <c r="AS64" s="742"/>
      <c r="AT64" s="742"/>
      <c r="AU64" s="742"/>
      <c r="AV64" s="742"/>
      <c r="AW64" s="742"/>
      <c r="AX64" s="742"/>
      <c r="AY64" s="742"/>
      <c r="AZ64" s="742"/>
      <c r="BA64" s="742"/>
      <c r="BB64" s="742"/>
      <c r="BC64" s="742"/>
      <c r="BD64" s="742"/>
      <c r="BE64" s="742"/>
      <c r="BF64" s="742"/>
      <c r="BG64" s="742"/>
      <c r="BH64" s="742"/>
      <c r="BI64" s="742"/>
      <c r="BJ64" s="742"/>
      <c r="BK64" s="742"/>
      <c r="BL64" s="742"/>
      <c r="BM64" s="742"/>
      <c r="BN64" s="742"/>
      <c r="BO64" s="742"/>
      <c r="BP64" s="742"/>
      <c r="BQ64" s="742"/>
      <c r="BR64" s="742"/>
      <c r="BS64" s="742"/>
      <c r="BT64" s="742"/>
      <c r="BU64" s="742"/>
      <c r="BV64" s="742"/>
      <c r="BW64" s="742"/>
      <c r="BX64" s="742"/>
      <c r="BY64" s="742"/>
      <c r="BZ64" s="742"/>
      <c r="CA64" s="742"/>
      <c r="CB64" s="742"/>
      <c r="CC64" s="742"/>
      <c r="CD64" s="742"/>
      <c r="CE64" s="742"/>
      <c r="CF64" s="742"/>
      <c r="CG64" s="742"/>
      <c r="CH64" s="742"/>
      <c r="CI64" s="742"/>
      <c r="CJ64" s="742"/>
      <c r="CK64" s="742"/>
      <c r="CL64" s="742"/>
      <c r="CM64" s="742"/>
      <c r="CN64" s="742"/>
      <c r="CO64" s="742"/>
      <c r="CP64" s="742"/>
      <c r="CQ64" s="742"/>
      <c r="CR64" s="742"/>
    </row>
    <row r="65" spans="1:96" ht="15.75" customHeight="1">
      <c r="A65" s="742"/>
      <c r="B65" s="742"/>
      <c r="C65" s="742"/>
      <c r="D65" s="742"/>
      <c r="E65" s="742"/>
      <c r="F65" s="742"/>
      <c r="G65" s="742"/>
      <c r="H65" s="742"/>
      <c r="I65" s="742"/>
      <c r="J65" s="742"/>
      <c r="K65" s="742"/>
      <c r="L65" s="742"/>
      <c r="M65" s="742"/>
      <c r="N65" s="742"/>
      <c r="O65" s="742"/>
      <c r="P65" s="742"/>
      <c r="Q65" s="742"/>
      <c r="R65" s="742"/>
      <c r="S65" s="742"/>
      <c r="T65" s="742"/>
      <c r="U65" s="742"/>
      <c r="V65" s="742"/>
      <c r="W65" s="742"/>
      <c r="X65" s="742"/>
      <c r="Y65" s="742"/>
      <c r="Z65" s="742"/>
      <c r="AA65" s="742"/>
      <c r="AB65" s="742"/>
      <c r="AC65" s="742"/>
      <c r="AD65" s="742"/>
      <c r="AE65" s="742"/>
      <c r="AF65" s="742"/>
      <c r="AG65" s="742"/>
      <c r="AH65" s="742"/>
      <c r="AI65" s="742"/>
      <c r="AJ65" s="742"/>
      <c r="AK65" s="742"/>
      <c r="AL65" s="742"/>
      <c r="AM65" s="742"/>
      <c r="AN65" s="742"/>
      <c r="AO65" s="742"/>
      <c r="AP65" s="742"/>
      <c r="AQ65" s="742"/>
      <c r="AR65" s="742"/>
      <c r="AS65" s="742"/>
      <c r="AT65" s="742"/>
      <c r="AU65" s="742"/>
      <c r="AV65" s="742"/>
      <c r="AW65" s="742"/>
      <c r="AX65" s="742"/>
      <c r="AY65" s="742"/>
      <c r="AZ65" s="742"/>
      <c r="BA65" s="742"/>
      <c r="BB65" s="742"/>
      <c r="BC65" s="742"/>
      <c r="BD65" s="742"/>
      <c r="BE65" s="742"/>
      <c r="BF65" s="742"/>
      <c r="BG65" s="742"/>
      <c r="BH65" s="742"/>
      <c r="BI65" s="742"/>
      <c r="BJ65" s="742"/>
      <c r="BK65" s="742"/>
      <c r="BL65" s="742"/>
      <c r="BM65" s="742"/>
      <c r="BN65" s="742"/>
      <c r="BO65" s="742"/>
      <c r="BP65" s="742"/>
      <c r="BQ65" s="742"/>
      <c r="BR65" s="742"/>
      <c r="BS65" s="742"/>
      <c r="BT65" s="742"/>
      <c r="BU65" s="742"/>
      <c r="BV65" s="742"/>
      <c r="BW65" s="742"/>
      <c r="BX65" s="742"/>
      <c r="BY65" s="742"/>
      <c r="BZ65" s="742"/>
      <c r="CA65" s="742"/>
      <c r="CB65" s="742"/>
      <c r="CC65" s="742"/>
      <c r="CD65" s="742"/>
      <c r="CE65" s="742"/>
      <c r="CF65" s="742"/>
      <c r="CG65" s="742"/>
      <c r="CH65" s="742"/>
      <c r="CI65" s="742"/>
      <c r="CJ65" s="742"/>
      <c r="CK65" s="742"/>
      <c r="CL65" s="742"/>
      <c r="CM65" s="742"/>
      <c r="CN65" s="742"/>
      <c r="CO65" s="742"/>
      <c r="CP65" s="742"/>
      <c r="CQ65" s="742"/>
      <c r="CR65" s="742"/>
    </row>
    <row r="66" spans="1:96" ht="15.75" customHeight="1">
      <c r="A66" s="742"/>
      <c r="B66" s="742"/>
      <c r="C66" s="742"/>
      <c r="D66" s="742"/>
      <c r="E66" s="742"/>
      <c r="F66" s="742"/>
      <c r="G66" s="742"/>
      <c r="H66" s="742"/>
      <c r="I66" s="742"/>
      <c r="J66" s="742"/>
      <c r="K66" s="742"/>
      <c r="L66" s="742"/>
      <c r="M66" s="742"/>
      <c r="N66" s="742"/>
      <c r="O66" s="742"/>
      <c r="P66" s="742"/>
      <c r="Q66" s="742"/>
      <c r="R66" s="742"/>
      <c r="S66" s="742"/>
      <c r="T66" s="742"/>
      <c r="U66" s="742"/>
      <c r="V66" s="742"/>
      <c r="W66" s="742"/>
      <c r="X66" s="742"/>
      <c r="Y66" s="742"/>
      <c r="Z66" s="742"/>
      <c r="AA66" s="742"/>
      <c r="AB66" s="742"/>
      <c r="AC66" s="742"/>
      <c r="AD66" s="742"/>
      <c r="AE66" s="742"/>
      <c r="AF66" s="742"/>
      <c r="AG66" s="742"/>
      <c r="AH66" s="742"/>
      <c r="AI66" s="742"/>
      <c r="AJ66" s="742"/>
      <c r="AK66" s="742"/>
      <c r="AL66" s="742"/>
      <c r="AM66" s="742"/>
      <c r="AN66" s="742"/>
      <c r="AO66" s="742"/>
      <c r="AP66" s="742"/>
      <c r="AQ66" s="742"/>
      <c r="AR66" s="742"/>
      <c r="AS66" s="742"/>
      <c r="AT66" s="742"/>
      <c r="AU66" s="742"/>
      <c r="AV66" s="742"/>
      <c r="AW66" s="742"/>
      <c r="AX66" s="742"/>
      <c r="AY66" s="742"/>
      <c r="AZ66" s="742"/>
      <c r="BA66" s="742"/>
      <c r="BB66" s="742"/>
      <c r="BC66" s="742"/>
      <c r="BD66" s="742"/>
      <c r="BE66" s="742"/>
      <c r="BF66" s="742"/>
      <c r="BG66" s="742"/>
      <c r="BH66" s="742"/>
      <c r="BI66" s="742"/>
      <c r="BJ66" s="742"/>
      <c r="BK66" s="742"/>
      <c r="BL66" s="742"/>
      <c r="BM66" s="742"/>
      <c r="BN66" s="742"/>
      <c r="BO66" s="742"/>
      <c r="BP66" s="742"/>
      <c r="BQ66" s="742"/>
      <c r="BR66" s="742"/>
      <c r="BS66" s="742"/>
      <c r="BT66" s="742"/>
      <c r="BU66" s="742"/>
      <c r="BV66" s="742"/>
      <c r="BW66" s="742"/>
      <c r="BX66" s="742"/>
      <c r="BY66" s="742"/>
      <c r="BZ66" s="742"/>
      <c r="CA66" s="742"/>
      <c r="CB66" s="742"/>
      <c r="CC66" s="742"/>
      <c r="CD66" s="742"/>
      <c r="CE66" s="742"/>
      <c r="CF66" s="742"/>
      <c r="CG66" s="742"/>
      <c r="CH66" s="742"/>
      <c r="CI66" s="742"/>
      <c r="CJ66" s="742"/>
      <c r="CK66" s="742"/>
      <c r="CL66" s="742"/>
      <c r="CM66" s="742"/>
      <c r="CN66" s="742"/>
      <c r="CO66" s="742"/>
      <c r="CP66" s="742"/>
      <c r="CQ66" s="742"/>
      <c r="CR66" s="742"/>
    </row>
    <row r="67" spans="1:96" ht="15.75" customHeight="1">
      <c r="A67" s="742"/>
      <c r="B67" s="742"/>
      <c r="C67" s="742"/>
      <c r="D67" s="742"/>
      <c r="E67" s="742"/>
      <c r="F67" s="742"/>
      <c r="G67" s="742"/>
      <c r="H67" s="742"/>
      <c r="I67" s="742"/>
      <c r="J67" s="742"/>
      <c r="K67" s="742"/>
      <c r="L67" s="742"/>
      <c r="M67" s="742"/>
      <c r="N67" s="742"/>
      <c r="O67" s="742"/>
      <c r="P67" s="742"/>
      <c r="Q67" s="742"/>
      <c r="R67" s="742"/>
      <c r="S67" s="742"/>
      <c r="T67" s="742"/>
      <c r="U67" s="742"/>
      <c r="V67" s="742"/>
      <c r="W67" s="742"/>
      <c r="X67" s="742"/>
      <c r="Y67" s="742"/>
      <c r="Z67" s="742"/>
      <c r="AA67" s="742"/>
      <c r="AB67" s="742"/>
      <c r="AC67" s="742"/>
      <c r="AD67" s="742"/>
      <c r="AE67" s="742"/>
      <c r="AF67" s="742"/>
      <c r="AG67" s="742"/>
      <c r="AH67" s="742"/>
      <c r="AI67" s="742"/>
      <c r="AJ67" s="742"/>
      <c r="AK67" s="742"/>
      <c r="AL67" s="742"/>
      <c r="AM67" s="742"/>
      <c r="AN67" s="742"/>
      <c r="AO67" s="742"/>
      <c r="AP67" s="742"/>
      <c r="AQ67" s="742"/>
      <c r="AR67" s="742"/>
      <c r="AS67" s="742"/>
      <c r="AT67" s="742"/>
      <c r="AU67" s="742"/>
      <c r="AV67" s="742"/>
      <c r="AW67" s="742"/>
      <c r="AX67" s="742"/>
      <c r="AY67" s="742"/>
      <c r="AZ67" s="742"/>
      <c r="BA67" s="742"/>
      <c r="BB67" s="742"/>
      <c r="BC67" s="742"/>
      <c r="BD67" s="742"/>
      <c r="BE67" s="742"/>
      <c r="BF67" s="742"/>
      <c r="BG67" s="742"/>
      <c r="BH67" s="742"/>
      <c r="BI67" s="742"/>
      <c r="BJ67" s="742"/>
      <c r="BK67" s="742"/>
      <c r="BL67" s="742"/>
      <c r="BM67" s="742"/>
      <c r="BN67" s="742"/>
      <c r="BO67" s="742"/>
      <c r="BP67" s="742"/>
      <c r="BQ67" s="742"/>
      <c r="BR67" s="742"/>
      <c r="BS67" s="742"/>
      <c r="BT67" s="742"/>
      <c r="BU67" s="742"/>
      <c r="BV67" s="742"/>
      <c r="BW67" s="742"/>
      <c r="BX67" s="742"/>
      <c r="BY67" s="742"/>
      <c r="BZ67" s="742"/>
      <c r="CA67" s="742"/>
      <c r="CB67" s="742"/>
      <c r="CC67" s="742"/>
      <c r="CD67" s="742"/>
      <c r="CE67" s="742"/>
      <c r="CF67" s="742"/>
      <c r="CG67" s="742"/>
      <c r="CH67" s="742"/>
      <c r="CI67" s="742"/>
      <c r="CJ67" s="742"/>
      <c r="CK67" s="742"/>
      <c r="CL67" s="742"/>
      <c r="CM67" s="742"/>
      <c r="CN67" s="742"/>
      <c r="CO67" s="742"/>
      <c r="CP67" s="742"/>
      <c r="CQ67" s="742"/>
      <c r="CR67" s="742"/>
    </row>
    <row r="68" spans="1:96" ht="15.75" customHeight="1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2"/>
      <c r="P68" s="742"/>
      <c r="Q68" s="742"/>
      <c r="R68" s="742"/>
      <c r="S68" s="742"/>
      <c r="T68" s="742"/>
      <c r="U68" s="742"/>
      <c r="V68" s="742"/>
      <c r="W68" s="742"/>
      <c r="X68" s="742"/>
      <c r="Y68" s="742"/>
      <c r="Z68" s="742"/>
      <c r="AA68" s="742"/>
      <c r="AB68" s="742"/>
      <c r="AC68" s="742"/>
      <c r="AD68" s="742"/>
      <c r="AE68" s="742"/>
      <c r="AF68" s="742"/>
      <c r="AG68" s="742"/>
      <c r="AH68" s="742"/>
      <c r="AI68" s="742"/>
      <c r="AJ68" s="742"/>
      <c r="AK68" s="742"/>
      <c r="AL68" s="742"/>
      <c r="AM68" s="742"/>
      <c r="AN68" s="742"/>
      <c r="AO68" s="742"/>
      <c r="AP68" s="742"/>
      <c r="AQ68" s="742"/>
      <c r="AR68" s="742"/>
      <c r="AS68" s="742"/>
      <c r="AT68" s="742"/>
      <c r="AU68" s="742"/>
      <c r="AV68" s="742"/>
      <c r="AW68" s="742"/>
      <c r="AX68" s="742"/>
      <c r="AY68" s="742"/>
      <c r="AZ68" s="742"/>
      <c r="BA68" s="742"/>
      <c r="BB68" s="742"/>
      <c r="BC68" s="742"/>
      <c r="BD68" s="742"/>
      <c r="BE68" s="742"/>
      <c r="BF68" s="742"/>
      <c r="BG68" s="742"/>
      <c r="BH68" s="742"/>
      <c r="BI68" s="742"/>
      <c r="BJ68" s="742"/>
      <c r="BK68" s="742"/>
      <c r="BL68" s="742"/>
      <c r="BM68" s="742"/>
      <c r="BN68" s="742"/>
      <c r="BO68" s="742"/>
      <c r="BP68" s="742"/>
      <c r="BQ68" s="742"/>
      <c r="BR68" s="742"/>
      <c r="BS68" s="742"/>
      <c r="BT68" s="742"/>
      <c r="BU68" s="742"/>
      <c r="BV68" s="742"/>
      <c r="BW68" s="742"/>
      <c r="BX68" s="742"/>
      <c r="BY68" s="742"/>
      <c r="BZ68" s="742"/>
      <c r="CA68" s="742"/>
      <c r="CB68" s="742"/>
      <c r="CC68" s="742"/>
      <c r="CD68" s="742"/>
      <c r="CE68" s="742"/>
      <c r="CF68" s="742"/>
      <c r="CG68" s="742"/>
      <c r="CH68" s="742"/>
      <c r="CI68" s="742"/>
      <c r="CJ68" s="742"/>
      <c r="CK68" s="742"/>
      <c r="CL68" s="742"/>
      <c r="CM68" s="742"/>
      <c r="CN68" s="742"/>
      <c r="CO68" s="742"/>
      <c r="CP68" s="742"/>
      <c r="CQ68" s="742"/>
      <c r="CR68" s="742"/>
    </row>
    <row r="69" spans="1:96" ht="15.75" customHeight="1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2"/>
      <c r="P69" s="742"/>
      <c r="Q69" s="742"/>
      <c r="R69" s="742"/>
      <c r="S69" s="742"/>
      <c r="T69" s="742"/>
      <c r="U69" s="742"/>
      <c r="V69" s="742"/>
      <c r="W69" s="742"/>
      <c r="X69" s="742"/>
      <c r="Y69" s="742"/>
      <c r="Z69" s="742"/>
      <c r="AA69" s="742"/>
      <c r="AB69" s="742"/>
      <c r="AC69" s="742"/>
      <c r="AD69" s="742"/>
      <c r="AE69" s="742"/>
      <c r="AF69" s="742"/>
      <c r="AG69" s="742"/>
      <c r="AH69" s="742"/>
      <c r="AI69" s="742"/>
      <c r="AJ69" s="742"/>
      <c r="AK69" s="742"/>
      <c r="AL69" s="742"/>
      <c r="AM69" s="742"/>
      <c r="AN69" s="742"/>
      <c r="AO69" s="742"/>
      <c r="AP69" s="742"/>
      <c r="AQ69" s="742"/>
      <c r="AR69" s="742"/>
      <c r="AS69" s="742"/>
      <c r="AT69" s="742"/>
      <c r="AU69" s="742"/>
      <c r="AV69" s="742"/>
      <c r="AW69" s="742"/>
      <c r="AX69" s="742"/>
      <c r="AY69" s="742"/>
      <c r="AZ69" s="742"/>
      <c r="BA69" s="742"/>
      <c r="BB69" s="742"/>
      <c r="BC69" s="742"/>
      <c r="BD69" s="742"/>
      <c r="BE69" s="742"/>
      <c r="BF69" s="742"/>
      <c r="BG69" s="742"/>
      <c r="BH69" s="742"/>
      <c r="BI69" s="742"/>
      <c r="BJ69" s="742"/>
      <c r="BK69" s="742"/>
      <c r="BL69" s="742"/>
      <c r="BM69" s="742"/>
      <c r="BN69" s="742"/>
      <c r="BO69" s="742"/>
      <c r="BP69" s="742"/>
      <c r="BQ69" s="742"/>
      <c r="BR69" s="742"/>
      <c r="BS69" s="742"/>
      <c r="BT69" s="742"/>
      <c r="BU69" s="742"/>
      <c r="BV69" s="742"/>
      <c r="BW69" s="742"/>
      <c r="BX69" s="742"/>
      <c r="BY69" s="742"/>
      <c r="BZ69" s="742"/>
      <c r="CA69" s="742"/>
      <c r="CB69" s="742"/>
      <c r="CC69" s="742"/>
      <c r="CD69" s="742"/>
      <c r="CE69" s="742"/>
      <c r="CF69" s="742"/>
      <c r="CG69" s="742"/>
      <c r="CH69" s="742"/>
      <c r="CI69" s="742"/>
      <c r="CJ69" s="742"/>
      <c r="CK69" s="742"/>
      <c r="CL69" s="742"/>
      <c r="CM69" s="742"/>
      <c r="CN69" s="742"/>
      <c r="CO69" s="742"/>
      <c r="CP69" s="742"/>
      <c r="CQ69" s="742"/>
      <c r="CR69" s="742"/>
    </row>
    <row r="70" spans="1:96" ht="15.75" customHeight="1">
      <c r="A70" s="742"/>
      <c r="B70" s="742"/>
      <c r="C70" s="742"/>
      <c r="D70" s="742"/>
      <c r="E70" s="742"/>
      <c r="F70" s="742"/>
      <c r="G70" s="742"/>
      <c r="H70" s="742"/>
      <c r="I70" s="742"/>
      <c r="J70" s="742"/>
      <c r="K70" s="742"/>
      <c r="L70" s="742"/>
      <c r="M70" s="742"/>
      <c r="N70" s="742"/>
      <c r="O70" s="742"/>
      <c r="P70" s="742"/>
      <c r="Q70" s="742"/>
      <c r="R70" s="742"/>
      <c r="S70" s="742"/>
      <c r="T70" s="742"/>
      <c r="U70" s="742"/>
      <c r="V70" s="742"/>
      <c r="W70" s="742"/>
      <c r="X70" s="742"/>
      <c r="Y70" s="742"/>
      <c r="Z70" s="742"/>
      <c r="AA70" s="742"/>
      <c r="AB70" s="742"/>
      <c r="AC70" s="742"/>
      <c r="AD70" s="742"/>
      <c r="AE70" s="742"/>
      <c r="AF70" s="742"/>
      <c r="AG70" s="742"/>
      <c r="AH70" s="742"/>
      <c r="AI70" s="742"/>
      <c r="AJ70" s="742"/>
      <c r="AK70" s="742"/>
      <c r="AL70" s="742"/>
      <c r="AM70" s="742"/>
      <c r="AN70" s="742"/>
      <c r="AO70" s="742"/>
      <c r="AP70" s="742"/>
      <c r="AQ70" s="742"/>
      <c r="AR70" s="742"/>
      <c r="AS70" s="742"/>
      <c r="AT70" s="742"/>
      <c r="AU70" s="742"/>
      <c r="AV70" s="742"/>
      <c r="AW70" s="742"/>
      <c r="AX70" s="742"/>
      <c r="AY70" s="742"/>
      <c r="AZ70" s="742"/>
      <c r="BA70" s="742"/>
      <c r="BB70" s="742"/>
      <c r="BC70" s="742"/>
      <c r="BD70" s="742"/>
      <c r="BE70" s="742"/>
      <c r="BF70" s="742"/>
      <c r="BG70" s="742"/>
      <c r="BH70" s="742"/>
      <c r="BI70" s="742"/>
      <c r="BJ70" s="742"/>
      <c r="BK70" s="742"/>
      <c r="BL70" s="742"/>
      <c r="BM70" s="742"/>
      <c r="BN70" s="742"/>
      <c r="BO70" s="742"/>
      <c r="BP70" s="742"/>
      <c r="BQ70" s="742"/>
      <c r="BR70" s="742"/>
      <c r="BS70" s="742"/>
      <c r="BT70" s="742"/>
      <c r="BU70" s="742"/>
      <c r="BV70" s="742"/>
      <c r="BW70" s="742"/>
      <c r="BX70" s="742"/>
      <c r="BY70" s="742"/>
      <c r="BZ70" s="742"/>
      <c r="CA70" s="742"/>
      <c r="CB70" s="742"/>
      <c r="CC70" s="742"/>
      <c r="CD70" s="742"/>
      <c r="CE70" s="742"/>
      <c r="CF70" s="742"/>
      <c r="CG70" s="742"/>
      <c r="CH70" s="742"/>
      <c r="CI70" s="742"/>
      <c r="CJ70" s="742"/>
      <c r="CK70" s="742"/>
      <c r="CL70" s="742"/>
      <c r="CM70" s="742"/>
      <c r="CN70" s="742"/>
      <c r="CO70" s="742"/>
      <c r="CP70" s="742"/>
      <c r="CQ70" s="742"/>
      <c r="CR70" s="742"/>
    </row>
    <row r="71" spans="1:96" ht="15.75" customHeight="1">
      <c r="A71" s="742"/>
      <c r="B71" s="742"/>
      <c r="C71" s="742"/>
      <c r="D71" s="742"/>
      <c r="E71" s="742"/>
      <c r="F71" s="742"/>
      <c r="G71" s="742"/>
      <c r="H71" s="742"/>
      <c r="I71" s="742"/>
      <c r="J71" s="742"/>
      <c r="K71" s="742"/>
      <c r="L71" s="742"/>
      <c r="M71" s="742"/>
      <c r="N71" s="742"/>
      <c r="O71" s="742"/>
      <c r="P71" s="742"/>
      <c r="Q71" s="742"/>
      <c r="R71" s="742"/>
      <c r="S71" s="742"/>
      <c r="T71" s="742"/>
      <c r="U71" s="742"/>
      <c r="V71" s="742"/>
      <c r="W71" s="742"/>
      <c r="X71" s="742"/>
      <c r="Y71" s="742"/>
      <c r="Z71" s="742"/>
      <c r="AA71" s="742"/>
      <c r="AB71" s="742"/>
      <c r="AC71" s="742"/>
      <c r="AD71" s="742"/>
      <c r="AE71" s="742"/>
      <c r="AF71" s="742"/>
      <c r="AG71" s="742"/>
      <c r="AH71" s="742"/>
      <c r="AI71" s="742"/>
      <c r="AJ71" s="742"/>
      <c r="AK71" s="742"/>
      <c r="AL71" s="742"/>
      <c r="AM71" s="742"/>
      <c r="AN71" s="742"/>
      <c r="AO71" s="742"/>
      <c r="AP71" s="742"/>
      <c r="AQ71" s="742"/>
      <c r="AR71" s="742"/>
      <c r="AS71" s="742"/>
      <c r="AT71" s="742"/>
      <c r="AU71" s="742"/>
      <c r="AV71" s="742"/>
      <c r="AW71" s="742"/>
      <c r="AX71" s="742"/>
      <c r="AY71" s="742"/>
      <c r="AZ71" s="742"/>
      <c r="BA71" s="742"/>
      <c r="BB71" s="742"/>
      <c r="BC71" s="742"/>
      <c r="BD71" s="742"/>
      <c r="BE71" s="742"/>
      <c r="BF71" s="742"/>
      <c r="BG71" s="742"/>
      <c r="BH71" s="742"/>
      <c r="BI71" s="742"/>
      <c r="BJ71" s="742"/>
      <c r="BK71" s="742"/>
      <c r="BL71" s="742"/>
      <c r="BM71" s="742"/>
      <c r="BN71" s="742"/>
      <c r="BO71" s="742"/>
      <c r="BP71" s="742"/>
      <c r="BQ71" s="742"/>
      <c r="BR71" s="742"/>
      <c r="BS71" s="742"/>
      <c r="BT71" s="742"/>
      <c r="BU71" s="742"/>
      <c r="BV71" s="742"/>
      <c r="BW71" s="742"/>
      <c r="BX71" s="742"/>
      <c r="BY71" s="742"/>
      <c r="BZ71" s="742"/>
      <c r="CA71" s="742"/>
      <c r="CB71" s="742"/>
      <c r="CC71" s="742"/>
      <c r="CD71" s="742"/>
      <c r="CE71" s="742"/>
      <c r="CF71" s="742"/>
      <c r="CG71" s="742"/>
      <c r="CH71" s="742"/>
      <c r="CI71" s="742"/>
      <c r="CJ71" s="742"/>
      <c r="CK71" s="742"/>
      <c r="CL71" s="742"/>
      <c r="CM71" s="742"/>
      <c r="CN71" s="742"/>
      <c r="CO71" s="742"/>
      <c r="CP71" s="742"/>
      <c r="CQ71" s="742"/>
      <c r="CR71" s="742"/>
    </row>
    <row r="72" spans="1:96" ht="15.75" customHeight="1">
      <c r="A72" s="742"/>
      <c r="B72" s="742"/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2"/>
      <c r="Q72" s="742"/>
      <c r="R72" s="742"/>
      <c r="S72" s="742"/>
      <c r="T72" s="742"/>
      <c r="U72" s="742"/>
      <c r="V72" s="742"/>
      <c r="W72" s="742"/>
      <c r="X72" s="742"/>
      <c r="Y72" s="742"/>
      <c r="Z72" s="742"/>
      <c r="AA72" s="742"/>
      <c r="AB72" s="742"/>
      <c r="AC72" s="742"/>
      <c r="AD72" s="742"/>
      <c r="AE72" s="742"/>
      <c r="AF72" s="742"/>
      <c r="AG72" s="742"/>
      <c r="AH72" s="742"/>
      <c r="AI72" s="742"/>
      <c r="AJ72" s="742"/>
      <c r="AK72" s="742"/>
      <c r="AL72" s="742"/>
      <c r="AM72" s="742"/>
      <c r="AN72" s="742"/>
      <c r="AO72" s="742"/>
      <c r="AP72" s="742"/>
      <c r="AQ72" s="742"/>
      <c r="AR72" s="742"/>
      <c r="AS72" s="742"/>
      <c r="AT72" s="742"/>
      <c r="AU72" s="742"/>
      <c r="AV72" s="742"/>
      <c r="AW72" s="742"/>
      <c r="AX72" s="742"/>
      <c r="AY72" s="742"/>
      <c r="AZ72" s="742"/>
      <c r="BA72" s="742"/>
      <c r="BB72" s="742"/>
      <c r="BC72" s="742"/>
      <c r="BD72" s="742"/>
      <c r="BE72" s="742"/>
      <c r="BF72" s="742"/>
      <c r="BG72" s="742"/>
      <c r="BH72" s="742"/>
      <c r="BI72" s="742"/>
      <c r="BJ72" s="742"/>
      <c r="BK72" s="742"/>
      <c r="BL72" s="742"/>
      <c r="BM72" s="742"/>
      <c r="BN72" s="742"/>
      <c r="BO72" s="742"/>
      <c r="BP72" s="742"/>
      <c r="BQ72" s="742"/>
      <c r="BR72" s="742"/>
      <c r="BS72" s="742"/>
      <c r="BT72" s="742"/>
      <c r="BU72" s="742"/>
      <c r="BV72" s="742"/>
      <c r="BW72" s="742"/>
      <c r="BX72" s="742"/>
      <c r="BY72" s="742"/>
      <c r="BZ72" s="742"/>
      <c r="CA72" s="742"/>
      <c r="CB72" s="742"/>
      <c r="CC72" s="742"/>
      <c r="CD72" s="742"/>
      <c r="CE72" s="742"/>
      <c r="CF72" s="742"/>
      <c r="CG72" s="742"/>
      <c r="CH72" s="742"/>
      <c r="CI72" s="742"/>
      <c r="CJ72" s="742"/>
      <c r="CK72" s="742"/>
      <c r="CL72" s="742"/>
      <c r="CM72" s="742"/>
      <c r="CN72" s="742"/>
      <c r="CO72" s="742"/>
      <c r="CP72" s="742"/>
      <c r="CQ72" s="742"/>
      <c r="CR72" s="742"/>
    </row>
    <row r="73" spans="1:96" ht="15.75" customHeight="1">
      <c r="A73" s="742"/>
      <c r="B73" s="742"/>
      <c r="C73" s="742"/>
      <c r="D73" s="742"/>
      <c r="E73" s="742"/>
      <c r="F73" s="742"/>
      <c r="G73" s="742"/>
      <c r="H73" s="742"/>
      <c r="I73" s="742"/>
      <c r="J73" s="742"/>
      <c r="K73" s="742"/>
      <c r="L73" s="742"/>
      <c r="M73" s="742"/>
      <c r="N73" s="742"/>
      <c r="O73" s="742"/>
      <c r="P73" s="742"/>
      <c r="Q73" s="742"/>
      <c r="R73" s="742"/>
      <c r="S73" s="742"/>
      <c r="T73" s="742"/>
      <c r="U73" s="742"/>
      <c r="V73" s="742"/>
      <c r="W73" s="742"/>
      <c r="X73" s="742"/>
      <c r="Y73" s="742"/>
      <c r="Z73" s="742"/>
      <c r="AA73" s="742"/>
      <c r="AB73" s="742"/>
      <c r="AC73" s="742"/>
      <c r="AD73" s="742"/>
      <c r="AE73" s="742"/>
      <c r="AF73" s="742"/>
      <c r="AG73" s="742"/>
      <c r="AH73" s="742"/>
      <c r="AI73" s="742"/>
      <c r="AJ73" s="742"/>
      <c r="AK73" s="742"/>
      <c r="AL73" s="742"/>
      <c r="AM73" s="742"/>
      <c r="AN73" s="742"/>
      <c r="AO73" s="742"/>
      <c r="AP73" s="742"/>
      <c r="AQ73" s="742"/>
      <c r="AR73" s="742"/>
      <c r="AS73" s="742"/>
      <c r="AT73" s="742"/>
      <c r="AU73" s="742"/>
      <c r="AV73" s="742"/>
      <c r="AW73" s="742"/>
      <c r="AX73" s="742"/>
      <c r="AY73" s="742"/>
      <c r="AZ73" s="742"/>
      <c r="BA73" s="742"/>
      <c r="BB73" s="742"/>
      <c r="BC73" s="742"/>
      <c r="BD73" s="742"/>
      <c r="BE73" s="742"/>
      <c r="BF73" s="742"/>
      <c r="BG73" s="742"/>
      <c r="BH73" s="742"/>
      <c r="BI73" s="742"/>
      <c r="BJ73" s="742"/>
      <c r="BK73" s="742"/>
      <c r="BL73" s="742"/>
      <c r="BM73" s="742"/>
      <c r="BN73" s="742"/>
      <c r="BO73" s="742"/>
      <c r="BP73" s="742"/>
      <c r="BQ73" s="742"/>
      <c r="BR73" s="742"/>
      <c r="BS73" s="742"/>
      <c r="BT73" s="742"/>
      <c r="BU73" s="742"/>
      <c r="BV73" s="742"/>
      <c r="BW73" s="742"/>
      <c r="BX73" s="742"/>
      <c r="BY73" s="742"/>
      <c r="BZ73" s="742"/>
      <c r="CA73" s="742"/>
      <c r="CB73" s="742"/>
      <c r="CC73" s="742"/>
      <c r="CD73" s="742"/>
      <c r="CE73" s="742"/>
      <c r="CF73" s="742"/>
      <c r="CG73" s="742"/>
      <c r="CH73" s="742"/>
      <c r="CI73" s="742"/>
      <c r="CJ73" s="742"/>
      <c r="CK73" s="742"/>
      <c r="CL73" s="742"/>
      <c r="CM73" s="742"/>
      <c r="CN73" s="742"/>
      <c r="CO73" s="742"/>
      <c r="CP73" s="742"/>
      <c r="CQ73" s="742"/>
      <c r="CR73" s="742"/>
    </row>
    <row r="74" spans="1:96" ht="15.75" customHeight="1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2"/>
      <c r="P74" s="742"/>
      <c r="Q74" s="742"/>
      <c r="R74" s="742"/>
      <c r="S74" s="742"/>
      <c r="T74" s="742"/>
      <c r="U74" s="742"/>
      <c r="V74" s="742"/>
      <c r="W74" s="742"/>
      <c r="X74" s="742"/>
      <c r="Y74" s="742"/>
      <c r="Z74" s="742"/>
      <c r="AA74" s="742"/>
      <c r="AB74" s="742"/>
      <c r="AC74" s="742"/>
      <c r="AD74" s="742"/>
      <c r="AE74" s="742"/>
      <c r="AF74" s="742"/>
      <c r="AG74" s="742"/>
      <c r="AH74" s="742"/>
      <c r="AI74" s="742"/>
      <c r="AJ74" s="742"/>
      <c r="AK74" s="742"/>
      <c r="AL74" s="742"/>
      <c r="AM74" s="742"/>
      <c r="AN74" s="742"/>
      <c r="AO74" s="742"/>
      <c r="AP74" s="742"/>
      <c r="AQ74" s="742"/>
      <c r="AR74" s="742"/>
      <c r="AS74" s="742"/>
      <c r="AT74" s="742"/>
      <c r="AU74" s="742"/>
      <c r="AV74" s="742"/>
      <c r="AW74" s="742"/>
      <c r="AX74" s="742"/>
      <c r="AY74" s="742"/>
      <c r="AZ74" s="742"/>
      <c r="BA74" s="742"/>
      <c r="BB74" s="742"/>
      <c r="BC74" s="742"/>
      <c r="BD74" s="742"/>
      <c r="BE74" s="742"/>
      <c r="BF74" s="742"/>
      <c r="BG74" s="742"/>
      <c r="BH74" s="742"/>
      <c r="BI74" s="742"/>
      <c r="BJ74" s="742"/>
      <c r="BK74" s="742"/>
      <c r="BL74" s="742"/>
      <c r="BM74" s="742"/>
      <c r="BN74" s="742"/>
      <c r="BO74" s="742"/>
      <c r="BP74" s="742"/>
      <c r="BQ74" s="742"/>
      <c r="BR74" s="742"/>
      <c r="BS74" s="742"/>
      <c r="BT74" s="742"/>
      <c r="BU74" s="742"/>
      <c r="BV74" s="742"/>
      <c r="BW74" s="742"/>
      <c r="BX74" s="742"/>
      <c r="BY74" s="742"/>
      <c r="BZ74" s="742"/>
      <c r="CA74" s="742"/>
      <c r="CB74" s="742"/>
      <c r="CC74" s="742"/>
      <c r="CD74" s="742"/>
      <c r="CE74" s="742"/>
      <c r="CF74" s="742"/>
      <c r="CG74" s="742"/>
      <c r="CH74" s="742"/>
      <c r="CI74" s="742"/>
      <c r="CJ74" s="742"/>
      <c r="CK74" s="742"/>
      <c r="CL74" s="742"/>
      <c r="CM74" s="742"/>
      <c r="CN74" s="742"/>
      <c r="CO74" s="742"/>
      <c r="CP74" s="742"/>
      <c r="CQ74" s="742"/>
      <c r="CR74" s="742"/>
    </row>
    <row r="75" spans="1:96" ht="15.75" customHeight="1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2"/>
      <c r="P75" s="742"/>
      <c r="Q75" s="742"/>
      <c r="R75" s="742"/>
      <c r="S75" s="742"/>
      <c r="T75" s="742"/>
      <c r="U75" s="742"/>
      <c r="V75" s="742"/>
      <c r="W75" s="742"/>
      <c r="X75" s="742"/>
      <c r="Y75" s="742"/>
      <c r="Z75" s="742"/>
      <c r="AA75" s="742"/>
      <c r="AB75" s="742"/>
      <c r="AC75" s="742"/>
      <c r="AD75" s="742"/>
      <c r="AE75" s="742"/>
      <c r="AF75" s="742"/>
      <c r="AG75" s="742"/>
      <c r="AH75" s="742"/>
      <c r="AI75" s="742"/>
      <c r="AJ75" s="742"/>
      <c r="AK75" s="742"/>
      <c r="AL75" s="742"/>
      <c r="AM75" s="742"/>
      <c r="AN75" s="742"/>
      <c r="AO75" s="742"/>
      <c r="AP75" s="742"/>
      <c r="AQ75" s="742"/>
      <c r="AR75" s="742"/>
      <c r="AS75" s="742"/>
      <c r="AT75" s="742"/>
      <c r="AU75" s="742"/>
      <c r="AV75" s="742"/>
      <c r="AW75" s="742"/>
      <c r="AX75" s="742"/>
      <c r="AY75" s="742"/>
      <c r="AZ75" s="742"/>
      <c r="BA75" s="742"/>
      <c r="BB75" s="742"/>
      <c r="BC75" s="742"/>
      <c r="BD75" s="742"/>
      <c r="BE75" s="742"/>
      <c r="BF75" s="742"/>
      <c r="BG75" s="742"/>
      <c r="BH75" s="742"/>
      <c r="BI75" s="742"/>
      <c r="BJ75" s="742"/>
      <c r="BK75" s="742"/>
      <c r="BL75" s="742"/>
      <c r="BM75" s="742"/>
      <c r="BN75" s="742"/>
      <c r="BO75" s="742"/>
      <c r="BP75" s="742"/>
      <c r="BQ75" s="742"/>
      <c r="BR75" s="742"/>
      <c r="BS75" s="742"/>
      <c r="BT75" s="742"/>
      <c r="BU75" s="742"/>
      <c r="BV75" s="742"/>
      <c r="BW75" s="742"/>
      <c r="BX75" s="742"/>
      <c r="BY75" s="742"/>
      <c r="BZ75" s="742"/>
      <c r="CA75" s="742"/>
      <c r="CB75" s="742"/>
      <c r="CC75" s="742"/>
      <c r="CD75" s="742"/>
      <c r="CE75" s="742"/>
      <c r="CF75" s="742"/>
      <c r="CG75" s="742"/>
      <c r="CH75" s="742"/>
      <c r="CI75" s="742"/>
      <c r="CJ75" s="742"/>
      <c r="CK75" s="742"/>
      <c r="CL75" s="742"/>
      <c r="CM75" s="742"/>
      <c r="CN75" s="742"/>
      <c r="CO75" s="742"/>
      <c r="CP75" s="742"/>
      <c r="CQ75" s="742"/>
      <c r="CR75" s="742"/>
    </row>
    <row r="76" spans="1:96" ht="15.75" customHeight="1">
      <c r="A76" s="742"/>
      <c r="B76" s="742"/>
      <c r="C76" s="742"/>
      <c r="D76" s="742"/>
      <c r="E76" s="742"/>
      <c r="F76" s="742"/>
      <c r="G76" s="742"/>
      <c r="H76" s="742"/>
      <c r="I76" s="742"/>
      <c r="J76" s="742"/>
      <c r="K76" s="742"/>
      <c r="L76" s="742"/>
      <c r="M76" s="742"/>
      <c r="N76" s="742"/>
      <c r="O76" s="742"/>
      <c r="P76" s="742"/>
      <c r="Q76" s="742"/>
      <c r="R76" s="742"/>
      <c r="S76" s="742"/>
      <c r="T76" s="742"/>
      <c r="U76" s="742"/>
      <c r="V76" s="742"/>
      <c r="W76" s="742"/>
      <c r="X76" s="742"/>
      <c r="Y76" s="742"/>
      <c r="Z76" s="742"/>
      <c r="AA76" s="742"/>
      <c r="AB76" s="742"/>
      <c r="AC76" s="742"/>
      <c r="AD76" s="742"/>
      <c r="AE76" s="742"/>
      <c r="AF76" s="742"/>
      <c r="AG76" s="742"/>
      <c r="AH76" s="742"/>
      <c r="AI76" s="742"/>
      <c r="AJ76" s="742"/>
      <c r="AK76" s="742"/>
      <c r="AL76" s="742"/>
      <c r="AM76" s="742"/>
      <c r="AN76" s="742"/>
      <c r="AO76" s="742"/>
      <c r="AP76" s="742"/>
      <c r="AQ76" s="742"/>
      <c r="AR76" s="742"/>
      <c r="AS76" s="742"/>
      <c r="AT76" s="742"/>
      <c r="AU76" s="742"/>
      <c r="AV76" s="742"/>
      <c r="AW76" s="742"/>
      <c r="AX76" s="742"/>
      <c r="AY76" s="742"/>
      <c r="AZ76" s="742"/>
      <c r="BA76" s="742"/>
      <c r="BB76" s="742"/>
      <c r="BC76" s="742"/>
      <c r="BD76" s="742"/>
      <c r="BE76" s="742"/>
      <c r="BF76" s="742"/>
      <c r="BG76" s="742"/>
      <c r="BH76" s="742"/>
      <c r="BI76" s="742"/>
      <c r="BJ76" s="742"/>
      <c r="BK76" s="742"/>
      <c r="BL76" s="742"/>
      <c r="BM76" s="742"/>
      <c r="BN76" s="742"/>
      <c r="BO76" s="742"/>
      <c r="BP76" s="742"/>
      <c r="BQ76" s="742"/>
      <c r="BR76" s="742"/>
      <c r="BS76" s="742"/>
      <c r="BT76" s="742"/>
      <c r="BU76" s="742"/>
      <c r="BV76" s="742"/>
      <c r="BW76" s="742"/>
      <c r="BX76" s="742"/>
      <c r="BY76" s="742"/>
      <c r="BZ76" s="742"/>
      <c r="CA76" s="742"/>
      <c r="CB76" s="742"/>
      <c r="CC76" s="742"/>
      <c r="CD76" s="742"/>
      <c r="CE76" s="742"/>
      <c r="CF76" s="742"/>
      <c r="CG76" s="742"/>
      <c r="CH76" s="742"/>
      <c r="CI76" s="742"/>
      <c r="CJ76" s="742"/>
      <c r="CK76" s="742"/>
      <c r="CL76" s="742"/>
      <c r="CM76" s="742"/>
      <c r="CN76" s="742"/>
      <c r="CO76" s="742"/>
      <c r="CP76" s="742"/>
      <c r="CQ76" s="742"/>
      <c r="CR76" s="742"/>
    </row>
    <row r="77" spans="1:96" ht="15.75" customHeight="1">
      <c r="A77" s="742"/>
      <c r="B77" s="742"/>
      <c r="C77" s="742"/>
      <c r="D77" s="742"/>
      <c r="E77" s="742"/>
      <c r="F77" s="742"/>
      <c r="G77" s="742"/>
      <c r="H77" s="742"/>
      <c r="I77" s="742"/>
      <c r="J77" s="742"/>
      <c r="K77" s="742"/>
      <c r="L77" s="742"/>
      <c r="M77" s="742"/>
      <c r="N77" s="742"/>
      <c r="O77" s="742"/>
      <c r="P77" s="742"/>
      <c r="Q77" s="742"/>
      <c r="R77" s="742"/>
      <c r="S77" s="742"/>
      <c r="T77" s="742"/>
      <c r="U77" s="742"/>
      <c r="V77" s="742"/>
      <c r="W77" s="742"/>
      <c r="X77" s="742"/>
      <c r="Y77" s="742"/>
      <c r="Z77" s="742"/>
      <c r="AA77" s="742"/>
      <c r="AB77" s="742"/>
      <c r="AC77" s="742"/>
      <c r="AD77" s="742"/>
      <c r="AE77" s="742"/>
      <c r="AF77" s="742"/>
      <c r="AG77" s="742"/>
      <c r="AH77" s="742"/>
      <c r="AI77" s="742"/>
      <c r="AJ77" s="742"/>
      <c r="AK77" s="742"/>
      <c r="AL77" s="742"/>
      <c r="AM77" s="742"/>
      <c r="AN77" s="742"/>
      <c r="AO77" s="742"/>
      <c r="AP77" s="742"/>
      <c r="AQ77" s="742"/>
      <c r="AR77" s="742"/>
      <c r="AS77" s="742"/>
      <c r="AT77" s="742"/>
      <c r="AU77" s="742"/>
      <c r="AV77" s="742"/>
      <c r="AW77" s="742"/>
      <c r="AX77" s="742"/>
      <c r="AY77" s="742"/>
      <c r="AZ77" s="742"/>
      <c r="BA77" s="742"/>
      <c r="BB77" s="742"/>
      <c r="BC77" s="742"/>
      <c r="BD77" s="742"/>
      <c r="BE77" s="742"/>
      <c r="BF77" s="742"/>
      <c r="BG77" s="742"/>
      <c r="BH77" s="742"/>
      <c r="BI77" s="742"/>
      <c r="BJ77" s="742"/>
      <c r="BK77" s="742"/>
      <c r="BL77" s="742"/>
      <c r="BM77" s="742"/>
      <c r="BN77" s="742"/>
      <c r="BO77" s="742"/>
      <c r="BP77" s="742"/>
      <c r="BQ77" s="742"/>
      <c r="BR77" s="742"/>
      <c r="BS77" s="742"/>
      <c r="BT77" s="742"/>
      <c r="BU77" s="742"/>
      <c r="BV77" s="742"/>
      <c r="BW77" s="742"/>
      <c r="BX77" s="742"/>
      <c r="BY77" s="742"/>
      <c r="BZ77" s="742"/>
      <c r="CA77" s="742"/>
      <c r="CB77" s="742"/>
      <c r="CC77" s="742"/>
      <c r="CD77" s="742"/>
      <c r="CE77" s="742"/>
      <c r="CF77" s="742"/>
      <c r="CG77" s="742"/>
      <c r="CH77" s="742"/>
      <c r="CI77" s="742"/>
      <c r="CJ77" s="742"/>
      <c r="CK77" s="742"/>
      <c r="CL77" s="742"/>
      <c r="CM77" s="742"/>
      <c r="CN77" s="742"/>
      <c r="CO77" s="742"/>
      <c r="CP77" s="742"/>
      <c r="CQ77" s="742"/>
      <c r="CR77" s="742"/>
    </row>
    <row r="78" spans="1:96" ht="15.75" customHeight="1">
      <c r="A78" s="742"/>
      <c r="B78" s="742"/>
      <c r="C78" s="742"/>
      <c r="D78" s="742"/>
      <c r="E78" s="742"/>
      <c r="F78" s="742"/>
      <c r="G78" s="742"/>
      <c r="H78" s="742"/>
      <c r="I78" s="742"/>
      <c r="J78" s="742"/>
      <c r="K78" s="742"/>
      <c r="L78" s="742"/>
      <c r="M78" s="742"/>
      <c r="N78" s="742"/>
      <c r="O78" s="742"/>
      <c r="P78" s="742"/>
      <c r="Q78" s="742"/>
      <c r="R78" s="742"/>
      <c r="S78" s="742"/>
      <c r="T78" s="742"/>
      <c r="U78" s="742"/>
      <c r="V78" s="742"/>
      <c r="W78" s="742"/>
      <c r="X78" s="742"/>
      <c r="Y78" s="742"/>
      <c r="Z78" s="742"/>
      <c r="AA78" s="742"/>
      <c r="AB78" s="742"/>
      <c r="AC78" s="742"/>
      <c r="AD78" s="742"/>
      <c r="AE78" s="742"/>
      <c r="AF78" s="742"/>
      <c r="AG78" s="742"/>
      <c r="AH78" s="742"/>
      <c r="AI78" s="742"/>
      <c r="AJ78" s="742"/>
      <c r="AK78" s="742"/>
      <c r="AL78" s="742"/>
      <c r="AM78" s="742"/>
      <c r="AN78" s="742"/>
      <c r="AO78" s="742"/>
      <c r="AP78" s="742"/>
      <c r="AQ78" s="742"/>
      <c r="AR78" s="742"/>
      <c r="AS78" s="742"/>
      <c r="AT78" s="742"/>
      <c r="AU78" s="742"/>
      <c r="AV78" s="742"/>
      <c r="AW78" s="742"/>
      <c r="AX78" s="742"/>
      <c r="AY78" s="742"/>
      <c r="AZ78" s="742"/>
      <c r="BA78" s="742"/>
      <c r="BB78" s="742"/>
      <c r="BC78" s="742"/>
      <c r="BD78" s="742"/>
      <c r="BE78" s="742"/>
      <c r="BF78" s="742"/>
      <c r="BG78" s="742"/>
      <c r="BH78" s="742"/>
      <c r="BI78" s="742"/>
      <c r="BJ78" s="742"/>
      <c r="BK78" s="742"/>
      <c r="BL78" s="742"/>
      <c r="BM78" s="742"/>
      <c r="BN78" s="742"/>
      <c r="BO78" s="742"/>
      <c r="BP78" s="742"/>
      <c r="BQ78" s="742"/>
      <c r="BR78" s="742"/>
      <c r="BS78" s="742"/>
      <c r="BT78" s="742"/>
      <c r="BU78" s="742"/>
      <c r="BV78" s="742"/>
      <c r="BW78" s="742"/>
      <c r="BX78" s="742"/>
      <c r="BY78" s="742"/>
      <c r="BZ78" s="742"/>
      <c r="CA78" s="742"/>
      <c r="CB78" s="742"/>
      <c r="CC78" s="742"/>
      <c r="CD78" s="742"/>
      <c r="CE78" s="742"/>
      <c r="CF78" s="742"/>
      <c r="CG78" s="742"/>
      <c r="CH78" s="742"/>
      <c r="CI78" s="742"/>
      <c r="CJ78" s="742"/>
      <c r="CK78" s="742"/>
      <c r="CL78" s="742"/>
      <c r="CM78" s="742"/>
      <c r="CN78" s="742"/>
      <c r="CO78" s="742"/>
      <c r="CP78" s="742"/>
      <c r="CQ78" s="742"/>
      <c r="CR78" s="742"/>
    </row>
    <row r="79" spans="1:96" ht="15.75" customHeight="1">
      <c r="A79" s="742"/>
      <c r="B79" s="742"/>
      <c r="C79" s="742"/>
      <c r="D79" s="742"/>
      <c r="E79" s="742"/>
      <c r="F79" s="742"/>
      <c r="G79" s="742"/>
      <c r="H79" s="742"/>
      <c r="I79" s="742"/>
      <c r="J79" s="742"/>
      <c r="K79" s="742"/>
      <c r="L79" s="742"/>
      <c r="M79" s="742"/>
      <c r="N79" s="742"/>
      <c r="O79" s="742"/>
      <c r="P79" s="742"/>
      <c r="Q79" s="742"/>
      <c r="R79" s="742"/>
      <c r="S79" s="742"/>
      <c r="T79" s="742"/>
      <c r="U79" s="742"/>
      <c r="V79" s="742"/>
      <c r="W79" s="742"/>
      <c r="X79" s="742"/>
      <c r="Y79" s="742"/>
      <c r="Z79" s="742"/>
      <c r="AA79" s="742"/>
      <c r="AB79" s="742"/>
      <c r="AC79" s="742"/>
      <c r="AD79" s="742"/>
      <c r="AE79" s="742"/>
      <c r="AF79" s="742"/>
      <c r="AG79" s="742"/>
      <c r="AH79" s="742"/>
      <c r="AI79" s="742"/>
      <c r="AJ79" s="742"/>
      <c r="AK79" s="742"/>
      <c r="AL79" s="742"/>
      <c r="AM79" s="742"/>
      <c r="AN79" s="742"/>
      <c r="AO79" s="742"/>
      <c r="AP79" s="742"/>
      <c r="AQ79" s="742"/>
      <c r="AR79" s="742"/>
      <c r="AS79" s="742"/>
      <c r="AT79" s="742"/>
      <c r="AU79" s="742"/>
      <c r="AV79" s="742"/>
      <c r="AW79" s="742"/>
      <c r="AX79" s="742"/>
      <c r="AY79" s="742"/>
      <c r="AZ79" s="742"/>
      <c r="BA79" s="742"/>
      <c r="BB79" s="742"/>
      <c r="BC79" s="742"/>
      <c r="BD79" s="742"/>
      <c r="BE79" s="742"/>
      <c r="BF79" s="742"/>
      <c r="BG79" s="742"/>
      <c r="BH79" s="742"/>
      <c r="BI79" s="742"/>
      <c r="BJ79" s="742"/>
      <c r="BK79" s="742"/>
      <c r="BL79" s="742"/>
      <c r="BM79" s="742"/>
      <c r="BN79" s="742"/>
      <c r="BO79" s="742"/>
      <c r="BP79" s="742"/>
      <c r="BQ79" s="742"/>
      <c r="BR79" s="742"/>
      <c r="BS79" s="742"/>
      <c r="BT79" s="742"/>
      <c r="BU79" s="742"/>
      <c r="BV79" s="742"/>
      <c r="BW79" s="742"/>
      <c r="BX79" s="742"/>
      <c r="BY79" s="742"/>
      <c r="BZ79" s="742"/>
      <c r="CA79" s="742"/>
      <c r="CB79" s="742"/>
      <c r="CC79" s="742"/>
      <c r="CD79" s="742"/>
      <c r="CE79" s="742"/>
      <c r="CF79" s="742"/>
      <c r="CG79" s="742"/>
      <c r="CH79" s="742"/>
      <c r="CI79" s="742"/>
      <c r="CJ79" s="742"/>
      <c r="CK79" s="742"/>
      <c r="CL79" s="742"/>
      <c r="CM79" s="742"/>
      <c r="CN79" s="742"/>
      <c r="CO79" s="742"/>
      <c r="CP79" s="742"/>
      <c r="CQ79" s="742"/>
      <c r="CR79" s="742"/>
    </row>
    <row r="80" spans="1:96" ht="15.75" customHeight="1">
      <c r="A80" s="742"/>
      <c r="B80" s="742"/>
      <c r="C80" s="742"/>
      <c r="D80" s="742"/>
      <c r="E80" s="742"/>
      <c r="F80" s="742"/>
      <c r="G80" s="742"/>
      <c r="H80" s="742"/>
      <c r="I80" s="742"/>
      <c r="J80" s="742"/>
      <c r="K80" s="742"/>
      <c r="L80" s="742"/>
      <c r="M80" s="742"/>
      <c r="N80" s="742"/>
      <c r="O80" s="742"/>
      <c r="P80" s="742"/>
      <c r="Q80" s="742"/>
      <c r="R80" s="742"/>
      <c r="S80" s="742"/>
      <c r="T80" s="742"/>
      <c r="U80" s="742"/>
      <c r="V80" s="742"/>
      <c r="W80" s="742"/>
      <c r="X80" s="742"/>
      <c r="Y80" s="742"/>
      <c r="Z80" s="742"/>
      <c r="AA80" s="742"/>
      <c r="AB80" s="742"/>
      <c r="AC80" s="742"/>
      <c r="AD80" s="742"/>
      <c r="AE80" s="742"/>
      <c r="AF80" s="742"/>
      <c r="AG80" s="742"/>
      <c r="AH80" s="742"/>
      <c r="AI80" s="742"/>
      <c r="AJ80" s="742"/>
      <c r="AK80" s="742"/>
      <c r="AL80" s="742"/>
      <c r="AM80" s="742"/>
      <c r="AN80" s="742"/>
      <c r="AO80" s="742"/>
      <c r="AP80" s="742"/>
      <c r="AQ80" s="742"/>
      <c r="AR80" s="742"/>
      <c r="AS80" s="742"/>
      <c r="AT80" s="742"/>
      <c r="AU80" s="742"/>
      <c r="AV80" s="742"/>
      <c r="AW80" s="742"/>
      <c r="AX80" s="742"/>
      <c r="AY80" s="742"/>
      <c r="AZ80" s="742"/>
      <c r="BA80" s="742"/>
      <c r="BB80" s="742"/>
      <c r="BC80" s="742"/>
      <c r="BD80" s="742"/>
      <c r="BE80" s="742"/>
      <c r="BF80" s="742"/>
      <c r="BG80" s="742"/>
      <c r="BH80" s="742"/>
      <c r="BI80" s="742"/>
      <c r="BJ80" s="742"/>
      <c r="BK80" s="742"/>
      <c r="BL80" s="742"/>
      <c r="BM80" s="742"/>
      <c r="BN80" s="742"/>
      <c r="BO80" s="742"/>
      <c r="BP80" s="742"/>
      <c r="BQ80" s="742"/>
      <c r="BR80" s="742"/>
      <c r="BS80" s="742"/>
      <c r="BT80" s="742"/>
      <c r="BU80" s="742"/>
      <c r="BV80" s="742"/>
      <c r="BW80" s="742"/>
      <c r="BX80" s="742"/>
      <c r="BY80" s="742"/>
      <c r="BZ80" s="742"/>
      <c r="CA80" s="742"/>
      <c r="CB80" s="742"/>
      <c r="CC80" s="742"/>
      <c r="CD80" s="742"/>
      <c r="CE80" s="742"/>
      <c r="CF80" s="742"/>
      <c r="CG80" s="742"/>
      <c r="CH80" s="742"/>
      <c r="CI80" s="742"/>
      <c r="CJ80" s="742"/>
      <c r="CK80" s="742"/>
      <c r="CL80" s="742"/>
      <c r="CM80" s="742"/>
      <c r="CN80" s="742"/>
      <c r="CO80" s="742"/>
      <c r="CP80" s="742"/>
      <c r="CQ80" s="742"/>
      <c r="CR80" s="742"/>
    </row>
    <row r="81" spans="1:96" ht="15.75" customHeight="1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2"/>
      <c r="P81" s="742"/>
      <c r="Q81" s="742"/>
      <c r="R81" s="742"/>
      <c r="S81" s="742"/>
      <c r="T81" s="742"/>
      <c r="U81" s="742"/>
      <c r="V81" s="742"/>
      <c r="W81" s="742"/>
      <c r="X81" s="742"/>
      <c r="Y81" s="742"/>
      <c r="Z81" s="742"/>
      <c r="AA81" s="742"/>
      <c r="AB81" s="742"/>
      <c r="AC81" s="742"/>
      <c r="AD81" s="742"/>
      <c r="AE81" s="742"/>
      <c r="AF81" s="742"/>
      <c r="AG81" s="742"/>
      <c r="AH81" s="742"/>
      <c r="AI81" s="742"/>
      <c r="AJ81" s="742"/>
      <c r="AK81" s="742"/>
      <c r="AL81" s="742"/>
      <c r="AM81" s="742"/>
      <c r="AN81" s="742"/>
      <c r="AO81" s="742"/>
      <c r="AP81" s="742"/>
      <c r="AQ81" s="742"/>
      <c r="AR81" s="742"/>
      <c r="AS81" s="742"/>
      <c r="AT81" s="742"/>
      <c r="AU81" s="742"/>
      <c r="AV81" s="742"/>
      <c r="AW81" s="742"/>
      <c r="AX81" s="742"/>
      <c r="AY81" s="742"/>
      <c r="AZ81" s="742"/>
      <c r="BA81" s="742"/>
      <c r="BB81" s="742"/>
      <c r="BC81" s="742"/>
      <c r="BD81" s="742"/>
      <c r="BE81" s="742"/>
      <c r="BF81" s="742"/>
      <c r="BG81" s="742"/>
      <c r="BH81" s="742"/>
      <c r="BI81" s="742"/>
      <c r="BJ81" s="742"/>
      <c r="BK81" s="742"/>
      <c r="BL81" s="742"/>
      <c r="BM81" s="742"/>
      <c r="BN81" s="742"/>
      <c r="BO81" s="742"/>
      <c r="BP81" s="742"/>
      <c r="BQ81" s="742"/>
      <c r="BR81" s="742"/>
      <c r="BS81" s="742"/>
      <c r="BT81" s="742"/>
      <c r="BU81" s="742"/>
      <c r="BV81" s="742"/>
      <c r="BW81" s="742"/>
      <c r="BX81" s="742"/>
      <c r="BY81" s="742"/>
      <c r="BZ81" s="742"/>
      <c r="CA81" s="742"/>
      <c r="CB81" s="742"/>
      <c r="CC81" s="742"/>
      <c r="CD81" s="742"/>
      <c r="CE81" s="742"/>
      <c r="CF81" s="742"/>
      <c r="CG81" s="742"/>
      <c r="CH81" s="742"/>
      <c r="CI81" s="742"/>
      <c r="CJ81" s="742"/>
      <c r="CK81" s="742"/>
      <c r="CL81" s="742"/>
      <c r="CM81" s="742"/>
      <c r="CN81" s="742"/>
      <c r="CO81" s="742"/>
      <c r="CP81" s="742"/>
      <c r="CQ81" s="742"/>
      <c r="CR81" s="742"/>
    </row>
    <row r="82" spans="1:96" ht="15.75" customHeight="1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2"/>
      <c r="P82" s="742"/>
      <c r="Q82" s="742"/>
      <c r="R82" s="742"/>
      <c r="S82" s="742"/>
      <c r="T82" s="742"/>
      <c r="U82" s="742"/>
      <c r="V82" s="742"/>
      <c r="W82" s="742"/>
      <c r="X82" s="742"/>
      <c r="Y82" s="742"/>
      <c r="Z82" s="742"/>
      <c r="AA82" s="742"/>
      <c r="AB82" s="742"/>
      <c r="AC82" s="742"/>
      <c r="AD82" s="742"/>
      <c r="AE82" s="742"/>
      <c r="AF82" s="742"/>
      <c r="AG82" s="742"/>
      <c r="AH82" s="742"/>
      <c r="AI82" s="742"/>
      <c r="AJ82" s="742"/>
      <c r="AK82" s="742"/>
      <c r="AL82" s="742"/>
      <c r="AM82" s="742"/>
      <c r="AN82" s="742"/>
      <c r="AO82" s="742"/>
      <c r="AP82" s="742"/>
      <c r="AQ82" s="742"/>
      <c r="AR82" s="742"/>
      <c r="AS82" s="742"/>
      <c r="AT82" s="742"/>
      <c r="AU82" s="742"/>
      <c r="AV82" s="742"/>
      <c r="AW82" s="742"/>
      <c r="AX82" s="742"/>
      <c r="AY82" s="742"/>
      <c r="AZ82" s="742"/>
      <c r="BA82" s="742"/>
      <c r="BB82" s="742"/>
      <c r="BC82" s="742"/>
      <c r="BD82" s="742"/>
      <c r="BE82" s="742"/>
      <c r="BF82" s="742"/>
      <c r="BG82" s="742"/>
      <c r="BH82" s="742"/>
      <c r="BI82" s="742"/>
      <c r="BJ82" s="742"/>
      <c r="BK82" s="742"/>
      <c r="BL82" s="742"/>
      <c r="BM82" s="742"/>
      <c r="BN82" s="742"/>
      <c r="BO82" s="742"/>
      <c r="BP82" s="742"/>
      <c r="BQ82" s="742"/>
      <c r="BR82" s="742"/>
      <c r="BS82" s="742"/>
      <c r="BT82" s="742"/>
      <c r="BU82" s="742"/>
      <c r="BV82" s="742"/>
      <c r="BW82" s="742"/>
      <c r="BX82" s="742"/>
      <c r="BY82" s="742"/>
      <c r="BZ82" s="742"/>
      <c r="CA82" s="742"/>
      <c r="CB82" s="742"/>
      <c r="CC82" s="742"/>
      <c r="CD82" s="742"/>
      <c r="CE82" s="742"/>
      <c r="CF82" s="742"/>
      <c r="CG82" s="742"/>
      <c r="CH82" s="742"/>
      <c r="CI82" s="742"/>
      <c r="CJ82" s="742"/>
      <c r="CK82" s="742"/>
      <c r="CL82" s="742"/>
      <c r="CM82" s="742"/>
      <c r="CN82" s="742"/>
      <c r="CO82" s="742"/>
      <c r="CP82" s="742"/>
      <c r="CQ82" s="742"/>
      <c r="CR82" s="742"/>
    </row>
    <row r="83" spans="1:96" ht="15.75" customHeight="1">
      <c r="A83" s="742"/>
      <c r="B83" s="742"/>
      <c r="C83" s="742"/>
      <c r="D83" s="742"/>
      <c r="E83" s="742"/>
      <c r="F83" s="742"/>
      <c r="G83" s="742"/>
      <c r="H83" s="742"/>
      <c r="I83" s="742"/>
      <c r="J83" s="742"/>
      <c r="K83" s="742"/>
      <c r="L83" s="742"/>
      <c r="M83" s="742"/>
      <c r="N83" s="742"/>
      <c r="O83" s="742"/>
      <c r="P83" s="742"/>
      <c r="Q83" s="742"/>
      <c r="R83" s="742"/>
      <c r="S83" s="742"/>
      <c r="T83" s="742"/>
      <c r="U83" s="742"/>
      <c r="V83" s="742"/>
      <c r="W83" s="742"/>
      <c r="X83" s="742"/>
      <c r="Y83" s="742"/>
      <c r="Z83" s="742"/>
      <c r="AA83" s="742"/>
      <c r="AB83" s="742"/>
      <c r="AC83" s="742"/>
      <c r="AD83" s="742"/>
      <c r="AE83" s="742"/>
      <c r="AF83" s="742"/>
      <c r="AG83" s="742"/>
      <c r="AH83" s="742"/>
      <c r="AI83" s="742"/>
      <c r="AJ83" s="742"/>
      <c r="AK83" s="742"/>
      <c r="AL83" s="742"/>
      <c r="AM83" s="742"/>
      <c r="AN83" s="742"/>
      <c r="AO83" s="742"/>
      <c r="AP83" s="742"/>
      <c r="AQ83" s="742"/>
      <c r="AR83" s="742"/>
      <c r="AS83" s="742"/>
      <c r="AT83" s="742"/>
      <c r="AU83" s="742"/>
      <c r="AV83" s="742"/>
      <c r="AW83" s="742"/>
      <c r="AX83" s="742"/>
      <c r="AY83" s="742"/>
      <c r="AZ83" s="742"/>
      <c r="BA83" s="742"/>
      <c r="BB83" s="742"/>
      <c r="BC83" s="742"/>
      <c r="BD83" s="742"/>
      <c r="BE83" s="742"/>
      <c r="BF83" s="742"/>
      <c r="BG83" s="742"/>
      <c r="BH83" s="742"/>
      <c r="BI83" s="742"/>
      <c r="BJ83" s="742"/>
      <c r="BK83" s="742"/>
      <c r="BL83" s="742"/>
      <c r="BM83" s="742"/>
      <c r="BN83" s="742"/>
      <c r="BO83" s="742"/>
      <c r="BP83" s="742"/>
      <c r="BQ83" s="742"/>
      <c r="BR83" s="742"/>
      <c r="BS83" s="742"/>
      <c r="BT83" s="742"/>
      <c r="BU83" s="742"/>
      <c r="BV83" s="742"/>
      <c r="BW83" s="742"/>
      <c r="BX83" s="742"/>
      <c r="BY83" s="742"/>
      <c r="BZ83" s="742"/>
      <c r="CA83" s="742"/>
      <c r="CB83" s="742"/>
      <c r="CC83" s="742"/>
      <c r="CD83" s="742"/>
      <c r="CE83" s="742"/>
      <c r="CF83" s="742"/>
      <c r="CG83" s="742"/>
      <c r="CH83" s="742"/>
      <c r="CI83" s="742"/>
      <c r="CJ83" s="742"/>
      <c r="CK83" s="742"/>
      <c r="CL83" s="742"/>
      <c r="CM83" s="742"/>
      <c r="CN83" s="742"/>
      <c r="CO83" s="742"/>
      <c r="CP83" s="742"/>
      <c r="CQ83" s="742"/>
      <c r="CR83" s="742"/>
    </row>
    <row r="84" spans="1:96" ht="15.75" customHeight="1">
      <c r="A84" s="742"/>
      <c r="B84" s="742"/>
      <c r="C84" s="742"/>
      <c r="D84" s="742"/>
      <c r="E84" s="742"/>
      <c r="F84" s="742"/>
      <c r="G84" s="742"/>
      <c r="H84" s="742"/>
      <c r="I84" s="742"/>
      <c r="J84" s="742"/>
      <c r="K84" s="742"/>
      <c r="L84" s="742"/>
      <c r="M84" s="742"/>
      <c r="N84" s="742"/>
      <c r="O84" s="742"/>
      <c r="P84" s="742"/>
      <c r="Q84" s="742"/>
      <c r="R84" s="742"/>
      <c r="S84" s="742"/>
      <c r="T84" s="742"/>
      <c r="U84" s="742"/>
      <c r="V84" s="742"/>
      <c r="W84" s="742"/>
      <c r="X84" s="742"/>
      <c r="Y84" s="742"/>
      <c r="Z84" s="742"/>
      <c r="AA84" s="742"/>
      <c r="AB84" s="742"/>
      <c r="AC84" s="742"/>
      <c r="AD84" s="742"/>
      <c r="AE84" s="742"/>
      <c r="AF84" s="742"/>
      <c r="AG84" s="742"/>
      <c r="AH84" s="742"/>
      <c r="AI84" s="742"/>
      <c r="AJ84" s="742"/>
      <c r="AK84" s="742"/>
      <c r="AL84" s="742"/>
      <c r="AM84" s="742"/>
      <c r="AN84" s="742"/>
      <c r="AO84" s="742"/>
      <c r="AP84" s="742"/>
      <c r="AQ84" s="742"/>
      <c r="AR84" s="742"/>
      <c r="AS84" s="742"/>
      <c r="AT84" s="742"/>
      <c r="AU84" s="742"/>
      <c r="AV84" s="742"/>
      <c r="AW84" s="742"/>
      <c r="AX84" s="742"/>
      <c r="AY84" s="742"/>
      <c r="AZ84" s="742"/>
      <c r="BA84" s="742"/>
      <c r="BB84" s="742"/>
      <c r="BC84" s="742"/>
      <c r="BD84" s="742"/>
      <c r="BE84" s="742"/>
      <c r="BF84" s="742"/>
      <c r="BG84" s="742"/>
      <c r="BH84" s="742"/>
      <c r="BI84" s="742"/>
      <c r="BJ84" s="742"/>
      <c r="BK84" s="742"/>
      <c r="BL84" s="742"/>
      <c r="BM84" s="742"/>
      <c r="BN84" s="742"/>
      <c r="BO84" s="742"/>
      <c r="BP84" s="742"/>
      <c r="BQ84" s="742"/>
      <c r="BR84" s="742"/>
      <c r="BS84" s="742"/>
      <c r="BT84" s="742"/>
      <c r="BU84" s="742"/>
      <c r="BV84" s="742"/>
      <c r="BW84" s="742"/>
      <c r="BX84" s="742"/>
      <c r="BY84" s="742"/>
      <c r="BZ84" s="742"/>
      <c r="CA84" s="742"/>
      <c r="CB84" s="742"/>
      <c r="CC84" s="742"/>
      <c r="CD84" s="742"/>
      <c r="CE84" s="742"/>
      <c r="CF84" s="742"/>
      <c r="CG84" s="742"/>
      <c r="CH84" s="742"/>
      <c r="CI84" s="742"/>
      <c r="CJ84" s="742"/>
      <c r="CK84" s="742"/>
      <c r="CL84" s="742"/>
      <c r="CM84" s="742"/>
      <c r="CN84" s="742"/>
      <c r="CO84" s="742"/>
      <c r="CP84" s="742"/>
      <c r="CQ84" s="742"/>
      <c r="CR84" s="742"/>
    </row>
    <row r="85" spans="1:96" ht="15.75" customHeight="1">
      <c r="A85" s="742"/>
      <c r="B85" s="742"/>
      <c r="C85" s="742"/>
      <c r="D85" s="742"/>
      <c r="E85" s="742"/>
      <c r="F85" s="742"/>
      <c r="G85" s="742"/>
      <c r="H85" s="742"/>
      <c r="I85" s="742"/>
      <c r="J85" s="742"/>
      <c r="K85" s="742"/>
      <c r="L85" s="742"/>
      <c r="M85" s="742"/>
      <c r="N85" s="742"/>
      <c r="O85" s="742"/>
      <c r="P85" s="742"/>
      <c r="Q85" s="742"/>
      <c r="R85" s="742"/>
      <c r="S85" s="742"/>
      <c r="T85" s="742"/>
      <c r="U85" s="742"/>
      <c r="V85" s="742"/>
      <c r="W85" s="742"/>
      <c r="X85" s="742"/>
      <c r="Y85" s="742"/>
      <c r="Z85" s="742"/>
      <c r="AA85" s="742"/>
      <c r="AB85" s="742"/>
      <c r="AC85" s="742"/>
      <c r="AD85" s="742"/>
      <c r="AE85" s="742"/>
      <c r="AF85" s="742"/>
      <c r="AG85" s="742"/>
      <c r="AH85" s="742"/>
      <c r="AI85" s="742"/>
      <c r="AJ85" s="742"/>
      <c r="AK85" s="742"/>
      <c r="AL85" s="742"/>
      <c r="AM85" s="742"/>
      <c r="AN85" s="742"/>
      <c r="AO85" s="742"/>
      <c r="AP85" s="742"/>
      <c r="AQ85" s="742"/>
      <c r="AR85" s="742"/>
      <c r="AS85" s="742"/>
      <c r="AT85" s="742"/>
      <c r="AU85" s="742"/>
      <c r="AV85" s="742"/>
      <c r="AW85" s="742"/>
      <c r="AX85" s="742"/>
      <c r="AY85" s="742"/>
      <c r="AZ85" s="742"/>
      <c r="BA85" s="742"/>
      <c r="BB85" s="742"/>
      <c r="BC85" s="742"/>
      <c r="BD85" s="742"/>
      <c r="BE85" s="742"/>
      <c r="BF85" s="742"/>
      <c r="BG85" s="742"/>
      <c r="BH85" s="742"/>
      <c r="BI85" s="742"/>
      <c r="BJ85" s="742"/>
      <c r="BK85" s="742"/>
      <c r="BL85" s="742"/>
      <c r="BM85" s="742"/>
      <c r="BN85" s="742"/>
      <c r="BO85" s="742"/>
      <c r="BP85" s="742"/>
      <c r="BQ85" s="742"/>
      <c r="BR85" s="742"/>
      <c r="BS85" s="742"/>
      <c r="BT85" s="742"/>
      <c r="BU85" s="742"/>
      <c r="BV85" s="742"/>
      <c r="BW85" s="742"/>
      <c r="BX85" s="742"/>
      <c r="BY85" s="742"/>
      <c r="BZ85" s="742"/>
      <c r="CA85" s="742"/>
      <c r="CB85" s="742"/>
      <c r="CC85" s="742"/>
      <c r="CD85" s="742"/>
      <c r="CE85" s="742"/>
      <c r="CF85" s="742"/>
      <c r="CG85" s="742"/>
      <c r="CH85" s="742"/>
      <c r="CI85" s="742"/>
      <c r="CJ85" s="742"/>
      <c r="CK85" s="742"/>
      <c r="CL85" s="742"/>
      <c r="CM85" s="742"/>
      <c r="CN85" s="742"/>
      <c r="CO85" s="742"/>
      <c r="CP85" s="742"/>
      <c r="CQ85" s="742"/>
      <c r="CR85" s="742"/>
    </row>
    <row r="86" spans="1:96" ht="15.75" customHeight="1">
      <c r="A86" s="742"/>
      <c r="B86" s="742"/>
      <c r="C86" s="742"/>
      <c r="D86" s="742"/>
      <c r="E86" s="742"/>
      <c r="F86" s="742"/>
      <c r="G86" s="742"/>
      <c r="H86" s="742"/>
      <c r="I86" s="742"/>
      <c r="J86" s="742"/>
      <c r="K86" s="742"/>
      <c r="L86" s="742"/>
      <c r="M86" s="742"/>
      <c r="N86" s="742"/>
      <c r="O86" s="742"/>
      <c r="P86" s="742"/>
      <c r="Q86" s="742"/>
      <c r="R86" s="742"/>
      <c r="S86" s="742"/>
      <c r="T86" s="742"/>
      <c r="U86" s="742"/>
      <c r="V86" s="742"/>
      <c r="W86" s="742"/>
      <c r="X86" s="742"/>
      <c r="Y86" s="742"/>
      <c r="Z86" s="742"/>
      <c r="AA86" s="742"/>
      <c r="AB86" s="742"/>
      <c r="AC86" s="742"/>
      <c r="AD86" s="742"/>
      <c r="AE86" s="742"/>
      <c r="AF86" s="742"/>
      <c r="AG86" s="742"/>
      <c r="AH86" s="742"/>
      <c r="AI86" s="742"/>
      <c r="AJ86" s="742"/>
      <c r="AK86" s="742"/>
      <c r="AL86" s="742"/>
      <c r="AM86" s="742"/>
      <c r="AN86" s="742"/>
      <c r="AO86" s="742"/>
      <c r="AP86" s="742"/>
      <c r="AQ86" s="742"/>
      <c r="AR86" s="742"/>
      <c r="AS86" s="742"/>
      <c r="AT86" s="742"/>
      <c r="AU86" s="742"/>
      <c r="AV86" s="742"/>
      <c r="AW86" s="742"/>
      <c r="AX86" s="742"/>
      <c r="AY86" s="742"/>
      <c r="AZ86" s="742"/>
      <c r="BA86" s="742"/>
      <c r="BB86" s="742"/>
      <c r="BC86" s="742"/>
      <c r="BD86" s="742"/>
      <c r="BE86" s="742"/>
      <c r="BF86" s="742"/>
      <c r="BG86" s="742"/>
      <c r="BH86" s="742"/>
      <c r="BI86" s="742"/>
      <c r="BJ86" s="742"/>
      <c r="BK86" s="742"/>
      <c r="BL86" s="742"/>
      <c r="BM86" s="742"/>
      <c r="BN86" s="742"/>
      <c r="BO86" s="742"/>
      <c r="BP86" s="742"/>
      <c r="BQ86" s="742"/>
      <c r="BR86" s="742"/>
      <c r="BS86" s="742"/>
      <c r="BT86" s="742"/>
      <c r="BU86" s="742"/>
      <c r="BV86" s="742"/>
      <c r="BW86" s="742"/>
      <c r="BX86" s="742"/>
      <c r="BY86" s="742"/>
      <c r="BZ86" s="742"/>
      <c r="CA86" s="742"/>
      <c r="CB86" s="742"/>
      <c r="CC86" s="742"/>
      <c r="CD86" s="742"/>
      <c r="CE86" s="742"/>
      <c r="CF86" s="742"/>
      <c r="CG86" s="742"/>
      <c r="CH86" s="742"/>
      <c r="CI86" s="742"/>
      <c r="CJ86" s="742"/>
      <c r="CK86" s="742"/>
      <c r="CL86" s="742"/>
      <c r="CM86" s="742"/>
      <c r="CN86" s="742"/>
      <c r="CO86" s="742"/>
      <c r="CP86" s="742"/>
      <c r="CQ86" s="742"/>
      <c r="CR86" s="742"/>
    </row>
    <row r="87" spans="1:96" ht="15.75" customHeight="1">
      <c r="A87" s="742"/>
      <c r="B87" s="742"/>
      <c r="C87" s="742"/>
      <c r="D87" s="742"/>
      <c r="E87" s="742"/>
      <c r="F87" s="742"/>
      <c r="G87" s="742"/>
      <c r="H87" s="742"/>
      <c r="I87" s="742"/>
      <c r="J87" s="742"/>
      <c r="K87" s="742"/>
      <c r="L87" s="742"/>
      <c r="M87" s="742"/>
      <c r="N87" s="742"/>
      <c r="O87" s="742"/>
      <c r="P87" s="742"/>
      <c r="Q87" s="742"/>
      <c r="R87" s="742"/>
      <c r="S87" s="742"/>
      <c r="T87" s="742"/>
      <c r="U87" s="742"/>
      <c r="V87" s="742"/>
      <c r="W87" s="742"/>
      <c r="X87" s="742"/>
      <c r="Y87" s="742"/>
      <c r="Z87" s="742"/>
      <c r="AA87" s="742"/>
      <c r="AB87" s="742"/>
      <c r="AC87" s="742"/>
      <c r="AD87" s="742"/>
      <c r="AE87" s="742"/>
      <c r="AF87" s="742"/>
      <c r="AG87" s="742"/>
      <c r="AH87" s="742"/>
      <c r="AI87" s="742"/>
      <c r="AJ87" s="742"/>
      <c r="AK87" s="742"/>
      <c r="AL87" s="742"/>
      <c r="AM87" s="742"/>
      <c r="AN87" s="742"/>
      <c r="AO87" s="742"/>
      <c r="AP87" s="742"/>
      <c r="AQ87" s="742"/>
      <c r="AR87" s="742"/>
      <c r="AS87" s="742"/>
      <c r="AT87" s="742"/>
      <c r="AU87" s="742"/>
      <c r="AV87" s="742"/>
      <c r="AW87" s="742"/>
      <c r="AX87" s="742"/>
      <c r="AY87" s="742"/>
      <c r="AZ87" s="742"/>
      <c r="BA87" s="742"/>
      <c r="BB87" s="742"/>
      <c r="BC87" s="742"/>
      <c r="BD87" s="742"/>
      <c r="BE87" s="742"/>
      <c r="BF87" s="742"/>
      <c r="BG87" s="742"/>
      <c r="BH87" s="742"/>
      <c r="BI87" s="742"/>
      <c r="BJ87" s="742"/>
      <c r="BK87" s="742"/>
      <c r="BL87" s="742"/>
      <c r="BM87" s="742"/>
      <c r="BN87" s="742"/>
      <c r="BO87" s="742"/>
      <c r="BP87" s="742"/>
      <c r="BQ87" s="742"/>
      <c r="BR87" s="742"/>
      <c r="BS87" s="742"/>
      <c r="BT87" s="742"/>
      <c r="BU87" s="742"/>
      <c r="BV87" s="742"/>
      <c r="BW87" s="742"/>
      <c r="BX87" s="742"/>
      <c r="BY87" s="742"/>
      <c r="BZ87" s="742"/>
      <c r="CA87" s="742"/>
      <c r="CB87" s="742"/>
      <c r="CC87" s="742"/>
      <c r="CD87" s="742"/>
      <c r="CE87" s="742"/>
      <c r="CF87" s="742"/>
      <c r="CG87" s="742"/>
      <c r="CH87" s="742"/>
      <c r="CI87" s="742"/>
      <c r="CJ87" s="742"/>
      <c r="CK87" s="742"/>
      <c r="CL87" s="742"/>
      <c r="CM87" s="742"/>
      <c r="CN87" s="742"/>
      <c r="CO87" s="742"/>
      <c r="CP87" s="742"/>
      <c r="CQ87" s="742"/>
      <c r="CR87" s="742"/>
    </row>
    <row r="88" spans="1:96" ht="15.75" customHeight="1">
      <c r="A88" s="742"/>
      <c r="B88" s="742"/>
      <c r="C88" s="742"/>
      <c r="D88" s="742"/>
      <c r="E88" s="742"/>
      <c r="F88" s="742"/>
      <c r="G88" s="742"/>
      <c r="H88" s="742"/>
      <c r="I88" s="742"/>
      <c r="J88" s="742"/>
      <c r="K88" s="742"/>
      <c r="L88" s="742"/>
      <c r="M88" s="742"/>
      <c r="N88" s="742"/>
      <c r="O88" s="742"/>
      <c r="P88" s="742"/>
      <c r="Q88" s="742"/>
      <c r="R88" s="742"/>
      <c r="S88" s="742"/>
      <c r="T88" s="742"/>
      <c r="U88" s="742"/>
      <c r="V88" s="742"/>
      <c r="W88" s="742"/>
      <c r="X88" s="742"/>
      <c r="Y88" s="742"/>
      <c r="Z88" s="742"/>
      <c r="AA88" s="742"/>
      <c r="AB88" s="742"/>
      <c r="AC88" s="742"/>
      <c r="AD88" s="742"/>
      <c r="AE88" s="742"/>
      <c r="AF88" s="742"/>
      <c r="AG88" s="742"/>
      <c r="AH88" s="742"/>
      <c r="AI88" s="742"/>
      <c r="AJ88" s="742"/>
      <c r="AK88" s="742"/>
      <c r="AL88" s="742"/>
      <c r="AM88" s="742"/>
      <c r="AN88" s="742"/>
      <c r="AO88" s="742"/>
      <c r="AP88" s="742"/>
      <c r="AQ88" s="742"/>
      <c r="AR88" s="742"/>
      <c r="AS88" s="742"/>
      <c r="AT88" s="742"/>
      <c r="AU88" s="742"/>
      <c r="AV88" s="742"/>
      <c r="AW88" s="742"/>
      <c r="AX88" s="742"/>
      <c r="AY88" s="742"/>
      <c r="AZ88" s="742"/>
      <c r="BA88" s="742"/>
      <c r="BB88" s="742"/>
      <c r="BC88" s="742"/>
      <c r="BD88" s="742"/>
      <c r="BE88" s="742"/>
      <c r="BF88" s="742"/>
      <c r="BG88" s="742"/>
      <c r="BH88" s="742"/>
      <c r="BI88" s="742"/>
      <c r="BJ88" s="742"/>
      <c r="BK88" s="742"/>
      <c r="BL88" s="742"/>
      <c r="BM88" s="742"/>
      <c r="BN88" s="742"/>
      <c r="BO88" s="742"/>
      <c r="BP88" s="742"/>
      <c r="BQ88" s="742"/>
      <c r="BR88" s="742"/>
      <c r="BS88" s="742"/>
      <c r="BT88" s="742"/>
      <c r="BU88" s="742"/>
      <c r="BV88" s="742"/>
      <c r="BW88" s="742"/>
      <c r="BX88" s="742"/>
      <c r="BY88" s="742"/>
      <c r="BZ88" s="742"/>
      <c r="CA88" s="742"/>
      <c r="CB88" s="742"/>
      <c r="CC88" s="742"/>
      <c r="CD88" s="742"/>
      <c r="CE88" s="742"/>
      <c r="CF88" s="742"/>
      <c r="CG88" s="742"/>
      <c r="CH88" s="742"/>
      <c r="CI88" s="742"/>
      <c r="CJ88" s="742"/>
      <c r="CK88" s="742"/>
      <c r="CL88" s="742"/>
      <c r="CM88" s="742"/>
      <c r="CN88" s="742"/>
      <c r="CO88" s="742"/>
      <c r="CP88" s="742"/>
      <c r="CQ88" s="742"/>
      <c r="CR88" s="742"/>
    </row>
    <row r="89" spans="1:96" ht="15.75" customHeight="1">
      <c r="A89" s="742"/>
      <c r="B89" s="742"/>
      <c r="C89" s="742"/>
      <c r="D89" s="742"/>
      <c r="E89" s="742"/>
      <c r="F89" s="742"/>
      <c r="G89" s="742"/>
      <c r="H89" s="742"/>
      <c r="I89" s="742"/>
      <c r="J89" s="742"/>
      <c r="K89" s="742"/>
      <c r="L89" s="742"/>
      <c r="M89" s="742"/>
      <c r="N89" s="742"/>
      <c r="O89" s="742"/>
      <c r="P89" s="742"/>
      <c r="Q89" s="742"/>
      <c r="R89" s="742"/>
      <c r="S89" s="742"/>
      <c r="T89" s="742"/>
      <c r="U89" s="742"/>
      <c r="V89" s="742"/>
      <c r="W89" s="742"/>
      <c r="X89" s="742"/>
      <c r="Y89" s="742"/>
      <c r="Z89" s="742"/>
      <c r="AA89" s="742"/>
      <c r="AB89" s="742"/>
      <c r="AC89" s="742"/>
      <c r="AD89" s="742"/>
      <c r="AE89" s="742"/>
      <c r="AF89" s="742"/>
      <c r="AG89" s="742"/>
      <c r="AH89" s="742"/>
      <c r="AI89" s="742"/>
      <c r="AJ89" s="742"/>
      <c r="AK89" s="742"/>
      <c r="AL89" s="742"/>
      <c r="AM89" s="742"/>
      <c r="AN89" s="742"/>
      <c r="AO89" s="742"/>
      <c r="AP89" s="742"/>
      <c r="AQ89" s="742"/>
      <c r="AR89" s="742"/>
      <c r="AS89" s="742"/>
      <c r="AT89" s="742"/>
      <c r="AU89" s="742"/>
      <c r="AV89" s="742"/>
      <c r="AW89" s="742"/>
      <c r="AX89" s="742"/>
      <c r="AY89" s="742"/>
      <c r="AZ89" s="742"/>
      <c r="BA89" s="742"/>
      <c r="BB89" s="742"/>
      <c r="BC89" s="742"/>
      <c r="BD89" s="742"/>
      <c r="BE89" s="742"/>
      <c r="BF89" s="742"/>
      <c r="BG89" s="742"/>
      <c r="BH89" s="742"/>
      <c r="BI89" s="742"/>
      <c r="BJ89" s="742"/>
      <c r="BK89" s="742"/>
      <c r="BL89" s="742"/>
      <c r="BM89" s="742"/>
      <c r="BN89" s="742"/>
      <c r="BO89" s="742"/>
      <c r="BP89" s="742"/>
      <c r="BQ89" s="742"/>
      <c r="BR89" s="742"/>
      <c r="BS89" s="742"/>
      <c r="BT89" s="742"/>
      <c r="BU89" s="742"/>
      <c r="BV89" s="742"/>
      <c r="BW89" s="742"/>
      <c r="BX89" s="742"/>
      <c r="BY89" s="742"/>
      <c r="BZ89" s="742"/>
      <c r="CA89" s="742"/>
      <c r="CB89" s="742"/>
      <c r="CC89" s="742"/>
      <c r="CD89" s="742"/>
      <c r="CE89" s="742"/>
      <c r="CF89" s="742"/>
      <c r="CG89" s="742"/>
      <c r="CH89" s="742"/>
      <c r="CI89" s="742"/>
      <c r="CJ89" s="742"/>
      <c r="CK89" s="742"/>
      <c r="CL89" s="742"/>
      <c r="CM89" s="742"/>
      <c r="CN89" s="742"/>
      <c r="CO89" s="742"/>
      <c r="CP89" s="742"/>
      <c r="CQ89" s="742"/>
      <c r="CR89" s="742"/>
    </row>
    <row r="90" spans="1:96" ht="15.75" customHeight="1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2"/>
      <c r="P90" s="742"/>
      <c r="Q90" s="742"/>
      <c r="R90" s="742"/>
      <c r="S90" s="742"/>
      <c r="T90" s="742"/>
      <c r="U90" s="742"/>
      <c r="V90" s="742"/>
      <c r="W90" s="742"/>
      <c r="X90" s="742"/>
      <c r="Y90" s="742"/>
      <c r="Z90" s="742"/>
      <c r="AA90" s="742"/>
      <c r="AB90" s="742"/>
      <c r="AC90" s="742"/>
      <c r="AD90" s="742"/>
      <c r="AE90" s="742"/>
      <c r="AF90" s="742"/>
      <c r="AG90" s="742"/>
      <c r="AH90" s="742"/>
      <c r="AI90" s="742"/>
      <c r="AJ90" s="742"/>
      <c r="AK90" s="742"/>
      <c r="AL90" s="742"/>
      <c r="AM90" s="742"/>
      <c r="AN90" s="742"/>
      <c r="AO90" s="742"/>
      <c r="AP90" s="742"/>
      <c r="AQ90" s="742"/>
      <c r="AR90" s="742"/>
      <c r="AS90" s="742"/>
      <c r="AT90" s="742"/>
      <c r="AU90" s="742"/>
      <c r="AV90" s="742"/>
      <c r="AW90" s="742"/>
      <c r="AX90" s="742"/>
      <c r="AY90" s="742"/>
      <c r="AZ90" s="742"/>
      <c r="BA90" s="742"/>
      <c r="BB90" s="742"/>
      <c r="BC90" s="742"/>
      <c r="BD90" s="742"/>
      <c r="BE90" s="742"/>
      <c r="BF90" s="742"/>
      <c r="BG90" s="742"/>
      <c r="BH90" s="742"/>
      <c r="BI90" s="742"/>
      <c r="BJ90" s="742"/>
      <c r="BK90" s="742"/>
      <c r="BL90" s="742"/>
      <c r="BM90" s="742"/>
      <c r="BN90" s="742"/>
      <c r="BO90" s="742"/>
      <c r="BP90" s="742"/>
      <c r="BQ90" s="742"/>
      <c r="BR90" s="742"/>
      <c r="BS90" s="742"/>
      <c r="BT90" s="742"/>
      <c r="BU90" s="742"/>
      <c r="BV90" s="742"/>
      <c r="BW90" s="742"/>
      <c r="BX90" s="742"/>
      <c r="BY90" s="742"/>
      <c r="BZ90" s="742"/>
      <c r="CA90" s="742"/>
      <c r="CB90" s="742"/>
      <c r="CC90" s="742"/>
      <c r="CD90" s="742"/>
      <c r="CE90" s="742"/>
      <c r="CF90" s="742"/>
      <c r="CG90" s="742"/>
      <c r="CH90" s="742"/>
      <c r="CI90" s="742"/>
      <c r="CJ90" s="742"/>
      <c r="CK90" s="742"/>
      <c r="CL90" s="742"/>
      <c r="CM90" s="742"/>
      <c r="CN90" s="742"/>
      <c r="CO90" s="742"/>
      <c r="CP90" s="742"/>
      <c r="CQ90" s="742"/>
      <c r="CR90" s="742"/>
    </row>
    <row r="91" spans="1:96" ht="15.75" customHeight="1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2"/>
      <c r="P91" s="742"/>
      <c r="Q91" s="742"/>
      <c r="R91" s="742"/>
      <c r="S91" s="742"/>
      <c r="T91" s="742"/>
      <c r="U91" s="742"/>
      <c r="V91" s="742"/>
      <c r="W91" s="742"/>
      <c r="X91" s="742"/>
      <c r="Y91" s="742"/>
      <c r="Z91" s="742"/>
      <c r="AA91" s="742"/>
      <c r="AB91" s="742"/>
      <c r="AC91" s="742"/>
      <c r="AD91" s="742"/>
      <c r="AE91" s="742"/>
      <c r="AF91" s="742"/>
      <c r="AG91" s="742"/>
      <c r="AH91" s="742"/>
      <c r="AI91" s="742"/>
      <c r="AJ91" s="742"/>
      <c r="AK91" s="742"/>
      <c r="AL91" s="742"/>
      <c r="AM91" s="742"/>
      <c r="AN91" s="742"/>
      <c r="AO91" s="742"/>
      <c r="AP91" s="742"/>
      <c r="AQ91" s="742"/>
      <c r="AR91" s="742"/>
      <c r="AS91" s="742"/>
      <c r="AT91" s="742"/>
      <c r="AU91" s="742"/>
      <c r="AV91" s="742"/>
      <c r="AW91" s="742"/>
      <c r="AX91" s="742"/>
      <c r="AY91" s="742"/>
      <c r="AZ91" s="742"/>
      <c r="BA91" s="742"/>
      <c r="BB91" s="742"/>
      <c r="BC91" s="742"/>
      <c r="BD91" s="742"/>
      <c r="BE91" s="742"/>
      <c r="BF91" s="742"/>
      <c r="BG91" s="742"/>
      <c r="BH91" s="742"/>
      <c r="BI91" s="742"/>
      <c r="BJ91" s="742"/>
      <c r="BK91" s="742"/>
      <c r="BL91" s="742"/>
      <c r="BM91" s="742"/>
      <c r="BN91" s="742"/>
      <c r="BO91" s="742"/>
      <c r="BP91" s="742"/>
      <c r="BQ91" s="742"/>
      <c r="BR91" s="742"/>
      <c r="BS91" s="742"/>
      <c r="BT91" s="742"/>
      <c r="BU91" s="742"/>
      <c r="BV91" s="742"/>
      <c r="BW91" s="742"/>
      <c r="BX91" s="742"/>
      <c r="BY91" s="742"/>
      <c r="BZ91" s="742"/>
      <c r="CA91" s="742"/>
      <c r="CB91" s="742"/>
      <c r="CC91" s="742"/>
      <c r="CD91" s="742"/>
      <c r="CE91" s="742"/>
      <c r="CF91" s="742"/>
      <c r="CG91" s="742"/>
      <c r="CH91" s="742"/>
      <c r="CI91" s="742"/>
      <c r="CJ91" s="742"/>
      <c r="CK91" s="742"/>
      <c r="CL91" s="742"/>
      <c r="CM91" s="742"/>
      <c r="CN91" s="742"/>
      <c r="CO91" s="742"/>
      <c r="CP91" s="742"/>
      <c r="CQ91" s="742"/>
      <c r="CR91" s="742"/>
    </row>
    <row r="92" spans="1:96" ht="15.75" customHeight="1">
      <c r="A92" s="742"/>
      <c r="B92" s="742"/>
      <c r="C92" s="742"/>
      <c r="D92" s="742"/>
      <c r="E92" s="742"/>
      <c r="F92" s="742"/>
      <c r="G92" s="742"/>
      <c r="H92" s="742"/>
      <c r="I92" s="742"/>
      <c r="J92" s="742"/>
      <c r="K92" s="742"/>
      <c r="L92" s="742"/>
      <c r="M92" s="742"/>
      <c r="N92" s="742"/>
      <c r="O92" s="742"/>
      <c r="P92" s="742"/>
      <c r="Q92" s="742"/>
      <c r="R92" s="742"/>
      <c r="S92" s="742"/>
      <c r="T92" s="742"/>
      <c r="U92" s="742"/>
      <c r="V92" s="742"/>
      <c r="W92" s="742"/>
      <c r="X92" s="742"/>
      <c r="Y92" s="742"/>
      <c r="Z92" s="742"/>
      <c r="AA92" s="742"/>
      <c r="AB92" s="742"/>
      <c r="AC92" s="742"/>
      <c r="AD92" s="742"/>
      <c r="AE92" s="742"/>
      <c r="AF92" s="742"/>
      <c r="AG92" s="742"/>
      <c r="AH92" s="742"/>
      <c r="AI92" s="742"/>
      <c r="AJ92" s="742"/>
      <c r="AK92" s="742"/>
      <c r="AL92" s="742"/>
      <c r="AM92" s="742"/>
      <c r="AN92" s="742"/>
      <c r="AO92" s="742"/>
      <c r="AP92" s="742"/>
      <c r="AQ92" s="742"/>
      <c r="AR92" s="742"/>
      <c r="AS92" s="742"/>
      <c r="AT92" s="742"/>
      <c r="AU92" s="742"/>
      <c r="AV92" s="742"/>
      <c r="AW92" s="742"/>
      <c r="AX92" s="742"/>
      <c r="AY92" s="742"/>
      <c r="AZ92" s="742"/>
      <c r="BA92" s="742"/>
      <c r="BB92" s="742"/>
      <c r="BC92" s="742"/>
      <c r="BD92" s="742"/>
      <c r="BE92" s="742"/>
      <c r="BF92" s="742"/>
      <c r="BG92" s="742"/>
      <c r="BH92" s="742"/>
      <c r="BI92" s="742"/>
      <c r="BJ92" s="742"/>
      <c r="BK92" s="742"/>
      <c r="BL92" s="742"/>
      <c r="BM92" s="742"/>
      <c r="BN92" s="742"/>
      <c r="BO92" s="742"/>
      <c r="BP92" s="742"/>
      <c r="BQ92" s="742"/>
      <c r="BR92" s="742"/>
      <c r="BS92" s="742"/>
      <c r="BT92" s="742"/>
      <c r="BU92" s="742"/>
      <c r="BV92" s="742"/>
      <c r="BW92" s="742"/>
      <c r="BX92" s="742"/>
      <c r="BY92" s="742"/>
      <c r="BZ92" s="742"/>
      <c r="CA92" s="742"/>
      <c r="CB92" s="742"/>
      <c r="CC92" s="742"/>
      <c r="CD92" s="742"/>
      <c r="CE92" s="742"/>
      <c r="CF92" s="742"/>
      <c r="CG92" s="742"/>
      <c r="CH92" s="742"/>
      <c r="CI92" s="742"/>
      <c r="CJ92" s="742"/>
      <c r="CK92" s="742"/>
      <c r="CL92" s="742"/>
      <c r="CM92" s="742"/>
      <c r="CN92" s="742"/>
      <c r="CO92" s="742"/>
      <c r="CP92" s="742"/>
      <c r="CQ92" s="742"/>
      <c r="CR92" s="742"/>
    </row>
    <row r="93" spans="1:96" ht="15.75" customHeight="1">
      <c r="A93" s="742"/>
      <c r="B93" s="742"/>
      <c r="C93" s="742"/>
      <c r="D93" s="742"/>
      <c r="E93" s="742"/>
      <c r="F93" s="742"/>
      <c r="G93" s="742"/>
      <c r="H93" s="742"/>
      <c r="I93" s="742"/>
      <c r="J93" s="742"/>
      <c r="K93" s="742"/>
      <c r="L93" s="742"/>
      <c r="M93" s="742"/>
      <c r="N93" s="742"/>
      <c r="O93" s="742"/>
      <c r="P93" s="742"/>
      <c r="Q93" s="742"/>
      <c r="R93" s="742"/>
      <c r="S93" s="742"/>
      <c r="T93" s="742"/>
      <c r="U93" s="742"/>
      <c r="V93" s="742"/>
      <c r="W93" s="742"/>
      <c r="X93" s="742"/>
      <c r="Y93" s="742"/>
      <c r="Z93" s="742"/>
      <c r="AA93" s="742"/>
      <c r="AB93" s="742"/>
      <c r="AC93" s="742"/>
      <c r="AD93" s="742"/>
      <c r="AE93" s="742"/>
      <c r="AF93" s="742"/>
      <c r="AG93" s="742"/>
      <c r="AH93" s="742"/>
      <c r="AI93" s="742"/>
      <c r="AJ93" s="742"/>
      <c r="AK93" s="742"/>
      <c r="AL93" s="742"/>
      <c r="AM93" s="742"/>
      <c r="AN93" s="742"/>
      <c r="AO93" s="742"/>
      <c r="AP93" s="742"/>
      <c r="AQ93" s="742"/>
      <c r="AR93" s="742"/>
      <c r="AS93" s="742"/>
      <c r="AT93" s="742"/>
      <c r="AU93" s="742"/>
      <c r="AV93" s="742"/>
      <c r="AW93" s="742"/>
      <c r="AX93" s="742"/>
      <c r="AY93" s="742"/>
      <c r="AZ93" s="742"/>
      <c r="BA93" s="742"/>
      <c r="BB93" s="742"/>
      <c r="BC93" s="742"/>
      <c r="BD93" s="742"/>
      <c r="BE93" s="742"/>
      <c r="BF93" s="742"/>
      <c r="BG93" s="742"/>
      <c r="BH93" s="742"/>
      <c r="BI93" s="742"/>
      <c r="BJ93" s="742"/>
      <c r="BK93" s="742"/>
      <c r="BL93" s="742"/>
      <c r="BM93" s="742"/>
      <c r="BN93" s="742"/>
      <c r="BO93" s="742"/>
      <c r="BP93" s="742"/>
      <c r="BQ93" s="742"/>
      <c r="BR93" s="742"/>
      <c r="BS93" s="742"/>
      <c r="BT93" s="742"/>
      <c r="BU93" s="742"/>
      <c r="BV93" s="742"/>
      <c r="BW93" s="742"/>
      <c r="BX93" s="742"/>
      <c r="BY93" s="742"/>
      <c r="BZ93" s="742"/>
      <c r="CA93" s="742"/>
      <c r="CB93" s="742"/>
      <c r="CC93" s="742"/>
      <c r="CD93" s="742"/>
      <c r="CE93" s="742"/>
      <c r="CF93" s="742"/>
      <c r="CG93" s="742"/>
      <c r="CH93" s="742"/>
      <c r="CI93" s="742"/>
      <c r="CJ93" s="742"/>
      <c r="CK93" s="742"/>
      <c r="CL93" s="742"/>
      <c r="CM93" s="742"/>
      <c r="CN93" s="742"/>
      <c r="CO93" s="742"/>
      <c r="CP93" s="742"/>
      <c r="CQ93" s="742"/>
      <c r="CR93" s="742"/>
    </row>
    <row r="94" spans="1:96" ht="15.75" customHeight="1">
      <c r="A94" s="742"/>
      <c r="B94" s="742"/>
      <c r="C94" s="742"/>
      <c r="D94" s="742"/>
      <c r="E94" s="742"/>
      <c r="F94" s="742"/>
      <c r="G94" s="742"/>
      <c r="H94" s="742"/>
      <c r="I94" s="742"/>
      <c r="J94" s="742"/>
      <c r="K94" s="742"/>
      <c r="L94" s="742"/>
      <c r="M94" s="742"/>
      <c r="N94" s="742"/>
      <c r="O94" s="742"/>
      <c r="P94" s="742"/>
      <c r="Q94" s="742"/>
      <c r="R94" s="742"/>
      <c r="S94" s="742"/>
      <c r="T94" s="742"/>
      <c r="U94" s="742"/>
      <c r="V94" s="742"/>
      <c r="W94" s="742"/>
      <c r="X94" s="742"/>
      <c r="Y94" s="742"/>
      <c r="Z94" s="742"/>
      <c r="AA94" s="742"/>
      <c r="AB94" s="742"/>
      <c r="AC94" s="742"/>
      <c r="AD94" s="742"/>
      <c r="AE94" s="742"/>
      <c r="AF94" s="742"/>
      <c r="AG94" s="742"/>
      <c r="AH94" s="742"/>
      <c r="AI94" s="742"/>
      <c r="AJ94" s="742"/>
      <c r="AK94" s="742"/>
      <c r="AL94" s="742"/>
      <c r="AM94" s="742"/>
      <c r="AN94" s="742"/>
      <c r="AO94" s="742"/>
      <c r="AP94" s="742"/>
      <c r="AQ94" s="742"/>
      <c r="AR94" s="742"/>
      <c r="AS94" s="742"/>
      <c r="AT94" s="742"/>
      <c r="AU94" s="742"/>
      <c r="AV94" s="742"/>
      <c r="AW94" s="742"/>
      <c r="AX94" s="742"/>
      <c r="AY94" s="742"/>
      <c r="AZ94" s="742"/>
      <c r="BA94" s="742"/>
      <c r="BB94" s="742"/>
      <c r="BC94" s="742"/>
      <c r="BD94" s="742"/>
      <c r="BE94" s="742"/>
      <c r="BF94" s="742"/>
      <c r="BG94" s="742"/>
      <c r="BH94" s="742"/>
      <c r="BI94" s="742"/>
      <c r="BJ94" s="742"/>
      <c r="BK94" s="742"/>
      <c r="BL94" s="742"/>
      <c r="BM94" s="742"/>
      <c r="BN94" s="742"/>
      <c r="BO94" s="742"/>
      <c r="BP94" s="742"/>
      <c r="BQ94" s="742"/>
      <c r="BR94" s="742"/>
      <c r="BS94" s="742"/>
      <c r="BT94" s="742"/>
      <c r="BU94" s="742"/>
      <c r="BV94" s="742"/>
      <c r="BW94" s="742"/>
      <c r="BX94" s="742"/>
      <c r="BY94" s="742"/>
      <c r="BZ94" s="742"/>
      <c r="CA94" s="742"/>
      <c r="CB94" s="742"/>
      <c r="CC94" s="742"/>
      <c r="CD94" s="742"/>
      <c r="CE94" s="742"/>
      <c r="CF94" s="742"/>
      <c r="CG94" s="742"/>
      <c r="CH94" s="742"/>
      <c r="CI94" s="742"/>
      <c r="CJ94" s="742"/>
      <c r="CK94" s="742"/>
      <c r="CL94" s="742"/>
      <c r="CM94" s="742"/>
      <c r="CN94" s="742"/>
      <c r="CO94" s="742"/>
      <c r="CP94" s="742"/>
      <c r="CQ94" s="742"/>
      <c r="CR94" s="742"/>
    </row>
    <row r="95" spans="1:96" ht="15.75" customHeight="1">
      <c r="A95" s="742"/>
      <c r="B95" s="742"/>
      <c r="C95" s="742"/>
      <c r="D95" s="742"/>
      <c r="E95" s="742"/>
      <c r="F95" s="742"/>
      <c r="G95" s="742"/>
      <c r="H95" s="742"/>
      <c r="I95" s="742"/>
      <c r="J95" s="742"/>
      <c r="K95" s="742"/>
      <c r="L95" s="742"/>
      <c r="M95" s="742"/>
      <c r="N95" s="742"/>
      <c r="O95" s="742"/>
      <c r="P95" s="742"/>
      <c r="Q95" s="742"/>
      <c r="R95" s="742"/>
      <c r="S95" s="742"/>
      <c r="T95" s="742"/>
      <c r="U95" s="742"/>
      <c r="V95" s="742"/>
      <c r="W95" s="742"/>
      <c r="X95" s="742"/>
      <c r="Y95" s="742"/>
      <c r="Z95" s="742"/>
      <c r="AA95" s="742"/>
      <c r="AB95" s="742"/>
      <c r="AC95" s="742"/>
      <c r="AD95" s="742"/>
      <c r="AE95" s="742"/>
      <c r="AF95" s="742"/>
      <c r="AG95" s="742"/>
      <c r="AH95" s="742"/>
      <c r="AI95" s="742"/>
      <c r="AJ95" s="742"/>
      <c r="AK95" s="742"/>
      <c r="AL95" s="742"/>
      <c r="AM95" s="742"/>
      <c r="AN95" s="742"/>
      <c r="AO95" s="742"/>
      <c r="AP95" s="742"/>
      <c r="AQ95" s="742"/>
      <c r="AR95" s="742"/>
      <c r="AS95" s="742"/>
      <c r="AT95" s="742"/>
      <c r="AU95" s="742"/>
      <c r="AV95" s="742"/>
      <c r="AW95" s="742"/>
      <c r="AX95" s="742"/>
      <c r="AY95" s="742"/>
      <c r="AZ95" s="742"/>
      <c r="BA95" s="742"/>
      <c r="BB95" s="742"/>
      <c r="BC95" s="742"/>
      <c r="BD95" s="742"/>
      <c r="BE95" s="742"/>
      <c r="BF95" s="742"/>
      <c r="BG95" s="742"/>
      <c r="BH95" s="742"/>
      <c r="BI95" s="742"/>
      <c r="BJ95" s="742"/>
      <c r="BK95" s="742"/>
      <c r="BL95" s="742"/>
      <c r="BM95" s="742"/>
      <c r="BN95" s="742"/>
      <c r="BO95" s="742"/>
      <c r="BP95" s="742"/>
      <c r="BQ95" s="742"/>
      <c r="BR95" s="742"/>
      <c r="BS95" s="742"/>
      <c r="BT95" s="742"/>
      <c r="BU95" s="742"/>
      <c r="BV95" s="742"/>
      <c r="BW95" s="742"/>
      <c r="BX95" s="742"/>
      <c r="BY95" s="742"/>
      <c r="BZ95" s="742"/>
      <c r="CA95" s="742"/>
      <c r="CB95" s="742"/>
      <c r="CC95" s="742"/>
      <c r="CD95" s="742"/>
      <c r="CE95" s="742"/>
      <c r="CF95" s="742"/>
      <c r="CG95" s="742"/>
      <c r="CH95" s="742"/>
      <c r="CI95" s="742"/>
      <c r="CJ95" s="742"/>
      <c r="CK95" s="742"/>
      <c r="CL95" s="742"/>
      <c r="CM95" s="742"/>
      <c r="CN95" s="742"/>
      <c r="CO95" s="742"/>
      <c r="CP95" s="742"/>
      <c r="CQ95" s="742"/>
      <c r="CR95" s="742"/>
    </row>
    <row r="96" spans="1:96" ht="15.75" customHeight="1">
      <c r="A96" s="742"/>
      <c r="B96" s="742"/>
      <c r="C96" s="380"/>
      <c r="D96" s="742"/>
      <c r="E96" s="742"/>
      <c r="F96" s="742"/>
      <c r="G96" s="742"/>
      <c r="H96" s="742"/>
      <c r="I96" s="742"/>
      <c r="J96" s="742"/>
      <c r="K96" s="742"/>
      <c r="L96" s="742"/>
      <c r="M96" s="742"/>
      <c r="N96" s="742"/>
      <c r="O96" s="742"/>
      <c r="P96" s="742"/>
      <c r="Q96" s="742"/>
      <c r="R96" s="742"/>
      <c r="S96" s="742"/>
      <c r="T96" s="742"/>
      <c r="U96" s="742"/>
      <c r="V96" s="742"/>
      <c r="W96" s="742"/>
      <c r="X96" s="742"/>
      <c r="Y96" s="742"/>
      <c r="Z96" s="742"/>
      <c r="AA96" s="742"/>
      <c r="AB96" s="742"/>
      <c r="AC96" s="742"/>
      <c r="AD96" s="742"/>
      <c r="AE96" s="742"/>
      <c r="AF96" s="742"/>
      <c r="AG96" s="742"/>
      <c r="AH96" s="742"/>
      <c r="AI96" s="742"/>
      <c r="AJ96" s="742"/>
      <c r="AK96" s="742"/>
      <c r="AL96" s="742"/>
      <c r="AM96" s="742"/>
      <c r="AN96" s="742"/>
      <c r="AO96" s="742"/>
      <c r="AP96" s="742"/>
      <c r="AQ96" s="742"/>
      <c r="AR96" s="742"/>
      <c r="AS96" s="742"/>
      <c r="AT96" s="742"/>
      <c r="AU96" s="742"/>
      <c r="AV96" s="742"/>
      <c r="AW96" s="742"/>
      <c r="AX96" s="742"/>
      <c r="AY96" s="742"/>
      <c r="AZ96" s="742"/>
      <c r="BA96" s="742"/>
      <c r="BB96" s="742"/>
      <c r="BC96" s="742"/>
      <c r="BD96" s="742"/>
      <c r="BE96" s="742"/>
      <c r="BF96" s="742"/>
      <c r="BG96" s="742"/>
      <c r="BH96" s="742"/>
      <c r="BI96" s="742"/>
      <c r="BJ96" s="742"/>
      <c r="BK96" s="742"/>
      <c r="BL96" s="742"/>
      <c r="BM96" s="742"/>
      <c r="BN96" s="742"/>
      <c r="BO96" s="742"/>
      <c r="BP96" s="742"/>
      <c r="BQ96" s="742"/>
      <c r="BR96" s="742"/>
      <c r="BS96" s="742"/>
      <c r="BT96" s="742"/>
      <c r="BU96" s="742"/>
      <c r="BV96" s="742"/>
      <c r="BW96" s="742"/>
      <c r="BX96" s="742"/>
      <c r="BY96" s="742"/>
      <c r="BZ96" s="742"/>
      <c r="CA96" s="742"/>
      <c r="CB96" s="742"/>
      <c r="CC96" s="742"/>
      <c r="CD96" s="742"/>
      <c r="CE96" s="742"/>
      <c r="CF96" s="742"/>
      <c r="CG96" s="742"/>
      <c r="CH96" s="742"/>
      <c r="CI96" s="742"/>
      <c r="CJ96" s="742"/>
      <c r="CK96" s="742"/>
      <c r="CL96" s="742"/>
      <c r="CM96" s="742"/>
      <c r="CN96" s="742"/>
      <c r="CO96" s="742"/>
      <c r="CP96" s="742"/>
      <c r="CQ96" s="742"/>
      <c r="CR96" s="742"/>
    </row>
    <row r="97" spans="1:96" ht="15.75" customHeight="1">
      <c r="A97" s="742"/>
      <c r="B97" s="742"/>
      <c r="C97" s="380"/>
      <c r="D97" s="742"/>
      <c r="E97" s="742"/>
      <c r="F97" s="742"/>
      <c r="G97" s="742"/>
      <c r="H97" s="742"/>
      <c r="I97" s="742"/>
      <c r="J97" s="742"/>
      <c r="K97" s="742"/>
      <c r="L97" s="742"/>
      <c r="M97" s="742"/>
      <c r="N97" s="742"/>
      <c r="O97" s="742"/>
      <c r="P97" s="742"/>
      <c r="Q97" s="742"/>
      <c r="R97" s="742"/>
      <c r="S97" s="742"/>
      <c r="T97" s="742"/>
      <c r="U97" s="742"/>
      <c r="V97" s="742"/>
      <c r="W97" s="742"/>
      <c r="X97" s="742"/>
      <c r="Y97" s="742"/>
      <c r="Z97" s="742"/>
      <c r="AA97" s="742"/>
      <c r="AB97" s="742"/>
      <c r="AC97" s="742"/>
      <c r="AD97" s="742"/>
      <c r="AE97" s="742"/>
      <c r="AF97" s="742"/>
      <c r="AG97" s="742"/>
      <c r="AH97" s="742"/>
      <c r="AI97" s="742"/>
      <c r="AJ97" s="742"/>
      <c r="AK97" s="742"/>
      <c r="AL97" s="742"/>
      <c r="AM97" s="742"/>
      <c r="AN97" s="742"/>
      <c r="AO97" s="742"/>
      <c r="AP97" s="742"/>
      <c r="AQ97" s="742"/>
      <c r="AR97" s="742"/>
      <c r="AS97" s="742"/>
      <c r="AT97" s="742"/>
      <c r="AU97" s="742"/>
      <c r="AV97" s="742"/>
      <c r="AW97" s="742"/>
      <c r="AX97" s="742"/>
      <c r="AY97" s="742"/>
      <c r="AZ97" s="742"/>
      <c r="BA97" s="742"/>
      <c r="BB97" s="742"/>
      <c r="BC97" s="742"/>
      <c r="BD97" s="742"/>
      <c r="BE97" s="742"/>
      <c r="BF97" s="742"/>
      <c r="BG97" s="742"/>
      <c r="BH97" s="742"/>
      <c r="BI97" s="742"/>
      <c r="BJ97" s="742"/>
      <c r="BK97" s="742"/>
      <c r="BL97" s="742"/>
      <c r="BM97" s="742"/>
      <c r="BN97" s="742"/>
      <c r="BO97" s="742"/>
      <c r="BP97" s="742"/>
      <c r="BQ97" s="742"/>
      <c r="BR97" s="742"/>
      <c r="BS97" s="742"/>
      <c r="BT97" s="742"/>
      <c r="BU97" s="742"/>
      <c r="BV97" s="742"/>
      <c r="BW97" s="742"/>
      <c r="BX97" s="742"/>
      <c r="BY97" s="742"/>
      <c r="BZ97" s="742"/>
      <c r="CA97" s="742"/>
      <c r="CB97" s="742"/>
      <c r="CC97" s="742"/>
      <c r="CD97" s="742"/>
      <c r="CE97" s="742"/>
      <c r="CF97" s="742"/>
      <c r="CG97" s="742"/>
      <c r="CH97" s="742"/>
      <c r="CI97" s="742"/>
      <c r="CJ97" s="742"/>
      <c r="CK97" s="742"/>
      <c r="CL97" s="742"/>
      <c r="CM97" s="742"/>
      <c r="CN97" s="742"/>
      <c r="CO97" s="742"/>
      <c r="CP97" s="742"/>
      <c r="CQ97" s="742"/>
      <c r="CR97" s="742"/>
    </row>
    <row r="98" spans="1:96" ht="15.75" customHeight="1"/>
    <row r="99" spans="1:96" ht="15.75" customHeight="1"/>
    <row r="100" spans="1:96" ht="15.75" customHeight="1"/>
    <row r="101" spans="1:96" ht="15.75" customHeight="1"/>
    <row r="102" spans="1:96" ht="15.75" customHeight="1"/>
    <row r="103" spans="1:96" ht="15.75" customHeight="1"/>
    <row r="104" spans="1:96" ht="15.75" customHeight="1"/>
    <row r="105" spans="1:96" ht="15.75" customHeight="1"/>
    <row r="106" spans="1:96" ht="15.75" customHeight="1"/>
    <row r="107" spans="1:96" ht="15.75" customHeight="1"/>
    <row r="108" spans="1:96" ht="15.75" customHeight="1"/>
    <row r="109" spans="1:96" ht="15.75" customHeight="1"/>
    <row r="110" spans="1:96" ht="15.75" customHeight="1"/>
    <row r="111" spans="1:96" ht="15.75" customHeight="1"/>
    <row r="112" spans="1:9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C5"/>
    <mergeCell ref="D3:AH3"/>
    <mergeCell ref="AI3:BL3"/>
    <mergeCell ref="BM3:CP3"/>
  </mergeCells>
  <pageMargins left="0.7" right="0.7" top="0.75" bottom="0.75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T92"/>
  <sheetViews>
    <sheetView topLeftCell="ACH26" zoomScale="75" zoomScaleNormal="40" workbookViewId="0">
      <pane xSplit="5" ySplit="5" topLeftCell="ACM54" activePane="bottomRight" state="frozen"/>
      <selection pane="bottomRight" activeCell="ACH26" sqref="ACH26"/>
      <selection pane="bottomLeft" activeCell="A31" sqref="A31"/>
      <selection pane="topRight" activeCell="F26" sqref="F26"/>
    </sheetView>
  </sheetViews>
  <sheetFormatPr defaultColWidth="9.140625" defaultRowHeight="15" customHeight="1"/>
  <cols>
    <col min="1" max="1" width="16.28515625" customWidth="1"/>
    <col min="2" max="2" width="3.85546875" customWidth="1"/>
    <col min="3" max="3" width="25.7109375" customWidth="1"/>
    <col min="4" max="4" width="11" customWidth="1"/>
    <col min="5" max="5" width="11.42578125" customWidth="1"/>
    <col min="6" max="94" width="3.5703125" customWidth="1"/>
    <col min="95" max="95" width="6.5703125" customWidth="1"/>
    <col min="96" max="400" width="3.5703125" customWidth="1"/>
    <col min="401" max="401" width="3.28515625" customWidth="1"/>
    <col min="402" max="587" width="3.5703125" customWidth="1"/>
    <col min="588" max="588" width="3.7109375" customWidth="1"/>
    <col min="589" max="635" width="3.5703125" customWidth="1"/>
    <col min="636" max="636" width="3.85546875" customWidth="1"/>
    <col min="637" max="790" width="3.5703125" customWidth="1"/>
    <col min="791" max="791" width="3.7109375" customWidth="1"/>
    <col min="792" max="831" width="3.5703125" customWidth="1"/>
  </cols>
  <sheetData>
    <row r="1" spans="1:492" ht="14.45">
      <c r="A1" s="471" t="s">
        <v>1842</v>
      </c>
      <c r="B1" s="471"/>
      <c r="C1" s="1" t="s">
        <v>1843</v>
      </c>
      <c r="D1" s="1"/>
      <c r="E1" s="1"/>
      <c r="F1" s="1" t="s">
        <v>1601</v>
      </c>
      <c r="G1" s="1" t="s">
        <v>1602</v>
      </c>
      <c r="H1" s="1" t="s">
        <v>1844</v>
      </c>
      <c r="I1" s="472" t="s">
        <v>1700</v>
      </c>
      <c r="J1" s="472" t="s">
        <v>1501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</row>
    <row r="2" spans="1:492" ht="15" customHeight="1">
      <c r="A2" s="2"/>
      <c r="B2" s="2"/>
      <c r="C2" s="3" t="s">
        <v>1653</v>
      </c>
      <c r="D2" s="3"/>
      <c r="E2" s="3"/>
      <c r="F2" s="4">
        <v>44812</v>
      </c>
      <c r="G2" s="4">
        <v>44845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</row>
    <row r="3" spans="1:492" ht="15" customHeight="1">
      <c r="A3" s="2"/>
      <c r="B3" s="2"/>
      <c r="C3" s="3" t="s">
        <v>1683</v>
      </c>
      <c r="D3" s="3"/>
      <c r="E3" s="3"/>
      <c r="F3" s="4">
        <v>44812</v>
      </c>
      <c r="G3" s="4">
        <v>44816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</row>
    <row r="4" spans="1:492" ht="15" customHeight="1">
      <c r="A4" s="2"/>
      <c r="B4" s="2"/>
      <c r="C4" s="3" t="s">
        <v>1656</v>
      </c>
      <c r="D4" s="3"/>
      <c r="E4" s="3"/>
      <c r="F4" s="4">
        <v>44819</v>
      </c>
      <c r="G4" s="4">
        <v>44830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</row>
    <row r="5" spans="1:492" ht="15" customHeight="1">
      <c r="A5" s="2"/>
      <c r="B5" s="2"/>
      <c r="C5" s="3" t="s">
        <v>1845</v>
      </c>
      <c r="D5" s="3"/>
      <c r="E5" s="3"/>
      <c r="F5" s="4">
        <v>44824</v>
      </c>
      <c r="G5" s="4">
        <v>44824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</row>
    <row r="6" spans="1:492" ht="15" customHeight="1">
      <c r="A6" s="2"/>
      <c r="B6" s="2"/>
      <c r="C6" s="3" t="s">
        <v>1160</v>
      </c>
      <c r="D6" s="3"/>
      <c r="E6" s="3"/>
      <c r="F6" s="4">
        <v>44855</v>
      </c>
      <c r="G6" s="4">
        <v>44876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</row>
    <row r="7" spans="1:492" ht="15" customHeight="1">
      <c r="A7" s="2"/>
      <c r="B7" s="2"/>
      <c r="C7" s="3" t="s">
        <v>1846</v>
      </c>
      <c r="D7" s="3"/>
      <c r="E7" s="3"/>
      <c r="F7" s="4">
        <v>44866</v>
      </c>
      <c r="G7" s="4">
        <v>44886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</row>
    <row r="8" spans="1:492" ht="15" customHeight="1">
      <c r="A8" s="2"/>
      <c r="B8" s="2"/>
      <c r="C8" s="3" t="s">
        <v>1847</v>
      </c>
      <c r="D8" s="3"/>
      <c r="E8" s="3"/>
      <c r="F8" s="4">
        <v>44872</v>
      </c>
      <c r="G8" s="4">
        <v>44876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</row>
    <row r="9" spans="1:492" ht="15" customHeight="1">
      <c r="A9" s="2"/>
      <c r="B9" s="2"/>
      <c r="C9" s="473" t="s">
        <v>1848</v>
      </c>
      <c r="D9" s="473"/>
      <c r="E9" s="473"/>
      <c r="F9" s="474">
        <v>44873</v>
      </c>
      <c r="G9" s="474">
        <v>44895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</row>
    <row r="10" spans="1:492" ht="15" customHeight="1">
      <c r="A10" s="2" t="s">
        <v>1849</v>
      </c>
      <c r="B10" s="2"/>
      <c r="C10" s="3"/>
      <c r="D10" s="3"/>
      <c r="E10" s="3"/>
      <c r="F10" s="4"/>
      <c r="G10" s="4"/>
      <c r="H10" s="5"/>
      <c r="I10" s="5"/>
      <c r="J10" s="3"/>
      <c r="Q10" s="2" t="s">
        <v>1770</v>
      </c>
      <c r="X10" s="475"/>
      <c r="Y10" s="2"/>
      <c r="Z10" s="2"/>
      <c r="AA10" s="2" t="s">
        <v>1772</v>
      </c>
      <c r="AB10" s="2"/>
      <c r="AC10" s="2"/>
      <c r="AD10" s="2"/>
      <c r="AE10" s="2"/>
      <c r="AF10" s="419"/>
      <c r="AG10" s="2"/>
      <c r="AH10" s="2"/>
      <c r="AI10" s="2"/>
      <c r="AJ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</row>
    <row r="11" spans="1:492" ht="15" customHeight="1">
      <c r="A11" s="2"/>
      <c r="B11" s="2"/>
      <c r="C11" s="3"/>
      <c r="D11" s="3"/>
      <c r="E11" s="3"/>
      <c r="F11" s="4"/>
      <c r="G11" s="4"/>
      <c r="H11" s="5"/>
      <c r="I11" s="5"/>
      <c r="J11" s="3"/>
      <c r="Q11" s="2" t="s">
        <v>1850</v>
      </c>
      <c r="X11" s="476"/>
      <c r="Y11" s="2"/>
      <c r="Z11" s="2"/>
      <c r="AA11" s="2" t="s">
        <v>220</v>
      </c>
      <c r="AB11" s="2"/>
      <c r="AC11" s="2"/>
      <c r="AD11" s="2"/>
      <c r="AE11" s="2"/>
      <c r="AF11" s="410"/>
      <c r="AG11" s="2"/>
      <c r="AH11" s="2"/>
      <c r="AI11" s="2"/>
      <c r="AJ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</row>
    <row r="12" spans="1:492" ht="15" customHeight="1">
      <c r="A12" s="2"/>
      <c r="B12" s="2"/>
      <c r="C12" s="3"/>
      <c r="D12" s="3"/>
      <c r="E12" s="3"/>
      <c r="F12" s="4"/>
      <c r="G12" s="4"/>
      <c r="H12" s="5"/>
      <c r="I12" s="5"/>
      <c r="J12" s="3"/>
      <c r="Q12" s="2" t="s">
        <v>220</v>
      </c>
      <c r="X12" s="410"/>
      <c r="Y12" s="2"/>
      <c r="Z12" s="2"/>
      <c r="AA12" s="2" t="s">
        <v>1770</v>
      </c>
      <c r="AB12" s="2"/>
      <c r="AC12" s="2"/>
      <c r="AD12" s="2"/>
      <c r="AE12" s="2"/>
      <c r="AF12" s="475"/>
      <c r="AG12" s="2"/>
      <c r="AH12" s="2"/>
      <c r="AI12" s="2"/>
      <c r="AJ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</row>
    <row r="13" spans="1:492" ht="14.45">
      <c r="A13" s="2"/>
      <c r="B13" s="2"/>
      <c r="C13" s="3"/>
      <c r="D13" s="3"/>
      <c r="E13" s="3"/>
      <c r="F13" s="4"/>
      <c r="G13" s="4"/>
      <c r="H13" s="5"/>
      <c r="I13" s="5"/>
      <c r="J13" s="3"/>
      <c r="Q13" s="2" t="s">
        <v>1772</v>
      </c>
      <c r="X13" s="417"/>
      <c r="Y13" s="2"/>
      <c r="Z13" s="2"/>
      <c r="AA13" s="2" t="s">
        <v>1851</v>
      </c>
      <c r="AB13" s="2"/>
      <c r="AC13" s="2"/>
      <c r="AD13" s="2"/>
      <c r="AE13" s="2"/>
      <c r="AF13" s="417"/>
      <c r="AG13" s="2"/>
      <c r="AH13" s="2"/>
      <c r="AI13" s="2"/>
      <c r="AJ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</row>
    <row r="14" spans="1:492" ht="14.45">
      <c r="A14" s="2"/>
      <c r="B14" s="2"/>
      <c r="C14" s="3"/>
      <c r="D14" s="3"/>
      <c r="E14" s="3"/>
      <c r="F14" s="4"/>
      <c r="G14" s="4"/>
      <c r="H14" s="5"/>
      <c r="I14" s="5"/>
      <c r="J14" s="3"/>
      <c r="Q14" s="2" t="s">
        <v>1852</v>
      </c>
      <c r="X14" s="477"/>
      <c r="Y14" s="2"/>
      <c r="Z14" s="2"/>
      <c r="AA14" s="2" t="s">
        <v>1852</v>
      </c>
      <c r="AB14" s="2"/>
      <c r="AC14" s="2"/>
      <c r="AD14" s="2"/>
      <c r="AE14" s="2"/>
      <c r="AF14" s="477"/>
      <c r="AG14" s="2"/>
      <c r="AH14" s="2"/>
      <c r="AI14" s="2"/>
      <c r="AJ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</row>
    <row r="15" spans="1:492" ht="14.45">
      <c r="A15" s="2"/>
      <c r="B15" s="2"/>
      <c r="C15" s="3"/>
      <c r="D15" s="3"/>
      <c r="E15" s="3"/>
      <c r="F15" s="4"/>
      <c r="G15" s="4"/>
      <c r="H15" s="5"/>
      <c r="I15" s="5"/>
      <c r="J15" s="3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</row>
    <row r="16" spans="1:492" ht="14.45">
      <c r="A16" s="2"/>
      <c r="B16" s="2"/>
      <c r="C16" s="3"/>
      <c r="D16" s="3"/>
      <c r="E16" s="3"/>
      <c r="F16" s="4"/>
      <c r="G16" s="4"/>
      <c r="H16" s="5"/>
      <c r="I16" s="5"/>
      <c r="J16" s="3"/>
      <c r="T16" s="6"/>
      <c r="U16" s="2" t="s">
        <v>1853</v>
      </c>
      <c r="V16" s="2" t="s">
        <v>1854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</row>
    <row r="17" spans="1:831" ht="15" customHeight="1">
      <c r="A17" s="2"/>
      <c r="B17" s="2"/>
      <c r="C17" s="3"/>
      <c r="D17" s="3"/>
      <c r="E17" s="3"/>
      <c r="F17" s="4"/>
      <c r="G17" s="4"/>
      <c r="H17" s="5"/>
      <c r="I17" s="5"/>
      <c r="J17" s="3"/>
      <c r="P17" s="2" t="s">
        <v>1855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</row>
    <row r="18" spans="1:831" ht="15" customHeight="1">
      <c r="A18" s="2"/>
      <c r="B18" s="2"/>
      <c r="C18" s="3"/>
      <c r="D18" s="3"/>
      <c r="E18" s="3"/>
      <c r="F18" s="4"/>
      <c r="G18" s="4"/>
      <c r="H18" s="5"/>
      <c r="I18" s="5"/>
      <c r="J18" s="3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</row>
    <row r="19" spans="1:831" ht="15" customHeight="1">
      <c r="A19" s="2"/>
      <c r="B19" s="2"/>
      <c r="C19" s="3"/>
      <c r="D19" s="3"/>
      <c r="E19" s="3"/>
      <c r="F19" s="7"/>
      <c r="G19" s="7"/>
      <c r="H19" s="5"/>
      <c r="I19" s="5"/>
      <c r="J19" s="3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</row>
    <row r="20" spans="1:831" ht="15" customHeight="1">
      <c r="A20" s="2"/>
      <c r="B20" s="2"/>
      <c r="C20" s="3"/>
      <c r="D20" s="3"/>
      <c r="E20" s="3"/>
      <c r="F20" s="4"/>
      <c r="G20" s="4"/>
      <c r="H20" s="5"/>
      <c r="I20" s="5"/>
      <c r="J20" s="3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</row>
    <row r="21" spans="1:831" ht="15" customHeight="1">
      <c r="A21" s="2"/>
      <c r="B21" s="2"/>
      <c r="C21" s="3"/>
      <c r="D21" s="3"/>
      <c r="E21" s="3"/>
      <c r="F21" s="4"/>
      <c r="G21" s="4"/>
      <c r="H21" s="5"/>
      <c r="I21" s="5"/>
      <c r="J21" s="3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</row>
    <row r="22" spans="1:831" ht="14.45">
      <c r="A22" s="2"/>
      <c r="B22" s="2"/>
      <c r="C22" s="3"/>
      <c r="D22" s="3"/>
      <c r="E22" s="3"/>
      <c r="F22" s="4"/>
      <c r="G22" s="4"/>
      <c r="H22" s="5"/>
      <c r="I22" s="5"/>
      <c r="J22" s="3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</row>
    <row r="23" spans="1:831" ht="15.75" customHeight="1"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</row>
    <row r="24" spans="1:831" ht="14.45">
      <c r="AV24" s="478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</row>
    <row r="25" spans="1:831" ht="14.45">
      <c r="A25" s="2"/>
      <c r="B25" s="2"/>
      <c r="C25" s="2"/>
      <c r="D25" s="2"/>
      <c r="E25" s="2"/>
      <c r="F25" s="8"/>
      <c r="G25" s="8"/>
      <c r="OL25" s="9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</row>
    <row r="26" spans="1:831" ht="14.45"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TC26" s="400"/>
      <c r="TD26" s="400"/>
      <c r="TE26" s="400"/>
      <c r="TF26" s="400"/>
      <c r="TG26" s="400"/>
      <c r="TH26" s="400"/>
      <c r="TI26" s="400"/>
      <c r="TJ26" s="400"/>
      <c r="TK26" s="400"/>
      <c r="TL26" s="400"/>
      <c r="TM26" s="400"/>
      <c r="TN26" s="400"/>
      <c r="TO26" s="400"/>
      <c r="TP26" s="400"/>
      <c r="TQ26" s="400"/>
      <c r="TR26" s="400"/>
      <c r="TS26" s="400"/>
      <c r="TT26" s="400"/>
      <c r="TU26" s="400"/>
      <c r="TV26" s="400"/>
      <c r="TW26" s="400"/>
      <c r="TX26" s="400"/>
      <c r="TY26" s="400"/>
      <c r="TZ26" s="400"/>
      <c r="UA26" s="400"/>
      <c r="UB26" s="400"/>
      <c r="UC26" s="400"/>
      <c r="UD26" s="400"/>
      <c r="UE26" s="400"/>
      <c r="UF26" s="400"/>
      <c r="XV26" s="400"/>
      <c r="XW26" s="400"/>
      <c r="XX26" s="400"/>
      <c r="XY26" s="400"/>
      <c r="XZ26" s="400"/>
      <c r="YA26" s="400"/>
      <c r="YB26" s="400"/>
      <c r="YC26" s="400"/>
      <c r="YD26" s="400"/>
      <c r="YE26" s="400"/>
      <c r="YF26" s="400"/>
      <c r="YG26" s="400"/>
      <c r="YH26" s="400"/>
      <c r="YI26" s="400"/>
      <c r="YJ26" s="400"/>
      <c r="YK26" s="400"/>
      <c r="YL26" s="400"/>
      <c r="YM26" s="400"/>
      <c r="YN26" s="400"/>
      <c r="YO26" s="400"/>
      <c r="YP26" s="400"/>
      <c r="YQ26" s="400"/>
      <c r="YR26" s="400"/>
      <c r="YS26" s="400"/>
      <c r="YT26" s="400"/>
      <c r="YU26" s="400"/>
      <c r="YV26" s="400"/>
      <c r="YW26" s="400"/>
      <c r="YX26" s="400"/>
      <c r="YY26" s="400"/>
      <c r="YZ26" s="400"/>
      <c r="ZA26" s="400"/>
      <c r="ZB26" s="400"/>
      <c r="ZC26" s="400"/>
      <c r="ZD26" s="400"/>
      <c r="ZE26" s="400"/>
      <c r="ZF26" s="400"/>
      <c r="ZG26" s="400"/>
      <c r="ZH26" s="400"/>
      <c r="ZI26" s="400"/>
      <c r="ZJ26" s="400"/>
      <c r="ZK26" s="400"/>
      <c r="ZL26" s="400"/>
      <c r="ZM26" s="400"/>
      <c r="ZN26" s="400"/>
      <c r="ZO26" s="400"/>
      <c r="ZP26" s="400"/>
      <c r="ZQ26" s="400"/>
      <c r="ZR26" s="400"/>
      <c r="ZS26" s="400"/>
      <c r="ZT26" s="400"/>
      <c r="ZU26" s="400"/>
      <c r="ZV26" s="400"/>
      <c r="ZW26" s="400"/>
      <c r="ZX26" s="400"/>
      <c r="ZY26" s="400"/>
      <c r="ZZ26" s="400"/>
      <c r="AAA26" s="400"/>
      <c r="AAB26" s="400"/>
      <c r="AAC26" s="400"/>
      <c r="AAD26" s="400"/>
    </row>
    <row r="27" spans="1:831" ht="14.45">
      <c r="A27" s="10"/>
      <c r="B27" s="1056"/>
      <c r="C27" s="1057"/>
      <c r="D27" s="479"/>
      <c r="E27" s="479"/>
      <c r="F27" s="3179" t="s">
        <v>1</v>
      </c>
      <c r="G27" s="3264"/>
      <c r="H27" s="3264"/>
      <c r="I27" s="3264"/>
      <c r="J27" s="3264"/>
      <c r="K27" s="3264"/>
      <c r="L27" s="3264"/>
      <c r="M27" s="3264"/>
      <c r="N27" s="3264"/>
      <c r="O27" s="3264"/>
      <c r="P27" s="3264"/>
      <c r="Q27" s="3264"/>
      <c r="R27" s="3264"/>
      <c r="S27" s="3264"/>
      <c r="T27" s="3264"/>
      <c r="U27" s="3264"/>
      <c r="V27" s="3264"/>
      <c r="W27" s="3264"/>
      <c r="X27" s="3264"/>
      <c r="Y27" s="3264"/>
      <c r="Z27" s="3264"/>
      <c r="AA27" s="3264"/>
      <c r="AB27" s="3264"/>
      <c r="AC27" s="3264"/>
      <c r="AD27" s="3264"/>
      <c r="AE27" s="3264"/>
      <c r="AF27" s="3264"/>
      <c r="AG27" s="3264"/>
      <c r="AH27" s="3264"/>
      <c r="AI27" s="3264"/>
      <c r="AJ27" s="3265"/>
      <c r="AK27" s="3180" t="s">
        <v>2</v>
      </c>
      <c r="AL27" s="3264"/>
      <c r="AM27" s="3264"/>
      <c r="AN27" s="3264"/>
      <c r="AO27" s="3264"/>
      <c r="AP27" s="3264"/>
      <c r="AQ27" s="3264"/>
      <c r="AR27" s="3264"/>
      <c r="AS27" s="3264"/>
      <c r="AT27" s="3264"/>
      <c r="AU27" s="3264"/>
      <c r="AV27" s="3264"/>
      <c r="AW27" s="3264"/>
      <c r="AX27" s="3264"/>
      <c r="AY27" s="3264"/>
      <c r="AZ27" s="3264"/>
      <c r="BA27" s="3264"/>
      <c r="BB27" s="3264"/>
      <c r="BC27" s="3264"/>
      <c r="BD27" s="3264"/>
      <c r="BE27" s="3264"/>
      <c r="BF27" s="3264"/>
      <c r="BG27" s="3264"/>
      <c r="BH27" s="3264"/>
      <c r="BI27" s="3264"/>
      <c r="BJ27" s="3264"/>
      <c r="BK27" s="3264"/>
      <c r="BL27" s="3264"/>
      <c r="BM27" s="3264"/>
      <c r="BN27" s="3264"/>
      <c r="BO27" s="3265"/>
      <c r="BP27" s="3181" t="s">
        <v>3</v>
      </c>
      <c r="BQ27" s="3264"/>
      <c r="BR27" s="3264"/>
      <c r="BS27" s="3264"/>
      <c r="BT27" s="3264"/>
      <c r="BU27" s="3264"/>
      <c r="BV27" s="3264"/>
      <c r="BW27" s="3264"/>
      <c r="BX27" s="3264"/>
      <c r="BY27" s="3264"/>
      <c r="BZ27" s="3264"/>
      <c r="CA27" s="3264"/>
      <c r="CB27" s="3264"/>
      <c r="CC27" s="3264"/>
      <c r="CD27" s="3264"/>
      <c r="CE27" s="3264"/>
      <c r="CF27" s="3264"/>
      <c r="CG27" s="3264"/>
      <c r="CH27" s="3264"/>
      <c r="CI27" s="3264"/>
      <c r="CJ27" s="3264"/>
      <c r="CK27" s="3264"/>
      <c r="CL27" s="3264"/>
      <c r="CM27" s="3264"/>
      <c r="CN27" s="3264"/>
      <c r="CO27" s="3264"/>
      <c r="CP27" s="3264"/>
      <c r="CQ27" s="3265"/>
      <c r="CR27" s="3167" t="s">
        <v>4</v>
      </c>
      <c r="CS27" s="3260"/>
      <c r="CT27" s="3260"/>
      <c r="CU27" s="3260"/>
      <c r="CV27" s="3260"/>
      <c r="CW27" s="3260"/>
      <c r="CX27" s="3260"/>
      <c r="CY27" s="3260"/>
      <c r="CZ27" s="3260"/>
      <c r="DA27" s="3260"/>
      <c r="DB27" s="3260"/>
      <c r="DC27" s="3260"/>
      <c r="DD27" s="3260"/>
      <c r="DE27" s="3260"/>
      <c r="DF27" s="3260"/>
      <c r="DG27" s="3260"/>
      <c r="DH27" s="3260"/>
      <c r="DI27" s="3260"/>
      <c r="DJ27" s="3260"/>
      <c r="DK27" s="3260"/>
      <c r="DL27" s="3260"/>
      <c r="DM27" s="3260"/>
      <c r="DN27" s="3260"/>
      <c r="DO27" s="3260"/>
      <c r="DP27" s="3260"/>
      <c r="DQ27" s="3260"/>
      <c r="DR27" s="3260"/>
      <c r="DS27" s="3260"/>
      <c r="DT27" s="3260"/>
      <c r="DU27" s="3260"/>
      <c r="DV27" s="3261"/>
      <c r="DW27" s="3179" t="s">
        <v>5</v>
      </c>
      <c r="DX27" s="3264"/>
      <c r="DY27" s="3264"/>
      <c r="DZ27" s="3264"/>
      <c r="EA27" s="3264"/>
      <c r="EB27" s="3264"/>
      <c r="EC27" s="3264"/>
      <c r="ED27" s="3264"/>
      <c r="EE27" s="3264"/>
      <c r="EF27" s="3264"/>
      <c r="EG27" s="3264"/>
      <c r="EH27" s="3264"/>
      <c r="EI27" s="3264"/>
      <c r="EJ27" s="3264"/>
      <c r="EK27" s="3264"/>
      <c r="EL27" s="3264"/>
      <c r="EM27" s="3264"/>
      <c r="EN27" s="3264"/>
      <c r="EO27" s="3264"/>
      <c r="EP27" s="3264"/>
      <c r="EQ27" s="3264"/>
      <c r="ER27" s="3264"/>
      <c r="ES27" s="3264"/>
      <c r="ET27" s="3264"/>
      <c r="EU27" s="3264"/>
      <c r="EV27" s="3264"/>
      <c r="EW27" s="3264"/>
      <c r="EX27" s="3264"/>
      <c r="EY27" s="3264"/>
      <c r="EZ27" s="3264"/>
      <c r="FA27" s="3179" t="s">
        <v>6</v>
      </c>
      <c r="FB27" s="3264"/>
      <c r="FC27" s="3264"/>
      <c r="FD27" s="3264"/>
      <c r="FE27" s="3264"/>
      <c r="FF27" s="3264"/>
      <c r="FG27" s="3264"/>
      <c r="FH27" s="3264"/>
      <c r="FI27" s="3264"/>
      <c r="FJ27" s="3264"/>
      <c r="FK27" s="3264"/>
      <c r="FL27" s="3264"/>
      <c r="FM27" s="3264"/>
      <c r="FN27" s="3264"/>
      <c r="FO27" s="3264"/>
      <c r="FP27" s="3264"/>
      <c r="FQ27" s="3264"/>
      <c r="FR27" s="3264"/>
      <c r="FS27" s="3264"/>
      <c r="FT27" s="3264"/>
      <c r="FU27" s="3264"/>
      <c r="FV27" s="3264"/>
      <c r="FW27" s="3264"/>
      <c r="FX27" s="3264"/>
      <c r="FY27" s="3264"/>
      <c r="FZ27" s="3264"/>
      <c r="GA27" s="3264"/>
      <c r="GB27" s="3264"/>
      <c r="GC27" s="3264"/>
      <c r="GD27" s="3264"/>
      <c r="GE27" s="3264"/>
      <c r="GF27" s="3179" t="s">
        <v>7</v>
      </c>
      <c r="GG27" s="3264"/>
      <c r="GH27" s="3264"/>
      <c r="GI27" s="3264"/>
      <c r="GJ27" s="3264"/>
      <c r="GK27" s="3264"/>
      <c r="GL27" s="3264"/>
      <c r="GM27" s="3264"/>
      <c r="GN27" s="3264"/>
      <c r="GO27" s="3264"/>
      <c r="GP27" s="3264"/>
      <c r="GQ27" s="3264"/>
      <c r="GR27" s="3264"/>
      <c r="GS27" s="3264"/>
      <c r="GT27" s="3264"/>
      <c r="GU27" s="3264"/>
      <c r="GV27" s="3264"/>
      <c r="GW27" s="3264"/>
      <c r="GX27" s="3264"/>
      <c r="GY27" s="3264"/>
      <c r="GZ27" s="3264"/>
      <c r="HA27" s="3264"/>
      <c r="HB27" s="3264"/>
      <c r="HC27" s="3264"/>
      <c r="HD27" s="3264"/>
      <c r="HE27" s="3264"/>
      <c r="HF27" s="3264"/>
      <c r="HG27" s="3264"/>
      <c r="HH27" s="3264"/>
      <c r="HI27" s="3264"/>
      <c r="HJ27" s="3179" t="s">
        <v>1856</v>
      </c>
      <c r="HK27" s="3264"/>
      <c r="HL27" s="3264"/>
      <c r="HM27" s="3264"/>
      <c r="HN27" s="3264"/>
      <c r="HO27" s="3264"/>
      <c r="HP27" s="3264"/>
      <c r="HQ27" s="3264"/>
      <c r="HR27" s="3264"/>
      <c r="HS27" s="3264"/>
      <c r="HT27" s="3264"/>
      <c r="HU27" s="3264"/>
      <c r="HV27" s="3264"/>
      <c r="HW27" s="3264"/>
      <c r="HX27" s="3264"/>
      <c r="HY27" s="3264"/>
      <c r="HZ27" s="3264"/>
      <c r="IA27" s="3264"/>
      <c r="IB27" s="3264"/>
      <c r="IC27" s="3264"/>
      <c r="ID27" s="3264"/>
      <c r="IE27" s="3264"/>
      <c r="IF27" s="3264"/>
      <c r="IG27" s="3264"/>
      <c r="IH27" s="3264"/>
      <c r="II27" s="3264"/>
      <c r="IJ27" s="3264"/>
      <c r="IK27" s="3264"/>
      <c r="IL27" s="3264"/>
      <c r="IM27" s="3264"/>
      <c r="IN27" s="3264"/>
      <c r="IO27" s="3179" t="s">
        <v>9</v>
      </c>
      <c r="IP27" s="3264"/>
      <c r="IQ27" s="3264"/>
      <c r="IR27" s="3264"/>
      <c r="IS27" s="3264"/>
      <c r="IT27" s="3264"/>
      <c r="IU27" s="3264"/>
      <c r="IV27" s="3264"/>
      <c r="IW27" s="3264"/>
      <c r="IX27" s="3264"/>
      <c r="IY27" s="3264"/>
      <c r="IZ27" s="3264"/>
      <c r="JA27" s="3264"/>
      <c r="JB27" s="3264"/>
      <c r="JC27" s="3264"/>
      <c r="JD27" s="3264"/>
      <c r="JE27" s="3264"/>
      <c r="JF27" s="3264"/>
      <c r="JG27" s="3264"/>
      <c r="JH27" s="3264"/>
      <c r="JI27" s="3264"/>
      <c r="JJ27" s="3264"/>
      <c r="JK27" s="3264"/>
      <c r="JL27" s="3264"/>
      <c r="JM27" s="3264"/>
      <c r="JN27" s="3264"/>
      <c r="JO27" s="3264"/>
      <c r="JP27" s="3264"/>
      <c r="JQ27" s="3264"/>
      <c r="JR27" s="3264"/>
      <c r="JS27" s="3264"/>
      <c r="JT27" s="3179" t="s">
        <v>10</v>
      </c>
      <c r="JU27" s="3264"/>
      <c r="JV27" s="3264"/>
      <c r="JW27" s="3264"/>
      <c r="JX27" s="3264"/>
      <c r="JY27" s="3264"/>
      <c r="JZ27" s="3264"/>
      <c r="KA27" s="3264"/>
      <c r="KB27" s="3264"/>
      <c r="KC27" s="3264"/>
      <c r="KD27" s="3264"/>
      <c r="KE27" s="3264"/>
      <c r="KF27" s="3264"/>
      <c r="KG27" s="3264"/>
      <c r="KH27" s="3264"/>
      <c r="KI27" s="3264"/>
      <c r="KJ27" s="3264"/>
      <c r="KK27" s="3264"/>
      <c r="KL27" s="3264"/>
      <c r="KM27" s="3264"/>
      <c r="KN27" s="3264"/>
      <c r="KO27" s="3264"/>
      <c r="KP27" s="3264"/>
      <c r="KQ27" s="3264"/>
      <c r="KR27" s="3264"/>
      <c r="KS27" s="3264"/>
      <c r="KT27" s="3264"/>
      <c r="KU27" s="3264"/>
      <c r="KV27" s="3264"/>
      <c r="KW27" s="3264"/>
      <c r="KX27" s="11"/>
      <c r="KY27" s="3179" t="s">
        <v>1147</v>
      </c>
      <c r="KZ27" s="3264"/>
      <c r="LA27" s="3264"/>
      <c r="LB27" s="3264"/>
      <c r="LC27" s="3264"/>
      <c r="LD27" s="3264"/>
      <c r="LE27" s="3264"/>
      <c r="LF27" s="3264"/>
      <c r="LG27" s="3264"/>
      <c r="LH27" s="3264"/>
      <c r="LI27" s="3264"/>
      <c r="LJ27" s="3264"/>
      <c r="LK27" s="3264"/>
      <c r="LL27" s="3264"/>
      <c r="LM27" s="3264"/>
      <c r="LN27" s="3264"/>
      <c r="LO27" s="3264"/>
      <c r="LP27" s="3264"/>
      <c r="LQ27" s="3264"/>
      <c r="LR27" s="3264"/>
      <c r="LS27" s="3264"/>
      <c r="LT27" s="3264"/>
      <c r="LU27" s="3264"/>
      <c r="LV27" s="3264"/>
      <c r="LW27" s="3264"/>
      <c r="LX27" s="3264"/>
      <c r="LY27" s="3264"/>
      <c r="LZ27" s="3264"/>
      <c r="MA27" s="3264"/>
      <c r="MB27" s="3264"/>
      <c r="MC27" s="3179" t="s">
        <v>1148</v>
      </c>
      <c r="MD27" s="3264"/>
      <c r="ME27" s="3264"/>
      <c r="MF27" s="3264"/>
      <c r="MG27" s="3264"/>
      <c r="MH27" s="3264"/>
      <c r="MI27" s="3264"/>
      <c r="MJ27" s="3264"/>
      <c r="MK27" s="3264"/>
      <c r="ML27" s="3264"/>
      <c r="MM27" s="3264"/>
      <c r="MN27" s="3264"/>
      <c r="MO27" s="3264"/>
      <c r="MP27" s="3264"/>
      <c r="MQ27" s="3264"/>
      <c r="MR27" s="3264"/>
      <c r="MS27" s="3264"/>
      <c r="MT27" s="3264"/>
      <c r="MU27" s="3264"/>
      <c r="MV27" s="3264"/>
      <c r="MW27" s="3264"/>
      <c r="MX27" s="3264"/>
      <c r="MY27" s="3264"/>
      <c r="MZ27" s="3264"/>
      <c r="NA27" s="3264"/>
      <c r="NB27" s="3264"/>
      <c r="NC27" s="3264"/>
      <c r="ND27" s="3264"/>
      <c r="NE27" s="3264"/>
      <c r="NF27" s="3264"/>
      <c r="NG27" s="3179" t="s">
        <v>1</v>
      </c>
      <c r="NH27" s="3264"/>
      <c r="NI27" s="3264"/>
      <c r="NJ27" s="3264"/>
      <c r="NK27" s="3264"/>
      <c r="NL27" s="3264"/>
      <c r="NM27" s="3264"/>
      <c r="NN27" s="3264"/>
      <c r="NO27" s="3264"/>
      <c r="NP27" s="3264"/>
      <c r="NQ27" s="3264"/>
      <c r="NR27" s="3264"/>
      <c r="NS27" s="3264"/>
      <c r="NT27" s="3264"/>
      <c r="NU27" s="3264"/>
      <c r="NV27" s="3264"/>
      <c r="NW27" s="3264"/>
      <c r="NX27" s="3264"/>
      <c r="NY27" s="3264"/>
      <c r="NZ27" s="3264"/>
      <c r="OA27" s="3264"/>
      <c r="OB27" s="3264"/>
      <c r="OC27" s="3264"/>
      <c r="OD27" s="3264"/>
      <c r="OE27" s="3264"/>
      <c r="OF27" s="3264"/>
      <c r="OG27" s="3264"/>
      <c r="OH27" s="3264"/>
      <c r="OI27" s="3264"/>
      <c r="OJ27" s="3264"/>
      <c r="OK27" s="12"/>
      <c r="OL27" s="3181" t="s">
        <v>2</v>
      </c>
      <c r="OM27" s="3264"/>
      <c r="ON27" s="3264"/>
      <c r="OO27" s="3264"/>
      <c r="OP27" s="3264"/>
      <c r="OQ27" s="3264"/>
      <c r="OR27" s="3264"/>
      <c r="OS27" s="3264"/>
      <c r="OT27" s="3264"/>
      <c r="OU27" s="3264"/>
      <c r="OV27" s="3264"/>
      <c r="OW27" s="3264"/>
      <c r="OX27" s="3264"/>
      <c r="OY27" s="3264"/>
      <c r="OZ27" s="3264"/>
      <c r="PA27" s="3264"/>
      <c r="PB27" s="3264"/>
      <c r="PC27" s="3264"/>
      <c r="PD27" s="3264"/>
      <c r="PE27" s="3264"/>
      <c r="PF27" s="3264"/>
      <c r="PG27" s="3264"/>
      <c r="PH27" s="3264"/>
      <c r="PI27" s="3264"/>
      <c r="PJ27" s="3264"/>
      <c r="PK27" s="3264"/>
      <c r="PL27" s="3264"/>
      <c r="PM27" s="3264"/>
      <c r="PN27" s="3264"/>
      <c r="PO27" s="3264"/>
      <c r="PP27" s="3264"/>
      <c r="PQ27" s="3188" t="s">
        <v>3</v>
      </c>
      <c r="PR27" s="3266"/>
      <c r="PS27" s="3266"/>
      <c r="PT27" s="3266"/>
      <c r="PU27" s="3266"/>
      <c r="PV27" s="3266"/>
      <c r="PW27" s="3266"/>
      <c r="PX27" s="3266"/>
      <c r="PY27" s="3266"/>
      <c r="PZ27" s="3266"/>
      <c r="QA27" s="3266"/>
      <c r="QB27" s="3266"/>
      <c r="QC27" s="3266"/>
      <c r="QD27" s="3266"/>
      <c r="QE27" s="3266"/>
      <c r="QF27" s="3266"/>
      <c r="QG27" s="3266"/>
      <c r="QH27" s="3266"/>
      <c r="QI27" s="3266"/>
      <c r="QJ27" s="3266"/>
      <c r="QK27" s="3266"/>
      <c r="QL27" s="3266"/>
      <c r="QM27" s="3266"/>
      <c r="QN27" s="3266"/>
      <c r="QO27" s="3266"/>
      <c r="QP27" s="3266"/>
      <c r="QQ27" s="3266"/>
      <c r="QR27" s="3266"/>
      <c r="QS27" s="3267"/>
      <c r="QT27" s="3181" t="s">
        <v>4</v>
      </c>
      <c r="QU27" s="3264"/>
      <c r="QV27" s="3264"/>
      <c r="QW27" s="3264"/>
      <c r="QX27" s="3264"/>
      <c r="QY27" s="3264"/>
      <c r="QZ27" s="3264"/>
      <c r="RA27" s="3264"/>
      <c r="RB27" s="3264"/>
      <c r="RC27" s="3264"/>
      <c r="RD27" s="3264"/>
      <c r="RE27" s="3264"/>
      <c r="RF27" s="3264"/>
      <c r="RG27" s="3264"/>
      <c r="RH27" s="3264"/>
      <c r="RI27" s="3264"/>
      <c r="RJ27" s="3264"/>
      <c r="RK27" s="3264"/>
      <c r="RL27" s="3264"/>
      <c r="RM27" s="3264"/>
      <c r="RN27" s="3264"/>
      <c r="RO27" s="3264"/>
      <c r="RP27" s="3264"/>
      <c r="RQ27" s="3264"/>
      <c r="RR27" s="3264"/>
      <c r="RS27" s="3264"/>
      <c r="RT27" s="3264"/>
      <c r="RU27" s="3264"/>
      <c r="RV27" s="3264"/>
      <c r="RW27" s="3264"/>
      <c r="RX27" s="3265"/>
      <c r="RY27" s="3179" t="s">
        <v>5</v>
      </c>
      <c r="RZ27" s="3264"/>
      <c r="SA27" s="3264"/>
      <c r="SB27" s="3264"/>
      <c r="SC27" s="3264"/>
      <c r="SD27" s="3264"/>
      <c r="SE27" s="3264"/>
      <c r="SF27" s="3264"/>
      <c r="SG27" s="3264"/>
      <c r="SH27" s="3264"/>
      <c r="SI27" s="3264"/>
      <c r="SJ27" s="3264"/>
      <c r="SK27" s="3264"/>
      <c r="SL27" s="3264"/>
      <c r="SM27" s="3264"/>
      <c r="SN27" s="3264"/>
      <c r="SO27" s="3264"/>
      <c r="SP27" s="3264"/>
      <c r="SQ27" s="3264"/>
      <c r="SR27" s="3264"/>
      <c r="SS27" s="3264"/>
      <c r="ST27" s="3264"/>
      <c r="SU27" s="3264"/>
      <c r="SV27" s="3264"/>
      <c r="SW27" s="3264"/>
      <c r="SX27" s="3264"/>
      <c r="SY27" s="3264"/>
      <c r="SZ27" s="3264"/>
      <c r="TA27" s="3264"/>
      <c r="TB27" s="3264"/>
      <c r="TC27" s="3181" t="s">
        <v>6</v>
      </c>
      <c r="TD27" s="3264"/>
      <c r="TE27" s="3264"/>
      <c r="TF27" s="3264"/>
      <c r="TG27" s="3264"/>
      <c r="TH27" s="3264"/>
      <c r="TI27" s="3264"/>
      <c r="TJ27" s="3264"/>
      <c r="TK27" s="3264"/>
      <c r="TL27" s="3264"/>
      <c r="TM27" s="3264"/>
      <c r="TN27" s="3264"/>
      <c r="TO27" s="3264"/>
      <c r="TP27" s="3264"/>
      <c r="TQ27" s="3264"/>
      <c r="TR27" s="3264"/>
      <c r="TS27" s="3264"/>
      <c r="TT27" s="3264"/>
      <c r="TU27" s="3264"/>
      <c r="TV27" s="3264"/>
      <c r="TW27" s="3264"/>
      <c r="TX27" s="3264"/>
      <c r="TY27" s="3264"/>
      <c r="TZ27" s="3264"/>
      <c r="UA27" s="3264"/>
      <c r="UB27" s="3264"/>
      <c r="UC27" s="3264"/>
      <c r="UD27" s="3264"/>
      <c r="UE27" s="3264"/>
      <c r="UF27" s="3264"/>
      <c r="UG27" s="3265"/>
      <c r="UH27" s="3179" t="s">
        <v>7</v>
      </c>
      <c r="UI27" s="3264"/>
      <c r="UJ27" s="3264"/>
      <c r="UK27" s="3264"/>
      <c r="UL27" s="3264"/>
      <c r="UM27" s="3264"/>
      <c r="UN27" s="3264"/>
      <c r="UO27" s="3264"/>
      <c r="UP27" s="3264"/>
      <c r="UQ27" s="3264"/>
      <c r="UR27" s="3264"/>
      <c r="US27" s="3264"/>
      <c r="UT27" s="3264"/>
      <c r="UU27" s="3264"/>
      <c r="UV27" s="3264"/>
      <c r="UW27" s="3264"/>
      <c r="UX27" s="3264"/>
      <c r="UY27" s="3264"/>
      <c r="UZ27" s="3264"/>
      <c r="VA27" s="3264"/>
      <c r="VB27" s="3264"/>
      <c r="VC27" s="3264"/>
      <c r="VD27" s="3264"/>
      <c r="VE27" s="3264"/>
      <c r="VF27" s="3264"/>
      <c r="VG27" s="3264"/>
      <c r="VH27" s="3264"/>
      <c r="VI27" s="3264"/>
      <c r="VJ27" s="3264"/>
      <c r="VK27" s="3265"/>
      <c r="VL27" s="3188" t="s">
        <v>8</v>
      </c>
      <c r="VM27" s="3194"/>
      <c r="VN27" s="3194"/>
      <c r="VO27" s="3194"/>
      <c r="VP27" s="3194"/>
      <c r="VQ27" s="3194"/>
      <c r="VR27" s="3194"/>
      <c r="VS27" s="3194"/>
      <c r="VT27" s="3194"/>
      <c r="VU27" s="3194"/>
      <c r="VV27" s="3194"/>
      <c r="VW27" s="3194"/>
      <c r="VX27" s="3194"/>
      <c r="VY27" s="3194"/>
      <c r="VZ27" s="3194"/>
      <c r="WA27" s="3194"/>
      <c r="WB27" s="3194"/>
      <c r="WC27" s="3194"/>
      <c r="WD27" s="3194"/>
      <c r="WE27" s="3194"/>
      <c r="WF27" s="3194"/>
      <c r="WG27" s="3194"/>
      <c r="WH27" s="3194"/>
      <c r="WI27" s="3194"/>
      <c r="WJ27" s="3194"/>
      <c r="WK27" s="3194"/>
      <c r="WL27" s="3194"/>
      <c r="WM27" s="3194"/>
      <c r="WN27" s="3194"/>
      <c r="WO27" s="3194"/>
      <c r="WP27" s="3195"/>
      <c r="WQ27" s="3181" t="s">
        <v>9</v>
      </c>
      <c r="WR27" s="3179"/>
      <c r="WS27" s="3179"/>
      <c r="WT27" s="3179"/>
      <c r="WU27" s="3179"/>
      <c r="WV27" s="3179"/>
      <c r="WW27" s="3179"/>
      <c r="WX27" s="3179"/>
      <c r="WY27" s="3179"/>
      <c r="WZ27" s="3179"/>
      <c r="XA27" s="3179"/>
      <c r="XB27" s="3179"/>
      <c r="XC27" s="3179"/>
      <c r="XD27" s="3179"/>
      <c r="XE27" s="3179"/>
      <c r="XF27" s="3179"/>
      <c r="XG27" s="3179"/>
      <c r="XH27" s="3179"/>
      <c r="XI27" s="3179"/>
      <c r="XJ27" s="3179"/>
      <c r="XK27" s="3179"/>
      <c r="XL27" s="3179"/>
      <c r="XM27" s="3179"/>
      <c r="XN27" s="3179"/>
      <c r="XO27" s="3179"/>
      <c r="XP27" s="3179"/>
      <c r="XQ27" s="3179"/>
      <c r="XR27" s="3179"/>
      <c r="XS27" s="3179"/>
      <c r="XT27" s="3179"/>
      <c r="XU27" s="3179"/>
      <c r="XV27" s="3181" t="s">
        <v>10</v>
      </c>
      <c r="XW27" s="3179"/>
      <c r="XX27" s="3179"/>
      <c r="XY27" s="3179"/>
      <c r="XZ27" s="3179"/>
      <c r="YA27" s="3179"/>
      <c r="YB27" s="3179"/>
      <c r="YC27" s="3179"/>
      <c r="YD27" s="3179"/>
      <c r="YE27" s="3179"/>
      <c r="YF27" s="3179"/>
      <c r="YG27" s="3179"/>
      <c r="YH27" s="3179"/>
      <c r="YI27" s="3179"/>
      <c r="YJ27" s="3179"/>
      <c r="YK27" s="3179"/>
      <c r="YL27" s="3179"/>
      <c r="YM27" s="3179"/>
      <c r="YN27" s="3179"/>
      <c r="YO27" s="3179"/>
      <c r="YP27" s="3179"/>
      <c r="YQ27" s="3179"/>
      <c r="YR27" s="3179"/>
      <c r="YS27" s="3179"/>
      <c r="YT27" s="3179"/>
      <c r="YU27" s="3179"/>
      <c r="YV27" s="3179"/>
      <c r="YW27" s="3179"/>
      <c r="YX27" s="3179"/>
      <c r="YY27" s="3196"/>
      <c r="YZ27" s="3189" t="s">
        <v>1147</v>
      </c>
      <c r="ZA27" s="3189"/>
      <c r="ZB27" s="3189"/>
      <c r="ZC27" s="3189"/>
      <c r="ZD27" s="3189"/>
      <c r="ZE27" s="3189"/>
      <c r="ZF27" s="3189"/>
      <c r="ZG27" s="3189"/>
      <c r="ZH27" s="3189"/>
      <c r="ZI27" s="3189"/>
      <c r="ZJ27" s="3189"/>
      <c r="ZK27" s="3189"/>
      <c r="ZL27" s="3189"/>
      <c r="ZM27" s="3189"/>
      <c r="ZN27" s="3189"/>
      <c r="ZO27" s="3189"/>
      <c r="ZP27" s="3189"/>
      <c r="ZQ27" s="3189"/>
      <c r="ZR27" s="3189"/>
      <c r="ZS27" s="3189"/>
      <c r="ZT27" s="3189"/>
      <c r="ZU27" s="3189"/>
      <c r="ZV27" s="3189"/>
      <c r="ZW27" s="3189"/>
      <c r="ZX27" s="3189"/>
      <c r="ZY27" s="3189"/>
      <c r="ZZ27" s="3189"/>
      <c r="AAA27" s="3189"/>
      <c r="AAB27" s="3189"/>
      <c r="AAC27" s="3189"/>
      <c r="AAD27" s="3193"/>
      <c r="AAE27" s="3189" t="s">
        <v>1148</v>
      </c>
      <c r="AAF27" s="3189"/>
      <c r="AAG27" s="3189"/>
      <c r="AAH27" s="3189"/>
      <c r="AAI27" s="3189"/>
      <c r="AAJ27" s="3189"/>
      <c r="AAK27" s="3189"/>
      <c r="AAL27" s="3189"/>
      <c r="AAM27" s="3189"/>
      <c r="AAN27" s="3189"/>
      <c r="AAO27" s="3189"/>
      <c r="AAP27" s="3189"/>
      <c r="AAQ27" s="3189"/>
      <c r="AAR27" s="3189"/>
      <c r="AAS27" s="3189"/>
      <c r="AAT27" s="3189"/>
      <c r="AAU27" s="3189"/>
      <c r="AAV27" s="3189"/>
      <c r="AAW27" s="3189"/>
      <c r="AAX27" s="3189"/>
      <c r="AAY27" s="3189"/>
      <c r="AAZ27" s="3189"/>
      <c r="ABA27" s="3189"/>
      <c r="ABB27" s="3189"/>
      <c r="ABC27" s="3189"/>
      <c r="ABD27" s="3189"/>
      <c r="ABE27" s="3189"/>
      <c r="ABF27" s="3189"/>
      <c r="ABG27" s="3189"/>
      <c r="ABH27" s="3193"/>
      <c r="ABI27" s="3167" t="s">
        <v>1</v>
      </c>
      <c r="ABJ27" s="3189"/>
      <c r="ABK27" s="3189"/>
      <c r="ABL27" s="3189"/>
      <c r="ABM27" s="3189"/>
      <c r="ABN27" s="3189"/>
      <c r="ABO27" s="3189"/>
      <c r="ABP27" s="3189"/>
      <c r="ABQ27" s="3189"/>
      <c r="ABR27" s="3189"/>
      <c r="ABS27" s="3189"/>
      <c r="ABT27" s="3189"/>
      <c r="ABU27" s="3189"/>
      <c r="ABV27" s="3189"/>
      <c r="ABW27" s="3189"/>
      <c r="ABX27" s="3189"/>
      <c r="ABY27" s="3189"/>
      <c r="ABZ27" s="3189"/>
      <c r="ACA27" s="3189"/>
      <c r="ACB27" s="3189"/>
      <c r="ACC27" s="3189"/>
      <c r="ACD27" s="3189"/>
      <c r="ACE27" s="3189"/>
      <c r="ACF27" s="3189"/>
      <c r="ACG27" s="3189"/>
      <c r="ACH27" s="3189"/>
      <c r="ACI27" s="3189"/>
      <c r="ACJ27" s="3189"/>
      <c r="ACK27" s="3189"/>
      <c r="ACL27" s="3189"/>
      <c r="ACM27" s="3189"/>
      <c r="ACN27" s="3189"/>
      <c r="ACO27" s="3189"/>
      <c r="ACP27" s="3189"/>
      <c r="ACQ27" s="3189"/>
      <c r="ACR27" s="1201"/>
      <c r="ACS27" s="3190" t="s">
        <v>1857</v>
      </c>
      <c r="ACT27" s="3191"/>
      <c r="ACU27" s="3191"/>
      <c r="ACV27" s="3191"/>
      <c r="ACW27" s="3191"/>
      <c r="ACX27" s="3191"/>
      <c r="ACY27" s="3191"/>
      <c r="ACZ27" s="3191"/>
      <c r="ADA27" s="3191"/>
      <c r="ADB27" s="3191"/>
      <c r="ADC27" s="3191"/>
      <c r="ADD27" s="3191"/>
      <c r="ADE27" s="3191"/>
      <c r="ADF27" s="3191"/>
      <c r="ADG27" s="3191"/>
      <c r="ADH27" s="3191"/>
      <c r="ADI27" s="3191"/>
      <c r="ADJ27" s="3191"/>
      <c r="ADK27" s="3191"/>
      <c r="ADL27" s="3191"/>
      <c r="ADM27" s="3191"/>
      <c r="ADN27" s="3191"/>
      <c r="ADO27" s="3191"/>
      <c r="ADP27" s="3191"/>
      <c r="ADQ27" s="3191"/>
      <c r="ADR27" s="3191"/>
      <c r="ADS27" s="3191"/>
      <c r="ADT27" s="3191"/>
      <c r="ADU27" s="3191"/>
      <c r="ADV27" s="3191"/>
      <c r="ADW27" s="3192"/>
      <c r="ADX27" s="3189" t="s">
        <v>1858</v>
      </c>
      <c r="ADY27" s="3189"/>
      <c r="ADZ27" s="3189"/>
      <c r="AEA27" s="3189"/>
      <c r="AEB27" s="3189"/>
      <c r="AEC27" s="3189"/>
      <c r="AED27" s="3189"/>
      <c r="AEE27" s="3189"/>
      <c r="AEF27" s="3189"/>
      <c r="AEG27" s="3189"/>
      <c r="AEH27" s="3189"/>
      <c r="AEI27" s="3189"/>
      <c r="AEJ27" s="3189"/>
      <c r="AEK27" s="3189"/>
      <c r="AEL27" s="3189"/>
      <c r="AEM27" s="3189"/>
      <c r="AEN27" s="3189"/>
      <c r="AEO27" s="3189"/>
      <c r="AEP27" s="3189"/>
      <c r="AEQ27" s="3189"/>
      <c r="AER27" s="3189"/>
      <c r="AES27" s="3189"/>
      <c r="AET27" s="3189"/>
      <c r="AEU27" s="3189"/>
      <c r="AEV27" s="3189"/>
      <c r="AEW27" s="3189"/>
      <c r="AEX27" s="3189"/>
      <c r="AEY27" s="3189"/>
    </row>
    <row r="28" spans="1:831" ht="15" customHeight="1">
      <c r="A28" s="10"/>
      <c r="B28" s="1056"/>
      <c r="C28" s="1058"/>
      <c r="D28" s="10"/>
      <c r="E28" s="10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  <c r="AE28" s="445"/>
      <c r="AF28" s="445"/>
      <c r="AG28" s="445"/>
      <c r="AH28" s="445"/>
      <c r="AI28" s="445"/>
      <c r="AJ28" s="13"/>
      <c r="AK28" s="14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45"/>
      <c r="AZ28" s="445"/>
      <c r="BA28" s="445"/>
      <c r="BB28" s="445"/>
      <c r="BC28" s="445"/>
      <c r="BD28" s="445"/>
      <c r="BE28" s="445"/>
      <c r="BF28" s="445"/>
      <c r="BG28" s="445"/>
      <c r="BH28" s="445"/>
      <c r="BI28" s="445"/>
      <c r="BJ28" s="445"/>
      <c r="BK28" s="445"/>
      <c r="BL28" s="445"/>
      <c r="BM28" s="445"/>
      <c r="BN28" s="445"/>
      <c r="BO28" s="445"/>
      <c r="BP28" s="14"/>
      <c r="BQ28" s="445"/>
      <c r="BR28" s="445"/>
      <c r="BS28" s="445"/>
      <c r="BT28" s="445"/>
      <c r="BU28" s="445"/>
      <c r="BV28" s="445"/>
      <c r="BW28" s="445"/>
      <c r="BX28" s="445"/>
      <c r="BY28" s="445"/>
      <c r="BZ28" s="445"/>
      <c r="CA28" s="445"/>
      <c r="CB28" s="445"/>
      <c r="CC28" s="445"/>
      <c r="CD28" s="445"/>
      <c r="CE28" s="445"/>
      <c r="CF28" s="445"/>
      <c r="CG28" s="445"/>
      <c r="CH28" s="445"/>
      <c r="CI28" s="445"/>
      <c r="CJ28" s="445"/>
      <c r="CK28" s="445"/>
      <c r="CL28" s="445"/>
      <c r="CM28" s="445"/>
      <c r="CN28" s="445"/>
      <c r="CO28" s="445"/>
      <c r="CP28" s="445"/>
      <c r="CQ28" s="13"/>
      <c r="CR28" s="480"/>
      <c r="CS28" s="481"/>
      <c r="CT28" s="481"/>
      <c r="CU28" s="481"/>
      <c r="CV28" s="481"/>
      <c r="CW28" s="481"/>
      <c r="CX28" s="481"/>
      <c r="CY28" s="481"/>
      <c r="CZ28" s="481"/>
      <c r="DA28" s="481"/>
      <c r="DB28" s="481"/>
      <c r="DC28" s="481"/>
      <c r="DD28" s="481"/>
      <c r="DE28" s="481"/>
      <c r="DF28" s="481"/>
      <c r="DG28" s="481"/>
      <c r="DH28" s="481"/>
      <c r="DI28" s="481"/>
      <c r="DJ28" s="481"/>
      <c r="DK28" s="481"/>
      <c r="DL28" s="481"/>
      <c r="DM28" s="481"/>
      <c r="DN28" s="481"/>
      <c r="DO28" s="481"/>
      <c r="DP28" s="481"/>
      <c r="DQ28" s="481"/>
      <c r="DR28" s="481"/>
      <c r="DS28" s="481"/>
      <c r="DT28" s="481"/>
      <c r="DU28" s="481"/>
      <c r="DV28" s="481"/>
      <c r="DW28" s="481"/>
      <c r="DX28" s="481"/>
      <c r="DY28" s="481"/>
      <c r="DZ28" s="481"/>
      <c r="EA28" s="481"/>
      <c r="EB28" s="481"/>
      <c r="EC28" s="481"/>
      <c r="ED28" s="481"/>
      <c r="EE28" s="481"/>
      <c r="EF28" s="481"/>
      <c r="EG28" s="481"/>
      <c r="EH28" s="481"/>
      <c r="EI28" s="481"/>
      <c r="EJ28" s="481"/>
      <c r="EK28" s="481"/>
      <c r="EL28" s="481"/>
      <c r="EM28" s="481"/>
      <c r="EN28" s="481"/>
      <c r="EO28" s="481"/>
      <c r="EP28" s="481"/>
      <c r="EQ28" s="481"/>
      <c r="ER28" s="481"/>
      <c r="ES28" s="481"/>
      <c r="ET28" s="481"/>
      <c r="EU28" s="481"/>
      <c r="EV28" s="481"/>
      <c r="EW28" s="481"/>
      <c r="EX28" s="481"/>
      <c r="EY28" s="481"/>
      <c r="EZ28" s="481"/>
      <c r="FA28" s="481"/>
      <c r="FB28" s="481"/>
      <c r="FC28" s="481"/>
      <c r="FD28" s="481"/>
      <c r="FE28" s="481"/>
      <c r="FF28" s="481"/>
      <c r="FG28" s="481"/>
      <c r="FH28" s="481"/>
      <c r="FI28" s="481"/>
      <c r="FJ28" s="481"/>
      <c r="FK28" s="481"/>
      <c r="FL28" s="481"/>
      <c r="FM28" s="481"/>
      <c r="FN28" s="481"/>
      <c r="FO28" s="481"/>
      <c r="FP28" s="481"/>
      <c r="FQ28" s="481"/>
      <c r="FR28" s="481"/>
      <c r="FS28" s="481"/>
      <c r="FT28" s="481"/>
      <c r="FU28" s="481"/>
      <c r="FV28" s="481"/>
      <c r="FW28" s="481"/>
      <c r="FX28" s="481"/>
      <c r="FY28" s="481"/>
      <c r="FZ28" s="481"/>
      <c r="GA28" s="481"/>
      <c r="GB28" s="481"/>
      <c r="GC28" s="481"/>
      <c r="GD28" s="481"/>
      <c r="GE28" s="481"/>
      <c r="GF28" s="445"/>
      <c r="GG28" s="445"/>
      <c r="GH28" s="445"/>
      <c r="GI28" s="445"/>
      <c r="GJ28" s="445"/>
      <c r="GK28" s="445"/>
      <c r="GL28" s="445"/>
      <c r="GM28" s="445"/>
      <c r="GN28" s="445"/>
      <c r="GO28" s="445"/>
      <c r="GP28" s="445"/>
      <c r="GQ28" s="445"/>
      <c r="GR28" s="445"/>
      <c r="GS28" s="445"/>
      <c r="GT28" s="445"/>
      <c r="GU28" s="445"/>
      <c r="GV28" s="445"/>
      <c r="GW28" s="445"/>
      <c r="GX28" s="445"/>
      <c r="GY28" s="445"/>
      <c r="GZ28" s="445"/>
      <c r="HA28" s="445"/>
      <c r="HB28" s="445"/>
      <c r="HC28" s="445"/>
      <c r="HD28" s="445"/>
      <c r="HE28" s="445"/>
      <c r="HF28" s="445"/>
      <c r="HG28" s="445"/>
      <c r="HH28" s="445"/>
      <c r="HI28" s="445"/>
      <c r="HJ28" s="445"/>
      <c r="HK28" s="445"/>
      <c r="HL28" s="445"/>
      <c r="HM28" s="445"/>
      <c r="HN28" s="445"/>
      <c r="HO28" s="445"/>
      <c r="HP28" s="445"/>
      <c r="HQ28" s="445"/>
      <c r="HR28" s="445"/>
      <c r="HS28" s="445"/>
      <c r="HT28" s="445"/>
      <c r="HU28" s="445"/>
      <c r="HV28" s="445"/>
      <c r="HW28" s="445"/>
      <c r="HX28" s="445"/>
      <c r="HY28" s="445"/>
      <c r="HZ28" s="445"/>
      <c r="IA28" s="445"/>
      <c r="IB28" s="445"/>
      <c r="IC28" s="445"/>
      <c r="ID28" s="445"/>
      <c r="IE28" s="445"/>
      <c r="IF28" s="445"/>
      <c r="IG28" s="445"/>
      <c r="IH28" s="445"/>
      <c r="II28" s="445"/>
      <c r="IJ28" s="445"/>
      <c r="IK28" s="445"/>
      <c r="IL28" s="445"/>
      <c r="IM28" s="445"/>
      <c r="IN28" s="445"/>
      <c r="IO28" s="445"/>
      <c r="IP28" s="445"/>
      <c r="IQ28" s="445"/>
      <c r="IR28" s="445"/>
      <c r="IS28" s="445"/>
      <c r="IT28" s="445"/>
      <c r="IU28" s="445"/>
      <c r="IV28" s="445"/>
      <c r="IW28" s="445"/>
      <c r="IX28" s="445"/>
      <c r="IY28" s="445"/>
      <c r="IZ28" s="445"/>
      <c r="JA28" s="445"/>
      <c r="JB28" s="445"/>
      <c r="JC28" s="445"/>
      <c r="JD28" s="445"/>
      <c r="JE28" s="445"/>
      <c r="JF28" s="445"/>
      <c r="JG28" s="445"/>
      <c r="JH28" s="445"/>
      <c r="JI28" s="445"/>
      <c r="JJ28" s="445"/>
      <c r="JK28" s="445"/>
      <c r="JL28" s="445"/>
      <c r="JM28" s="445"/>
      <c r="JN28" s="445"/>
      <c r="JO28" s="445"/>
      <c r="JP28" s="445"/>
      <c r="JQ28" s="445"/>
      <c r="JR28" s="445"/>
      <c r="JS28" s="445"/>
      <c r="JT28" s="445"/>
      <c r="JU28" s="445"/>
      <c r="JV28" s="445"/>
      <c r="JW28" s="445"/>
      <c r="JX28" s="445"/>
      <c r="JY28" s="445"/>
      <c r="JZ28" s="445"/>
      <c r="KA28" s="445"/>
      <c r="KB28" s="445"/>
      <c r="KC28" s="445"/>
      <c r="KD28" s="445"/>
      <c r="KE28" s="445"/>
      <c r="KF28" s="445"/>
      <c r="KG28" s="445"/>
      <c r="KH28" s="445"/>
      <c r="KI28" s="445"/>
      <c r="KJ28" s="445"/>
      <c r="KK28" s="445"/>
      <c r="KL28" s="445"/>
      <c r="KM28" s="445"/>
      <c r="KN28" s="445"/>
      <c r="KO28" s="445"/>
      <c r="KP28" s="445"/>
      <c r="KQ28" s="445"/>
      <c r="KR28" s="445"/>
      <c r="KS28" s="445"/>
      <c r="KT28" s="445"/>
      <c r="KU28" s="445"/>
      <c r="KV28" s="445"/>
      <c r="KW28" s="445"/>
      <c r="KX28" s="481"/>
      <c r="KY28" s="445"/>
      <c r="KZ28" s="445"/>
      <c r="LA28" s="445"/>
      <c r="LB28" s="445"/>
      <c r="LC28" s="445"/>
      <c r="LD28" s="445"/>
      <c r="LE28" s="445"/>
      <c r="LF28" s="445"/>
      <c r="LG28" s="445"/>
      <c r="LH28" s="445"/>
      <c r="LI28" s="445"/>
      <c r="LJ28" s="445"/>
      <c r="LK28" s="445"/>
      <c r="LL28" s="445"/>
      <c r="LM28" s="445"/>
      <c r="LN28" s="445"/>
      <c r="LO28" s="445"/>
      <c r="LP28" s="445"/>
      <c r="LQ28" s="445"/>
      <c r="LR28" s="445"/>
      <c r="LS28" s="445"/>
      <c r="LT28" s="445"/>
      <c r="LU28" s="445"/>
      <c r="LV28" s="445"/>
      <c r="LW28" s="445"/>
      <c r="LX28" s="445"/>
      <c r="LY28" s="445"/>
      <c r="LZ28" s="445"/>
      <c r="MA28" s="445"/>
      <c r="MB28" s="445"/>
      <c r="MC28" s="445"/>
      <c r="MD28" s="445"/>
      <c r="ME28" s="445"/>
      <c r="MF28" s="445"/>
      <c r="MG28" s="445"/>
      <c r="MH28" s="445"/>
      <c r="MI28" s="445"/>
      <c r="MJ28" s="445"/>
      <c r="MK28" s="445"/>
      <c r="ML28" s="445"/>
      <c r="MM28" s="445"/>
      <c r="MN28" s="445"/>
      <c r="MO28" s="445"/>
      <c r="MP28" s="445"/>
      <c r="MQ28" s="445"/>
      <c r="MR28" s="445"/>
      <c r="MS28" s="445"/>
      <c r="MT28" s="445"/>
      <c r="MU28" s="445"/>
      <c r="MV28" s="445"/>
      <c r="MW28" s="445"/>
      <c r="MX28" s="445"/>
      <c r="MY28" s="445"/>
      <c r="MZ28" s="445"/>
      <c r="NA28" s="445"/>
      <c r="NB28" s="445"/>
      <c r="NC28" s="445"/>
      <c r="ND28" s="445"/>
      <c r="NE28" s="445"/>
      <c r="NF28" s="445"/>
      <c r="NG28" s="481"/>
      <c r="NH28" s="481"/>
      <c r="NI28" s="481"/>
      <c r="NJ28" s="482"/>
      <c r="NK28" s="482"/>
      <c r="NL28" s="482"/>
      <c r="NM28" s="482"/>
      <c r="NN28" s="482"/>
      <c r="NO28" s="482"/>
      <c r="NP28" s="482"/>
      <c r="NQ28" s="482"/>
      <c r="NR28" s="482"/>
      <c r="NS28" s="482"/>
      <c r="NT28" s="482"/>
      <c r="NU28" s="482"/>
      <c r="NV28" s="482"/>
      <c r="NW28" s="482"/>
      <c r="NX28" s="482"/>
      <c r="NY28" s="482"/>
      <c r="NZ28" s="482"/>
      <c r="OA28" s="482"/>
      <c r="OB28" s="482"/>
      <c r="OC28" s="482"/>
      <c r="OD28" s="482"/>
      <c r="OE28" s="482"/>
      <c r="OF28" s="482"/>
      <c r="OG28" s="482"/>
      <c r="OH28" s="482"/>
      <c r="OI28" s="482"/>
      <c r="OJ28" s="482"/>
      <c r="OK28" s="482"/>
      <c r="OL28" s="404"/>
      <c r="OM28" s="405"/>
      <c r="ON28" s="405"/>
      <c r="OO28" s="405"/>
      <c r="OP28" s="405"/>
      <c r="OQ28" s="405"/>
      <c r="OR28" s="405"/>
      <c r="OS28" s="405"/>
      <c r="OT28" s="405"/>
      <c r="OU28" s="405"/>
      <c r="OV28" s="405"/>
      <c r="OW28" s="405"/>
      <c r="OX28" s="405"/>
      <c r="OY28" s="405"/>
      <c r="OZ28" s="405"/>
      <c r="PA28" s="405"/>
      <c r="PB28" s="405"/>
      <c r="PC28" s="405"/>
      <c r="PD28" s="405"/>
      <c r="PE28" s="405"/>
      <c r="PF28" s="405"/>
      <c r="PG28" s="405"/>
      <c r="PH28" s="405"/>
      <c r="PI28" s="405"/>
      <c r="PJ28" s="405"/>
      <c r="PK28" s="405"/>
      <c r="PL28" s="405"/>
      <c r="PM28" s="405"/>
      <c r="PN28" s="405"/>
      <c r="PO28" s="405"/>
      <c r="PP28" s="405"/>
      <c r="PQ28" s="3268"/>
      <c r="PR28" s="3222"/>
      <c r="PS28" s="3222"/>
      <c r="PT28" s="3222"/>
      <c r="PU28" s="3222"/>
      <c r="PV28" s="3222"/>
      <c r="PW28" s="3222"/>
      <c r="PX28" s="3222"/>
      <c r="PY28" s="3222"/>
      <c r="PZ28" s="3222"/>
      <c r="QA28" s="3222"/>
      <c r="QB28" s="3222"/>
      <c r="QC28" s="3222"/>
      <c r="QD28" s="3222"/>
      <c r="QE28" s="3222"/>
      <c r="QF28" s="3222"/>
      <c r="QG28" s="3222"/>
      <c r="QH28" s="3222"/>
      <c r="QI28" s="3222"/>
      <c r="QJ28" s="3222"/>
      <c r="QK28" s="3222"/>
      <c r="QL28" s="3222"/>
      <c r="QM28" s="3222"/>
      <c r="QN28" s="3222"/>
      <c r="QO28" s="3222"/>
      <c r="QP28" s="3222"/>
      <c r="QQ28" s="3222"/>
      <c r="QR28" s="3222"/>
      <c r="QS28" s="3269"/>
      <c r="QT28" s="928"/>
      <c r="QU28" s="482"/>
      <c r="QV28" s="483"/>
      <c r="QW28" s="483"/>
      <c r="QX28" s="483"/>
      <c r="QY28" s="483"/>
      <c r="QZ28" s="483"/>
      <c r="RA28" s="483"/>
      <c r="RB28" s="483"/>
      <c r="RC28" s="483"/>
      <c r="RD28" s="483"/>
      <c r="RE28" s="483"/>
      <c r="RF28" s="483"/>
      <c r="RG28" s="483"/>
      <c r="RH28" s="483"/>
      <c r="RI28" s="483"/>
      <c r="RJ28" s="483"/>
      <c r="RK28" s="483"/>
      <c r="RL28" s="483"/>
      <c r="RM28" s="483"/>
      <c r="RN28" s="483"/>
      <c r="RO28" s="483"/>
      <c r="RP28" s="483"/>
      <c r="RQ28" s="483"/>
      <c r="RR28" s="483"/>
      <c r="RS28" s="483"/>
      <c r="RT28" s="483"/>
      <c r="RU28" s="483"/>
      <c r="RV28" s="483"/>
      <c r="RW28" s="483"/>
      <c r="RX28" s="929"/>
      <c r="RY28" s="401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401"/>
      <c r="TC28" s="484"/>
      <c r="TD28" s="401"/>
      <c r="TE28" s="401"/>
      <c r="TF28" s="401"/>
      <c r="TG28" s="401"/>
      <c r="TH28" s="401"/>
      <c r="TI28" s="401"/>
      <c r="TJ28" s="401"/>
      <c r="TK28" s="401"/>
      <c r="TL28" s="401"/>
      <c r="TM28" s="401"/>
      <c r="TN28" s="401"/>
      <c r="TO28" s="401"/>
      <c r="TP28" s="401"/>
      <c r="TQ28" s="401"/>
      <c r="TR28" s="401"/>
      <c r="TS28" s="401"/>
      <c r="TT28" s="401"/>
      <c r="TU28" s="401"/>
      <c r="TV28" s="401"/>
      <c r="TW28" s="401"/>
      <c r="TX28" s="401"/>
      <c r="TY28" s="401"/>
      <c r="TZ28" s="401"/>
      <c r="UA28" s="401"/>
      <c r="UB28" s="401"/>
      <c r="UC28" s="401"/>
      <c r="UD28" s="401"/>
      <c r="UE28" s="401"/>
      <c r="UF28" s="401"/>
      <c r="UG28" s="494"/>
      <c r="UH28" s="2"/>
      <c r="UK28" s="400"/>
      <c r="UL28" s="400"/>
      <c r="UM28" s="400"/>
      <c r="UN28" s="400"/>
      <c r="UO28" s="400"/>
      <c r="UP28" s="400"/>
      <c r="UQ28" s="400"/>
      <c r="UR28" s="400"/>
      <c r="US28" s="400"/>
      <c r="UT28" s="400"/>
      <c r="UU28" s="400"/>
      <c r="UV28" s="400"/>
      <c r="UW28" s="400"/>
      <c r="UX28" s="400"/>
      <c r="UY28" s="400"/>
      <c r="UZ28" s="400"/>
      <c r="VA28" s="400"/>
      <c r="VB28" s="400"/>
      <c r="VC28" s="400"/>
      <c r="VD28" s="400"/>
      <c r="VE28" s="400"/>
      <c r="VF28" s="400"/>
      <c r="VG28" s="400"/>
      <c r="VH28" s="400"/>
      <c r="VI28" s="400"/>
      <c r="VJ28" s="400"/>
      <c r="VK28" s="793"/>
      <c r="VL28" s="462"/>
      <c r="VM28" s="400"/>
      <c r="VN28" s="400"/>
      <c r="VO28" s="400"/>
      <c r="VP28" s="400"/>
      <c r="VQ28" s="400"/>
      <c r="VR28" s="400"/>
      <c r="VS28" s="400"/>
      <c r="VT28" s="400"/>
      <c r="VU28" s="400"/>
      <c r="VV28" s="400"/>
      <c r="VW28" s="400"/>
      <c r="VX28" s="400"/>
      <c r="VY28" s="400"/>
      <c r="VZ28" s="400"/>
      <c r="WA28" s="400"/>
      <c r="WB28" s="400"/>
      <c r="WC28" s="400"/>
      <c r="WD28" s="400"/>
      <c r="WE28" s="400"/>
      <c r="WF28" s="400"/>
      <c r="WG28" s="400"/>
      <c r="WH28" s="400"/>
      <c r="WI28" s="400"/>
      <c r="WJ28" s="400"/>
      <c r="WK28" s="400"/>
      <c r="WL28" s="400"/>
      <c r="WM28" s="400"/>
      <c r="WN28" s="400"/>
      <c r="WO28" s="400"/>
      <c r="WP28" s="463"/>
      <c r="WQ28" s="945"/>
      <c r="WR28" s="400"/>
      <c r="WS28" s="400"/>
      <c r="WT28" s="400"/>
      <c r="WU28" s="400"/>
      <c r="WV28" s="400"/>
      <c r="WW28" s="400"/>
      <c r="WX28" s="400"/>
      <c r="WY28" s="400"/>
      <c r="WZ28" s="400"/>
      <c r="XA28" s="400"/>
      <c r="XB28" s="400"/>
      <c r="XC28" s="400"/>
      <c r="XD28" s="400"/>
      <c r="XE28" s="400"/>
      <c r="XF28" s="400"/>
      <c r="XG28" s="400"/>
      <c r="XH28" s="400"/>
      <c r="XI28" s="400"/>
      <c r="XJ28" s="400"/>
      <c r="XK28" s="400"/>
      <c r="XL28" s="400"/>
      <c r="XM28" s="400"/>
      <c r="XN28" s="400"/>
      <c r="XO28" s="400"/>
      <c r="XP28" s="400"/>
      <c r="XQ28" s="400"/>
      <c r="XR28" s="400"/>
      <c r="XS28" s="400"/>
      <c r="XT28" s="400"/>
      <c r="XU28" s="400"/>
      <c r="XV28" s="945"/>
      <c r="XW28" s="400"/>
      <c r="XX28" s="400"/>
      <c r="XY28" s="400"/>
      <c r="XZ28" s="400"/>
      <c r="YA28" s="400"/>
      <c r="YB28" s="400"/>
      <c r="YC28" s="400"/>
      <c r="YD28" s="400"/>
      <c r="YE28" s="400"/>
      <c r="YF28" s="400"/>
      <c r="YG28" s="400"/>
      <c r="YH28" s="400"/>
      <c r="YI28" s="400"/>
      <c r="YJ28" s="400"/>
      <c r="YK28" s="400"/>
      <c r="YL28" s="400"/>
      <c r="YM28" s="400"/>
      <c r="YN28" s="400"/>
      <c r="YO28" s="400"/>
      <c r="YP28" s="400"/>
      <c r="YQ28" s="400"/>
      <c r="YR28" s="400"/>
      <c r="YS28" s="400"/>
      <c r="YT28" s="400"/>
      <c r="YU28" s="400"/>
      <c r="YV28" s="400"/>
      <c r="YW28" s="400"/>
      <c r="YX28" s="400"/>
      <c r="YY28" s="793"/>
      <c r="YZ28" s="400"/>
      <c r="ZA28" s="400"/>
      <c r="ZB28" s="400"/>
      <c r="ZC28" s="400"/>
      <c r="ZD28" s="400"/>
      <c r="ZE28" s="400"/>
      <c r="ZF28" s="400"/>
      <c r="ZG28" s="400"/>
      <c r="ZH28" s="400"/>
      <c r="ZI28" s="400"/>
      <c r="ZJ28" s="400"/>
      <c r="ZK28" s="400"/>
      <c r="ZL28" s="400"/>
      <c r="ZM28" s="400"/>
      <c r="ZN28" s="400"/>
      <c r="ZO28" s="400"/>
      <c r="ZP28" s="400"/>
      <c r="ZQ28" s="400"/>
      <c r="ZR28" s="400"/>
      <c r="ZS28" s="400"/>
      <c r="ZT28" s="400"/>
      <c r="ZU28" s="400"/>
      <c r="ZV28" s="400"/>
      <c r="ZW28" s="400"/>
      <c r="ZX28" s="400"/>
      <c r="ZY28" s="400"/>
      <c r="ZZ28" s="400"/>
      <c r="AAA28" s="400"/>
      <c r="AAB28" s="400"/>
      <c r="AAC28" s="400"/>
      <c r="AAD28" s="400"/>
      <c r="AAE28" s="400"/>
      <c r="AAF28" s="400"/>
      <c r="AAG28" s="400"/>
      <c r="AAH28" s="400"/>
      <c r="AAI28" s="400"/>
      <c r="AAJ28" s="400"/>
      <c r="AAK28" s="400"/>
      <c r="AAL28" s="400"/>
      <c r="AAM28" s="400"/>
      <c r="AAN28" s="400"/>
      <c r="AAO28" s="400"/>
      <c r="AAP28" s="400"/>
      <c r="AAQ28" s="400"/>
      <c r="AAR28" s="400"/>
      <c r="AAS28" s="400"/>
      <c r="AAT28" s="400"/>
      <c r="AAU28" s="400"/>
      <c r="AAV28" s="400"/>
      <c r="AAW28" s="400"/>
      <c r="AAX28" s="400"/>
      <c r="AAY28" s="400"/>
      <c r="AAZ28" s="400"/>
      <c r="ABA28" s="400"/>
      <c r="ABB28" s="400"/>
      <c r="ABC28" s="400"/>
      <c r="ABD28" s="400"/>
      <c r="ABE28" s="400"/>
      <c r="ABF28" s="400"/>
      <c r="ABG28" s="400"/>
      <c r="ABH28" s="400"/>
      <c r="ACQ28" s="400"/>
      <c r="ACR28" s="400"/>
      <c r="ACS28" s="462"/>
      <c r="ACT28" s="400"/>
      <c r="ACU28" s="400"/>
      <c r="ACV28" s="400"/>
      <c r="ACW28" s="400"/>
      <c r="ACX28" s="400"/>
      <c r="ACY28" s="400"/>
      <c r="ACZ28" s="400"/>
      <c r="ADA28" s="400"/>
      <c r="ADB28" s="400"/>
      <c r="ADC28" s="400"/>
      <c r="ADD28" s="400"/>
      <c r="ADE28" s="400"/>
      <c r="ADF28" s="400"/>
      <c r="ADG28" s="400"/>
      <c r="ADH28" s="400"/>
      <c r="ADI28" s="400"/>
      <c r="ADJ28" s="400"/>
      <c r="ADK28" s="400"/>
      <c r="ADL28" s="400"/>
      <c r="ADM28" s="400"/>
      <c r="ADN28" s="400"/>
      <c r="ADO28" s="400"/>
      <c r="ADP28" s="400"/>
      <c r="ADQ28" s="400"/>
      <c r="ADR28" s="400"/>
      <c r="ADS28" s="400"/>
      <c r="ADT28" s="400"/>
      <c r="ADU28" s="400"/>
      <c r="ADV28" s="400"/>
      <c r="ADW28" s="463"/>
      <c r="ADX28" s="400"/>
    </row>
    <row r="29" spans="1:831" ht="14.45">
      <c r="A29" s="10"/>
      <c r="B29" s="1056"/>
      <c r="C29" s="1058"/>
      <c r="D29" s="470"/>
      <c r="E29" s="470"/>
      <c r="F29" s="485" t="s">
        <v>1195</v>
      </c>
      <c r="G29" s="15" t="s">
        <v>1196</v>
      </c>
      <c r="H29" s="15" t="s">
        <v>1399</v>
      </c>
      <c r="I29" s="15" t="s">
        <v>1400</v>
      </c>
      <c r="J29" s="15" t="s">
        <v>1192</v>
      </c>
      <c r="K29" s="15" t="s">
        <v>1193</v>
      </c>
      <c r="L29" s="15" t="s">
        <v>1597</v>
      </c>
      <c r="M29" s="15" t="s">
        <v>1195</v>
      </c>
      <c r="N29" s="15" t="s">
        <v>1196</v>
      </c>
      <c r="O29" s="15" t="s">
        <v>1399</v>
      </c>
      <c r="P29" s="15" t="s">
        <v>1400</v>
      </c>
      <c r="Q29" s="15" t="s">
        <v>1192</v>
      </c>
      <c r="R29" s="15" t="s">
        <v>1193</v>
      </c>
      <c r="S29" s="15" t="s">
        <v>1597</v>
      </c>
      <c r="T29" s="15" t="s">
        <v>1195</v>
      </c>
      <c r="U29" s="15" t="s">
        <v>1196</v>
      </c>
      <c r="V29" s="15" t="s">
        <v>1399</v>
      </c>
      <c r="W29" s="15" t="s">
        <v>1400</v>
      </c>
      <c r="X29" s="15" t="s">
        <v>1192</v>
      </c>
      <c r="Y29" s="15" t="s">
        <v>1193</v>
      </c>
      <c r="Z29" s="15" t="s">
        <v>1597</v>
      </c>
      <c r="AA29" s="15" t="s">
        <v>1195</v>
      </c>
      <c r="AB29" s="15" t="s">
        <v>1196</v>
      </c>
      <c r="AC29" s="15" t="s">
        <v>1399</v>
      </c>
      <c r="AD29" s="15" t="s">
        <v>1400</v>
      </c>
      <c r="AE29" s="15" t="s">
        <v>1192</v>
      </c>
      <c r="AF29" s="15" t="s">
        <v>1193</v>
      </c>
      <c r="AG29" s="15" t="s">
        <v>1597</v>
      </c>
      <c r="AH29" s="15" t="s">
        <v>1195</v>
      </c>
      <c r="AI29" s="15" t="s">
        <v>1196</v>
      </c>
      <c r="AJ29" s="16" t="s">
        <v>1399</v>
      </c>
      <c r="AK29" s="17" t="s">
        <v>1400</v>
      </c>
      <c r="AL29" s="15" t="s">
        <v>1192</v>
      </c>
      <c r="AM29" s="15" t="s">
        <v>1193</v>
      </c>
      <c r="AN29" s="15" t="s">
        <v>1597</v>
      </c>
      <c r="AO29" s="15" t="s">
        <v>1195</v>
      </c>
      <c r="AP29" s="15" t="s">
        <v>1196</v>
      </c>
      <c r="AQ29" s="15" t="s">
        <v>1399</v>
      </c>
      <c r="AR29" s="15" t="s">
        <v>1400</v>
      </c>
      <c r="AS29" s="15" t="s">
        <v>1192</v>
      </c>
      <c r="AT29" s="15" t="s">
        <v>1193</v>
      </c>
      <c r="AU29" s="15" t="s">
        <v>1597</v>
      </c>
      <c r="AV29" s="15" t="s">
        <v>1195</v>
      </c>
      <c r="AW29" s="15" t="s">
        <v>1196</v>
      </c>
      <c r="AX29" s="15" t="s">
        <v>1399</v>
      </c>
      <c r="AY29" s="15" t="s">
        <v>1400</v>
      </c>
      <c r="AZ29" s="15" t="s">
        <v>1192</v>
      </c>
      <c r="BA29" s="15" t="s">
        <v>1193</v>
      </c>
      <c r="BB29" s="15" t="s">
        <v>1597</v>
      </c>
      <c r="BC29" s="15" t="s">
        <v>1195</v>
      </c>
      <c r="BD29" s="15" t="s">
        <v>1196</v>
      </c>
      <c r="BE29" s="15" t="s">
        <v>1399</v>
      </c>
      <c r="BF29" s="15" t="s">
        <v>1400</v>
      </c>
      <c r="BG29" s="15" t="s">
        <v>1192</v>
      </c>
      <c r="BH29" s="15" t="s">
        <v>1193</v>
      </c>
      <c r="BI29" s="15" t="s">
        <v>1597</v>
      </c>
      <c r="BJ29" s="15" t="s">
        <v>1195</v>
      </c>
      <c r="BK29" s="15" t="s">
        <v>1196</v>
      </c>
      <c r="BL29" s="15" t="s">
        <v>1399</v>
      </c>
      <c r="BM29" s="15" t="s">
        <v>1400</v>
      </c>
      <c r="BN29" s="15" t="s">
        <v>1192</v>
      </c>
      <c r="BO29" s="486" t="s">
        <v>1193</v>
      </c>
      <c r="BP29" s="9" t="s">
        <v>1597</v>
      </c>
      <c r="BQ29" s="459" t="s">
        <v>1195</v>
      </c>
      <c r="BR29" s="459" t="s">
        <v>1196</v>
      </c>
      <c r="BS29" s="459" t="s">
        <v>1399</v>
      </c>
      <c r="BT29" s="459" t="s">
        <v>1400</v>
      </c>
      <c r="BU29" s="459" t="s">
        <v>1192</v>
      </c>
      <c r="BV29" s="459" t="s">
        <v>1193</v>
      </c>
      <c r="BW29" s="459" t="s">
        <v>1597</v>
      </c>
      <c r="BX29" s="459" t="s">
        <v>1195</v>
      </c>
      <c r="BY29" s="459" t="s">
        <v>1196</v>
      </c>
      <c r="BZ29" s="459" t="s">
        <v>1399</v>
      </c>
      <c r="CA29" s="459" t="s">
        <v>1400</v>
      </c>
      <c r="CB29" s="459" t="s">
        <v>1192</v>
      </c>
      <c r="CC29" s="459" t="s">
        <v>1193</v>
      </c>
      <c r="CD29" s="459" t="s">
        <v>1597</v>
      </c>
      <c r="CE29" s="459" t="s">
        <v>1195</v>
      </c>
      <c r="CF29" s="459" t="s">
        <v>1196</v>
      </c>
      <c r="CG29" s="459" t="s">
        <v>1399</v>
      </c>
      <c r="CH29" s="459" t="s">
        <v>1400</v>
      </c>
      <c r="CI29" s="459" t="s">
        <v>1192</v>
      </c>
      <c r="CJ29" s="459" t="s">
        <v>1193</v>
      </c>
      <c r="CK29" s="459" t="s">
        <v>1597</v>
      </c>
      <c r="CL29" s="459" t="s">
        <v>1195</v>
      </c>
      <c r="CM29" s="459" t="s">
        <v>1196</v>
      </c>
      <c r="CN29" s="459" t="s">
        <v>1399</v>
      </c>
      <c r="CO29" s="459" t="s">
        <v>1400</v>
      </c>
      <c r="CP29" s="459" t="s">
        <v>1192</v>
      </c>
      <c r="CQ29" s="18" t="s">
        <v>1193</v>
      </c>
      <c r="CR29" s="480" t="s">
        <v>1597</v>
      </c>
      <c r="CS29" s="487" t="s">
        <v>1195</v>
      </c>
      <c r="CT29" s="487" t="s">
        <v>1196</v>
      </c>
      <c r="CU29" s="487" t="s">
        <v>1399</v>
      </c>
      <c r="CV29" s="487" t="s">
        <v>1400</v>
      </c>
      <c r="CW29" s="487" t="s">
        <v>1192</v>
      </c>
      <c r="CX29" s="487" t="s">
        <v>1193</v>
      </c>
      <c r="CY29" s="487" t="s">
        <v>1597</v>
      </c>
      <c r="CZ29" s="487" t="s">
        <v>1195</v>
      </c>
      <c r="DA29" s="487" t="s">
        <v>1196</v>
      </c>
      <c r="DB29" s="487" t="s">
        <v>1399</v>
      </c>
      <c r="DC29" s="487" t="s">
        <v>1400</v>
      </c>
      <c r="DD29" s="487" t="s">
        <v>1192</v>
      </c>
      <c r="DE29" s="487" t="s">
        <v>1193</v>
      </c>
      <c r="DF29" s="487" t="s">
        <v>1597</v>
      </c>
      <c r="DG29" s="487" t="s">
        <v>1195</v>
      </c>
      <c r="DH29" s="487" t="s">
        <v>1196</v>
      </c>
      <c r="DI29" s="487" t="s">
        <v>1399</v>
      </c>
      <c r="DJ29" s="487" t="s">
        <v>1400</v>
      </c>
      <c r="DK29" s="487" t="s">
        <v>1192</v>
      </c>
      <c r="DL29" s="487" t="s">
        <v>1193</v>
      </c>
      <c r="DM29" s="487" t="s">
        <v>1597</v>
      </c>
      <c r="DN29" s="487" t="s">
        <v>1195</v>
      </c>
      <c r="DO29" s="487" t="s">
        <v>1196</v>
      </c>
      <c r="DP29" s="487" t="s">
        <v>1399</v>
      </c>
      <c r="DQ29" s="487" t="s">
        <v>1400</v>
      </c>
      <c r="DR29" s="487" t="s">
        <v>1192</v>
      </c>
      <c r="DS29" s="487" t="s">
        <v>1193</v>
      </c>
      <c r="DT29" s="487" t="s">
        <v>1597</v>
      </c>
      <c r="DU29" s="487" t="s">
        <v>1195</v>
      </c>
      <c r="DV29" s="487" t="s">
        <v>1196</v>
      </c>
      <c r="DW29" s="459" t="s">
        <v>1399</v>
      </c>
      <c r="DX29" s="459" t="s">
        <v>1400</v>
      </c>
      <c r="DY29" s="459" t="s">
        <v>1192</v>
      </c>
      <c r="DZ29" s="459" t="s">
        <v>1193</v>
      </c>
      <c r="EA29" s="459" t="s">
        <v>1597</v>
      </c>
      <c r="EB29" s="459" t="s">
        <v>1195</v>
      </c>
      <c r="EC29" s="459" t="s">
        <v>1196</v>
      </c>
      <c r="ED29" s="459" t="s">
        <v>1399</v>
      </c>
      <c r="EE29" s="459" t="s">
        <v>1400</v>
      </c>
      <c r="EF29" s="459" t="s">
        <v>1192</v>
      </c>
      <c r="EG29" s="459" t="s">
        <v>1193</v>
      </c>
      <c r="EH29" s="459" t="s">
        <v>1597</v>
      </c>
      <c r="EI29" s="459" t="s">
        <v>1195</v>
      </c>
      <c r="EJ29" s="459" t="s">
        <v>1196</v>
      </c>
      <c r="EK29" s="459" t="s">
        <v>1399</v>
      </c>
      <c r="EL29" s="459" t="s">
        <v>1400</v>
      </c>
      <c r="EM29" s="459" t="s">
        <v>1192</v>
      </c>
      <c r="EN29" s="459" t="s">
        <v>1193</v>
      </c>
      <c r="EO29" s="459" t="s">
        <v>1597</v>
      </c>
      <c r="EP29" s="459" t="s">
        <v>1195</v>
      </c>
      <c r="EQ29" s="459" t="s">
        <v>1196</v>
      </c>
      <c r="ER29" s="459" t="s">
        <v>1399</v>
      </c>
      <c r="ES29" s="459" t="s">
        <v>1400</v>
      </c>
      <c r="ET29" s="459" t="s">
        <v>1192</v>
      </c>
      <c r="EU29" s="459" t="s">
        <v>1193</v>
      </c>
      <c r="EV29" s="459" t="s">
        <v>1597</v>
      </c>
      <c r="EW29" s="459" t="s">
        <v>1195</v>
      </c>
      <c r="EX29" s="459" t="s">
        <v>1196</v>
      </c>
      <c r="EY29" s="459" t="s">
        <v>1399</v>
      </c>
      <c r="EZ29" s="459" t="s">
        <v>1400</v>
      </c>
      <c r="FA29" s="459" t="s">
        <v>1192</v>
      </c>
      <c r="FB29" s="459" t="s">
        <v>1193</v>
      </c>
      <c r="FC29" s="459" t="s">
        <v>1597</v>
      </c>
      <c r="FD29" s="459" t="s">
        <v>1195</v>
      </c>
      <c r="FE29" s="459" t="s">
        <v>1196</v>
      </c>
      <c r="FF29" s="459" t="s">
        <v>1399</v>
      </c>
      <c r="FG29" s="459" t="s">
        <v>1400</v>
      </c>
      <c r="FH29" s="459" t="s">
        <v>1192</v>
      </c>
      <c r="FI29" s="459" t="s">
        <v>1193</v>
      </c>
      <c r="FJ29" s="459" t="s">
        <v>1597</v>
      </c>
      <c r="FK29" s="459" t="s">
        <v>1195</v>
      </c>
      <c r="FL29" s="459" t="s">
        <v>1196</v>
      </c>
      <c r="FM29" s="459" t="s">
        <v>1399</v>
      </c>
      <c r="FN29" s="459" t="s">
        <v>1400</v>
      </c>
      <c r="FO29" s="459" t="s">
        <v>1192</v>
      </c>
      <c r="FP29" s="459" t="s">
        <v>1193</v>
      </c>
      <c r="FQ29" s="459" t="s">
        <v>1597</v>
      </c>
      <c r="FR29" s="459" t="s">
        <v>1195</v>
      </c>
      <c r="FS29" s="459" t="s">
        <v>1196</v>
      </c>
      <c r="FT29" s="459" t="s">
        <v>1399</v>
      </c>
      <c r="FU29" s="459" t="s">
        <v>1400</v>
      </c>
      <c r="FV29" s="459" t="s">
        <v>1192</v>
      </c>
      <c r="FW29" s="459" t="s">
        <v>1193</v>
      </c>
      <c r="FX29" s="459" t="s">
        <v>1597</v>
      </c>
      <c r="FY29" s="459" t="s">
        <v>1195</v>
      </c>
      <c r="FZ29" s="459" t="s">
        <v>1196</v>
      </c>
      <c r="GA29" s="459" t="s">
        <v>1399</v>
      </c>
      <c r="GB29" s="459" t="s">
        <v>1400</v>
      </c>
      <c r="GC29" s="459" t="s">
        <v>1192</v>
      </c>
      <c r="GD29" s="459" t="s">
        <v>1193</v>
      </c>
      <c r="GE29" s="459" t="s">
        <v>1597</v>
      </c>
      <c r="GF29" s="15" t="s">
        <v>1195</v>
      </c>
      <c r="GG29" s="15" t="s">
        <v>1196</v>
      </c>
      <c r="GH29" s="15" t="s">
        <v>1399</v>
      </c>
      <c r="GI29" s="15" t="s">
        <v>1400</v>
      </c>
      <c r="GJ29" s="15" t="s">
        <v>1192</v>
      </c>
      <c r="GK29" s="15" t="s">
        <v>1193</v>
      </c>
      <c r="GL29" s="15" t="s">
        <v>1597</v>
      </c>
      <c r="GM29" s="15" t="s">
        <v>1195</v>
      </c>
      <c r="GN29" s="15" t="s">
        <v>1196</v>
      </c>
      <c r="GO29" s="15" t="s">
        <v>1399</v>
      </c>
      <c r="GP29" s="15" t="s">
        <v>1400</v>
      </c>
      <c r="GQ29" s="15" t="s">
        <v>1192</v>
      </c>
      <c r="GR29" s="15" t="s">
        <v>1193</v>
      </c>
      <c r="GS29" s="15" t="s">
        <v>1597</v>
      </c>
      <c r="GT29" s="15" t="s">
        <v>1195</v>
      </c>
      <c r="GU29" s="15" t="s">
        <v>1196</v>
      </c>
      <c r="GV29" s="15" t="s">
        <v>1399</v>
      </c>
      <c r="GW29" s="15" t="s">
        <v>1400</v>
      </c>
      <c r="GX29" s="15" t="s">
        <v>1192</v>
      </c>
      <c r="GY29" s="15" t="s">
        <v>1193</v>
      </c>
      <c r="GZ29" s="15" t="s">
        <v>1597</v>
      </c>
      <c r="HA29" s="15" t="s">
        <v>1195</v>
      </c>
      <c r="HB29" s="15" t="s">
        <v>1196</v>
      </c>
      <c r="HC29" s="15" t="s">
        <v>1399</v>
      </c>
      <c r="HD29" s="15" t="s">
        <v>1400</v>
      </c>
      <c r="HE29" s="15" t="s">
        <v>1192</v>
      </c>
      <c r="HF29" s="15" t="s">
        <v>1193</v>
      </c>
      <c r="HG29" s="15" t="s">
        <v>1597</v>
      </c>
      <c r="HH29" s="15" t="s">
        <v>1195</v>
      </c>
      <c r="HI29" s="15" t="s">
        <v>1196</v>
      </c>
      <c r="HJ29" s="15" t="s">
        <v>1399</v>
      </c>
      <c r="HK29" s="15" t="s">
        <v>1400</v>
      </c>
      <c r="HL29" s="15" t="s">
        <v>1192</v>
      </c>
      <c r="HM29" s="15" t="s">
        <v>1193</v>
      </c>
      <c r="HN29" s="15" t="s">
        <v>1597</v>
      </c>
      <c r="HO29" s="15" t="s">
        <v>1195</v>
      </c>
      <c r="HP29" s="15" t="s">
        <v>1196</v>
      </c>
      <c r="HQ29" s="15" t="s">
        <v>1399</v>
      </c>
      <c r="HR29" s="15" t="s">
        <v>1400</v>
      </c>
      <c r="HS29" s="15" t="s">
        <v>1192</v>
      </c>
      <c r="HT29" s="15" t="s">
        <v>1193</v>
      </c>
      <c r="HU29" s="15" t="s">
        <v>1597</v>
      </c>
      <c r="HV29" s="15" t="s">
        <v>1195</v>
      </c>
      <c r="HW29" s="15" t="s">
        <v>1196</v>
      </c>
      <c r="HX29" s="15" t="s">
        <v>1399</v>
      </c>
      <c r="HY29" s="15" t="s">
        <v>1400</v>
      </c>
      <c r="HZ29" s="15" t="s">
        <v>1192</v>
      </c>
      <c r="IA29" s="15" t="s">
        <v>1193</v>
      </c>
      <c r="IB29" s="15" t="s">
        <v>1597</v>
      </c>
      <c r="IC29" s="15" t="s">
        <v>1195</v>
      </c>
      <c r="ID29" s="15" t="s">
        <v>1196</v>
      </c>
      <c r="IE29" s="15" t="s">
        <v>1399</v>
      </c>
      <c r="IF29" s="15" t="s">
        <v>1400</v>
      </c>
      <c r="IG29" s="15" t="s">
        <v>1192</v>
      </c>
      <c r="IH29" s="15" t="s">
        <v>1193</v>
      </c>
      <c r="II29" s="15" t="s">
        <v>1597</v>
      </c>
      <c r="IJ29" s="15" t="s">
        <v>1195</v>
      </c>
      <c r="IK29" s="15" t="s">
        <v>1196</v>
      </c>
      <c r="IL29" s="15" t="s">
        <v>1399</v>
      </c>
      <c r="IM29" s="15" t="s">
        <v>1400</v>
      </c>
      <c r="IN29" s="15" t="s">
        <v>1192</v>
      </c>
      <c r="IO29" s="15" t="s">
        <v>1193</v>
      </c>
      <c r="IP29" s="15" t="s">
        <v>1597</v>
      </c>
      <c r="IQ29" s="15" t="s">
        <v>1195</v>
      </c>
      <c r="IR29" s="15" t="s">
        <v>1196</v>
      </c>
      <c r="IS29" s="15" t="s">
        <v>1399</v>
      </c>
      <c r="IT29" s="15" t="s">
        <v>1400</v>
      </c>
      <c r="IU29" s="15" t="s">
        <v>1192</v>
      </c>
      <c r="IV29" s="15" t="s">
        <v>1193</v>
      </c>
      <c r="IW29" s="15" t="s">
        <v>1597</v>
      </c>
      <c r="IX29" s="15" t="s">
        <v>1195</v>
      </c>
      <c r="IY29" s="15" t="s">
        <v>1196</v>
      </c>
      <c r="IZ29" s="15" t="s">
        <v>1399</v>
      </c>
      <c r="JA29" s="15" t="s">
        <v>1400</v>
      </c>
      <c r="JB29" s="15" t="s">
        <v>1192</v>
      </c>
      <c r="JC29" s="15" t="s">
        <v>1193</v>
      </c>
      <c r="JD29" s="15" t="s">
        <v>1597</v>
      </c>
      <c r="JE29" s="15" t="s">
        <v>1195</v>
      </c>
      <c r="JF29" s="15" t="s">
        <v>1196</v>
      </c>
      <c r="JG29" s="15" t="s">
        <v>1399</v>
      </c>
      <c r="JH29" s="15" t="s">
        <v>1400</v>
      </c>
      <c r="JI29" s="15" t="s">
        <v>1192</v>
      </c>
      <c r="JJ29" s="15" t="s">
        <v>1193</v>
      </c>
      <c r="JK29" s="15" t="s">
        <v>1597</v>
      </c>
      <c r="JL29" s="15" t="s">
        <v>1195</v>
      </c>
      <c r="JM29" s="15" t="s">
        <v>1196</v>
      </c>
      <c r="JN29" s="15" t="s">
        <v>1399</v>
      </c>
      <c r="JO29" s="15" t="s">
        <v>1400</v>
      </c>
      <c r="JP29" s="15" t="s">
        <v>1192</v>
      </c>
      <c r="JQ29" s="15" t="s">
        <v>1193</v>
      </c>
      <c r="JR29" s="15" t="s">
        <v>1597</v>
      </c>
      <c r="JS29" s="15" t="s">
        <v>1195</v>
      </c>
      <c r="JT29" s="15" t="s">
        <v>1196</v>
      </c>
      <c r="JU29" s="15" t="s">
        <v>1399</v>
      </c>
      <c r="JV29" s="15" t="s">
        <v>1400</v>
      </c>
      <c r="JW29" s="15" t="s">
        <v>1192</v>
      </c>
      <c r="JX29" s="15" t="s">
        <v>1193</v>
      </c>
      <c r="JY29" s="15" t="s">
        <v>1597</v>
      </c>
      <c r="JZ29" s="15" t="s">
        <v>1195</v>
      </c>
      <c r="KA29" s="15" t="s">
        <v>1196</v>
      </c>
      <c r="KB29" s="15" t="s">
        <v>1399</v>
      </c>
      <c r="KC29" s="15" t="s">
        <v>1400</v>
      </c>
      <c r="KD29" s="15" t="s">
        <v>1192</v>
      </c>
      <c r="KE29" s="15" t="s">
        <v>1193</v>
      </c>
      <c r="KF29" s="15" t="s">
        <v>1597</v>
      </c>
      <c r="KG29" s="15" t="s">
        <v>1195</v>
      </c>
      <c r="KH29" s="15" t="s">
        <v>1196</v>
      </c>
      <c r="KI29" s="15" t="s">
        <v>1399</v>
      </c>
      <c r="KJ29" s="15" t="s">
        <v>1400</v>
      </c>
      <c r="KK29" s="15" t="s">
        <v>1192</v>
      </c>
      <c r="KL29" s="15" t="s">
        <v>1193</v>
      </c>
      <c r="KM29" s="15" t="s">
        <v>1597</v>
      </c>
      <c r="KN29" s="15" t="s">
        <v>1195</v>
      </c>
      <c r="KO29" s="15" t="s">
        <v>1196</v>
      </c>
      <c r="KP29" s="15" t="s">
        <v>1399</v>
      </c>
      <c r="KQ29" s="15" t="s">
        <v>1400</v>
      </c>
      <c r="KR29" s="15" t="s">
        <v>1192</v>
      </c>
      <c r="KS29" s="15" t="s">
        <v>1193</v>
      </c>
      <c r="KT29" s="15" t="s">
        <v>1597</v>
      </c>
      <c r="KU29" s="15" t="s">
        <v>1195</v>
      </c>
      <c r="KV29" s="15" t="s">
        <v>1196</v>
      </c>
      <c r="KW29" s="15" t="s">
        <v>1399</v>
      </c>
      <c r="KX29" s="15" t="s">
        <v>1400</v>
      </c>
      <c r="KY29" s="15" t="s">
        <v>1192</v>
      </c>
      <c r="KZ29" s="15" t="s">
        <v>1193</v>
      </c>
      <c r="LA29" s="15" t="s">
        <v>1597</v>
      </c>
      <c r="LB29" s="15" t="s">
        <v>1195</v>
      </c>
      <c r="LC29" s="15" t="s">
        <v>1196</v>
      </c>
      <c r="LD29" s="15" t="s">
        <v>1399</v>
      </c>
      <c r="LE29" s="15" t="s">
        <v>1400</v>
      </c>
      <c r="LF29" s="15" t="s">
        <v>1192</v>
      </c>
      <c r="LG29" s="15" t="s">
        <v>1193</v>
      </c>
      <c r="LH29" s="15" t="s">
        <v>1597</v>
      </c>
      <c r="LI29" s="15" t="s">
        <v>1195</v>
      </c>
      <c r="LJ29" s="15" t="s">
        <v>1196</v>
      </c>
      <c r="LK29" s="15" t="s">
        <v>1399</v>
      </c>
      <c r="LL29" s="15" t="s">
        <v>1400</v>
      </c>
      <c r="LM29" s="15" t="s">
        <v>1192</v>
      </c>
      <c r="LN29" s="15" t="s">
        <v>1193</v>
      </c>
      <c r="LO29" s="15" t="s">
        <v>1597</v>
      </c>
      <c r="LP29" s="15" t="s">
        <v>1195</v>
      </c>
      <c r="LQ29" s="15" t="s">
        <v>1196</v>
      </c>
      <c r="LR29" s="15" t="s">
        <v>1399</v>
      </c>
      <c r="LS29" s="15" t="s">
        <v>1400</v>
      </c>
      <c r="LT29" s="15" t="s">
        <v>1192</v>
      </c>
      <c r="LU29" s="15" t="s">
        <v>1193</v>
      </c>
      <c r="LV29" s="15" t="s">
        <v>1597</v>
      </c>
      <c r="LW29" s="15" t="s">
        <v>1195</v>
      </c>
      <c r="LX29" s="15" t="s">
        <v>1196</v>
      </c>
      <c r="LY29" s="15" t="s">
        <v>1399</v>
      </c>
      <c r="LZ29" s="15" t="s">
        <v>1400</v>
      </c>
      <c r="MA29" s="15" t="s">
        <v>1192</v>
      </c>
      <c r="MB29" s="15" t="s">
        <v>1193</v>
      </c>
      <c r="MC29" s="15" t="s">
        <v>1597</v>
      </c>
      <c r="MD29" s="15" t="s">
        <v>1195</v>
      </c>
      <c r="ME29" s="15" t="s">
        <v>1196</v>
      </c>
      <c r="MF29" s="15" t="s">
        <v>1399</v>
      </c>
      <c r="MG29" s="15" t="s">
        <v>1400</v>
      </c>
      <c r="MH29" s="15" t="s">
        <v>1192</v>
      </c>
      <c r="MI29" s="15" t="s">
        <v>1193</v>
      </c>
      <c r="MJ29" s="15" t="s">
        <v>1597</v>
      </c>
      <c r="MK29" s="15" t="s">
        <v>1195</v>
      </c>
      <c r="ML29" s="15" t="s">
        <v>1196</v>
      </c>
      <c r="MM29" s="15" t="s">
        <v>1399</v>
      </c>
      <c r="MN29" s="15" t="s">
        <v>1400</v>
      </c>
      <c r="MO29" s="15" t="s">
        <v>1192</v>
      </c>
      <c r="MP29" s="15" t="s">
        <v>1193</v>
      </c>
      <c r="MQ29" s="15" t="s">
        <v>1597</v>
      </c>
      <c r="MR29" s="15" t="s">
        <v>1195</v>
      </c>
      <c r="MS29" s="15" t="s">
        <v>1196</v>
      </c>
      <c r="MT29" s="15" t="s">
        <v>1399</v>
      </c>
      <c r="MU29" s="15" t="s">
        <v>1400</v>
      </c>
      <c r="MV29" s="15" t="s">
        <v>1192</v>
      </c>
      <c r="MW29" s="15" t="s">
        <v>1193</v>
      </c>
      <c r="MX29" s="15" t="s">
        <v>1597</v>
      </c>
      <c r="MY29" s="15" t="s">
        <v>1195</v>
      </c>
      <c r="MZ29" s="15" t="s">
        <v>1196</v>
      </c>
      <c r="NA29" s="15" t="s">
        <v>1399</v>
      </c>
      <c r="NB29" s="15" t="s">
        <v>1400</v>
      </c>
      <c r="NC29" s="15" t="s">
        <v>1192</v>
      </c>
      <c r="ND29" s="15" t="s">
        <v>1193</v>
      </c>
      <c r="NE29" s="15" t="s">
        <v>1597</v>
      </c>
      <c r="NF29" s="15" t="s">
        <v>1195</v>
      </c>
      <c r="NG29" s="15" t="s">
        <v>1196</v>
      </c>
      <c r="NH29" s="15" t="s">
        <v>1399</v>
      </c>
      <c r="NI29" s="15" t="s">
        <v>1400</v>
      </c>
      <c r="NJ29" s="15" t="s">
        <v>1192</v>
      </c>
      <c r="NK29" s="15" t="s">
        <v>1193</v>
      </c>
      <c r="NL29" s="15" t="s">
        <v>1597</v>
      </c>
      <c r="NM29" s="15" t="s">
        <v>1195</v>
      </c>
      <c r="NN29" s="15" t="s">
        <v>1196</v>
      </c>
      <c r="NO29" s="15" t="s">
        <v>1399</v>
      </c>
      <c r="NP29" s="15" t="s">
        <v>1400</v>
      </c>
      <c r="NQ29" s="15" t="s">
        <v>1192</v>
      </c>
      <c r="NR29" s="15" t="s">
        <v>1193</v>
      </c>
      <c r="NS29" s="15" t="s">
        <v>1597</v>
      </c>
      <c r="NT29" s="15" t="s">
        <v>1195</v>
      </c>
      <c r="NU29" s="15" t="s">
        <v>1196</v>
      </c>
      <c r="NV29" s="15" t="s">
        <v>1399</v>
      </c>
      <c r="NW29" s="15" t="s">
        <v>1400</v>
      </c>
      <c r="NX29" s="15" t="s">
        <v>1192</v>
      </c>
      <c r="NY29" s="15" t="s">
        <v>1193</v>
      </c>
      <c r="NZ29" s="15" t="s">
        <v>1597</v>
      </c>
      <c r="OA29" s="15" t="s">
        <v>1195</v>
      </c>
      <c r="OB29" s="15" t="s">
        <v>1196</v>
      </c>
      <c r="OC29" s="15" t="s">
        <v>1399</v>
      </c>
      <c r="OD29" s="15" t="s">
        <v>1400</v>
      </c>
      <c r="OE29" s="15" t="s">
        <v>1192</v>
      </c>
      <c r="OF29" s="15" t="s">
        <v>1193</v>
      </c>
      <c r="OG29" s="15" t="s">
        <v>1597</v>
      </c>
      <c r="OH29" s="15" t="s">
        <v>1195</v>
      </c>
      <c r="OI29" s="15" t="s">
        <v>1196</v>
      </c>
      <c r="OJ29" s="15" t="s">
        <v>1399</v>
      </c>
      <c r="OK29" s="486" t="s">
        <v>1400</v>
      </c>
      <c r="OL29" s="19" t="s">
        <v>1192</v>
      </c>
      <c r="OM29" s="20" t="s">
        <v>1193</v>
      </c>
      <c r="ON29" s="20" t="s">
        <v>1597</v>
      </c>
      <c r="OO29" s="20" t="s">
        <v>1195</v>
      </c>
      <c r="OP29" s="20" t="s">
        <v>1196</v>
      </c>
      <c r="OQ29" s="20" t="s">
        <v>1399</v>
      </c>
      <c r="OR29" s="20" t="s">
        <v>1400</v>
      </c>
      <c r="OS29" s="20" t="s">
        <v>1192</v>
      </c>
      <c r="OT29" s="20" t="s">
        <v>1193</v>
      </c>
      <c r="OU29" s="20" t="s">
        <v>1597</v>
      </c>
      <c r="OV29" s="20" t="s">
        <v>1195</v>
      </c>
      <c r="OW29" s="20" t="s">
        <v>1196</v>
      </c>
      <c r="OX29" s="20" t="s">
        <v>1399</v>
      </c>
      <c r="OY29" s="20" t="s">
        <v>1400</v>
      </c>
      <c r="OZ29" s="20" t="s">
        <v>1192</v>
      </c>
      <c r="PA29" s="20" t="s">
        <v>1193</v>
      </c>
      <c r="PB29" s="20" t="s">
        <v>1597</v>
      </c>
      <c r="PC29" s="20" t="s">
        <v>1195</v>
      </c>
      <c r="PD29" s="20" t="s">
        <v>1196</v>
      </c>
      <c r="PE29" s="20" t="s">
        <v>1399</v>
      </c>
      <c r="PF29" s="20" t="s">
        <v>1400</v>
      </c>
      <c r="PG29" s="20" t="s">
        <v>1192</v>
      </c>
      <c r="PH29" s="20" t="s">
        <v>1193</v>
      </c>
      <c r="PI29" s="20" t="s">
        <v>1597</v>
      </c>
      <c r="PJ29" s="20" t="s">
        <v>1195</v>
      </c>
      <c r="PK29" s="20" t="s">
        <v>1196</v>
      </c>
      <c r="PL29" s="20" t="s">
        <v>1399</v>
      </c>
      <c r="PM29" s="20" t="s">
        <v>1400</v>
      </c>
      <c r="PN29" s="20" t="s">
        <v>1192</v>
      </c>
      <c r="PO29" s="20" t="s">
        <v>1193</v>
      </c>
      <c r="PP29" s="442" t="s">
        <v>1597</v>
      </c>
      <c r="PQ29" s="447" t="s">
        <v>1195</v>
      </c>
      <c r="PR29" s="15" t="s">
        <v>1196</v>
      </c>
      <c r="PS29" s="15" t="s">
        <v>1399</v>
      </c>
      <c r="PT29" s="15" t="s">
        <v>1400</v>
      </c>
      <c r="PU29" s="15" t="s">
        <v>1192</v>
      </c>
      <c r="PV29" s="15" t="s">
        <v>1193</v>
      </c>
      <c r="PW29" s="15" t="s">
        <v>1597</v>
      </c>
      <c r="PX29" s="15" t="s">
        <v>1195</v>
      </c>
      <c r="PY29" s="15" t="s">
        <v>1196</v>
      </c>
      <c r="PZ29" s="15" t="s">
        <v>1399</v>
      </c>
      <c r="QA29" s="15" t="s">
        <v>1400</v>
      </c>
      <c r="QB29" s="15" t="s">
        <v>1192</v>
      </c>
      <c r="QC29" s="15" t="s">
        <v>1193</v>
      </c>
      <c r="QD29" s="15" t="s">
        <v>1597</v>
      </c>
      <c r="QE29" s="15" t="s">
        <v>1195</v>
      </c>
      <c r="QF29" s="15" t="s">
        <v>1196</v>
      </c>
      <c r="QG29" s="15" t="s">
        <v>1399</v>
      </c>
      <c r="QH29" s="15" t="s">
        <v>1400</v>
      </c>
      <c r="QI29" s="15" t="s">
        <v>1192</v>
      </c>
      <c r="QJ29" s="15" t="s">
        <v>1193</v>
      </c>
      <c r="QK29" s="15" t="s">
        <v>1597</v>
      </c>
      <c r="QL29" s="15" t="s">
        <v>1195</v>
      </c>
      <c r="QM29" s="15" t="s">
        <v>1196</v>
      </c>
      <c r="QN29" s="15" t="s">
        <v>1399</v>
      </c>
      <c r="QO29" s="15" t="s">
        <v>1400</v>
      </c>
      <c r="QP29" s="15" t="s">
        <v>1192</v>
      </c>
      <c r="QQ29" s="15" t="s">
        <v>1193</v>
      </c>
      <c r="QR29" s="15" t="s">
        <v>1597</v>
      </c>
      <c r="QS29" s="448" t="s">
        <v>1195</v>
      </c>
      <c r="QT29" s="14" t="s">
        <v>1196</v>
      </c>
      <c r="QU29" s="15" t="s">
        <v>1399</v>
      </c>
      <c r="QV29" s="456" t="s">
        <v>1400</v>
      </c>
      <c r="QW29" s="456" t="s">
        <v>1192</v>
      </c>
      <c r="QX29" s="456" t="s">
        <v>1193</v>
      </c>
      <c r="QY29" s="456" t="s">
        <v>1597</v>
      </c>
      <c r="QZ29" s="456" t="s">
        <v>1195</v>
      </c>
      <c r="RA29" s="456" t="s">
        <v>1196</v>
      </c>
      <c r="RB29" s="459" t="s">
        <v>1399</v>
      </c>
      <c r="RC29" s="456" t="s">
        <v>1400</v>
      </c>
      <c r="RD29" s="456" t="s">
        <v>1192</v>
      </c>
      <c r="RE29" s="456" t="s">
        <v>1193</v>
      </c>
      <c r="RF29" s="456" t="s">
        <v>1597</v>
      </c>
      <c r="RG29" s="456" t="s">
        <v>1195</v>
      </c>
      <c r="RH29" s="456" t="s">
        <v>1196</v>
      </c>
      <c r="RI29" s="459" t="s">
        <v>1399</v>
      </c>
      <c r="RJ29" s="456" t="s">
        <v>1400</v>
      </c>
      <c r="RK29" s="456" t="s">
        <v>1192</v>
      </c>
      <c r="RL29" s="456" t="s">
        <v>1193</v>
      </c>
      <c r="RM29" s="456" t="s">
        <v>1597</v>
      </c>
      <c r="RN29" s="456" t="s">
        <v>1195</v>
      </c>
      <c r="RO29" s="456" t="s">
        <v>1196</v>
      </c>
      <c r="RP29" s="459" t="s">
        <v>1399</v>
      </c>
      <c r="RQ29" s="456" t="s">
        <v>1400</v>
      </c>
      <c r="RR29" s="456" t="s">
        <v>1192</v>
      </c>
      <c r="RS29" s="456" t="s">
        <v>1193</v>
      </c>
      <c r="RT29" s="456" t="s">
        <v>1597</v>
      </c>
      <c r="RU29" s="456" t="s">
        <v>1195</v>
      </c>
      <c r="RV29" s="456" t="s">
        <v>1196</v>
      </c>
      <c r="RW29" s="459" t="s">
        <v>1399</v>
      </c>
      <c r="RX29" s="13" t="s">
        <v>1400</v>
      </c>
      <c r="RY29" s="456" t="s">
        <v>1192</v>
      </c>
      <c r="RZ29" s="456" t="s">
        <v>1193</v>
      </c>
      <c r="SA29" s="456" t="s">
        <v>1597</v>
      </c>
      <c r="SB29" s="456" t="s">
        <v>1195</v>
      </c>
      <c r="SC29" s="456" t="s">
        <v>1196</v>
      </c>
      <c r="SD29" s="459" t="s">
        <v>1399</v>
      </c>
      <c r="SE29" s="456" t="s">
        <v>1400</v>
      </c>
      <c r="SF29" s="456" t="s">
        <v>1192</v>
      </c>
      <c r="SG29" s="456" t="s">
        <v>1193</v>
      </c>
      <c r="SH29" s="456" t="s">
        <v>1597</v>
      </c>
      <c r="SI29" s="456" t="s">
        <v>1195</v>
      </c>
      <c r="SJ29" s="456" t="s">
        <v>1196</v>
      </c>
      <c r="SK29" s="459" t="s">
        <v>1399</v>
      </c>
      <c r="SL29" s="456" t="s">
        <v>1400</v>
      </c>
      <c r="SM29" s="456" t="s">
        <v>1192</v>
      </c>
      <c r="SN29" s="456" t="s">
        <v>1193</v>
      </c>
      <c r="SO29" s="456" t="s">
        <v>1597</v>
      </c>
      <c r="SP29" s="456" t="s">
        <v>1195</v>
      </c>
      <c r="SQ29" s="456" t="s">
        <v>1196</v>
      </c>
      <c r="SR29" s="459" t="s">
        <v>1399</v>
      </c>
      <c r="SS29" s="456" t="s">
        <v>1400</v>
      </c>
      <c r="ST29" s="456" t="s">
        <v>1192</v>
      </c>
      <c r="SU29" s="456" t="s">
        <v>1193</v>
      </c>
      <c r="SV29" s="456" t="s">
        <v>1597</v>
      </c>
      <c r="SW29" s="456" t="s">
        <v>1195</v>
      </c>
      <c r="SX29" s="456" t="s">
        <v>1196</v>
      </c>
      <c r="SY29" s="459" t="s">
        <v>1399</v>
      </c>
      <c r="SZ29" s="456" t="s">
        <v>1400</v>
      </c>
      <c r="TA29" s="456" t="s">
        <v>1192</v>
      </c>
      <c r="TB29" s="445" t="s">
        <v>1193</v>
      </c>
      <c r="TC29" s="9" t="s">
        <v>1597</v>
      </c>
      <c r="TD29" s="456" t="s">
        <v>1195</v>
      </c>
      <c r="TE29" s="456" t="s">
        <v>1196</v>
      </c>
      <c r="TF29" s="459" t="s">
        <v>1399</v>
      </c>
      <c r="TG29" s="456" t="s">
        <v>1400</v>
      </c>
      <c r="TH29" s="456" t="s">
        <v>1192</v>
      </c>
      <c r="TI29" s="456" t="s">
        <v>1193</v>
      </c>
      <c r="TJ29" s="456" t="s">
        <v>1597</v>
      </c>
      <c r="TK29" s="456" t="s">
        <v>1195</v>
      </c>
      <c r="TL29" s="456" t="s">
        <v>1196</v>
      </c>
      <c r="TM29" s="459" t="s">
        <v>1399</v>
      </c>
      <c r="TN29" s="456" t="s">
        <v>1400</v>
      </c>
      <c r="TO29" s="456" t="s">
        <v>1192</v>
      </c>
      <c r="TP29" s="13" t="s">
        <v>1193</v>
      </c>
      <c r="TQ29" s="456" t="s">
        <v>1597</v>
      </c>
      <c r="TR29" s="456" t="s">
        <v>1195</v>
      </c>
      <c r="TS29" s="456" t="s">
        <v>1196</v>
      </c>
      <c r="TT29" s="459" t="s">
        <v>1399</v>
      </c>
      <c r="TU29" s="456" t="s">
        <v>1400</v>
      </c>
      <c r="TV29" s="456" t="s">
        <v>1192</v>
      </c>
      <c r="TW29" s="456" t="s">
        <v>1193</v>
      </c>
      <c r="TX29" s="456" t="s">
        <v>1597</v>
      </c>
      <c r="TY29" s="456" t="s">
        <v>1195</v>
      </c>
      <c r="TZ29" s="456" t="s">
        <v>1196</v>
      </c>
      <c r="UA29" s="459" t="s">
        <v>1399</v>
      </c>
      <c r="UB29" s="456" t="s">
        <v>1400</v>
      </c>
      <c r="UC29" s="456" t="s">
        <v>1192</v>
      </c>
      <c r="UD29" s="13" t="s">
        <v>1193</v>
      </c>
      <c r="UE29" s="456" t="s">
        <v>1597</v>
      </c>
      <c r="UF29" s="456" t="s">
        <v>1195</v>
      </c>
      <c r="UG29" s="13" t="s">
        <v>1196</v>
      </c>
      <c r="UH29" s="456" t="s">
        <v>1399</v>
      </c>
      <c r="UI29" s="456" t="s">
        <v>1400</v>
      </c>
      <c r="UJ29" s="456" t="s">
        <v>1192</v>
      </c>
      <c r="UK29" s="456" t="s">
        <v>1193</v>
      </c>
      <c r="UL29" s="456" t="s">
        <v>1597</v>
      </c>
      <c r="UM29" s="456" t="s">
        <v>1195</v>
      </c>
      <c r="UN29" s="456" t="s">
        <v>1196</v>
      </c>
      <c r="UO29" s="459" t="s">
        <v>1399</v>
      </c>
      <c r="UP29" s="456" t="s">
        <v>1400</v>
      </c>
      <c r="UQ29" s="456" t="s">
        <v>1192</v>
      </c>
      <c r="UR29" s="13" t="s">
        <v>1193</v>
      </c>
      <c r="US29" s="456" t="s">
        <v>1597</v>
      </c>
      <c r="UT29" s="456" t="s">
        <v>1195</v>
      </c>
      <c r="UU29" s="456" t="s">
        <v>1196</v>
      </c>
      <c r="UV29" s="459" t="s">
        <v>1399</v>
      </c>
      <c r="UW29" s="456" t="s">
        <v>1400</v>
      </c>
      <c r="UX29" s="456" t="s">
        <v>1192</v>
      </c>
      <c r="UY29" s="456" t="s">
        <v>1193</v>
      </c>
      <c r="UZ29" s="456" t="s">
        <v>1597</v>
      </c>
      <c r="VA29" s="456" t="s">
        <v>1195</v>
      </c>
      <c r="VB29" s="456" t="s">
        <v>1196</v>
      </c>
      <c r="VC29" s="459" t="s">
        <v>1399</v>
      </c>
      <c r="VD29" s="456" t="s">
        <v>1400</v>
      </c>
      <c r="VE29" s="456" t="s">
        <v>1192</v>
      </c>
      <c r="VF29" s="13" t="s">
        <v>1193</v>
      </c>
      <c r="VG29" s="456" t="s">
        <v>1597</v>
      </c>
      <c r="VH29" s="456" t="s">
        <v>1195</v>
      </c>
      <c r="VI29" s="456" t="s">
        <v>1196</v>
      </c>
      <c r="VJ29" s="459" t="s">
        <v>1399</v>
      </c>
      <c r="VK29" s="13" t="s">
        <v>1400</v>
      </c>
      <c r="VL29" s="458" t="s">
        <v>1192</v>
      </c>
      <c r="VM29" s="456" t="s">
        <v>1193</v>
      </c>
      <c r="VN29" s="456" t="s">
        <v>1597</v>
      </c>
      <c r="VO29" s="456" t="s">
        <v>1195</v>
      </c>
      <c r="VP29" s="456" t="s">
        <v>1196</v>
      </c>
      <c r="VQ29" s="459" t="s">
        <v>1399</v>
      </c>
      <c r="VR29" s="456" t="s">
        <v>1400</v>
      </c>
      <c r="VS29" s="456" t="s">
        <v>1192</v>
      </c>
      <c r="VT29" s="456" t="s">
        <v>1193</v>
      </c>
      <c r="VU29" s="456" t="s">
        <v>1597</v>
      </c>
      <c r="VV29" s="456" t="s">
        <v>1195</v>
      </c>
      <c r="VW29" s="456" t="s">
        <v>1196</v>
      </c>
      <c r="VX29" s="459" t="s">
        <v>1399</v>
      </c>
      <c r="VY29" s="456" t="s">
        <v>1400</v>
      </c>
      <c r="VZ29" s="456" t="s">
        <v>1192</v>
      </c>
      <c r="WA29" s="456" t="s">
        <v>1193</v>
      </c>
      <c r="WB29" s="456" t="s">
        <v>1597</v>
      </c>
      <c r="WC29" s="456" t="s">
        <v>1195</v>
      </c>
      <c r="WD29" s="456" t="s">
        <v>1196</v>
      </c>
      <c r="WE29" s="459" t="s">
        <v>1399</v>
      </c>
      <c r="WF29" s="456" t="s">
        <v>1400</v>
      </c>
      <c r="WG29" s="456" t="s">
        <v>1192</v>
      </c>
      <c r="WH29" s="456" t="s">
        <v>1193</v>
      </c>
      <c r="WI29" s="456" t="s">
        <v>1597</v>
      </c>
      <c r="WJ29" s="456" t="s">
        <v>1195</v>
      </c>
      <c r="WK29" s="456" t="s">
        <v>1196</v>
      </c>
      <c r="WL29" s="459" t="s">
        <v>1399</v>
      </c>
      <c r="WM29" s="456" t="s">
        <v>1400</v>
      </c>
      <c r="WN29" s="456" t="s">
        <v>1192</v>
      </c>
      <c r="WO29" s="456" t="s">
        <v>1193</v>
      </c>
      <c r="WP29" s="460" t="s">
        <v>1597</v>
      </c>
      <c r="WQ29" s="9" t="s">
        <v>1195</v>
      </c>
      <c r="WR29" s="456" t="s">
        <v>1196</v>
      </c>
      <c r="WS29" s="459" t="s">
        <v>1399</v>
      </c>
      <c r="WT29" s="456" t="s">
        <v>1400</v>
      </c>
      <c r="WU29" s="456" t="s">
        <v>1192</v>
      </c>
      <c r="WV29" s="456" t="s">
        <v>1193</v>
      </c>
      <c r="WW29" s="456" t="s">
        <v>1597</v>
      </c>
      <c r="WX29" s="456" t="s">
        <v>1195</v>
      </c>
      <c r="WY29" s="456" t="s">
        <v>1196</v>
      </c>
      <c r="WZ29" s="459" t="s">
        <v>1399</v>
      </c>
      <c r="XA29" s="456" t="s">
        <v>1400</v>
      </c>
      <c r="XB29" s="456" t="s">
        <v>1192</v>
      </c>
      <c r="XC29" s="456" t="s">
        <v>1193</v>
      </c>
      <c r="XD29" s="456" t="s">
        <v>1597</v>
      </c>
      <c r="XE29" s="456" t="s">
        <v>1195</v>
      </c>
      <c r="XF29" s="456" t="s">
        <v>1196</v>
      </c>
      <c r="XG29" s="459" t="s">
        <v>1399</v>
      </c>
      <c r="XH29" s="456" t="s">
        <v>1400</v>
      </c>
      <c r="XI29" s="456" t="s">
        <v>1192</v>
      </c>
      <c r="XJ29" s="456" t="s">
        <v>1193</v>
      </c>
      <c r="XK29" s="456" t="s">
        <v>1597</v>
      </c>
      <c r="XL29" s="456" t="s">
        <v>1195</v>
      </c>
      <c r="XM29" s="456" t="s">
        <v>1196</v>
      </c>
      <c r="XN29" s="459" t="s">
        <v>1399</v>
      </c>
      <c r="XO29" s="456" t="s">
        <v>1400</v>
      </c>
      <c r="XP29" s="456" t="s">
        <v>1192</v>
      </c>
      <c r="XQ29" s="456" t="s">
        <v>1193</v>
      </c>
      <c r="XR29" s="456" t="s">
        <v>1597</v>
      </c>
      <c r="XS29" s="456" t="s">
        <v>1195</v>
      </c>
      <c r="XT29" s="456" t="s">
        <v>1196</v>
      </c>
      <c r="XU29" s="1005" t="s">
        <v>1399</v>
      </c>
      <c r="XV29" s="1002" t="s">
        <v>1400</v>
      </c>
      <c r="XW29" s="801" t="s">
        <v>1192</v>
      </c>
      <c r="XX29" s="801" t="s">
        <v>1193</v>
      </c>
      <c r="XY29" s="801" t="s">
        <v>1597</v>
      </c>
      <c r="XZ29" s="801" t="s">
        <v>1195</v>
      </c>
      <c r="YA29" s="801" t="s">
        <v>1196</v>
      </c>
      <c r="YB29" s="487" t="s">
        <v>1399</v>
      </c>
      <c r="YC29" s="801" t="s">
        <v>1400</v>
      </c>
      <c r="YD29" s="801" t="s">
        <v>1192</v>
      </c>
      <c r="YE29" s="801" t="s">
        <v>1193</v>
      </c>
      <c r="YF29" s="801" t="s">
        <v>1597</v>
      </c>
      <c r="YG29" s="801" t="s">
        <v>1195</v>
      </c>
      <c r="YH29" s="801" t="s">
        <v>1196</v>
      </c>
      <c r="YI29" s="487" t="s">
        <v>1399</v>
      </c>
      <c r="YJ29" s="801" t="s">
        <v>1400</v>
      </c>
      <c r="YK29" s="801" t="s">
        <v>1192</v>
      </c>
      <c r="YL29" s="801" t="s">
        <v>1193</v>
      </c>
      <c r="YM29" s="801" t="s">
        <v>1597</v>
      </c>
      <c r="YN29" s="801" t="s">
        <v>1195</v>
      </c>
      <c r="YO29" s="801" t="s">
        <v>1196</v>
      </c>
      <c r="YP29" s="487" t="s">
        <v>1399</v>
      </c>
      <c r="YQ29" s="801" t="s">
        <v>1400</v>
      </c>
      <c r="YR29" s="801" t="s">
        <v>1192</v>
      </c>
      <c r="YS29" s="801" t="s">
        <v>1193</v>
      </c>
      <c r="YT29" s="801" t="s">
        <v>1597</v>
      </c>
      <c r="YU29" s="801" t="s">
        <v>1195</v>
      </c>
      <c r="YV29" s="801" t="s">
        <v>1196</v>
      </c>
      <c r="YW29" s="487" t="s">
        <v>1399</v>
      </c>
      <c r="YX29" s="801" t="s">
        <v>1400</v>
      </c>
      <c r="YY29" s="1003" t="s">
        <v>1192</v>
      </c>
      <c r="YZ29" s="801" t="s">
        <v>1193</v>
      </c>
      <c r="ZA29" s="801" t="s">
        <v>1597</v>
      </c>
      <c r="ZB29" s="801" t="s">
        <v>1195</v>
      </c>
      <c r="ZC29" s="801" t="s">
        <v>1196</v>
      </c>
      <c r="ZD29" s="487" t="s">
        <v>1399</v>
      </c>
      <c r="ZE29" s="801" t="s">
        <v>1400</v>
      </c>
      <c r="ZF29" s="801" t="s">
        <v>1192</v>
      </c>
      <c r="ZG29" s="801" t="s">
        <v>1193</v>
      </c>
      <c r="ZH29" s="801" t="s">
        <v>1597</v>
      </c>
      <c r="ZI29" s="801" t="s">
        <v>1195</v>
      </c>
      <c r="ZJ29" s="801" t="s">
        <v>1196</v>
      </c>
      <c r="ZK29" s="487" t="s">
        <v>1399</v>
      </c>
      <c r="ZL29" s="801" t="s">
        <v>1400</v>
      </c>
      <c r="ZM29" s="801" t="s">
        <v>1192</v>
      </c>
      <c r="ZN29" s="801" t="s">
        <v>1193</v>
      </c>
      <c r="ZO29" s="801" t="s">
        <v>1597</v>
      </c>
      <c r="ZP29" s="801" t="s">
        <v>1195</v>
      </c>
      <c r="ZQ29" s="801" t="s">
        <v>1196</v>
      </c>
      <c r="ZR29" s="487" t="s">
        <v>1399</v>
      </c>
      <c r="ZS29" s="801" t="s">
        <v>1400</v>
      </c>
      <c r="ZT29" s="801" t="s">
        <v>1192</v>
      </c>
      <c r="ZU29" s="801" t="s">
        <v>1193</v>
      </c>
      <c r="ZV29" s="801" t="s">
        <v>1597</v>
      </c>
      <c r="ZW29" s="801" t="s">
        <v>1195</v>
      </c>
      <c r="ZX29" s="801" t="s">
        <v>1196</v>
      </c>
      <c r="ZY29" s="487" t="s">
        <v>1399</v>
      </c>
      <c r="ZZ29" s="801" t="s">
        <v>1400</v>
      </c>
      <c r="AAA29" s="801" t="s">
        <v>1192</v>
      </c>
      <c r="AAB29" s="801" t="s">
        <v>1193</v>
      </c>
      <c r="AAC29" s="801" t="s">
        <v>1597</v>
      </c>
      <c r="AAD29" s="801" t="s">
        <v>1195</v>
      </c>
      <c r="AAE29" s="801" t="s">
        <v>1196</v>
      </c>
      <c r="AAF29" s="487" t="s">
        <v>1399</v>
      </c>
      <c r="AAG29" s="801" t="s">
        <v>1400</v>
      </c>
      <c r="AAH29" s="801" t="s">
        <v>1192</v>
      </c>
      <c r="AAI29" s="801" t="s">
        <v>1193</v>
      </c>
      <c r="AAJ29" s="801" t="s">
        <v>1597</v>
      </c>
      <c r="AAK29" s="801" t="s">
        <v>1195</v>
      </c>
      <c r="AAL29" s="801" t="s">
        <v>1196</v>
      </c>
      <c r="AAM29" s="487" t="s">
        <v>1399</v>
      </c>
      <c r="AAN29" s="801" t="s">
        <v>1400</v>
      </c>
      <c r="AAO29" s="801" t="s">
        <v>1192</v>
      </c>
      <c r="AAP29" s="801" t="s">
        <v>1193</v>
      </c>
      <c r="AAQ29" s="801" t="s">
        <v>1597</v>
      </c>
      <c r="AAR29" s="801" t="s">
        <v>1195</v>
      </c>
      <c r="AAS29" s="801" t="s">
        <v>1196</v>
      </c>
      <c r="AAT29" s="487" t="s">
        <v>1399</v>
      </c>
      <c r="AAU29" s="801" t="s">
        <v>1400</v>
      </c>
      <c r="AAV29" s="801" t="s">
        <v>1192</v>
      </c>
      <c r="AAW29" s="801" t="s">
        <v>1193</v>
      </c>
      <c r="AAX29" s="801" t="s">
        <v>1597</v>
      </c>
      <c r="AAY29" s="801" t="s">
        <v>1195</v>
      </c>
      <c r="AAZ29" s="801" t="s">
        <v>1196</v>
      </c>
      <c r="ABA29" s="487" t="s">
        <v>1399</v>
      </c>
      <c r="ABB29" s="801" t="s">
        <v>1400</v>
      </c>
      <c r="ABC29" s="801" t="s">
        <v>1192</v>
      </c>
      <c r="ABD29" s="801" t="s">
        <v>1193</v>
      </c>
      <c r="ABE29" s="801" t="s">
        <v>1597</v>
      </c>
      <c r="ABF29" s="801" t="s">
        <v>1195</v>
      </c>
      <c r="ABG29" s="801" t="s">
        <v>1196</v>
      </c>
      <c r="ABH29" s="487" t="s">
        <v>1399</v>
      </c>
      <c r="ABI29" s="801" t="s">
        <v>1400</v>
      </c>
      <c r="ABJ29" s="801" t="s">
        <v>1192</v>
      </c>
      <c r="ABK29" s="801" t="s">
        <v>1193</v>
      </c>
      <c r="ABL29" s="801" t="s">
        <v>1597</v>
      </c>
      <c r="ABM29" s="801" t="s">
        <v>1195</v>
      </c>
      <c r="ABN29" s="801" t="s">
        <v>1196</v>
      </c>
      <c r="ABO29" s="487" t="s">
        <v>1399</v>
      </c>
      <c r="ABP29" s="801" t="s">
        <v>1400</v>
      </c>
      <c r="ABQ29" s="801" t="s">
        <v>1192</v>
      </c>
      <c r="ABR29" s="801" t="s">
        <v>1193</v>
      </c>
      <c r="ABS29" s="801" t="s">
        <v>1597</v>
      </c>
      <c r="ABT29" s="801" t="s">
        <v>1195</v>
      </c>
      <c r="ABU29" s="801" t="s">
        <v>1196</v>
      </c>
      <c r="ABV29" s="487" t="s">
        <v>1399</v>
      </c>
      <c r="ABW29" s="801" t="s">
        <v>1400</v>
      </c>
      <c r="ABX29" s="801" t="s">
        <v>1192</v>
      </c>
      <c r="ABY29" s="801" t="s">
        <v>1193</v>
      </c>
      <c r="ABZ29" s="801" t="s">
        <v>1597</v>
      </c>
      <c r="ACA29" s="801" t="s">
        <v>1195</v>
      </c>
      <c r="ACB29" s="801" t="s">
        <v>1196</v>
      </c>
      <c r="ACC29" s="487" t="s">
        <v>1399</v>
      </c>
      <c r="ACD29" s="801" t="s">
        <v>1400</v>
      </c>
      <c r="ACE29" s="801" t="s">
        <v>1192</v>
      </c>
      <c r="ACF29" s="801" t="s">
        <v>1193</v>
      </c>
      <c r="ACG29" s="801" t="s">
        <v>1597</v>
      </c>
      <c r="ACH29" s="801"/>
      <c r="ACI29" s="801" t="s">
        <v>1195</v>
      </c>
      <c r="ACJ29" s="801" t="s">
        <v>1196</v>
      </c>
      <c r="ACK29" s="487" t="s">
        <v>1399</v>
      </c>
      <c r="ACL29" s="801" t="s">
        <v>1400</v>
      </c>
      <c r="ACM29" s="801" t="s">
        <v>1192</v>
      </c>
      <c r="ACN29" s="481"/>
      <c r="ACO29" s="481"/>
      <c r="ACP29" s="481"/>
      <c r="ACQ29" s="481" t="s">
        <v>1193</v>
      </c>
      <c r="ACR29" s="481"/>
      <c r="ACS29" s="1151" t="s">
        <v>1193</v>
      </c>
      <c r="ACT29" s="801" t="s">
        <v>1195</v>
      </c>
      <c r="ACU29" s="801" t="s">
        <v>1196</v>
      </c>
      <c r="ACV29" s="801" t="s">
        <v>1399</v>
      </c>
      <c r="ACW29" s="801" t="s">
        <v>1400</v>
      </c>
      <c r="ACX29" s="801" t="s">
        <v>1192</v>
      </c>
      <c r="ACY29" s="801" t="s">
        <v>1193</v>
      </c>
      <c r="ACZ29" s="487" t="s">
        <v>1193</v>
      </c>
      <c r="ADA29" s="801" t="s">
        <v>1195</v>
      </c>
      <c r="ADB29" s="801" t="s">
        <v>1196</v>
      </c>
      <c r="ADC29" s="801" t="s">
        <v>1399</v>
      </c>
      <c r="ADD29" s="801" t="s">
        <v>1400</v>
      </c>
      <c r="ADE29" s="801" t="s">
        <v>1192</v>
      </c>
      <c r="ADF29" s="487" t="s">
        <v>1193</v>
      </c>
      <c r="ADG29" s="801" t="s">
        <v>1193</v>
      </c>
      <c r="ADH29" s="801" t="s">
        <v>1195</v>
      </c>
      <c r="ADI29" s="801" t="s">
        <v>1196</v>
      </c>
      <c r="ADJ29" s="801" t="s">
        <v>1399</v>
      </c>
      <c r="ADK29" s="801" t="s">
        <v>1400</v>
      </c>
      <c r="ADL29" s="801" t="s">
        <v>1192</v>
      </c>
      <c r="ADM29" s="487" t="s">
        <v>1193</v>
      </c>
      <c r="ADN29" s="801" t="s">
        <v>1193</v>
      </c>
      <c r="ADO29" s="801" t="s">
        <v>1195</v>
      </c>
      <c r="ADP29" s="801" t="s">
        <v>1196</v>
      </c>
      <c r="ADQ29" s="801" t="s">
        <v>1399</v>
      </c>
      <c r="ADR29" s="801" t="s">
        <v>1400</v>
      </c>
      <c r="ADS29" s="801" t="s">
        <v>1192</v>
      </c>
      <c r="ADT29" s="487" t="s">
        <v>1193</v>
      </c>
      <c r="ADU29" s="801" t="s">
        <v>1193</v>
      </c>
      <c r="ADV29" s="801" t="s">
        <v>1195</v>
      </c>
      <c r="ADW29" s="1152" t="s">
        <v>1196</v>
      </c>
      <c r="ADX29" s="801" t="s">
        <v>1399</v>
      </c>
      <c r="ADY29" s="801" t="s">
        <v>1400</v>
      </c>
      <c r="ADZ29" s="801" t="s">
        <v>1192</v>
      </c>
      <c r="AEA29" s="487" t="s">
        <v>1193</v>
      </c>
      <c r="AEB29" s="801" t="s">
        <v>1193</v>
      </c>
      <c r="AEC29" s="801" t="s">
        <v>1195</v>
      </c>
      <c r="AED29" s="801" t="s">
        <v>1196</v>
      </c>
      <c r="AEE29" s="801" t="s">
        <v>1399</v>
      </c>
      <c r="AEF29" s="801" t="s">
        <v>1400</v>
      </c>
      <c r="AEG29" s="801" t="s">
        <v>1192</v>
      </c>
      <c r="AEH29" s="487" t="s">
        <v>1193</v>
      </c>
      <c r="AEI29" s="801" t="s">
        <v>1193</v>
      </c>
      <c r="AEJ29" s="801" t="s">
        <v>1195</v>
      </c>
      <c r="AEK29" s="801" t="s">
        <v>1196</v>
      </c>
      <c r="AEL29" s="801" t="s">
        <v>1399</v>
      </c>
      <c r="AEM29" s="801" t="s">
        <v>1400</v>
      </c>
      <c r="AEN29" s="801" t="s">
        <v>1192</v>
      </c>
      <c r="AEO29" s="487" t="s">
        <v>1193</v>
      </c>
      <c r="AEP29" s="801" t="s">
        <v>1193</v>
      </c>
      <c r="AEQ29" s="801" t="s">
        <v>1195</v>
      </c>
      <c r="AER29" s="801" t="s">
        <v>1196</v>
      </c>
      <c r="AES29" s="801" t="s">
        <v>1399</v>
      </c>
      <c r="AET29" s="801" t="s">
        <v>1400</v>
      </c>
      <c r="AEU29" s="801" t="s">
        <v>1192</v>
      </c>
      <c r="AEV29" s="487" t="s">
        <v>1193</v>
      </c>
      <c r="AEW29" s="801" t="s">
        <v>1193</v>
      </c>
      <c r="AEX29" s="801" t="s">
        <v>1195</v>
      </c>
      <c r="AEY29" s="801" t="s">
        <v>1196</v>
      </c>
    </row>
    <row r="30" spans="1:831" ht="14.45" customHeight="1">
      <c r="A30" s="10" t="s">
        <v>1859</v>
      </c>
      <c r="B30" s="1056"/>
      <c r="C30" s="1059"/>
      <c r="D30" s="21" t="s">
        <v>1860</v>
      </c>
      <c r="E30" s="21" t="s">
        <v>1861</v>
      </c>
      <c r="F30" s="22">
        <v>1</v>
      </c>
      <c r="G30" s="23">
        <v>2</v>
      </c>
      <c r="H30" s="23">
        <v>3</v>
      </c>
      <c r="I30" s="23">
        <v>4</v>
      </c>
      <c r="J30" s="23">
        <v>5</v>
      </c>
      <c r="K30" s="23">
        <v>6</v>
      </c>
      <c r="L30" s="23">
        <v>7</v>
      </c>
      <c r="M30" s="23">
        <v>8</v>
      </c>
      <c r="N30" s="23">
        <v>9</v>
      </c>
      <c r="O30" s="23">
        <v>10</v>
      </c>
      <c r="P30" s="23">
        <v>11</v>
      </c>
      <c r="Q30" s="23">
        <v>12</v>
      </c>
      <c r="R30" s="23">
        <v>13</v>
      </c>
      <c r="S30" s="23">
        <v>14</v>
      </c>
      <c r="T30" s="23">
        <v>15</v>
      </c>
      <c r="U30" s="23">
        <v>16</v>
      </c>
      <c r="V30" s="23">
        <v>17</v>
      </c>
      <c r="W30" s="23">
        <v>18</v>
      </c>
      <c r="X30" s="23">
        <v>19</v>
      </c>
      <c r="Y30" s="23">
        <v>20</v>
      </c>
      <c r="Z30" s="23">
        <v>21</v>
      </c>
      <c r="AA30" s="23">
        <v>22</v>
      </c>
      <c r="AB30" s="23">
        <v>23</v>
      </c>
      <c r="AC30" s="23">
        <v>24</v>
      </c>
      <c r="AD30" s="23">
        <v>25</v>
      </c>
      <c r="AE30" s="23">
        <v>26</v>
      </c>
      <c r="AF30" s="23">
        <v>27</v>
      </c>
      <c r="AG30" s="23">
        <v>28</v>
      </c>
      <c r="AH30" s="23">
        <v>29</v>
      </c>
      <c r="AI30" s="23">
        <v>30</v>
      </c>
      <c r="AJ30" s="24">
        <v>31</v>
      </c>
      <c r="AK30" s="25">
        <v>1</v>
      </c>
      <c r="AL30" s="23">
        <v>2</v>
      </c>
      <c r="AM30" s="23">
        <v>3</v>
      </c>
      <c r="AN30" s="23">
        <v>4</v>
      </c>
      <c r="AO30" s="23">
        <v>5</v>
      </c>
      <c r="AP30" s="23">
        <v>6</v>
      </c>
      <c r="AQ30" s="23">
        <v>7</v>
      </c>
      <c r="AR30" s="23">
        <v>8</v>
      </c>
      <c r="AS30" s="23">
        <v>9</v>
      </c>
      <c r="AT30" s="23">
        <v>10</v>
      </c>
      <c r="AU30" s="23">
        <v>11</v>
      </c>
      <c r="AV30" s="23">
        <v>12</v>
      </c>
      <c r="AW30" s="23">
        <v>13</v>
      </c>
      <c r="AX30" s="23">
        <v>14</v>
      </c>
      <c r="AY30" s="23">
        <v>15</v>
      </c>
      <c r="AZ30" s="23">
        <v>16</v>
      </c>
      <c r="BA30" s="23">
        <v>17</v>
      </c>
      <c r="BB30" s="23">
        <v>18</v>
      </c>
      <c r="BC30" s="23">
        <v>19</v>
      </c>
      <c r="BD30" s="23">
        <v>20</v>
      </c>
      <c r="BE30" s="23">
        <v>21</v>
      </c>
      <c r="BF30" s="23">
        <v>22</v>
      </c>
      <c r="BG30" s="23">
        <v>23</v>
      </c>
      <c r="BH30" s="23">
        <v>24</v>
      </c>
      <c r="BI30" s="23">
        <v>25</v>
      </c>
      <c r="BJ30" s="23">
        <v>26</v>
      </c>
      <c r="BK30" s="23">
        <v>27</v>
      </c>
      <c r="BL30" s="23">
        <v>28</v>
      </c>
      <c r="BM30" s="23">
        <v>29</v>
      </c>
      <c r="BN30" s="23">
        <v>30</v>
      </c>
      <c r="BO30" s="26">
        <v>31</v>
      </c>
      <c r="BP30" s="25">
        <v>1</v>
      </c>
      <c r="BQ30" s="23">
        <v>2</v>
      </c>
      <c r="BR30" s="23">
        <v>3</v>
      </c>
      <c r="BS30" s="23">
        <v>4</v>
      </c>
      <c r="BT30" s="23">
        <v>5</v>
      </c>
      <c r="BU30" s="23">
        <v>6</v>
      </c>
      <c r="BV30" s="23">
        <v>7</v>
      </c>
      <c r="BW30" s="23">
        <v>8</v>
      </c>
      <c r="BX30" s="23">
        <v>9</v>
      </c>
      <c r="BY30" s="23">
        <v>10</v>
      </c>
      <c r="BZ30" s="23">
        <v>11</v>
      </c>
      <c r="CA30" s="23">
        <v>12</v>
      </c>
      <c r="CB30" s="23">
        <v>13</v>
      </c>
      <c r="CC30" s="23">
        <v>14</v>
      </c>
      <c r="CD30" s="23">
        <v>15</v>
      </c>
      <c r="CE30" s="23">
        <v>16</v>
      </c>
      <c r="CF30" s="23">
        <v>17</v>
      </c>
      <c r="CG30" s="23">
        <v>18</v>
      </c>
      <c r="CH30" s="23">
        <v>19</v>
      </c>
      <c r="CI30" s="23">
        <v>20</v>
      </c>
      <c r="CJ30" s="23">
        <v>21</v>
      </c>
      <c r="CK30" s="23">
        <v>22</v>
      </c>
      <c r="CL30" s="23">
        <v>23</v>
      </c>
      <c r="CM30" s="23">
        <v>24</v>
      </c>
      <c r="CN30" s="23">
        <v>25</v>
      </c>
      <c r="CO30" s="23">
        <v>26</v>
      </c>
      <c r="CP30" s="23">
        <v>27</v>
      </c>
      <c r="CQ30" s="26">
        <v>28</v>
      </c>
      <c r="CR30" s="23">
        <v>29</v>
      </c>
      <c r="CS30" s="25">
        <v>1</v>
      </c>
      <c r="CT30" s="23">
        <v>2</v>
      </c>
      <c r="CU30" s="23">
        <v>3</v>
      </c>
      <c r="CV30" s="23">
        <v>4</v>
      </c>
      <c r="CW30" s="23">
        <v>5</v>
      </c>
      <c r="CX30" s="23">
        <v>6</v>
      </c>
      <c r="CY30" s="23">
        <v>7</v>
      </c>
      <c r="CZ30" s="23">
        <v>8</v>
      </c>
      <c r="DA30" s="23">
        <v>9</v>
      </c>
      <c r="DB30" s="23">
        <v>10</v>
      </c>
      <c r="DC30" s="23">
        <v>11</v>
      </c>
      <c r="DD30" s="23">
        <v>12</v>
      </c>
      <c r="DE30" s="23">
        <v>13</v>
      </c>
      <c r="DF30" s="23">
        <v>14</v>
      </c>
      <c r="DG30" s="23">
        <v>15</v>
      </c>
      <c r="DH30" s="23">
        <v>16</v>
      </c>
      <c r="DI30" s="23">
        <v>17</v>
      </c>
      <c r="DJ30" s="23">
        <v>18</v>
      </c>
      <c r="DK30" s="23">
        <v>19</v>
      </c>
      <c r="DL30" s="23">
        <v>20</v>
      </c>
      <c r="DM30" s="23">
        <v>21</v>
      </c>
      <c r="DN30" s="23">
        <v>22</v>
      </c>
      <c r="DO30" s="23">
        <v>23</v>
      </c>
      <c r="DP30" s="23">
        <v>24</v>
      </c>
      <c r="DQ30" s="23">
        <v>25</v>
      </c>
      <c r="DR30" s="23">
        <v>26</v>
      </c>
      <c r="DS30" s="23">
        <v>27</v>
      </c>
      <c r="DT30" s="23">
        <v>28</v>
      </c>
      <c r="DU30" s="23">
        <v>29</v>
      </c>
      <c r="DV30" s="23">
        <v>30</v>
      </c>
      <c r="DW30" s="26">
        <v>31</v>
      </c>
      <c r="DX30" s="403">
        <v>2</v>
      </c>
      <c r="DY30" s="403">
        <v>3</v>
      </c>
      <c r="DZ30" s="403">
        <v>4</v>
      </c>
      <c r="EA30" s="403">
        <v>5</v>
      </c>
      <c r="EB30" s="403">
        <v>6</v>
      </c>
      <c r="EC30" s="403">
        <v>7</v>
      </c>
      <c r="ED30" s="403">
        <v>8</v>
      </c>
      <c r="EE30" s="403">
        <v>9</v>
      </c>
      <c r="EF30" s="403">
        <v>10</v>
      </c>
      <c r="EG30" s="403">
        <v>11</v>
      </c>
      <c r="EH30" s="403">
        <v>12</v>
      </c>
      <c r="EI30" s="403">
        <v>13</v>
      </c>
      <c r="EJ30" s="403">
        <v>14</v>
      </c>
      <c r="EK30" s="403">
        <v>15</v>
      </c>
      <c r="EL30" s="403">
        <v>16</v>
      </c>
      <c r="EM30" s="403">
        <v>17</v>
      </c>
      <c r="EN30" s="403">
        <v>18</v>
      </c>
      <c r="EO30" s="403">
        <v>19</v>
      </c>
      <c r="EP30" s="403">
        <v>20</v>
      </c>
      <c r="EQ30" s="403">
        <v>21</v>
      </c>
      <c r="ER30" s="403">
        <v>22</v>
      </c>
      <c r="ES30" s="403">
        <v>23</v>
      </c>
      <c r="ET30" s="403">
        <v>24</v>
      </c>
      <c r="EU30" s="403">
        <v>25</v>
      </c>
      <c r="EV30" s="403">
        <v>26</v>
      </c>
      <c r="EW30" s="403">
        <v>27</v>
      </c>
      <c r="EX30" s="403">
        <v>28</v>
      </c>
      <c r="EY30" s="403">
        <v>29</v>
      </c>
      <c r="EZ30" s="403">
        <v>30</v>
      </c>
      <c r="FA30" s="403">
        <v>1</v>
      </c>
      <c r="FB30" s="403">
        <v>2</v>
      </c>
      <c r="FC30" s="403">
        <v>3</v>
      </c>
      <c r="FD30" s="403">
        <v>4</v>
      </c>
      <c r="FE30" s="403">
        <v>5</v>
      </c>
      <c r="FF30" s="403">
        <v>6</v>
      </c>
      <c r="FG30" s="403">
        <v>7</v>
      </c>
      <c r="FH30" s="403">
        <v>8</v>
      </c>
      <c r="FI30" s="403">
        <v>9</v>
      </c>
      <c r="FJ30" s="403">
        <v>10</v>
      </c>
      <c r="FK30" s="403">
        <v>11</v>
      </c>
      <c r="FL30" s="403">
        <v>12</v>
      </c>
      <c r="FM30" s="403">
        <v>13</v>
      </c>
      <c r="FN30" s="403">
        <v>14</v>
      </c>
      <c r="FO30" s="403">
        <v>15</v>
      </c>
      <c r="FP30" s="403">
        <v>16</v>
      </c>
      <c r="FQ30" s="403">
        <v>17</v>
      </c>
      <c r="FR30" s="403">
        <v>18</v>
      </c>
      <c r="FS30" s="403">
        <v>19</v>
      </c>
      <c r="FT30" s="403">
        <v>20</v>
      </c>
      <c r="FU30" s="403">
        <v>21</v>
      </c>
      <c r="FV30" s="403">
        <v>22</v>
      </c>
      <c r="FW30" s="403">
        <v>23</v>
      </c>
      <c r="FX30" s="403">
        <v>24</v>
      </c>
      <c r="FY30" s="403">
        <v>25</v>
      </c>
      <c r="FZ30" s="403">
        <v>26</v>
      </c>
      <c r="GA30" s="403">
        <v>27</v>
      </c>
      <c r="GB30" s="403">
        <v>28</v>
      </c>
      <c r="GC30" s="403">
        <v>29</v>
      </c>
      <c r="GD30" s="403">
        <v>30</v>
      </c>
      <c r="GE30" s="403">
        <v>31</v>
      </c>
      <c r="GF30" s="403">
        <v>1</v>
      </c>
      <c r="GG30" s="403">
        <v>2</v>
      </c>
      <c r="GH30" s="403">
        <v>3</v>
      </c>
      <c r="GI30" s="403">
        <v>4</v>
      </c>
      <c r="GJ30" s="403">
        <v>5</v>
      </c>
      <c r="GK30" s="403">
        <v>6</v>
      </c>
      <c r="GL30" s="403">
        <v>7</v>
      </c>
      <c r="GM30" s="403">
        <v>8</v>
      </c>
      <c r="GN30" s="403">
        <v>9</v>
      </c>
      <c r="GO30" s="403">
        <v>10</v>
      </c>
      <c r="GP30" s="403">
        <v>11</v>
      </c>
      <c r="GQ30" s="403">
        <v>12</v>
      </c>
      <c r="GR30" s="403">
        <v>13</v>
      </c>
      <c r="GS30" s="403">
        <v>14</v>
      </c>
      <c r="GT30" s="403">
        <v>15</v>
      </c>
      <c r="GU30" s="403">
        <v>16</v>
      </c>
      <c r="GV30" s="403">
        <v>17</v>
      </c>
      <c r="GW30" s="403">
        <v>18</v>
      </c>
      <c r="GX30" s="403">
        <v>19</v>
      </c>
      <c r="GY30" s="403">
        <v>20</v>
      </c>
      <c r="GZ30" s="403">
        <v>21</v>
      </c>
      <c r="HA30" s="403">
        <v>22</v>
      </c>
      <c r="HB30" s="403">
        <v>23</v>
      </c>
      <c r="HC30" s="403">
        <v>24</v>
      </c>
      <c r="HD30" s="403">
        <v>25</v>
      </c>
      <c r="HE30" s="403">
        <v>26</v>
      </c>
      <c r="HF30" s="403">
        <v>27</v>
      </c>
      <c r="HG30" s="403">
        <v>28</v>
      </c>
      <c r="HH30" s="403">
        <v>29</v>
      </c>
      <c r="HI30" s="403">
        <v>30</v>
      </c>
      <c r="HJ30" s="403">
        <v>1</v>
      </c>
      <c r="HK30" s="403">
        <v>2</v>
      </c>
      <c r="HL30" s="403">
        <v>3</v>
      </c>
      <c r="HM30" s="403">
        <v>4</v>
      </c>
      <c r="HN30" s="403">
        <v>5</v>
      </c>
      <c r="HO30" s="403">
        <v>6</v>
      </c>
      <c r="HP30" s="403">
        <v>7</v>
      </c>
      <c r="HQ30" s="403">
        <v>8</v>
      </c>
      <c r="HR30" s="403">
        <v>9</v>
      </c>
      <c r="HS30" s="403">
        <v>10</v>
      </c>
      <c r="HT30" s="403">
        <v>11</v>
      </c>
      <c r="HU30" s="403">
        <v>12</v>
      </c>
      <c r="HV30" s="403">
        <v>13</v>
      </c>
      <c r="HW30" s="403">
        <v>14</v>
      </c>
      <c r="HX30" s="403">
        <v>15</v>
      </c>
      <c r="HY30" s="403">
        <v>16</v>
      </c>
      <c r="HZ30" s="403">
        <v>17</v>
      </c>
      <c r="IA30" s="403">
        <v>18</v>
      </c>
      <c r="IB30" s="403">
        <v>19</v>
      </c>
      <c r="IC30" s="403">
        <v>20</v>
      </c>
      <c r="ID30" s="403">
        <v>21</v>
      </c>
      <c r="IE30" s="403">
        <v>22</v>
      </c>
      <c r="IF30" s="403">
        <v>23</v>
      </c>
      <c r="IG30" s="403">
        <v>24</v>
      </c>
      <c r="IH30" s="403">
        <v>25</v>
      </c>
      <c r="II30" s="403">
        <v>26</v>
      </c>
      <c r="IJ30" s="403">
        <v>27</v>
      </c>
      <c r="IK30" s="403">
        <v>28</v>
      </c>
      <c r="IL30" s="403">
        <v>29</v>
      </c>
      <c r="IM30" s="403">
        <v>30</v>
      </c>
      <c r="IN30" s="403">
        <v>31</v>
      </c>
      <c r="IO30" s="403">
        <v>1</v>
      </c>
      <c r="IP30" s="403">
        <v>2</v>
      </c>
      <c r="IQ30" s="403">
        <v>3</v>
      </c>
      <c r="IR30" s="403">
        <v>4</v>
      </c>
      <c r="IS30" s="403">
        <v>5</v>
      </c>
      <c r="IT30" s="403">
        <v>6</v>
      </c>
      <c r="IU30" s="403">
        <v>7</v>
      </c>
      <c r="IV30" s="403">
        <v>8</v>
      </c>
      <c r="IW30" s="403">
        <v>9</v>
      </c>
      <c r="IX30" s="403">
        <v>10</v>
      </c>
      <c r="IY30" s="403">
        <v>11</v>
      </c>
      <c r="IZ30" s="403">
        <v>12</v>
      </c>
      <c r="JA30" s="403">
        <v>13</v>
      </c>
      <c r="JB30" s="403">
        <v>14</v>
      </c>
      <c r="JC30" s="403">
        <v>15</v>
      </c>
      <c r="JD30" s="403">
        <v>16</v>
      </c>
      <c r="JE30" s="403">
        <v>17</v>
      </c>
      <c r="JF30" s="403">
        <v>18</v>
      </c>
      <c r="JG30" s="403">
        <v>19</v>
      </c>
      <c r="JH30" s="403">
        <v>20</v>
      </c>
      <c r="JI30" s="403">
        <v>21</v>
      </c>
      <c r="JJ30" s="403">
        <v>22</v>
      </c>
      <c r="JK30" s="403">
        <v>23</v>
      </c>
      <c r="JL30" s="403">
        <v>24</v>
      </c>
      <c r="JM30" s="403">
        <v>25</v>
      </c>
      <c r="JN30" s="403">
        <v>26</v>
      </c>
      <c r="JO30" s="403">
        <v>27</v>
      </c>
      <c r="JP30" s="403">
        <v>28</v>
      </c>
      <c r="JQ30" s="403">
        <v>29</v>
      </c>
      <c r="JR30" s="403">
        <v>30</v>
      </c>
      <c r="JS30" s="403">
        <v>31</v>
      </c>
      <c r="JT30" s="403">
        <v>1</v>
      </c>
      <c r="JU30" s="403">
        <v>2</v>
      </c>
      <c r="JV30" s="403">
        <v>3</v>
      </c>
      <c r="JW30" s="403">
        <v>4</v>
      </c>
      <c r="JX30" s="403">
        <v>5</v>
      </c>
      <c r="JY30" s="403">
        <v>6</v>
      </c>
      <c r="JZ30" s="403">
        <v>7</v>
      </c>
      <c r="KA30" s="403">
        <v>8</v>
      </c>
      <c r="KB30" s="403">
        <v>9</v>
      </c>
      <c r="KC30" s="403">
        <v>10</v>
      </c>
      <c r="KD30" s="403">
        <v>11</v>
      </c>
      <c r="KE30" s="403">
        <v>12</v>
      </c>
      <c r="KF30" s="403">
        <v>13</v>
      </c>
      <c r="KG30" s="403">
        <v>14</v>
      </c>
      <c r="KH30" s="403">
        <v>15</v>
      </c>
      <c r="KI30" s="403">
        <v>16</v>
      </c>
      <c r="KJ30" s="403">
        <v>17</v>
      </c>
      <c r="KK30" s="403">
        <v>18</v>
      </c>
      <c r="KL30" s="403">
        <v>19</v>
      </c>
      <c r="KM30" s="403">
        <v>20</v>
      </c>
      <c r="KN30" s="403">
        <v>21</v>
      </c>
      <c r="KO30" s="403">
        <v>22</v>
      </c>
      <c r="KP30" s="403">
        <v>23</v>
      </c>
      <c r="KQ30" s="403">
        <v>24</v>
      </c>
      <c r="KR30" s="403">
        <v>25</v>
      </c>
      <c r="KS30" s="403">
        <v>26</v>
      </c>
      <c r="KT30" s="403">
        <v>27</v>
      </c>
      <c r="KU30" s="403">
        <v>28</v>
      </c>
      <c r="KV30" s="403">
        <v>29</v>
      </c>
      <c r="KW30" s="403">
        <v>30</v>
      </c>
      <c r="KX30" s="403">
        <v>1</v>
      </c>
      <c r="KY30" s="403">
        <v>2</v>
      </c>
      <c r="KZ30" s="403">
        <v>3</v>
      </c>
      <c r="LA30" s="403">
        <v>4</v>
      </c>
      <c r="LB30" s="403">
        <v>5</v>
      </c>
      <c r="LC30" s="403">
        <v>6</v>
      </c>
      <c r="LD30" s="403">
        <v>7</v>
      </c>
      <c r="LE30" s="403">
        <v>8</v>
      </c>
      <c r="LF30" s="403">
        <v>9</v>
      </c>
      <c r="LG30" s="403">
        <v>10</v>
      </c>
      <c r="LH30" s="403">
        <v>11</v>
      </c>
      <c r="LI30" s="403">
        <v>12</v>
      </c>
      <c r="LJ30" s="403">
        <v>13</v>
      </c>
      <c r="LK30" s="403">
        <v>14</v>
      </c>
      <c r="LL30" s="403">
        <v>15</v>
      </c>
      <c r="LM30" s="403">
        <v>16</v>
      </c>
      <c r="LN30" s="403">
        <v>17</v>
      </c>
      <c r="LO30" s="403">
        <v>18</v>
      </c>
      <c r="LP30" s="403">
        <v>19</v>
      </c>
      <c r="LQ30" s="403">
        <v>20</v>
      </c>
      <c r="LR30" s="403">
        <v>21</v>
      </c>
      <c r="LS30" s="403">
        <v>22</v>
      </c>
      <c r="LT30" s="403">
        <v>23</v>
      </c>
      <c r="LU30" s="403">
        <v>24</v>
      </c>
      <c r="LV30" s="403">
        <v>25</v>
      </c>
      <c r="LW30" s="403">
        <v>26</v>
      </c>
      <c r="LX30" s="403">
        <v>27</v>
      </c>
      <c r="LY30" s="403">
        <v>28</v>
      </c>
      <c r="LZ30" s="403">
        <v>29</v>
      </c>
      <c r="MA30" s="403">
        <v>30</v>
      </c>
      <c r="MB30" s="403">
        <v>31</v>
      </c>
      <c r="MC30" s="403">
        <v>1</v>
      </c>
      <c r="MD30" s="403">
        <v>2</v>
      </c>
      <c r="ME30" s="403">
        <v>3</v>
      </c>
      <c r="MF30" s="403">
        <v>4</v>
      </c>
      <c r="MG30" s="403">
        <v>5</v>
      </c>
      <c r="MH30" s="403">
        <v>6</v>
      </c>
      <c r="MI30" s="403">
        <v>7</v>
      </c>
      <c r="MJ30" s="403">
        <v>8</v>
      </c>
      <c r="MK30" s="403">
        <v>9</v>
      </c>
      <c r="ML30" s="403">
        <v>10</v>
      </c>
      <c r="MM30" s="403">
        <v>11</v>
      </c>
      <c r="MN30" s="403">
        <v>12</v>
      </c>
      <c r="MO30" s="403">
        <v>13</v>
      </c>
      <c r="MP30" s="403">
        <v>14</v>
      </c>
      <c r="MQ30" s="403">
        <v>15</v>
      </c>
      <c r="MR30" s="403">
        <v>16</v>
      </c>
      <c r="MS30" s="403">
        <v>17</v>
      </c>
      <c r="MT30" s="403">
        <v>18</v>
      </c>
      <c r="MU30" s="403">
        <v>19</v>
      </c>
      <c r="MV30" s="403">
        <v>20</v>
      </c>
      <c r="MW30" s="403">
        <v>21</v>
      </c>
      <c r="MX30" s="403">
        <v>22</v>
      </c>
      <c r="MY30" s="403">
        <v>23</v>
      </c>
      <c r="MZ30" s="403">
        <v>24</v>
      </c>
      <c r="NA30" s="403">
        <v>25</v>
      </c>
      <c r="NB30" s="403">
        <v>26</v>
      </c>
      <c r="NC30" s="403">
        <v>27</v>
      </c>
      <c r="ND30" s="403">
        <v>28</v>
      </c>
      <c r="NE30" s="403">
        <v>29</v>
      </c>
      <c r="NF30" s="403">
        <v>30</v>
      </c>
      <c r="NG30" s="403">
        <v>1</v>
      </c>
      <c r="NH30" s="403">
        <v>2</v>
      </c>
      <c r="NI30" s="403">
        <v>3</v>
      </c>
      <c r="NJ30" s="403">
        <v>4</v>
      </c>
      <c r="NK30" s="403">
        <v>5</v>
      </c>
      <c r="NL30" s="403">
        <v>6</v>
      </c>
      <c r="NM30" s="403">
        <v>7</v>
      </c>
      <c r="NN30" s="403">
        <v>8</v>
      </c>
      <c r="NO30" s="403">
        <v>9</v>
      </c>
      <c r="NP30" s="403">
        <v>10</v>
      </c>
      <c r="NQ30" s="403">
        <v>11</v>
      </c>
      <c r="NR30" s="403">
        <v>12</v>
      </c>
      <c r="NS30" s="403">
        <v>13</v>
      </c>
      <c r="NT30" s="403">
        <v>14</v>
      </c>
      <c r="NU30" s="403">
        <v>15</v>
      </c>
      <c r="NV30" s="403">
        <v>16</v>
      </c>
      <c r="NW30" s="403">
        <v>17</v>
      </c>
      <c r="NX30" s="403">
        <v>18</v>
      </c>
      <c r="NY30" s="403">
        <v>19</v>
      </c>
      <c r="NZ30" s="403">
        <v>20</v>
      </c>
      <c r="OA30" s="403">
        <v>21</v>
      </c>
      <c r="OB30" s="403">
        <v>22</v>
      </c>
      <c r="OC30" s="403">
        <v>23</v>
      </c>
      <c r="OD30" s="403">
        <v>24</v>
      </c>
      <c r="OE30" s="403">
        <v>25</v>
      </c>
      <c r="OF30" s="403">
        <v>26</v>
      </c>
      <c r="OG30" s="403">
        <v>27</v>
      </c>
      <c r="OH30" s="403">
        <v>28</v>
      </c>
      <c r="OI30" s="403">
        <v>29</v>
      </c>
      <c r="OJ30" s="403">
        <v>30</v>
      </c>
      <c r="OK30" s="403">
        <v>31</v>
      </c>
      <c r="OL30" s="402">
        <v>1</v>
      </c>
      <c r="OM30" s="403">
        <v>2</v>
      </c>
      <c r="ON30" s="403">
        <v>3</v>
      </c>
      <c r="OO30" s="403">
        <v>4</v>
      </c>
      <c r="OP30" s="403">
        <v>5</v>
      </c>
      <c r="OQ30" s="403">
        <v>6</v>
      </c>
      <c r="OR30" s="403">
        <v>7</v>
      </c>
      <c r="OS30" s="403">
        <v>8</v>
      </c>
      <c r="OT30" s="403">
        <v>9</v>
      </c>
      <c r="OU30" s="403">
        <v>10</v>
      </c>
      <c r="OV30" s="403">
        <v>11</v>
      </c>
      <c r="OW30" s="403">
        <v>12</v>
      </c>
      <c r="OX30" s="403">
        <v>13</v>
      </c>
      <c r="OY30" s="403">
        <v>14</v>
      </c>
      <c r="OZ30" s="403">
        <v>15</v>
      </c>
      <c r="PA30" s="403">
        <v>16</v>
      </c>
      <c r="PB30" s="403">
        <v>17</v>
      </c>
      <c r="PC30" s="403">
        <v>18</v>
      </c>
      <c r="PD30" s="403">
        <v>19</v>
      </c>
      <c r="PE30" s="403">
        <v>20</v>
      </c>
      <c r="PF30" s="403">
        <v>21</v>
      </c>
      <c r="PG30" s="403">
        <v>22</v>
      </c>
      <c r="PH30" s="403">
        <v>23</v>
      </c>
      <c r="PI30" s="403">
        <v>24</v>
      </c>
      <c r="PJ30" s="403">
        <v>25</v>
      </c>
      <c r="PK30" s="403">
        <v>26</v>
      </c>
      <c r="PL30" s="403">
        <v>27</v>
      </c>
      <c r="PM30" s="403">
        <v>28</v>
      </c>
      <c r="PN30" s="403">
        <v>29</v>
      </c>
      <c r="PO30" s="403">
        <v>30</v>
      </c>
      <c r="PP30" s="403">
        <v>31</v>
      </c>
      <c r="PQ30" s="449">
        <v>1</v>
      </c>
      <c r="PR30" s="403">
        <v>2</v>
      </c>
      <c r="PS30" s="403">
        <v>3</v>
      </c>
      <c r="PT30" s="403">
        <v>4</v>
      </c>
      <c r="PU30" s="403">
        <v>5</v>
      </c>
      <c r="PV30" s="403">
        <v>6</v>
      </c>
      <c r="PW30" s="403">
        <v>7</v>
      </c>
      <c r="PX30" s="403">
        <v>8</v>
      </c>
      <c r="PY30" s="403">
        <v>9</v>
      </c>
      <c r="PZ30" s="403">
        <v>10</v>
      </c>
      <c r="QA30" s="403">
        <v>11</v>
      </c>
      <c r="QB30" s="403">
        <v>12</v>
      </c>
      <c r="QC30" s="403">
        <v>13</v>
      </c>
      <c r="QD30" s="403">
        <v>14</v>
      </c>
      <c r="QE30" s="403">
        <v>15</v>
      </c>
      <c r="QF30" s="403">
        <v>16</v>
      </c>
      <c r="QG30" s="403">
        <v>17</v>
      </c>
      <c r="QH30" s="403">
        <v>18</v>
      </c>
      <c r="QI30" s="403">
        <v>19</v>
      </c>
      <c r="QJ30" s="403">
        <v>20</v>
      </c>
      <c r="QK30" s="403">
        <v>21</v>
      </c>
      <c r="QL30" s="403">
        <v>22</v>
      </c>
      <c r="QM30" s="403">
        <v>23</v>
      </c>
      <c r="QN30" s="403">
        <v>24</v>
      </c>
      <c r="QO30" s="403">
        <v>25</v>
      </c>
      <c r="QP30" s="403">
        <v>26</v>
      </c>
      <c r="QQ30" s="403">
        <v>27</v>
      </c>
      <c r="QR30" s="403">
        <v>28</v>
      </c>
      <c r="QS30" s="450">
        <v>29</v>
      </c>
      <c r="QT30" s="402">
        <v>1</v>
      </c>
      <c r="QU30" s="403">
        <v>2</v>
      </c>
      <c r="QV30" s="403">
        <v>3</v>
      </c>
      <c r="QW30" s="403">
        <v>4</v>
      </c>
      <c r="QX30" s="403">
        <v>5</v>
      </c>
      <c r="QY30" s="403">
        <v>6</v>
      </c>
      <c r="QZ30" s="403">
        <v>7</v>
      </c>
      <c r="RA30" s="403">
        <v>8</v>
      </c>
      <c r="RB30" s="403">
        <v>9</v>
      </c>
      <c r="RC30" s="403">
        <v>10</v>
      </c>
      <c r="RD30" s="403">
        <v>11</v>
      </c>
      <c r="RE30" s="403">
        <v>12</v>
      </c>
      <c r="RF30" s="403">
        <v>13</v>
      </c>
      <c r="RG30" s="403">
        <v>14</v>
      </c>
      <c r="RH30" s="403">
        <v>15</v>
      </c>
      <c r="RI30" s="403">
        <v>16</v>
      </c>
      <c r="RJ30" s="403">
        <v>17</v>
      </c>
      <c r="RK30" s="403">
        <v>18</v>
      </c>
      <c r="RL30" s="403">
        <v>19</v>
      </c>
      <c r="RM30" s="403">
        <v>20</v>
      </c>
      <c r="RN30" s="403">
        <v>21</v>
      </c>
      <c r="RO30" s="403">
        <v>22</v>
      </c>
      <c r="RP30" s="403">
        <v>23</v>
      </c>
      <c r="RQ30" s="403">
        <v>24</v>
      </c>
      <c r="RR30" s="403">
        <v>25</v>
      </c>
      <c r="RS30" s="403">
        <v>26</v>
      </c>
      <c r="RT30" s="403">
        <v>27</v>
      </c>
      <c r="RU30" s="403">
        <v>28</v>
      </c>
      <c r="RV30" s="403">
        <v>29</v>
      </c>
      <c r="RW30" s="403">
        <v>30</v>
      </c>
      <c r="RX30" s="794">
        <v>31</v>
      </c>
      <c r="RY30" s="457">
        <v>1</v>
      </c>
      <c r="RZ30" s="457">
        <v>2</v>
      </c>
      <c r="SA30" s="457">
        <v>3</v>
      </c>
      <c r="SB30" s="457">
        <v>4</v>
      </c>
      <c r="SC30" s="457">
        <v>5</v>
      </c>
      <c r="SD30" s="457">
        <v>6</v>
      </c>
      <c r="SE30" s="457">
        <v>7</v>
      </c>
      <c r="SF30" s="457">
        <v>8</v>
      </c>
      <c r="SG30" s="457">
        <v>9</v>
      </c>
      <c r="SH30" s="457">
        <v>10</v>
      </c>
      <c r="SI30" s="457">
        <v>11</v>
      </c>
      <c r="SJ30" s="457">
        <v>12</v>
      </c>
      <c r="SK30" s="457">
        <v>13</v>
      </c>
      <c r="SL30" s="457">
        <v>14</v>
      </c>
      <c r="SM30" s="457">
        <v>15</v>
      </c>
      <c r="SN30" s="457">
        <v>16</v>
      </c>
      <c r="SO30" s="457">
        <v>17</v>
      </c>
      <c r="SP30" s="457">
        <v>18</v>
      </c>
      <c r="SQ30" s="457">
        <v>19</v>
      </c>
      <c r="SR30" s="457">
        <v>20</v>
      </c>
      <c r="SS30" s="457">
        <v>21</v>
      </c>
      <c r="ST30" s="457">
        <v>22</v>
      </c>
      <c r="SU30" s="457">
        <v>23</v>
      </c>
      <c r="SV30" s="457">
        <v>24</v>
      </c>
      <c r="SW30" s="457">
        <v>25</v>
      </c>
      <c r="SX30" s="457">
        <v>26</v>
      </c>
      <c r="SY30" s="457">
        <v>27</v>
      </c>
      <c r="SZ30" s="457">
        <v>28</v>
      </c>
      <c r="TA30" s="457">
        <v>29</v>
      </c>
      <c r="TB30" s="403">
        <v>30</v>
      </c>
      <c r="TC30" s="402">
        <v>1</v>
      </c>
      <c r="TD30" s="403">
        <v>2</v>
      </c>
      <c r="TE30" s="403">
        <v>3</v>
      </c>
      <c r="TF30" s="403">
        <v>4</v>
      </c>
      <c r="TG30" s="403">
        <v>5</v>
      </c>
      <c r="TH30" s="403">
        <v>6</v>
      </c>
      <c r="TI30" s="403">
        <v>7</v>
      </c>
      <c r="TJ30" s="403">
        <v>8</v>
      </c>
      <c r="TK30" s="403">
        <v>9</v>
      </c>
      <c r="TL30" s="403">
        <v>10</v>
      </c>
      <c r="TM30" s="403">
        <v>11</v>
      </c>
      <c r="TN30" s="403">
        <v>12</v>
      </c>
      <c r="TO30" s="403">
        <v>13</v>
      </c>
      <c r="TP30" s="403">
        <v>14</v>
      </c>
      <c r="TQ30" s="403">
        <v>15</v>
      </c>
      <c r="TR30" s="403">
        <v>16</v>
      </c>
      <c r="TS30" s="403">
        <v>17</v>
      </c>
      <c r="TT30" s="403">
        <v>18</v>
      </c>
      <c r="TU30" s="403">
        <v>19</v>
      </c>
      <c r="TV30" s="403">
        <v>20</v>
      </c>
      <c r="TW30" s="403">
        <v>21</v>
      </c>
      <c r="TX30" s="403">
        <v>22</v>
      </c>
      <c r="TY30" s="403">
        <v>23</v>
      </c>
      <c r="TZ30" s="403">
        <v>24</v>
      </c>
      <c r="UA30" s="403">
        <v>25</v>
      </c>
      <c r="UB30" s="403">
        <v>26</v>
      </c>
      <c r="UC30" s="403">
        <v>27</v>
      </c>
      <c r="UD30" s="403">
        <v>28</v>
      </c>
      <c r="UE30" s="403">
        <v>29</v>
      </c>
      <c r="UF30" s="403">
        <v>30</v>
      </c>
      <c r="UG30" s="794">
        <v>31</v>
      </c>
      <c r="UH30" s="457">
        <v>1</v>
      </c>
      <c r="UI30" s="457">
        <v>2</v>
      </c>
      <c r="UJ30" s="457">
        <v>3</v>
      </c>
      <c r="UK30" s="457">
        <v>4</v>
      </c>
      <c r="UL30" s="457">
        <v>5</v>
      </c>
      <c r="UM30" s="457">
        <v>6</v>
      </c>
      <c r="UN30" s="457">
        <v>7</v>
      </c>
      <c r="UO30" s="457">
        <v>8</v>
      </c>
      <c r="UP30" s="457">
        <v>9</v>
      </c>
      <c r="UQ30" s="457">
        <v>10</v>
      </c>
      <c r="UR30" s="457">
        <v>11</v>
      </c>
      <c r="US30" s="457">
        <v>12</v>
      </c>
      <c r="UT30" s="457">
        <v>13</v>
      </c>
      <c r="UU30" s="457">
        <v>14</v>
      </c>
      <c r="UV30" s="457">
        <v>15</v>
      </c>
      <c r="UW30" s="457">
        <v>16</v>
      </c>
      <c r="UX30" s="457">
        <v>17</v>
      </c>
      <c r="UY30" s="457">
        <v>18</v>
      </c>
      <c r="UZ30" s="457">
        <v>19</v>
      </c>
      <c r="VA30" s="457">
        <v>20</v>
      </c>
      <c r="VB30" s="457">
        <v>21</v>
      </c>
      <c r="VC30" s="457">
        <v>22</v>
      </c>
      <c r="VD30" s="457">
        <v>23</v>
      </c>
      <c r="VE30" s="457">
        <v>24</v>
      </c>
      <c r="VF30" s="457">
        <v>25</v>
      </c>
      <c r="VG30" s="457">
        <v>26</v>
      </c>
      <c r="VH30" s="457">
        <v>27</v>
      </c>
      <c r="VI30" s="457">
        <v>28</v>
      </c>
      <c r="VJ30" s="457">
        <v>29</v>
      </c>
      <c r="VK30" s="794">
        <v>30</v>
      </c>
      <c r="VL30" s="449">
        <v>1</v>
      </c>
      <c r="VM30" s="403">
        <v>2</v>
      </c>
      <c r="VN30" s="403">
        <v>3</v>
      </c>
      <c r="VO30" s="403">
        <v>4</v>
      </c>
      <c r="VP30" s="403">
        <v>5</v>
      </c>
      <c r="VQ30" s="403">
        <v>6</v>
      </c>
      <c r="VR30" s="403">
        <v>7</v>
      </c>
      <c r="VS30" s="403">
        <v>8</v>
      </c>
      <c r="VT30" s="403">
        <v>9</v>
      </c>
      <c r="VU30" s="403">
        <v>10</v>
      </c>
      <c r="VV30" s="403">
        <v>11</v>
      </c>
      <c r="VW30" s="403">
        <v>12</v>
      </c>
      <c r="VX30" s="403">
        <v>13</v>
      </c>
      <c r="VY30" s="403">
        <v>14</v>
      </c>
      <c r="VZ30" s="403">
        <v>15</v>
      </c>
      <c r="WA30" s="403">
        <v>16</v>
      </c>
      <c r="WB30" s="403">
        <v>17</v>
      </c>
      <c r="WC30" s="403">
        <v>18</v>
      </c>
      <c r="WD30" s="403">
        <v>19</v>
      </c>
      <c r="WE30" s="403">
        <v>20</v>
      </c>
      <c r="WF30" s="403">
        <v>21</v>
      </c>
      <c r="WG30" s="403">
        <v>22</v>
      </c>
      <c r="WH30" s="403">
        <v>23</v>
      </c>
      <c r="WI30" s="403">
        <v>24</v>
      </c>
      <c r="WJ30" s="403">
        <v>25</v>
      </c>
      <c r="WK30" s="403">
        <v>26</v>
      </c>
      <c r="WL30" s="403">
        <v>27</v>
      </c>
      <c r="WM30" s="403">
        <v>28</v>
      </c>
      <c r="WN30" s="403">
        <v>29</v>
      </c>
      <c r="WO30" s="403">
        <v>30</v>
      </c>
      <c r="WP30" s="450">
        <v>31</v>
      </c>
      <c r="WQ30" s="402">
        <v>1</v>
      </c>
      <c r="WR30" s="403">
        <v>2</v>
      </c>
      <c r="WS30" s="403">
        <v>3</v>
      </c>
      <c r="WT30" s="403">
        <v>4</v>
      </c>
      <c r="WU30" s="403">
        <v>5</v>
      </c>
      <c r="WV30" s="403">
        <v>6</v>
      </c>
      <c r="WW30" s="403">
        <v>7</v>
      </c>
      <c r="WX30" s="403">
        <v>8</v>
      </c>
      <c r="WY30" s="403">
        <v>9</v>
      </c>
      <c r="WZ30" s="403">
        <v>10</v>
      </c>
      <c r="XA30" s="403">
        <v>11</v>
      </c>
      <c r="XB30" s="403">
        <v>12</v>
      </c>
      <c r="XC30" s="403">
        <v>13</v>
      </c>
      <c r="XD30" s="403">
        <v>14</v>
      </c>
      <c r="XE30" s="403">
        <v>15</v>
      </c>
      <c r="XF30" s="403">
        <v>16</v>
      </c>
      <c r="XG30" s="403">
        <v>17</v>
      </c>
      <c r="XH30" s="403">
        <v>18</v>
      </c>
      <c r="XI30" s="403">
        <v>19</v>
      </c>
      <c r="XJ30" s="403">
        <v>20</v>
      </c>
      <c r="XK30" s="403">
        <v>21</v>
      </c>
      <c r="XL30" s="403">
        <v>22</v>
      </c>
      <c r="XM30" s="403">
        <v>23</v>
      </c>
      <c r="XN30" s="403">
        <v>24</v>
      </c>
      <c r="XO30" s="403">
        <v>25</v>
      </c>
      <c r="XP30" s="403">
        <v>26</v>
      </c>
      <c r="XQ30" s="403">
        <v>27</v>
      </c>
      <c r="XR30" s="403">
        <v>28</v>
      </c>
      <c r="XS30" s="403">
        <v>29</v>
      </c>
      <c r="XT30" s="403">
        <v>30</v>
      </c>
      <c r="XU30" s="403">
        <v>31</v>
      </c>
      <c r="XV30" s="805">
        <v>1</v>
      </c>
      <c r="XW30" s="806">
        <v>2</v>
      </c>
      <c r="XX30" s="806">
        <v>3</v>
      </c>
      <c r="XY30" s="806">
        <v>4</v>
      </c>
      <c r="XZ30" s="806">
        <v>5</v>
      </c>
      <c r="YA30" s="806">
        <v>6</v>
      </c>
      <c r="YB30" s="806">
        <v>7</v>
      </c>
      <c r="YC30" s="806">
        <v>8</v>
      </c>
      <c r="YD30" s="806">
        <v>9</v>
      </c>
      <c r="YE30" s="806">
        <v>10</v>
      </c>
      <c r="YF30" s="806">
        <v>11</v>
      </c>
      <c r="YG30" s="806">
        <v>12</v>
      </c>
      <c r="YH30" s="806">
        <v>13</v>
      </c>
      <c r="YI30" s="806">
        <v>14</v>
      </c>
      <c r="YJ30" s="806">
        <v>15</v>
      </c>
      <c r="YK30" s="806">
        <v>16</v>
      </c>
      <c r="YL30" s="806">
        <v>17</v>
      </c>
      <c r="YM30" s="806">
        <v>18</v>
      </c>
      <c r="YN30" s="806">
        <v>19</v>
      </c>
      <c r="YO30" s="806">
        <v>20</v>
      </c>
      <c r="YP30" s="806">
        <v>21</v>
      </c>
      <c r="YQ30" s="806">
        <v>22</v>
      </c>
      <c r="YR30" s="806">
        <v>23</v>
      </c>
      <c r="YS30" s="806">
        <v>24</v>
      </c>
      <c r="YT30" s="806">
        <v>25</v>
      </c>
      <c r="YU30" s="806">
        <v>26</v>
      </c>
      <c r="YV30" s="806">
        <v>27</v>
      </c>
      <c r="YW30" s="806">
        <v>28</v>
      </c>
      <c r="YX30" s="806">
        <v>29</v>
      </c>
      <c r="YY30" s="807">
        <v>30</v>
      </c>
      <c r="YZ30" s="803">
        <v>1</v>
      </c>
      <c r="ZA30" s="803">
        <v>2</v>
      </c>
      <c r="ZB30" s="803">
        <v>3</v>
      </c>
      <c r="ZC30" s="803">
        <v>4</v>
      </c>
      <c r="ZD30" s="803">
        <v>5</v>
      </c>
      <c r="ZE30" s="803">
        <v>6</v>
      </c>
      <c r="ZF30" s="803">
        <v>7</v>
      </c>
      <c r="ZG30" s="803">
        <v>8</v>
      </c>
      <c r="ZH30" s="803">
        <v>9</v>
      </c>
      <c r="ZI30" s="803">
        <v>10</v>
      </c>
      <c r="ZJ30" s="803">
        <v>11</v>
      </c>
      <c r="ZK30" s="803">
        <v>12</v>
      </c>
      <c r="ZL30" s="803">
        <v>13</v>
      </c>
      <c r="ZM30" s="803">
        <v>14</v>
      </c>
      <c r="ZN30" s="803">
        <v>15</v>
      </c>
      <c r="ZO30" s="803">
        <v>16</v>
      </c>
      <c r="ZP30" s="803">
        <v>17</v>
      </c>
      <c r="ZQ30" s="803">
        <v>18</v>
      </c>
      <c r="ZR30" s="803">
        <v>19</v>
      </c>
      <c r="ZS30" s="803">
        <v>20</v>
      </c>
      <c r="ZT30" s="803">
        <v>21</v>
      </c>
      <c r="ZU30" s="803">
        <v>22</v>
      </c>
      <c r="ZV30" s="803">
        <v>23</v>
      </c>
      <c r="ZW30" s="803">
        <v>24</v>
      </c>
      <c r="ZX30" s="803">
        <v>25</v>
      </c>
      <c r="ZY30" s="803">
        <v>26</v>
      </c>
      <c r="ZZ30" s="803">
        <v>27</v>
      </c>
      <c r="AAA30" s="803">
        <v>28</v>
      </c>
      <c r="AAB30" s="803">
        <v>29</v>
      </c>
      <c r="AAC30" s="803">
        <v>30</v>
      </c>
      <c r="AAD30" s="803">
        <v>31</v>
      </c>
      <c r="AAE30" s="802">
        <v>1</v>
      </c>
      <c r="AAF30" s="803">
        <v>2</v>
      </c>
      <c r="AAG30" s="803">
        <v>3</v>
      </c>
      <c r="AAH30" s="803">
        <v>4</v>
      </c>
      <c r="AAI30" s="803">
        <v>5</v>
      </c>
      <c r="AAJ30" s="803">
        <v>6</v>
      </c>
      <c r="AAK30" s="803">
        <v>7</v>
      </c>
      <c r="AAL30" s="803">
        <v>8</v>
      </c>
      <c r="AAM30" s="803">
        <v>9</v>
      </c>
      <c r="AAN30" s="803">
        <v>10</v>
      </c>
      <c r="AAO30" s="803">
        <v>11</v>
      </c>
      <c r="AAP30" s="803">
        <v>12</v>
      </c>
      <c r="AAQ30" s="803">
        <v>13</v>
      </c>
      <c r="AAR30" s="803">
        <v>14</v>
      </c>
      <c r="AAS30" s="803">
        <v>15</v>
      </c>
      <c r="AAT30" s="803">
        <v>16</v>
      </c>
      <c r="AAU30" s="803">
        <v>17</v>
      </c>
      <c r="AAV30" s="803">
        <v>18</v>
      </c>
      <c r="AAW30" s="803">
        <v>19</v>
      </c>
      <c r="AAX30" s="803">
        <v>20</v>
      </c>
      <c r="AAY30" s="803">
        <v>21</v>
      </c>
      <c r="AAZ30" s="803">
        <v>22</v>
      </c>
      <c r="ABA30" s="803">
        <v>23</v>
      </c>
      <c r="ABB30" s="803">
        <v>24</v>
      </c>
      <c r="ABC30" s="803">
        <v>25</v>
      </c>
      <c r="ABD30" s="803">
        <v>26</v>
      </c>
      <c r="ABE30" s="803">
        <v>27</v>
      </c>
      <c r="ABF30" s="803">
        <v>28</v>
      </c>
      <c r="ABG30" s="803">
        <v>29</v>
      </c>
      <c r="ABH30" s="804">
        <v>30</v>
      </c>
      <c r="ABI30" s="806">
        <v>1</v>
      </c>
      <c r="ABJ30" s="806">
        <v>2</v>
      </c>
      <c r="ABK30" s="806">
        <v>3</v>
      </c>
      <c r="ABL30" s="806">
        <v>4</v>
      </c>
      <c r="ABM30" s="806">
        <v>5</v>
      </c>
      <c r="ABN30" s="806">
        <v>6</v>
      </c>
      <c r="ABO30" s="806">
        <v>7</v>
      </c>
      <c r="ABP30" s="806">
        <v>8</v>
      </c>
      <c r="ABQ30" s="806">
        <v>9</v>
      </c>
      <c r="ABR30" s="806">
        <v>10</v>
      </c>
      <c r="ABS30" s="806">
        <v>11</v>
      </c>
      <c r="ABT30" s="806">
        <v>12</v>
      </c>
      <c r="ABU30" s="806">
        <v>13</v>
      </c>
      <c r="ABV30" s="806">
        <v>14</v>
      </c>
      <c r="ABW30" s="806">
        <v>15</v>
      </c>
      <c r="ABX30" s="806">
        <v>16</v>
      </c>
      <c r="ABY30" s="806">
        <v>17</v>
      </c>
      <c r="ABZ30" s="806">
        <v>18</v>
      </c>
      <c r="ACA30" s="806">
        <v>19</v>
      </c>
      <c r="ACB30" s="806">
        <v>20</v>
      </c>
      <c r="ACC30" s="806">
        <v>21</v>
      </c>
      <c r="ACD30" s="806">
        <v>22</v>
      </c>
      <c r="ACE30" s="806">
        <v>23</v>
      </c>
      <c r="ACF30" s="806">
        <v>24</v>
      </c>
      <c r="ACG30" s="806">
        <v>25</v>
      </c>
      <c r="ACH30" s="806"/>
      <c r="ACI30" s="806">
        <v>26</v>
      </c>
      <c r="ACJ30" s="806">
        <v>27</v>
      </c>
      <c r="ACK30" s="806">
        <v>28</v>
      </c>
      <c r="ACL30" s="806">
        <v>29</v>
      </c>
      <c r="ACM30" s="806">
        <v>30</v>
      </c>
      <c r="ACN30" s="806"/>
      <c r="ACO30" s="806"/>
      <c r="ACP30" s="806"/>
      <c r="ACQ30" s="806">
        <v>31</v>
      </c>
      <c r="ACR30" s="806"/>
      <c r="ACS30" s="1153">
        <v>1</v>
      </c>
      <c r="ACT30" s="806">
        <v>2</v>
      </c>
      <c r="ACU30" s="806">
        <v>3</v>
      </c>
      <c r="ACV30" s="806">
        <v>4</v>
      </c>
      <c r="ACW30" s="806">
        <v>5</v>
      </c>
      <c r="ACX30" s="806">
        <v>6</v>
      </c>
      <c r="ACY30" s="806">
        <v>7</v>
      </c>
      <c r="ACZ30" s="806">
        <v>8</v>
      </c>
      <c r="ADA30" s="806">
        <v>9</v>
      </c>
      <c r="ADB30" s="806">
        <v>10</v>
      </c>
      <c r="ADC30" s="806">
        <v>11</v>
      </c>
      <c r="ADD30" s="806">
        <v>12</v>
      </c>
      <c r="ADE30" s="806">
        <v>13</v>
      </c>
      <c r="ADF30" s="806">
        <v>14</v>
      </c>
      <c r="ADG30" s="806">
        <v>15</v>
      </c>
      <c r="ADH30" s="806">
        <v>16</v>
      </c>
      <c r="ADI30" s="806">
        <v>17</v>
      </c>
      <c r="ADJ30" s="806">
        <v>18</v>
      </c>
      <c r="ADK30" s="806">
        <v>19</v>
      </c>
      <c r="ADL30" s="806">
        <v>20</v>
      </c>
      <c r="ADM30" s="806">
        <v>21</v>
      </c>
      <c r="ADN30" s="806">
        <v>22</v>
      </c>
      <c r="ADO30" s="806">
        <v>23</v>
      </c>
      <c r="ADP30" s="806">
        <v>24</v>
      </c>
      <c r="ADQ30" s="806">
        <v>25</v>
      </c>
      <c r="ADR30" s="806">
        <v>26</v>
      </c>
      <c r="ADS30" s="806">
        <v>27</v>
      </c>
      <c r="ADT30" s="806">
        <v>28</v>
      </c>
      <c r="ADU30" s="806">
        <v>29</v>
      </c>
      <c r="ADV30" s="806">
        <v>30</v>
      </c>
      <c r="ADW30" s="1154">
        <v>31</v>
      </c>
      <c r="ADX30" s="806">
        <v>1</v>
      </c>
      <c r="ADY30" s="806">
        <v>2</v>
      </c>
      <c r="ADZ30" s="806">
        <v>3</v>
      </c>
      <c r="AEA30" s="806">
        <v>4</v>
      </c>
      <c r="AEB30" s="806">
        <v>5</v>
      </c>
      <c r="AEC30" s="806">
        <v>6</v>
      </c>
      <c r="AED30" s="806">
        <v>7</v>
      </c>
      <c r="AEE30" s="806">
        <v>8</v>
      </c>
      <c r="AEF30" s="806">
        <v>9</v>
      </c>
      <c r="AEG30" s="806">
        <v>10</v>
      </c>
      <c r="AEH30" s="806">
        <v>11</v>
      </c>
      <c r="AEI30" s="806">
        <v>12</v>
      </c>
      <c r="AEJ30" s="806">
        <v>13</v>
      </c>
      <c r="AEK30" s="806">
        <v>14</v>
      </c>
      <c r="AEL30" s="806">
        <v>15</v>
      </c>
      <c r="AEM30" s="806">
        <v>16</v>
      </c>
      <c r="AEN30" s="806">
        <v>17</v>
      </c>
      <c r="AEO30" s="806">
        <v>18</v>
      </c>
      <c r="AEP30" s="806">
        <v>19</v>
      </c>
      <c r="AEQ30" s="806">
        <v>20</v>
      </c>
      <c r="AER30" s="806">
        <v>21</v>
      </c>
      <c r="AES30" s="806">
        <v>22</v>
      </c>
      <c r="AET30" s="806">
        <v>23</v>
      </c>
      <c r="AEU30" s="806">
        <v>24</v>
      </c>
      <c r="AEV30" s="806">
        <v>25</v>
      </c>
      <c r="AEW30" s="806">
        <v>26</v>
      </c>
      <c r="AEX30" s="806">
        <v>27</v>
      </c>
      <c r="AEY30" s="806">
        <v>28</v>
      </c>
    </row>
    <row r="31" spans="1:831" ht="14.45">
      <c r="A31" s="489"/>
      <c r="B31" s="489"/>
      <c r="C31" s="27" t="s">
        <v>1862</v>
      </c>
      <c r="D31" s="28"/>
      <c r="E31" s="29"/>
      <c r="F31" s="30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2"/>
      <c r="AK31" s="3182"/>
      <c r="AL31" s="3260"/>
      <c r="AM31" s="3260"/>
      <c r="AN31" s="3260"/>
      <c r="AO31" s="3260"/>
      <c r="AP31" s="3260"/>
      <c r="AQ31" s="3260"/>
      <c r="AR31" s="3260"/>
      <c r="AS31" s="3260"/>
      <c r="AT31" s="3260"/>
      <c r="AU31" s="3260"/>
      <c r="AV31" s="3260"/>
      <c r="AW31" s="3260"/>
      <c r="AX31" s="3260"/>
      <c r="AY31" s="3260"/>
      <c r="AZ31" s="3260"/>
      <c r="BA31" s="3260"/>
      <c r="BB31" s="3260"/>
      <c r="BC31" s="3260"/>
      <c r="BD31" s="3260"/>
      <c r="BE31" s="3260"/>
      <c r="BF31" s="3260"/>
      <c r="BG31" s="3260"/>
      <c r="BH31" s="3260"/>
      <c r="BI31" s="3260"/>
      <c r="BJ31" s="3260"/>
      <c r="BK31" s="3260"/>
      <c r="BL31" s="3260"/>
      <c r="BM31" s="3260"/>
      <c r="BN31" s="3260"/>
      <c r="BO31" s="3261"/>
      <c r="BP31" s="3182"/>
      <c r="BQ31" s="3260"/>
      <c r="BR31" s="3260"/>
      <c r="BS31" s="3260"/>
      <c r="BT31" s="3260"/>
      <c r="BU31" s="3260"/>
      <c r="BV31" s="3260"/>
      <c r="BW31" s="3260"/>
      <c r="BX31" s="3260"/>
      <c r="BY31" s="3260"/>
      <c r="BZ31" s="3260"/>
      <c r="CA31" s="3260"/>
      <c r="CB31" s="3260"/>
      <c r="CC31" s="3260"/>
      <c r="CD31" s="3260"/>
      <c r="CE31" s="3260"/>
      <c r="CF31" s="3260"/>
      <c r="CG31" s="3260"/>
      <c r="CH31" s="3260"/>
      <c r="CI31" s="3260"/>
      <c r="CJ31" s="3260"/>
      <c r="CK31" s="3260"/>
      <c r="CL31" s="3260"/>
      <c r="CM31" s="3260"/>
      <c r="CN31" s="3260"/>
      <c r="CO31" s="3260"/>
      <c r="CP31" s="3260"/>
      <c r="CQ31" s="3260"/>
      <c r="CR31" s="3182"/>
      <c r="CS31" s="3260"/>
      <c r="CT31" s="3260"/>
      <c r="CU31" s="3260"/>
      <c r="CV31" s="3260"/>
      <c r="CW31" s="3260"/>
      <c r="CX31" s="3260"/>
      <c r="CY31" s="3260"/>
      <c r="CZ31" s="3260"/>
      <c r="DA31" s="3260"/>
      <c r="DB31" s="3260"/>
      <c r="DC31" s="3260"/>
      <c r="DD31" s="3260"/>
      <c r="DE31" s="3260"/>
      <c r="DF31" s="3260"/>
      <c r="DG31" s="3260"/>
      <c r="DH31" s="3260"/>
      <c r="DI31" s="3260"/>
      <c r="DJ31" s="3260"/>
      <c r="DK31" s="3260"/>
      <c r="DL31" s="3260"/>
      <c r="DM31" s="3260"/>
      <c r="DN31" s="3260"/>
      <c r="DO31" s="3260"/>
      <c r="DP31" s="3260"/>
      <c r="DQ31" s="3260"/>
      <c r="DR31" s="3260"/>
      <c r="DS31" s="3260"/>
      <c r="DT31" s="3260"/>
      <c r="DU31" s="3260"/>
      <c r="DV31" s="3261"/>
      <c r="DW31" s="3183"/>
      <c r="DX31" s="3260"/>
      <c r="DY31" s="3260"/>
      <c r="DZ31" s="3260"/>
      <c r="EA31" s="3260"/>
      <c r="EB31" s="3260"/>
      <c r="EC31" s="3260"/>
      <c r="ED31" s="3260"/>
      <c r="EE31" s="3260"/>
      <c r="EF31" s="3260"/>
      <c r="EG31" s="3260"/>
      <c r="EH31" s="3260"/>
      <c r="EI31" s="3260"/>
      <c r="EJ31" s="3260"/>
      <c r="EK31" s="3260"/>
      <c r="EL31" s="3260"/>
      <c r="EM31" s="3260"/>
      <c r="EN31" s="3260"/>
      <c r="EO31" s="3260"/>
      <c r="EP31" s="3260"/>
      <c r="EQ31" s="3260"/>
      <c r="ER31" s="3260"/>
      <c r="ES31" s="3260"/>
      <c r="ET31" s="3260"/>
      <c r="EU31" s="3260"/>
      <c r="EV31" s="3260"/>
      <c r="EW31" s="3260"/>
      <c r="EX31" s="3260"/>
      <c r="EY31" s="3260"/>
      <c r="EZ31" s="3260"/>
      <c r="FA31" s="33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5"/>
      <c r="GF31" s="33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4"/>
      <c r="HD31" s="34"/>
      <c r="HE31" s="34"/>
      <c r="HF31" s="34"/>
      <c r="HG31" s="34"/>
      <c r="HH31" s="34"/>
      <c r="HI31" s="35"/>
      <c r="HJ31" s="33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5"/>
      <c r="IO31" s="34"/>
      <c r="IP31" s="34"/>
      <c r="IQ31" s="34"/>
      <c r="IR31" s="34"/>
      <c r="IS31" s="34"/>
      <c r="IT31" s="34"/>
      <c r="IU31" s="34"/>
      <c r="IV31" s="34"/>
      <c r="IW31" s="34"/>
      <c r="IX31" s="34"/>
      <c r="IY31" s="34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3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  <c r="KW31" s="35"/>
      <c r="KX31" s="33"/>
      <c r="KY31" s="34"/>
      <c r="KZ31" s="34"/>
      <c r="LA31" s="34"/>
      <c r="LB31" s="34"/>
      <c r="LC31" s="34"/>
      <c r="LD31" s="34"/>
      <c r="LE31" s="34"/>
      <c r="LF31" s="34"/>
      <c r="LG31" s="34"/>
      <c r="LH31" s="34"/>
      <c r="LI31" s="34"/>
      <c r="LJ31" s="34"/>
      <c r="LK31" s="34"/>
      <c r="LL31" s="34"/>
      <c r="LM31" s="34"/>
      <c r="LN31" s="34"/>
      <c r="LO31" s="34"/>
      <c r="LP31" s="34"/>
      <c r="LQ31" s="34"/>
      <c r="LR31" s="34"/>
      <c r="LS31" s="34"/>
      <c r="LT31" s="34"/>
      <c r="LU31" s="34"/>
      <c r="LV31" s="34"/>
      <c r="LW31" s="34"/>
      <c r="LX31" s="34"/>
      <c r="LY31" s="34"/>
      <c r="LZ31" s="34"/>
      <c r="MA31" s="34"/>
      <c r="MB31" s="34"/>
      <c r="MC31" s="33"/>
      <c r="MD31" s="34"/>
      <c r="ME31" s="34"/>
      <c r="MF31" s="34"/>
      <c r="MG31" s="34"/>
      <c r="MH31" s="34"/>
      <c r="MI31" s="34"/>
      <c r="MJ31" s="34"/>
      <c r="MK31" s="34"/>
      <c r="ML31" s="34"/>
      <c r="MM31" s="34"/>
      <c r="MN31" s="34"/>
      <c r="MO31" s="34"/>
      <c r="MP31" s="34"/>
      <c r="MQ31" s="34"/>
      <c r="MR31" s="34"/>
      <c r="MS31" s="34"/>
      <c r="MT31" s="34"/>
      <c r="MU31" s="34"/>
      <c r="MV31" s="34"/>
      <c r="MW31" s="34"/>
      <c r="MX31" s="34"/>
      <c r="MY31" s="34"/>
      <c r="MZ31" s="34"/>
      <c r="NA31" s="34"/>
      <c r="NB31" s="34"/>
      <c r="NC31" s="34"/>
      <c r="ND31" s="34"/>
      <c r="NE31" s="34"/>
      <c r="NF31" s="35"/>
      <c r="NG31" s="33"/>
      <c r="NH31" s="34"/>
      <c r="NI31" s="34"/>
      <c r="NJ31" s="34"/>
      <c r="NK31" s="34"/>
      <c r="NL31" s="34"/>
      <c r="NM31" s="34"/>
      <c r="NN31" s="34"/>
      <c r="NO31" s="34"/>
      <c r="NP31" s="34"/>
      <c r="NQ31" s="34"/>
      <c r="NR31" s="34"/>
      <c r="NS31" s="34"/>
      <c r="NT31" s="34"/>
      <c r="NU31" s="34"/>
      <c r="NV31" s="34"/>
      <c r="NW31" s="34"/>
      <c r="NX31" s="34"/>
      <c r="NY31" s="34"/>
      <c r="NZ31" s="34"/>
      <c r="OA31" s="34"/>
      <c r="OB31" s="34"/>
      <c r="OC31" s="34"/>
      <c r="OD31" s="34"/>
      <c r="OE31" s="34"/>
      <c r="OF31" s="34"/>
      <c r="OG31" s="34"/>
      <c r="OH31" s="34"/>
      <c r="OI31" s="34"/>
      <c r="OJ31" s="34"/>
      <c r="OK31" s="34"/>
      <c r="OL31" s="406"/>
      <c r="OM31" s="407"/>
      <c r="ON31" s="407"/>
      <c r="OO31" s="407"/>
      <c r="OP31" s="407"/>
      <c r="OQ31" s="407"/>
      <c r="OR31" s="407"/>
      <c r="OS31" s="407"/>
      <c r="OT31" s="407"/>
      <c r="OU31" s="407"/>
      <c r="OV31" s="407"/>
      <c r="OW31" s="407"/>
      <c r="OX31" s="407"/>
      <c r="OY31" s="407"/>
      <c r="OZ31" s="407"/>
      <c r="PA31" s="407"/>
      <c r="PB31" s="407"/>
      <c r="PC31" s="407"/>
      <c r="PD31" s="407"/>
      <c r="PE31" s="407"/>
      <c r="PF31" s="407"/>
      <c r="PG31" s="407"/>
      <c r="PH31" s="407"/>
      <c r="PI31" s="407"/>
      <c r="PJ31" s="407"/>
      <c r="PK31" s="407"/>
      <c r="PL31" s="407"/>
      <c r="PM31" s="407"/>
      <c r="PN31" s="407"/>
      <c r="PO31" s="407"/>
      <c r="PP31" s="407"/>
      <c r="PQ31" s="406"/>
      <c r="PR31" s="407"/>
      <c r="PS31" s="407"/>
      <c r="PT31" s="407"/>
      <c r="PU31" s="407"/>
      <c r="PV31" s="407"/>
      <c r="PW31" s="407"/>
      <c r="PX31" s="407"/>
      <c r="PY31" s="407"/>
      <c r="PZ31" s="407"/>
      <c r="QA31" s="407"/>
      <c r="QB31" s="407"/>
      <c r="QC31" s="407"/>
      <c r="QD31" s="407"/>
      <c r="QE31" s="407"/>
      <c r="QF31" s="407"/>
      <c r="QG31" s="407"/>
      <c r="QH31" s="407"/>
      <c r="QI31" s="407"/>
      <c r="QJ31" s="407"/>
      <c r="QK31" s="407"/>
      <c r="QL31" s="407"/>
      <c r="QM31" s="407"/>
      <c r="QN31" s="407"/>
      <c r="QO31" s="407"/>
      <c r="QP31" s="407"/>
      <c r="QQ31" s="407"/>
      <c r="QR31" s="407"/>
      <c r="QS31" s="408"/>
      <c r="QT31" s="33"/>
      <c r="QU31" s="34"/>
      <c r="QV31" s="34"/>
      <c r="QW31" s="34"/>
      <c r="QX31" s="34"/>
      <c r="QY31" s="34"/>
      <c r="QZ31" s="34"/>
      <c r="RA31" s="34"/>
      <c r="RB31" s="34"/>
      <c r="RC31" s="34"/>
      <c r="RD31" s="34"/>
      <c r="RE31" s="34"/>
      <c r="RF31" s="34"/>
      <c r="RG31" s="34"/>
      <c r="RH31" s="34"/>
      <c r="RI31" s="34"/>
      <c r="RJ31" s="34"/>
      <c r="RK31" s="34"/>
      <c r="RL31" s="34"/>
      <c r="RM31" s="34"/>
      <c r="RN31" s="34"/>
      <c r="RO31" s="34"/>
      <c r="RP31" s="34"/>
      <c r="RQ31" s="34"/>
      <c r="RR31" s="34"/>
      <c r="RS31" s="34"/>
      <c r="RT31" s="34"/>
      <c r="RU31" s="34"/>
      <c r="RV31" s="34"/>
      <c r="RW31" s="34"/>
      <c r="RX31" s="35"/>
      <c r="RY31" s="34"/>
      <c r="RZ31" s="34"/>
      <c r="SA31" s="34"/>
      <c r="SB31" s="34"/>
      <c r="SC31" s="34"/>
      <c r="SD31" s="34"/>
      <c r="SE31" s="34"/>
      <c r="SF31" s="34"/>
      <c r="SG31" s="34"/>
      <c r="SH31" s="34"/>
      <c r="SI31" s="34"/>
      <c r="SJ31" s="34"/>
      <c r="SK31" s="34"/>
      <c r="SL31" s="34"/>
      <c r="SM31" s="34"/>
      <c r="SN31" s="34"/>
      <c r="SO31" s="34"/>
      <c r="SP31" s="34"/>
      <c r="SQ31" s="34"/>
      <c r="SR31" s="34"/>
      <c r="SS31" s="34"/>
      <c r="ST31" s="34"/>
      <c r="SU31" s="34"/>
      <c r="SV31" s="34"/>
      <c r="SW31" s="34"/>
      <c r="SX31" s="34"/>
      <c r="SY31" s="34"/>
      <c r="SZ31" s="34"/>
      <c r="TA31" s="34"/>
      <c r="TB31" s="34"/>
      <c r="TC31" s="33"/>
      <c r="TD31" s="34"/>
      <c r="TE31" s="34"/>
      <c r="TF31" s="34"/>
      <c r="TG31" s="34"/>
      <c r="TH31" s="34"/>
      <c r="TI31" s="34"/>
      <c r="TJ31" s="34"/>
      <c r="TK31" s="34"/>
      <c r="TL31" s="34"/>
      <c r="TM31" s="34"/>
      <c r="TN31" s="34"/>
      <c r="TO31" s="34"/>
      <c r="TP31" s="34"/>
      <c r="TQ31" s="34"/>
      <c r="TR31" s="34"/>
      <c r="TS31" s="34"/>
      <c r="TT31" s="34"/>
      <c r="TU31" s="34"/>
      <c r="TV31" s="34"/>
      <c r="TW31" s="34"/>
      <c r="TX31" s="34"/>
      <c r="TY31" s="34"/>
      <c r="TZ31" s="34"/>
      <c r="UA31" s="34"/>
      <c r="UB31" s="34"/>
      <c r="UC31" s="34"/>
      <c r="UD31" s="34"/>
      <c r="UE31" s="34"/>
      <c r="UF31" s="940"/>
      <c r="UG31" s="941"/>
      <c r="UH31" s="940"/>
      <c r="UI31" s="940"/>
      <c r="UJ31" s="940"/>
      <c r="UK31" s="940"/>
      <c r="UL31" s="940"/>
      <c r="UM31" s="940"/>
      <c r="UN31" s="940"/>
      <c r="UO31" s="940"/>
      <c r="UP31" s="940"/>
      <c r="UQ31" s="940"/>
      <c r="UR31" s="940"/>
      <c r="US31" s="940"/>
      <c r="UT31" s="940"/>
      <c r="UU31" s="940"/>
      <c r="UV31" s="940"/>
      <c r="UW31" s="940"/>
      <c r="UX31" s="940"/>
      <c r="UY31" s="940"/>
      <c r="UZ31" s="940"/>
      <c r="VA31" s="940"/>
      <c r="VB31" s="940"/>
      <c r="VC31" s="940"/>
      <c r="VD31" s="940"/>
      <c r="VE31" s="940"/>
      <c r="VF31" s="940"/>
      <c r="VG31" s="940"/>
      <c r="VH31" s="940"/>
      <c r="VI31" s="940"/>
      <c r="VJ31" s="940"/>
      <c r="VK31" s="941"/>
      <c r="VL31" s="415"/>
      <c r="VM31" s="34"/>
      <c r="VN31" s="34"/>
      <c r="VO31" s="34"/>
      <c r="VP31" s="34"/>
      <c r="VQ31" s="34"/>
      <c r="VR31" s="34"/>
      <c r="VS31" s="34"/>
      <c r="VT31" s="34"/>
      <c r="VU31" s="34"/>
      <c r="VV31" s="34"/>
      <c r="VW31" s="34"/>
      <c r="VX31" s="34"/>
      <c r="VY31" s="34"/>
      <c r="VZ31" s="34"/>
      <c r="WA31" s="34"/>
      <c r="WB31" s="34"/>
      <c r="WC31" s="34"/>
      <c r="WD31" s="34"/>
      <c r="WE31" s="34"/>
      <c r="WF31" s="34"/>
      <c r="WG31" s="34"/>
      <c r="WH31" s="34"/>
      <c r="WI31" s="34"/>
      <c r="WJ31" s="34"/>
      <c r="WK31" s="34"/>
      <c r="WL31" s="34"/>
      <c r="WM31" s="34"/>
      <c r="WN31" s="34"/>
      <c r="WO31" s="34"/>
      <c r="WP31" s="416"/>
      <c r="WQ31" s="946"/>
      <c r="WR31" s="455"/>
      <c r="WS31" s="455"/>
      <c r="WT31" s="455"/>
      <c r="WU31" s="455"/>
      <c r="WV31" s="455"/>
      <c r="WW31" s="455"/>
      <c r="WX31" s="455"/>
      <c r="WY31" s="455"/>
      <c r="WZ31" s="455"/>
      <c r="XA31" s="455"/>
      <c r="XB31" s="455"/>
      <c r="XC31" s="455"/>
      <c r="XD31" s="455"/>
      <c r="XE31" s="455"/>
      <c r="XF31" s="455"/>
      <c r="XG31" s="455"/>
      <c r="XH31" s="455"/>
      <c r="XI31" s="455"/>
      <c r="XJ31" s="455"/>
      <c r="XK31" s="455"/>
      <c r="XL31" s="455"/>
      <c r="XM31" s="455"/>
      <c r="XN31" s="455"/>
      <c r="XO31" s="455"/>
      <c r="XP31" s="455"/>
      <c r="XQ31" s="455"/>
      <c r="XR31" s="455"/>
      <c r="XS31" s="455"/>
      <c r="XT31" s="455"/>
      <c r="XU31" s="455"/>
      <c r="XV31" s="808"/>
      <c r="XW31" s="809"/>
      <c r="XX31" s="809"/>
      <c r="XY31" s="809"/>
      <c r="XZ31" s="809"/>
      <c r="YA31" s="809"/>
      <c r="YB31" s="809"/>
      <c r="YC31" s="809"/>
      <c r="YD31" s="809"/>
      <c r="YE31" s="809"/>
      <c r="YF31" s="809"/>
      <c r="YG31" s="809"/>
      <c r="YH31" s="809"/>
      <c r="YI31" s="809"/>
      <c r="YJ31" s="809"/>
      <c r="YK31" s="809"/>
      <c r="YL31" s="809"/>
      <c r="YM31" s="809"/>
      <c r="YN31" s="810"/>
      <c r="YO31" s="809"/>
      <c r="YP31" s="809"/>
      <c r="YQ31" s="809"/>
      <c r="YR31" s="809"/>
      <c r="YS31" s="809"/>
      <c r="YT31" s="809"/>
      <c r="YU31" s="809"/>
      <c r="YV31" s="809"/>
      <c r="YW31" s="809"/>
      <c r="YX31" s="809"/>
      <c r="YY31" s="1004"/>
      <c r="YZ31" s="799"/>
      <c r="ZA31" s="799"/>
      <c r="ZB31" s="799"/>
      <c r="ZC31" s="799"/>
      <c r="ZD31" s="799"/>
      <c r="ZE31" s="799"/>
      <c r="ZF31" s="799"/>
      <c r="ZG31" s="799"/>
      <c r="ZH31" s="799"/>
      <c r="ZI31" s="799"/>
      <c r="ZJ31" s="799"/>
      <c r="ZK31" s="799"/>
      <c r="ZL31" s="799"/>
      <c r="ZM31" s="799"/>
      <c r="ZN31" s="799"/>
      <c r="ZO31" s="799"/>
      <c r="ZP31" s="799"/>
      <c r="ZQ31" s="799"/>
      <c r="ZR31" s="799"/>
      <c r="ZS31" s="799"/>
      <c r="ZT31" s="799"/>
      <c r="ZU31" s="799"/>
      <c r="ZV31" s="799"/>
      <c r="ZW31" s="799"/>
      <c r="ZX31" s="799"/>
      <c r="ZY31" s="799"/>
      <c r="ZZ31" s="799"/>
      <c r="AAA31" s="799"/>
      <c r="AAB31" s="799"/>
      <c r="AAC31" s="799"/>
      <c r="AAD31" s="814"/>
      <c r="AAE31" s="799"/>
      <c r="AAF31" s="799"/>
      <c r="AAG31" s="799"/>
      <c r="AAH31" s="799"/>
      <c r="AAI31" s="799"/>
      <c r="AAJ31" s="799"/>
      <c r="AAK31" s="799"/>
      <c r="AAL31" s="799"/>
      <c r="AAM31" s="799"/>
      <c r="AAN31" s="799"/>
      <c r="AAO31" s="799"/>
      <c r="AAP31" s="799"/>
      <c r="AAQ31" s="799"/>
      <c r="AAR31" s="799"/>
      <c r="AAS31" s="799"/>
      <c r="AAT31" s="799"/>
      <c r="AAU31" s="799"/>
      <c r="AAV31" s="799"/>
      <c r="AAW31" s="799"/>
      <c r="AAX31" s="799"/>
      <c r="AAY31" s="799"/>
      <c r="AAZ31" s="799"/>
      <c r="ABA31" s="799"/>
      <c r="ABB31" s="799"/>
      <c r="ABC31" s="799"/>
      <c r="ABD31" s="799"/>
      <c r="ABE31" s="799"/>
      <c r="ABF31" s="799"/>
      <c r="ABG31" s="799"/>
      <c r="ABH31" s="799"/>
      <c r="ABI31" s="813"/>
      <c r="ABJ31" s="810"/>
      <c r="ABK31" s="810"/>
      <c r="ABL31" s="810"/>
      <c r="ABM31" s="810"/>
      <c r="ABN31" s="810"/>
      <c r="ABO31" s="810"/>
      <c r="ABP31" s="810"/>
      <c r="ABQ31" s="810"/>
      <c r="ABR31" s="810"/>
      <c r="ABS31" s="810"/>
      <c r="ABT31" s="810"/>
      <c r="ABU31" s="810"/>
      <c r="ABV31" s="810"/>
      <c r="ABW31" s="810"/>
      <c r="ABX31" s="810"/>
      <c r="ABY31" s="810"/>
      <c r="ABZ31" s="810"/>
      <c r="ACA31" s="810"/>
      <c r="ACB31" s="810"/>
      <c r="ACC31" s="810"/>
      <c r="ACD31" s="810"/>
      <c r="ACE31" s="810"/>
      <c r="ACF31" s="810"/>
      <c r="ACG31" s="810"/>
      <c r="ACH31" s="810"/>
      <c r="ACI31" s="810"/>
      <c r="ACJ31" s="810"/>
      <c r="ACK31" s="810"/>
      <c r="ACL31" s="810"/>
      <c r="ACM31" s="810"/>
      <c r="ACN31" s="810"/>
      <c r="ACO31" s="810"/>
      <c r="ACP31" s="810"/>
      <c r="ACQ31" s="810"/>
      <c r="ACR31" s="810"/>
      <c r="ACS31" s="1155"/>
      <c r="ACT31" s="810"/>
      <c r="ACU31" s="810"/>
      <c r="ACV31" s="810"/>
      <c r="ACW31" s="810"/>
      <c r="ACX31" s="810"/>
      <c r="ACY31" s="810"/>
      <c r="ACZ31" s="810"/>
      <c r="ADA31" s="810"/>
      <c r="ADB31" s="810"/>
      <c r="ADC31" s="810"/>
      <c r="ADD31" s="810"/>
      <c r="ADE31" s="810"/>
      <c r="ADF31" s="810"/>
      <c r="ADG31" s="810"/>
      <c r="ADH31" s="810"/>
      <c r="ADI31" s="810"/>
      <c r="ADJ31" s="810"/>
      <c r="ADK31" s="810"/>
      <c r="ADL31" s="810"/>
      <c r="ADM31" s="810"/>
      <c r="ADN31" s="810"/>
      <c r="ADO31" s="810"/>
      <c r="ADP31" s="810"/>
      <c r="ADQ31" s="810"/>
      <c r="ADR31" s="810"/>
      <c r="ADS31" s="810"/>
      <c r="ADT31" s="810"/>
      <c r="ADU31" s="810"/>
      <c r="ADV31" s="810"/>
      <c r="ADW31" s="1156"/>
      <c r="ADX31" s="810"/>
      <c r="ADY31" s="810"/>
      <c r="ADZ31" s="810"/>
      <c r="AEA31" s="810"/>
      <c r="AEB31" s="810"/>
      <c r="AEC31" s="810"/>
      <c r="AED31" s="810"/>
      <c r="AEE31" s="810"/>
      <c r="AEF31" s="810"/>
      <c r="AEG31" s="810"/>
      <c r="AEH31" s="810"/>
      <c r="AEI31" s="810"/>
      <c r="AEJ31" s="810"/>
      <c r="AEK31" s="810"/>
      <c r="AEL31" s="810"/>
      <c r="AEM31" s="810"/>
      <c r="AEN31" s="810"/>
      <c r="AEO31" s="810"/>
      <c r="AEP31" s="810"/>
      <c r="AEQ31" s="810"/>
      <c r="AER31" s="810"/>
      <c r="AES31" s="810"/>
      <c r="AET31" s="810"/>
      <c r="AEU31" s="810"/>
      <c r="AEV31" s="810"/>
      <c r="AEW31" s="810"/>
      <c r="AEX31" s="810"/>
      <c r="AEY31" s="810"/>
    </row>
    <row r="32" spans="1:831" ht="14.45">
      <c r="A32" s="2" t="s">
        <v>1707</v>
      </c>
      <c r="B32" s="401"/>
      <c r="C32" s="36" t="s">
        <v>1672</v>
      </c>
      <c r="D32" s="490">
        <v>22.79</v>
      </c>
      <c r="E32" s="491"/>
      <c r="F32" s="492"/>
      <c r="G32" s="37"/>
      <c r="H32" s="38"/>
      <c r="I32" s="38"/>
      <c r="J32" s="37"/>
      <c r="K32" s="37"/>
      <c r="L32" s="37"/>
      <c r="M32" s="39"/>
      <c r="N32" s="37"/>
      <c r="O32" s="38"/>
      <c r="P32" s="38"/>
      <c r="Q32" s="37"/>
      <c r="R32" s="37"/>
      <c r="S32" s="37"/>
      <c r="T32" s="37"/>
      <c r="U32" s="37"/>
      <c r="V32" s="38"/>
      <c r="W32" s="38"/>
      <c r="X32" s="37"/>
      <c r="Y32" s="37"/>
      <c r="Z32" s="37"/>
      <c r="AA32" s="37"/>
      <c r="AB32" s="37"/>
      <c r="AC32" s="38"/>
      <c r="AD32" s="38"/>
      <c r="AE32" s="39"/>
      <c r="AF32" s="39"/>
      <c r="AG32" s="39"/>
      <c r="AH32" s="39"/>
      <c r="AI32" s="39"/>
      <c r="AJ32" s="40"/>
      <c r="AK32" s="41"/>
      <c r="AL32" s="39"/>
      <c r="AM32" s="37"/>
      <c r="AN32" s="37"/>
      <c r="AO32" s="37"/>
      <c r="AP32" s="37"/>
      <c r="AQ32" s="38"/>
      <c r="AR32" s="38"/>
      <c r="AS32" s="39"/>
      <c r="AT32" s="39"/>
      <c r="AU32" s="39"/>
      <c r="AV32" s="37"/>
      <c r="AW32" s="37"/>
      <c r="AX32" s="38"/>
      <c r="AY32" s="38"/>
      <c r="AZ32" s="37"/>
      <c r="BA32" s="37"/>
      <c r="BB32" s="37"/>
      <c r="BC32" s="37"/>
      <c r="BD32" s="37"/>
      <c r="BE32" s="38"/>
      <c r="BF32" s="38"/>
      <c r="BG32" s="37"/>
      <c r="BH32" s="37"/>
      <c r="BI32" s="37"/>
      <c r="BJ32" s="37"/>
      <c r="BK32" s="37"/>
      <c r="BL32" s="38"/>
      <c r="BM32" s="38"/>
      <c r="BN32" s="37"/>
      <c r="BO32" s="42"/>
      <c r="BP32" s="43"/>
      <c r="BQ32" s="39"/>
      <c r="BR32" s="39"/>
      <c r="BS32" s="38"/>
      <c r="BT32" s="38"/>
      <c r="BU32" s="37"/>
      <c r="BV32" s="37"/>
      <c r="BW32" s="37"/>
      <c r="BX32" s="37"/>
      <c r="BY32" s="37"/>
      <c r="BZ32" s="38"/>
      <c r="CA32" s="38"/>
      <c r="CB32" s="37"/>
      <c r="CC32" s="37"/>
      <c r="CD32" s="37"/>
      <c r="CE32" s="44"/>
      <c r="CF32" s="37"/>
      <c r="CG32" s="38"/>
      <c r="CH32" s="38"/>
      <c r="CI32" s="37"/>
      <c r="CJ32" s="37"/>
      <c r="CK32" s="37"/>
      <c r="CL32" s="37"/>
      <c r="CM32" s="37"/>
      <c r="CN32" s="38"/>
      <c r="CO32" s="38"/>
      <c r="CP32" s="45"/>
      <c r="CQ32" s="46"/>
      <c r="CR32" s="47"/>
      <c r="CS32" s="45"/>
      <c r="CT32" s="45"/>
      <c r="CU32" s="38"/>
      <c r="CV32" s="38"/>
      <c r="CW32" s="45"/>
      <c r="CX32" s="45"/>
      <c r="CY32" s="45"/>
      <c r="CZ32" s="45"/>
      <c r="DA32" s="45"/>
      <c r="DB32" s="38"/>
      <c r="DC32" s="38"/>
      <c r="DD32" s="45"/>
      <c r="DE32" s="45"/>
      <c r="DF32" s="45"/>
      <c r="DG32" s="45"/>
      <c r="DH32" s="45"/>
      <c r="DI32" s="38"/>
      <c r="DJ32" s="38"/>
      <c r="DK32" s="45"/>
      <c r="DL32" s="45"/>
      <c r="DM32" s="45"/>
      <c r="DN32" s="45"/>
      <c r="DO32" s="45"/>
      <c r="DP32" s="38"/>
      <c r="DQ32" s="38"/>
      <c r="DR32" s="45"/>
      <c r="DS32" s="45"/>
      <c r="DT32" s="45"/>
      <c r="DU32" s="45"/>
      <c r="DV32" s="48"/>
      <c r="DW32" s="49"/>
      <c r="DX32" s="50"/>
      <c r="DY32" s="45"/>
      <c r="DZ32" s="45"/>
      <c r="EA32" s="45"/>
      <c r="EB32" s="45"/>
      <c r="EC32" s="51"/>
      <c r="ED32" s="49"/>
      <c r="EE32" s="50"/>
      <c r="EF32" s="493"/>
      <c r="EG32" s="493"/>
      <c r="EH32" s="493"/>
      <c r="EI32" s="493"/>
      <c r="EJ32" s="493"/>
      <c r="EK32" s="49"/>
      <c r="EL32" s="50"/>
      <c r="EM32" s="2"/>
      <c r="EN32" s="2"/>
      <c r="EO32" s="2"/>
      <c r="EP32" s="2"/>
      <c r="EQ32" s="2"/>
      <c r="ER32" s="49"/>
      <c r="ES32" s="50"/>
      <c r="ET32" s="2"/>
      <c r="EU32" s="2"/>
      <c r="EV32" s="2"/>
      <c r="EW32" s="2"/>
      <c r="EX32" s="2"/>
      <c r="EY32" s="49"/>
      <c r="EZ32" s="52"/>
      <c r="FA32" s="53"/>
      <c r="FB32" s="2"/>
      <c r="FC32" s="2"/>
      <c r="FD32" s="2"/>
      <c r="FE32" s="2"/>
      <c r="FF32" s="49"/>
      <c r="FG32" s="50"/>
      <c r="FH32" s="2"/>
      <c r="FI32" s="2"/>
      <c r="FJ32" s="2"/>
      <c r="FK32" s="2"/>
      <c r="FL32" s="2"/>
      <c r="FM32" s="49"/>
      <c r="FN32" s="50"/>
      <c r="FO32" s="2"/>
      <c r="FP32" s="2"/>
      <c r="FQ32" s="2"/>
      <c r="FR32" s="2"/>
      <c r="FS32" s="2"/>
      <c r="FT32" s="49"/>
      <c r="FU32" s="50"/>
      <c r="FV32" s="2"/>
      <c r="FW32" s="2"/>
      <c r="FX32" s="2"/>
      <c r="FY32" s="2"/>
      <c r="FZ32" s="2"/>
      <c r="GA32" s="49"/>
      <c r="GB32" s="50"/>
      <c r="GC32" s="2"/>
      <c r="GD32" s="2"/>
      <c r="GE32" s="494"/>
      <c r="GF32" s="495"/>
      <c r="GG32" s="496"/>
      <c r="GH32" s="54"/>
      <c r="GI32" s="55"/>
      <c r="GJ32" s="496"/>
      <c r="GK32" s="496"/>
      <c r="GL32" s="496"/>
      <c r="GM32" s="496"/>
      <c r="GN32" s="496"/>
      <c r="GO32" s="54"/>
      <c r="GP32" s="55"/>
      <c r="GQ32" s="419" t="s">
        <v>1426</v>
      </c>
      <c r="GR32" s="419"/>
      <c r="GS32" s="419"/>
      <c r="GT32" s="419"/>
      <c r="GU32" s="419"/>
      <c r="GV32" s="497"/>
      <c r="GW32" s="56"/>
      <c r="GX32" s="419" t="s">
        <v>1426</v>
      </c>
      <c r="GY32" s="419"/>
      <c r="GZ32" s="475"/>
      <c r="HA32" s="419"/>
      <c r="HB32" s="419"/>
      <c r="HC32" s="497"/>
      <c r="HD32" s="56"/>
      <c r="HE32" s="475"/>
      <c r="HF32" s="419" t="s">
        <v>1426</v>
      </c>
      <c r="HG32" s="419"/>
      <c r="HH32" s="419"/>
      <c r="HI32" s="498"/>
      <c r="HJ32" s="57"/>
      <c r="HK32" s="55"/>
      <c r="HL32" s="499" t="s">
        <v>1426</v>
      </c>
      <c r="HM32" s="499"/>
      <c r="HN32" s="499"/>
      <c r="HO32" s="499"/>
      <c r="HP32" s="499"/>
      <c r="HQ32" s="54"/>
      <c r="HR32" s="55"/>
      <c r="HS32" s="499" t="s">
        <v>1426</v>
      </c>
      <c r="HT32" s="499"/>
      <c r="HU32" s="499"/>
      <c r="HV32" s="499"/>
      <c r="HW32" s="499"/>
      <c r="HX32" s="54"/>
      <c r="HY32" s="55"/>
      <c r="HZ32" s="499" t="s">
        <v>1426</v>
      </c>
      <c r="IA32" s="499"/>
      <c r="IB32" s="499"/>
      <c r="IC32" s="499"/>
      <c r="ID32" s="499"/>
      <c r="IE32" s="54"/>
      <c r="IF32" s="55"/>
      <c r="IG32" s="419" t="s">
        <v>1426</v>
      </c>
      <c r="IH32" s="419"/>
      <c r="II32" s="419"/>
      <c r="IJ32" s="419"/>
      <c r="IK32" s="419"/>
      <c r="IL32" s="497"/>
      <c r="IM32" s="56"/>
      <c r="IN32" s="498" t="s">
        <v>1426</v>
      </c>
      <c r="IO32" s="419"/>
      <c r="IP32" s="419"/>
      <c r="IQ32" s="419"/>
      <c r="IR32" s="419"/>
      <c r="IS32" s="497"/>
      <c r="IT32" s="56"/>
      <c r="IU32" s="419" t="s">
        <v>1426</v>
      </c>
      <c r="IV32" s="419"/>
      <c r="IW32" s="419"/>
      <c r="IX32" s="419"/>
      <c r="IY32" s="419"/>
      <c r="IZ32" s="497"/>
      <c r="JA32" s="56"/>
      <c r="JB32" s="419" t="s">
        <v>1426</v>
      </c>
      <c r="JC32" s="475"/>
      <c r="JD32" s="419"/>
      <c r="JE32" s="419"/>
      <c r="JF32" s="419"/>
      <c r="JG32" s="497"/>
      <c r="JH32" s="56"/>
      <c r="JI32" s="419" t="s">
        <v>1426</v>
      </c>
      <c r="JJ32" s="419"/>
      <c r="JK32" s="419"/>
      <c r="JL32" s="419"/>
      <c r="JM32" s="419"/>
      <c r="JN32" s="497"/>
      <c r="JO32" s="56"/>
      <c r="JP32" s="419" t="s">
        <v>1426</v>
      </c>
      <c r="JQ32" s="419"/>
      <c r="JR32" s="419"/>
      <c r="JS32" s="419"/>
      <c r="JT32" s="419"/>
      <c r="JU32" s="497"/>
      <c r="JV32" s="56"/>
      <c r="JW32" s="419" t="s">
        <v>1426</v>
      </c>
      <c r="JX32" s="419"/>
      <c r="JY32" s="419"/>
      <c r="JZ32" s="419"/>
      <c r="KA32" s="419"/>
      <c r="KB32" s="497"/>
      <c r="KC32" s="56"/>
      <c r="KD32" s="419" t="s">
        <v>1426</v>
      </c>
      <c r="KE32" s="419"/>
      <c r="KF32" s="419"/>
      <c r="KG32" s="419"/>
      <c r="KH32" s="419"/>
      <c r="KI32" s="497"/>
      <c r="KJ32" s="56"/>
      <c r="KK32" s="482"/>
      <c r="KL32" s="482"/>
      <c r="KM32" s="419" t="s">
        <v>1426</v>
      </c>
      <c r="KN32" s="419"/>
      <c r="KO32" s="419"/>
      <c r="KP32" s="497"/>
      <c r="KQ32" s="58"/>
      <c r="KR32" s="419" t="s">
        <v>1426</v>
      </c>
      <c r="KS32" s="419"/>
      <c r="KT32" s="419"/>
      <c r="KU32" s="419"/>
      <c r="KV32" s="419"/>
      <c r="KW32" s="59"/>
      <c r="KX32" s="57"/>
      <c r="KY32" s="419" t="s">
        <v>1426</v>
      </c>
      <c r="KZ32" s="419"/>
      <c r="LA32" s="419"/>
      <c r="LB32" s="419"/>
      <c r="LC32" s="419"/>
      <c r="LD32" s="497"/>
      <c r="LE32" s="56"/>
      <c r="LF32" s="482"/>
      <c r="LG32" s="419" t="s">
        <v>1426</v>
      </c>
      <c r="LH32" s="419"/>
      <c r="LI32" s="419"/>
      <c r="LJ32" s="419"/>
      <c r="LK32" s="497"/>
      <c r="LL32" s="56"/>
      <c r="LM32" s="419" t="s">
        <v>1426</v>
      </c>
      <c r="LN32" s="419"/>
      <c r="LO32" s="419"/>
      <c r="LP32" s="419"/>
      <c r="LQ32" s="419"/>
      <c r="LR32" s="497"/>
      <c r="LS32" s="56"/>
      <c r="LT32" s="419" t="s">
        <v>1426</v>
      </c>
      <c r="LU32" s="419"/>
      <c r="LV32" s="419"/>
      <c r="LW32" s="419"/>
      <c r="LX32" s="482"/>
      <c r="LY32" s="497"/>
      <c r="LZ32" s="56"/>
      <c r="MA32" s="419" t="s">
        <v>1426</v>
      </c>
      <c r="MB32" s="419"/>
      <c r="MC32" s="500"/>
      <c r="MD32" s="419" t="s">
        <v>1426</v>
      </c>
      <c r="ME32" s="419"/>
      <c r="MF32" s="497"/>
      <c r="MG32" s="56"/>
      <c r="MH32" s="419" t="s">
        <v>1426</v>
      </c>
      <c r="MI32" s="419"/>
      <c r="MJ32" s="419"/>
      <c r="MK32" s="419"/>
      <c r="ML32" s="419"/>
      <c r="MM32" s="49"/>
      <c r="MN32" s="50"/>
      <c r="MO32" s="410" t="s">
        <v>1627</v>
      </c>
      <c r="MP32" s="410"/>
      <c r="MQ32" s="411"/>
      <c r="MR32" s="410"/>
      <c r="MS32" s="410"/>
      <c r="MT32" s="49"/>
      <c r="MU32" s="50"/>
      <c r="MV32" s="410" t="s">
        <v>1627</v>
      </c>
      <c r="MW32" s="410"/>
      <c r="MX32" s="411"/>
      <c r="MY32" s="410"/>
      <c r="MZ32" s="410"/>
      <c r="NA32" s="49"/>
      <c r="NB32" s="50"/>
      <c r="NC32" s="410" t="s">
        <v>1627</v>
      </c>
      <c r="ND32" s="410"/>
      <c r="NE32" s="411"/>
      <c r="NF32" s="410"/>
      <c r="NG32" s="410"/>
      <c r="NH32" s="49"/>
      <c r="NI32" s="50"/>
      <c r="NJ32" s="60" t="s">
        <v>220</v>
      </c>
      <c r="NK32" s="410"/>
      <c r="NL32" s="410"/>
      <c r="NM32" s="410"/>
      <c r="NN32" s="482"/>
      <c r="NO32" s="49"/>
      <c r="NP32" s="50"/>
      <c r="NQ32" s="410" t="s">
        <v>1627</v>
      </c>
      <c r="NR32" s="410"/>
      <c r="NS32" s="411"/>
      <c r="NT32" s="410"/>
      <c r="NU32" s="410"/>
      <c r="NV32" s="49"/>
      <c r="NW32" s="50"/>
      <c r="NX32" s="410" t="s">
        <v>1627</v>
      </c>
      <c r="NY32" s="410"/>
      <c r="NZ32" s="411"/>
      <c r="OA32" s="410"/>
      <c r="OB32" s="410"/>
      <c r="OC32" s="49"/>
      <c r="OD32" s="50"/>
      <c r="OE32" s="784"/>
      <c r="OF32" s="410" t="s">
        <v>1627</v>
      </c>
      <c r="OG32" s="410"/>
      <c r="OH32" s="411"/>
      <c r="OI32" s="410"/>
      <c r="OJ32" s="49"/>
      <c r="OK32" s="52"/>
      <c r="OL32" s="409"/>
      <c r="OM32" s="410" t="s">
        <v>1627</v>
      </c>
      <c r="ON32" s="410"/>
      <c r="OO32" s="411"/>
      <c r="OP32" s="410"/>
      <c r="OQ32" s="49"/>
      <c r="OR32" s="50"/>
      <c r="OS32" s="412"/>
      <c r="OT32" s="412"/>
      <c r="OU32" s="412"/>
      <c r="OV32" s="401"/>
      <c r="OW32" s="401"/>
      <c r="OX32" s="49"/>
      <c r="OY32" s="50"/>
      <c r="OZ32" s="401"/>
      <c r="PA32" s="401"/>
      <c r="PB32" s="401"/>
      <c r="PC32" s="401"/>
      <c r="PD32" s="401"/>
      <c r="PE32" s="49"/>
      <c r="PF32" s="50"/>
      <c r="PG32" s="401"/>
      <c r="PH32" s="401"/>
      <c r="PI32" s="401"/>
      <c r="PJ32" s="401"/>
      <c r="PK32" s="401"/>
      <c r="PL32" s="49"/>
      <c r="PM32" s="50"/>
      <c r="PN32" s="401"/>
      <c r="PO32" s="401"/>
      <c r="PP32" s="417"/>
      <c r="PQ32" s="428"/>
      <c r="PR32" s="417"/>
      <c r="PS32" s="49"/>
      <c r="PT32" s="50"/>
      <c r="PU32" s="401"/>
      <c r="PV32" s="401"/>
      <c r="PW32" s="401"/>
      <c r="PX32" s="401"/>
      <c r="PY32" s="401"/>
      <c r="PZ32" s="49"/>
      <c r="QA32" s="49"/>
      <c r="QB32" s="401"/>
      <c r="QC32" s="401"/>
      <c r="QD32" s="401"/>
      <c r="QE32" s="401"/>
      <c r="QF32" s="417"/>
      <c r="QG32" s="49"/>
      <c r="QH32" s="49"/>
      <c r="QI32" s="412"/>
      <c r="QJ32" s="412"/>
      <c r="QK32" s="412"/>
      <c r="QL32" s="412"/>
      <c r="QM32" s="412"/>
      <c r="QN32" s="49"/>
      <c r="QO32" s="49"/>
      <c r="QP32" s="417"/>
      <c r="QQ32" s="417"/>
      <c r="QR32" s="417"/>
      <c r="QS32" s="413"/>
      <c r="QT32" s="509"/>
      <c r="QU32" s="49"/>
      <c r="QV32" s="49"/>
      <c r="QW32" s="412"/>
      <c r="QX32" s="412"/>
      <c r="QY32" s="412"/>
      <c r="QZ32" s="412"/>
      <c r="RA32" s="412"/>
      <c r="RB32" s="49"/>
      <c r="RC32" s="49"/>
      <c r="RD32" s="412"/>
      <c r="RE32" s="412"/>
      <c r="RF32" s="412"/>
      <c r="RG32" s="412"/>
      <c r="RH32" s="412"/>
      <c r="RI32" s="49"/>
      <c r="RJ32" s="49"/>
      <c r="RK32" s="412"/>
      <c r="RL32" s="412"/>
      <c r="RM32" s="412"/>
      <c r="RN32" s="412"/>
      <c r="RO32" s="412"/>
      <c r="RP32" s="49"/>
      <c r="RQ32" s="49"/>
      <c r="RR32" s="401"/>
      <c r="RS32" s="401"/>
      <c r="RT32" s="401"/>
      <c r="RU32" s="401"/>
      <c r="RV32" s="784"/>
      <c r="RW32" s="49"/>
      <c r="RX32" s="61"/>
      <c r="RY32" s="401"/>
      <c r="RZ32" s="2"/>
      <c r="SA32" s="2"/>
      <c r="SB32" s="2"/>
      <c r="SC32" s="2"/>
      <c r="SD32" s="49"/>
      <c r="SE32" s="49"/>
      <c r="SF32" s="2"/>
      <c r="SG32" s="2"/>
      <c r="SH32" s="2"/>
      <c r="SI32" s="2"/>
      <c r="SJ32" s="2"/>
      <c r="SK32" s="49"/>
      <c r="SL32" s="49"/>
      <c r="SM32" s="2"/>
      <c r="SN32" s="2"/>
      <c r="SO32" s="2"/>
      <c r="SP32" s="2"/>
      <c r="SQ32" s="2"/>
      <c r="SR32" s="49"/>
      <c r="SS32" s="49"/>
      <c r="ST32" s="2"/>
      <c r="SU32" s="2"/>
      <c r="SV32" s="2"/>
      <c r="SW32" s="2"/>
      <c r="SX32" s="2"/>
      <c r="SY32" s="49"/>
      <c r="SZ32" s="49"/>
      <c r="TA32" s="2"/>
      <c r="TB32" s="401"/>
      <c r="TC32" s="914"/>
      <c r="TD32" s="401"/>
      <c r="TE32" s="401"/>
      <c r="TF32" s="49"/>
      <c r="TG32" s="49"/>
      <c r="TH32" s="401"/>
      <c r="TI32" s="401"/>
      <c r="TJ32" s="401"/>
      <c r="TK32" s="401"/>
      <c r="TL32" s="401"/>
      <c r="TM32" s="49"/>
      <c r="TN32" s="49"/>
      <c r="TO32" s="401"/>
      <c r="TP32" s="401"/>
      <c r="TQ32" s="401"/>
      <c r="TR32" s="401"/>
      <c r="TS32" s="401"/>
      <c r="TT32" s="49"/>
      <c r="TU32" s="49"/>
      <c r="TV32" s="401"/>
      <c r="TW32" s="784"/>
      <c r="TX32" s="401"/>
      <c r="TY32" s="401"/>
      <c r="TZ32" s="401"/>
      <c r="UA32" s="49"/>
      <c r="UB32" s="49"/>
      <c r="UC32" s="401"/>
      <c r="UD32" s="401"/>
      <c r="UE32" s="401"/>
      <c r="UF32" s="641"/>
      <c r="UG32" s="639"/>
      <c r="UH32" s="993"/>
      <c r="UI32" s="994"/>
      <c r="UJ32" s="496"/>
      <c r="UK32" s="496"/>
      <c r="UL32" s="496"/>
      <c r="UM32" s="496"/>
      <c r="UN32" s="496"/>
      <c r="UO32" s="54"/>
      <c r="UP32" s="54"/>
      <c r="UQ32" s="496"/>
      <c r="UR32" s="496"/>
      <c r="US32" s="496"/>
      <c r="UT32" s="496"/>
      <c r="UU32" s="496"/>
      <c r="UV32" s="54"/>
      <c r="UW32" s="54"/>
      <c r="UX32" s="496"/>
      <c r="UY32" s="496"/>
      <c r="UZ32" s="496"/>
      <c r="VA32" s="995"/>
      <c r="VB32" s="996"/>
      <c r="VC32" s="54"/>
      <c r="VD32" s="54"/>
      <c r="VE32" s="496"/>
      <c r="VF32" s="496"/>
      <c r="VG32" s="496"/>
      <c r="VH32" s="496"/>
      <c r="VI32" s="496"/>
      <c r="VJ32" s="54"/>
      <c r="VK32" s="59"/>
      <c r="VL32" s="401"/>
      <c r="VM32" s="401"/>
      <c r="VN32" s="401"/>
      <c r="VO32" s="401"/>
      <c r="VP32" s="401"/>
      <c r="VQ32" s="49"/>
      <c r="VR32" s="49"/>
      <c r="VS32" s="401"/>
      <c r="VT32" s="401"/>
      <c r="VU32" s="401"/>
      <c r="VV32" s="401"/>
      <c r="VW32" s="401"/>
      <c r="VX32" s="49"/>
      <c r="VY32" s="49"/>
      <c r="VZ32" s="401"/>
      <c r="WA32" s="995"/>
      <c r="WB32" s="401"/>
      <c r="WC32" s="401"/>
      <c r="WD32" s="401"/>
      <c r="WE32" s="49"/>
      <c r="WF32" s="49"/>
      <c r="WG32" s="960" t="s">
        <v>1863</v>
      </c>
      <c r="WH32" s="960"/>
      <c r="WI32" s="960"/>
      <c r="WJ32" s="960"/>
      <c r="WK32" s="960"/>
      <c r="WL32" s="49"/>
      <c r="WM32" s="49"/>
      <c r="WN32" s="959"/>
      <c r="WO32" s="959"/>
      <c r="WP32" s="961"/>
      <c r="WQ32" s="962"/>
      <c r="WR32" s="959"/>
      <c r="WS32" s="49"/>
      <c r="WT32" s="49"/>
      <c r="WU32" s="959"/>
      <c r="WV32" s="959"/>
      <c r="WW32" s="401"/>
      <c r="WX32" s="401"/>
      <c r="WY32" s="401"/>
      <c r="WZ32" s="49"/>
      <c r="XA32" s="49"/>
      <c r="XB32" s="401"/>
      <c r="XC32" s="401"/>
      <c r="XD32" s="401"/>
      <c r="XE32" s="784"/>
      <c r="XF32" s="401"/>
      <c r="XG32" s="49"/>
      <c r="XH32" s="49"/>
      <c r="XI32" s="400"/>
      <c r="XJ32" s="400"/>
      <c r="XK32" s="400"/>
      <c r="XL32" s="400"/>
      <c r="XM32" s="400"/>
      <c r="XN32" s="49"/>
      <c r="XO32" s="49"/>
      <c r="XP32" s="2"/>
      <c r="XQ32" s="401"/>
      <c r="XR32" s="401"/>
      <c r="XS32" s="987"/>
      <c r="XT32" s="987"/>
      <c r="XU32" s="79"/>
      <c r="XV32" s="90"/>
      <c r="XW32" s="401"/>
      <c r="XX32" s="401"/>
      <c r="XY32" s="401"/>
      <c r="XZ32" s="401"/>
      <c r="YA32" s="401"/>
      <c r="YB32" s="49"/>
      <c r="YC32" s="49"/>
      <c r="YD32" s="959" t="s">
        <v>1863</v>
      </c>
      <c r="YE32" s="959"/>
      <c r="YF32" s="959"/>
      <c r="YG32" s="959"/>
      <c r="YH32" s="959"/>
      <c r="YI32" s="49"/>
      <c r="YJ32" s="49"/>
      <c r="YK32" s="960" t="s">
        <v>1863</v>
      </c>
      <c r="YL32" s="960"/>
      <c r="YM32" s="786"/>
      <c r="YN32" s="786"/>
      <c r="YO32" s="786"/>
      <c r="YP32" s="49"/>
      <c r="YQ32" s="49"/>
      <c r="YR32" s="959" t="s">
        <v>1863</v>
      </c>
      <c r="YS32" s="959"/>
      <c r="YT32" s="959"/>
      <c r="YU32" s="959"/>
      <c r="YV32" s="959"/>
      <c r="YW32" s="49"/>
      <c r="YX32" s="49"/>
      <c r="YY32" s="494"/>
      <c r="YZ32" s="496"/>
      <c r="ZA32" s="496"/>
      <c r="ZB32" s="496"/>
      <c r="ZC32" s="496"/>
      <c r="ZD32" s="54"/>
      <c r="ZE32" s="54"/>
      <c r="ZF32" s="496"/>
      <c r="ZG32" s="496"/>
      <c r="ZH32" s="496"/>
      <c r="ZI32" s="496"/>
      <c r="ZJ32" s="496"/>
      <c r="ZK32" s="54"/>
      <c r="ZL32" s="54"/>
      <c r="ZM32" s="798"/>
      <c r="ZN32" s="798"/>
      <c r="ZO32" s="798"/>
      <c r="ZP32" s="798"/>
      <c r="ZQ32" s="798"/>
      <c r="ZR32" s="54"/>
      <c r="ZS32" s="54"/>
      <c r="ZT32" s="798"/>
      <c r="ZU32" s="798"/>
      <c r="ZV32" s="798"/>
      <c r="ZW32" s="798"/>
      <c r="ZX32" s="798"/>
      <c r="ZY32" s="54"/>
      <c r="ZZ32" s="54"/>
      <c r="AAA32" s="798"/>
      <c r="AAB32" s="798"/>
      <c r="AAC32" s="798"/>
      <c r="AAD32" s="814"/>
      <c r="AAE32" s="799"/>
      <c r="AAF32" s="54"/>
      <c r="AAG32" s="54"/>
      <c r="AAH32" s="798"/>
      <c r="AAI32" s="798"/>
      <c r="AAJ32" s="798"/>
      <c r="AAK32" s="798"/>
      <c r="AAL32" s="798"/>
      <c r="AAM32" s="54"/>
      <c r="AAN32" s="54"/>
      <c r="AAO32" s="798"/>
      <c r="AAP32" s="798"/>
      <c r="AAQ32" s="798"/>
      <c r="AAR32" s="798"/>
      <c r="AAS32" s="798"/>
      <c r="AAT32" s="54"/>
      <c r="AAU32" s="54"/>
      <c r="AAV32" s="798"/>
      <c r="AAW32" s="798"/>
      <c r="AAX32" s="798"/>
      <c r="AAY32" s="798"/>
      <c r="AAZ32" s="798"/>
      <c r="ABA32" s="54"/>
      <c r="ABB32" s="54"/>
      <c r="ABC32" s="798"/>
      <c r="ABD32" s="798"/>
      <c r="ABE32" s="798"/>
      <c r="ABF32" s="798"/>
      <c r="ABG32" s="798"/>
      <c r="ABH32" s="815"/>
      <c r="ABI32" s="90"/>
      <c r="ABJ32" s="400"/>
      <c r="ABK32" s="400"/>
      <c r="ABL32" s="400"/>
      <c r="ABM32" s="400"/>
      <c r="ABN32" s="400"/>
      <c r="ABO32" s="49"/>
      <c r="ABP32" s="49"/>
      <c r="ABQ32" s="400"/>
      <c r="ABR32" s="400"/>
      <c r="ABS32" s="400"/>
      <c r="ABT32" s="400"/>
      <c r="ABU32" s="400"/>
      <c r="ABV32" s="49"/>
      <c r="ABW32" s="49"/>
      <c r="ABX32" s="400"/>
      <c r="ABY32" s="400"/>
      <c r="ABZ32" s="400"/>
      <c r="ACA32" s="400"/>
      <c r="ACB32" s="400"/>
      <c r="ACC32" s="49"/>
      <c r="ACD32" s="49"/>
      <c r="ACE32" s="400"/>
      <c r="ACF32" s="400"/>
      <c r="ACG32" s="786"/>
      <c r="ACH32" s="786"/>
      <c r="ACI32" s="400"/>
      <c r="ACJ32" s="400"/>
      <c r="ACK32" s="49"/>
      <c r="ACL32" s="49"/>
      <c r="ACM32" s="400"/>
      <c r="ACN32" s="400"/>
      <c r="ACO32" s="400"/>
      <c r="ACP32" s="400"/>
      <c r="ACQ32" s="400"/>
      <c r="ACR32" s="400"/>
      <c r="ACS32" s="1157"/>
      <c r="ACT32" s="400"/>
      <c r="ACU32" s="400"/>
      <c r="ACV32" s="49"/>
      <c r="ACW32" s="49"/>
      <c r="ACX32" s="400"/>
      <c r="ACY32" s="400"/>
      <c r="ACZ32" s="400"/>
      <c r="ADA32" s="400"/>
      <c r="ADB32" s="400"/>
      <c r="ADC32" s="49"/>
      <c r="ADD32" s="49"/>
      <c r="ADE32" s="400"/>
      <c r="ADF32" s="400"/>
      <c r="ADG32" s="400"/>
      <c r="ADH32" s="400"/>
      <c r="ADI32" s="400"/>
      <c r="ADJ32" s="49"/>
      <c r="ADK32" s="49"/>
      <c r="ADL32" s="400"/>
      <c r="ADM32" s="400"/>
      <c r="ADN32" s="400"/>
      <c r="ADO32" s="400"/>
      <c r="ADP32" s="400"/>
      <c r="ADQ32" s="49"/>
      <c r="ADR32" s="49"/>
      <c r="ADS32" s="400"/>
      <c r="ADT32" s="400"/>
      <c r="ADU32" s="400"/>
      <c r="ADV32" s="400"/>
      <c r="ADW32" s="820"/>
      <c r="ADX32" s="49"/>
      <c r="ADY32" s="49"/>
      <c r="ADZ32" s="400"/>
      <c r="AEA32" s="400"/>
      <c r="AEB32" s="400"/>
      <c r="AEC32" s="400"/>
      <c r="AED32" s="820"/>
      <c r="AEE32" s="49"/>
      <c r="AEF32" s="49"/>
      <c r="AEG32" s="400"/>
      <c r="AEH32" s="400"/>
      <c r="AEI32" s="400"/>
      <c r="AEJ32" s="400"/>
      <c r="AEK32" s="400"/>
      <c r="AEL32" s="49"/>
      <c r="AEM32" s="49"/>
      <c r="AEN32" s="820"/>
      <c r="AEO32" s="820"/>
      <c r="AEP32" s="820"/>
      <c r="AEQ32" s="820"/>
      <c r="AER32" s="820"/>
      <c r="AES32" s="49"/>
      <c r="AET32" s="49"/>
      <c r="AEU32" s="820"/>
      <c r="AEV32" s="820"/>
      <c r="AEW32" s="820"/>
      <c r="AEX32" s="820"/>
      <c r="AEY32" s="1165"/>
    </row>
    <row r="33" spans="1:834" ht="14.45">
      <c r="A33" s="2" t="s">
        <v>1707</v>
      </c>
      <c r="B33" s="401"/>
      <c r="C33" s="904" t="s">
        <v>1675</v>
      </c>
      <c r="D33" s="490">
        <v>44.79</v>
      </c>
      <c r="E33" s="491"/>
      <c r="F33" s="501"/>
      <c r="G33" s="63"/>
      <c r="H33" s="64"/>
      <c r="I33" s="64"/>
      <c r="J33" s="63"/>
      <c r="K33" s="63"/>
      <c r="L33" s="63"/>
      <c r="M33" s="65"/>
      <c r="N33" s="63"/>
      <c r="O33" s="64"/>
      <c r="P33" s="64"/>
      <c r="Q33" s="63"/>
      <c r="R33" s="63"/>
      <c r="S33" s="63"/>
      <c r="T33" s="63"/>
      <c r="U33" s="63"/>
      <c r="V33" s="64"/>
      <c r="W33" s="64"/>
      <c r="X33" s="63"/>
      <c r="Y33" s="63"/>
      <c r="Z33" s="63"/>
      <c r="AA33" s="63"/>
      <c r="AB33" s="63"/>
      <c r="AC33" s="64"/>
      <c r="AD33" s="64"/>
      <c r="AE33" s="63"/>
      <c r="AF33" s="63"/>
      <c r="AG33" s="63"/>
      <c r="AH33" s="63"/>
      <c r="AI33" s="63"/>
      <c r="AJ33" s="66"/>
      <c r="AK33" s="67"/>
      <c r="AL33" s="51"/>
      <c r="AM33" s="68"/>
      <c r="AN33" s="68"/>
      <c r="AO33" s="68"/>
      <c r="AP33" s="68"/>
      <c r="AQ33" s="69"/>
      <c r="AR33" s="69"/>
      <c r="AS33" s="68"/>
      <c r="AT33" s="68"/>
      <c r="AU33" s="68"/>
      <c r="AV33" s="68"/>
      <c r="AW33" s="68"/>
      <c r="AX33" s="69"/>
      <c r="AY33" s="69"/>
      <c r="AZ33" s="68"/>
      <c r="BA33" s="68"/>
      <c r="BB33" s="68"/>
      <c r="BC33" s="68"/>
      <c r="BD33" s="68"/>
      <c r="BE33" s="69"/>
      <c r="BF33" s="69"/>
      <c r="BG33" s="68"/>
      <c r="BH33" s="68"/>
      <c r="BI33" s="68"/>
      <c r="BJ33" s="68"/>
      <c r="BK33" s="68"/>
      <c r="BL33" s="69"/>
      <c r="BM33" s="69"/>
      <c r="BN33" s="68"/>
      <c r="BO33" s="70"/>
      <c r="BP33" s="71"/>
      <c r="BQ33" s="68"/>
      <c r="BR33" s="68"/>
      <c r="BS33" s="69"/>
      <c r="BT33" s="69"/>
      <c r="BU33" s="68"/>
      <c r="BV33" s="68"/>
      <c r="BW33" s="68"/>
      <c r="BX33" s="68"/>
      <c r="BY33" s="68"/>
      <c r="BZ33" s="69"/>
      <c r="CA33" s="69"/>
      <c r="CB33" s="68"/>
      <c r="CC33" s="68"/>
      <c r="CD33" s="51"/>
      <c r="CE33" s="51"/>
      <c r="CF33" s="51"/>
      <c r="CG33" s="69"/>
      <c r="CH33" s="69"/>
      <c r="CI33" s="51"/>
      <c r="CJ33" s="51"/>
      <c r="CK33" s="51"/>
      <c r="CL33" s="51"/>
      <c r="CM33" s="51"/>
      <c r="CN33" s="69"/>
      <c r="CO33" s="69"/>
      <c r="CP33" s="68"/>
      <c r="CQ33" s="70"/>
      <c r="CR33" s="71"/>
      <c r="CS33" s="68"/>
      <c r="CT33" s="68"/>
      <c r="CU33" s="69"/>
      <c r="CV33" s="69"/>
      <c r="CW33" s="2"/>
      <c r="CX33" s="2"/>
      <c r="CY33" s="2"/>
      <c r="CZ33" s="2"/>
      <c r="DA33" s="2"/>
      <c r="DB33" s="69"/>
      <c r="DC33" s="69"/>
      <c r="DD33" s="2"/>
      <c r="DE33" s="2"/>
      <c r="DF33" s="2"/>
      <c r="DG33" s="2"/>
      <c r="DH33" s="2"/>
      <c r="DI33" s="69"/>
      <c r="DJ33" s="69"/>
      <c r="DK33" s="2"/>
      <c r="DL33" s="2"/>
      <c r="DM33" s="2"/>
      <c r="DN33" s="2"/>
      <c r="DO33" s="2"/>
      <c r="DP33" s="69"/>
      <c r="DQ33" s="69"/>
      <c r="DR33" s="2"/>
      <c r="DS33" s="2"/>
      <c r="DT33" s="2"/>
      <c r="DU33" s="2"/>
      <c r="DV33" s="494"/>
      <c r="DW33" s="497"/>
      <c r="DX33" s="56"/>
      <c r="DY33" s="2"/>
      <c r="DZ33" s="2"/>
      <c r="EA33" s="2"/>
      <c r="EB33" s="2"/>
      <c r="EC33" s="51"/>
      <c r="ED33" s="497"/>
      <c r="EE33" s="56"/>
      <c r="EF33" s="2"/>
      <c r="EG33" s="2"/>
      <c r="EH33" s="2"/>
      <c r="EI33" s="2"/>
      <c r="EJ33" s="2"/>
      <c r="EK33" s="497"/>
      <c r="EL33" s="56"/>
      <c r="EM33" s="2"/>
      <c r="EN33" s="2"/>
      <c r="EO33" s="2"/>
      <c r="EP33" s="2"/>
      <c r="EQ33" s="2"/>
      <c r="ER33" s="497"/>
      <c r="ES33" s="56"/>
      <c r="ET33" s="2"/>
      <c r="EU33" s="2"/>
      <c r="EV33" s="2"/>
      <c r="EW33" s="2"/>
      <c r="EX33" s="2"/>
      <c r="EY33" s="497"/>
      <c r="EZ33" s="502"/>
      <c r="FA33" s="53"/>
      <c r="FB33" s="2"/>
      <c r="FC33" s="2"/>
      <c r="FD33" s="2"/>
      <c r="FE33" s="2"/>
      <c r="FF33" s="497"/>
      <c r="FG33" s="56"/>
      <c r="FH33" s="2"/>
      <c r="FI33" s="2"/>
      <c r="FJ33" s="2"/>
      <c r="FK33" s="2"/>
      <c r="FL33" s="2"/>
      <c r="FM33" s="497"/>
      <c r="FN33" s="56"/>
      <c r="FO33" s="2"/>
      <c r="FP33" s="2"/>
      <c r="FQ33" s="2"/>
      <c r="FR33" s="2"/>
      <c r="FS33" s="2"/>
      <c r="FT33" s="497"/>
      <c r="FU33" s="56"/>
      <c r="FV33" s="2"/>
      <c r="FW33" s="2"/>
      <c r="FX33" s="2"/>
      <c r="FY33" s="2"/>
      <c r="FZ33" s="2"/>
      <c r="GA33" s="497"/>
      <c r="GB33" s="56"/>
      <c r="GC33" s="2"/>
      <c r="GD33" s="2"/>
      <c r="GE33" s="494"/>
      <c r="GF33" s="484"/>
      <c r="GG33" s="2"/>
      <c r="GH33" s="497"/>
      <c r="GI33" s="56"/>
      <c r="GJ33" s="875" t="s">
        <v>1864</v>
      </c>
      <c r="GK33" s="875"/>
      <c r="GL33" s="875"/>
      <c r="GM33" s="875"/>
      <c r="GN33" s="875"/>
      <c r="GO33" s="497"/>
      <c r="GP33" s="56"/>
      <c r="GQ33" s="875" t="s">
        <v>1864</v>
      </c>
      <c r="GR33" s="875"/>
      <c r="GS33" s="875"/>
      <c r="GT33" s="875"/>
      <c r="GU33" s="875"/>
      <c r="GV33" s="497"/>
      <c r="GW33" s="56"/>
      <c r="GX33" s="875" t="s">
        <v>1864</v>
      </c>
      <c r="GY33" s="875"/>
      <c r="GZ33" s="874"/>
      <c r="HA33" s="875"/>
      <c r="HB33" s="875"/>
      <c r="HC33" s="497"/>
      <c r="HD33" s="56"/>
      <c r="HE33" s="874"/>
      <c r="HF33" s="875" t="s">
        <v>1864</v>
      </c>
      <c r="HG33" s="875"/>
      <c r="HH33" s="875"/>
      <c r="HI33" s="498"/>
      <c r="HJ33" s="72"/>
      <c r="HK33" s="56"/>
      <c r="HL33" s="875" t="s">
        <v>1865</v>
      </c>
      <c r="HM33" s="875"/>
      <c r="HN33" s="875"/>
      <c r="HO33" s="875"/>
      <c r="HP33" s="875"/>
      <c r="HQ33" s="497"/>
      <c r="HR33" s="56"/>
      <c r="HS33" s="875" t="s">
        <v>1865</v>
      </c>
      <c r="HT33" s="875"/>
      <c r="HU33" s="875"/>
      <c r="HV33" s="875"/>
      <c r="HW33" s="875"/>
      <c r="HX33" s="497"/>
      <c r="HY33" s="56"/>
      <c r="HZ33" s="875" t="s">
        <v>1865</v>
      </c>
      <c r="IA33" s="875"/>
      <c r="IB33" s="875"/>
      <c r="IC33" s="875"/>
      <c r="ID33" s="875"/>
      <c r="IE33" s="497"/>
      <c r="IF33" s="56"/>
      <c r="IG33" s="875" t="s">
        <v>1865</v>
      </c>
      <c r="IH33" s="875"/>
      <c r="II33" s="875"/>
      <c r="IJ33" s="875"/>
      <c r="IK33" s="875"/>
      <c r="IL33" s="497"/>
      <c r="IM33" s="56"/>
      <c r="IN33" s="875" t="s">
        <v>1865</v>
      </c>
      <c r="IO33" s="875"/>
      <c r="IP33" s="875"/>
      <c r="IQ33" s="875"/>
      <c r="IR33" s="875"/>
      <c r="IS33" s="497"/>
      <c r="IT33" s="56"/>
      <c r="IU33" s="875" t="s">
        <v>1865</v>
      </c>
      <c r="IV33" s="875"/>
      <c r="IW33" s="875"/>
      <c r="IX33" s="875"/>
      <c r="IY33" s="875"/>
      <c r="IZ33" s="497"/>
      <c r="JA33" s="56"/>
      <c r="JB33" s="875" t="s">
        <v>1865</v>
      </c>
      <c r="JC33" s="874"/>
      <c r="JD33" s="875"/>
      <c r="JE33" s="875"/>
      <c r="JF33" s="875"/>
      <c r="JG33" s="497"/>
      <c r="JH33" s="56"/>
      <c r="JI33" s="875" t="s">
        <v>1865</v>
      </c>
      <c r="JJ33" s="875"/>
      <c r="JK33" s="875"/>
      <c r="JL33" s="875"/>
      <c r="JM33" s="875"/>
      <c r="JN33" s="497"/>
      <c r="JO33" s="56"/>
      <c r="JP33" s="875" t="s">
        <v>1866</v>
      </c>
      <c r="JQ33" s="875"/>
      <c r="JR33" s="875"/>
      <c r="JS33" s="875"/>
      <c r="JT33" s="875"/>
      <c r="JU33" s="497"/>
      <c r="JV33" s="56"/>
      <c r="JW33" s="875" t="s">
        <v>1866</v>
      </c>
      <c r="JX33" s="875"/>
      <c r="JY33" s="875"/>
      <c r="JZ33" s="875"/>
      <c r="KA33" s="875"/>
      <c r="KB33" s="497"/>
      <c r="KC33" s="56"/>
      <c r="KD33" s="875" t="s">
        <v>1866</v>
      </c>
      <c r="KE33" s="875"/>
      <c r="KF33" s="875"/>
      <c r="KG33" s="873"/>
      <c r="KH33" s="873"/>
      <c r="KI33" s="497"/>
      <c r="KJ33" s="56"/>
      <c r="KK33" s="872"/>
      <c r="KL33" s="872"/>
      <c r="KM33" s="829"/>
      <c r="KN33" s="829"/>
      <c r="KO33" s="829"/>
      <c r="KP33" s="497"/>
      <c r="KQ33" s="56"/>
      <c r="KR33" s="875" t="s">
        <v>1866</v>
      </c>
      <c r="KS33" s="875"/>
      <c r="KT33" s="875"/>
      <c r="KU33" s="875"/>
      <c r="KV33" s="875"/>
      <c r="KW33" s="73"/>
      <c r="KX33" s="74"/>
      <c r="KY33" s="875" t="s">
        <v>1866</v>
      </c>
      <c r="KZ33" s="875"/>
      <c r="LA33" s="875"/>
      <c r="LB33" s="875"/>
      <c r="LC33" s="875"/>
      <c r="LD33" s="75"/>
      <c r="LE33" s="58"/>
      <c r="LF33" s="872"/>
      <c r="LG33" s="875" t="s">
        <v>1867</v>
      </c>
      <c r="LH33" s="875"/>
      <c r="LI33" s="875"/>
      <c r="LJ33" s="875"/>
      <c r="LK33" s="75"/>
      <c r="LL33" s="58"/>
      <c r="LM33" s="875" t="s">
        <v>1868</v>
      </c>
      <c r="LN33" s="875"/>
      <c r="LO33" s="875"/>
      <c r="LP33" s="875"/>
      <c r="LQ33" s="875"/>
      <c r="LR33" s="75"/>
      <c r="LS33" s="58"/>
      <c r="LT33" s="875" t="s">
        <v>1478</v>
      </c>
      <c r="LU33" s="875"/>
      <c r="LV33" s="875"/>
      <c r="LW33" s="875"/>
      <c r="LX33" s="872"/>
      <c r="LY33" s="75"/>
      <c r="LZ33" s="58"/>
      <c r="MA33" s="875" t="s">
        <v>1478</v>
      </c>
      <c r="MB33" s="875"/>
      <c r="MC33" s="500"/>
      <c r="MD33" s="875" t="s">
        <v>1478</v>
      </c>
      <c r="ME33" s="875"/>
      <c r="MF33" s="75"/>
      <c r="MG33" s="58"/>
      <c r="MH33" s="877" t="s">
        <v>1627</v>
      </c>
      <c r="MI33" s="877"/>
      <c r="MJ33" s="411"/>
      <c r="MK33" s="877"/>
      <c r="ML33" s="877"/>
      <c r="MM33" s="75"/>
      <c r="MN33" s="58"/>
      <c r="MO33" s="877" t="s">
        <v>1627</v>
      </c>
      <c r="MP33" s="877"/>
      <c r="MQ33" s="411"/>
      <c r="MR33" s="877"/>
      <c r="MS33" s="877"/>
      <c r="MT33" s="75"/>
      <c r="MU33" s="58"/>
      <c r="MV33" s="877" t="s">
        <v>1627</v>
      </c>
      <c r="MW33" s="877"/>
      <c r="MX33" s="411"/>
      <c r="MY33" s="877"/>
      <c r="MZ33" s="877"/>
      <c r="NA33" s="75"/>
      <c r="NB33" s="58"/>
      <c r="NC33" s="877" t="s">
        <v>1627</v>
      </c>
      <c r="ND33" s="877"/>
      <c r="NE33" s="411"/>
      <c r="NF33" s="877"/>
      <c r="NG33" s="877"/>
      <c r="NH33" s="75"/>
      <c r="NI33" s="58"/>
      <c r="NJ33" s="60" t="s">
        <v>220</v>
      </c>
      <c r="NK33" s="877"/>
      <c r="NL33" s="877"/>
      <c r="NM33" s="877"/>
      <c r="NN33" s="872"/>
      <c r="NO33" s="49"/>
      <c r="NP33" s="50"/>
      <c r="NQ33" s="877" t="s">
        <v>1627</v>
      </c>
      <c r="NR33" s="877"/>
      <c r="NS33" s="411"/>
      <c r="NT33" s="877"/>
      <c r="NU33" s="877"/>
      <c r="NV33" s="49"/>
      <c r="NW33" s="50"/>
      <c r="NX33" s="877" t="s">
        <v>1627</v>
      </c>
      <c r="NY33" s="877"/>
      <c r="NZ33" s="411"/>
      <c r="OA33" s="877"/>
      <c r="OB33" s="877"/>
      <c r="OC33" s="49"/>
      <c r="OD33" s="50"/>
      <c r="OE33" s="872"/>
      <c r="OF33" s="877" t="s">
        <v>1627</v>
      </c>
      <c r="OG33" s="877"/>
      <c r="OH33" s="411"/>
      <c r="OI33" s="877"/>
      <c r="OJ33" s="49"/>
      <c r="OK33" s="52"/>
      <c r="OL33" s="409"/>
      <c r="OM33" s="877" t="s">
        <v>1627</v>
      </c>
      <c r="ON33" s="877"/>
      <c r="OO33" s="411"/>
      <c r="OP33" s="877"/>
      <c r="OQ33" s="49"/>
      <c r="OR33" s="50"/>
      <c r="OS33" s="2"/>
      <c r="OT33" s="2"/>
      <c r="OU33" s="2"/>
      <c r="OV33" s="2"/>
      <c r="OW33" s="2"/>
      <c r="OX33" s="49"/>
      <c r="OY33" s="50"/>
      <c r="OZ33" s="2"/>
      <c r="PA33" s="2"/>
      <c r="PB33" s="2"/>
      <c r="PC33" s="2"/>
      <c r="PD33" s="2"/>
      <c r="PE33" s="49"/>
      <c r="PF33" s="50"/>
      <c r="PG33" s="2"/>
      <c r="PH33" s="2"/>
      <c r="PI33" s="2"/>
      <c r="PJ33" s="2"/>
      <c r="PK33" s="2"/>
      <c r="PL33" s="49"/>
      <c r="PM33" s="50"/>
      <c r="PN33" s="2"/>
      <c r="PO33" s="2"/>
      <c r="PP33" s="2"/>
      <c r="PQ33" s="429"/>
      <c r="PR33" s="2"/>
      <c r="PS33" s="49"/>
      <c r="PT33" s="50"/>
      <c r="PU33" s="2"/>
      <c r="PV33" s="2"/>
      <c r="PW33" s="2"/>
      <c r="PX33" s="2"/>
      <c r="PY33" s="873"/>
      <c r="PZ33" s="49"/>
      <c r="QA33" s="49"/>
      <c r="QB33" s="873"/>
      <c r="QC33" s="873"/>
      <c r="QD33" s="873"/>
      <c r="QE33" s="873"/>
      <c r="QF33" s="873"/>
      <c r="QG33" s="49"/>
      <c r="QH33" s="49"/>
      <c r="QI33" s="2"/>
      <c r="QJ33" s="2"/>
      <c r="QK33" s="2"/>
      <c r="QL33" s="2"/>
      <c r="QM33" s="2"/>
      <c r="QN33" s="49"/>
      <c r="QO33" s="49"/>
      <c r="QP33" s="2"/>
      <c r="QQ33" s="2"/>
      <c r="QR33" s="2"/>
      <c r="QS33" s="2"/>
      <c r="QT33" s="484"/>
      <c r="QU33" s="76"/>
      <c r="QV33" s="76"/>
      <c r="QW33" s="444"/>
      <c r="QX33" s="444"/>
      <c r="QY33" s="444"/>
      <c r="QZ33" s="444"/>
      <c r="RA33" s="444"/>
      <c r="RB33" s="76"/>
      <c r="RC33" s="76"/>
      <c r="RD33" s="444"/>
      <c r="RE33" s="444"/>
      <c r="RF33" s="444"/>
      <c r="RG33" s="444"/>
      <c r="RH33" s="444"/>
      <c r="RI33" s="76"/>
      <c r="RJ33" s="76"/>
      <c r="RK33" s="444"/>
      <c r="RL33" s="444"/>
      <c r="RM33" s="444"/>
      <c r="RN33" s="444"/>
      <c r="RO33" s="444"/>
      <c r="RP33" s="76"/>
      <c r="RQ33" s="76"/>
      <c r="RR33" s="444"/>
      <c r="RS33" s="444"/>
      <c r="RT33" s="444"/>
      <c r="RU33" s="444"/>
      <c r="RV33" s="788"/>
      <c r="RW33" s="76"/>
      <c r="RX33" s="503"/>
      <c r="RY33" s="2"/>
      <c r="RZ33" s="2"/>
      <c r="SA33" s="2"/>
      <c r="SB33" s="2"/>
      <c r="SC33" s="2"/>
      <c r="SD33" s="76"/>
      <c r="SE33" s="76"/>
      <c r="SF33" s="2"/>
      <c r="SG33" s="2"/>
      <c r="SH33" s="2"/>
      <c r="SI33" s="2"/>
      <c r="SJ33" s="2"/>
      <c r="SK33" s="76"/>
      <c r="SL33" s="76"/>
      <c r="SM33" s="2"/>
      <c r="SN33" s="2"/>
      <c r="SO33" s="2"/>
      <c r="SP33" s="2"/>
      <c r="SQ33" s="2"/>
      <c r="SR33" s="76"/>
      <c r="SS33" s="76"/>
      <c r="ST33" s="2"/>
      <c r="SU33" s="2"/>
      <c r="SV33" s="2"/>
      <c r="SW33" s="2"/>
      <c r="SX33" s="2"/>
      <c r="SY33" s="76"/>
      <c r="SZ33" s="76"/>
      <c r="TA33" s="2"/>
      <c r="TB33" s="2"/>
      <c r="TC33" s="914"/>
      <c r="TD33" s="2"/>
      <c r="TE33" s="2"/>
      <c r="TF33" s="76"/>
      <c r="TG33" s="76"/>
      <c r="TH33" s="2"/>
      <c r="TI33" s="2"/>
      <c r="TJ33" s="2"/>
      <c r="TK33" s="2"/>
      <c r="TL33" s="2"/>
      <c r="TM33" s="76"/>
      <c r="TN33" s="76"/>
      <c r="TO33" s="2"/>
      <c r="TP33" s="2"/>
      <c r="TQ33" s="2"/>
      <c r="TR33" s="2"/>
      <c r="TS33" s="2"/>
      <c r="TT33" s="76"/>
      <c r="TU33" s="76"/>
      <c r="TV33" s="2"/>
      <c r="TW33" s="790"/>
      <c r="TX33" s="2"/>
      <c r="TY33" s="2"/>
      <c r="TZ33" s="2"/>
      <c r="UA33" s="76"/>
      <c r="UB33" s="76"/>
      <c r="UC33" s="2"/>
      <c r="UD33" s="2"/>
      <c r="UE33" s="2"/>
      <c r="UF33" s="641"/>
      <c r="UG33" s="639"/>
      <c r="UH33" s="997"/>
      <c r="UI33" s="937"/>
      <c r="UJ33" s="401"/>
      <c r="UK33" s="401"/>
      <c r="UL33" s="401"/>
      <c r="UM33" s="401"/>
      <c r="UN33" s="401"/>
      <c r="UO33" s="76"/>
      <c r="UP33" s="76"/>
      <c r="UQ33" s="401"/>
      <c r="UR33" s="401"/>
      <c r="US33" s="401"/>
      <c r="UT33" s="401"/>
      <c r="UU33" s="401"/>
      <c r="UV33" s="76"/>
      <c r="UW33" s="76"/>
      <c r="UX33" s="401"/>
      <c r="UY33" s="401"/>
      <c r="UZ33" s="401"/>
      <c r="VA33" s="784"/>
      <c r="VB33" s="401"/>
      <c r="VC33" s="76"/>
      <c r="VD33" s="76"/>
      <c r="VE33" s="400"/>
      <c r="VF33" s="400"/>
      <c r="VG33" s="400"/>
      <c r="VH33" s="400"/>
      <c r="VI33" s="400"/>
      <c r="VJ33" s="76"/>
      <c r="VK33" s="503"/>
      <c r="VL33" s="401"/>
      <c r="VM33" s="2"/>
      <c r="VN33" s="2"/>
      <c r="VO33" s="2"/>
      <c r="VP33" s="2"/>
      <c r="VQ33" s="76"/>
      <c r="VR33" s="76"/>
      <c r="VS33" s="2"/>
      <c r="VT33" s="2"/>
      <c r="VU33" s="2"/>
      <c r="VV33" s="2"/>
      <c r="VW33" s="2"/>
      <c r="VX33" s="76"/>
      <c r="VY33" s="76"/>
      <c r="VZ33" s="2"/>
      <c r="WA33" s="784"/>
      <c r="WB33" s="2"/>
      <c r="WC33" s="2"/>
      <c r="WD33" s="2"/>
      <c r="WE33" s="76"/>
      <c r="WF33" s="76"/>
      <c r="WL33" s="76"/>
      <c r="WM33" s="76"/>
      <c r="WN33" s="2"/>
      <c r="WO33" s="2"/>
      <c r="WP33" s="2"/>
      <c r="WQ33" s="932" t="s">
        <v>1510</v>
      </c>
      <c r="WR33" s="949"/>
      <c r="WS33" s="76"/>
      <c r="WT33" s="76"/>
      <c r="WU33" s="949"/>
      <c r="WV33" s="949"/>
      <c r="WW33" s="949"/>
      <c r="WX33" s="949"/>
      <c r="WY33" s="949"/>
      <c r="WZ33" s="76"/>
      <c r="XA33" s="76"/>
      <c r="XB33" s="949"/>
      <c r="XC33" s="2"/>
      <c r="XD33" s="2"/>
      <c r="XE33" s="790"/>
      <c r="XF33" s="2"/>
      <c r="XG33" s="76"/>
      <c r="XH33" s="76"/>
      <c r="XN33" s="76"/>
      <c r="XO33" s="76"/>
      <c r="XP33" s="2"/>
      <c r="XQ33" s="2"/>
      <c r="XR33" s="2"/>
      <c r="XS33" s="988"/>
      <c r="XT33" s="988"/>
      <c r="XU33" s="461"/>
      <c r="XV33" s="912"/>
      <c r="XW33" s="401"/>
      <c r="XX33" s="401"/>
      <c r="XY33" s="401"/>
      <c r="XZ33" s="401"/>
      <c r="YA33" s="401"/>
      <c r="YB33" s="107"/>
      <c r="YC33" s="107"/>
      <c r="YD33" s="401"/>
      <c r="YE33" s="401"/>
      <c r="YF33" s="401"/>
      <c r="YG33" s="401"/>
      <c r="YH33" s="401"/>
      <c r="YI33" s="107"/>
      <c r="YJ33" s="107"/>
      <c r="YK33" s="400"/>
      <c r="YL33" s="400"/>
      <c r="YM33" s="786"/>
      <c r="YN33" s="786"/>
      <c r="YO33" s="786"/>
      <c r="YP33" s="107"/>
      <c r="YQ33" s="107"/>
      <c r="YR33" s="401"/>
      <c r="YS33" s="401"/>
      <c r="YT33" s="401"/>
      <c r="YU33" s="401"/>
      <c r="YV33" s="401"/>
      <c r="YW33" s="107"/>
      <c r="YX33" s="107"/>
      <c r="YY33" s="494"/>
      <c r="YZ33" s="401"/>
      <c r="ZA33" s="2"/>
      <c r="ZB33" s="2"/>
      <c r="ZC33" s="2"/>
      <c r="ZD33" s="76"/>
      <c r="ZE33" s="76"/>
      <c r="ZF33" s="2"/>
      <c r="ZG33" s="2"/>
      <c r="ZH33" s="2"/>
      <c r="ZI33" s="2"/>
      <c r="ZJ33" s="2"/>
      <c r="ZK33" s="76"/>
      <c r="ZL33" s="76"/>
      <c r="ZR33" s="76"/>
      <c r="ZS33" s="76"/>
      <c r="ZY33" s="76"/>
      <c r="ZZ33" s="76"/>
      <c r="AAD33" s="817"/>
      <c r="AAE33" s="785"/>
      <c r="AAF33" s="76"/>
      <c r="AAG33" s="76"/>
      <c r="AAM33" s="76"/>
      <c r="AAN33" s="76"/>
      <c r="AAT33" s="76"/>
      <c r="AAU33" s="76"/>
      <c r="ABA33" s="76"/>
      <c r="ABB33" s="76"/>
      <c r="ABH33" s="461"/>
      <c r="ABI33" s="795"/>
      <c r="ABO33" s="76"/>
      <c r="ABP33" s="76"/>
      <c r="ABV33" s="107"/>
      <c r="ABW33" s="107"/>
      <c r="ACC33" s="107"/>
      <c r="ACD33" s="107"/>
      <c r="ACG33" s="785"/>
      <c r="ACH33" s="785"/>
      <c r="ACK33" s="107"/>
      <c r="ACL33" s="107"/>
      <c r="ACQ33" s="400"/>
      <c r="ACR33" s="400"/>
      <c r="ACS33" s="1157"/>
      <c r="ACT33" s="400"/>
      <c r="ACU33" s="400"/>
      <c r="ACV33" s="49"/>
      <c r="ACW33" s="49"/>
      <c r="ACX33" s="400"/>
      <c r="ACY33" s="400"/>
      <c r="ACZ33" s="400"/>
      <c r="ADA33" s="400"/>
      <c r="ADB33" s="400"/>
      <c r="ADC33" s="49"/>
      <c r="ADD33" s="49"/>
      <c r="ADE33" s="400"/>
      <c r="ADF33" s="400"/>
      <c r="ADG33" s="400"/>
      <c r="ADH33" s="400"/>
      <c r="ADI33" s="400"/>
      <c r="ADJ33" s="49"/>
      <c r="ADK33" s="49"/>
      <c r="ADL33" s="400"/>
      <c r="ADM33" s="400"/>
      <c r="ADN33" s="400"/>
      <c r="ADO33" s="400"/>
      <c r="ADP33" s="400"/>
      <c r="ADQ33" s="49"/>
      <c r="ADR33" s="49"/>
      <c r="ADS33" s="400"/>
      <c r="ADT33" s="400"/>
      <c r="ADU33" s="400"/>
      <c r="ADV33" s="400"/>
      <c r="ADW33" s="1158"/>
      <c r="ADX33" s="427"/>
      <c r="ADY33" s="49"/>
      <c r="ADZ33" s="1123"/>
      <c r="AEA33" s="1123"/>
      <c r="AEB33" s="1123"/>
      <c r="AEC33" s="1123"/>
      <c r="AED33" s="820"/>
      <c r="AEE33" s="427"/>
      <c r="AEF33" s="427"/>
      <c r="AEG33" s="1123"/>
      <c r="AEH33" s="1123"/>
      <c r="AEI33" s="1123"/>
      <c r="AEJ33" s="1123"/>
      <c r="AEK33" s="820"/>
      <c r="AEL33" s="427"/>
      <c r="AEM33" s="427"/>
      <c r="AEN33" s="1123"/>
      <c r="AEO33" s="1123"/>
      <c r="AEP33" s="464"/>
      <c r="AEQ33" s="464"/>
      <c r="AER33" s="400"/>
      <c r="AES33" s="427"/>
      <c r="AET33" s="427"/>
      <c r="AEU33" s="464"/>
      <c r="AEV33" s="464"/>
      <c r="AEW33" s="464"/>
      <c r="AEX33" s="464"/>
      <c r="AEY33" s="1081"/>
    </row>
    <row r="34" spans="1:834" ht="14.45">
      <c r="A34" s="951"/>
      <c r="B34" s="1010"/>
      <c r="C34" s="77" t="s">
        <v>1869</v>
      </c>
      <c r="D34" s="1011"/>
      <c r="E34" s="29"/>
      <c r="F34" s="3183"/>
      <c r="G34" s="3260"/>
      <c r="H34" s="3260"/>
      <c r="I34" s="3260"/>
      <c r="J34" s="3260"/>
      <c r="K34" s="3260"/>
      <c r="L34" s="3260"/>
      <c r="M34" s="3260"/>
      <c r="N34" s="3260"/>
      <c r="O34" s="3260"/>
      <c r="P34" s="3260"/>
      <c r="Q34" s="3260"/>
      <c r="R34" s="3260"/>
      <c r="S34" s="3260"/>
      <c r="T34" s="3260"/>
      <c r="U34" s="3260"/>
      <c r="V34" s="3260"/>
      <c r="W34" s="3260"/>
      <c r="X34" s="3260"/>
      <c r="Y34" s="3260"/>
      <c r="Z34" s="3260"/>
      <c r="AA34" s="3260"/>
      <c r="AB34" s="3260"/>
      <c r="AC34" s="3260"/>
      <c r="AD34" s="3260"/>
      <c r="AE34" s="3260"/>
      <c r="AF34" s="3260"/>
      <c r="AG34" s="3260"/>
      <c r="AH34" s="3260"/>
      <c r="AI34" s="3260"/>
      <c r="AJ34" s="3261"/>
      <c r="AK34" s="3182"/>
      <c r="AL34" s="3260"/>
      <c r="AM34" s="3260"/>
      <c r="AN34" s="3260"/>
      <c r="AO34" s="3260"/>
      <c r="AP34" s="3260"/>
      <c r="AQ34" s="3260"/>
      <c r="AR34" s="3260"/>
      <c r="AS34" s="3260"/>
      <c r="AT34" s="3260"/>
      <c r="AU34" s="3260"/>
      <c r="AV34" s="3260"/>
      <c r="AW34" s="3260"/>
      <c r="AX34" s="3260"/>
      <c r="AY34" s="3260"/>
      <c r="AZ34" s="3260"/>
      <c r="BA34" s="3260"/>
      <c r="BB34" s="3260"/>
      <c r="BC34" s="3260"/>
      <c r="BD34" s="3260"/>
      <c r="BE34" s="3260"/>
      <c r="BF34" s="3260"/>
      <c r="BG34" s="3260"/>
      <c r="BH34" s="3260"/>
      <c r="BI34" s="3260"/>
      <c r="BJ34" s="3260"/>
      <c r="BK34" s="3260"/>
      <c r="BL34" s="3260"/>
      <c r="BM34" s="3260"/>
      <c r="BN34" s="3260"/>
      <c r="BO34" s="3261"/>
      <c r="BP34" s="3182"/>
      <c r="BQ34" s="3260"/>
      <c r="BR34" s="3260"/>
      <c r="BS34" s="3260"/>
      <c r="BT34" s="3260"/>
      <c r="BU34" s="3260"/>
      <c r="BV34" s="3260"/>
      <c r="BW34" s="3260"/>
      <c r="BX34" s="3260"/>
      <c r="BY34" s="3260"/>
      <c r="BZ34" s="3260"/>
      <c r="CA34" s="3260"/>
      <c r="CB34" s="3260"/>
      <c r="CC34" s="3260"/>
      <c r="CD34" s="3260"/>
      <c r="CE34" s="3260"/>
      <c r="CF34" s="3260"/>
      <c r="CG34" s="3260"/>
      <c r="CH34" s="3260"/>
      <c r="CI34" s="3260"/>
      <c r="CJ34" s="3260"/>
      <c r="CK34" s="3260"/>
      <c r="CL34" s="3260"/>
      <c r="CM34" s="3260"/>
      <c r="CN34" s="3260"/>
      <c r="CO34" s="3260"/>
      <c r="CP34" s="3260"/>
      <c r="CQ34" s="3260"/>
      <c r="CR34" s="3182"/>
      <c r="CS34" s="3260"/>
      <c r="CT34" s="3260"/>
      <c r="CU34" s="3260"/>
      <c r="CV34" s="3260"/>
      <c r="CW34" s="3260"/>
      <c r="CX34" s="3260"/>
      <c r="CY34" s="3260"/>
      <c r="CZ34" s="3260"/>
      <c r="DA34" s="3260"/>
      <c r="DB34" s="3260"/>
      <c r="DC34" s="3260"/>
      <c r="DD34" s="3260"/>
      <c r="DE34" s="3260"/>
      <c r="DF34" s="3260"/>
      <c r="DG34" s="3260"/>
      <c r="DH34" s="3260"/>
      <c r="DI34" s="3260"/>
      <c r="DJ34" s="3260"/>
      <c r="DK34" s="3260"/>
      <c r="DL34" s="3260"/>
      <c r="DM34" s="3260"/>
      <c r="DN34" s="3260"/>
      <c r="DO34" s="3260"/>
      <c r="DP34" s="3260"/>
      <c r="DQ34" s="3260"/>
      <c r="DR34" s="3260"/>
      <c r="DS34" s="3260"/>
      <c r="DT34" s="3260"/>
      <c r="DU34" s="3260"/>
      <c r="DV34" s="3261"/>
      <c r="DW34" s="3183"/>
      <c r="DX34" s="3260"/>
      <c r="DY34" s="3260"/>
      <c r="DZ34" s="3260"/>
      <c r="EA34" s="3260"/>
      <c r="EB34" s="3260"/>
      <c r="EC34" s="3260"/>
      <c r="ED34" s="3260"/>
      <c r="EE34" s="3260"/>
      <c r="EF34" s="3260"/>
      <c r="EG34" s="3260"/>
      <c r="EH34" s="3260"/>
      <c r="EI34" s="3260"/>
      <c r="EJ34" s="3260"/>
      <c r="EK34" s="3260"/>
      <c r="EL34" s="3260"/>
      <c r="EM34" s="3260"/>
      <c r="EN34" s="3260"/>
      <c r="EO34" s="3260"/>
      <c r="EP34" s="3260"/>
      <c r="EQ34" s="3260"/>
      <c r="ER34" s="3260"/>
      <c r="ES34" s="3260"/>
      <c r="ET34" s="3260"/>
      <c r="EU34" s="3260"/>
      <c r="EV34" s="3260"/>
      <c r="EW34" s="3260"/>
      <c r="EX34" s="3260"/>
      <c r="EY34" s="3260"/>
      <c r="EZ34" s="3260"/>
      <c r="FA34" s="33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5"/>
      <c r="GF34" s="33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874"/>
      <c r="HA34" s="34"/>
      <c r="HB34" s="34"/>
      <c r="HC34" s="34"/>
      <c r="HD34" s="34"/>
      <c r="HE34" s="34"/>
      <c r="HF34" s="34"/>
      <c r="HG34" s="34"/>
      <c r="HH34" s="34"/>
      <c r="HI34" s="35"/>
      <c r="HJ34" s="33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5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3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  <c r="KW34" s="35"/>
      <c r="KX34" s="33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34"/>
      <c r="LY34" s="34"/>
      <c r="LZ34" s="34"/>
      <c r="MA34" s="34"/>
      <c r="MB34" s="34"/>
      <c r="MC34" s="33"/>
      <c r="MD34" s="34"/>
      <c r="ME34" s="34"/>
      <c r="MF34" s="34"/>
      <c r="MG34" s="34"/>
      <c r="MH34" s="34"/>
      <c r="MI34" s="34"/>
      <c r="MJ34" s="34"/>
      <c r="MK34" s="34"/>
      <c r="ML34" s="34"/>
      <c r="MM34" s="34"/>
      <c r="MN34" s="34"/>
      <c r="MO34" s="34"/>
      <c r="MP34" s="34"/>
      <c r="MQ34" s="34"/>
      <c r="MR34" s="34"/>
      <c r="MS34" s="34"/>
      <c r="MT34" s="34"/>
      <c r="MU34" s="34"/>
      <c r="MV34" s="34"/>
      <c r="MW34" s="34"/>
      <c r="MX34" s="34"/>
      <c r="MY34" s="34"/>
      <c r="MZ34" s="34"/>
      <c r="NA34" s="34"/>
      <c r="NB34" s="34"/>
      <c r="NC34" s="34"/>
      <c r="ND34" s="34"/>
      <c r="NE34" s="34"/>
      <c r="NF34" s="35"/>
      <c r="NG34" s="33"/>
      <c r="NH34" s="34"/>
      <c r="NI34" s="34"/>
      <c r="NJ34" s="34"/>
      <c r="NK34" s="34"/>
      <c r="NL34" s="34"/>
      <c r="NM34" s="34"/>
      <c r="NN34" s="34"/>
      <c r="NO34" s="34"/>
      <c r="NP34" s="34"/>
      <c r="NQ34" s="34"/>
      <c r="NR34" s="34"/>
      <c r="NS34" s="34"/>
      <c r="NT34" s="34"/>
      <c r="NU34" s="34"/>
      <c r="NV34" s="34"/>
      <c r="NW34" s="34"/>
      <c r="NX34" s="34"/>
      <c r="NY34" s="34"/>
      <c r="NZ34" s="34"/>
      <c r="OA34" s="34"/>
      <c r="OB34" s="34"/>
      <c r="OC34" s="34"/>
      <c r="OD34" s="34"/>
      <c r="OE34" s="34"/>
      <c r="OF34" s="34"/>
      <c r="OG34" s="34"/>
      <c r="OH34" s="34"/>
      <c r="OI34" s="34"/>
      <c r="OJ34" s="34"/>
      <c r="OK34" s="34"/>
      <c r="OL34" s="415"/>
      <c r="OM34" s="34"/>
      <c r="ON34" s="34"/>
      <c r="OO34" s="34"/>
      <c r="OP34" s="34"/>
      <c r="OQ34" s="34"/>
      <c r="OR34" s="34"/>
      <c r="OS34" s="34"/>
      <c r="OT34" s="34"/>
      <c r="OU34" s="34"/>
      <c r="OV34" s="34"/>
      <c r="OW34" s="34"/>
      <c r="OX34" s="34"/>
      <c r="OY34" s="34"/>
      <c r="OZ34" s="34"/>
      <c r="PA34" s="34"/>
      <c r="PB34" s="34"/>
      <c r="PC34" s="34"/>
      <c r="PD34" s="34"/>
      <c r="PE34" s="34"/>
      <c r="PF34" s="34"/>
      <c r="PG34" s="34"/>
      <c r="PH34" s="34"/>
      <c r="PI34" s="34"/>
      <c r="PJ34" s="34"/>
      <c r="PK34" s="34"/>
      <c r="PL34" s="34"/>
      <c r="PM34" s="34"/>
      <c r="PN34" s="34"/>
      <c r="PO34" s="34"/>
      <c r="PP34" s="34"/>
      <c r="PQ34" s="415"/>
      <c r="PR34" s="34"/>
      <c r="PS34" s="34"/>
      <c r="PT34" s="34"/>
      <c r="PU34" s="34"/>
      <c r="PV34" s="34"/>
      <c r="PW34" s="34"/>
      <c r="PX34" s="34"/>
      <c r="PY34" s="34"/>
      <c r="PZ34" s="34"/>
      <c r="QA34" s="34"/>
      <c r="QB34" s="34"/>
      <c r="QC34" s="34"/>
      <c r="QD34" s="34"/>
      <c r="QE34" s="34"/>
      <c r="QF34" s="34"/>
      <c r="QG34" s="34"/>
      <c r="QH34" s="34"/>
      <c r="QI34" s="34"/>
      <c r="QJ34" s="34"/>
      <c r="QK34" s="34"/>
      <c r="QL34" s="34"/>
      <c r="QM34" s="34"/>
      <c r="QN34" s="34"/>
      <c r="QO34" s="34"/>
      <c r="QP34" s="34"/>
      <c r="QQ34" s="34"/>
      <c r="QR34" s="34"/>
      <c r="QS34" s="34"/>
      <c r="QT34" s="33"/>
      <c r="QU34" s="34"/>
      <c r="QV34" s="34"/>
      <c r="QW34" s="34"/>
      <c r="QX34" s="34"/>
      <c r="QY34" s="34"/>
      <c r="QZ34" s="34"/>
      <c r="RA34" s="34"/>
      <c r="RB34" s="34"/>
      <c r="RC34" s="34"/>
      <c r="RD34" s="34"/>
      <c r="RE34" s="34"/>
      <c r="RF34" s="34"/>
      <c r="RG34" s="34"/>
      <c r="RH34" s="34"/>
      <c r="RI34" s="34"/>
      <c r="RJ34" s="34"/>
      <c r="RK34" s="34"/>
      <c r="RL34" s="34"/>
      <c r="RM34" s="34"/>
      <c r="RN34" s="34"/>
      <c r="RO34" s="34"/>
      <c r="RP34" s="34"/>
      <c r="RQ34" s="34"/>
      <c r="RR34" s="34"/>
      <c r="RS34" s="34"/>
      <c r="RT34" s="34"/>
      <c r="RU34" s="34"/>
      <c r="RV34" s="787"/>
      <c r="RW34" s="34"/>
      <c r="RX34" s="35"/>
      <c r="RY34" s="34"/>
      <c r="RZ34" s="34"/>
      <c r="SA34" s="34"/>
      <c r="SB34" s="34"/>
      <c r="SC34" s="34"/>
      <c r="SD34" s="34"/>
      <c r="SE34" s="34"/>
      <c r="SF34" s="34"/>
      <c r="SG34" s="34"/>
      <c r="SH34" s="34"/>
      <c r="SI34" s="34"/>
      <c r="SJ34" s="34"/>
      <c r="SK34" s="34"/>
      <c r="SL34" s="34"/>
      <c r="SM34" s="34"/>
      <c r="SN34" s="34"/>
      <c r="SO34" s="34"/>
      <c r="SP34" s="34"/>
      <c r="SQ34" s="34"/>
      <c r="SR34" s="34"/>
      <c r="SS34" s="34"/>
      <c r="ST34" s="34"/>
      <c r="SU34" s="34"/>
      <c r="SV34" s="34"/>
      <c r="SW34" s="34"/>
      <c r="SX34" s="34"/>
      <c r="SY34" s="34"/>
      <c r="SZ34" s="34"/>
      <c r="TA34" s="34"/>
      <c r="TB34" s="34"/>
      <c r="TC34" s="816"/>
      <c r="TD34" s="34"/>
      <c r="TE34" s="34"/>
      <c r="TF34" s="34"/>
      <c r="TG34" s="34"/>
      <c r="TH34" s="34"/>
      <c r="TI34" s="34"/>
      <c r="TJ34" s="34"/>
      <c r="TK34" s="34"/>
      <c r="TL34" s="34"/>
      <c r="TM34" s="34"/>
      <c r="TN34" s="34"/>
      <c r="TO34" s="34"/>
      <c r="TP34" s="34"/>
      <c r="TQ34" s="34"/>
      <c r="TR34" s="34"/>
      <c r="TS34" s="34"/>
      <c r="TT34" s="34"/>
      <c r="TU34" s="34"/>
      <c r="TV34" s="34"/>
      <c r="TW34" s="787"/>
      <c r="TX34" s="34"/>
      <c r="TY34" s="34"/>
      <c r="TZ34" s="34"/>
      <c r="UA34" s="34"/>
      <c r="UB34" s="34"/>
      <c r="UC34" s="34"/>
      <c r="UD34" s="34"/>
      <c r="UE34" s="34"/>
      <c r="UF34" s="405"/>
      <c r="UG34" s="405"/>
      <c r="UH34" s="33"/>
      <c r="UI34" s="34"/>
      <c r="UJ34" s="34"/>
      <c r="UK34" s="34"/>
      <c r="UL34" s="34"/>
      <c r="UM34" s="34"/>
      <c r="UN34" s="34"/>
      <c r="UO34" s="34"/>
      <c r="UP34" s="34"/>
      <c r="UQ34" s="34"/>
      <c r="UR34" s="34"/>
      <c r="US34" s="34"/>
      <c r="UT34" s="34"/>
      <c r="UU34" s="34"/>
      <c r="UV34" s="34"/>
      <c r="UW34" s="34"/>
      <c r="UX34" s="34"/>
      <c r="UY34" s="34"/>
      <c r="UZ34" s="34"/>
      <c r="VA34" s="787"/>
      <c r="VB34" s="34"/>
      <c r="VC34" s="34"/>
      <c r="VD34" s="34"/>
      <c r="VE34" s="34"/>
      <c r="VF34" s="34"/>
      <c r="VG34" s="34"/>
      <c r="VH34" s="34"/>
      <c r="VI34" s="34"/>
      <c r="VJ34" s="34"/>
      <c r="VK34" s="35"/>
      <c r="VL34" s="34"/>
      <c r="VM34" s="34"/>
      <c r="VN34" s="34"/>
      <c r="VO34" s="34"/>
      <c r="VP34" s="34"/>
      <c r="VQ34" s="34"/>
      <c r="VR34" s="34"/>
      <c r="VS34" s="34"/>
      <c r="VT34" s="34"/>
      <c r="VU34" s="34"/>
      <c r="VV34" s="34"/>
      <c r="VW34" s="34"/>
      <c r="VX34" s="34"/>
      <c r="VY34" s="34"/>
      <c r="VZ34" s="34"/>
      <c r="WA34" s="787"/>
      <c r="WB34" s="34"/>
      <c r="WC34" s="34"/>
      <c r="WD34" s="34"/>
      <c r="WE34" s="34"/>
      <c r="WF34" s="34"/>
      <c r="WG34" s="34"/>
      <c r="WH34" s="34"/>
      <c r="WI34" s="34"/>
      <c r="WJ34" s="34"/>
      <c r="WK34" s="34"/>
      <c r="WL34" s="34"/>
      <c r="WM34" s="34"/>
      <c r="WN34" s="34"/>
      <c r="WO34" s="34"/>
      <c r="WP34" s="34"/>
      <c r="WQ34" s="33"/>
      <c r="WR34" s="34"/>
      <c r="WS34" s="34"/>
      <c r="WT34" s="34"/>
      <c r="WU34" s="34"/>
      <c r="WV34" s="34"/>
      <c r="WW34" s="34"/>
      <c r="WX34" s="34"/>
      <c r="WY34" s="34"/>
      <c r="WZ34" s="34"/>
      <c r="XA34" s="34"/>
      <c r="XB34" s="34"/>
      <c r="XC34" s="34"/>
      <c r="XD34" s="34"/>
      <c r="XE34" s="787"/>
      <c r="XF34" s="34"/>
      <c r="XG34" s="34"/>
      <c r="XH34" s="34"/>
      <c r="XI34" s="34"/>
      <c r="XJ34" s="34"/>
      <c r="XK34" s="34"/>
      <c r="XL34" s="34"/>
      <c r="XM34" s="34"/>
      <c r="XN34" s="34"/>
      <c r="XO34" s="34"/>
      <c r="XP34" s="34"/>
      <c r="XQ34" s="34"/>
      <c r="XR34" s="34"/>
      <c r="XS34" s="989"/>
      <c r="XT34" s="989"/>
      <c r="XU34" s="34"/>
      <c r="XV34" s="33"/>
      <c r="XW34" s="34"/>
      <c r="XX34" s="34"/>
      <c r="XY34" s="34"/>
      <c r="XZ34" s="34"/>
      <c r="YA34" s="34"/>
      <c r="YB34" s="34"/>
      <c r="YC34" s="34"/>
      <c r="YD34" s="34"/>
      <c r="YE34" s="34"/>
      <c r="YF34" s="34"/>
      <c r="YG34" s="34"/>
      <c r="YH34" s="34"/>
      <c r="YI34" s="34"/>
      <c r="YJ34" s="34"/>
      <c r="YK34" s="34"/>
      <c r="YL34" s="34"/>
      <c r="YM34" s="787"/>
      <c r="YN34" s="787"/>
      <c r="YO34" s="787"/>
      <c r="YP34" s="34"/>
      <c r="YQ34" s="34"/>
      <c r="YR34" s="34"/>
      <c r="YS34" s="34"/>
      <c r="YT34" s="34"/>
      <c r="YU34" s="34"/>
      <c r="YV34" s="34"/>
      <c r="YW34" s="34"/>
      <c r="YX34" s="34"/>
      <c r="YY34" s="35"/>
      <c r="YZ34" s="810"/>
      <c r="ZA34" s="810"/>
      <c r="ZB34" s="810"/>
      <c r="ZC34" s="810"/>
      <c r="ZD34" s="810"/>
      <c r="ZE34" s="810"/>
      <c r="ZF34" s="810"/>
      <c r="ZG34" s="810"/>
      <c r="ZH34" s="810"/>
      <c r="ZI34" s="810"/>
      <c r="ZJ34" s="810"/>
      <c r="ZK34" s="810"/>
      <c r="ZL34" s="810"/>
      <c r="ZM34" s="810"/>
      <c r="ZN34" s="810"/>
      <c r="ZO34" s="810"/>
      <c r="ZP34" s="810"/>
      <c r="ZQ34" s="810"/>
      <c r="ZR34" s="810"/>
      <c r="ZS34" s="810"/>
      <c r="ZT34" s="810"/>
      <c r="ZU34" s="810"/>
      <c r="ZV34" s="810"/>
      <c r="ZW34" s="810"/>
      <c r="ZX34" s="810"/>
      <c r="ZY34" s="810"/>
      <c r="ZZ34" s="810"/>
      <c r="AAA34" s="810"/>
      <c r="AAB34" s="810"/>
      <c r="AAC34" s="810"/>
      <c r="AAD34" s="818"/>
      <c r="AAE34" s="810"/>
      <c r="AAF34" s="787"/>
      <c r="AAG34" s="787"/>
      <c r="AAH34" s="810"/>
      <c r="AAI34" s="810"/>
      <c r="AAJ34" s="810"/>
      <c r="AAK34" s="810"/>
      <c r="AAL34" s="810"/>
      <c r="AAM34" s="787"/>
      <c r="AAN34" s="787"/>
      <c r="AAO34" s="810"/>
      <c r="AAP34" s="810"/>
      <c r="AAQ34" s="810"/>
      <c r="AAR34" s="810"/>
      <c r="AAS34" s="810"/>
      <c r="AAT34" s="787"/>
      <c r="AAU34" s="787"/>
      <c r="AAV34" s="810"/>
      <c r="AAW34" s="810"/>
      <c r="AAX34" s="810"/>
      <c r="AAY34" s="810"/>
      <c r="AAZ34" s="810"/>
      <c r="ABA34" s="787"/>
      <c r="ABB34" s="787"/>
      <c r="ABC34" s="810"/>
      <c r="ABD34" s="810"/>
      <c r="ABE34" s="810"/>
      <c r="ABF34" s="810"/>
      <c r="ABG34" s="810"/>
      <c r="ABH34" s="787"/>
      <c r="ABI34" s="816"/>
      <c r="ABJ34" s="810"/>
      <c r="ABK34" s="810"/>
      <c r="ABL34" s="810"/>
      <c r="ABM34" s="810"/>
      <c r="ABN34" s="810"/>
      <c r="ABO34" s="787"/>
      <c r="ABP34" s="787"/>
      <c r="ABQ34" s="810"/>
      <c r="ABR34" s="810"/>
      <c r="ABS34" s="810"/>
      <c r="ABT34" s="810"/>
      <c r="ABU34" s="810"/>
      <c r="ABV34" s="787"/>
      <c r="ABW34" s="787"/>
      <c r="ABX34" s="810"/>
      <c r="ABY34" s="810"/>
      <c r="ABZ34" s="810"/>
      <c r="ACA34" s="810"/>
      <c r="ACB34" s="810"/>
      <c r="ACC34" s="787"/>
      <c r="ACD34" s="787"/>
      <c r="ACE34" s="810"/>
      <c r="ACF34" s="810"/>
      <c r="ACG34" s="810"/>
      <c r="ACH34" s="810"/>
      <c r="ACI34" s="810"/>
      <c r="ACJ34" s="810"/>
      <c r="ACK34" s="787"/>
      <c r="ACL34" s="787"/>
      <c r="ACM34" s="810"/>
      <c r="ACN34" s="810"/>
      <c r="ACO34" s="810"/>
      <c r="ACP34" s="810"/>
      <c r="ACQ34" s="810"/>
      <c r="ACR34" s="786"/>
      <c r="ACS34" s="1082"/>
      <c r="ACT34" s="1083"/>
      <c r="ACU34" s="1083"/>
      <c r="ACV34" s="1083"/>
      <c r="ACW34" s="1083"/>
      <c r="ACX34" s="1083"/>
      <c r="ACY34" s="1084"/>
      <c r="ACZ34" s="1084"/>
      <c r="ADA34" s="1083"/>
      <c r="ADB34" s="1083"/>
      <c r="ADC34" s="1083"/>
      <c r="ADD34" s="1083"/>
      <c r="ADE34" s="1083"/>
      <c r="ADF34" s="1084"/>
      <c r="ADG34" s="1084"/>
      <c r="ADH34" s="1083"/>
      <c r="ADI34" s="1083"/>
      <c r="ADJ34" s="1083"/>
      <c r="ADK34" s="1083"/>
      <c r="ADL34" s="1083"/>
      <c r="ADM34" s="1084"/>
      <c r="ADN34" s="1084"/>
      <c r="ADO34" s="1083"/>
      <c r="ADP34" s="1083"/>
      <c r="ADQ34" s="1083"/>
      <c r="ADR34" s="1083"/>
      <c r="ADS34" s="1083"/>
      <c r="ADT34" s="1084"/>
      <c r="ADU34" s="1084"/>
      <c r="ADV34" s="1083"/>
      <c r="ADW34" s="1085"/>
      <c r="ADX34" s="1084"/>
      <c r="ADY34" s="1083"/>
      <c r="ADZ34" s="1083"/>
      <c r="AEA34" s="1083"/>
      <c r="AEB34" s="1083"/>
      <c r="AEC34" s="1083"/>
      <c r="AED34" s="1083"/>
      <c r="AEE34" s="1084"/>
      <c r="AEF34" s="1084"/>
      <c r="AEG34" s="1083"/>
      <c r="AEH34" s="1083"/>
      <c r="AEI34" s="1083"/>
      <c r="AEJ34" s="1083"/>
      <c r="AEK34" s="1083"/>
      <c r="AEL34" s="1084"/>
      <c r="AEM34" s="1084"/>
      <c r="AEN34" s="1083"/>
      <c r="AEO34" s="1083"/>
      <c r="AEP34" s="1083"/>
      <c r="AEQ34" s="1083"/>
      <c r="AER34" s="1083"/>
      <c r="AES34" s="1084"/>
      <c r="AET34" s="1084"/>
      <c r="AEU34" s="1083"/>
      <c r="AEV34" s="1083"/>
      <c r="AEW34" s="1083"/>
      <c r="AEX34" s="1083"/>
      <c r="AEY34" s="1085"/>
    </row>
    <row r="35" spans="1:834" ht="14.45">
      <c r="A35" s="2" t="s">
        <v>1707</v>
      </c>
      <c r="B35" s="401"/>
      <c r="C35" s="78" t="s">
        <v>25</v>
      </c>
      <c r="D35" s="1013"/>
      <c r="E35" s="491"/>
      <c r="F35" s="875"/>
      <c r="G35" s="875"/>
      <c r="H35" s="876"/>
      <c r="I35" s="876"/>
      <c r="J35" s="875"/>
      <c r="K35" s="875"/>
      <c r="L35" s="875"/>
      <c r="M35" s="829"/>
      <c r="N35" s="875"/>
      <c r="O35" s="876"/>
      <c r="P35" s="876"/>
      <c r="Q35" s="875"/>
      <c r="R35" s="875"/>
      <c r="S35" s="875"/>
      <c r="T35" s="875"/>
      <c r="U35" s="875"/>
      <c r="V35" s="876"/>
      <c r="W35" s="876"/>
      <c r="X35" s="875"/>
      <c r="Y35" s="875"/>
      <c r="Z35" s="875"/>
      <c r="AA35" s="875"/>
      <c r="AB35" s="875"/>
      <c r="AC35" s="876"/>
      <c r="AD35" s="876"/>
      <c r="AE35" s="875"/>
      <c r="AF35" s="875"/>
      <c r="AG35" s="875"/>
      <c r="AH35" s="875"/>
      <c r="AI35" s="875"/>
      <c r="AJ35" s="505"/>
      <c r="AK35" s="506"/>
      <c r="AL35" s="829"/>
      <c r="AM35" s="875"/>
      <c r="AN35" s="875"/>
      <c r="AO35" s="875"/>
      <c r="AP35" s="875"/>
      <c r="AQ35" s="876"/>
      <c r="AR35" s="876"/>
      <c r="AS35" s="875"/>
      <c r="AT35" s="875"/>
      <c r="AU35" s="875"/>
      <c r="AV35" s="875"/>
      <c r="AW35" s="875"/>
      <c r="AX35" s="876"/>
      <c r="AY35" s="876"/>
      <c r="AZ35" s="875"/>
      <c r="BA35" s="875"/>
      <c r="BB35" s="875"/>
      <c r="BC35" s="875"/>
      <c r="BD35" s="875"/>
      <c r="BE35" s="876"/>
      <c r="BF35" s="876"/>
      <c r="BG35" s="829"/>
      <c r="BH35" s="829"/>
      <c r="BI35" s="829"/>
      <c r="BJ35" s="829"/>
      <c r="BK35" s="829"/>
      <c r="BL35" s="876"/>
      <c r="BM35" s="876"/>
      <c r="BN35" s="877"/>
      <c r="BO35" s="877"/>
      <c r="BP35" s="877"/>
      <c r="BQ35" s="877"/>
      <c r="BR35" s="877"/>
      <c r="BS35" s="876"/>
      <c r="BT35" s="876"/>
      <c r="BU35" s="877"/>
      <c r="BV35" s="877"/>
      <c r="BW35" s="877"/>
      <c r="BX35" s="877"/>
      <c r="BY35" s="877"/>
      <c r="BZ35" s="876"/>
      <c r="CA35" s="876"/>
      <c r="CB35" s="877"/>
      <c r="CC35" s="877"/>
      <c r="CD35" s="877"/>
      <c r="CE35" s="877"/>
      <c r="CF35" s="877"/>
      <c r="CG35" s="876"/>
      <c r="CH35" s="876"/>
      <c r="CI35" s="877"/>
      <c r="CJ35" s="877"/>
      <c r="CK35" s="877"/>
      <c r="CL35" s="877"/>
      <c r="CM35" s="877"/>
      <c r="CN35" s="876"/>
      <c r="CO35" s="876"/>
      <c r="CP35" s="875"/>
      <c r="CQ35" s="875"/>
      <c r="CR35" s="507"/>
      <c r="CS35" s="875"/>
      <c r="CT35" s="875"/>
      <c r="CU35" s="876"/>
      <c r="CV35" s="876"/>
      <c r="CW35" s="875"/>
      <c r="CX35" s="875"/>
      <c r="CY35" s="875"/>
      <c r="CZ35" s="875"/>
      <c r="DA35" s="875"/>
      <c r="DB35" s="876"/>
      <c r="DC35" s="876"/>
      <c r="DD35" s="875"/>
      <c r="DE35" s="875"/>
      <c r="DF35" s="875"/>
      <c r="DG35" s="875"/>
      <c r="DH35" s="875"/>
      <c r="DI35" s="876"/>
      <c r="DJ35" s="876"/>
      <c r="DK35" s="875"/>
      <c r="DL35" s="875"/>
      <c r="DM35" s="875"/>
      <c r="DN35" s="875"/>
      <c r="DO35" s="875"/>
      <c r="DP35" s="876"/>
      <c r="DQ35" s="876"/>
      <c r="DR35" s="508"/>
      <c r="DS35" s="508"/>
      <c r="DT35" s="508"/>
      <c r="DU35" s="508"/>
      <c r="DV35" s="508"/>
      <c r="DW35" s="876"/>
      <c r="DX35" s="876"/>
      <c r="DY35" s="508"/>
      <c r="DZ35" s="508"/>
      <c r="EA35" s="508"/>
      <c r="EB35" s="508"/>
      <c r="EC35" s="508"/>
      <c r="ED35" s="876"/>
      <c r="EE35" s="876"/>
      <c r="EF35" s="508"/>
      <c r="EG35" s="508"/>
      <c r="EH35" s="508"/>
      <c r="EI35" s="508"/>
      <c r="EJ35" s="508"/>
      <c r="EK35" s="876"/>
      <c r="EL35" s="876"/>
      <c r="EM35" s="508"/>
      <c r="EN35" s="875"/>
      <c r="EO35" s="875"/>
      <c r="EP35" s="875"/>
      <c r="EQ35" s="875"/>
      <c r="ER35" s="876"/>
      <c r="ES35" s="876"/>
      <c r="ET35" s="875"/>
      <c r="EU35" s="875"/>
      <c r="EV35" s="875"/>
      <c r="EW35" s="875"/>
      <c r="EX35" s="875"/>
      <c r="EY35" s="876"/>
      <c r="EZ35" s="876"/>
      <c r="FA35" s="509"/>
      <c r="FB35" s="875"/>
      <c r="FC35" s="875"/>
      <c r="FD35" s="875"/>
      <c r="FE35" s="875"/>
      <c r="FF35" s="876"/>
      <c r="FG35" s="876"/>
      <c r="FH35" s="875"/>
      <c r="FI35" s="875"/>
      <c r="FJ35" s="875"/>
      <c r="FK35" s="875"/>
      <c r="FL35" s="875"/>
      <c r="FM35" s="876"/>
      <c r="FN35" s="876"/>
      <c r="FO35" s="877"/>
      <c r="FP35" s="877"/>
      <c r="FQ35" s="877"/>
      <c r="FR35" s="877"/>
      <c r="FS35" s="877"/>
      <c r="FT35" s="876"/>
      <c r="FU35" s="876"/>
      <c r="FV35" s="877"/>
      <c r="FW35" s="877"/>
      <c r="FX35" s="877"/>
      <c r="FY35" s="877"/>
      <c r="FZ35" s="877"/>
      <c r="GA35" s="876"/>
      <c r="GB35" s="876"/>
      <c r="GC35" s="877"/>
      <c r="GD35" s="877"/>
      <c r="GE35" s="877"/>
      <c r="GF35" s="877"/>
      <c r="GG35" s="877"/>
      <c r="GH35" s="876"/>
      <c r="GI35" s="876"/>
      <c r="GJ35" s="875"/>
      <c r="GK35" s="875"/>
      <c r="GL35" s="875"/>
      <c r="GM35" s="875"/>
      <c r="GN35" s="875"/>
      <c r="GO35" s="876"/>
      <c r="GP35" s="876"/>
      <c r="GQ35" s="875"/>
      <c r="GR35" s="875"/>
      <c r="GS35" s="875"/>
      <c r="GT35" s="875"/>
      <c r="GU35" s="875"/>
      <c r="GV35" s="876"/>
      <c r="GW35" s="876"/>
      <c r="GX35" s="875"/>
      <c r="GY35" s="875"/>
      <c r="GZ35" s="874"/>
      <c r="HA35" s="875"/>
      <c r="HB35" s="875"/>
      <c r="HC35" s="876"/>
      <c r="HD35" s="876"/>
      <c r="HE35" s="874"/>
      <c r="HF35" s="875"/>
      <c r="HG35" s="875"/>
      <c r="HH35" s="875"/>
      <c r="HI35" s="498"/>
      <c r="HJ35" s="506"/>
      <c r="HK35" s="876"/>
      <c r="HL35" s="875"/>
      <c r="HM35" s="875"/>
      <c r="HN35" s="875"/>
      <c r="HO35" s="875"/>
      <c r="HP35" s="875"/>
      <c r="HQ35" s="876"/>
      <c r="HR35" s="876"/>
      <c r="HS35" s="875"/>
      <c r="HT35" s="875"/>
      <c r="HU35" s="875"/>
      <c r="HV35" s="875"/>
      <c r="HW35" s="875"/>
      <c r="HX35" s="876"/>
      <c r="HY35" s="876"/>
      <c r="HZ35" s="875"/>
      <c r="IA35" s="875"/>
      <c r="IB35" s="875"/>
      <c r="IC35" s="875"/>
      <c r="ID35" s="875"/>
      <c r="IE35" s="876"/>
      <c r="IF35" s="876"/>
      <c r="IG35" s="875"/>
      <c r="IH35" s="875"/>
      <c r="II35" s="875"/>
      <c r="IJ35" s="875"/>
      <c r="IK35" s="875"/>
      <c r="IL35" s="876"/>
      <c r="IM35" s="876"/>
      <c r="IN35" s="498"/>
      <c r="IO35" s="875"/>
      <c r="IP35" s="875"/>
      <c r="IQ35" s="875"/>
      <c r="IR35" s="875"/>
      <c r="IS35" s="876"/>
      <c r="IT35" s="876"/>
      <c r="IU35" s="875"/>
      <c r="IV35" s="875"/>
      <c r="IW35" s="875"/>
      <c r="IX35" s="875"/>
      <c r="IY35" s="875"/>
      <c r="IZ35" s="876"/>
      <c r="JA35" s="876"/>
      <c r="JB35" s="875"/>
      <c r="JC35" s="874"/>
      <c r="JD35" s="875"/>
      <c r="JE35" s="875"/>
      <c r="JF35" s="875"/>
      <c r="JG35" s="876"/>
      <c r="JH35" s="876"/>
      <c r="JI35" s="875"/>
      <c r="JJ35" s="875"/>
      <c r="JK35" s="875"/>
      <c r="JL35" s="875"/>
      <c r="JM35" s="875"/>
      <c r="JN35" s="876"/>
      <c r="JO35" s="876"/>
      <c r="JP35" s="875"/>
      <c r="JQ35" s="875"/>
      <c r="JR35" s="875"/>
      <c r="JS35" s="875"/>
      <c r="JT35" s="875"/>
      <c r="JU35" s="876"/>
      <c r="JV35" s="876"/>
      <c r="JW35" s="875"/>
      <c r="JX35" s="875"/>
      <c r="JY35" s="875"/>
      <c r="JZ35" s="875"/>
      <c r="KA35" s="875"/>
      <c r="KB35" s="876"/>
      <c r="KC35" s="876"/>
      <c r="KD35" s="875"/>
      <c r="KE35" s="875"/>
      <c r="KF35" s="875"/>
      <c r="KG35" s="875"/>
      <c r="KH35" s="875"/>
      <c r="KI35" s="876"/>
      <c r="KJ35" s="876"/>
      <c r="KK35" s="872"/>
      <c r="KL35" s="872"/>
      <c r="KM35" s="875"/>
      <c r="KN35" s="875"/>
      <c r="KO35" s="875"/>
      <c r="KP35" s="876"/>
      <c r="KQ35" s="876"/>
      <c r="KR35" s="875"/>
      <c r="KS35" s="875"/>
      <c r="KT35" s="875"/>
      <c r="KU35" s="875"/>
      <c r="KV35" s="875"/>
      <c r="KW35" s="510"/>
      <c r="KX35" s="506"/>
      <c r="KY35" s="875"/>
      <c r="KZ35" s="875"/>
      <c r="LA35" s="875"/>
      <c r="LB35" s="875"/>
      <c r="LC35" s="875"/>
      <c r="LD35" s="876"/>
      <c r="LE35" s="876"/>
      <c r="LF35" s="872"/>
      <c r="LG35" s="875"/>
      <c r="LH35" s="875"/>
      <c r="LI35" s="875"/>
      <c r="LJ35" s="875"/>
      <c r="LK35" s="876"/>
      <c r="LL35" s="876"/>
      <c r="LM35" s="875"/>
      <c r="LN35" s="875"/>
      <c r="LO35" s="875"/>
      <c r="LP35" s="875"/>
      <c r="LQ35" s="875"/>
      <c r="LR35" s="876"/>
      <c r="LS35" s="876"/>
      <c r="LT35" s="875"/>
      <c r="LU35" s="875"/>
      <c r="LV35" s="875"/>
      <c r="LW35" s="875"/>
      <c r="LX35" s="872"/>
      <c r="LY35" s="876"/>
      <c r="LZ35" s="876"/>
      <c r="MA35" s="875"/>
      <c r="MB35" s="875"/>
      <c r="MC35" s="500"/>
      <c r="MD35" s="875"/>
      <c r="ME35" s="875"/>
      <c r="MF35" s="876"/>
      <c r="MG35" s="876"/>
      <c r="MH35" s="875"/>
      <c r="MI35" s="875"/>
      <c r="MJ35" s="875"/>
      <c r="MK35" s="2"/>
      <c r="ML35" s="2"/>
      <c r="MM35" s="876"/>
      <c r="MN35" s="876"/>
      <c r="MO35" s="877"/>
      <c r="MP35" s="877"/>
      <c r="MQ35" s="950"/>
      <c r="MR35" s="877"/>
      <c r="MS35" s="877"/>
      <c r="MT35" s="49"/>
      <c r="MU35" s="49"/>
      <c r="MV35" s="877"/>
      <c r="MW35" s="877"/>
      <c r="MX35" s="950"/>
      <c r="MY35" s="877"/>
      <c r="MZ35" s="877"/>
      <c r="NA35" s="49"/>
      <c r="NB35" s="49"/>
      <c r="NC35" s="877"/>
      <c r="ND35" s="877"/>
      <c r="NE35" s="950"/>
      <c r="NF35" s="877"/>
      <c r="NG35" s="877"/>
      <c r="NH35" s="49"/>
      <c r="NI35" s="49"/>
      <c r="NJ35" s="877"/>
      <c r="NK35" s="877"/>
      <c r="NL35" s="877"/>
      <c r="NM35" s="877"/>
      <c r="NN35" s="872"/>
      <c r="NO35" s="49"/>
      <c r="NP35" s="49"/>
      <c r="NQ35" s="877"/>
      <c r="NR35" s="877"/>
      <c r="NS35" s="950"/>
      <c r="NT35" s="877"/>
      <c r="NU35" s="877"/>
      <c r="NV35" s="49"/>
      <c r="NW35" s="49"/>
      <c r="NX35" s="877"/>
      <c r="NY35" s="877"/>
      <c r="NZ35" s="950"/>
      <c r="OA35" s="877"/>
      <c r="OB35" s="877"/>
      <c r="OC35" s="49"/>
      <c r="OD35" s="49"/>
      <c r="OE35" s="872"/>
      <c r="OF35" s="829"/>
      <c r="OG35" s="829"/>
      <c r="OH35" s="829"/>
      <c r="OI35" s="829"/>
      <c r="OJ35" s="49"/>
      <c r="OK35" s="79"/>
      <c r="OL35" s="409"/>
      <c r="OM35" s="829"/>
      <c r="ON35" s="829"/>
      <c r="OO35" s="829"/>
      <c r="OP35" s="829"/>
      <c r="OQ35" s="49"/>
      <c r="OR35" s="49"/>
      <c r="OS35" s="2"/>
      <c r="OT35" s="2"/>
      <c r="OU35" s="2"/>
      <c r="OV35" s="2"/>
      <c r="OW35" s="2"/>
      <c r="OX35" s="49"/>
      <c r="OY35" s="49"/>
      <c r="OZ35" s="2"/>
      <c r="PA35" s="2"/>
      <c r="PB35" s="2"/>
      <c r="PC35" s="2"/>
      <c r="PD35" s="2"/>
      <c r="PE35" s="49"/>
      <c r="PF35" s="49"/>
      <c r="PG35" s="2"/>
      <c r="PH35" s="2"/>
      <c r="PI35" s="2"/>
      <c r="PJ35" s="2"/>
      <c r="PK35" s="2"/>
      <c r="PL35" s="49"/>
      <c r="PM35" s="49"/>
      <c r="PN35" s="2"/>
      <c r="PO35" s="2"/>
      <c r="PP35" s="2"/>
      <c r="PQ35" s="429"/>
      <c r="PR35" s="2"/>
      <c r="PS35" s="49"/>
      <c r="PT35" s="49"/>
      <c r="PU35" s="2"/>
      <c r="PV35" s="2"/>
      <c r="PW35" s="2"/>
      <c r="PX35" s="2"/>
      <c r="PY35" s="2"/>
      <c r="PZ35" s="49"/>
      <c r="QA35" s="49"/>
      <c r="QB35" s="2"/>
      <c r="QC35" s="2"/>
      <c r="QD35" s="2"/>
      <c r="QE35" s="2"/>
      <c r="QF35" s="2"/>
      <c r="QG35" s="49"/>
      <c r="QH35" s="49"/>
      <c r="QI35" s="2"/>
      <c r="QJ35" s="2"/>
      <c r="QK35" s="2"/>
      <c r="QL35" s="2"/>
      <c r="QM35" s="2"/>
      <c r="QN35" s="49"/>
      <c r="QO35" s="49"/>
      <c r="QP35" s="2"/>
      <c r="QQ35" s="2"/>
      <c r="QR35" s="2"/>
      <c r="QS35" s="2"/>
      <c r="QT35" s="484"/>
      <c r="QU35" s="49"/>
      <c r="QV35" s="49"/>
      <c r="QW35" s="2"/>
      <c r="QX35" s="2"/>
      <c r="QY35" s="2"/>
      <c r="QZ35" s="2"/>
      <c r="RA35" s="2"/>
      <c r="RB35" s="49"/>
      <c r="RC35" s="49"/>
      <c r="RD35" s="2"/>
      <c r="RE35" s="2"/>
      <c r="RF35" s="2"/>
      <c r="RG35" s="2"/>
      <c r="RH35" s="2"/>
      <c r="RI35" s="49"/>
      <c r="RJ35" s="49"/>
      <c r="RK35" s="2"/>
      <c r="RL35" s="2"/>
      <c r="RM35" s="2"/>
      <c r="RN35" s="2"/>
      <c r="RO35" s="2"/>
      <c r="RP35" s="49"/>
      <c r="RQ35" s="49"/>
      <c r="RR35" s="2"/>
      <c r="RS35" s="2"/>
      <c r="RT35" s="2"/>
      <c r="RU35" s="2"/>
      <c r="RV35" s="790"/>
      <c r="RW35" s="49"/>
      <c r="RX35" s="61"/>
      <c r="RY35" s="2"/>
      <c r="RZ35" s="2"/>
      <c r="SA35" s="2"/>
      <c r="SB35" s="2"/>
      <c r="SC35" s="2"/>
      <c r="SD35" s="49"/>
      <c r="SE35" s="49"/>
      <c r="SF35" s="2"/>
      <c r="SG35" s="2"/>
      <c r="SH35" s="2"/>
      <c r="SI35" s="2"/>
      <c r="SJ35" s="2"/>
      <c r="SK35" s="49"/>
      <c r="SL35" s="49"/>
      <c r="SM35" s="2"/>
      <c r="SN35" s="2"/>
      <c r="SO35" s="2"/>
      <c r="SP35" s="2"/>
      <c r="SQ35" s="2"/>
      <c r="SR35" s="49"/>
      <c r="SS35" s="49"/>
      <c r="ST35" s="2"/>
      <c r="SU35" s="2"/>
      <c r="SV35" s="2"/>
      <c r="SW35" s="2"/>
      <c r="SX35" s="2"/>
      <c r="SY35" s="49"/>
      <c r="SZ35" s="49"/>
      <c r="TA35" s="2"/>
      <c r="TB35" s="2"/>
      <c r="TC35" s="914"/>
      <c r="TD35" s="2"/>
      <c r="TE35" s="2"/>
      <c r="TF35" s="49"/>
      <c r="TG35" s="49"/>
      <c r="TH35" s="783" t="s">
        <v>1870</v>
      </c>
      <c r="TI35" s="783"/>
      <c r="TJ35" s="783"/>
      <c r="TK35" s="783"/>
      <c r="TL35" s="783"/>
      <c r="TM35" s="49"/>
      <c r="TN35" s="49"/>
      <c r="TO35" s="783" t="s">
        <v>1870</v>
      </c>
      <c r="TP35" s="783"/>
      <c r="TQ35" s="783"/>
      <c r="TR35" s="783"/>
      <c r="TS35" s="783"/>
      <c r="TT35" s="49"/>
      <c r="TU35" s="917"/>
      <c r="TV35" s="919" t="s">
        <v>1870</v>
      </c>
      <c r="TW35" s="919"/>
      <c r="TX35" s="919"/>
      <c r="TY35" s="919"/>
      <c r="TZ35" s="919"/>
      <c r="UA35" s="49"/>
      <c r="UB35" s="49"/>
      <c r="UC35" s="920" t="s">
        <v>1870</v>
      </c>
      <c r="UD35" s="919"/>
      <c r="UE35" s="919"/>
      <c r="UF35" s="783"/>
      <c r="UG35" s="418"/>
      <c r="UH35" s="998"/>
      <c r="UI35" s="936"/>
      <c r="UJ35" s="418" t="s">
        <v>1870</v>
      </c>
      <c r="UK35" s="916"/>
      <c r="UL35" s="916"/>
      <c r="UM35" s="916"/>
      <c r="UN35" s="418"/>
      <c r="UO35" s="49"/>
      <c r="UP35" s="49"/>
      <c r="UQ35" s="418" t="s">
        <v>1870</v>
      </c>
      <c r="UR35" s="916"/>
      <c r="US35" s="418"/>
      <c r="UT35" s="418"/>
      <c r="UU35" s="418"/>
      <c r="UV35" s="49"/>
      <c r="UW35" s="49"/>
      <c r="UX35" s="418" t="s">
        <v>1870</v>
      </c>
      <c r="UY35" s="418"/>
      <c r="UZ35" s="418"/>
      <c r="VA35" s="784"/>
      <c r="VB35" s="819"/>
      <c r="VC35" s="49"/>
      <c r="VD35" s="49"/>
      <c r="VE35" s="418" t="s">
        <v>1870</v>
      </c>
      <c r="VF35" s="418"/>
      <c r="VG35" s="418"/>
      <c r="VH35" s="418"/>
      <c r="VI35" s="418"/>
      <c r="VJ35" s="49"/>
      <c r="VK35" s="61"/>
      <c r="VL35" s="418" t="s">
        <v>1870</v>
      </c>
      <c r="VM35" s="783"/>
      <c r="VN35" s="783"/>
      <c r="VO35" s="783"/>
      <c r="VP35" s="783"/>
      <c r="VQ35" s="49"/>
      <c r="VR35" s="49"/>
      <c r="VS35" s="783" t="s">
        <v>1870</v>
      </c>
      <c r="VT35" s="783"/>
      <c r="VU35" s="783"/>
      <c r="VV35" s="783"/>
      <c r="VW35" s="783"/>
      <c r="VX35" s="49"/>
      <c r="VY35" s="49"/>
      <c r="VZ35" s="783" t="s">
        <v>1870</v>
      </c>
      <c r="WA35" s="784"/>
      <c r="WB35" s="783"/>
      <c r="WC35" s="783"/>
      <c r="WD35" s="783"/>
      <c r="WE35" s="49"/>
      <c r="WF35" s="49"/>
      <c r="WG35" s="783" t="s">
        <v>1870</v>
      </c>
      <c r="WH35" s="783"/>
      <c r="WI35" s="783"/>
      <c r="WJ35" s="783"/>
      <c r="WK35" s="783"/>
      <c r="WL35" s="49"/>
      <c r="WM35" s="49"/>
      <c r="WN35" s="783" t="s">
        <v>1870</v>
      </c>
      <c r="WO35" s="783"/>
      <c r="WP35" s="783"/>
      <c r="WQ35" s="783"/>
      <c r="WR35" s="783"/>
      <c r="WS35" s="49"/>
      <c r="WT35" s="49"/>
      <c r="WU35" s="783" t="s">
        <v>1870</v>
      </c>
      <c r="WV35" s="783"/>
      <c r="WW35" s="783"/>
      <c r="WX35" s="783"/>
      <c r="WY35" s="783"/>
      <c r="WZ35" s="49"/>
      <c r="XA35" s="49"/>
      <c r="XB35" s="783" t="s">
        <v>1871</v>
      </c>
      <c r="XC35" s="783"/>
      <c r="XD35" s="783"/>
      <c r="XE35" s="790"/>
      <c r="XF35" s="783"/>
      <c r="XG35" s="49"/>
      <c r="XH35" s="49"/>
      <c r="XI35" s="783" t="s">
        <v>1871</v>
      </c>
      <c r="XJ35" s="783"/>
      <c r="XK35" s="783"/>
      <c r="XL35" s="783"/>
      <c r="XM35" s="783"/>
      <c r="XN35" s="49"/>
      <c r="XO35" s="49"/>
      <c r="XP35" s="783" t="s">
        <v>1870</v>
      </c>
      <c r="XQ35" s="1074" t="s">
        <v>1872</v>
      </c>
      <c r="XR35" s="1074"/>
      <c r="XS35" s="988"/>
      <c r="XT35" s="988"/>
      <c r="XU35" s="79"/>
      <c r="XV35" s="90"/>
      <c r="XW35" s="1074" t="s">
        <v>1872</v>
      </c>
      <c r="XX35" s="1074"/>
      <c r="XY35" s="783"/>
      <c r="XZ35" s="783"/>
      <c r="YA35" s="783"/>
      <c r="YB35" s="49"/>
      <c r="YC35" s="49"/>
      <c r="YD35" s="1074" t="s">
        <v>1873</v>
      </c>
      <c r="YE35" s="1074"/>
      <c r="YF35" s="783"/>
      <c r="YG35" s="783"/>
      <c r="YH35" s="783"/>
      <c r="YI35" s="49"/>
      <c r="YJ35" s="49"/>
      <c r="YK35" s="1074" t="s">
        <v>1873</v>
      </c>
      <c r="YL35" s="948"/>
      <c r="YM35" s="786"/>
      <c r="YN35" s="786"/>
      <c r="YO35" s="786"/>
      <c r="YP35" s="49"/>
      <c r="YQ35" s="49"/>
      <c r="YR35" s="1074" t="s">
        <v>1873</v>
      </c>
      <c r="YS35" s="418"/>
      <c r="YT35" s="418"/>
      <c r="YU35" s="418"/>
      <c r="YV35" s="418"/>
      <c r="YW35" s="49"/>
      <c r="YX35" s="49"/>
      <c r="YY35" s="900" t="s">
        <v>1874</v>
      </c>
      <c r="YZ35" s="783"/>
      <c r="ZA35" s="783"/>
      <c r="ZB35" s="783"/>
      <c r="ZC35" s="783"/>
      <c r="ZD35" s="49"/>
      <c r="ZE35" s="49"/>
      <c r="ZF35" s="900" t="s">
        <v>1874</v>
      </c>
      <c r="ZG35" s="783"/>
      <c r="ZH35" s="783"/>
      <c r="ZI35" s="783"/>
      <c r="ZJ35" s="783"/>
      <c r="ZK35" s="49"/>
      <c r="ZL35" s="49"/>
      <c r="ZM35" s="900" t="s">
        <v>1874</v>
      </c>
      <c r="ZN35" s="783"/>
      <c r="ZO35" s="882" t="s">
        <v>1627</v>
      </c>
      <c r="ZP35" s="882"/>
      <c r="ZQ35" s="925"/>
      <c r="ZR35" s="49"/>
      <c r="ZS35" s="49"/>
      <c r="ZT35" s="882" t="s">
        <v>1627</v>
      </c>
      <c r="ZU35" s="882"/>
      <c r="ZV35" s="882"/>
      <c r="ZW35" s="882"/>
      <c r="ZX35" s="882"/>
      <c r="ZY35" s="49"/>
      <c r="ZZ35" s="49"/>
      <c r="AAA35" s="882" t="s">
        <v>1627</v>
      </c>
      <c r="AAB35" s="882"/>
      <c r="AAC35" s="882"/>
      <c r="AAD35" s="817"/>
      <c r="AAE35" s="785"/>
      <c r="AAF35" s="49"/>
      <c r="AAG35" s="49"/>
      <c r="AAH35" s="882" t="s">
        <v>1627</v>
      </c>
      <c r="AAI35" s="882"/>
      <c r="AAJ35" s="882"/>
      <c r="AAK35" s="882"/>
      <c r="AAL35" s="882"/>
      <c r="AAM35" s="49"/>
      <c r="AAN35" s="49"/>
      <c r="AAO35" s="882" t="s">
        <v>1627</v>
      </c>
      <c r="AAP35" s="882"/>
      <c r="AAQ35" s="882"/>
      <c r="AAR35" s="882"/>
      <c r="AAS35" s="882"/>
      <c r="AAT35" s="49"/>
      <c r="AAU35" s="49"/>
      <c r="AAV35" s="783" t="s">
        <v>1405</v>
      </c>
      <c r="AAW35" s="783"/>
      <c r="AAX35" s="783"/>
      <c r="AAY35" s="783"/>
      <c r="AAZ35" s="783"/>
      <c r="ABA35" s="49"/>
      <c r="ABB35" s="49"/>
      <c r="ABC35" s="783" t="s">
        <v>1875</v>
      </c>
      <c r="ABD35" s="783"/>
      <c r="ABE35" s="783"/>
      <c r="ABF35" s="783"/>
      <c r="ABG35" s="783"/>
      <c r="ABH35" s="79"/>
      <c r="ABI35" s="90"/>
      <c r="ABJ35" s="783" t="s">
        <v>1875</v>
      </c>
      <c r="ABK35" s="783"/>
      <c r="ABL35" s="783"/>
      <c r="ABM35" s="783"/>
      <c r="ABN35" s="783"/>
      <c r="ABO35" s="49"/>
      <c r="ABP35" s="49"/>
      <c r="ABQ35" s="783" t="s">
        <v>1875</v>
      </c>
      <c r="ABR35" s="783"/>
      <c r="ABS35" s="783"/>
      <c r="ABT35" s="783"/>
      <c r="ABU35" s="783"/>
      <c r="ABV35" s="49"/>
      <c r="ABW35" s="49"/>
      <c r="ABX35" s="783" t="s">
        <v>1405</v>
      </c>
      <c r="ABY35" s="783"/>
      <c r="ABZ35" s="783"/>
      <c r="ACA35" s="783"/>
      <c r="ACB35" s="783"/>
      <c r="ACC35" s="49"/>
      <c r="ACD35" s="49"/>
      <c r="ACE35" s="783" t="s">
        <v>1405</v>
      </c>
      <c r="ACF35" s="900"/>
      <c r="ACG35" s="785"/>
      <c r="ACH35" s="785"/>
      <c r="ACI35" s="900"/>
      <c r="ACJ35" s="900"/>
      <c r="ACK35" s="49"/>
      <c r="ACL35" s="49"/>
      <c r="ACM35" s="783" t="s">
        <v>1405</v>
      </c>
      <c r="ACN35" s="783"/>
      <c r="ACO35" s="783"/>
      <c r="ACP35" s="783"/>
      <c r="ACQ35" s="1126"/>
      <c r="ACR35" s="1126"/>
      <c r="ACS35" s="1157"/>
      <c r="ACT35" s="900"/>
      <c r="ACU35" s="900"/>
      <c r="ACV35" s="49"/>
      <c r="ACW35" s="49"/>
      <c r="ACX35" s="783" t="s">
        <v>1876</v>
      </c>
      <c r="ACY35" s="1074"/>
      <c r="ACZ35" s="1074"/>
      <c r="ADA35" s="1074"/>
      <c r="ADB35" s="1074"/>
      <c r="ADC35" s="49"/>
      <c r="ADD35" s="49"/>
      <c r="ADE35" s="1074" t="s">
        <v>1401</v>
      </c>
      <c r="ADF35" s="948"/>
      <c r="ADG35" s="948"/>
      <c r="ADH35" s="948"/>
      <c r="ADI35" s="948"/>
      <c r="ADJ35" s="49"/>
      <c r="ADK35" s="49"/>
      <c r="ADL35" s="1074" t="s">
        <v>1401</v>
      </c>
      <c r="ADM35" s="948"/>
      <c r="ADN35" s="948"/>
      <c r="ADO35" s="948"/>
      <c r="ADP35" s="948"/>
      <c r="ADQ35" s="49"/>
      <c r="ADR35" s="49"/>
      <c r="ADS35" s="1074" t="s">
        <v>1877</v>
      </c>
      <c r="ADT35" s="900"/>
      <c r="ADU35" s="900"/>
      <c r="ADV35" s="900"/>
      <c r="ADW35" s="900"/>
      <c r="ADX35" s="49"/>
      <c r="ADY35" s="49"/>
      <c r="ADZ35" s="820">
        <v>1</v>
      </c>
      <c r="AEA35" s="820"/>
      <c r="AEB35" s="820"/>
      <c r="AEC35" s="820"/>
      <c r="AED35" s="820"/>
      <c r="AEE35" s="49"/>
      <c r="AEF35" s="49"/>
      <c r="AEG35" s="821"/>
      <c r="AEH35" s="821"/>
      <c r="AEI35" s="821"/>
      <c r="AEJ35" s="821"/>
      <c r="AEK35" s="821"/>
      <c r="AEL35" s="49"/>
      <c r="AEM35" s="49"/>
      <c r="AEN35" s="783" t="s">
        <v>1878</v>
      </c>
      <c r="AEO35" s="900"/>
      <c r="AEP35" s="900"/>
      <c r="AEQ35" s="900"/>
      <c r="AER35" s="900"/>
      <c r="AES35" s="49"/>
      <c r="AET35" s="49"/>
      <c r="AEX35" s="400"/>
      <c r="AEY35" s="1092"/>
    </row>
    <row r="36" spans="1:834" ht="14.45">
      <c r="A36" s="2" t="s">
        <v>1879</v>
      </c>
      <c r="B36" s="401"/>
      <c r="C36" s="78" t="s">
        <v>1291</v>
      </c>
      <c r="D36" s="557">
        <v>17.18</v>
      </c>
      <c r="E36" s="581"/>
      <c r="F36" s="80" t="s">
        <v>1639</v>
      </c>
      <c r="G36" s="81"/>
      <c r="H36" s="82"/>
      <c r="I36" s="82"/>
      <c r="J36" s="81" t="s">
        <v>1880</v>
      </c>
      <c r="K36" s="81"/>
      <c r="L36" s="81"/>
      <c r="M36" s="83"/>
      <c r="N36" s="81"/>
      <c r="O36" s="82"/>
      <c r="P36" s="82"/>
      <c r="Q36" s="81" t="s">
        <v>1880</v>
      </c>
      <c r="R36" s="81"/>
      <c r="S36" s="81"/>
      <c r="T36" s="81"/>
      <c r="U36" s="81"/>
      <c r="V36" s="82"/>
      <c r="W36" s="82"/>
      <c r="X36" s="81" t="s">
        <v>1880</v>
      </c>
      <c r="Y36" s="81"/>
      <c r="Z36" s="81"/>
      <c r="AA36" s="81"/>
      <c r="AB36" s="81"/>
      <c r="AC36" s="82"/>
      <c r="AD36" s="82"/>
      <c r="AE36" s="81" t="s">
        <v>1880</v>
      </c>
      <c r="AF36" s="81"/>
      <c r="AG36" s="81"/>
      <c r="AH36" s="81"/>
      <c r="AI36" s="81"/>
      <c r="AJ36" s="84"/>
      <c r="AK36" s="1115"/>
      <c r="AL36" s="83"/>
      <c r="AM36" s="81" t="s">
        <v>1880</v>
      </c>
      <c r="AN36" s="81"/>
      <c r="AO36" s="81"/>
      <c r="AP36" s="81"/>
      <c r="AQ36" s="82"/>
      <c r="AR36" s="82"/>
      <c r="AS36" s="81"/>
      <c r="AT36" s="81" t="s">
        <v>1880</v>
      </c>
      <c r="AU36" s="81"/>
      <c r="AV36" s="81"/>
      <c r="AW36" s="81"/>
      <c r="AX36" s="82"/>
      <c r="AY36" s="82"/>
      <c r="AZ36" s="81" t="s">
        <v>1880</v>
      </c>
      <c r="BA36" s="81"/>
      <c r="BB36" s="81"/>
      <c r="BC36" s="81"/>
      <c r="BD36" s="81"/>
      <c r="BE36" s="82"/>
      <c r="BF36" s="82"/>
      <c r="BG36" s="83"/>
      <c r="BH36" s="83"/>
      <c r="BI36" s="83"/>
      <c r="BJ36" s="83"/>
      <c r="BK36" s="83"/>
      <c r="BL36" s="82"/>
      <c r="BM36" s="85"/>
      <c r="BN36" s="410" t="s">
        <v>220</v>
      </c>
      <c r="BO36" s="410"/>
      <c r="BP36" s="410"/>
      <c r="BQ36" s="410"/>
      <c r="BR36" s="410"/>
      <c r="BS36" s="86"/>
      <c r="BT36" s="82"/>
      <c r="BU36" s="87" t="s">
        <v>220</v>
      </c>
      <c r="BV36" s="88"/>
      <c r="BW36" s="89"/>
      <c r="BX36" s="87"/>
      <c r="BY36" s="87"/>
      <c r="BZ36" s="82"/>
      <c r="CA36" s="82"/>
      <c r="CB36" s="87" t="s">
        <v>220</v>
      </c>
      <c r="CC36" s="88"/>
      <c r="CD36" s="89"/>
      <c r="CE36" s="87"/>
      <c r="CF36" s="87"/>
      <c r="CG36" s="82"/>
      <c r="CH36" s="82"/>
      <c r="CI36" s="87" t="s">
        <v>220</v>
      </c>
      <c r="CJ36" s="88"/>
      <c r="CK36" s="89"/>
      <c r="CL36" s="87"/>
      <c r="CM36" s="87"/>
      <c r="CN36" s="82"/>
      <c r="CO36" s="82"/>
      <c r="CP36" s="81" t="s">
        <v>1881</v>
      </c>
      <c r="CQ36" s="1116"/>
      <c r="CR36" s="1117"/>
      <c r="CS36" s="81"/>
      <c r="CT36" s="81"/>
      <c r="CU36" s="82"/>
      <c r="CV36" s="82"/>
      <c r="CW36" s="1116" t="s">
        <v>1881</v>
      </c>
      <c r="CX36" s="1116"/>
      <c r="CY36" s="1116"/>
      <c r="CZ36" s="1116"/>
      <c r="DA36" s="1116"/>
      <c r="DB36" s="82"/>
      <c r="DC36" s="82"/>
      <c r="DD36" s="1116" t="s">
        <v>1881</v>
      </c>
      <c r="DE36" s="1116"/>
      <c r="DF36" s="1116"/>
      <c r="DG36" s="1116"/>
      <c r="DH36" s="1116"/>
      <c r="DI36" s="82"/>
      <c r="DJ36" s="82"/>
      <c r="DK36" s="1116" t="s">
        <v>1881</v>
      </c>
      <c r="DL36" s="1116"/>
      <c r="DM36" s="1116"/>
      <c r="DN36" s="1116"/>
      <c r="DO36" s="1116"/>
      <c r="DP36" s="82"/>
      <c r="DQ36" s="82"/>
      <c r="DR36" s="39"/>
      <c r="DS36" s="39"/>
      <c r="DT36" s="39"/>
      <c r="DU36" s="39"/>
      <c r="DV36" s="39"/>
      <c r="DW36" s="512"/>
      <c r="DX36" s="69"/>
      <c r="DY36" s="39"/>
      <c r="DZ36" s="39"/>
      <c r="EA36" s="39"/>
      <c r="EB36" s="39"/>
      <c r="EC36" s="39"/>
      <c r="ED36" s="497"/>
      <c r="EE36" s="56"/>
      <c r="EF36" s="39"/>
      <c r="EG36" s="39"/>
      <c r="EH36" s="39"/>
      <c r="EI36" s="39"/>
      <c r="EJ36" s="39"/>
      <c r="EK36" s="497"/>
      <c r="EL36" s="56"/>
      <c r="EM36" s="39" t="s">
        <v>1881</v>
      </c>
      <c r="EN36" s="419"/>
      <c r="EO36" s="419"/>
      <c r="EP36" s="419"/>
      <c r="EQ36" s="419"/>
      <c r="ER36" s="497"/>
      <c r="ES36" s="56"/>
      <c r="ET36" s="419" t="s">
        <v>1881</v>
      </c>
      <c r="EU36" s="419"/>
      <c r="EV36" s="419"/>
      <c r="EW36" s="419"/>
      <c r="EX36" s="419"/>
      <c r="EY36" s="497"/>
      <c r="EZ36" s="502"/>
      <c r="FA36" s="53"/>
      <c r="FB36" s="419" t="s">
        <v>1881</v>
      </c>
      <c r="FC36" s="419"/>
      <c r="FD36" s="419"/>
      <c r="FE36" s="419"/>
      <c r="FF36" s="497"/>
      <c r="FG36" s="56"/>
      <c r="FH36" s="419" t="s">
        <v>1881</v>
      </c>
      <c r="FI36" s="419"/>
      <c r="FJ36" s="419"/>
      <c r="FK36" s="419"/>
      <c r="FL36" s="419"/>
      <c r="FM36" s="497"/>
      <c r="FN36" s="56"/>
      <c r="FO36" s="87" t="s">
        <v>220</v>
      </c>
      <c r="FP36" s="88"/>
      <c r="FQ36" s="89"/>
      <c r="FR36" s="87"/>
      <c r="FS36" s="87"/>
      <c r="FT36" s="497"/>
      <c r="FU36" s="56"/>
      <c r="FV36" s="87" t="s">
        <v>220</v>
      </c>
      <c r="FW36" s="88"/>
      <c r="FX36" s="89"/>
      <c r="FY36" s="87"/>
      <c r="FZ36" s="87"/>
      <c r="GA36" s="497"/>
      <c r="GB36" s="56"/>
      <c r="GC36" s="87" t="s">
        <v>220</v>
      </c>
      <c r="GD36" s="88"/>
      <c r="GE36" s="89"/>
      <c r="GF36" s="87"/>
      <c r="GG36" s="87"/>
      <c r="GH36" s="497"/>
      <c r="GI36" s="56"/>
      <c r="GJ36" s="419" t="s">
        <v>1864</v>
      </c>
      <c r="GK36" s="419"/>
      <c r="GL36" s="419"/>
      <c r="GM36" s="419"/>
      <c r="GN36" s="419"/>
      <c r="GO36" s="497"/>
      <c r="GP36" s="56"/>
      <c r="GQ36" s="419" t="s">
        <v>1864</v>
      </c>
      <c r="GR36" s="419"/>
      <c r="GS36" s="419"/>
      <c r="GT36" s="419"/>
      <c r="GU36" s="419"/>
      <c r="GV36" s="497"/>
      <c r="GW36" s="56"/>
      <c r="GX36" s="419" t="s">
        <v>1864</v>
      </c>
      <c r="GY36" s="419"/>
      <c r="GZ36" s="475"/>
      <c r="HA36" s="419"/>
      <c r="HB36" s="419"/>
      <c r="HC36" s="497"/>
      <c r="HD36" s="56"/>
      <c r="HE36" s="475"/>
      <c r="HF36" s="419" t="s">
        <v>1864</v>
      </c>
      <c r="HG36" s="419"/>
      <c r="HH36" s="419"/>
      <c r="HI36" s="498"/>
      <c r="HJ36" s="72"/>
      <c r="HK36" s="56"/>
      <c r="HL36" s="419" t="s">
        <v>1864</v>
      </c>
      <c r="HM36" s="419"/>
      <c r="HN36" s="419"/>
      <c r="HO36" s="419"/>
      <c r="HP36" s="419"/>
      <c r="HQ36" s="497"/>
      <c r="HR36" s="56"/>
      <c r="HS36" s="419" t="s">
        <v>1864</v>
      </c>
      <c r="HT36" s="419"/>
      <c r="HU36" s="419"/>
      <c r="HV36" s="419"/>
      <c r="HW36" s="419"/>
      <c r="HX36" s="497"/>
      <c r="HY36" s="56"/>
      <c r="HZ36" s="419" t="s">
        <v>1864</v>
      </c>
      <c r="IA36" s="419"/>
      <c r="IB36" s="419"/>
      <c r="IC36" s="419"/>
      <c r="ID36" s="419"/>
      <c r="IE36" s="497"/>
      <c r="IF36" s="56"/>
      <c r="IG36" s="419" t="s">
        <v>1864</v>
      </c>
      <c r="IH36" s="419"/>
      <c r="II36" s="419"/>
      <c r="IJ36" s="419"/>
      <c r="IK36" s="419"/>
      <c r="IL36" s="497"/>
      <c r="IM36" s="56"/>
      <c r="IN36" s="498" t="s">
        <v>1864</v>
      </c>
      <c r="IO36" s="419"/>
      <c r="IP36" s="419"/>
      <c r="IQ36" s="419"/>
      <c r="IR36" s="419"/>
      <c r="IS36" s="497"/>
      <c r="IT36" s="56"/>
      <c r="IU36" s="419" t="s">
        <v>1864</v>
      </c>
      <c r="IV36" s="419"/>
      <c r="IW36" s="419"/>
      <c r="IX36" s="419"/>
      <c r="IY36" s="419"/>
      <c r="IZ36" s="497"/>
      <c r="JA36" s="56"/>
      <c r="JB36" s="419" t="s">
        <v>1864</v>
      </c>
      <c r="JC36" s="475"/>
      <c r="JD36" s="419"/>
      <c r="JE36" s="419"/>
      <c r="JF36" s="419"/>
      <c r="JG36" s="497"/>
      <c r="JH36" s="56"/>
      <c r="JI36" s="419" t="s">
        <v>1864</v>
      </c>
      <c r="JJ36" s="419"/>
      <c r="JK36" s="419"/>
      <c r="JL36" s="419"/>
      <c r="JM36" s="419"/>
      <c r="JN36" s="497"/>
      <c r="JO36" s="56"/>
      <c r="JP36" s="419" t="s">
        <v>1882</v>
      </c>
      <c r="JQ36" s="419"/>
      <c r="JR36" s="419"/>
      <c r="JS36" s="419"/>
      <c r="JT36" s="419"/>
      <c r="JU36" s="497"/>
      <c r="JV36" s="56"/>
      <c r="JW36" s="419" t="s">
        <v>1882</v>
      </c>
      <c r="JX36" s="419"/>
      <c r="JY36" s="419"/>
      <c r="JZ36" s="419"/>
      <c r="KA36" s="419"/>
      <c r="KB36" s="497"/>
      <c r="KC36" s="56"/>
      <c r="KD36" s="419" t="s">
        <v>1882</v>
      </c>
      <c r="KE36" s="419"/>
      <c r="KF36" s="419"/>
      <c r="KG36" s="419"/>
      <c r="KH36" s="419"/>
      <c r="KI36" s="497"/>
      <c r="KJ36" s="56"/>
      <c r="KK36" s="482"/>
      <c r="KL36" s="482"/>
      <c r="KM36" s="419" t="s">
        <v>1882</v>
      </c>
      <c r="KN36" s="419"/>
      <c r="KO36" s="419"/>
      <c r="KP36" s="497"/>
      <c r="KQ36" s="56"/>
      <c r="KR36" s="419" t="s">
        <v>1882</v>
      </c>
      <c r="KS36" s="419"/>
      <c r="KT36" s="419"/>
      <c r="KU36" s="419"/>
      <c r="KV36" s="419"/>
      <c r="KW36" s="59"/>
      <c r="KX36" s="90"/>
      <c r="KY36" s="419" t="s">
        <v>1882</v>
      </c>
      <c r="KZ36" s="419"/>
      <c r="LA36" s="419"/>
      <c r="LB36" s="419"/>
      <c r="LC36" s="419"/>
      <c r="LD36" s="49"/>
      <c r="LE36" s="50"/>
      <c r="LF36" s="482"/>
      <c r="LG36" s="419" t="s">
        <v>1883</v>
      </c>
      <c r="LH36" s="419"/>
      <c r="LI36" s="419"/>
      <c r="LJ36" s="419"/>
      <c r="LK36" s="49"/>
      <c r="LL36" s="50"/>
      <c r="LM36" s="419" t="s">
        <v>1884</v>
      </c>
      <c r="LN36" s="419"/>
      <c r="LO36" s="419"/>
      <c r="LP36" s="419"/>
      <c r="LQ36" s="419"/>
      <c r="LR36" s="49"/>
      <c r="LS36" s="50"/>
      <c r="LT36" s="419" t="s">
        <v>1884</v>
      </c>
      <c r="LU36" s="419"/>
      <c r="LV36" s="419"/>
      <c r="LW36" s="419"/>
      <c r="LX36" s="482"/>
      <c r="LY36" s="49"/>
      <c r="LZ36" s="50"/>
      <c r="MA36" s="419" t="s">
        <v>1884</v>
      </c>
      <c r="MB36" s="419"/>
      <c r="MC36" s="500"/>
      <c r="MD36" s="419"/>
      <c r="ME36" s="419"/>
      <c r="MF36" s="49"/>
      <c r="MG36" s="50"/>
      <c r="MH36" s="419" t="s">
        <v>1481</v>
      </c>
      <c r="MI36" s="419"/>
      <c r="MJ36" s="419"/>
      <c r="MK36" s="2"/>
      <c r="ML36" s="2"/>
      <c r="MM36" s="49"/>
      <c r="MN36" s="50"/>
      <c r="MO36" s="410" t="s">
        <v>1627</v>
      </c>
      <c r="MP36" s="410"/>
      <c r="MQ36" s="411"/>
      <c r="MR36" s="410"/>
      <c r="MS36" s="410"/>
      <c r="MT36" s="49"/>
      <c r="MU36" s="50"/>
      <c r="MV36" s="410" t="s">
        <v>1627</v>
      </c>
      <c r="MW36" s="410"/>
      <c r="MX36" s="411"/>
      <c r="MY36" s="410"/>
      <c r="MZ36" s="410"/>
      <c r="NA36" s="49"/>
      <c r="NB36" s="50"/>
      <c r="NC36" s="410" t="s">
        <v>1627</v>
      </c>
      <c r="ND36" s="410"/>
      <c r="NE36" s="411"/>
      <c r="NF36" s="410"/>
      <c r="NG36" s="410"/>
      <c r="NH36" s="49"/>
      <c r="NI36" s="50"/>
      <c r="NJ36" s="60" t="s">
        <v>220</v>
      </c>
      <c r="NK36" s="410"/>
      <c r="NL36" s="410"/>
      <c r="NM36" s="410"/>
      <c r="NN36" s="482"/>
      <c r="NO36" s="49"/>
      <c r="NP36" s="50"/>
      <c r="NQ36" s="410" t="s">
        <v>1627</v>
      </c>
      <c r="NR36" s="410"/>
      <c r="NS36" s="411"/>
      <c r="NT36" s="410"/>
      <c r="NU36" s="410"/>
      <c r="NV36" s="49"/>
      <c r="NW36" s="50"/>
      <c r="NX36" s="410" t="s">
        <v>1627</v>
      </c>
      <c r="NY36" s="410"/>
      <c r="NZ36" s="411"/>
      <c r="OA36" s="410"/>
      <c r="OB36" s="410"/>
      <c r="OC36" s="49"/>
      <c r="OD36" s="50"/>
      <c r="OE36" s="482"/>
      <c r="OF36" s="410" t="s">
        <v>1627</v>
      </c>
      <c r="OG36" s="410"/>
      <c r="OH36" s="411"/>
      <c r="OI36" s="410"/>
      <c r="OJ36" s="49"/>
      <c r="OK36" s="52"/>
      <c r="OL36" s="409"/>
      <c r="OM36" s="410" t="s">
        <v>1627</v>
      </c>
      <c r="ON36" s="410"/>
      <c r="OO36" s="411"/>
      <c r="OP36" s="410"/>
      <c r="OQ36" s="49"/>
      <c r="OR36" s="50"/>
      <c r="OS36" s="410" t="s">
        <v>1627</v>
      </c>
      <c r="OT36" s="410"/>
      <c r="OU36" s="411"/>
      <c r="OV36" s="410"/>
      <c r="OW36" s="410"/>
      <c r="OX36" s="49"/>
      <c r="OY36" s="50"/>
      <c r="OZ36" s="418" t="s">
        <v>1463</v>
      </c>
      <c r="PA36" s="418"/>
      <c r="PB36" s="418"/>
      <c r="PC36" s="418"/>
      <c r="PD36" s="418"/>
      <c r="PE36" s="49"/>
      <c r="PF36" s="50"/>
      <c r="PG36" s="418" t="s">
        <v>1463</v>
      </c>
      <c r="PH36" s="418"/>
      <c r="PI36" s="418"/>
      <c r="PJ36" s="418"/>
      <c r="PK36" s="418"/>
      <c r="PL36" s="49"/>
      <c r="PM36" s="50"/>
      <c r="PN36" s="417" t="s">
        <v>1463</v>
      </c>
      <c r="PO36" s="417"/>
      <c r="PP36" s="417"/>
      <c r="PQ36" s="428"/>
      <c r="PR36" s="417"/>
      <c r="PS36" s="49"/>
      <c r="PT36" s="49"/>
      <c r="PU36" s="417" t="s">
        <v>1463</v>
      </c>
      <c r="PV36" s="417"/>
      <c r="PW36" s="417"/>
      <c r="PX36" s="417"/>
      <c r="PY36" s="417"/>
      <c r="PZ36" s="49"/>
      <c r="QA36" s="49"/>
      <c r="QB36" s="418" t="s">
        <v>1463</v>
      </c>
      <c r="QC36" s="418"/>
      <c r="QD36" s="418"/>
      <c r="QE36" s="418"/>
      <c r="QF36" s="418"/>
      <c r="QG36" s="49"/>
      <c r="QH36" s="49"/>
      <c r="QI36" s="418" t="s">
        <v>1463</v>
      </c>
      <c r="QJ36" s="418"/>
      <c r="QK36" s="418"/>
      <c r="QL36" s="418"/>
      <c r="QM36" s="418"/>
      <c r="QN36" s="49"/>
      <c r="QO36" s="49"/>
      <c r="QP36" s="783" t="s">
        <v>1463</v>
      </c>
      <c r="QQ36" s="783"/>
      <c r="QR36" s="418"/>
      <c r="QS36" s="430"/>
      <c r="QT36" s="930"/>
      <c r="QU36" s="49"/>
      <c r="QV36" s="49"/>
      <c r="QW36" s="418" t="s">
        <v>1885</v>
      </c>
      <c r="QX36" s="418"/>
      <c r="QY36" s="418"/>
      <c r="QZ36" s="418"/>
      <c r="RA36" s="418"/>
      <c r="RB36" s="49"/>
      <c r="RC36" s="49"/>
      <c r="RD36" s="418" t="s">
        <v>1885</v>
      </c>
      <c r="RE36" s="418"/>
      <c r="RF36" s="418"/>
      <c r="RG36" s="418"/>
      <c r="RH36" s="418"/>
      <c r="RI36" s="49"/>
      <c r="RJ36" s="49"/>
      <c r="RK36" s="418" t="s">
        <v>1463</v>
      </c>
      <c r="RL36" s="418" t="s">
        <v>1466</v>
      </c>
      <c r="RM36" s="418"/>
      <c r="RN36" s="418"/>
      <c r="RO36" s="418"/>
      <c r="RP36" s="49"/>
      <c r="RQ36" s="49"/>
      <c r="RR36" s="418" t="s">
        <v>1466</v>
      </c>
      <c r="RS36" s="418"/>
      <c r="RT36" s="418"/>
      <c r="RU36" s="418"/>
      <c r="RV36" s="784"/>
      <c r="RW36" s="49"/>
      <c r="RX36" s="61"/>
      <c r="RY36" s="783" t="s">
        <v>1466</v>
      </c>
      <c r="RZ36" s="783"/>
      <c r="SA36" s="783"/>
      <c r="SB36" s="783"/>
      <c r="SC36" s="783"/>
      <c r="SD36" s="49"/>
      <c r="SE36" s="49"/>
      <c r="SF36" s="783" t="s">
        <v>1466</v>
      </c>
      <c r="SG36" s="783"/>
      <c r="SH36" s="783"/>
      <c r="SI36" s="783"/>
      <c r="SJ36" s="783"/>
      <c r="SK36" s="49"/>
      <c r="SL36" s="49"/>
      <c r="SM36" s="783" t="s">
        <v>1466</v>
      </c>
      <c r="SN36" s="783"/>
      <c r="SO36" s="783"/>
      <c r="SP36" s="783"/>
      <c r="SQ36" s="783"/>
      <c r="SR36" s="49"/>
      <c r="SS36" s="49"/>
      <c r="ST36" s="783" t="s">
        <v>1466</v>
      </c>
      <c r="SU36" s="783"/>
      <c r="SV36" s="783"/>
      <c r="SW36" s="783"/>
      <c r="SX36" s="783"/>
      <c r="SY36" s="49"/>
      <c r="SZ36" s="49"/>
      <c r="TA36" s="783" t="s">
        <v>1466</v>
      </c>
      <c r="TB36" s="418"/>
      <c r="TC36" s="914"/>
      <c r="TD36" s="418"/>
      <c r="TE36" s="418"/>
      <c r="TF36" s="49"/>
      <c r="TG36" s="49"/>
      <c r="TH36" s="418" t="s">
        <v>1466</v>
      </c>
      <c r="TI36" s="418"/>
      <c r="TJ36" s="418"/>
      <c r="TK36" s="418"/>
      <c r="TL36" s="418"/>
      <c r="TM36" s="49"/>
      <c r="TN36" s="49"/>
      <c r="TO36" s="418" t="s">
        <v>1886</v>
      </c>
      <c r="TP36" s="418"/>
      <c r="TQ36" s="418"/>
      <c r="TR36" s="418"/>
      <c r="TS36" s="418"/>
      <c r="TT36" s="49"/>
      <c r="TU36" s="49"/>
      <c r="TV36" s="418" t="s">
        <v>1466</v>
      </c>
      <c r="TW36" s="784"/>
      <c r="TX36" s="418"/>
      <c r="TY36" s="418"/>
      <c r="TZ36" s="418"/>
      <c r="UA36" s="49"/>
      <c r="UB36" s="49"/>
      <c r="UC36" s="418" t="s">
        <v>1466</v>
      </c>
      <c r="UD36" s="418"/>
      <c r="UE36" s="418"/>
      <c r="UF36" s="418"/>
      <c r="UG36" s="418"/>
      <c r="UH36" s="999"/>
      <c r="UI36" s="938"/>
      <c r="UJ36" s="418" t="s">
        <v>1466</v>
      </c>
      <c r="UK36" s="418"/>
      <c r="UL36" s="418"/>
      <c r="UM36" s="418"/>
      <c r="UN36" s="418"/>
      <c r="UO36" s="49"/>
      <c r="UP36" s="49"/>
      <c r="UQ36" s="424" t="s">
        <v>220</v>
      </c>
      <c r="UR36" s="424"/>
      <c r="US36" s="424"/>
      <c r="UT36" s="424"/>
      <c r="UU36" s="424"/>
      <c r="UV36" s="49"/>
      <c r="UW36" s="49"/>
      <c r="UX36" s="424" t="s">
        <v>220</v>
      </c>
      <c r="UY36" s="424"/>
      <c r="UZ36" s="424"/>
      <c r="VA36" s="784"/>
      <c r="VB36" s="424"/>
      <c r="VC36" s="49"/>
      <c r="VD36" s="49"/>
      <c r="VE36" s="900" t="s">
        <v>1887</v>
      </c>
      <c r="VF36" s="948"/>
      <c r="VG36" s="948"/>
      <c r="VH36" s="948"/>
      <c r="VI36" s="948"/>
      <c r="VJ36" s="49"/>
      <c r="VK36" s="61"/>
      <c r="VL36" s="900" t="s">
        <v>1887</v>
      </c>
      <c r="VM36" s="900"/>
      <c r="VN36" s="900"/>
      <c r="VO36" s="900"/>
      <c r="VP36" s="900"/>
      <c r="VQ36" s="49"/>
      <c r="VR36" s="49"/>
      <c r="VS36" s="900" t="s">
        <v>1887</v>
      </c>
      <c r="VT36" s="900"/>
      <c r="VU36" s="900"/>
      <c r="VV36" s="900"/>
      <c r="VW36" s="900"/>
      <c r="VX36" s="49"/>
      <c r="VY36" s="49"/>
      <c r="VZ36" s="900" t="s">
        <v>1887</v>
      </c>
      <c r="WA36" s="790"/>
      <c r="WB36" s="900"/>
      <c r="WC36" s="900"/>
      <c r="WD36" s="900"/>
      <c r="WE36" s="49"/>
      <c r="WF36" s="49"/>
      <c r="WG36" s="900" t="s">
        <v>1887</v>
      </c>
      <c r="WH36" s="783" t="s">
        <v>1888</v>
      </c>
      <c r="WI36" s="1008"/>
      <c r="WJ36" s="900"/>
      <c r="WK36" s="900"/>
      <c r="WL36" s="49"/>
      <c r="WM36" s="49"/>
      <c r="WN36" s="783" t="s">
        <v>1888</v>
      </c>
      <c r="WO36" s="900"/>
      <c r="WP36" s="900"/>
      <c r="WQ36" s="916"/>
      <c r="WR36" s="916"/>
      <c r="WS36" s="49"/>
      <c r="WT36" s="49"/>
      <c r="WU36" s="783" t="s">
        <v>1888</v>
      </c>
      <c r="WV36" s="900"/>
      <c r="WW36" s="900"/>
      <c r="WX36" s="900"/>
      <c r="WY36" s="900"/>
      <c r="WZ36" s="49"/>
      <c r="XA36" s="49"/>
      <c r="XB36" s="783" t="s">
        <v>1888</v>
      </c>
      <c r="XC36" s="916"/>
      <c r="XD36" s="916"/>
      <c r="XE36" s="919"/>
      <c r="XF36" s="900"/>
      <c r="XG36" s="49"/>
      <c r="XH36" s="49"/>
      <c r="XI36" s="783" t="s">
        <v>1888</v>
      </c>
      <c r="XJ36" s="900"/>
      <c r="XK36" s="783"/>
      <c r="XL36" s="783"/>
      <c r="XM36" s="964" t="s">
        <v>1292</v>
      </c>
      <c r="XN36" s="991"/>
      <c r="XO36" s="1118"/>
      <c r="XP36" s="1118"/>
      <c r="XQ36" s="964"/>
      <c r="XR36" s="964"/>
      <c r="XS36" s="987"/>
      <c r="XT36" s="987"/>
      <c r="XU36" s="79"/>
      <c r="XV36" s="90"/>
      <c r="XW36" s="783" t="s">
        <v>1888</v>
      </c>
      <c r="XX36" s="900"/>
      <c r="XY36" s="783"/>
      <c r="XZ36" s="783"/>
      <c r="YA36" s="783"/>
      <c r="YB36" s="49"/>
      <c r="YC36" s="919"/>
      <c r="YD36" s="783" t="s">
        <v>1888</v>
      </c>
      <c r="YE36" s="900"/>
      <c r="YF36" s="783"/>
      <c r="YG36" s="783"/>
      <c r="YH36" s="783"/>
      <c r="YI36" s="49"/>
      <c r="YJ36" s="49"/>
      <c r="YK36" s="1001" t="s">
        <v>1888</v>
      </c>
      <c r="YL36" s="1099"/>
      <c r="YM36" s="786"/>
      <c r="YN36" s="964" t="s">
        <v>1292</v>
      </c>
      <c r="YO36" s="991"/>
      <c r="YP36" s="1118"/>
      <c r="YQ36" s="1118"/>
      <c r="YR36" s="443"/>
      <c r="YS36" s="443"/>
      <c r="YT36" s="443"/>
      <c r="YU36" s="443"/>
      <c r="YV36" s="443"/>
      <c r="YW36" s="49"/>
      <c r="YX36" s="49"/>
      <c r="YY36" s="882" t="s">
        <v>1627</v>
      </c>
      <c r="YZ36" s="882"/>
      <c r="ZA36" s="882"/>
      <c r="ZB36" s="882"/>
      <c r="ZC36" s="882"/>
      <c r="ZD36" s="49"/>
      <c r="ZE36" s="49"/>
      <c r="ZF36" s="882" t="s">
        <v>1627</v>
      </c>
      <c r="ZG36" s="882"/>
      <c r="ZH36" s="882"/>
      <c r="ZI36" s="882"/>
      <c r="ZJ36" s="882"/>
      <c r="ZK36" s="49"/>
      <c r="ZL36" s="49"/>
      <c r="ZM36" s="783" t="s">
        <v>1273</v>
      </c>
      <c r="ZN36" s="783"/>
      <c r="ZO36" s="925"/>
      <c r="ZP36" s="964" t="s">
        <v>1292</v>
      </c>
      <c r="ZQ36" s="991"/>
      <c r="ZR36" s="1118"/>
      <c r="ZS36" s="1118"/>
      <c r="ZT36" s="925"/>
      <c r="ZU36" s="783" t="s">
        <v>1273</v>
      </c>
      <c r="ZV36" s="783"/>
      <c r="ZW36" s="783"/>
      <c r="ZX36" s="783"/>
      <c r="ZY36" s="49"/>
      <c r="ZZ36" s="49"/>
      <c r="AAA36" s="783" t="s">
        <v>1273</v>
      </c>
      <c r="AAB36" s="783"/>
      <c r="AAC36" s="783"/>
      <c r="AAD36" s="817"/>
      <c r="AAE36" s="786"/>
      <c r="AAF36" s="49"/>
      <c r="AAG36" s="49"/>
      <c r="AAH36" s="783" t="s">
        <v>1273</v>
      </c>
      <c r="AAI36" s="783"/>
      <c r="AAJ36" s="783"/>
      <c r="AAK36" s="783"/>
      <c r="AAL36" s="783"/>
      <c r="AAM36" s="49"/>
      <c r="AAN36" s="49"/>
      <c r="AAO36" s="783" t="s">
        <v>1273</v>
      </c>
      <c r="AAP36" s="783"/>
      <c r="AAQ36" s="783"/>
      <c r="AAR36" s="964" t="s">
        <v>1292</v>
      </c>
      <c r="AAS36" s="991"/>
      <c r="AAT36" s="49"/>
      <c r="AAU36" s="49"/>
      <c r="AAV36" s="882" t="s">
        <v>1627</v>
      </c>
      <c r="AAW36" s="783" t="s">
        <v>1889</v>
      </c>
      <c r="AAX36" s="948"/>
      <c r="AAY36" s="948"/>
      <c r="AAZ36" s="948"/>
      <c r="ABA36" s="49"/>
      <c r="ABB36" s="49"/>
      <c r="ABC36" s="783" t="s">
        <v>1890</v>
      </c>
      <c r="ABD36" s="900"/>
      <c r="ABE36" s="900"/>
      <c r="ABF36" s="1074"/>
      <c r="ABG36" s="900"/>
      <c r="ABH36" s="79"/>
      <c r="ABI36" s="90"/>
      <c r="ABJ36" s="783" t="s">
        <v>1890</v>
      </c>
      <c r="ABK36" s="900"/>
      <c r="ABL36" s="900"/>
      <c r="ABM36" s="900"/>
      <c r="ABN36" s="900"/>
      <c r="ABO36" s="49"/>
      <c r="ABP36" s="49"/>
      <c r="ABQ36" s="783" t="s">
        <v>1403</v>
      </c>
      <c r="ABR36" s="900"/>
      <c r="ABS36" s="900"/>
      <c r="ABT36" s="820"/>
      <c r="ABU36" s="820"/>
      <c r="ABV36" s="49"/>
      <c r="ABW36" s="49"/>
      <c r="ABX36" s="783" t="s">
        <v>1403</v>
      </c>
      <c r="ABY36" s="900"/>
      <c r="ABZ36" s="900"/>
      <c r="ACA36" s="900"/>
      <c r="ACB36" s="900"/>
      <c r="ACC36" s="49"/>
      <c r="ACD36" s="49"/>
      <c r="ACE36" s="900" t="s">
        <v>1403</v>
      </c>
      <c r="ACF36" s="922"/>
      <c r="ACG36" s="786"/>
      <c r="ACH36" s="786"/>
      <c r="ACI36" s="900"/>
      <c r="ACJ36" s="900"/>
      <c r="ACK36" s="49"/>
      <c r="ACL36" s="49"/>
      <c r="ACM36" s="900" t="s">
        <v>1403</v>
      </c>
      <c r="ACN36" s="900"/>
      <c r="ACO36" s="900"/>
      <c r="ACP36" s="900"/>
      <c r="ACQ36" s="783"/>
      <c r="ACR36" s="783"/>
      <c r="ACS36" s="1157"/>
      <c r="ACT36" s="900"/>
      <c r="ACU36" s="900"/>
      <c r="ACV36" s="49"/>
      <c r="ACW36" s="49"/>
      <c r="ACX36" s="900" t="s">
        <v>1403</v>
      </c>
      <c r="ACY36" s="948"/>
      <c r="ACZ36" s="948"/>
      <c r="ADA36" s="948"/>
      <c r="ADB36" s="948"/>
      <c r="ADC36" s="49"/>
      <c r="ADD36" s="49"/>
      <c r="ADE36" s="900" t="s">
        <v>1403</v>
      </c>
      <c r="ADF36" s="948"/>
      <c r="ADG36" s="948"/>
      <c r="ADH36" s="948"/>
      <c r="ADI36" s="948"/>
      <c r="ADJ36" s="49"/>
      <c r="ADK36" s="49"/>
      <c r="ADL36" s="882" t="s">
        <v>1627</v>
      </c>
      <c r="ADM36" s="882"/>
      <c r="ADN36" s="882"/>
      <c r="ADO36" s="882"/>
      <c r="ADP36" s="1006"/>
      <c r="ADQ36" s="49"/>
      <c r="ADR36" s="49"/>
      <c r="ADS36" s="820"/>
      <c r="ADT36" s="820"/>
      <c r="ADU36" s="820"/>
      <c r="ADV36" s="964" t="s">
        <v>1292</v>
      </c>
      <c r="ADW36" s="1159"/>
      <c r="ADX36" s="49"/>
      <c r="ADY36" s="49"/>
      <c r="ADZ36" s="1074" t="s">
        <v>1401</v>
      </c>
      <c r="AEA36" s="900"/>
      <c r="AEB36" s="900"/>
      <c r="AEC36" s="900"/>
      <c r="AED36" s="900"/>
      <c r="AEE36" s="49"/>
      <c r="AEF36" s="49"/>
      <c r="AEG36" s="1074" t="s">
        <v>1401</v>
      </c>
      <c r="AEH36" s="900"/>
      <c r="AEI36" s="900"/>
      <c r="AEJ36" s="900"/>
      <c r="AEK36" s="900"/>
      <c r="AEL36" s="49"/>
      <c r="AEM36" s="49"/>
      <c r="AEN36" s="1074" t="s">
        <v>1401</v>
      </c>
      <c r="AEO36" s="900"/>
      <c r="AEP36" s="900"/>
      <c r="AEQ36" s="900"/>
      <c r="AER36" s="900"/>
      <c r="AES36" s="49"/>
      <c r="AET36" s="49"/>
      <c r="AEU36" s="821"/>
      <c r="AEX36" s="1111" t="s">
        <v>1292</v>
      </c>
      <c r="AEY36" s="963"/>
    </row>
    <row r="37" spans="1:834" ht="14.45">
      <c r="A37" s="2" t="s">
        <v>1707</v>
      </c>
      <c r="B37" s="1012">
        <v>0.33</v>
      </c>
      <c r="C37" s="78" t="s">
        <v>1688</v>
      </c>
      <c r="D37" s="470">
        <v>4.63</v>
      </c>
      <c r="E37" s="491">
        <v>1</v>
      </c>
      <c r="F37" s="513" t="s">
        <v>220</v>
      </c>
      <c r="G37" s="91"/>
      <c r="H37" s="64"/>
      <c r="I37" s="64"/>
      <c r="J37" s="63" t="s">
        <v>1880</v>
      </c>
      <c r="K37" s="63"/>
      <c r="L37" s="63"/>
      <c r="M37" s="65"/>
      <c r="N37" s="63"/>
      <c r="O37" s="64"/>
      <c r="P37" s="64"/>
      <c r="Q37" s="63" t="s">
        <v>1880</v>
      </c>
      <c r="R37" s="63"/>
      <c r="S37" s="63"/>
      <c r="T37" s="63"/>
      <c r="U37" s="63"/>
      <c r="V37" s="64"/>
      <c r="W37" s="64"/>
      <c r="X37" s="63" t="s">
        <v>1880</v>
      </c>
      <c r="Y37" s="63"/>
      <c r="Z37" s="63"/>
      <c r="AA37" s="63"/>
      <c r="AB37" s="63"/>
      <c r="AC37" s="64"/>
      <c r="AD37" s="64"/>
      <c r="AE37" s="65"/>
      <c r="AF37" s="65"/>
      <c r="AG37" s="65"/>
      <c r="AH37" s="65"/>
      <c r="AI37" s="65"/>
      <c r="AJ37" s="66"/>
      <c r="AK37" s="92"/>
      <c r="AL37" s="65"/>
      <c r="AM37" s="63" t="s">
        <v>1880</v>
      </c>
      <c r="AN37" s="63"/>
      <c r="AO37" s="63"/>
      <c r="AP37" s="63"/>
      <c r="AQ37" s="64"/>
      <c r="AR37" s="64"/>
      <c r="AS37" s="93"/>
      <c r="AT37" s="63" t="s">
        <v>1880</v>
      </c>
      <c r="AU37" s="93"/>
      <c r="AV37" s="93"/>
      <c r="AW37" s="93"/>
      <c r="AX37" s="64"/>
      <c r="AY37" s="64"/>
      <c r="AZ37" s="63" t="s">
        <v>1891</v>
      </c>
      <c r="BA37" s="63" t="s">
        <v>1891</v>
      </c>
      <c r="BB37" s="63" t="s">
        <v>1891</v>
      </c>
      <c r="BC37" s="63" t="s">
        <v>1891</v>
      </c>
      <c r="BD37" s="63" t="s">
        <v>1891</v>
      </c>
      <c r="BE37" s="64"/>
      <c r="BF37" s="64"/>
      <c r="BG37" s="63" t="s">
        <v>1891</v>
      </c>
      <c r="BH37" s="63"/>
      <c r="BI37" s="63"/>
      <c r="BJ37" s="63"/>
      <c r="BK37" s="63"/>
      <c r="BL37" s="64"/>
      <c r="BM37" s="514"/>
      <c r="BN37" s="410" t="s">
        <v>220</v>
      </c>
      <c r="BO37" s="410"/>
      <c r="BP37" s="410"/>
      <c r="BQ37" s="410"/>
      <c r="BR37" s="410"/>
      <c r="BS37" s="515"/>
      <c r="BT37" s="64"/>
      <c r="BU37" s="91" t="s">
        <v>220</v>
      </c>
      <c r="BV37" s="94"/>
      <c r="BW37" s="513"/>
      <c r="BX37" s="91"/>
      <c r="BY37" s="91"/>
      <c r="BZ37" s="64"/>
      <c r="CA37" s="64"/>
      <c r="CB37" s="63" t="s">
        <v>1892</v>
      </c>
      <c r="CC37" s="63"/>
      <c r="CD37" s="63"/>
      <c r="CE37" s="63"/>
      <c r="CF37" s="63"/>
      <c r="CG37" s="64"/>
      <c r="CH37" s="64"/>
      <c r="CI37" s="63" t="s">
        <v>1892</v>
      </c>
      <c r="CJ37" s="63"/>
      <c r="CK37" s="63"/>
      <c r="CL37" s="63"/>
      <c r="CM37" s="63"/>
      <c r="CN37" s="64"/>
      <c r="CO37" s="64"/>
      <c r="CP37" s="63" t="s">
        <v>1892</v>
      </c>
      <c r="CQ37" s="516"/>
      <c r="CR37" s="71"/>
      <c r="CS37" s="68"/>
      <c r="CT37" s="68"/>
      <c r="CU37" s="69"/>
      <c r="CV37" s="69"/>
      <c r="CW37" s="68" t="s">
        <v>1892</v>
      </c>
      <c r="CX37" s="81"/>
      <c r="CY37" s="81"/>
      <c r="CZ37" s="68"/>
      <c r="DA37" s="68"/>
      <c r="DB37" s="69"/>
      <c r="DC37" s="69"/>
      <c r="DD37" s="87" t="s">
        <v>220</v>
      </c>
      <c r="DE37" s="88"/>
      <c r="DF37" s="89"/>
      <c r="DG37" s="87"/>
      <c r="DH37" s="87"/>
      <c r="DI37" s="69"/>
      <c r="DJ37" s="69"/>
      <c r="DK37" s="87" t="s">
        <v>220</v>
      </c>
      <c r="DL37" s="88"/>
      <c r="DM37" s="89"/>
      <c r="DN37" s="87"/>
      <c r="DO37" s="87"/>
      <c r="DP37" s="69"/>
      <c r="DQ37" s="69"/>
      <c r="DR37" s="419" t="s">
        <v>1893</v>
      </c>
      <c r="DS37" s="419"/>
      <c r="DT37" s="419"/>
      <c r="DU37" s="419"/>
      <c r="DV37" s="498"/>
      <c r="DW37" s="497"/>
      <c r="DX37" s="56"/>
      <c r="DY37" s="419" t="s">
        <v>1893</v>
      </c>
      <c r="DZ37" s="419"/>
      <c r="EA37" s="419"/>
      <c r="EB37" s="419"/>
      <c r="EC37" s="39"/>
      <c r="ED37" s="497"/>
      <c r="EE37" s="56"/>
      <c r="EF37" s="419" t="s">
        <v>1893</v>
      </c>
      <c r="EG37" s="419"/>
      <c r="EH37" s="419"/>
      <c r="EI37" s="419"/>
      <c r="EJ37" s="498"/>
      <c r="EK37" s="497"/>
      <c r="EL37" s="56"/>
      <c r="EM37" s="419" t="s">
        <v>1893</v>
      </c>
      <c r="EN37" s="419"/>
      <c r="EO37" s="419"/>
      <c r="EP37" s="419"/>
      <c r="EQ37" s="498"/>
      <c r="ER37" s="497"/>
      <c r="ES37" s="56"/>
      <c r="ET37" s="419" t="s">
        <v>1893</v>
      </c>
      <c r="EU37" s="419"/>
      <c r="EV37" s="419"/>
      <c r="EW37" s="419"/>
      <c r="EX37" s="498"/>
      <c r="EY37" s="497"/>
      <c r="EZ37" s="502"/>
      <c r="FA37" s="53"/>
      <c r="FB37" s="419" t="s">
        <v>1893</v>
      </c>
      <c r="FC37" s="419"/>
      <c r="FD37" s="419"/>
      <c r="FE37" s="419"/>
      <c r="FF37" s="497"/>
      <c r="FG37" s="56"/>
      <c r="FH37" s="419" t="s">
        <v>1893</v>
      </c>
      <c r="FI37" s="419"/>
      <c r="FJ37" s="419"/>
      <c r="FK37" s="419"/>
      <c r="FL37" s="498"/>
      <c r="FM37" s="497"/>
      <c r="FN37" s="56"/>
      <c r="FO37" s="419" t="s">
        <v>1893</v>
      </c>
      <c r="FP37" s="419"/>
      <c r="FQ37" s="419"/>
      <c r="FR37" s="419"/>
      <c r="FS37" s="498"/>
      <c r="FT37" s="497"/>
      <c r="FU37" s="56"/>
      <c r="FV37" s="419" t="s">
        <v>1893</v>
      </c>
      <c r="FW37" s="419"/>
      <c r="FX37" s="419"/>
      <c r="FY37" s="419"/>
      <c r="FZ37" s="498"/>
      <c r="GA37" s="497"/>
      <c r="GB37" s="56"/>
      <c r="GC37" s="419" t="s">
        <v>1893</v>
      </c>
      <c r="GD37" s="419"/>
      <c r="GE37" s="419"/>
      <c r="GF37" s="419"/>
      <c r="GG37" s="498"/>
      <c r="GH37" s="497"/>
      <c r="GI37" s="56"/>
      <c r="GJ37" s="419" t="s">
        <v>1893</v>
      </c>
      <c r="GK37" s="419"/>
      <c r="GL37" s="419"/>
      <c r="GM37" s="419"/>
      <c r="GN37" s="498"/>
      <c r="GO37" s="497"/>
      <c r="GP37" s="56"/>
      <c r="GQ37" s="419" t="s">
        <v>1893</v>
      </c>
      <c r="GR37" s="419"/>
      <c r="GS37" s="419"/>
      <c r="GT37" s="419"/>
      <c r="GU37" s="498"/>
      <c r="GV37" s="497"/>
      <c r="GW37" s="56"/>
      <c r="GX37" s="419" t="s">
        <v>1893</v>
      </c>
      <c r="GY37" s="419"/>
      <c r="GZ37" s="475"/>
      <c r="HA37" s="419"/>
      <c r="HB37" s="419"/>
      <c r="HC37" s="497"/>
      <c r="HD37" s="56"/>
      <c r="HE37" s="475"/>
      <c r="HF37" s="87" t="s">
        <v>220</v>
      </c>
      <c r="HG37" s="88"/>
      <c r="HH37" s="89"/>
      <c r="HI37" s="87"/>
      <c r="HJ37" s="72"/>
      <c r="HK37" s="56"/>
      <c r="HL37" s="419" t="s">
        <v>1478</v>
      </c>
      <c r="HM37" s="419"/>
      <c r="HN37" s="419"/>
      <c r="HO37" s="419"/>
      <c r="HP37" s="419"/>
      <c r="HQ37" s="497"/>
      <c r="HR37" s="56"/>
      <c r="HS37" s="419" t="s">
        <v>1478</v>
      </c>
      <c r="HT37" s="419"/>
      <c r="HU37" s="419"/>
      <c r="HV37" s="419"/>
      <c r="HW37" s="419"/>
      <c r="HX37" s="497"/>
      <c r="HY37" s="56"/>
      <c r="HZ37" s="419" t="s">
        <v>1478</v>
      </c>
      <c r="IA37" s="419"/>
      <c r="IB37" s="419"/>
      <c r="IC37" s="419"/>
      <c r="ID37" s="419"/>
      <c r="IE37" s="497"/>
      <c r="IF37" s="56"/>
      <c r="IG37" s="419" t="s">
        <v>1478</v>
      </c>
      <c r="IH37" s="419"/>
      <c r="II37" s="419"/>
      <c r="IJ37" s="419"/>
      <c r="IK37" s="419"/>
      <c r="IL37" s="497"/>
      <c r="IM37" s="56"/>
      <c r="IN37" s="498" t="s">
        <v>1478</v>
      </c>
      <c r="IO37" s="419"/>
      <c r="IP37" s="419"/>
      <c r="IQ37" s="419"/>
      <c r="IR37" s="419"/>
      <c r="IS37" s="497"/>
      <c r="IT37" s="56"/>
      <c r="IU37" s="419" t="s">
        <v>1478</v>
      </c>
      <c r="IV37" s="419"/>
      <c r="IW37" s="419"/>
      <c r="IX37" s="419"/>
      <c r="IY37" s="419"/>
      <c r="IZ37" s="497"/>
      <c r="JA37" s="56"/>
      <c r="JB37" s="419" t="s">
        <v>1478</v>
      </c>
      <c r="JC37" s="475"/>
      <c r="JD37" s="419"/>
      <c r="JE37" s="419"/>
      <c r="JF37" s="419"/>
      <c r="JG37" s="497"/>
      <c r="JH37" s="56"/>
      <c r="JI37" s="419" t="s">
        <v>1478</v>
      </c>
      <c r="JJ37" s="419"/>
      <c r="JK37" s="419"/>
      <c r="JL37" s="419"/>
      <c r="JM37" s="419"/>
      <c r="JN37" s="497"/>
      <c r="JO37" s="56"/>
      <c r="JP37" s="419" t="s">
        <v>1478</v>
      </c>
      <c r="JQ37" s="419"/>
      <c r="JR37" s="419"/>
      <c r="JS37" s="419"/>
      <c r="JT37" s="419"/>
      <c r="JU37" s="497"/>
      <c r="JV37" s="56"/>
      <c r="JW37" s="419" t="s">
        <v>1478</v>
      </c>
      <c r="JX37" s="419"/>
      <c r="JY37" s="419"/>
      <c r="JZ37" s="419"/>
      <c r="KA37" s="419"/>
      <c r="KB37" s="497"/>
      <c r="KC37" s="56"/>
      <c r="KD37" s="419" t="s">
        <v>1478</v>
      </c>
      <c r="KE37" s="423"/>
      <c r="KF37" s="423"/>
      <c r="KG37" s="423"/>
      <c r="KH37" s="423"/>
      <c r="KI37" s="497"/>
      <c r="KJ37" s="56"/>
      <c r="KK37" s="482"/>
      <c r="KL37" s="482"/>
      <c r="KM37" s="423"/>
      <c r="KN37" s="423"/>
      <c r="KO37" s="423"/>
      <c r="KP37" s="497"/>
      <c r="KQ37" s="56"/>
      <c r="KR37" s="423"/>
      <c r="KS37" s="423"/>
      <c r="KT37" s="423"/>
      <c r="KU37" s="410" t="s">
        <v>1627</v>
      </c>
      <c r="KV37" s="410"/>
      <c r="KW37" s="73"/>
      <c r="KX37" s="74"/>
      <c r="KY37" s="410" t="s">
        <v>1627</v>
      </c>
      <c r="KZ37" s="410"/>
      <c r="LA37" s="410"/>
      <c r="LB37" s="410"/>
      <c r="LC37" s="410"/>
      <c r="LD37" s="75"/>
      <c r="LE37" s="58"/>
      <c r="LF37" s="482"/>
      <c r="LG37" s="410" t="s">
        <v>1627</v>
      </c>
      <c r="LH37" s="410"/>
      <c r="LI37" s="410"/>
      <c r="LJ37" s="410"/>
      <c r="LK37" s="75"/>
      <c r="LL37" s="58"/>
      <c r="LM37" s="410" t="s">
        <v>1627</v>
      </c>
      <c r="LN37" s="410"/>
      <c r="LO37" s="410"/>
      <c r="LP37" s="410"/>
      <c r="LQ37" s="410"/>
      <c r="LR37" s="75"/>
      <c r="LS37" s="58"/>
      <c r="LT37" s="410" t="s">
        <v>1627</v>
      </c>
      <c r="LU37" s="410"/>
      <c r="LV37" s="410"/>
      <c r="LW37" s="410"/>
      <c r="LX37" s="482"/>
      <c r="LY37" s="75"/>
      <c r="LZ37" s="58"/>
      <c r="MA37" s="410" t="s">
        <v>1627</v>
      </c>
      <c r="MB37" s="410"/>
      <c r="MC37" s="500"/>
      <c r="MD37" s="410"/>
      <c r="ME37" s="410"/>
      <c r="MF37" s="497"/>
      <c r="MG37" s="56"/>
      <c r="MH37" s="410" t="s">
        <v>1627</v>
      </c>
      <c r="MI37" s="410"/>
      <c r="MJ37" s="423"/>
      <c r="MK37" s="423"/>
      <c r="ML37" s="423"/>
      <c r="MM37" s="497"/>
      <c r="MN37" s="56"/>
      <c r="MO37" s="423"/>
      <c r="MP37" s="410" t="s">
        <v>1627</v>
      </c>
      <c r="MQ37" s="410"/>
      <c r="MR37" s="411"/>
      <c r="MS37" s="410"/>
      <c r="MT37" s="497"/>
      <c r="MU37" s="56"/>
      <c r="MV37" s="410" t="s">
        <v>1627</v>
      </c>
      <c r="MW37" s="410"/>
      <c r="MX37" s="411"/>
      <c r="MY37" s="410"/>
      <c r="MZ37" s="410"/>
      <c r="NA37" s="497"/>
      <c r="NB37" s="56"/>
      <c r="NC37" s="410" t="s">
        <v>1627</v>
      </c>
      <c r="ND37" s="410"/>
      <c r="NE37" s="411"/>
      <c r="NF37" s="410"/>
      <c r="NG37" s="410"/>
      <c r="NH37" s="497"/>
      <c r="NI37" s="56"/>
      <c r="NJ37" s="60" t="s">
        <v>220</v>
      </c>
      <c r="NK37" s="410"/>
      <c r="NL37" s="410"/>
      <c r="NM37" s="410"/>
      <c r="NN37" s="482"/>
      <c r="NO37" s="49"/>
      <c r="NP37" s="50"/>
      <c r="NQ37" s="60" t="s">
        <v>220</v>
      </c>
      <c r="NR37" s="410"/>
      <c r="NS37" s="410"/>
      <c r="NT37" s="410"/>
      <c r="NU37" s="410"/>
      <c r="NV37" s="49"/>
      <c r="NW37" s="50"/>
      <c r="NX37" s="419" t="s">
        <v>1894</v>
      </c>
      <c r="NY37" s="419"/>
      <c r="NZ37" s="419"/>
      <c r="OA37" s="419"/>
      <c r="OB37" s="419"/>
      <c r="OC37" s="49"/>
      <c r="OD37" s="50"/>
      <c r="OE37" s="482"/>
      <c r="OF37" s="419" t="s">
        <v>1895</v>
      </c>
      <c r="OG37" s="419"/>
      <c r="OH37" s="419"/>
      <c r="OI37" s="419"/>
      <c r="OJ37" s="49"/>
      <c r="OK37" s="52"/>
      <c r="OL37" s="409"/>
      <c r="OM37" s="419" t="s">
        <v>1895</v>
      </c>
      <c r="ON37" s="419"/>
      <c r="OO37" s="419"/>
      <c r="OP37" s="419"/>
      <c r="OQ37" s="49"/>
      <c r="OR37" s="50"/>
      <c r="OS37" s="419" t="s">
        <v>1895</v>
      </c>
      <c r="OT37" s="419"/>
      <c r="OU37" s="419"/>
      <c r="OV37" s="419"/>
      <c r="OW37" s="419"/>
      <c r="OX37" s="49"/>
      <c r="OY37" s="50"/>
      <c r="OZ37" s="419" t="s">
        <v>1895</v>
      </c>
      <c r="PA37" s="419"/>
      <c r="PB37" s="419"/>
      <c r="PC37" s="419"/>
      <c r="PD37" s="419"/>
      <c r="PE37" s="49"/>
      <c r="PF37" s="50"/>
      <c r="PG37" s="419" t="s">
        <v>1895</v>
      </c>
      <c r="PH37" s="419"/>
      <c r="PI37" s="419"/>
      <c r="PJ37" s="419"/>
      <c r="PK37" s="419"/>
      <c r="PL37" s="49"/>
      <c r="PM37" s="50"/>
      <c r="PN37" s="419" t="s">
        <v>1895</v>
      </c>
      <c r="PO37" s="419"/>
      <c r="PP37" s="419"/>
      <c r="PQ37" s="431"/>
      <c r="PR37" s="419"/>
      <c r="PS37" s="49"/>
      <c r="PT37" s="50"/>
      <c r="PU37" s="419" t="s">
        <v>1895</v>
      </c>
      <c r="PV37" s="419"/>
      <c r="PW37" s="419"/>
      <c r="PX37" s="419"/>
      <c r="PY37" s="419"/>
      <c r="PZ37" s="49"/>
      <c r="QA37" s="50"/>
      <c r="QB37" s="419" t="s">
        <v>1895</v>
      </c>
      <c r="QC37" s="419"/>
      <c r="QD37" s="419"/>
      <c r="QE37" s="419"/>
      <c r="QF37" s="419"/>
      <c r="QG37" s="49"/>
      <c r="QH37" s="50"/>
      <c r="QI37" s="419" t="s">
        <v>1895</v>
      </c>
      <c r="QJ37" s="419"/>
      <c r="QK37" s="419"/>
      <c r="QL37" s="419"/>
      <c r="QM37" s="419"/>
      <c r="QN37" s="49"/>
      <c r="QO37" s="50"/>
      <c r="QP37" s="419" t="s">
        <v>1895</v>
      </c>
      <c r="QQ37" s="419"/>
      <c r="QR37" s="419"/>
      <c r="QS37" s="420"/>
      <c r="QT37" s="507"/>
      <c r="QU37" s="49"/>
      <c r="QV37" s="50"/>
      <c r="QW37" s="419" t="s">
        <v>1895</v>
      </c>
      <c r="QX37" s="419"/>
      <c r="QY37" s="419"/>
      <c r="QZ37" s="819"/>
      <c r="RA37" s="819" t="s">
        <v>1896</v>
      </c>
      <c r="RB37" s="49"/>
      <c r="RC37" s="50"/>
      <c r="RD37" s="419" t="s">
        <v>1895</v>
      </c>
      <c r="RE37" s="419"/>
      <c r="RF37" s="419"/>
      <c r="RG37" s="419"/>
      <c r="RH37" s="517"/>
      <c r="RI37" s="49"/>
      <c r="RJ37" s="50"/>
      <c r="RK37" s="518" t="s">
        <v>1895</v>
      </c>
      <c r="RL37" s="518"/>
      <c r="RM37" s="518"/>
      <c r="RN37" s="518"/>
      <c r="RO37" s="518"/>
      <c r="RP37" s="49"/>
      <c r="RQ37" s="50"/>
      <c r="RR37" s="518" t="s">
        <v>1895</v>
      </c>
      <c r="RS37" s="518"/>
      <c r="RT37" s="518"/>
      <c r="RU37" s="518"/>
      <c r="RV37" s="784"/>
      <c r="RW37" s="49"/>
      <c r="RX37" s="796"/>
      <c r="RY37" s="517"/>
      <c r="RZ37" s="783" t="s">
        <v>1897</v>
      </c>
      <c r="SA37" s="783"/>
      <c r="SB37" s="783"/>
      <c r="SC37" s="783"/>
      <c r="SD37" s="49"/>
      <c r="SE37" s="49"/>
      <c r="SF37" s="783" t="s">
        <v>1897</v>
      </c>
      <c r="SG37" s="783"/>
      <c r="SH37" s="783"/>
      <c r="SI37" s="783"/>
      <c r="SJ37" s="783"/>
      <c r="SK37" s="49"/>
      <c r="SL37" s="49"/>
      <c r="SM37" s="783" t="s">
        <v>1898</v>
      </c>
      <c r="SN37" s="783"/>
      <c r="SO37" s="783"/>
      <c r="SP37" s="783"/>
      <c r="SQ37" s="783"/>
      <c r="SR37" s="49"/>
      <c r="SS37" s="50"/>
      <c r="ST37" s="783" t="s">
        <v>1898</v>
      </c>
      <c r="SU37" s="783"/>
      <c r="SV37" s="783"/>
      <c r="SW37" s="783"/>
      <c r="SX37" s="783"/>
      <c r="SY37" s="49"/>
      <c r="SZ37" s="50"/>
      <c r="TA37" s="418" t="s">
        <v>1870</v>
      </c>
      <c r="TB37" s="418"/>
      <c r="TC37" s="914"/>
      <c r="TD37" s="418"/>
      <c r="TE37" s="418"/>
      <c r="TF37" s="49"/>
      <c r="TG37" s="50"/>
      <c r="TH37" s="418" t="s">
        <v>1899</v>
      </c>
      <c r="TI37" s="418"/>
      <c r="TJ37" s="418"/>
      <c r="TK37" s="418"/>
      <c r="TL37" s="418"/>
      <c r="TM37" s="49"/>
      <c r="TN37" s="50"/>
      <c r="TO37" s="424" t="s">
        <v>220</v>
      </c>
      <c r="TP37" s="424"/>
      <c r="TQ37" s="424"/>
      <c r="TR37" s="424"/>
      <c r="TS37" s="424"/>
      <c r="TT37" s="49"/>
      <c r="TU37" s="50"/>
      <c r="TV37" s="903" t="s">
        <v>1900</v>
      </c>
      <c r="TW37" s="784"/>
      <c r="TX37" s="424" t="s">
        <v>220</v>
      </c>
      <c r="TY37" s="424"/>
      <c r="TZ37" s="424"/>
      <c r="UA37" s="49"/>
      <c r="UB37" s="50"/>
      <c r="UC37" s="418" t="s">
        <v>1901</v>
      </c>
      <c r="UD37" s="418"/>
      <c r="UE37" s="418"/>
      <c r="UF37" s="418"/>
      <c r="UG37" s="418"/>
      <c r="UH37" s="999"/>
      <c r="UI37" s="938"/>
      <c r="UJ37" s="418" t="s">
        <v>1901</v>
      </c>
      <c r="UK37" s="418"/>
      <c r="UL37" s="418"/>
      <c r="UM37" s="418"/>
      <c r="UN37" s="418"/>
      <c r="UO37" s="49"/>
      <c r="UP37" s="50"/>
      <c r="UQ37" s="418" t="s">
        <v>1901</v>
      </c>
      <c r="UR37" s="418"/>
      <c r="US37" s="418"/>
      <c r="UT37" s="418"/>
      <c r="UU37" s="418"/>
      <c r="UV37" s="49"/>
      <c r="UW37" s="50"/>
      <c r="UX37" s="418" t="s">
        <v>1901</v>
      </c>
      <c r="UY37" s="418"/>
      <c r="UZ37" s="418"/>
      <c r="VA37" s="784"/>
      <c r="VB37" s="418"/>
      <c r="VC37" s="49"/>
      <c r="VD37" s="50"/>
      <c r="VE37" s="418" t="s">
        <v>1901</v>
      </c>
      <c r="VF37" s="418"/>
      <c r="VG37" s="418"/>
      <c r="VH37" s="418"/>
      <c r="VI37" s="418"/>
      <c r="VJ37" s="49"/>
      <c r="VK37" s="796"/>
      <c r="VL37" s="418" t="s">
        <v>1901</v>
      </c>
      <c r="VM37" s="783"/>
      <c r="VN37" s="783"/>
      <c r="VO37" s="783"/>
      <c r="VP37" s="783"/>
      <c r="VQ37" s="49"/>
      <c r="VR37" s="50"/>
      <c r="VS37" s="783" t="s">
        <v>1901</v>
      </c>
      <c r="VT37" s="783"/>
      <c r="VU37" s="783"/>
      <c r="VV37" s="783"/>
      <c r="VW37" s="783"/>
      <c r="VX37" s="49"/>
      <c r="VY37" s="50"/>
      <c r="VZ37" s="783" t="s">
        <v>1902</v>
      </c>
      <c r="WA37" s="784"/>
      <c r="WB37" s="890" t="s">
        <v>220</v>
      </c>
      <c r="WC37" s="890"/>
      <c r="WD37" s="890"/>
      <c r="WE37" s="49"/>
      <c r="WF37" s="50"/>
      <c r="WG37" s="783" t="s">
        <v>1903</v>
      </c>
      <c r="WH37" s="1008"/>
      <c r="WI37" s="1008"/>
      <c r="WJ37" s="1008"/>
      <c r="WK37" s="1008"/>
      <c r="WL37" s="49"/>
      <c r="WM37" s="50"/>
      <c r="WN37" s="783" t="s">
        <v>1904</v>
      </c>
      <c r="WO37" s="900"/>
      <c r="WP37" s="900"/>
      <c r="WQ37" s="900"/>
      <c r="WR37" s="900"/>
      <c r="WS37" s="49"/>
      <c r="WT37" s="50"/>
      <c r="WU37" s="783" t="s">
        <v>1904</v>
      </c>
      <c r="WV37" s="900"/>
      <c r="WW37" s="900"/>
      <c r="WX37" s="900"/>
      <c r="WY37" s="900"/>
      <c r="WZ37" s="49"/>
      <c r="XA37" s="50"/>
      <c r="XB37" s="783" t="s">
        <v>1904</v>
      </c>
      <c r="XC37" s="900"/>
      <c r="XD37" s="900"/>
      <c r="XE37" s="784"/>
      <c r="XF37" s="900"/>
      <c r="XG37" s="49"/>
      <c r="XH37" s="50"/>
      <c r="XI37" s="783" t="s">
        <v>1904</v>
      </c>
      <c r="XJ37" s="900"/>
      <c r="XK37" s="900"/>
      <c r="XL37" s="783"/>
      <c r="XM37" s="783"/>
      <c r="XN37" s="49"/>
      <c r="XO37" s="50"/>
      <c r="XP37" s="783" t="s">
        <v>1905</v>
      </c>
      <c r="XQ37" s="783"/>
      <c r="XR37" s="900"/>
      <c r="XS37" s="988"/>
      <c r="XT37" s="987"/>
      <c r="XU37" s="79"/>
      <c r="XV37" s="90"/>
      <c r="XW37" s="783" t="s">
        <v>1904</v>
      </c>
      <c r="XX37" s="900"/>
      <c r="XY37" s="900"/>
      <c r="XZ37" s="783"/>
      <c r="YA37" s="783"/>
      <c r="YB37" s="49"/>
      <c r="YC37" s="50"/>
      <c r="YD37" s="783" t="s">
        <v>1904</v>
      </c>
      <c r="YE37" s="783"/>
      <c r="YF37" s="783"/>
      <c r="YG37" s="783"/>
      <c r="YH37" s="783"/>
      <c r="YI37" s="49"/>
      <c r="YJ37" s="50"/>
      <c r="YK37" s="467"/>
      <c r="YL37" s="467"/>
      <c r="YM37" s="786"/>
      <c r="YN37" s="786"/>
      <c r="YO37" s="786"/>
      <c r="YP37" s="49"/>
      <c r="YQ37" s="50"/>
      <c r="YR37" s="783" t="s">
        <v>1904</v>
      </c>
      <c r="YS37" s="783"/>
      <c r="YT37" s="783"/>
      <c r="YU37" s="783"/>
      <c r="YV37" s="783"/>
      <c r="YW37" s="49"/>
      <c r="YX37" s="50"/>
      <c r="YY37" s="783" t="s">
        <v>1904</v>
      </c>
      <c r="YZ37" s="783"/>
      <c r="ZA37" s="783"/>
      <c r="ZB37" s="783"/>
      <c r="ZC37" s="949" t="s">
        <v>1906</v>
      </c>
      <c r="ZD37" s="49"/>
      <c r="ZE37" s="50"/>
      <c r="ZF37" s="783" t="s">
        <v>1904</v>
      </c>
      <c r="ZG37" s="783"/>
      <c r="ZH37" s="783"/>
      <c r="ZI37" s="783"/>
      <c r="ZJ37" s="783"/>
      <c r="ZK37" s="49"/>
      <c r="ZL37" s="50"/>
      <c r="ZM37" s="783" t="s">
        <v>1273</v>
      </c>
      <c r="ZN37" s="783"/>
      <c r="ZO37" s="783"/>
      <c r="ZP37" s="783"/>
      <c r="ZQ37" s="783"/>
      <c r="ZR37" s="49"/>
      <c r="ZS37" s="50"/>
      <c r="ZT37" s="783" t="s">
        <v>1273</v>
      </c>
      <c r="ZU37" s="783"/>
      <c r="ZV37" s="783"/>
      <c r="ZW37" s="783"/>
      <c r="ZX37" s="783"/>
      <c r="ZY37" s="49"/>
      <c r="ZZ37" s="50"/>
      <c r="AAA37" s="783" t="s">
        <v>1273</v>
      </c>
      <c r="AAB37" s="783"/>
      <c r="AAC37" s="783"/>
      <c r="AAD37" s="817"/>
      <c r="AAE37" s="786"/>
      <c r="AAF37" s="49"/>
      <c r="AAG37" s="50"/>
      <c r="AAH37" s="783" t="s">
        <v>1273</v>
      </c>
      <c r="AAI37" s="783"/>
      <c r="AAJ37" s="783"/>
      <c r="AAK37" s="783"/>
      <c r="AAL37" s="783"/>
      <c r="AAM37" s="49"/>
      <c r="AAN37" s="50"/>
      <c r="AAO37" s="783" t="s">
        <v>1907</v>
      </c>
      <c r="AAP37" s="783"/>
      <c r="AAQ37" s="783"/>
      <c r="AAR37" s="783"/>
      <c r="AAS37" s="783"/>
      <c r="AAT37" s="49"/>
      <c r="AAU37" s="50"/>
      <c r="AAV37" s="783" t="s">
        <v>1907</v>
      </c>
      <c r="AAW37" s="783"/>
      <c r="AAX37" s="783"/>
      <c r="AAY37" s="783"/>
      <c r="AAZ37" s="783"/>
      <c r="ABA37" s="49"/>
      <c r="ABB37" s="50"/>
      <c r="ABC37" s="783" t="s">
        <v>1907</v>
      </c>
      <c r="ABD37" s="783"/>
      <c r="ABE37" s="783"/>
      <c r="ABF37" s="783"/>
      <c r="ABG37" s="783"/>
      <c r="ABH37" s="79"/>
      <c r="ABI37" s="90"/>
      <c r="ABJ37" s="783" t="s">
        <v>1907</v>
      </c>
      <c r="ABK37" s="783"/>
      <c r="ABL37" s="783"/>
      <c r="ABM37" s="783"/>
      <c r="ABN37" s="783"/>
      <c r="ABO37" s="49"/>
      <c r="ABP37" s="50"/>
      <c r="ABQ37" s="783" t="s">
        <v>1907</v>
      </c>
      <c r="ABR37" s="783"/>
      <c r="ABS37" s="783"/>
      <c r="ABT37" s="783"/>
      <c r="ABU37" s="783"/>
      <c r="ABV37" s="49"/>
      <c r="ABW37" s="50"/>
      <c r="ABX37" s="783" t="s">
        <v>1907</v>
      </c>
      <c r="ABY37" s="783"/>
      <c r="ABZ37" s="783"/>
      <c r="ACA37" s="783"/>
      <c r="ACB37" s="783"/>
      <c r="ACC37" s="49"/>
      <c r="ACD37" s="50"/>
      <c r="ACE37" s="783" t="s">
        <v>1273</v>
      </c>
      <c r="ACF37" s="783"/>
      <c r="ACG37" s="786"/>
      <c r="ACH37" s="786"/>
      <c r="ACI37" s="783"/>
      <c r="ACJ37" s="783"/>
      <c r="ACK37" s="49"/>
      <c r="ACL37" s="50"/>
      <c r="ACM37" s="783" t="s">
        <v>1273</v>
      </c>
      <c r="ACN37" s="783"/>
      <c r="ACO37" s="783"/>
      <c r="ACP37" s="783"/>
      <c r="ACQ37" s="1053"/>
      <c r="ACR37" s="1053"/>
      <c r="ACS37" s="1157"/>
      <c r="ACT37" s="1074" t="s">
        <v>1908</v>
      </c>
      <c r="ACU37" s="900"/>
      <c r="ACV37" s="49"/>
      <c r="ACW37" s="49"/>
      <c r="ACX37" s="783" t="s">
        <v>1909</v>
      </c>
      <c r="ACY37" s="948"/>
      <c r="ACZ37" s="948"/>
      <c r="ADA37" s="948"/>
      <c r="ADB37" s="948"/>
      <c r="ADC37" s="49"/>
      <c r="ADD37" s="49"/>
      <c r="ADE37" s="783" t="s">
        <v>1909</v>
      </c>
      <c r="ADF37" s="948"/>
      <c r="ADG37" s="948"/>
      <c r="ADH37" s="948"/>
      <c r="ADI37" s="948"/>
      <c r="ADJ37" s="49"/>
      <c r="ADK37" s="49"/>
      <c r="ADL37" s="783" t="s">
        <v>1909</v>
      </c>
      <c r="ADM37" s="900"/>
      <c r="ADN37" s="900"/>
      <c r="ADO37" s="900"/>
      <c r="ADP37" s="900"/>
      <c r="ADQ37" s="49"/>
      <c r="ADR37" s="49"/>
      <c r="ADS37" s="783" t="s">
        <v>1910</v>
      </c>
      <c r="ADT37" s="900"/>
      <c r="ADU37" s="900"/>
      <c r="ADV37" s="900"/>
      <c r="ADW37" s="900"/>
      <c r="ADX37" s="49"/>
      <c r="ADY37" s="49"/>
      <c r="ADZ37" s="783" t="s">
        <v>1910</v>
      </c>
      <c r="AEA37" s="900"/>
      <c r="AEB37" s="900"/>
      <c r="AEC37" s="900"/>
      <c r="AED37" s="900"/>
      <c r="AEE37" s="49"/>
      <c r="AEF37" s="49"/>
      <c r="AEG37" s="783" t="s">
        <v>1910</v>
      </c>
      <c r="AEH37" s="900"/>
      <c r="AEI37" s="900"/>
      <c r="AEJ37" s="900"/>
      <c r="AEK37" s="900"/>
      <c r="AEL37" s="49"/>
      <c r="AEM37" s="49"/>
      <c r="AEN37" s="820"/>
      <c r="AEO37" s="820">
        <v>3</v>
      </c>
      <c r="AEP37" s="820"/>
      <c r="AEQ37" s="820"/>
      <c r="AER37" s="820"/>
      <c r="AES37" s="49"/>
      <c r="AET37" s="49"/>
      <c r="AEU37" s="783" t="s">
        <v>1910</v>
      </c>
      <c r="AEV37" s="900"/>
      <c r="AEW37" s="900"/>
      <c r="AEX37" s="900"/>
      <c r="AEY37" s="900"/>
    </row>
    <row r="38" spans="1:834" ht="14.45">
      <c r="A38" s="2" t="s">
        <v>1911</v>
      </c>
      <c r="B38" s="943" t="s">
        <v>1912</v>
      </c>
      <c r="C38" s="78" t="s">
        <v>26</v>
      </c>
      <c r="D38" s="470">
        <v>7.17</v>
      </c>
      <c r="E38" s="519">
        <v>5</v>
      </c>
      <c r="F38" s="80" t="s">
        <v>1679</v>
      </c>
      <c r="G38" s="81"/>
      <c r="H38" s="82"/>
      <c r="I38" s="82"/>
      <c r="J38" s="81" t="s">
        <v>1913</v>
      </c>
      <c r="K38" s="81"/>
      <c r="L38" s="81"/>
      <c r="M38" s="83"/>
      <c r="N38" s="81"/>
      <c r="O38" s="82"/>
      <c r="P38" s="82"/>
      <c r="Q38" s="81" t="s">
        <v>1913</v>
      </c>
      <c r="R38" s="81"/>
      <c r="S38" s="81"/>
      <c r="T38" s="81"/>
      <c r="U38" s="81"/>
      <c r="V38" s="82"/>
      <c r="W38" s="82"/>
      <c r="X38" s="81" t="s">
        <v>1913</v>
      </c>
      <c r="Y38" s="81"/>
      <c r="Z38" s="81"/>
      <c r="AA38" s="81"/>
      <c r="AB38" s="81"/>
      <c r="AC38" s="82"/>
      <c r="AD38" s="82"/>
      <c r="AE38" s="81" t="s">
        <v>1913</v>
      </c>
      <c r="AF38" s="81"/>
      <c r="AG38" s="81"/>
      <c r="AH38" s="81"/>
      <c r="AI38" s="81"/>
      <c r="AJ38" s="84"/>
      <c r="AK38" s="67"/>
      <c r="AL38" s="51"/>
      <c r="AM38" s="68" t="s">
        <v>1913</v>
      </c>
      <c r="AN38" s="68"/>
      <c r="AO38" s="68"/>
      <c r="AP38" s="68"/>
      <c r="AQ38" s="69"/>
      <c r="AR38" s="69"/>
      <c r="AS38" s="95"/>
      <c r="AT38" s="95"/>
      <c r="AU38" s="95"/>
      <c r="AV38" s="95"/>
      <c r="AW38" s="95"/>
      <c r="AX38" s="69"/>
      <c r="AY38" s="69"/>
      <c r="AZ38" s="60" t="s">
        <v>220</v>
      </c>
      <c r="BA38" s="60"/>
      <c r="BB38" s="60"/>
      <c r="BC38" s="60"/>
      <c r="BD38" s="60"/>
      <c r="BE38" s="69"/>
      <c r="BF38" s="69"/>
      <c r="BG38" s="477"/>
      <c r="BH38" s="60" t="s">
        <v>220</v>
      </c>
      <c r="BI38" s="60"/>
      <c r="BJ38" s="60"/>
      <c r="BK38" s="60"/>
      <c r="BL38" s="69"/>
      <c r="BM38" s="69"/>
      <c r="BN38" s="60" t="s">
        <v>220</v>
      </c>
      <c r="BO38" s="96"/>
      <c r="BP38" s="97"/>
      <c r="BQ38" s="87"/>
      <c r="BR38" s="87"/>
      <c r="BS38" s="82"/>
      <c r="BT38" s="82"/>
      <c r="BU38" s="87" t="s">
        <v>220</v>
      </c>
      <c r="BV38" s="88"/>
      <c r="BW38" s="89"/>
      <c r="BX38" s="87"/>
      <c r="BY38" s="87"/>
      <c r="BZ38" s="82"/>
      <c r="CA38" s="82"/>
      <c r="CB38" s="83"/>
      <c r="CC38" s="83"/>
      <c r="CD38" s="83"/>
      <c r="CE38" s="83"/>
      <c r="CF38" s="83"/>
      <c r="CG38" s="82"/>
      <c r="CH38" s="82"/>
      <c r="CI38" s="87" t="s">
        <v>220</v>
      </c>
      <c r="CJ38" s="88"/>
      <c r="CK38" s="89"/>
      <c r="CL38" s="87"/>
      <c r="CM38" s="87"/>
      <c r="CN38" s="82"/>
      <c r="CO38" s="82"/>
      <c r="CP38" s="98" t="s">
        <v>220</v>
      </c>
      <c r="CQ38" s="410"/>
      <c r="CR38" s="520"/>
      <c r="CS38" s="410"/>
      <c r="CT38" s="89"/>
      <c r="CU38" s="82"/>
      <c r="CV38" s="85"/>
      <c r="CW38" s="87" t="s">
        <v>220</v>
      </c>
      <c r="CX38" s="88"/>
      <c r="CY38" s="89"/>
      <c r="CZ38" s="87"/>
      <c r="DA38" s="87"/>
      <c r="DB38" s="86"/>
      <c r="DC38" s="82"/>
      <c r="DD38" s="87" t="s">
        <v>220</v>
      </c>
      <c r="DE38" s="88"/>
      <c r="DF38" s="89"/>
      <c r="DG38" s="87"/>
      <c r="DH38" s="87"/>
      <c r="DI38" s="86"/>
      <c r="DJ38" s="85"/>
      <c r="DK38" s="87" t="s">
        <v>220</v>
      </c>
      <c r="DL38" s="88"/>
      <c r="DM38" s="89"/>
      <c r="DN38" s="87"/>
      <c r="DO38" s="87"/>
      <c r="DP38" s="86"/>
      <c r="DQ38" s="82"/>
      <c r="DR38" s="81" t="s">
        <v>1679</v>
      </c>
      <c r="DS38" s="81"/>
      <c r="DT38" s="81"/>
      <c r="DU38" s="81"/>
      <c r="DV38" s="99"/>
      <c r="DW38" s="497"/>
      <c r="DX38" s="56"/>
      <c r="DY38" s="68" t="s">
        <v>1679</v>
      </c>
      <c r="DZ38" s="68"/>
      <c r="EA38" s="68"/>
      <c r="EB38" s="68"/>
      <c r="EC38" s="51"/>
      <c r="ED38" s="497"/>
      <c r="EE38" s="56"/>
      <c r="EF38" s="68" t="s">
        <v>1679</v>
      </c>
      <c r="EG38" s="68"/>
      <c r="EH38" s="68"/>
      <c r="EI38" s="68"/>
      <c r="EJ38" s="419"/>
      <c r="EK38" s="497"/>
      <c r="EL38" s="56"/>
      <c r="EM38" s="68" t="s">
        <v>1679</v>
      </c>
      <c r="EN38" s="68"/>
      <c r="EO38" s="68"/>
      <c r="EP38" s="68"/>
      <c r="EQ38" s="419"/>
      <c r="ER38" s="497"/>
      <c r="ES38" s="56"/>
      <c r="ET38" s="68" t="s">
        <v>1679</v>
      </c>
      <c r="EU38" s="68"/>
      <c r="EV38" s="68"/>
      <c r="EW38" s="68"/>
      <c r="EX38" s="419"/>
      <c r="EY38" s="497"/>
      <c r="EZ38" s="502"/>
      <c r="FA38" s="53"/>
      <c r="FB38" s="68" t="s">
        <v>1679</v>
      </c>
      <c r="FC38" s="68"/>
      <c r="FD38" s="68"/>
      <c r="FE38" s="68"/>
      <c r="FF38" s="497"/>
      <c r="FG38" s="56"/>
      <c r="FH38" s="68" t="s">
        <v>1679</v>
      </c>
      <c r="FI38" s="68"/>
      <c r="FJ38" s="68"/>
      <c r="FK38" s="68"/>
      <c r="FL38" s="419"/>
      <c r="FM38" s="497"/>
      <c r="FN38" s="56"/>
      <c r="FO38" s="68" t="s">
        <v>1679</v>
      </c>
      <c r="FP38" s="68"/>
      <c r="FQ38" s="68"/>
      <c r="FR38" s="68"/>
      <c r="FS38" s="419"/>
      <c r="FT38" s="497"/>
      <c r="FU38" s="56"/>
      <c r="FV38" s="68" t="s">
        <v>1679</v>
      </c>
      <c r="FW38" s="68"/>
      <c r="FX38" s="68"/>
      <c r="FY38" s="68"/>
      <c r="FZ38" s="419"/>
      <c r="GA38" s="497"/>
      <c r="GB38" s="56"/>
      <c r="GC38" s="87" t="s">
        <v>220</v>
      </c>
      <c r="GD38" s="88"/>
      <c r="GE38" s="89"/>
      <c r="GF38" s="87"/>
      <c r="GG38" s="87"/>
      <c r="GH38" s="497"/>
      <c r="GI38" s="56"/>
      <c r="GJ38" s="417"/>
      <c r="GK38" s="417"/>
      <c r="GL38" s="417"/>
      <c r="GM38" s="417"/>
      <c r="GN38" s="417"/>
      <c r="GO38" s="497"/>
      <c r="GP38" s="56"/>
      <c r="GQ38" s="419" t="s">
        <v>1426</v>
      </c>
      <c r="GR38" s="419"/>
      <c r="GS38" s="419"/>
      <c r="GT38" s="419"/>
      <c r="GU38" s="419"/>
      <c r="GV38" s="497"/>
      <c r="GW38" s="56"/>
      <c r="GX38" s="419" t="s">
        <v>1426</v>
      </c>
      <c r="GY38" s="419"/>
      <c r="GZ38" s="475"/>
      <c r="HA38" s="419"/>
      <c r="HB38" s="419"/>
      <c r="HC38" s="497"/>
      <c r="HD38" s="56"/>
      <c r="HE38" s="475"/>
      <c r="HF38" s="419" t="s">
        <v>1426</v>
      </c>
      <c r="HG38" s="419"/>
      <c r="HH38" s="419"/>
      <c r="HI38" s="498"/>
      <c r="HJ38" s="72"/>
      <c r="HK38" s="56"/>
      <c r="HL38" s="419" t="s">
        <v>1426</v>
      </c>
      <c r="HM38" s="419"/>
      <c r="HN38" s="419"/>
      <c r="HO38" s="419"/>
      <c r="HP38" s="419"/>
      <c r="HQ38" s="497"/>
      <c r="HR38" s="56"/>
      <c r="HS38" s="419" t="s">
        <v>1426</v>
      </c>
      <c r="HT38" s="419"/>
      <c r="HU38" s="419"/>
      <c r="HV38" s="419"/>
      <c r="HW38" s="419"/>
      <c r="HX38" s="497"/>
      <c r="HY38" s="56"/>
      <c r="HZ38" s="419" t="s">
        <v>1426</v>
      </c>
      <c r="IA38" s="419"/>
      <c r="IB38" s="419"/>
      <c r="IC38" s="419"/>
      <c r="ID38" s="419"/>
      <c r="IE38" s="497"/>
      <c r="IF38" s="56"/>
      <c r="IG38" s="419" t="s">
        <v>1426</v>
      </c>
      <c r="IH38" s="419"/>
      <c r="II38" s="419"/>
      <c r="IJ38" s="419"/>
      <c r="IK38" s="419"/>
      <c r="IL38" s="497"/>
      <c r="IM38" s="56"/>
      <c r="IN38" s="498" t="s">
        <v>1426</v>
      </c>
      <c r="IO38" s="419"/>
      <c r="IP38" s="419"/>
      <c r="IQ38" s="419"/>
      <c r="IR38" s="419"/>
      <c r="IS38" s="497"/>
      <c r="IT38" s="56"/>
      <c r="IU38" s="419" t="s">
        <v>1426</v>
      </c>
      <c r="IV38" s="419"/>
      <c r="IW38" s="419"/>
      <c r="IX38" s="419"/>
      <c r="IY38" s="419"/>
      <c r="IZ38" s="497"/>
      <c r="JA38" s="56"/>
      <c r="JB38" s="419" t="s">
        <v>1426</v>
      </c>
      <c r="JC38" s="475"/>
      <c r="JD38" s="419"/>
      <c r="JE38" s="419"/>
      <c r="JF38" s="419"/>
      <c r="JG38" s="497"/>
      <c r="JH38" s="56"/>
      <c r="JI38" s="419" t="s">
        <v>1426</v>
      </c>
      <c r="JJ38" s="419"/>
      <c r="JK38" s="419"/>
      <c r="JL38" s="419"/>
      <c r="JM38" s="419"/>
      <c r="JN38" s="497"/>
      <c r="JO38" s="56"/>
      <c r="JP38" s="419" t="s">
        <v>1426</v>
      </c>
      <c r="JQ38" s="419"/>
      <c r="JR38" s="419"/>
      <c r="JS38" s="419"/>
      <c r="JT38" s="419"/>
      <c r="JU38" s="497"/>
      <c r="JV38" s="56"/>
      <c r="JW38" s="419" t="s">
        <v>1426</v>
      </c>
      <c r="JX38" s="419"/>
      <c r="JY38" s="419"/>
      <c r="JZ38" s="419"/>
      <c r="KA38" s="419"/>
      <c r="KB38" s="497"/>
      <c r="KC38" s="56"/>
      <c r="KD38" s="419" t="s">
        <v>1426</v>
      </c>
      <c r="KE38" s="419"/>
      <c r="KF38" s="419"/>
      <c r="KG38" s="419"/>
      <c r="KH38" s="419"/>
      <c r="KI38" s="497"/>
      <c r="KJ38" s="56"/>
      <c r="KK38" s="482"/>
      <c r="KL38" s="482"/>
      <c r="KM38" s="419" t="s">
        <v>1426</v>
      </c>
      <c r="KN38" s="419"/>
      <c r="KO38" s="419"/>
      <c r="KP38" s="497"/>
      <c r="KQ38" s="58"/>
      <c r="KR38" s="419" t="s">
        <v>1426</v>
      </c>
      <c r="KS38" s="419"/>
      <c r="KT38" s="419"/>
      <c r="KU38" s="419"/>
      <c r="KV38" s="419"/>
      <c r="KW38" s="59"/>
      <c r="KX38" s="57"/>
      <c r="KY38" s="419" t="s">
        <v>1426</v>
      </c>
      <c r="KZ38" s="521"/>
      <c r="LA38" s="419"/>
      <c r="LB38" s="419"/>
      <c r="LC38" s="419"/>
      <c r="LD38" s="497"/>
      <c r="LE38" s="56"/>
      <c r="LF38" s="482"/>
      <c r="LG38" s="419" t="s">
        <v>1426</v>
      </c>
      <c r="LH38" s="419"/>
      <c r="LI38" s="419"/>
      <c r="LJ38" s="419"/>
      <c r="LK38" s="497"/>
      <c r="LL38" s="56"/>
      <c r="LM38" s="419" t="s">
        <v>1426</v>
      </c>
      <c r="LN38" s="419"/>
      <c r="LO38" s="419"/>
      <c r="LP38" s="419"/>
      <c r="LQ38" s="419"/>
      <c r="LR38" s="497"/>
      <c r="LS38" s="56"/>
      <c r="LT38" s="419" t="s">
        <v>1426</v>
      </c>
      <c r="LU38" s="419"/>
      <c r="LV38" s="419"/>
      <c r="LW38" s="419"/>
      <c r="LX38" s="482"/>
      <c r="LY38" s="497"/>
      <c r="LZ38" s="56"/>
      <c r="MA38" s="419" t="s">
        <v>1426</v>
      </c>
      <c r="MB38" s="419"/>
      <c r="MC38" s="500"/>
      <c r="MD38" s="419" t="s">
        <v>1426</v>
      </c>
      <c r="ME38" s="419"/>
      <c r="MF38" s="497"/>
      <c r="MG38" s="56"/>
      <c r="MH38" s="419" t="s">
        <v>1426</v>
      </c>
      <c r="MI38" s="419"/>
      <c r="MJ38" s="419"/>
      <c r="MK38" s="419"/>
      <c r="ML38" s="419"/>
      <c r="MM38" s="497"/>
      <c r="MN38" s="56"/>
      <c r="MO38" s="410" t="s">
        <v>1627</v>
      </c>
      <c r="MP38" s="410"/>
      <c r="MQ38" s="411"/>
      <c r="MR38" s="410"/>
      <c r="MS38" s="410"/>
      <c r="MT38" s="497"/>
      <c r="MU38" s="56"/>
      <c r="MV38" s="410" t="s">
        <v>1627</v>
      </c>
      <c r="MW38" s="410"/>
      <c r="MX38" s="411"/>
      <c r="MY38" s="410"/>
      <c r="MZ38" s="410"/>
      <c r="NA38" s="497"/>
      <c r="NB38" s="56"/>
      <c r="NC38" s="522" t="s">
        <v>1914</v>
      </c>
      <c r="ND38" s="522"/>
      <c r="NE38" s="419"/>
      <c r="NF38" s="498"/>
      <c r="NG38" s="507"/>
      <c r="NH38" s="497"/>
      <c r="NI38" s="56"/>
      <c r="NJ38" s="419" t="s">
        <v>1914</v>
      </c>
      <c r="NK38" s="419"/>
      <c r="NL38" s="419"/>
      <c r="NM38" s="419"/>
      <c r="NN38" s="482"/>
      <c r="NO38" s="49"/>
      <c r="NP38" s="50"/>
      <c r="NQ38" s="419" t="s">
        <v>1914</v>
      </c>
      <c r="NR38" s="419"/>
      <c r="NS38" s="419"/>
      <c r="NT38" s="419"/>
      <c r="NU38" s="419"/>
      <c r="NV38" s="49"/>
      <c r="NW38" s="50"/>
      <c r="NX38" s="419" t="s">
        <v>1914</v>
      </c>
      <c r="NY38" s="419"/>
      <c r="NZ38" s="419"/>
      <c r="OA38" s="419"/>
      <c r="OB38" s="419"/>
      <c r="OC38" s="49"/>
      <c r="OD38" s="50"/>
      <c r="OE38" s="482"/>
      <c r="OF38" s="419" t="s">
        <v>1914</v>
      </c>
      <c r="OG38" s="419"/>
      <c r="OH38" s="419"/>
      <c r="OI38" s="419"/>
      <c r="OJ38" s="49"/>
      <c r="OK38" s="52"/>
      <c r="OL38" s="409"/>
      <c r="OM38" s="419" t="s">
        <v>1914</v>
      </c>
      <c r="ON38" s="419"/>
      <c r="OO38" s="419"/>
      <c r="OP38" s="419"/>
      <c r="OQ38" s="49"/>
      <c r="OR38" s="50"/>
      <c r="OS38" s="419" t="s">
        <v>1914</v>
      </c>
      <c r="OT38" s="419"/>
      <c r="OU38" s="419"/>
      <c r="OV38" s="419"/>
      <c r="OW38" s="418"/>
      <c r="OX38" s="49"/>
      <c r="OY38" s="50"/>
      <c r="OZ38" s="419" t="s">
        <v>1914</v>
      </c>
      <c r="PA38" s="419"/>
      <c r="PB38" s="419"/>
      <c r="PC38" s="419"/>
      <c r="PD38" s="418"/>
      <c r="PE38" s="49"/>
      <c r="PF38" s="49"/>
      <c r="PG38" s="419" t="s">
        <v>1914</v>
      </c>
      <c r="PH38" s="419"/>
      <c r="PI38" s="419"/>
      <c r="PJ38" s="419"/>
      <c r="PK38" s="418"/>
      <c r="PL38" s="49"/>
      <c r="PM38" s="50"/>
      <c r="PN38" s="419" t="s">
        <v>1914</v>
      </c>
      <c r="PO38" s="419"/>
      <c r="PP38" s="419"/>
      <c r="PQ38" s="431"/>
      <c r="PR38" s="418"/>
      <c r="PS38" s="49"/>
      <c r="PT38" s="49"/>
      <c r="PU38" s="419" t="s">
        <v>1914</v>
      </c>
      <c r="PV38" s="419"/>
      <c r="PW38" s="419"/>
      <c r="PX38" s="419"/>
      <c r="PY38" s="418"/>
      <c r="PZ38" s="49"/>
      <c r="QA38" s="49"/>
      <c r="QB38" s="417"/>
      <c r="QC38" s="417"/>
      <c r="QD38" s="417"/>
      <c r="QE38" s="417"/>
      <c r="QF38" s="417"/>
      <c r="QG38" s="49"/>
      <c r="QH38" s="49"/>
      <c r="QI38" s="417"/>
      <c r="QJ38" s="417"/>
      <c r="QK38" s="417"/>
      <c r="QL38" s="417"/>
      <c r="QM38" s="417"/>
      <c r="QN38" s="49"/>
      <c r="QO38" s="49"/>
      <c r="QP38" s="418" t="s">
        <v>1426</v>
      </c>
      <c r="QQ38" s="418"/>
      <c r="QR38" s="418"/>
      <c r="QS38" s="430"/>
      <c r="QT38" s="930"/>
      <c r="QU38" s="49"/>
      <c r="QV38" s="49"/>
      <c r="QW38" s="418" t="s">
        <v>1426</v>
      </c>
      <c r="QX38" s="418"/>
      <c r="QY38" s="418"/>
      <c r="QZ38" s="430"/>
      <c r="RA38" s="782"/>
      <c r="RB38" s="49"/>
      <c r="RC38" s="49"/>
      <c r="RD38" s="418" t="s">
        <v>1426</v>
      </c>
      <c r="RE38" s="418"/>
      <c r="RF38" s="418"/>
      <c r="RG38" s="430"/>
      <c r="RH38" s="782"/>
      <c r="RI38" s="49"/>
      <c r="RJ38" s="49"/>
      <c r="RK38" s="424" t="s">
        <v>1627</v>
      </c>
      <c r="RL38" s="424"/>
      <c r="RM38" s="424"/>
      <c r="RN38" s="424"/>
      <c r="RO38" s="424"/>
      <c r="RP38" s="49"/>
      <c r="RQ38" s="49"/>
      <c r="RR38" s="424" t="s">
        <v>1627</v>
      </c>
      <c r="RS38" s="424"/>
      <c r="RT38" s="424"/>
      <c r="RU38" s="424"/>
      <c r="RV38" s="784"/>
      <c r="RW38" s="49"/>
      <c r="RX38" s="61"/>
      <c r="RY38" s="418" t="s">
        <v>1915</v>
      </c>
      <c r="RZ38" s="783"/>
      <c r="SA38" s="783"/>
      <c r="SB38" s="783"/>
      <c r="SC38" s="783"/>
      <c r="SD38" s="49"/>
      <c r="SE38" s="49"/>
      <c r="SF38" s="783" t="s">
        <v>1915</v>
      </c>
      <c r="SG38" s="783"/>
      <c r="SH38" s="783"/>
      <c r="SI38" s="783"/>
      <c r="SJ38" s="783"/>
      <c r="SK38" s="49"/>
      <c r="SL38" s="49"/>
      <c r="SM38" s="783" t="s">
        <v>1915</v>
      </c>
      <c r="SN38" s="783"/>
      <c r="SO38" s="783"/>
      <c r="SP38" s="783"/>
      <c r="SQ38" s="783"/>
      <c r="SR38" s="49"/>
      <c r="SS38" s="49"/>
      <c r="ST38" s="783" t="s">
        <v>1915</v>
      </c>
      <c r="SU38" s="783"/>
      <c r="SV38" s="783"/>
      <c r="SW38" s="783"/>
      <c r="SX38" s="783"/>
      <c r="SY38" s="49"/>
      <c r="SZ38" s="49"/>
      <c r="TA38" s="783" t="s">
        <v>1915</v>
      </c>
      <c r="TB38" s="418"/>
      <c r="TC38" s="914"/>
      <c r="TD38" s="418"/>
      <c r="TE38" s="418"/>
      <c r="TF38" s="49"/>
      <c r="TG38" s="49"/>
      <c r="TH38" s="418" t="s">
        <v>1915</v>
      </c>
      <c r="TI38" s="418"/>
      <c r="TJ38" s="418"/>
      <c r="TK38" s="418"/>
      <c r="TL38" s="418"/>
      <c r="TM38" s="49"/>
      <c r="TN38" s="49"/>
      <c r="TO38" s="418" t="s">
        <v>1915</v>
      </c>
      <c r="TP38" s="418"/>
      <c r="TQ38" s="418"/>
      <c r="TR38" s="418"/>
      <c r="TS38" s="418"/>
      <c r="TT38" s="49"/>
      <c r="TU38" s="49"/>
      <c r="TV38" s="903" t="s">
        <v>1900</v>
      </c>
      <c r="TW38" s="784"/>
      <c r="TX38" s="424" t="s">
        <v>220</v>
      </c>
      <c r="TY38" s="424"/>
      <c r="TZ38" s="424"/>
      <c r="UA38" s="49"/>
      <c r="UB38" s="49"/>
      <c r="UC38" s="424" t="s">
        <v>220</v>
      </c>
      <c r="UD38" s="424"/>
      <c r="UE38" s="424"/>
      <c r="UF38" s="424"/>
      <c r="UG38" s="424"/>
      <c r="UH38" s="999"/>
      <c r="UI38" s="938"/>
      <c r="UJ38" s="418" t="s">
        <v>1916</v>
      </c>
      <c r="UK38" s="418"/>
      <c r="UL38" s="418"/>
      <c r="UM38" s="418"/>
      <c r="UN38" s="418"/>
      <c r="UO38" s="49"/>
      <c r="UP38" s="49"/>
      <c r="UQ38" s="418" t="s">
        <v>1916</v>
      </c>
      <c r="UR38" s="418"/>
      <c r="US38" s="418"/>
      <c r="UT38" s="418"/>
      <c r="UU38" s="418"/>
      <c r="UV38" s="49"/>
      <c r="UW38" s="49"/>
      <c r="UX38" s="418" t="s">
        <v>1916</v>
      </c>
      <c r="UY38" s="418"/>
      <c r="UZ38" s="418"/>
      <c r="VA38" s="784"/>
      <c r="VB38" s="418"/>
      <c r="VC38" s="49"/>
      <c r="VD38" s="49"/>
      <c r="VE38" s="948" t="s">
        <v>1916</v>
      </c>
      <c r="VF38" s="948"/>
      <c r="VG38" s="948"/>
      <c r="VH38" s="948"/>
      <c r="VI38" s="820" t="s">
        <v>1510</v>
      </c>
      <c r="VJ38" s="49"/>
      <c r="VK38" s="61"/>
      <c r="VL38" s="822"/>
      <c r="VM38" s="822"/>
      <c r="VN38" s="822"/>
      <c r="VO38" s="822"/>
      <c r="VP38" s="822"/>
      <c r="VQ38" s="49"/>
      <c r="VR38" s="49"/>
      <c r="VS38" s="783" t="s">
        <v>1916</v>
      </c>
      <c r="VT38" s="783"/>
      <c r="VU38" s="783"/>
      <c r="VV38" s="783"/>
      <c r="VW38" s="783"/>
      <c r="VX38" s="49"/>
      <c r="VY38" s="49"/>
      <c r="VZ38" s="783" t="s">
        <v>1916</v>
      </c>
      <c r="WA38" s="784"/>
      <c r="WB38" s="783"/>
      <c r="WC38" s="783"/>
      <c r="WD38" s="783"/>
      <c r="WE38" s="49"/>
      <c r="WF38" s="49"/>
      <c r="WG38" s="783" t="s">
        <v>1916</v>
      </c>
      <c r="WH38" s="1007"/>
      <c r="WI38" s="1007"/>
      <c r="WJ38" s="1007"/>
      <c r="WK38" s="1007"/>
      <c r="WL38" s="49"/>
      <c r="WM38" s="49"/>
      <c r="WN38" s="783" t="s">
        <v>1916</v>
      </c>
      <c r="WO38" s="1008"/>
      <c r="WP38" s="890" t="s">
        <v>220</v>
      </c>
      <c r="WQ38" s="900" t="s">
        <v>1917</v>
      </c>
      <c r="WR38" s="900"/>
      <c r="WS38" s="49"/>
      <c r="WT38" s="49"/>
      <c r="WU38" s="900" t="s">
        <v>1917</v>
      </c>
      <c r="WV38" s="1008"/>
      <c r="WW38" s="1008"/>
      <c r="WX38" s="1008"/>
      <c r="WY38" s="900"/>
      <c r="WZ38" s="49"/>
      <c r="XA38" s="49"/>
      <c r="XB38" s="900" t="s">
        <v>1917</v>
      </c>
      <c r="XC38" s="1008"/>
      <c r="XD38" s="1008"/>
      <c r="XE38" s="784"/>
      <c r="XF38" s="900"/>
      <c r="XG38" s="49"/>
      <c r="XH38" s="49"/>
      <c r="XI38" s="900" t="s">
        <v>1918</v>
      </c>
      <c r="XJ38" s="916"/>
      <c r="XK38" s="916"/>
      <c r="XL38" s="783"/>
      <c r="XM38" s="783"/>
      <c r="XN38" s="49"/>
      <c r="XO38" s="49"/>
      <c r="XP38" s="900" t="s">
        <v>1918</v>
      </c>
      <c r="XQ38" s="900"/>
      <c r="XR38" s="900"/>
      <c r="XS38" s="987"/>
      <c r="XT38" s="987"/>
      <c r="XU38" s="79"/>
      <c r="XV38" s="90"/>
      <c r="XW38" s="900" t="s">
        <v>1918</v>
      </c>
      <c r="XX38" s="783"/>
      <c r="XY38" s="919"/>
      <c r="XZ38" s="919"/>
      <c r="YA38" s="783"/>
      <c r="YB38" s="49"/>
      <c r="YC38" s="49"/>
      <c r="YD38" s="900" t="s">
        <v>1918</v>
      </c>
      <c r="YE38" s="900"/>
      <c r="YF38" s="783"/>
      <c r="YG38" s="783"/>
      <c r="YH38" s="783"/>
      <c r="YI38" s="49"/>
      <c r="YJ38" s="49"/>
      <c r="YK38" s="1098" t="s">
        <v>1919</v>
      </c>
      <c r="YL38" s="1098"/>
      <c r="YM38" s="786"/>
      <c r="YN38" s="786"/>
      <c r="YO38" s="786"/>
      <c r="YP38" s="49"/>
      <c r="YQ38" s="49"/>
      <c r="YR38" s="923" t="s">
        <v>1919</v>
      </c>
      <c r="YS38" s="919"/>
      <c r="YT38" s="783"/>
      <c r="YU38" s="783"/>
      <c r="YV38" s="783"/>
      <c r="YW38" s="49"/>
      <c r="YX38" s="49"/>
      <c r="YY38" s="900" t="s">
        <v>1919</v>
      </c>
      <c r="YZ38" s="783"/>
      <c r="ZA38" s="783"/>
      <c r="ZB38" s="783"/>
      <c r="ZC38" s="783"/>
      <c r="ZD38" s="49"/>
      <c r="ZE38" s="49"/>
      <c r="ZF38" s="900" t="s">
        <v>1919</v>
      </c>
      <c r="ZG38" s="783"/>
      <c r="ZH38" s="919"/>
      <c r="ZI38" s="783"/>
      <c r="ZJ38" s="783"/>
      <c r="ZK38" s="49"/>
      <c r="ZL38" s="49"/>
      <c r="ZM38" s="900" t="s">
        <v>1919</v>
      </c>
      <c r="ZN38" s="783"/>
      <c r="ZO38" s="783"/>
      <c r="ZP38" s="783"/>
      <c r="ZQ38" s="783"/>
      <c r="ZR38" s="49"/>
      <c r="ZS38" s="49"/>
      <c r="ZT38" s="923" t="s">
        <v>1920</v>
      </c>
      <c r="ZU38" s="919"/>
      <c r="ZV38" s="882" t="s">
        <v>1627</v>
      </c>
      <c r="ZW38" s="882"/>
      <c r="ZX38" s="882"/>
      <c r="ZY38" s="49"/>
      <c r="ZZ38" s="49"/>
      <c r="AAA38" s="882" t="s">
        <v>1627</v>
      </c>
      <c r="AAB38" s="882"/>
      <c r="AAC38" s="882"/>
      <c r="AAD38" s="817"/>
      <c r="AAE38" s="786"/>
      <c r="AAF38" s="49"/>
      <c r="AAG38" s="49"/>
      <c r="AAH38" s="882" t="s">
        <v>1627</v>
      </c>
      <c r="AAI38" s="882"/>
      <c r="AAJ38" s="882"/>
      <c r="AAK38" s="882"/>
      <c r="AAL38" s="925"/>
      <c r="AAM38" s="49"/>
      <c r="AAN38" s="49"/>
      <c r="AAO38" s="1137" t="s">
        <v>1404</v>
      </c>
      <c r="AAP38" s="1137"/>
      <c r="AAQ38" s="1137"/>
      <c r="AAR38" s="1137"/>
      <c r="AAS38" s="1137"/>
      <c r="AAT38" s="49"/>
      <c r="AAU38" s="49"/>
      <c r="AAV38" s="1074" t="s">
        <v>1908</v>
      </c>
      <c r="AAW38" s="1074"/>
      <c r="AAX38" s="1074"/>
      <c r="AAY38" s="1074"/>
      <c r="AAZ38" s="1074"/>
      <c r="ABA38" s="49"/>
      <c r="ABB38" s="49"/>
      <c r="ABC38" s="1074" t="s">
        <v>1908</v>
      </c>
      <c r="ABD38" s="1074"/>
      <c r="ABE38" s="1074"/>
      <c r="ABF38" s="1074"/>
      <c r="ABG38" s="1074"/>
      <c r="ABH38" s="79"/>
      <c r="ABI38" s="90"/>
      <c r="ABJ38" s="1074" t="s">
        <v>1908</v>
      </c>
      <c r="ABK38" s="1074"/>
      <c r="ABL38" s="1074"/>
      <c r="ABM38" s="1074"/>
      <c r="ABN38" s="1074"/>
      <c r="ABO38" s="49"/>
      <c r="ABP38" s="49"/>
      <c r="ABQ38" s="1074" t="s">
        <v>1908</v>
      </c>
      <c r="ABR38" s="1074"/>
      <c r="ABS38" s="1074"/>
      <c r="ABT38" s="1074"/>
      <c r="ABU38" s="1074"/>
      <c r="ABV38" s="49"/>
      <c r="ABW38" s="49"/>
      <c r="ABX38" s="1074" t="s">
        <v>1908</v>
      </c>
      <c r="ABY38" s="1074"/>
      <c r="ABZ38" s="1074"/>
      <c r="ACA38" s="1074"/>
      <c r="ACB38" s="1074"/>
      <c r="ACC38" s="49"/>
      <c r="ACD38" s="49"/>
      <c r="ACE38" s="1074" t="s">
        <v>1908</v>
      </c>
      <c r="ACF38" s="1074"/>
      <c r="ACG38" s="786"/>
      <c r="ACH38" s="786"/>
      <c r="ACI38" s="1074"/>
      <c r="ACJ38" s="1074"/>
      <c r="ACK38" s="49"/>
      <c r="ACL38" s="49"/>
      <c r="ACM38" s="1074" t="s">
        <v>1908</v>
      </c>
      <c r="ACN38" s="1074"/>
      <c r="ACO38" s="1074"/>
      <c r="ACP38" s="1074"/>
      <c r="ACQ38" s="1053"/>
      <c r="ACR38" s="1053"/>
      <c r="ACS38" s="1157"/>
      <c r="ACT38" s="1074"/>
      <c r="ACU38" s="1074"/>
      <c r="ACV38" s="50"/>
      <c r="ACW38" s="49"/>
      <c r="ACX38" s="1074" t="s">
        <v>1908</v>
      </c>
      <c r="ACY38" s="948"/>
      <c r="ACZ38" s="948"/>
      <c r="ADA38" s="948"/>
      <c r="ADB38" s="948"/>
      <c r="ADC38" s="50"/>
      <c r="ADD38" s="50"/>
      <c r="ADE38" s="1074" t="s">
        <v>1908</v>
      </c>
      <c r="ADF38" s="948"/>
      <c r="ADG38" s="948"/>
      <c r="ADH38" s="948"/>
      <c r="ADI38" s="948"/>
      <c r="ADJ38" s="50"/>
      <c r="ADK38" s="50"/>
      <c r="ADL38" s="1074" t="s">
        <v>1908</v>
      </c>
      <c r="ADM38" s="900"/>
      <c r="ADN38" s="900"/>
      <c r="ADO38" s="900"/>
      <c r="ADP38" s="820"/>
      <c r="ADQ38" s="50"/>
      <c r="ADR38" s="50"/>
      <c r="ADS38" s="1074" t="s">
        <v>1404</v>
      </c>
      <c r="ADT38" s="900"/>
      <c r="ADU38" s="900"/>
      <c r="ADV38" s="900"/>
      <c r="ADW38" s="900"/>
      <c r="ADX38" s="49"/>
      <c r="ADY38" s="50"/>
      <c r="ADZ38" s="820">
        <v>2</v>
      </c>
      <c r="AEA38" s="820"/>
      <c r="AEB38" s="820"/>
      <c r="AEC38" s="820"/>
      <c r="AED38" s="820"/>
      <c r="AEE38" s="49"/>
      <c r="AEF38" s="49"/>
      <c r="AEG38" s="820"/>
      <c r="AEH38" s="820"/>
      <c r="AEI38" s="820"/>
      <c r="AEJ38" s="820"/>
      <c r="AEK38" s="820"/>
      <c r="AEL38" s="49"/>
      <c r="AEM38" s="49"/>
      <c r="AEN38" s="820"/>
      <c r="AEO38" s="820">
        <v>2</v>
      </c>
      <c r="AEP38" s="820"/>
      <c r="AEQ38" s="820"/>
      <c r="AER38" s="820"/>
      <c r="AES38" s="49"/>
      <c r="AET38" s="49"/>
      <c r="AEU38" s="400"/>
      <c r="AEV38" s="1090"/>
      <c r="AEW38" s="400"/>
      <c r="AEX38" s="400"/>
      <c r="AEY38" s="1092"/>
    </row>
    <row r="39" spans="1:834" ht="14.45">
      <c r="A39" s="2" t="s">
        <v>1879</v>
      </c>
      <c r="B39" s="401"/>
      <c r="C39" s="78" t="s">
        <v>27</v>
      </c>
      <c r="D39" s="470">
        <v>18.41</v>
      </c>
      <c r="E39" s="491"/>
      <c r="F39" s="523" t="s">
        <v>220</v>
      </c>
      <c r="G39" s="60"/>
      <c r="H39" s="69"/>
      <c r="I39" s="69"/>
      <c r="J39" s="60" t="s">
        <v>220</v>
      </c>
      <c r="K39" s="60"/>
      <c r="L39" s="60"/>
      <c r="M39" s="51"/>
      <c r="N39" s="60"/>
      <c r="O39" s="69"/>
      <c r="P39" s="69"/>
      <c r="Q39" s="60" t="s">
        <v>220</v>
      </c>
      <c r="R39" s="60"/>
      <c r="S39" s="60"/>
      <c r="T39" s="60"/>
      <c r="U39" s="60"/>
      <c r="V39" s="69"/>
      <c r="W39" s="69"/>
      <c r="X39" s="60" t="s">
        <v>220</v>
      </c>
      <c r="Y39" s="60"/>
      <c r="Z39" s="60"/>
      <c r="AA39" s="60"/>
      <c r="AB39" s="60"/>
      <c r="AC39" s="69"/>
      <c r="AD39" s="69"/>
      <c r="AE39" s="60" t="s">
        <v>220</v>
      </c>
      <c r="AF39" s="60"/>
      <c r="AG39" s="60"/>
      <c r="AH39" s="60"/>
      <c r="AI39" s="60"/>
      <c r="AJ39" s="100"/>
      <c r="AK39" s="67"/>
      <c r="AL39" s="51"/>
      <c r="AM39" s="68" t="s">
        <v>1655</v>
      </c>
      <c r="AN39" s="68"/>
      <c r="AO39" s="68"/>
      <c r="AP39" s="68"/>
      <c r="AQ39" s="69"/>
      <c r="AR39" s="69"/>
      <c r="AS39" s="68" t="s">
        <v>1655</v>
      </c>
      <c r="AT39" s="68"/>
      <c r="AU39" s="68"/>
      <c r="AV39" s="68"/>
      <c r="AW39" s="68"/>
      <c r="AX39" s="69"/>
      <c r="AY39" s="69"/>
      <c r="AZ39" s="68" t="s">
        <v>1655</v>
      </c>
      <c r="BA39" s="68"/>
      <c r="BB39" s="68"/>
      <c r="BC39" s="68"/>
      <c r="BD39" s="68"/>
      <c r="BE39" s="69"/>
      <c r="BF39" s="69"/>
      <c r="BG39" s="68" t="s">
        <v>1655</v>
      </c>
      <c r="BH39" s="68"/>
      <c r="BI39" s="68"/>
      <c r="BJ39" s="68"/>
      <c r="BK39" s="51"/>
      <c r="BL39" s="69"/>
      <c r="BM39" s="69"/>
      <c r="BN39" s="101" t="s">
        <v>1655</v>
      </c>
      <c r="BO39" s="419"/>
      <c r="BP39" s="419"/>
      <c r="BQ39" s="524"/>
      <c r="BR39" s="68"/>
      <c r="BS39" s="69"/>
      <c r="BT39" s="69"/>
      <c r="BU39" s="68" t="s">
        <v>1655</v>
      </c>
      <c r="BV39" s="68"/>
      <c r="BW39" s="68"/>
      <c r="BX39" s="68"/>
      <c r="BY39" s="68"/>
      <c r="BZ39" s="69"/>
      <c r="CA39" s="69"/>
      <c r="CB39" s="68" t="s">
        <v>1655</v>
      </c>
      <c r="CC39" s="68"/>
      <c r="CD39" s="68"/>
      <c r="CE39" s="68"/>
      <c r="CF39" s="68"/>
      <c r="CG39" s="69"/>
      <c r="CH39" s="69"/>
      <c r="CI39" s="68" t="s">
        <v>1655</v>
      </c>
      <c r="CJ39" s="68"/>
      <c r="CK39" s="68"/>
      <c r="CL39" s="68"/>
      <c r="CM39" s="68"/>
      <c r="CN39" s="69"/>
      <c r="CO39" s="69"/>
      <c r="CP39" s="70" t="s">
        <v>1655</v>
      </c>
      <c r="CQ39" s="419"/>
      <c r="CR39" s="525"/>
      <c r="CS39" s="475"/>
      <c r="CT39" s="526"/>
      <c r="CU39" s="69"/>
      <c r="CV39" s="69"/>
      <c r="CW39" s="527" t="s">
        <v>220</v>
      </c>
      <c r="CX39" s="410"/>
      <c r="CY39" s="410"/>
      <c r="CZ39" s="410"/>
      <c r="DA39" s="513"/>
      <c r="DB39" s="69"/>
      <c r="DC39" s="69"/>
      <c r="DD39" s="87" t="s">
        <v>220</v>
      </c>
      <c r="DE39" s="88"/>
      <c r="DF39" s="89"/>
      <c r="DG39" s="87"/>
      <c r="DH39" s="87"/>
      <c r="DI39" s="69"/>
      <c r="DJ39" s="69"/>
      <c r="DK39" s="87" t="s">
        <v>220</v>
      </c>
      <c r="DL39" s="88"/>
      <c r="DM39" s="89"/>
      <c r="DN39" s="87"/>
      <c r="DO39" s="87"/>
      <c r="DP39" s="69"/>
      <c r="DQ39" s="69"/>
      <c r="DR39" s="419" t="s">
        <v>1881</v>
      </c>
      <c r="DS39" s="419"/>
      <c r="DT39" s="419"/>
      <c r="DU39" s="419"/>
      <c r="DV39" s="498"/>
      <c r="DW39" s="497"/>
      <c r="DX39" s="56"/>
      <c r="DY39" s="419" t="s">
        <v>1881</v>
      </c>
      <c r="DZ39" s="419"/>
      <c r="EA39" s="419"/>
      <c r="EB39" s="419"/>
      <c r="EC39" s="51"/>
      <c r="ED39" s="497"/>
      <c r="EE39" s="56"/>
      <c r="EF39" s="419" t="s">
        <v>1881</v>
      </c>
      <c r="EG39" s="419"/>
      <c r="EH39" s="419"/>
      <c r="EI39" s="51"/>
      <c r="EJ39" s="51"/>
      <c r="EK39" s="497"/>
      <c r="EL39" s="56"/>
      <c r="EM39" s="419" t="s">
        <v>1881</v>
      </c>
      <c r="EN39" s="419"/>
      <c r="EO39" s="419"/>
      <c r="EP39" s="419"/>
      <c r="EQ39" s="419"/>
      <c r="ER39" s="497"/>
      <c r="ES39" s="56"/>
      <c r="ET39" s="87" t="s">
        <v>220</v>
      </c>
      <c r="EU39" s="88"/>
      <c r="EV39" s="89"/>
      <c r="EW39" s="87"/>
      <c r="EX39" s="87"/>
      <c r="EY39" s="497"/>
      <c r="EZ39" s="502"/>
      <c r="FA39" s="53"/>
      <c r="FB39" s="87" t="s">
        <v>220</v>
      </c>
      <c r="FC39" s="88"/>
      <c r="FD39" s="89"/>
      <c r="FE39" s="87"/>
      <c r="FF39" s="497"/>
      <c r="FG39" s="56"/>
      <c r="FH39" s="87" t="s">
        <v>220</v>
      </c>
      <c r="FI39" s="88"/>
      <c r="FJ39" s="89"/>
      <c r="FK39" s="87"/>
      <c r="FL39" s="87"/>
      <c r="FM39" s="497"/>
      <c r="FN39" s="56"/>
      <c r="FO39" s="87" t="s">
        <v>220</v>
      </c>
      <c r="FP39" s="88"/>
      <c r="FQ39" s="89"/>
      <c r="FR39" s="87"/>
      <c r="FS39" s="87"/>
      <c r="FT39" s="497"/>
      <c r="FU39" s="56"/>
      <c r="FV39" s="87" t="s">
        <v>220</v>
      </c>
      <c r="FW39" s="88"/>
      <c r="FX39" s="89"/>
      <c r="FY39" s="423"/>
      <c r="FZ39" s="423"/>
      <c r="GA39" s="497"/>
      <c r="GB39" s="56"/>
      <c r="GC39" s="417"/>
      <c r="GD39" s="417"/>
      <c r="GE39" s="417"/>
      <c r="GF39" s="417"/>
      <c r="GG39" s="417"/>
      <c r="GH39" s="497"/>
      <c r="GI39" s="56"/>
      <c r="GJ39" s="417"/>
      <c r="GK39" s="417"/>
      <c r="GL39" s="417"/>
      <c r="GM39" s="417"/>
      <c r="GN39" s="417"/>
      <c r="GO39" s="497"/>
      <c r="GP39" s="56"/>
      <c r="GQ39" s="417"/>
      <c r="GR39" s="417"/>
      <c r="GS39" s="417"/>
      <c r="GT39" s="417"/>
      <c r="GU39" s="417"/>
      <c r="GV39" s="497"/>
      <c r="GW39" s="56"/>
      <c r="GX39" s="417"/>
      <c r="GY39" s="417"/>
      <c r="GZ39" s="475"/>
      <c r="HA39" s="417"/>
      <c r="HB39" s="417"/>
      <c r="HC39" s="497"/>
      <c r="HD39" s="56"/>
      <c r="HE39" s="475"/>
      <c r="HF39" s="417"/>
      <c r="HG39" s="417"/>
      <c r="HH39" s="417"/>
      <c r="HI39" s="417"/>
      <c r="HJ39" s="72"/>
      <c r="HK39" s="56"/>
      <c r="HL39" s="417"/>
      <c r="HM39" s="417"/>
      <c r="HN39" s="417"/>
      <c r="HO39" s="417"/>
      <c r="HP39" s="417"/>
      <c r="HQ39" s="497"/>
      <c r="HR39" s="56"/>
      <c r="HS39" s="417"/>
      <c r="HT39" s="417"/>
      <c r="HU39" s="417"/>
      <c r="HV39" s="417"/>
      <c r="HW39" s="417"/>
      <c r="HX39" s="497"/>
      <c r="HY39" s="56"/>
      <c r="HZ39" s="417"/>
      <c r="IA39" s="417"/>
      <c r="IB39" s="417"/>
      <c r="IC39" s="417"/>
      <c r="ID39" s="417"/>
      <c r="IE39" s="497"/>
      <c r="IF39" s="56"/>
      <c r="IG39" s="417"/>
      <c r="IH39" s="417"/>
      <c r="II39" s="417"/>
      <c r="IJ39" s="417"/>
      <c r="IK39" s="417"/>
      <c r="IL39" s="497"/>
      <c r="IM39" s="56"/>
      <c r="IN39" s="528"/>
      <c r="IO39" s="417"/>
      <c r="IP39" s="417"/>
      <c r="IQ39" s="417"/>
      <c r="IR39" s="417"/>
      <c r="IS39" s="497"/>
      <c r="IT39" s="56"/>
      <c r="IU39" s="417"/>
      <c r="IV39" s="417"/>
      <c r="IW39" s="417"/>
      <c r="IX39" s="417"/>
      <c r="IY39" s="417"/>
      <c r="IZ39" s="497"/>
      <c r="JA39" s="56"/>
      <c r="JB39" s="417"/>
      <c r="JC39" s="417"/>
      <c r="JD39" s="417"/>
      <c r="JE39" s="417"/>
      <c r="JF39" s="417"/>
      <c r="JG39" s="497"/>
      <c r="JH39" s="56"/>
      <c r="JI39" s="417"/>
      <c r="JJ39" s="417"/>
      <c r="JK39" s="417"/>
      <c r="JL39" s="417"/>
      <c r="JM39" s="417"/>
      <c r="JN39" s="497"/>
      <c r="JO39" s="56"/>
      <c r="JP39" s="417"/>
      <c r="JQ39" s="417"/>
      <c r="JR39" s="417"/>
      <c r="JS39" s="417"/>
      <c r="JT39" s="509"/>
      <c r="JU39" s="497"/>
      <c r="JV39" s="56"/>
      <c r="JW39" s="417"/>
      <c r="JX39" s="417"/>
      <c r="JY39" s="417"/>
      <c r="JZ39" s="417"/>
      <c r="KA39" s="417"/>
      <c r="KB39" s="497"/>
      <c r="KC39" s="56"/>
      <c r="KD39" s="417"/>
      <c r="KE39" s="417"/>
      <c r="KF39" s="417"/>
      <c r="KG39" s="417"/>
      <c r="KH39" s="417"/>
      <c r="KI39" s="497"/>
      <c r="KJ39" s="56"/>
      <c r="KK39" s="482"/>
      <c r="KL39" s="482"/>
      <c r="KM39" s="417"/>
      <c r="KN39" s="417"/>
      <c r="KO39" s="417"/>
      <c r="KP39" s="497"/>
      <c r="KQ39" s="50"/>
      <c r="KR39" s="417"/>
      <c r="KS39" s="417"/>
      <c r="KT39" s="417"/>
      <c r="KU39" s="417"/>
      <c r="KV39" s="417"/>
      <c r="KW39" s="73"/>
      <c r="KX39" s="72"/>
      <c r="KY39" s="417"/>
      <c r="KZ39" s="417"/>
      <c r="LA39" s="417"/>
      <c r="LB39" s="417"/>
      <c r="LC39" s="417"/>
      <c r="LD39" s="73"/>
      <c r="LE39" s="72"/>
      <c r="LF39" s="482"/>
      <c r="LG39" s="417"/>
      <c r="LH39" s="417"/>
      <c r="LI39" s="417"/>
      <c r="LJ39" s="417"/>
      <c r="LK39" s="73"/>
      <c r="LL39" s="72"/>
      <c r="LM39" s="417"/>
      <c r="LN39" s="417"/>
      <c r="LO39" s="417"/>
      <c r="LP39" s="417"/>
      <c r="LQ39" s="417"/>
      <c r="LR39" s="73"/>
      <c r="LS39" s="72"/>
      <c r="LT39" s="423"/>
      <c r="LU39" s="423"/>
      <c r="LV39" s="423"/>
      <c r="LW39" s="423"/>
      <c r="LX39" s="482"/>
      <c r="LY39" s="497"/>
      <c r="LZ39" s="56"/>
      <c r="MA39" s="423"/>
      <c r="MB39" s="423"/>
      <c r="MC39" s="500"/>
      <c r="MD39" s="423"/>
      <c r="ME39" s="423"/>
      <c r="MF39" s="497"/>
      <c r="MG39" s="56"/>
      <c r="MH39" s="423"/>
      <c r="MI39" s="423"/>
      <c r="MJ39" s="423"/>
      <c r="MK39" s="423"/>
      <c r="ML39" s="423"/>
      <c r="MM39" s="497"/>
      <c r="MN39" s="56"/>
      <c r="MO39" s="423"/>
      <c r="MP39" s="423"/>
      <c r="MQ39" s="423"/>
      <c r="MR39" s="423"/>
      <c r="MS39" s="423"/>
      <c r="MT39" s="497"/>
      <c r="MU39" s="56"/>
      <c r="MV39" s="423"/>
      <c r="MW39" s="423"/>
      <c r="MX39" s="423"/>
      <c r="MY39" s="423"/>
      <c r="MZ39" s="423"/>
      <c r="NA39" s="497"/>
      <c r="NB39" s="56"/>
      <c r="NC39" s="423"/>
      <c r="ND39" s="423"/>
      <c r="NE39" s="423"/>
      <c r="NF39" s="529"/>
      <c r="NG39" s="530"/>
      <c r="NH39" s="497"/>
      <c r="NI39" s="56"/>
      <c r="NJ39" s="423"/>
      <c r="NK39" s="423"/>
      <c r="NL39" s="423"/>
      <c r="NM39" s="423"/>
      <c r="NN39" s="482"/>
      <c r="NO39" s="49"/>
      <c r="NP39" s="50"/>
      <c r="NQ39" s="423"/>
      <c r="NR39" s="423"/>
      <c r="NS39" s="423"/>
      <c r="NT39" s="423"/>
      <c r="NU39" s="423"/>
      <c r="NV39" s="49"/>
      <c r="NW39" s="50"/>
      <c r="NX39" s="423"/>
      <c r="NY39" s="423"/>
      <c r="NZ39" s="423"/>
      <c r="OA39" s="417"/>
      <c r="OB39" s="417"/>
      <c r="OC39" s="49"/>
      <c r="OD39" s="50"/>
      <c r="OE39" s="482"/>
      <c r="OF39" s="417"/>
      <c r="OG39" s="417"/>
      <c r="OH39" s="417"/>
      <c r="OI39" s="417"/>
      <c r="OJ39" s="49"/>
      <c r="OK39" s="52"/>
      <c r="OL39" s="409"/>
      <c r="OM39" s="419" t="s">
        <v>1921</v>
      </c>
      <c r="ON39" s="419"/>
      <c r="OO39" s="419"/>
      <c r="OP39" s="419"/>
      <c r="OQ39" s="49"/>
      <c r="OR39" s="50"/>
      <c r="OS39" s="419" t="s">
        <v>1921</v>
      </c>
      <c r="OT39" s="419"/>
      <c r="OU39" s="419"/>
      <c r="OV39" s="419"/>
      <c r="OW39" s="419"/>
      <c r="OX39" s="49"/>
      <c r="OY39" s="50"/>
      <c r="OZ39" s="419" t="s">
        <v>1921</v>
      </c>
      <c r="PA39" s="419"/>
      <c r="PB39" s="419"/>
      <c r="PC39" s="419"/>
      <c r="PD39" s="419"/>
      <c r="PE39" s="49"/>
      <c r="PF39" s="50"/>
      <c r="PG39" s="419" t="s">
        <v>1921</v>
      </c>
      <c r="PH39" s="419"/>
      <c r="PI39" s="421" t="s">
        <v>1292</v>
      </c>
      <c r="PJ39" s="421"/>
      <c r="PK39" s="421"/>
      <c r="PL39" s="49"/>
      <c r="PM39" s="50"/>
      <c r="PN39" s="419" t="s">
        <v>1921</v>
      </c>
      <c r="PO39" s="419"/>
      <c r="PP39" s="419"/>
      <c r="PQ39" s="431"/>
      <c r="PR39" s="419"/>
      <c r="PS39" s="49"/>
      <c r="PT39" s="49"/>
      <c r="PU39" s="418" t="s">
        <v>1463</v>
      </c>
      <c r="PV39" s="419"/>
      <c r="PW39" s="469"/>
      <c r="PX39" s="469"/>
      <c r="PY39" s="469"/>
      <c r="PZ39" s="49"/>
      <c r="QA39" s="49"/>
      <c r="QB39" s="419" t="s">
        <v>1922</v>
      </c>
      <c r="QC39" s="419"/>
      <c r="QD39" s="419"/>
      <c r="QE39" s="419"/>
      <c r="QF39" s="418"/>
      <c r="QG39" s="49"/>
      <c r="QH39" s="49"/>
      <c r="QI39" s="419" t="s">
        <v>1922</v>
      </c>
      <c r="QJ39" s="419"/>
      <c r="QK39" s="419"/>
      <c r="QL39" s="419"/>
      <c r="QM39" s="418"/>
      <c r="QN39" s="49"/>
      <c r="QO39" s="49"/>
      <c r="QP39" s="419" t="s">
        <v>1922</v>
      </c>
      <c r="QQ39" s="419"/>
      <c r="QR39" s="419"/>
      <c r="QS39" s="420"/>
      <c r="QT39" s="930"/>
      <c r="QU39" s="49"/>
      <c r="QV39" s="49"/>
      <c r="QW39" s="418" t="s">
        <v>1923</v>
      </c>
      <c r="QX39" s="418"/>
      <c r="QY39" s="418"/>
      <c r="QZ39" s="418"/>
      <c r="RA39" s="443"/>
      <c r="RB39" s="49"/>
      <c r="RC39" s="49"/>
      <c r="RD39" s="418" t="s">
        <v>1923</v>
      </c>
      <c r="RE39" s="418"/>
      <c r="RF39" s="418"/>
      <c r="RG39" s="418"/>
      <c r="RH39" s="418"/>
      <c r="RI39" s="49"/>
      <c r="RJ39" s="49"/>
      <c r="RK39" s="418" t="s">
        <v>1923</v>
      </c>
      <c r="RL39" s="418"/>
      <c r="RM39" s="418"/>
      <c r="RN39" s="418"/>
      <c r="RO39" s="418"/>
      <c r="RP39" s="49"/>
      <c r="RQ39" s="49"/>
      <c r="RR39" s="418" t="s">
        <v>1923</v>
      </c>
      <c r="RS39" s="418"/>
      <c r="RT39" s="418"/>
      <c r="RU39" s="418"/>
      <c r="RV39" s="784"/>
      <c r="RW39" s="49"/>
      <c r="RX39" s="61"/>
      <c r="RY39" s="783" t="s">
        <v>1923</v>
      </c>
      <c r="RZ39" s="783"/>
      <c r="SA39" s="783"/>
      <c r="SB39" s="783"/>
      <c r="SC39" s="783"/>
      <c r="SD39" s="49"/>
      <c r="SE39" s="49"/>
      <c r="SF39" s="783"/>
      <c r="SG39" s="783"/>
      <c r="SH39" s="783" t="s">
        <v>1924</v>
      </c>
      <c r="SI39" s="783"/>
      <c r="SJ39" s="783"/>
      <c r="SK39" s="49"/>
      <c r="SL39" s="49"/>
      <c r="SM39" s="783" t="s">
        <v>1924</v>
      </c>
      <c r="SN39" s="783"/>
      <c r="SO39" s="783"/>
      <c r="SP39" s="783"/>
      <c r="SQ39" s="783"/>
      <c r="SR39" s="49"/>
      <c r="SS39" s="49"/>
      <c r="ST39" s="783" t="s">
        <v>1924</v>
      </c>
      <c r="SU39" s="783"/>
      <c r="SV39" s="783"/>
      <c r="SW39" s="783"/>
      <c r="SX39" s="783"/>
      <c r="SY39" s="49"/>
      <c r="SZ39" s="49"/>
      <c r="TA39" s="436"/>
      <c r="TB39" s="443"/>
      <c r="TC39" s="914"/>
      <c r="TD39" s="443"/>
      <c r="TE39" s="443"/>
      <c r="TF39" s="49"/>
      <c r="TG39" s="49"/>
      <c r="TH39" s="424" t="s">
        <v>220</v>
      </c>
      <c r="TI39" s="424"/>
      <c r="TJ39" s="424"/>
      <c r="TK39" s="424"/>
      <c r="TL39" s="424"/>
      <c r="TM39" s="49"/>
      <c r="TN39" s="49"/>
      <c r="TO39" s="424" t="s">
        <v>220</v>
      </c>
      <c r="TP39" s="424"/>
      <c r="TQ39" s="418" t="s">
        <v>1925</v>
      </c>
      <c r="TR39" s="418"/>
      <c r="TS39" s="418"/>
      <c r="TT39" s="49"/>
      <c r="TU39" s="49"/>
      <c r="TV39" s="418" t="s">
        <v>1925</v>
      </c>
      <c r="TW39" s="784"/>
      <c r="TX39" s="418"/>
      <c r="TY39" s="418"/>
      <c r="TZ39" s="418"/>
      <c r="UA39" s="49"/>
      <c r="UB39" s="49"/>
      <c r="UC39" s="418" t="s">
        <v>1925</v>
      </c>
      <c r="UD39" s="418"/>
      <c r="UE39" s="418"/>
      <c r="UF39" s="418"/>
      <c r="UG39" s="418"/>
      <c r="UH39" s="1000"/>
      <c r="UI39" s="939"/>
      <c r="UJ39" s="418" t="s">
        <v>1925</v>
      </c>
      <c r="UK39" s="418"/>
      <c r="UL39" s="418"/>
      <c r="UM39" s="418"/>
      <c r="UN39" s="921"/>
      <c r="UO39" s="49"/>
      <c r="UP39" s="49"/>
      <c r="UQ39" s="418" t="s">
        <v>1925</v>
      </c>
      <c r="UR39" s="418"/>
      <c r="US39" s="418"/>
      <c r="UT39" s="418"/>
      <c r="UU39" s="418"/>
      <c r="UV39" s="49"/>
      <c r="UW39" s="49"/>
      <c r="UX39" s="418" t="s">
        <v>1925</v>
      </c>
      <c r="UY39" s="418"/>
      <c r="UZ39" s="418"/>
      <c r="VA39" s="784"/>
      <c r="VB39" s="964"/>
      <c r="VC39" s="49"/>
      <c r="VD39" s="49"/>
      <c r="VE39" s="418" t="s">
        <v>1925</v>
      </c>
      <c r="VF39" s="418"/>
      <c r="VG39" s="418"/>
      <c r="VH39" s="418"/>
      <c r="VI39" s="418"/>
      <c r="VJ39" s="49"/>
      <c r="VK39" s="61"/>
      <c r="VL39" s="418" t="s">
        <v>1925</v>
      </c>
      <c r="VM39" s="783"/>
      <c r="VN39" s="783"/>
      <c r="VO39" s="783"/>
      <c r="VP39" s="1009">
        <v>0.5</v>
      </c>
      <c r="VQ39" s="49"/>
      <c r="VR39" s="49"/>
      <c r="VS39" s="783" t="s">
        <v>1925</v>
      </c>
      <c r="VT39" s="783"/>
      <c r="VU39" s="783"/>
      <c r="VV39" s="783"/>
      <c r="VW39" s="783"/>
      <c r="VX39" s="49"/>
      <c r="VY39" s="49"/>
      <c r="VZ39" s="783" t="s">
        <v>1926</v>
      </c>
      <c r="WA39" s="784"/>
      <c r="WB39" s="783"/>
      <c r="WC39" s="783"/>
      <c r="WD39" s="783"/>
      <c r="WE39" s="49"/>
      <c r="WF39" s="49"/>
      <c r="WG39" s="783" t="s">
        <v>1902</v>
      </c>
      <c r="WH39" s="1008"/>
      <c r="WI39" s="1008"/>
      <c r="WJ39" s="1008"/>
      <c r="WK39" s="1008"/>
      <c r="WL39" s="49"/>
      <c r="WM39" s="49"/>
      <c r="WN39" s="783" t="s">
        <v>1902</v>
      </c>
      <c r="WO39" s="1008"/>
      <c r="WP39" s="1008"/>
      <c r="WQ39" s="1008"/>
      <c r="WR39" s="1008"/>
      <c r="WS39" s="49"/>
      <c r="WT39" s="49"/>
      <c r="WU39" s="783" t="s">
        <v>1902</v>
      </c>
      <c r="WV39" s="1008"/>
      <c r="WW39" s="1008"/>
      <c r="WX39" s="1008"/>
      <c r="WY39" s="1008"/>
      <c r="WZ39" s="49"/>
      <c r="XA39" s="49"/>
      <c r="XB39" s="783" t="s">
        <v>1902</v>
      </c>
      <c r="XC39" s="1008"/>
      <c r="XD39" s="1008"/>
      <c r="XE39" s="784"/>
      <c r="XF39" s="425" t="s">
        <v>1927</v>
      </c>
      <c r="XG39" s="49"/>
      <c r="XH39" s="49"/>
      <c r="XI39" s="783" t="s">
        <v>1902</v>
      </c>
      <c r="XJ39" s="1008"/>
      <c r="XK39" s="1008"/>
      <c r="XL39" s="783"/>
      <c r="XM39" s="1072" t="s">
        <v>1927</v>
      </c>
      <c r="XN39" s="107"/>
      <c r="XO39" s="107"/>
      <c r="XP39" s="783" t="s">
        <v>1902</v>
      </c>
      <c r="XQ39" s="1074" t="s">
        <v>1928</v>
      </c>
      <c r="XR39" s="900"/>
      <c r="XS39" s="987"/>
      <c r="XT39" s="987"/>
      <c r="XU39" s="504"/>
      <c r="XV39" s="912"/>
      <c r="XW39" s="443"/>
      <c r="XX39" s="443"/>
      <c r="XY39" s="443"/>
      <c r="XZ39" s="443"/>
      <c r="YA39" s="443"/>
      <c r="YB39" s="107"/>
      <c r="YC39" s="107"/>
      <c r="YD39" s="443"/>
      <c r="YE39" s="443"/>
      <c r="YF39" s="443"/>
      <c r="YG39" s="443"/>
      <c r="YH39" s="443"/>
      <c r="YI39" s="107"/>
      <c r="YJ39" s="107"/>
      <c r="YK39" s="467"/>
      <c r="YL39" s="467"/>
      <c r="YM39" s="786"/>
      <c r="YN39" s="786"/>
      <c r="YO39" s="786"/>
      <c r="YP39" s="107"/>
      <c r="YQ39" s="107"/>
      <c r="YR39" s="783" t="s">
        <v>1929</v>
      </c>
      <c r="YS39" s="783"/>
      <c r="YT39" s="783"/>
      <c r="YU39" s="783"/>
      <c r="YV39" s="783" t="s">
        <v>1874</v>
      </c>
      <c r="YW39" s="107"/>
      <c r="YX39" s="107"/>
      <c r="YY39" s="900" t="s">
        <v>1874</v>
      </c>
      <c r="YZ39" s="783"/>
      <c r="ZA39" s="783"/>
      <c r="ZB39" s="783"/>
      <c r="ZC39" s="783"/>
      <c r="ZD39" s="107"/>
      <c r="ZE39" s="107"/>
      <c r="ZF39" s="820"/>
      <c r="ZG39" s="820"/>
      <c r="ZH39" s="820"/>
      <c r="ZI39" s="822"/>
      <c r="ZJ39" s="822"/>
      <c r="ZK39" s="107"/>
      <c r="ZL39" s="107"/>
      <c r="ZM39" s="882" t="s">
        <v>1627</v>
      </c>
      <c r="ZN39" s="882"/>
      <c r="ZO39" s="882"/>
      <c r="ZP39" s="882"/>
      <c r="ZQ39" s="882"/>
      <c r="ZR39" s="107"/>
      <c r="ZS39" s="107"/>
      <c r="ZT39" s="882" t="s">
        <v>1627</v>
      </c>
      <c r="ZU39" s="882"/>
      <c r="ZV39" s="882"/>
      <c r="ZW39" s="882"/>
      <c r="ZX39" s="882"/>
      <c r="ZY39" s="107"/>
      <c r="ZZ39" s="107"/>
      <c r="AAA39" s="882" t="s">
        <v>1627</v>
      </c>
      <c r="AAB39" s="882"/>
      <c r="AAC39" s="882"/>
      <c r="AAD39" s="817"/>
      <c r="AAE39" s="786"/>
      <c r="AAF39" s="49"/>
      <c r="AAG39" s="49"/>
      <c r="AAH39" s="783" t="s">
        <v>1930</v>
      </c>
      <c r="AAI39" s="783"/>
      <c r="AAJ39" s="783"/>
      <c r="AAK39" s="783"/>
      <c r="AAL39" s="783"/>
      <c r="AAM39" s="49"/>
      <c r="AAN39" s="49"/>
      <c r="AAO39" s="783" t="s">
        <v>1930</v>
      </c>
      <c r="AAP39" s="783"/>
      <c r="AAQ39" s="783"/>
      <c r="AAR39" s="783"/>
      <c r="AAS39" s="783"/>
      <c r="AAT39" s="49"/>
      <c r="AAU39" s="49"/>
      <c r="AAV39" s="783" t="s">
        <v>1931</v>
      </c>
      <c r="AAW39" s="783"/>
      <c r="AAX39" s="783"/>
      <c r="AAY39" s="783"/>
      <c r="AAZ39" s="783"/>
      <c r="ABA39" s="49"/>
      <c r="ABB39" s="49"/>
      <c r="ABC39" s="783" t="s">
        <v>1931</v>
      </c>
      <c r="ABD39" s="783"/>
      <c r="ABE39" s="783"/>
      <c r="ABF39" s="783"/>
      <c r="ABG39" s="783"/>
      <c r="ABH39" s="79"/>
      <c r="ABI39" s="90"/>
      <c r="ABJ39" s="783" t="s">
        <v>1931</v>
      </c>
      <c r="ABK39" s="783"/>
      <c r="ABL39" s="783"/>
      <c r="ABM39" s="783"/>
      <c r="ABN39" s="783"/>
      <c r="ABO39" s="49"/>
      <c r="ABP39" s="49"/>
      <c r="ABQ39" s="783" t="s">
        <v>1931</v>
      </c>
      <c r="ABR39" s="783"/>
      <c r="ABS39" s="783"/>
      <c r="ABT39" s="783"/>
      <c r="ABU39" s="783"/>
      <c r="ABV39" s="49"/>
      <c r="ABW39" s="49"/>
      <c r="ABX39" s="783" t="s">
        <v>1930</v>
      </c>
      <c r="ABY39" s="783"/>
      <c r="ABZ39" s="783"/>
      <c r="ACA39" s="783"/>
      <c r="ACB39" s="783"/>
      <c r="ACC39" s="49"/>
      <c r="ACD39" s="49"/>
      <c r="ACE39" s="783" t="s">
        <v>1930</v>
      </c>
      <c r="ACF39" s="1146"/>
      <c r="ACG39" s="786"/>
      <c r="ACH39" s="786"/>
      <c r="ACI39" s="1074"/>
      <c r="ACJ39" s="1074"/>
      <c r="ACK39" s="49"/>
      <c r="ACL39" s="49"/>
      <c r="ACM39" s="783" t="s">
        <v>1930</v>
      </c>
      <c r="ACN39" s="783"/>
      <c r="ACO39" s="783"/>
      <c r="ACP39" s="783"/>
      <c r="ACQ39" s="1169" t="s">
        <v>819</v>
      </c>
      <c r="ACR39" s="1169"/>
      <c r="ACS39" s="1157"/>
      <c r="ACT39" s="1074"/>
      <c r="ACU39" s="1074"/>
      <c r="ACV39" s="49"/>
      <c r="ACW39" s="49"/>
      <c r="ACX39" s="783" t="s">
        <v>1930</v>
      </c>
      <c r="ACY39" s="948"/>
      <c r="ACZ39" s="948"/>
      <c r="ADA39" s="948"/>
      <c r="ADB39" s="948"/>
      <c r="ADC39" s="49"/>
      <c r="ADD39" s="49"/>
      <c r="ADE39" s="783" t="s">
        <v>1930</v>
      </c>
      <c r="ADF39" s="900"/>
      <c r="ADG39" s="900"/>
      <c r="ADH39" s="424" t="s">
        <v>1627</v>
      </c>
      <c r="ADI39" s="424"/>
      <c r="ADJ39" s="49"/>
      <c r="ADK39" s="49"/>
      <c r="ADL39" s="882" t="s">
        <v>1627</v>
      </c>
      <c r="ADM39" s="424"/>
      <c r="ADN39" s="882"/>
      <c r="ADO39" s="882"/>
      <c r="ADP39" s="882"/>
      <c r="ADQ39" s="49"/>
      <c r="ADR39" s="49"/>
      <c r="ADS39" s="820"/>
      <c r="ADT39" s="1139"/>
      <c r="ADU39" s="882" t="s">
        <v>1627</v>
      </c>
      <c r="ADV39" s="882"/>
      <c r="ADW39" s="882"/>
      <c r="ADX39" s="49"/>
      <c r="ADY39" s="49"/>
      <c r="ADZ39" s="1170" t="s">
        <v>1932</v>
      </c>
      <c r="AEA39" s="900"/>
      <c r="AEB39" s="900"/>
      <c r="AEC39" s="900"/>
      <c r="AED39" s="900"/>
      <c r="AEE39" s="49"/>
      <c r="AEF39" s="49"/>
      <c r="AEG39" s="1170" t="s">
        <v>1932</v>
      </c>
      <c r="AEH39" s="900"/>
      <c r="AEI39" s="900"/>
      <c r="AEJ39" s="900"/>
      <c r="AEK39" s="900"/>
      <c r="AEL39" s="49"/>
      <c r="AEM39" s="49"/>
      <c r="AEN39" s="1170" t="s">
        <v>1932</v>
      </c>
      <c r="AEO39" s="900"/>
      <c r="AEP39" s="900"/>
      <c r="AEQ39" s="900"/>
      <c r="AER39" s="900"/>
      <c r="AES39" s="49"/>
      <c r="AET39" s="49"/>
      <c r="AEU39" s="1170" t="s">
        <v>1932</v>
      </c>
      <c r="AEV39" s="900"/>
      <c r="AEW39" s="900"/>
      <c r="AEX39" s="900"/>
      <c r="AEY39" s="1102"/>
    </row>
    <row r="40" spans="1:834" ht="14.45">
      <c r="A40" s="2" t="s">
        <v>1707</v>
      </c>
      <c r="B40" s="401" t="s">
        <v>1933</v>
      </c>
      <c r="C40" s="78" t="s">
        <v>1289</v>
      </c>
      <c r="D40" s="470">
        <v>11.71</v>
      </c>
      <c r="E40" s="491"/>
      <c r="F40" s="531"/>
      <c r="G40" s="65"/>
      <c r="H40" s="64"/>
      <c r="I40" s="64"/>
      <c r="J40" s="65"/>
      <c r="K40" s="65"/>
      <c r="L40" s="65"/>
      <c r="M40" s="65"/>
      <c r="N40" s="65"/>
      <c r="O40" s="64"/>
      <c r="P40" s="64"/>
      <c r="Q40" s="63" t="s">
        <v>1880</v>
      </c>
      <c r="R40" s="63"/>
      <c r="S40" s="63"/>
      <c r="T40" s="63"/>
      <c r="U40" s="63"/>
      <c r="V40" s="64"/>
      <c r="W40" s="64"/>
      <c r="X40" s="63" t="s">
        <v>1880</v>
      </c>
      <c r="Y40" s="63"/>
      <c r="Z40" s="63"/>
      <c r="AA40" s="63"/>
      <c r="AB40" s="63"/>
      <c r="AC40" s="64"/>
      <c r="AD40" s="64"/>
      <c r="AE40" s="63" t="s">
        <v>1880</v>
      </c>
      <c r="AF40" s="63"/>
      <c r="AG40" s="63"/>
      <c r="AH40" s="63"/>
      <c r="AI40" s="63"/>
      <c r="AJ40" s="66"/>
      <c r="AK40" s="67"/>
      <c r="AL40" s="51"/>
      <c r="AM40" s="68" t="s">
        <v>1880</v>
      </c>
      <c r="AN40" s="68"/>
      <c r="AO40" s="68"/>
      <c r="AP40" s="68"/>
      <c r="AQ40" s="69"/>
      <c r="AR40" s="69"/>
      <c r="AS40" s="95"/>
      <c r="AT40" s="68" t="s">
        <v>1880</v>
      </c>
      <c r="AU40" s="95"/>
      <c r="AV40" s="95"/>
      <c r="AW40" s="95"/>
      <c r="AX40" s="69"/>
      <c r="AY40" s="69"/>
      <c r="AZ40" s="68" t="s">
        <v>1880</v>
      </c>
      <c r="BA40" s="68"/>
      <c r="BB40" s="68"/>
      <c r="BC40" s="68"/>
      <c r="BD40" s="68"/>
      <c r="BE40" s="69"/>
      <c r="BF40" s="69"/>
      <c r="BG40" s="60" t="s">
        <v>220</v>
      </c>
      <c r="BH40" s="60"/>
      <c r="BI40" s="60"/>
      <c r="BJ40" s="60"/>
      <c r="BK40" s="60"/>
      <c r="BL40" s="69"/>
      <c r="BM40" s="69"/>
      <c r="BN40" s="60" t="s">
        <v>220</v>
      </c>
      <c r="BO40" s="102"/>
      <c r="BP40" s="103"/>
      <c r="BQ40" s="91"/>
      <c r="BR40" s="91"/>
      <c r="BS40" s="64"/>
      <c r="BT40" s="64"/>
      <c r="BU40" s="65"/>
      <c r="BV40" s="65"/>
      <c r="BW40" s="65"/>
      <c r="BX40" s="65"/>
      <c r="BY40" s="65"/>
      <c r="BZ40" s="64"/>
      <c r="CA40" s="64"/>
      <c r="CB40" s="65"/>
      <c r="CC40" s="65"/>
      <c r="CD40" s="65"/>
      <c r="CE40" s="65"/>
      <c r="CF40" s="65"/>
      <c r="CG40" s="64"/>
      <c r="CH40" s="64"/>
      <c r="CI40" s="65"/>
      <c r="CJ40" s="65"/>
      <c r="CK40" s="65"/>
      <c r="CL40" s="65"/>
      <c r="CM40" s="65"/>
      <c r="CN40" s="64"/>
      <c r="CO40" s="514"/>
      <c r="CP40" s="65"/>
      <c r="CQ40" s="532"/>
      <c r="CR40" s="104"/>
      <c r="CS40" s="65"/>
      <c r="CT40" s="65"/>
      <c r="CU40" s="515"/>
      <c r="CV40" s="64"/>
      <c r="CW40" s="527" t="s">
        <v>220</v>
      </c>
      <c r="CX40" s="877"/>
      <c r="CY40" s="877"/>
      <c r="CZ40" s="877"/>
      <c r="DA40" s="513"/>
      <c r="DB40" s="64"/>
      <c r="DC40" s="64"/>
      <c r="DD40" s="87" t="s">
        <v>220</v>
      </c>
      <c r="DE40" s="88"/>
      <c r="DF40" s="89"/>
      <c r="DG40" s="87"/>
      <c r="DH40" s="87"/>
      <c r="DI40" s="64"/>
      <c r="DJ40" s="64"/>
      <c r="DK40" s="87" t="s">
        <v>220</v>
      </c>
      <c r="DL40" s="88"/>
      <c r="DM40" s="89"/>
      <c r="DN40" s="87"/>
      <c r="DO40" s="87"/>
      <c r="DP40" s="64"/>
      <c r="DQ40" s="64"/>
      <c r="DR40" s="875" t="s">
        <v>1893</v>
      </c>
      <c r="DS40" s="875"/>
      <c r="DT40" s="875"/>
      <c r="DU40" s="875"/>
      <c r="DV40" s="498"/>
      <c r="DW40" s="497"/>
      <c r="DX40" s="56"/>
      <c r="DY40" s="875" t="s">
        <v>1893</v>
      </c>
      <c r="DZ40" s="875"/>
      <c r="EA40" s="875"/>
      <c r="EB40" s="875"/>
      <c r="EC40" s="51"/>
      <c r="ED40" s="497"/>
      <c r="EE40" s="56"/>
      <c r="EF40" s="51"/>
      <c r="EG40" s="51"/>
      <c r="EH40" s="875" t="s">
        <v>1893</v>
      </c>
      <c r="EI40" s="875"/>
      <c r="EJ40" s="875"/>
      <c r="EK40" s="497"/>
      <c r="EL40" s="56"/>
      <c r="EM40" s="875" t="s">
        <v>1893</v>
      </c>
      <c r="EN40" s="875"/>
      <c r="EO40" s="875"/>
      <c r="EP40" s="875"/>
      <c r="EQ40" s="498"/>
      <c r="ER40" s="497"/>
      <c r="ES40" s="56"/>
      <c r="ET40" s="875" t="s">
        <v>1893</v>
      </c>
      <c r="EU40" s="875"/>
      <c r="EV40" s="875"/>
      <c r="EW40" s="875"/>
      <c r="EX40" s="498"/>
      <c r="EY40" s="497"/>
      <c r="EZ40" s="502"/>
      <c r="FA40" s="53"/>
      <c r="FB40" s="51"/>
      <c r="FC40" s="51"/>
      <c r="FD40" s="51"/>
      <c r="FE40" s="51"/>
      <c r="FF40" s="497"/>
      <c r="FG40" s="56"/>
      <c r="FH40" s="875" t="s">
        <v>1893</v>
      </c>
      <c r="FI40" s="875"/>
      <c r="FJ40" s="875"/>
      <c r="FK40" s="875"/>
      <c r="FL40" s="498"/>
      <c r="FM40" s="497"/>
      <c r="FN40" s="56"/>
      <c r="FO40" s="875" t="s">
        <v>1893</v>
      </c>
      <c r="FP40" s="875"/>
      <c r="FQ40" s="875"/>
      <c r="FR40" s="875"/>
      <c r="FS40" s="498"/>
      <c r="FT40" s="497"/>
      <c r="FU40" s="56"/>
      <c r="FV40" s="875" t="s">
        <v>1893</v>
      </c>
      <c r="FW40" s="875"/>
      <c r="FX40" s="875"/>
      <c r="FY40" s="875"/>
      <c r="FZ40" s="498"/>
      <c r="GA40" s="497"/>
      <c r="GB40" s="56"/>
      <c r="GC40" s="875" t="s">
        <v>1893</v>
      </c>
      <c r="GD40" s="875"/>
      <c r="GE40" s="875"/>
      <c r="GF40" s="875"/>
      <c r="GG40" s="498"/>
      <c r="GH40" s="497"/>
      <c r="GI40" s="56"/>
      <c r="GJ40" s="875" t="s">
        <v>1864</v>
      </c>
      <c r="GK40" s="875"/>
      <c r="GL40" s="875"/>
      <c r="GM40" s="875"/>
      <c r="GN40" s="875"/>
      <c r="GO40" s="497"/>
      <c r="GP40" s="56"/>
      <c r="GQ40" s="875" t="s">
        <v>1864</v>
      </c>
      <c r="GR40" s="875"/>
      <c r="GS40" s="875"/>
      <c r="GT40" s="875"/>
      <c r="GU40" s="875"/>
      <c r="GV40" s="497"/>
      <c r="GW40" s="56"/>
      <c r="GX40" s="875" t="s">
        <v>1864</v>
      </c>
      <c r="GY40" s="875"/>
      <c r="GZ40" s="874"/>
      <c r="HA40" s="873" t="s">
        <v>1934</v>
      </c>
      <c r="HB40" s="873"/>
      <c r="HC40" s="497"/>
      <c r="HD40" s="56"/>
      <c r="HE40" s="874"/>
      <c r="HF40" s="875" t="s">
        <v>1864</v>
      </c>
      <c r="HG40" s="875"/>
      <c r="HH40" s="875"/>
      <c r="HI40" s="498"/>
      <c r="HJ40" s="72"/>
      <c r="HK40" s="56"/>
      <c r="HL40" s="875" t="s">
        <v>1864</v>
      </c>
      <c r="HM40" s="875"/>
      <c r="HN40" s="875"/>
      <c r="HO40" s="875"/>
      <c r="HP40" s="875"/>
      <c r="HQ40" s="497"/>
      <c r="HR40" s="56"/>
      <c r="HS40" s="875" t="s">
        <v>1864</v>
      </c>
      <c r="HT40" s="875"/>
      <c r="HU40" s="875"/>
      <c r="HV40" s="875"/>
      <c r="HW40" s="875"/>
      <c r="HX40" s="497"/>
      <c r="HY40" s="56"/>
      <c r="HZ40" s="875" t="s">
        <v>1864</v>
      </c>
      <c r="IA40" s="875"/>
      <c r="IB40" s="875"/>
      <c r="IC40" s="875"/>
      <c r="ID40" s="875"/>
      <c r="IE40" s="497"/>
      <c r="IF40" s="56"/>
      <c r="IG40" s="875" t="s">
        <v>1864</v>
      </c>
      <c r="IH40" s="875"/>
      <c r="II40" s="875"/>
      <c r="IJ40" s="875"/>
      <c r="IK40" s="875"/>
      <c r="IL40" s="497"/>
      <c r="IM40" s="56"/>
      <c r="IN40" s="498" t="s">
        <v>1864</v>
      </c>
      <c r="IO40" s="875"/>
      <c r="IP40" s="875"/>
      <c r="IQ40" s="875"/>
      <c r="IR40" s="875"/>
      <c r="IS40" s="497"/>
      <c r="IT40" s="56"/>
      <c r="IU40" s="875" t="s">
        <v>1864</v>
      </c>
      <c r="IV40" s="875"/>
      <c r="IW40" s="875"/>
      <c r="IX40" s="875"/>
      <c r="IY40" s="875"/>
      <c r="IZ40" s="497"/>
      <c r="JA40" s="56"/>
      <c r="JB40" s="875" t="s">
        <v>1864</v>
      </c>
      <c r="JC40" s="874"/>
      <c r="JD40" s="875"/>
      <c r="JE40" s="875"/>
      <c r="JF40" s="875"/>
      <c r="JG40" s="497"/>
      <c r="JH40" s="56"/>
      <c r="JI40" s="875" t="s">
        <v>1864</v>
      </c>
      <c r="JJ40" s="875"/>
      <c r="JK40" s="875"/>
      <c r="JL40" s="875"/>
      <c r="JM40" s="875"/>
      <c r="JN40" s="497"/>
      <c r="JO40" s="56"/>
      <c r="JP40" s="875" t="s">
        <v>1864</v>
      </c>
      <c r="JQ40" s="875"/>
      <c r="JR40" s="875"/>
      <c r="JS40" s="875"/>
      <c r="JT40" s="875"/>
      <c r="JU40" s="497"/>
      <c r="JV40" s="56"/>
      <c r="JW40" s="875" t="s">
        <v>1864</v>
      </c>
      <c r="JX40" s="875"/>
      <c r="JY40" s="875"/>
      <c r="JZ40" s="875"/>
      <c r="KA40" s="875"/>
      <c r="KB40" s="497"/>
      <c r="KC40" s="56"/>
      <c r="KD40" s="875" t="s">
        <v>1864</v>
      </c>
      <c r="KE40" s="875"/>
      <c r="KF40" s="875"/>
      <c r="KG40" s="875"/>
      <c r="KH40" s="875"/>
      <c r="KI40" s="497"/>
      <c r="KJ40" s="56"/>
      <c r="KK40" s="872"/>
      <c r="KL40" s="872"/>
      <c r="KM40" s="875" t="s">
        <v>1864</v>
      </c>
      <c r="KN40" s="875"/>
      <c r="KO40" s="875"/>
      <c r="KP40" s="497"/>
      <c r="KQ40" s="56"/>
      <c r="KR40" s="875" t="s">
        <v>1864</v>
      </c>
      <c r="KS40" s="875"/>
      <c r="KT40" s="875"/>
      <c r="KU40" s="875"/>
      <c r="KV40" s="875"/>
      <c r="KW40" s="73"/>
      <c r="KX40" s="72"/>
      <c r="KY40" s="875" t="s">
        <v>1864</v>
      </c>
      <c r="KZ40" s="875"/>
      <c r="LA40" s="875"/>
      <c r="LB40" s="877" t="s">
        <v>1627</v>
      </c>
      <c r="LC40" s="877"/>
      <c r="LD40" s="497"/>
      <c r="LE40" s="56"/>
      <c r="LF40" s="872"/>
      <c r="LG40" s="953"/>
      <c r="LH40" s="873"/>
      <c r="LI40" s="873"/>
      <c r="LJ40" s="873"/>
      <c r="LK40" s="497"/>
      <c r="LL40" s="56"/>
      <c r="LM40" s="877" t="s">
        <v>1627</v>
      </c>
      <c r="LN40" s="877"/>
      <c r="LO40" s="877"/>
      <c r="LP40" s="877"/>
      <c r="LQ40" s="877"/>
      <c r="LR40" s="497"/>
      <c r="LS40" s="56"/>
      <c r="LT40" s="877" t="s">
        <v>1627</v>
      </c>
      <c r="LU40" s="877"/>
      <c r="LV40" s="877"/>
      <c r="LW40" s="877"/>
      <c r="LX40" s="872"/>
      <c r="LY40" s="497"/>
      <c r="LZ40" s="56"/>
      <c r="MA40" s="873"/>
      <c r="MB40" s="873"/>
      <c r="MC40" s="500"/>
      <c r="MD40" s="877" t="s">
        <v>1627</v>
      </c>
      <c r="ME40" s="877"/>
      <c r="MF40" s="497"/>
      <c r="MG40" s="56"/>
      <c r="MH40" s="877" t="s">
        <v>1627</v>
      </c>
      <c r="MI40" s="877"/>
      <c r="MJ40" s="411"/>
      <c r="MK40" s="877"/>
      <c r="ML40" s="877"/>
      <c r="MM40" s="497"/>
      <c r="MN40" s="56"/>
      <c r="MO40" s="877" t="s">
        <v>1627</v>
      </c>
      <c r="MP40" s="877"/>
      <c r="MQ40" s="411"/>
      <c r="MR40" s="877"/>
      <c r="MS40" s="877"/>
      <c r="MT40" s="497"/>
      <c r="MU40" s="56"/>
      <c r="MV40" s="877" t="s">
        <v>1627</v>
      </c>
      <c r="MW40" s="877"/>
      <c r="MX40" s="411"/>
      <c r="MY40" s="877"/>
      <c r="MZ40" s="877"/>
      <c r="NA40" s="497"/>
      <c r="NB40" s="56"/>
      <c r="NC40" s="875" t="s">
        <v>1914</v>
      </c>
      <c r="ND40" s="875"/>
      <c r="NE40" s="875"/>
      <c r="NF40" s="498"/>
      <c r="NG40" s="507"/>
      <c r="NH40" s="497"/>
      <c r="NI40" s="56"/>
      <c r="NJ40" s="875" t="s">
        <v>1914</v>
      </c>
      <c r="NK40" s="875"/>
      <c r="NL40" s="875"/>
      <c r="NM40" s="875"/>
      <c r="NN40" s="872"/>
      <c r="NO40" s="49"/>
      <c r="NP40" s="50"/>
      <c r="NQ40" s="875" t="s">
        <v>1914</v>
      </c>
      <c r="NR40" s="875"/>
      <c r="NS40" s="875"/>
      <c r="NT40" s="875"/>
      <c r="NU40" s="875"/>
      <c r="NV40" s="49"/>
      <c r="NW40" s="50"/>
      <c r="NX40" s="875" t="s">
        <v>1914</v>
      </c>
      <c r="NY40" s="875"/>
      <c r="NZ40" s="875"/>
      <c r="OA40" s="875"/>
      <c r="OB40" s="875"/>
      <c r="OC40" s="49"/>
      <c r="OD40" s="50"/>
      <c r="OE40" s="872"/>
      <c r="OF40" s="875" t="s">
        <v>1914</v>
      </c>
      <c r="OG40" s="875"/>
      <c r="OH40" s="875"/>
      <c r="OI40" s="875"/>
      <c r="OJ40" s="49"/>
      <c r="OK40" s="52"/>
      <c r="OL40" s="409"/>
      <c r="OM40" s="875" t="s">
        <v>1914</v>
      </c>
      <c r="ON40" s="875"/>
      <c r="OO40" s="875"/>
      <c r="OP40" s="875"/>
      <c r="OQ40" s="49"/>
      <c r="OR40" s="50"/>
      <c r="OS40" s="875" t="s">
        <v>1914</v>
      </c>
      <c r="OT40" s="875"/>
      <c r="OU40" s="875"/>
      <c r="OV40" s="875"/>
      <c r="OW40" s="783"/>
      <c r="OX40" s="49"/>
      <c r="OY40" s="50"/>
      <c r="OZ40" s="875" t="s">
        <v>1914</v>
      </c>
      <c r="PA40" s="875"/>
      <c r="PB40" s="875"/>
      <c r="PC40" s="875"/>
      <c r="PD40" s="783"/>
      <c r="PE40" s="49"/>
      <c r="PF40" s="50"/>
      <c r="PG40" s="875" t="s">
        <v>1914</v>
      </c>
      <c r="PH40" s="875"/>
      <c r="PI40" s="875"/>
      <c r="PJ40" s="875"/>
      <c r="PK40" s="783"/>
      <c r="PL40" s="49"/>
      <c r="PM40" s="50"/>
      <c r="PN40" s="875" t="s">
        <v>1922</v>
      </c>
      <c r="PO40" s="875"/>
      <c r="PP40" s="875"/>
      <c r="PQ40" s="431"/>
      <c r="PR40" s="783"/>
      <c r="PS40" s="49"/>
      <c r="PT40" s="49"/>
      <c r="PU40" s="875" t="s">
        <v>1922</v>
      </c>
      <c r="PV40" s="875"/>
      <c r="PW40" s="875"/>
      <c r="PX40" s="875"/>
      <c r="PY40" s="783"/>
      <c r="PZ40" s="49"/>
      <c r="QA40" s="49"/>
      <c r="QB40" s="829" t="s">
        <v>1922</v>
      </c>
      <c r="QC40" s="829"/>
      <c r="QD40" s="829"/>
      <c r="QE40" s="829"/>
      <c r="QF40" s="829"/>
      <c r="QG40" s="49"/>
      <c r="QH40" s="49"/>
      <c r="QI40" s="829" t="s">
        <v>1922</v>
      </c>
      <c r="QJ40" s="829"/>
      <c r="QK40" s="829"/>
      <c r="QL40" s="829"/>
      <c r="QM40" s="829"/>
      <c r="QN40" s="49"/>
      <c r="QO40" s="49"/>
      <c r="QP40" s="829" t="s">
        <v>1923</v>
      </c>
      <c r="QQ40" s="783"/>
      <c r="QR40" s="783"/>
      <c r="QS40" s="783"/>
      <c r="QT40" s="930"/>
      <c r="QU40" s="49"/>
      <c r="QV40" s="49"/>
      <c r="QW40" s="783" t="s">
        <v>1923</v>
      </c>
      <c r="QX40" s="783"/>
      <c r="QY40" s="783"/>
      <c r="QZ40" s="783"/>
      <c r="RA40" s="783"/>
      <c r="RB40" s="49"/>
      <c r="RC40" s="49"/>
      <c r="RD40" s="783" t="s">
        <v>1923</v>
      </c>
      <c r="RE40" s="783"/>
      <c r="RF40" s="783"/>
      <c r="RG40" s="783"/>
      <c r="RH40" s="783"/>
      <c r="RI40" s="49"/>
      <c r="RJ40" s="49"/>
      <c r="RK40" s="783" t="s">
        <v>1923</v>
      </c>
      <c r="RL40" s="783"/>
      <c r="RM40" s="783"/>
      <c r="RN40" s="783"/>
      <c r="RO40" s="783"/>
      <c r="RP40" s="49"/>
      <c r="RQ40" s="49"/>
      <c r="RR40" s="783" t="s">
        <v>1923</v>
      </c>
      <c r="RS40" s="783"/>
      <c r="RT40" s="783"/>
      <c r="RU40" s="783"/>
      <c r="RV40" s="790"/>
      <c r="RW40" s="49"/>
      <c r="RX40" s="61"/>
      <c r="RY40" s="783" t="s">
        <v>1923</v>
      </c>
      <c r="RZ40" s="783" t="s">
        <v>1897</v>
      </c>
      <c r="SA40" s="783"/>
      <c r="SB40" s="783"/>
      <c r="SC40" s="783"/>
      <c r="SD40" s="49"/>
      <c r="SE40" s="49"/>
      <c r="SF40" s="783" t="s">
        <v>1897</v>
      </c>
      <c r="SG40" s="783"/>
      <c r="SH40" s="783"/>
      <c r="SI40" s="783"/>
      <c r="SJ40" s="783"/>
      <c r="SK40" s="49"/>
      <c r="SL40" s="49"/>
      <c r="SM40" s="783" t="s">
        <v>1897</v>
      </c>
      <c r="SN40" s="783"/>
      <c r="SO40" s="783"/>
      <c r="SP40" s="783"/>
      <c r="SQ40" s="783"/>
      <c r="SR40" s="49"/>
      <c r="SS40" s="49"/>
      <c r="ST40" s="900"/>
      <c r="SU40" s="783" t="s">
        <v>1870</v>
      </c>
      <c r="SV40" s="783"/>
      <c r="SW40" s="783"/>
      <c r="SX40" s="783"/>
      <c r="SY40" s="49"/>
      <c r="SZ40" s="49"/>
      <c r="TA40" s="436"/>
      <c r="TB40" s="436"/>
      <c r="TC40" s="914"/>
      <c r="TD40" s="783" t="s">
        <v>1870</v>
      </c>
      <c r="TE40" s="783"/>
      <c r="TF40" s="49"/>
      <c r="TG40" s="49"/>
      <c r="TH40" s="783" t="s">
        <v>1870</v>
      </c>
      <c r="TI40" s="783"/>
      <c r="TJ40" s="783"/>
      <c r="TK40" s="783"/>
      <c r="TL40" s="783"/>
      <c r="TM40" s="49"/>
      <c r="TN40" s="917"/>
      <c r="TO40" s="919" t="s">
        <v>1870</v>
      </c>
      <c r="TP40" s="919"/>
      <c r="TQ40" s="919"/>
      <c r="TR40" s="919"/>
      <c r="TS40" s="783"/>
      <c r="TT40" s="49"/>
      <c r="TU40" s="49"/>
      <c r="TV40" s="783" t="s">
        <v>1870</v>
      </c>
      <c r="TW40" s="919"/>
      <c r="TX40" s="919"/>
      <c r="TY40" s="919"/>
      <c r="TZ40" s="919"/>
      <c r="UA40" s="49"/>
      <c r="UB40" s="49"/>
      <c r="UC40" s="783" t="s">
        <v>1870</v>
      </c>
      <c r="UD40" s="783"/>
      <c r="UE40" s="783"/>
      <c r="UF40" s="783"/>
      <c r="UG40" s="418"/>
      <c r="UH40" s="998"/>
      <c r="UI40" s="936"/>
      <c r="UJ40" s="418" t="s">
        <v>1870</v>
      </c>
      <c r="UK40" s="916"/>
      <c r="UL40" s="916"/>
      <c r="UM40" s="916"/>
      <c r="UN40" s="921"/>
      <c r="UO40" s="49"/>
      <c r="UP40" s="49"/>
      <c r="UQ40" s="418" t="s">
        <v>1870</v>
      </c>
      <c r="UR40" s="916"/>
      <c r="US40" s="418"/>
      <c r="UT40" s="418"/>
      <c r="UU40" s="819"/>
      <c r="UV40" s="49"/>
      <c r="UW40" s="49"/>
      <c r="UX40" s="418" t="s">
        <v>1870</v>
      </c>
      <c r="UY40" s="418"/>
      <c r="UZ40" s="418"/>
      <c r="VA40" s="784"/>
      <c r="VB40" s="418"/>
      <c r="VC40" s="49"/>
      <c r="VD40" s="49"/>
      <c r="VE40" s="1006"/>
      <c r="VF40" s="1006"/>
      <c r="VG40" s="1006"/>
      <c r="VH40" s="820" t="s">
        <v>1935</v>
      </c>
      <c r="VI40" s="820"/>
      <c r="VJ40" s="49"/>
      <c r="VK40" s="61"/>
      <c r="VL40" s="820"/>
      <c r="VM40" s="821"/>
      <c r="VN40" s="821"/>
      <c r="VO40" s="821"/>
      <c r="VP40" s="821"/>
      <c r="VQ40" s="49"/>
      <c r="VR40" s="49"/>
      <c r="VS40" s="821"/>
      <c r="VT40" s="821"/>
      <c r="VU40" s="821"/>
      <c r="VV40" s="821"/>
      <c r="VW40" s="821"/>
      <c r="VX40" s="49"/>
      <c r="VY40" s="49"/>
      <c r="VZ40" s="821"/>
      <c r="WA40" s="784"/>
      <c r="WB40" s="821"/>
      <c r="WC40" s="821"/>
      <c r="WD40" s="821"/>
      <c r="WE40" s="49"/>
      <c r="WF40" s="49"/>
      <c r="WG40" s="821"/>
      <c r="WH40" s="821"/>
      <c r="WI40" s="821"/>
      <c r="WJ40" s="783" t="s">
        <v>1888</v>
      </c>
      <c r="WK40" s="1008"/>
      <c r="WL40" s="49"/>
      <c r="WM40" s="49"/>
      <c r="WN40" s="783" t="s">
        <v>1888</v>
      </c>
      <c r="WO40" s="1008"/>
      <c r="WP40" s="1008"/>
      <c r="WQ40" s="916"/>
      <c r="WR40" s="916"/>
      <c r="WS40" s="49"/>
      <c r="WT40" s="49"/>
      <c r="WU40" s="783" t="s">
        <v>1888</v>
      </c>
      <c r="WV40" s="1008"/>
      <c r="WW40" s="1008"/>
      <c r="WX40" s="1008"/>
      <c r="WY40" s="1008"/>
      <c r="WZ40" s="49"/>
      <c r="XA40" s="49"/>
      <c r="XB40" s="783" t="s">
        <v>1888</v>
      </c>
      <c r="XC40" s="916"/>
      <c r="XD40" s="916"/>
      <c r="XE40" s="919"/>
      <c r="XF40" s="1008"/>
      <c r="XG40" s="49"/>
      <c r="XH40" s="49"/>
      <c r="XI40" s="783" t="s">
        <v>1888</v>
      </c>
      <c r="XJ40" s="900"/>
      <c r="XK40" s="783"/>
      <c r="XL40" s="783"/>
      <c r="XM40" s="783"/>
      <c r="XN40" s="49"/>
      <c r="XO40" s="49"/>
      <c r="XP40" s="783" t="s">
        <v>1888</v>
      </c>
      <c r="XQ40" s="916"/>
      <c r="XR40" s="916"/>
      <c r="XS40" s="988"/>
      <c r="XT40" s="919"/>
      <c r="XU40" s="79"/>
      <c r="XV40" s="90"/>
      <c r="XW40" s="783" t="s">
        <v>1888</v>
      </c>
      <c r="XX40" s="783"/>
      <c r="XY40" s="783"/>
      <c r="XZ40" s="783"/>
      <c r="YA40" s="783"/>
      <c r="YB40" s="49"/>
      <c r="YC40" s="919"/>
      <c r="YD40" s="783" t="s">
        <v>1888</v>
      </c>
      <c r="YE40" s="923"/>
      <c r="YF40" s="919"/>
      <c r="YG40" s="783"/>
      <c r="YH40" s="783"/>
      <c r="YI40" s="49"/>
      <c r="YJ40" s="49"/>
      <c r="YK40" s="1001" t="s">
        <v>1888</v>
      </c>
      <c r="YL40" s="1105"/>
      <c r="YM40" s="786"/>
      <c r="YN40" s="786"/>
      <c r="YO40" s="786"/>
      <c r="YP40" s="49"/>
      <c r="YQ40" s="49"/>
      <c r="YR40" s="783" t="s">
        <v>1888</v>
      </c>
      <c r="YS40" s="418"/>
      <c r="YT40" s="418"/>
      <c r="YU40" s="418"/>
      <c r="YV40" s="418"/>
      <c r="YW40" s="49"/>
      <c r="YX40" s="49"/>
      <c r="YY40" s="783" t="s">
        <v>1888</v>
      </c>
      <c r="YZ40" s="783"/>
      <c r="ZA40" s="783"/>
      <c r="ZB40" s="783"/>
      <c r="ZC40" s="783"/>
      <c r="ZD40" s="49"/>
      <c r="ZE40" s="49"/>
      <c r="ZF40" s="783" t="s">
        <v>1888</v>
      </c>
      <c r="ZG40" s="919"/>
      <c r="ZH40" s="919"/>
      <c r="ZI40" s="783"/>
      <c r="ZJ40" s="783"/>
      <c r="ZK40" s="49"/>
      <c r="ZL40" s="49"/>
      <c r="ZM40" s="783" t="s">
        <v>1936</v>
      </c>
      <c r="ZN40" s="783"/>
      <c r="ZO40" s="783"/>
      <c r="ZP40" s="783"/>
      <c r="ZQ40" s="783"/>
      <c r="ZR40" s="49"/>
      <c r="ZS40" s="49"/>
      <c r="ZT40" s="783" t="s">
        <v>1888</v>
      </c>
      <c r="ZU40" s="783"/>
      <c r="ZV40" s="925"/>
      <c r="ZW40" s="925"/>
      <c r="ZX40" s="925">
        <v>2</v>
      </c>
      <c r="ZY40" s="49"/>
      <c r="ZZ40" s="49"/>
      <c r="AAA40" s="925">
        <v>1</v>
      </c>
      <c r="AAB40" s="925"/>
      <c r="AAC40" s="925"/>
      <c r="AAD40" s="817"/>
      <c r="AAE40" s="785"/>
      <c r="AAF40" s="49"/>
      <c r="AAG40" s="49"/>
      <c r="AAH40" s="783" t="s">
        <v>1930</v>
      </c>
      <c r="AAI40" s="783"/>
      <c r="AAJ40" s="1114" t="s">
        <v>1937</v>
      </c>
      <c r="AAK40" s="1114"/>
      <c r="AAL40" s="1114"/>
      <c r="AAM40" s="49"/>
      <c r="AAN40" s="49"/>
      <c r="AAO40" s="900" t="s">
        <v>1938</v>
      </c>
      <c r="AAP40" s="900"/>
      <c r="AAQ40" s="900"/>
      <c r="AAR40" s="900"/>
      <c r="AAS40" s="900"/>
      <c r="AAT40" s="49"/>
      <c r="AAU40" s="49"/>
      <c r="AAV40" s="900" t="s">
        <v>1938</v>
      </c>
      <c r="AAW40" s="900"/>
      <c r="AAX40" s="900"/>
      <c r="AAY40" s="900"/>
      <c r="AAZ40" s="900"/>
      <c r="ABA40" s="49"/>
      <c r="ABB40" s="49"/>
      <c r="ABC40" s="900" t="s">
        <v>1939</v>
      </c>
      <c r="ABD40" s="900"/>
      <c r="ABE40" s="900"/>
      <c r="ABF40" s="900"/>
      <c r="ABG40" s="900"/>
      <c r="ABH40" s="79"/>
      <c r="ABI40" s="90"/>
      <c r="ABJ40" s="900" t="s">
        <v>1938</v>
      </c>
      <c r="ABK40" s="900"/>
      <c r="ABL40" s="900"/>
      <c r="ABM40" s="821" t="s">
        <v>1940</v>
      </c>
      <c r="ABN40" s="900"/>
      <c r="ABO40" s="49"/>
      <c r="ABP40" s="49"/>
      <c r="ABQ40" s="900" t="s">
        <v>1938</v>
      </c>
      <c r="ABR40" s="900"/>
      <c r="ABS40" s="783"/>
      <c r="ABT40" s="783"/>
      <c r="ABU40" s="783"/>
      <c r="ABV40" s="49"/>
      <c r="ABW40" s="49"/>
      <c r="ABX40" s="900" t="s">
        <v>1938</v>
      </c>
      <c r="ABY40" s="900"/>
      <c r="ABZ40" s="783"/>
      <c r="ACA40" s="424" t="s">
        <v>1627</v>
      </c>
      <c r="ACB40" s="424"/>
      <c r="ACC40" s="49"/>
      <c r="ACD40" s="49"/>
      <c r="ACE40" s="424" t="s">
        <v>1627</v>
      </c>
      <c r="ACF40" s="424"/>
      <c r="ACG40" s="785"/>
      <c r="ACH40" s="785"/>
      <c r="ACI40" s="424"/>
      <c r="ACJ40" s="424"/>
      <c r="ACK40" s="49"/>
      <c r="ACL40" s="49"/>
      <c r="ACM40" s="424"/>
      <c r="ACN40" s="424"/>
      <c r="ACO40" s="424"/>
      <c r="ACP40" s="424"/>
      <c r="ACQ40" s="1053"/>
      <c r="ACR40" s="1053"/>
      <c r="ACS40" s="1157"/>
      <c r="ACT40" s="424" t="s">
        <v>1627</v>
      </c>
      <c r="ACU40" s="424"/>
      <c r="ACV40" s="49"/>
      <c r="ACW40" s="49"/>
      <c r="ACX40" s="1074" t="s">
        <v>1401</v>
      </c>
      <c r="ACY40" s="948"/>
      <c r="ACZ40" s="948"/>
      <c r="ADA40" s="948"/>
      <c r="ADB40" s="948"/>
      <c r="ADC40" s="49"/>
      <c r="ADD40" s="49"/>
      <c r="ADE40" s="1074" t="s">
        <v>1401</v>
      </c>
      <c r="ADF40" s="948"/>
      <c r="ADG40" s="948"/>
      <c r="ADH40" s="948"/>
      <c r="ADI40" s="948"/>
      <c r="ADJ40" s="49"/>
      <c r="ADK40" s="49"/>
      <c r="ADL40" s="1074" t="s">
        <v>1401</v>
      </c>
      <c r="ADM40" s="948"/>
      <c r="ADN40" s="948"/>
      <c r="ADO40" s="948"/>
      <c r="ADP40" s="948"/>
      <c r="ADQ40" s="49"/>
      <c r="ADR40" s="49"/>
      <c r="ADS40" s="1074" t="s">
        <v>1401</v>
      </c>
      <c r="ADT40" s="900"/>
      <c r="ADU40" s="900"/>
      <c r="ADV40" s="900"/>
      <c r="ADW40" s="900"/>
      <c r="ADX40" s="49"/>
      <c r="ADY40" s="49"/>
      <c r="ADZ40" s="1074" t="s">
        <v>1401</v>
      </c>
      <c r="AEA40" s="900"/>
      <c r="AEB40" s="900"/>
      <c r="AEC40" s="900"/>
      <c r="AED40" s="900"/>
      <c r="AEE40" s="49"/>
      <c r="AEF40" s="49"/>
      <c r="AEG40" s="1074" t="s">
        <v>1941</v>
      </c>
      <c r="AEH40" s="923"/>
      <c r="AEI40" s="923"/>
      <c r="AEJ40" s="923"/>
      <c r="AEK40" s="1124"/>
      <c r="AEL40" s="49"/>
      <c r="AEM40" s="49"/>
      <c r="AEN40" s="821"/>
      <c r="AEO40" s="821">
        <v>1</v>
      </c>
      <c r="AEP40" s="821"/>
      <c r="AEQ40" s="821"/>
      <c r="AER40" s="821"/>
      <c r="AES40" s="49"/>
      <c r="AET40" s="49"/>
      <c r="AEU40" s="821"/>
      <c r="AEV40" s="821"/>
      <c r="AEW40" s="821"/>
      <c r="AEX40" s="821"/>
      <c r="AEY40" s="1102"/>
    </row>
    <row r="41" spans="1:834" ht="15" customHeight="1">
      <c r="A41" s="2"/>
      <c r="B41" s="401"/>
      <c r="C41" s="78" t="s">
        <v>29</v>
      </c>
      <c r="D41" s="490"/>
      <c r="E41" s="491"/>
      <c r="F41" s="877"/>
      <c r="G41" s="877"/>
      <c r="H41" s="876"/>
      <c r="I41" s="876"/>
      <c r="J41" s="877"/>
      <c r="K41" s="877"/>
      <c r="L41" s="877"/>
      <c r="M41" s="829"/>
      <c r="N41" s="877"/>
      <c r="O41" s="876"/>
      <c r="P41" s="876"/>
      <c r="Q41" s="877"/>
      <c r="R41" s="877"/>
      <c r="S41" s="877"/>
      <c r="T41" s="877"/>
      <c r="U41" s="877"/>
      <c r="V41" s="876"/>
      <c r="W41" s="876"/>
      <c r="X41" s="877"/>
      <c r="Y41" s="877"/>
      <c r="Z41" s="877"/>
      <c r="AA41" s="877"/>
      <c r="AB41" s="877"/>
      <c r="AC41" s="876"/>
      <c r="AD41" s="876"/>
      <c r="AE41" s="877"/>
      <c r="AF41" s="877"/>
      <c r="AG41" s="877"/>
      <c r="AH41" s="877"/>
      <c r="AI41" s="877"/>
      <c r="AJ41" s="505"/>
      <c r="AK41" s="506"/>
      <c r="AL41" s="829"/>
      <c r="AM41" s="875"/>
      <c r="AN41" s="875"/>
      <c r="AO41" s="875"/>
      <c r="AP41" s="875"/>
      <c r="AQ41" s="876"/>
      <c r="AR41" s="876"/>
      <c r="AS41" s="875"/>
      <c r="AT41" s="875"/>
      <c r="AU41" s="875"/>
      <c r="AV41" s="875"/>
      <c r="AW41" s="875"/>
      <c r="AX41" s="876"/>
      <c r="AY41" s="876"/>
      <c r="AZ41" s="875"/>
      <c r="BA41" s="875"/>
      <c r="BB41" s="875"/>
      <c r="BC41" s="875"/>
      <c r="BD41" s="875"/>
      <c r="BE41" s="876"/>
      <c r="BF41" s="876"/>
      <c r="BG41" s="875"/>
      <c r="BH41" s="875"/>
      <c r="BI41" s="875"/>
      <c r="BJ41" s="875"/>
      <c r="BK41" s="829"/>
      <c r="BL41" s="876"/>
      <c r="BM41" s="876"/>
      <c r="BN41" s="829"/>
      <c r="BO41" s="875"/>
      <c r="BP41" s="875"/>
      <c r="BQ41" s="875"/>
      <c r="BR41" s="875"/>
      <c r="BS41" s="876"/>
      <c r="BT41" s="876"/>
      <c r="BU41" s="875"/>
      <c r="BV41" s="875"/>
      <c r="BW41" s="875"/>
      <c r="BX41" s="875"/>
      <c r="BY41" s="875"/>
      <c r="BZ41" s="876"/>
      <c r="CA41" s="876"/>
      <c r="CB41" s="875"/>
      <c r="CC41" s="875"/>
      <c r="CD41" s="875"/>
      <c r="CE41" s="875"/>
      <c r="CF41" s="875"/>
      <c r="CG41" s="876"/>
      <c r="CH41" s="876"/>
      <c r="CI41" s="875"/>
      <c r="CJ41" s="875"/>
      <c r="CK41" s="875"/>
      <c r="CL41" s="875"/>
      <c r="CM41" s="875"/>
      <c r="CN41" s="876"/>
      <c r="CO41" s="876"/>
      <c r="CP41" s="875"/>
      <c r="CQ41" s="875"/>
      <c r="CR41" s="525"/>
      <c r="CS41" s="874"/>
      <c r="CT41" s="874"/>
      <c r="CU41" s="876"/>
      <c r="CV41" s="876"/>
      <c r="CW41" s="877"/>
      <c r="CX41" s="877"/>
      <c r="CY41" s="877"/>
      <c r="CZ41" s="877"/>
      <c r="DA41" s="877"/>
      <c r="DB41" s="876"/>
      <c r="DC41" s="876"/>
      <c r="DD41" s="877"/>
      <c r="DE41" s="877"/>
      <c r="DF41" s="877"/>
      <c r="DG41" s="877"/>
      <c r="DH41" s="877"/>
      <c r="DI41" s="876"/>
      <c r="DJ41" s="876"/>
      <c r="DK41" s="877"/>
      <c r="DL41" s="877"/>
      <c r="DM41" s="877"/>
      <c r="DN41" s="877"/>
      <c r="DO41" s="877"/>
      <c r="DP41" s="876"/>
      <c r="DQ41" s="876"/>
      <c r="DR41" s="875"/>
      <c r="DS41" s="875"/>
      <c r="DT41" s="875"/>
      <c r="DU41" s="875"/>
      <c r="DV41" s="498"/>
      <c r="DW41" s="876"/>
      <c r="DX41" s="876"/>
      <c r="DY41" s="875"/>
      <c r="DZ41" s="875"/>
      <c r="EA41" s="875"/>
      <c r="EB41" s="875"/>
      <c r="EC41" s="829"/>
      <c r="ED41" s="876"/>
      <c r="EE41" s="876"/>
      <c r="EF41" s="875"/>
      <c r="EG41" s="875"/>
      <c r="EH41" s="875"/>
      <c r="EI41" s="829"/>
      <c r="EJ41" s="829"/>
      <c r="EK41" s="876"/>
      <c r="EL41" s="876"/>
      <c r="EM41" s="875"/>
      <c r="EN41" s="875"/>
      <c r="EO41" s="875"/>
      <c r="EP41" s="875"/>
      <c r="EQ41" s="875"/>
      <c r="ER41" s="876"/>
      <c r="ES41" s="876"/>
      <c r="ET41" s="877"/>
      <c r="EU41" s="877"/>
      <c r="EV41" s="877"/>
      <c r="EW41" s="877"/>
      <c r="EX41" s="877"/>
      <c r="EY41" s="876"/>
      <c r="EZ41" s="876"/>
      <c r="FA41" s="509"/>
      <c r="FB41" s="877"/>
      <c r="FC41" s="877"/>
      <c r="FD41" s="877"/>
      <c r="FE41" s="877"/>
      <c r="FF41" s="876"/>
      <c r="FG41" s="876"/>
      <c r="FH41" s="877"/>
      <c r="FI41" s="877"/>
      <c r="FJ41" s="877"/>
      <c r="FK41" s="877"/>
      <c r="FL41" s="877"/>
      <c r="FM41" s="876"/>
      <c r="FN41" s="876"/>
      <c r="FO41" s="877"/>
      <c r="FP41" s="877"/>
      <c r="FQ41" s="877"/>
      <c r="FR41" s="877"/>
      <c r="FS41" s="877"/>
      <c r="FT41" s="876"/>
      <c r="FU41" s="876"/>
      <c r="FV41" s="877"/>
      <c r="FW41" s="877"/>
      <c r="FX41" s="877"/>
      <c r="FY41" s="873"/>
      <c r="FZ41" s="873"/>
      <c r="GA41" s="876"/>
      <c r="GB41" s="876"/>
      <c r="GC41" s="829"/>
      <c r="GD41" s="829"/>
      <c r="GE41" s="829"/>
      <c r="GF41" s="829"/>
      <c r="GG41" s="829"/>
      <c r="GH41" s="876"/>
      <c r="GI41" s="876"/>
      <c r="GJ41" s="829"/>
      <c r="GK41" s="829"/>
      <c r="GL41" s="829"/>
      <c r="GM41" s="829"/>
      <c r="GN41" s="829"/>
      <c r="GO41" s="876"/>
      <c r="GP41" s="876"/>
      <c r="GQ41" s="829"/>
      <c r="GR41" s="829"/>
      <c r="GS41" s="829"/>
      <c r="GT41" s="829"/>
      <c r="GU41" s="829"/>
      <c r="GV41" s="876"/>
      <c r="GW41" s="876"/>
      <c r="GX41" s="829"/>
      <c r="GY41" s="829"/>
      <c r="GZ41" s="874"/>
      <c r="HA41" s="829"/>
      <c r="HB41" s="829"/>
      <c r="HC41" s="876"/>
      <c r="HD41" s="876"/>
      <c r="HE41" s="874"/>
      <c r="HF41" s="829"/>
      <c r="HG41" s="829"/>
      <c r="HH41" s="829"/>
      <c r="HI41" s="829"/>
      <c r="HJ41" s="506"/>
      <c r="HK41" s="876"/>
      <c r="HL41" s="829"/>
      <c r="HM41" s="829"/>
      <c r="HN41" s="829"/>
      <c r="HO41" s="829"/>
      <c r="HP41" s="829"/>
      <c r="HQ41" s="876"/>
      <c r="HR41" s="876"/>
      <c r="HS41" s="829"/>
      <c r="HT41" s="829"/>
      <c r="HU41" s="829"/>
      <c r="HV41" s="829"/>
      <c r="HW41" s="829"/>
      <c r="HX41" s="876"/>
      <c r="HY41" s="876"/>
      <c r="HZ41" s="829"/>
      <c r="IA41" s="829"/>
      <c r="IB41" s="829"/>
      <c r="IC41" s="829"/>
      <c r="ID41" s="829"/>
      <c r="IE41" s="876"/>
      <c r="IF41" s="876"/>
      <c r="IG41" s="829"/>
      <c r="IH41" s="829"/>
      <c r="II41" s="829"/>
      <c r="IJ41" s="829"/>
      <c r="IK41" s="829"/>
      <c r="IL41" s="876"/>
      <c r="IM41" s="876"/>
      <c r="IN41" s="528"/>
      <c r="IO41" s="829"/>
      <c r="IP41" s="829"/>
      <c r="IQ41" s="829"/>
      <c r="IR41" s="829"/>
      <c r="IS41" s="876"/>
      <c r="IT41" s="876"/>
      <c r="IU41" s="829"/>
      <c r="IV41" s="829"/>
      <c r="IW41" s="829"/>
      <c r="IX41" s="829"/>
      <c r="IY41" s="829"/>
      <c r="IZ41" s="876"/>
      <c r="JA41" s="876"/>
      <c r="JB41" s="829"/>
      <c r="JC41" s="829"/>
      <c r="JD41" s="829"/>
      <c r="JE41" s="829"/>
      <c r="JF41" s="829"/>
      <c r="JG41" s="876"/>
      <c r="JH41" s="876"/>
      <c r="JI41" s="829"/>
      <c r="JJ41" s="829"/>
      <c r="JK41" s="829"/>
      <c r="JL41" s="829"/>
      <c r="JM41" s="829"/>
      <c r="JN41" s="876"/>
      <c r="JO41" s="876"/>
      <c r="JP41" s="829"/>
      <c r="JQ41" s="829"/>
      <c r="JR41" s="829"/>
      <c r="JS41" s="829"/>
      <c r="JT41" s="509"/>
      <c r="JU41" s="876"/>
      <c r="JV41" s="876"/>
      <c r="JW41" s="829"/>
      <c r="JX41" s="829"/>
      <c r="JY41" s="829"/>
      <c r="JZ41" s="829"/>
      <c r="KA41" s="829"/>
      <c r="KB41" s="876"/>
      <c r="KC41" s="876"/>
      <c r="KD41" s="829"/>
      <c r="KE41" s="829"/>
      <c r="KF41" s="829"/>
      <c r="KG41" s="829"/>
      <c r="KH41" s="829"/>
      <c r="KI41" s="876"/>
      <c r="KJ41" s="876"/>
      <c r="KK41" s="872"/>
      <c r="KL41" s="872"/>
      <c r="KM41" s="829"/>
      <c r="KN41" s="829"/>
      <c r="KO41" s="829"/>
      <c r="KP41" s="876"/>
      <c r="KQ41" s="876"/>
      <c r="KR41" s="829"/>
      <c r="KS41" s="829"/>
      <c r="KT41" s="829"/>
      <c r="KU41" s="829"/>
      <c r="KV41" s="829"/>
      <c r="KW41" s="505"/>
      <c r="KX41" s="506"/>
      <c r="KY41" s="829"/>
      <c r="KZ41" s="829"/>
      <c r="LA41" s="829"/>
      <c r="LB41" s="829"/>
      <c r="LC41" s="829"/>
      <c r="LD41" s="876"/>
      <c r="LE41" s="876"/>
      <c r="LF41" s="872"/>
      <c r="LG41" s="829"/>
      <c r="LH41" s="829"/>
      <c r="LI41" s="829"/>
      <c r="LJ41" s="829"/>
      <c r="LK41" s="876"/>
      <c r="LL41" s="876"/>
      <c r="LM41" s="829"/>
      <c r="LN41" s="829"/>
      <c r="LO41" s="829"/>
      <c r="LP41" s="829"/>
      <c r="LQ41" s="829"/>
      <c r="LR41" s="876"/>
      <c r="LS41" s="876"/>
      <c r="LT41" s="873"/>
      <c r="LU41" s="873"/>
      <c r="LV41" s="873"/>
      <c r="LW41" s="873"/>
      <c r="LX41" s="872"/>
      <c r="LY41" s="876"/>
      <c r="LZ41" s="876"/>
      <c r="MA41" s="873"/>
      <c r="MB41" s="873"/>
      <c r="MC41" s="500"/>
      <c r="MD41" s="873"/>
      <c r="ME41" s="873"/>
      <c r="MF41" s="876"/>
      <c r="MG41" s="876"/>
      <c r="MH41" s="873"/>
      <c r="MI41" s="873"/>
      <c r="MJ41" s="873"/>
      <c r="MK41" s="873"/>
      <c r="ML41" s="873"/>
      <c r="MM41" s="876"/>
      <c r="MN41" s="876"/>
      <c r="MO41" s="873"/>
      <c r="MP41" s="873"/>
      <c r="MQ41" s="873"/>
      <c r="MR41" s="873"/>
      <c r="MS41" s="873"/>
      <c r="MT41" s="876"/>
      <c r="MU41" s="876"/>
      <c r="MV41" s="873"/>
      <c r="MW41" s="873"/>
      <c r="MX41" s="873"/>
      <c r="MY41" s="873"/>
      <c r="MZ41" s="873"/>
      <c r="NA41" s="876"/>
      <c r="NB41" s="876"/>
      <c r="NC41" s="873"/>
      <c r="ND41" s="873"/>
      <c r="NE41" s="873"/>
      <c r="NF41" s="529"/>
      <c r="NG41" s="530"/>
      <c r="NH41" s="876"/>
      <c r="NI41" s="876"/>
      <c r="NJ41" s="873"/>
      <c r="NK41" s="873"/>
      <c r="NL41" s="873"/>
      <c r="NM41" s="873"/>
      <c r="NN41" s="872"/>
      <c r="NO41" s="876"/>
      <c r="NP41" s="876"/>
      <c r="NQ41" s="873"/>
      <c r="NR41" s="873"/>
      <c r="NS41" s="873"/>
      <c r="NT41" s="873"/>
      <c r="NU41" s="873"/>
      <c r="NV41" s="876"/>
      <c r="NW41" s="876"/>
      <c r="NX41" s="873"/>
      <c r="NY41" s="873"/>
      <c r="NZ41" s="873"/>
      <c r="OA41" s="829"/>
      <c r="OB41" s="829"/>
      <c r="OC41" s="876"/>
      <c r="OD41" s="876"/>
      <c r="OE41" s="872"/>
      <c r="OF41" s="829"/>
      <c r="OG41" s="829"/>
      <c r="OH41" s="829"/>
      <c r="OI41" s="829"/>
      <c r="OJ41" s="876"/>
      <c r="OK41" s="876"/>
      <c r="OL41" s="409"/>
      <c r="OM41" s="875"/>
      <c r="ON41" s="875"/>
      <c r="OO41" s="875"/>
      <c r="OP41" s="875"/>
      <c r="OQ41" s="876"/>
      <c r="OR41" s="876"/>
      <c r="OS41" s="875"/>
      <c r="OT41" s="875"/>
      <c r="OU41" s="875"/>
      <c r="OV41" s="875"/>
      <c r="OW41" s="875"/>
      <c r="OX41" s="876"/>
      <c r="OY41" s="876"/>
      <c r="OZ41" s="875"/>
      <c r="PA41" s="875"/>
      <c r="PB41" s="875"/>
      <c r="PC41" s="875"/>
      <c r="PD41" s="875"/>
      <c r="PE41" s="876"/>
      <c r="PF41" s="876"/>
      <c r="PG41" s="875"/>
      <c r="PH41" s="875"/>
      <c r="PI41" s="871"/>
      <c r="PJ41" s="871"/>
      <c r="PK41" s="871"/>
      <c r="PL41" s="876"/>
      <c r="PM41" s="876"/>
      <c r="PN41" s="875"/>
      <c r="PO41" s="875"/>
      <c r="PP41" s="875"/>
      <c r="PQ41" s="431"/>
      <c r="PR41" s="875"/>
      <c r="PS41" s="876"/>
      <c r="PT41" s="876"/>
      <c r="PU41" s="783"/>
      <c r="PV41" s="875"/>
      <c r="PW41" s="870"/>
      <c r="PX41" s="870"/>
      <c r="PY41" s="870"/>
      <c r="PZ41" s="876"/>
      <c r="QA41" s="876"/>
      <c r="QB41" s="875"/>
      <c r="QC41" s="875"/>
      <c r="QD41" s="875"/>
      <c r="QE41" s="875"/>
      <c r="QF41" s="783"/>
      <c r="QG41" s="876"/>
      <c r="QH41" s="876"/>
      <c r="QI41" s="875"/>
      <c r="QJ41" s="875"/>
      <c r="QK41" s="875"/>
      <c r="QL41" s="875"/>
      <c r="QM41" s="783"/>
      <c r="QN41" s="876"/>
      <c r="QO41" s="876"/>
      <c r="QP41" s="875"/>
      <c r="QQ41" s="875"/>
      <c r="QR41" s="875"/>
      <c r="QS41" s="875"/>
      <c r="QT41" s="930"/>
      <c r="QU41" s="876"/>
      <c r="QV41" s="876"/>
      <c r="QW41" s="783"/>
      <c r="QX41" s="783"/>
      <c r="QY41" s="783"/>
      <c r="QZ41" s="783"/>
      <c r="RA41" s="436"/>
      <c r="RB41" s="876"/>
      <c r="RC41" s="876"/>
      <c r="RD41" s="2"/>
      <c r="RE41" s="2"/>
      <c r="RF41" s="2"/>
      <c r="RG41" s="2"/>
      <c r="RH41" s="2"/>
      <c r="RI41" s="876"/>
      <c r="RJ41" s="876"/>
      <c r="RK41" s="2"/>
      <c r="RL41" s="2"/>
      <c r="RM41" s="2"/>
      <c r="RN41" s="2"/>
      <c r="RO41" s="2"/>
      <c r="RP41" s="876"/>
      <c r="RQ41" s="876"/>
      <c r="RR41" s="2"/>
      <c r="RS41" s="2"/>
      <c r="RT41" s="2"/>
      <c r="RU41" s="2"/>
      <c r="RV41" s="790"/>
      <c r="RW41" s="876"/>
      <c r="RX41" s="505"/>
      <c r="RY41" s="2"/>
      <c r="RZ41" s="2"/>
      <c r="SA41" s="2"/>
      <c r="SB41" s="2"/>
      <c r="SC41" s="2"/>
      <c r="SD41" s="876"/>
      <c r="SE41" s="876"/>
      <c r="SF41" s="2"/>
      <c r="SG41" s="2"/>
      <c r="SH41" s="2"/>
      <c r="SI41" s="2"/>
      <c r="SJ41" s="2"/>
      <c r="SK41" s="876"/>
      <c r="SL41" s="876"/>
      <c r="SM41" s="2"/>
      <c r="SN41" s="2"/>
      <c r="SO41" s="2"/>
      <c r="SP41" s="2"/>
      <c r="SQ41" s="2"/>
      <c r="SR41" s="876"/>
      <c r="SS41" s="876"/>
      <c r="ST41" s="2"/>
      <c r="SU41" s="2"/>
      <c r="SV41" s="2"/>
      <c r="SW41" s="2"/>
      <c r="SX41" s="2"/>
      <c r="SY41" s="876"/>
      <c r="SZ41" s="876"/>
      <c r="TA41" s="2"/>
      <c r="TB41" s="2"/>
      <c r="TC41" s="914"/>
      <c r="TD41" s="2"/>
      <c r="TE41" s="2"/>
      <c r="TF41" s="876"/>
      <c r="TG41" s="876"/>
      <c r="TH41" s="2"/>
      <c r="TI41" s="2"/>
      <c r="TJ41" s="2"/>
      <c r="TK41" s="2"/>
      <c r="TL41" s="2"/>
      <c r="TM41" s="876"/>
      <c r="TN41" s="876"/>
      <c r="TO41" s="2"/>
      <c r="TP41" s="2"/>
      <c r="TQ41" s="2"/>
      <c r="TR41" s="2"/>
      <c r="TS41" s="2"/>
      <c r="TT41" s="876"/>
      <c r="TU41" s="876"/>
      <c r="TV41" s="2"/>
      <c r="TW41" s="790"/>
      <c r="TX41" s="2"/>
      <c r="TY41" s="2"/>
      <c r="TZ41" s="2"/>
      <c r="UA41" s="876"/>
      <c r="UB41" s="876"/>
      <c r="UC41" s="2"/>
      <c r="UD41" s="2"/>
      <c r="UE41" s="2"/>
      <c r="UF41" s="2"/>
      <c r="UG41" s="401"/>
      <c r="UH41" s="506"/>
      <c r="UI41" s="504"/>
      <c r="UJ41" s="401"/>
      <c r="UK41" s="401"/>
      <c r="UL41" s="401"/>
      <c r="UM41" s="401"/>
      <c r="UN41" s="401"/>
      <c r="UO41" s="504"/>
      <c r="UP41" s="504"/>
      <c r="UQ41" s="401"/>
      <c r="UR41" s="401"/>
      <c r="US41" s="401"/>
      <c r="UT41" s="401"/>
      <c r="UU41" s="401"/>
      <c r="UV41" s="504"/>
      <c r="UW41" s="504"/>
      <c r="UX41" s="401"/>
      <c r="UY41" s="401"/>
      <c r="UZ41" s="401"/>
      <c r="VA41" s="784"/>
      <c r="VB41" s="401"/>
      <c r="VC41" s="504"/>
      <c r="VD41" s="504"/>
      <c r="VE41" s="400"/>
      <c r="VF41" s="400"/>
      <c r="VG41" s="400"/>
      <c r="VH41" s="400"/>
      <c r="VI41" s="400"/>
      <c r="VJ41" s="504"/>
      <c r="VK41" s="505"/>
      <c r="VL41" s="401"/>
      <c r="VM41" s="2"/>
      <c r="VN41" s="2"/>
      <c r="VO41" s="2"/>
      <c r="VP41" s="2"/>
      <c r="VQ41" s="876"/>
      <c r="VR41" s="876"/>
      <c r="VS41" s="2"/>
      <c r="VT41" s="2"/>
      <c r="VU41" s="2"/>
      <c r="VV41" s="2"/>
      <c r="VW41" s="2"/>
      <c r="VX41" s="876"/>
      <c r="VY41" s="876"/>
      <c r="VZ41" s="2"/>
      <c r="WA41" s="784"/>
      <c r="WB41" s="2"/>
      <c r="WC41" s="2"/>
      <c r="WD41" s="2"/>
      <c r="WE41" s="876"/>
      <c r="WF41" s="876"/>
      <c r="WL41" s="876"/>
      <c r="WM41" s="876"/>
      <c r="WN41" s="2"/>
      <c r="WO41" s="2"/>
      <c r="WP41" s="2"/>
      <c r="WQ41" s="484"/>
      <c r="WR41" s="2"/>
      <c r="WS41" s="876"/>
      <c r="WT41" s="876"/>
      <c r="WU41" s="2"/>
      <c r="WV41" s="2"/>
      <c r="WW41" s="2"/>
      <c r="WX41" s="2"/>
      <c r="WY41" s="2"/>
      <c r="WZ41" s="876"/>
      <c r="XA41" s="876"/>
      <c r="XB41" s="2"/>
      <c r="XC41" s="2"/>
      <c r="XD41" s="2"/>
      <c r="XE41" s="790"/>
      <c r="XF41" s="2"/>
      <c r="XG41" s="876"/>
      <c r="XH41" s="876"/>
      <c r="XN41" s="876"/>
      <c r="XO41" s="876"/>
      <c r="XP41" s="2"/>
      <c r="XQ41" s="2"/>
      <c r="XR41" s="2"/>
      <c r="XS41" s="988"/>
      <c r="XT41" s="988"/>
      <c r="XU41" s="504"/>
      <c r="XV41" s="506"/>
      <c r="XW41" s="401"/>
      <c r="XX41" s="401"/>
      <c r="XY41" s="401"/>
      <c r="XZ41" s="401"/>
      <c r="YA41" s="401"/>
      <c r="YB41" s="504"/>
      <c r="YC41" s="504"/>
      <c r="YD41" s="401"/>
      <c r="YE41" s="401"/>
      <c r="YF41" s="401"/>
      <c r="YG41" s="401"/>
      <c r="YH41" s="401"/>
      <c r="YI41" s="49"/>
      <c r="YJ41" s="49"/>
      <c r="YK41" s="400"/>
      <c r="YL41" s="400"/>
      <c r="YM41" s="786"/>
      <c r="YN41" s="786"/>
      <c r="YO41" s="786"/>
      <c r="YP41" s="49"/>
      <c r="YQ41" s="49"/>
      <c r="YR41" s="401"/>
      <c r="YS41" s="401"/>
      <c r="YT41" s="401"/>
      <c r="YU41" s="401"/>
      <c r="YV41" s="401"/>
      <c r="YW41" s="49"/>
      <c r="YX41" s="49"/>
      <c r="YY41" s="494"/>
      <c r="YZ41" s="401"/>
      <c r="ZA41" s="2"/>
      <c r="ZB41" s="2"/>
      <c r="ZC41" s="2"/>
      <c r="ZD41" s="49"/>
      <c r="ZE41" s="49"/>
      <c r="ZF41" s="2"/>
      <c r="ZG41" s="2"/>
      <c r="ZH41" s="2"/>
      <c r="ZI41" s="2"/>
      <c r="ZJ41" s="2"/>
      <c r="ZK41" s="876"/>
      <c r="ZL41" s="876"/>
      <c r="ZR41" s="876"/>
      <c r="ZS41" s="876"/>
      <c r="ZY41" s="876"/>
      <c r="ZZ41" s="876"/>
      <c r="AAD41" s="817"/>
      <c r="AAE41" s="785"/>
      <c r="AAF41" s="876"/>
      <c r="AAG41" s="876"/>
      <c r="AAM41" s="876"/>
      <c r="AAN41" s="876"/>
      <c r="AAT41" s="876"/>
      <c r="AAU41" s="876"/>
      <c r="ABA41" s="876"/>
      <c r="ABB41" s="876"/>
      <c r="ABH41" s="876"/>
      <c r="ABI41" s="506"/>
      <c r="ABO41" s="876"/>
      <c r="ABP41" s="876"/>
      <c r="ABV41" s="876"/>
      <c r="ABW41" s="876"/>
      <c r="ACC41" s="876"/>
      <c r="ACD41" s="876"/>
      <c r="ACG41" s="785"/>
      <c r="ACH41" s="785"/>
      <c r="ACK41" s="876"/>
      <c r="ACL41" s="876"/>
      <c r="ACQ41" s="400"/>
      <c r="ACR41" s="400"/>
      <c r="ACS41" s="1078"/>
      <c r="ACT41" s="400"/>
      <c r="ACU41" s="400"/>
      <c r="ACV41" s="49"/>
      <c r="ACW41" s="49"/>
      <c r="ACX41" s="400"/>
      <c r="ACY41" s="400"/>
      <c r="ACZ41" s="400"/>
      <c r="ADA41" s="400"/>
      <c r="ADB41" s="400"/>
      <c r="ADC41" s="49"/>
      <c r="ADD41" s="49"/>
      <c r="ADE41" s="400"/>
      <c r="ADF41" s="400"/>
      <c r="ADG41" s="400"/>
      <c r="ADH41" s="400"/>
      <c r="ADI41" s="400"/>
      <c r="ADJ41" s="49"/>
      <c r="ADK41" s="49"/>
      <c r="ADL41" s="400"/>
      <c r="ADM41" s="400"/>
      <c r="ADN41" s="400"/>
      <c r="ADO41" s="400"/>
      <c r="ADP41" s="400"/>
      <c r="ADQ41" s="49"/>
      <c r="ADR41" s="49"/>
      <c r="ADS41" s="400"/>
      <c r="ADT41" s="400"/>
      <c r="ADU41" s="400"/>
      <c r="ADV41" s="400"/>
      <c r="ADW41" s="463"/>
      <c r="ADX41" s="49"/>
      <c r="ADY41" s="49"/>
      <c r="ADZ41" s="49"/>
      <c r="AEA41" s="49"/>
      <c r="AEB41" s="400"/>
      <c r="AEC41" s="400"/>
      <c r="AED41" s="400"/>
      <c r="AEE41" s="400"/>
      <c r="AEF41" s="400"/>
      <c r="AEG41" s="49"/>
      <c r="AEH41" s="49"/>
      <c r="AEI41" s="400"/>
      <c r="AEJ41" s="400"/>
      <c r="AEK41" s="400"/>
      <c r="AEL41" s="400"/>
      <c r="AEM41" s="400"/>
      <c r="AEN41" s="49"/>
      <c r="AEO41" s="49"/>
      <c r="AEP41" s="400"/>
      <c r="AEQ41" s="400"/>
      <c r="AER41" s="400"/>
      <c r="AES41" s="400"/>
      <c r="AET41" s="400"/>
      <c r="AEU41" s="49"/>
      <c r="AEV41" s="49"/>
      <c r="AEW41" s="400"/>
      <c r="AEX41" s="400"/>
      <c r="AEY41" s="1087"/>
    </row>
    <row r="42" spans="1:834" ht="14.45">
      <c r="A42" s="951"/>
      <c r="B42" s="1010"/>
      <c r="C42" s="1014" t="s">
        <v>1942</v>
      </c>
      <c r="D42" s="1011"/>
      <c r="E42" s="29"/>
      <c r="F42" s="3183"/>
      <c r="G42" s="3260"/>
      <c r="H42" s="3260"/>
      <c r="I42" s="3260"/>
      <c r="J42" s="3260"/>
      <c r="K42" s="3260"/>
      <c r="L42" s="3260"/>
      <c r="M42" s="3260"/>
      <c r="N42" s="3260"/>
      <c r="O42" s="3260"/>
      <c r="P42" s="3260"/>
      <c r="Q42" s="3260"/>
      <c r="R42" s="3260"/>
      <c r="S42" s="3260"/>
      <c r="T42" s="3260"/>
      <c r="U42" s="3260"/>
      <c r="V42" s="3260"/>
      <c r="W42" s="3260"/>
      <c r="X42" s="3260"/>
      <c r="Y42" s="3260"/>
      <c r="Z42" s="3260"/>
      <c r="AA42" s="3260"/>
      <c r="AB42" s="3260"/>
      <c r="AC42" s="3260"/>
      <c r="AD42" s="3260"/>
      <c r="AE42" s="3260"/>
      <c r="AF42" s="3260"/>
      <c r="AG42" s="3260"/>
      <c r="AH42" s="3260"/>
      <c r="AI42" s="3260"/>
      <c r="AJ42" s="3261"/>
      <c r="AK42" s="3182"/>
      <c r="AL42" s="3260"/>
      <c r="AM42" s="3260"/>
      <c r="AN42" s="3260"/>
      <c r="AO42" s="3260"/>
      <c r="AP42" s="3260"/>
      <c r="AQ42" s="3260"/>
      <c r="AR42" s="3260"/>
      <c r="AS42" s="3260"/>
      <c r="AT42" s="3260"/>
      <c r="AU42" s="3260"/>
      <c r="AV42" s="3260"/>
      <c r="AW42" s="3260"/>
      <c r="AX42" s="3260"/>
      <c r="AY42" s="3260"/>
      <c r="AZ42" s="3260"/>
      <c r="BA42" s="3260"/>
      <c r="BB42" s="3260"/>
      <c r="BC42" s="3260"/>
      <c r="BD42" s="3260"/>
      <c r="BE42" s="3260"/>
      <c r="BF42" s="3260"/>
      <c r="BG42" s="3260"/>
      <c r="BH42" s="3260"/>
      <c r="BI42" s="3260"/>
      <c r="BJ42" s="3260"/>
      <c r="BK42" s="3260"/>
      <c r="BL42" s="3260"/>
      <c r="BM42" s="3260"/>
      <c r="BN42" s="3260"/>
      <c r="BO42" s="3261"/>
      <c r="BP42" s="3182"/>
      <c r="BQ42" s="3260"/>
      <c r="BR42" s="3260"/>
      <c r="BS42" s="3260"/>
      <c r="BT42" s="3260"/>
      <c r="BU42" s="3260"/>
      <c r="BV42" s="3260"/>
      <c r="BW42" s="3260"/>
      <c r="BX42" s="3260"/>
      <c r="BY42" s="3260"/>
      <c r="BZ42" s="3260"/>
      <c r="CA42" s="3260"/>
      <c r="CB42" s="3260"/>
      <c r="CC42" s="3260"/>
      <c r="CD42" s="3260"/>
      <c r="CE42" s="3260"/>
      <c r="CF42" s="3260"/>
      <c r="CG42" s="3260"/>
      <c r="CH42" s="3260"/>
      <c r="CI42" s="3260"/>
      <c r="CJ42" s="3260"/>
      <c r="CK42" s="3260"/>
      <c r="CL42" s="3260"/>
      <c r="CM42" s="3260"/>
      <c r="CN42" s="3260"/>
      <c r="CO42" s="3260"/>
      <c r="CP42" s="3260"/>
      <c r="CQ42" s="3260"/>
      <c r="CR42" s="3182"/>
      <c r="CS42" s="3260"/>
      <c r="CT42" s="3260"/>
      <c r="CU42" s="3260"/>
      <c r="CV42" s="3260"/>
      <c r="CW42" s="3260"/>
      <c r="CX42" s="3260"/>
      <c r="CY42" s="3260"/>
      <c r="CZ42" s="3260"/>
      <c r="DA42" s="3260"/>
      <c r="DB42" s="3260"/>
      <c r="DC42" s="3260"/>
      <c r="DD42" s="3260"/>
      <c r="DE42" s="3260"/>
      <c r="DF42" s="3260"/>
      <c r="DG42" s="3260"/>
      <c r="DH42" s="3260"/>
      <c r="DI42" s="3260"/>
      <c r="DJ42" s="3260"/>
      <c r="DK42" s="3260"/>
      <c r="DL42" s="3260"/>
      <c r="DM42" s="3260"/>
      <c r="DN42" s="3260"/>
      <c r="DO42" s="3260"/>
      <c r="DP42" s="3260"/>
      <c r="DQ42" s="3260"/>
      <c r="DR42" s="3260"/>
      <c r="DS42" s="3260"/>
      <c r="DT42" s="3260"/>
      <c r="DU42" s="3260"/>
      <c r="DV42" s="3261"/>
      <c r="DW42" s="3183"/>
      <c r="DX42" s="3260"/>
      <c r="DY42" s="3260"/>
      <c r="DZ42" s="3260"/>
      <c r="EA42" s="3260"/>
      <c r="EB42" s="3260"/>
      <c r="EC42" s="3260"/>
      <c r="ED42" s="3260"/>
      <c r="EE42" s="3260"/>
      <c r="EF42" s="3260"/>
      <c r="EG42" s="3260"/>
      <c r="EH42" s="3260"/>
      <c r="EI42" s="3260"/>
      <c r="EJ42" s="3260"/>
      <c r="EK42" s="3260"/>
      <c r="EL42" s="3260"/>
      <c r="EM42" s="3260"/>
      <c r="EN42" s="3260"/>
      <c r="EO42" s="3260"/>
      <c r="EP42" s="3260"/>
      <c r="EQ42" s="3260"/>
      <c r="ER42" s="3260"/>
      <c r="ES42" s="3260"/>
      <c r="ET42" s="3260"/>
      <c r="EU42" s="3260"/>
      <c r="EV42" s="3260"/>
      <c r="EW42" s="3260"/>
      <c r="EX42" s="3260"/>
      <c r="EY42" s="3260"/>
      <c r="EZ42" s="3260"/>
      <c r="FA42" s="33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5"/>
      <c r="GF42" s="33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874"/>
      <c r="HA42" s="34"/>
      <c r="HB42" s="34"/>
      <c r="HC42" s="34"/>
      <c r="HD42" s="34"/>
      <c r="HE42" s="34"/>
      <c r="HF42" s="34"/>
      <c r="HG42" s="34"/>
      <c r="HH42" s="34"/>
      <c r="HI42" s="35"/>
      <c r="HJ42" s="33"/>
      <c r="HK42" s="34"/>
      <c r="HL42" s="34"/>
      <c r="HM42" s="34"/>
      <c r="HN42" s="34"/>
      <c r="HO42" s="34"/>
      <c r="HP42" s="34"/>
      <c r="HQ42" s="34"/>
      <c r="HR42" s="34"/>
      <c r="HS42" s="34"/>
      <c r="HT42" s="34"/>
      <c r="HU42" s="34"/>
      <c r="HV42" s="34"/>
      <c r="HW42" s="34"/>
      <c r="HX42" s="34"/>
      <c r="HY42" s="34"/>
      <c r="HZ42" s="34"/>
      <c r="IA42" s="34"/>
      <c r="IB42" s="34"/>
      <c r="IC42" s="34"/>
      <c r="ID42" s="34"/>
      <c r="IE42" s="34"/>
      <c r="IF42" s="34"/>
      <c r="IG42" s="34"/>
      <c r="IH42" s="34"/>
      <c r="II42" s="34"/>
      <c r="IJ42" s="34"/>
      <c r="IK42" s="34"/>
      <c r="IL42" s="34"/>
      <c r="IM42" s="34"/>
      <c r="IN42" s="35"/>
      <c r="IO42" s="34"/>
      <c r="IP42" s="34"/>
      <c r="IQ42" s="34"/>
      <c r="IR42" s="34"/>
      <c r="IS42" s="34"/>
      <c r="IT42" s="34"/>
      <c r="IU42" s="34"/>
      <c r="IV42" s="34"/>
      <c r="IW42" s="34"/>
      <c r="IX42" s="34"/>
      <c r="IY42" s="34"/>
      <c r="IZ42" s="34"/>
      <c r="JA42" s="34"/>
      <c r="JB42" s="34"/>
      <c r="JC42" s="34"/>
      <c r="JD42" s="34"/>
      <c r="JE42" s="34"/>
      <c r="JF42" s="34"/>
      <c r="JG42" s="34"/>
      <c r="JH42" s="34"/>
      <c r="JI42" s="34"/>
      <c r="JJ42" s="34"/>
      <c r="JK42" s="34"/>
      <c r="JL42" s="34"/>
      <c r="JM42" s="34"/>
      <c r="JN42" s="34"/>
      <c r="JO42" s="34"/>
      <c r="JP42" s="34"/>
      <c r="JQ42" s="34"/>
      <c r="JR42" s="34"/>
      <c r="JS42" s="34"/>
      <c r="JT42" s="33"/>
      <c r="JU42" s="34"/>
      <c r="JV42" s="34"/>
      <c r="JW42" s="34"/>
      <c r="JX42" s="34"/>
      <c r="JY42" s="34"/>
      <c r="JZ42" s="34"/>
      <c r="KA42" s="34"/>
      <c r="KB42" s="34"/>
      <c r="KC42" s="34"/>
      <c r="KD42" s="34"/>
      <c r="KE42" s="34"/>
      <c r="KF42" s="34"/>
      <c r="KG42" s="34"/>
      <c r="KH42" s="34"/>
      <c r="KI42" s="34"/>
      <c r="KJ42" s="34"/>
      <c r="KK42" s="34"/>
      <c r="KL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  <c r="KW42" s="35"/>
      <c r="KX42" s="33"/>
      <c r="KY42" s="34"/>
      <c r="KZ42" s="34"/>
      <c r="LA42" s="34"/>
      <c r="LB42" s="34"/>
      <c r="LC42" s="34"/>
      <c r="LD42" s="34"/>
      <c r="LE42" s="34"/>
      <c r="LF42" s="34"/>
      <c r="LG42" s="34"/>
      <c r="LH42" s="34"/>
      <c r="LI42" s="34"/>
      <c r="LJ42" s="34"/>
      <c r="LK42" s="34"/>
      <c r="LL42" s="34"/>
      <c r="LM42" s="34"/>
      <c r="LN42" s="34"/>
      <c r="LO42" s="34"/>
      <c r="LP42" s="34"/>
      <c r="LQ42" s="34"/>
      <c r="LR42" s="34"/>
      <c r="LS42" s="34"/>
      <c r="LT42" s="34"/>
      <c r="LU42" s="34"/>
      <c r="LV42" s="34"/>
      <c r="LW42" s="34"/>
      <c r="LX42" s="34"/>
      <c r="LY42" s="34"/>
      <c r="LZ42" s="34"/>
      <c r="MA42" s="34"/>
      <c r="MB42" s="34"/>
      <c r="MC42" s="33"/>
      <c r="MD42" s="34"/>
      <c r="ME42" s="34"/>
      <c r="MF42" s="34"/>
      <c r="MG42" s="34"/>
      <c r="MH42" s="34"/>
      <c r="MI42" s="34"/>
      <c r="MJ42" s="34"/>
      <c r="MK42" s="34"/>
      <c r="ML42" s="34"/>
      <c r="MM42" s="34"/>
      <c r="MN42" s="34"/>
      <c r="MO42" s="34"/>
      <c r="MP42" s="34"/>
      <c r="MQ42" s="34"/>
      <c r="MR42" s="34"/>
      <c r="MS42" s="34"/>
      <c r="MT42" s="34"/>
      <c r="MU42" s="34"/>
      <c r="MV42" s="34"/>
      <c r="MW42" s="34"/>
      <c r="MX42" s="34"/>
      <c r="MY42" s="34"/>
      <c r="MZ42" s="34"/>
      <c r="NA42" s="34"/>
      <c r="NB42" s="34"/>
      <c r="NC42" s="34"/>
      <c r="ND42" s="34"/>
      <c r="NE42" s="34"/>
      <c r="NF42" s="35"/>
      <c r="NG42" s="33"/>
      <c r="NH42" s="34"/>
      <c r="NI42" s="34"/>
      <c r="NJ42" s="34"/>
      <c r="NK42" s="34"/>
      <c r="NL42" s="34"/>
      <c r="NM42" s="34"/>
      <c r="NN42" s="34"/>
      <c r="NO42" s="34"/>
      <c r="NP42" s="34"/>
      <c r="NQ42" s="34"/>
      <c r="NR42" s="34"/>
      <c r="NS42" s="34"/>
      <c r="NT42" s="34"/>
      <c r="NU42" s="34"/>
      <c r="NV42" s="34"/>
      <c r="NW42" s="34"/>
      <c r="NX42" s="34"/>
      <c r="NY42" s="34"/>
      <c r="NZ42" s="34"/>
      <c r="OA42" s="34"/>
      <c r="OB42" s="34"/>
      <c r="OC42" s="34"/>
      <c r="OD42" s="34"/>
      <c r="OE42" s="34"/>
      <c r="OF42" s="34"/>
      <c r="OG42" s="34"/>
      <c r="OH42" s="34"/>
      <c r="OI42" s="34"/>
      <c r="OJ42" s="34"/>
      <c r="OK42" s="34"/>
      <c r="OL42" s="415"/>
      <c r="OM42" s="34"/>
      <c r="ON42" s="34"/>
      <c r="OO42" s="34"/>
      <c r="OP42" s="34"/>
      <c r="OQ42" s="34"/>
      <c r="OR42" s="34"/>
      <c r="OS42" s="34"/>
      <c r="OT42" s="34"/>
      <c r="OU42" s="34"/>
      <c r="OV42" s="34"/>
      <c r="OW42" s="34"/>
      <c r="OX42" s="34"/>
      <c r="OY42" s="34"/>
      <c r="OZ42" s="34"/>
      <c r="PA42" s="34"/>
      <c r="PB42" s="34"/>
      <c r="PC42" s="34"/>
      <c r="PD42" s="34"/>
      <c r="PE42" s="34"/>
      <c r="PF42" s="34"/>
      <c r="PG42" s="34"/>
      <c r="PH42" s="34"/>
      <c r="PI42" s="34"/>
      <c r="PJ42" s="34"/>
      <c r="PK42" s="34"/>
      <c r="PL42" s="34"/>
      <c r="PM42" s="34"/>
      <c r="PN42" s="34"/>
      <c r="PO42" s="34"/>
      <c r="PP42" s="34"/>
      <c r="PQ42" s="415"/>
      <c r="PR42" s="34"/>
      <c r="PS42" s="34"/>
      <c r="PT42" s="34"/>
      <c r="PU42" s="34"/>
      <c r="PV42" s="34"/>
      <c r="PW42" s="34"/>
      <c r="PX42" s="34"/>
      <c r="PY42" s="34"/>
      <c r="PZ42" s="34"/>
      <c r="QA42" s="34"/>
      <c r="QB42" s="34"/>
      <c r="QC42" s="34"/>
      <c r="QD42" s="34"/>
      <c r="QE42" s="34"/>
      <c r="QF42" s="34"/>
      <c r="QG42" s="34"/>
      <c r="QH42" s="34"/>
      <c r="QI42" s="34"/>
      <c r="QJ42" s="34"/>
      <c r="QK42" s="34"/>
      <c r="QL42" s="34"/>
      <c r="QM42" s="34"/>
      <c r="QN42" s="34"/>
      <c r="QO42" s="34"/>
      <c r="QP42" s="34"/>
      <c r="QQ42" s="34"/>
      <c r="QR42" s="34"/>
      <c r="QS42" s="34"/>
      <c r="QT42" s="33"/>
      <c r="QU42" s="34"/>
      <c r="QV42" s="34"/>
      <c r="QW42" s="34"/>
      <c r="QX42" s="34"/>
      <c r="QY42" s="34"/>
      <c r="QZ42" s="34"/>
      <c r="RA42" s="34"/>
      <c r="RB42" s="34"/>
      <c r="RC42" s="34"/>
      <c r="RD42" s="34"/>
      <c r="RE42" s="34"/>
      <c r="RF42" s="34"/>
      <c r="RG42" s="34"/>
      <c r="RH42" s="34"/>
      <c r="RI42" s="34"/>
      <c r="RJ42" s="34"/>
      <c r="RK42" s="34"/>
      <c r="RL42" s="34"/>
      <c r="RM42" s="34"/>
      <c r="RN42" s="34"/>
      <c r="RO42" s="34"/>
      <c r="RP42" s="34"/>
      <c r="RQ42" s="34"/>
      <c r="RR42" s="34"/>
      <c r="RS42" s="34"/>
      <c r="RT42" s="34"/>
      <c r="RU42" s="34"/>
      <c r="RV42" s="787"/>
      <c r="RW42" s="34"/>
      <c r="RX42" s="35"/>
      <c r="RY42" s="34"/>
      <c r="RZ42" s="34"/>
      <c r="SA42" s="34"/>
      <c r="SB42" s="34"/>
      <c r="SC42" s="34"/>
      <c r="SD42" s="34"/>
      <c r="SE42" s="34"/>
      <c r="SF42" s="34"/>
      <c r="SG42" s="34"/>
      <c r="SH42" s="34"/>
      <c r="SI42" s="34"/>
      <c r="SJ42" s="34"/>
      <c r="SK42" s="34"/>
      <c r="SL42" s="34"/>
      <c r="SM42" s="34"/>
      <c r="SN42" s="34"/>
      <c r="SO42" s="34"/>
      <c r="SP42" s="34"/>
      <c r="SQ42" s="34"/>
      <c r="SR42" s="34"/>
      <c r="SS42" s="34"/>
      <c r="ST42" s="34"/>
      <c r="SU42" s="34"/>
      <c r="SV42" s="34"/>
      <c r="SW42" s="34"/>
      <c r="SX42" s="34"/>
      <c r="SY42" s="34"/>
      <c r="SZ42" s="34"/>
      <c r="TA42" s="34"/>
      <c r="TB42" s="34"/>
      <c r="TC42" s="816"/>
      <c r="TD42" s="34"/>
      <c r="TE42" s="34"/>
      <c r="TF42" s="34"/>
      <c r="TG42" s="34"/>
      <c r="TH42" s="34"/>
      <c r="TI42" s="34"/>
      <c r="TJ42" s="34"/>
      <c r="TK42" s="34"/>
      <c r="TL42" s="34"/>
      <c r="TM42" s="34"/>
      <c r="TN42" s="34"/>
      <c r="TO42" s="34"/>
      <c r="TP42" s="34"/>
      <c r="TQ42" s="34"/>
      <c r="TR42" s="34"/>
      <c r="TS42" s="34"/>
      <c r="TT42" s="34"/>
      <c r="TU42" s="34"/>
      <c r="TV42" s="34"/>
      <c r="TW42" s="787"/>
      <c r="TX42" s="34"/>
      <c r="TY42" s="34"/>
      <c r="TZ42" s="34"/>
      <c r="UA42" s="34"/>
      <c r="UB42" s="34"/>
      <c r="UC42" s="34"/>
      <c r="UD42" s="34"/>
      <c r="UE42" s="34"/>
      <c r="UF42" s="34"/>
      <c r="UG42" s="34"/>
      <c r="UH42" s="33"/>
      <c r="UI42" s="34"/>
      <c r="UJ42" s="34"/>
      <c r="UK42" s="34"/>
      <c r="UL42" s="34"/>
      <c r="UM42" s="34"/>
      <c r="UN42" s="34"/>
      <c r="UO42" s="34"/>
      <c r="UP42" s="34"/>
      <c r="UQ42" s="34"/>
      <c r="UR42" s="34"/>
      <c r="US42" s="34"/>
      <c r="UT42" s="34"/>
      <c r="UU42" s="34"/>
      <c r="UV42" s="34"/>
      <c r="UW42" s="34"/>
      <c r="UX42" s="34"/>
      <c r="UY42" s="34"/>
      <c r="UZ42" s="34"/>
      <c r="VA42" s="787"/>
      <c r="VB42" s="34"/>
      <c r="VC42" s="34"/>
      <c r="VD42" s="34"/>
      <c r="VE42" s="34"/>
      <c r="VF42" s="34"/>
      <c r="VG42" s="34"/>
      <c r="VH42" s="34"/>
      <c r="VI42" s="34"/>
      <c r="VJ42" s="34"/>
      <c r="VK42" s="35"/>
      <c r="VL42" s="34"/>
      <c r="VM42" s="34"/>
      <c r="VN42" s="34"/>
      <c r="VO42" s="34"/>
      <c r="VP42" s="34"/>
      <c r="VQ42" s="34"/>
      <c r="VR42" s="34"/>
      <c r="VS42" s="34"/>
      <c r="VT42" s="34"/>
      <c r="VU42" s="34"/>
      <c r="VV42" s="34"/>
      <c r="VW42" s="34"/>
      <c r="VX42" s="34"/>
      <c r="VY42" s="34"/>
      <c r="VZ42" s="34"/>
      <c r="WA42" s="787"/>
      <c r="WB42" s="34"/>
      <c r="WC42" s="34"/>
      <c r="WD42" s="34"/>
      <c r="WE42" s="34"/>
      <c r="WF42" s="34"/>
      <c r="WG42" s="34"/>
      <c r="WH42" s="34"/>
      <c r="WI42" s="34"/>
      <c r="WJ42" s="34"/>
      <c r="WK42" s="34"/>
      <c r="WL42" s="34"/>
      <c r="WM42" s="34"/>
      <c r="WN42" s="34"/>
      <c r="WO42" s="34"/>
      <c r="WP42" s="34"/>
      <c r="WQ42" s="33"/>
      <c r="WR42" s="34"/>
      <c r="WS42" s="34"/>
      <c r="WT42" s="34"/>
      <c r="WU42" s="34"/>
      <c r="WV42" s="34"/>
      <c r="WW42" s="34"/>
      <c r="WX42" s="34"/>
      <c r="WY42" s="34"/>
      <c r="WZ42" s="34"/>
      <c r="XA42" s="34"/>
      <c r="XB42" s="34"/>
      <c r="XC42" s="34"/>
      <c r="XD42" s="34"/>
      <c r="XE42" s="787"/>
      <c r="XF42" s="34"/>
      <c r="XG42" s="34"/>
      <c r="XH42" s="34"/>
      <c r="XI42" s="34"/>
      <c r="XJ42" s="34"/>
      <c r="XK42" s="34"/>
      <c r="XL42" s="34"/>
      <c r="XM42" s="34"/>
      <c r="XN42" s="34"/>
      <c r="XO42" s="34"/>
      <c r="XP42" s="34"/>
      <c r="XQ42" s="34"/>
      <c r="XR42" s="34"/>
      <c r="XS42" s="989"/>
      <c r="XT42" s="989"/>
      <c r="XU42" s="34"/>
      <c r="XV42" s="33"/>
      <c r="XW42" s="34"/>
      <c r="XX42" s="34"/>
      <c r="XY42" s="34"/>
      <c r="XZ42" s="34"/>
      <c r="YA42" s="34"/>
      <c r="YB42" s="34"/>
      <c r="YC42" s="34"/>
      <c r="YD42" s="34"/>
      <c r="YE42" s="34"/>
      <c r="YF42" s="34"/>
      <c r="YG42" s="34"/>
      <c r="YH42" s="34"/>
      <c r="YI42" s="34"/>
      <c r="YJ42" s="34"/>
      <c r="YK42" s="34"/>
      <c r="YL42" s="34"/>
      <c r="YM42" s="787"/>
      <c r="YN42" s="787"/>
      <c r="YO42" s="787"/>
      <c r="YP42" s="34"/>
      <c r="YQ42" s="34"/>
      <c r="YR42" s="34"/>
      <c r="YS42" s="34"/>
      <c r="YT42" s="34"/>
      <c r="YU42" s="34"/>
      <c r="YV42" s="34"/>
      <c r="YW42" s="34"/>
      <c r="YX42" s="34"/>
      <c r="YY42" s="35"/>
      <c r="YZ42" s="810"/>
      <c r="ZA42" s="810"/>
      <c r="ZB42" s="810"/>
      <c r="ZC42" s="810"/>
      <c r="ZD42" s="810"/>
      <c r="ZE42" s="810"/>
      <c r="ZF42" s="810"/>
      <c r="ZG42" s="810"/>
      <c r="ZH42" s="810"/>
      <c r="ZI42" s="810"/>
      <c r="ZJ42" s="810"/>
      <c r="ZK42" s="810"/>
      <c r="ZL42" s="810"/>
      <c r="ZM42" s="810"/>
      <c r="ZN42" s="810"/>
      <c r="ZO42" s="810"/>
      <c r="ZP42" s="810"/>
      <c r="ZQ42" s="810"/>
      <c r="ZR42" s="810"/>
      <c r="ZS42" s="810"/>
      <c r="ZT42" s="810"/>
      <c r="ZU42" s="810"/>
      <c r="ZV42" s="810"/>
      <c r="ZW42" s="810"/>
      <c r="ZX42" s="810"/>
      <c r="ZY42" s="810"/>
      <c r="ZZ42" s="810"/>
      <c r="AAA42" s="810"/>
      <c r="AAB42" s="810"/>
      <c r="AAC42" s="810"/>
      <c r="AAD42" s="818"/>
      <c r="AAE42" s="810"/>
      <c r="AAF42" s="787"/>
      <c r="AAG42" s="787"/>
      <c r="AAH42" s="810"/>
      <c r="AAI42" s="810"/>
      <c r="AAJ42" s="810"/>
      <c r="AAK42" s="810"/>
      <c r="AAL42" s="810"/>
      <c r="AAM42" s="787"/>
      <c r="AAN42" s="787"/>
      <c r="AAO42" s="810"/>
      <c r="AAP42" s="810"/>
      <c r="AAQ42" s="810"/>
      <c r="AAR42" s="810"/>
      <c r="AAS42" s="810"/>
      <c r="AAT42" s="787"/>
      <c r="AAU42" s="787"/>
      <c r="AAV42" s="810"/>
      <c r="AAW42" s="810"/>
      <c r="AAX42" s="810"/>
      <c r="AAY42" s="810"/>
      <c r="AAZ42" s="810"/>
      <c r="ABA42" s="787"/>
      <c r="ABB42" s="787"/>
      <c r="ABC42" s="810"/>
      <c r="ABD42" s="810"/>
      <c r="ABE42" s="810"/>
      <c r="ABF42" s="810"/>
      <c r="ABG42" s="810"/>
      <c r="ABH42" s="787"/>
      <c r="ABI42" s="816"/>
      <c r="ABJ42" s="810"/>
      <c r="ABK42" s="810"/>
      <c r="ABL42" s="810"/>
      <c r="ABM42" s="810"/>
      <c r="ABN42" s="810"/>
      <c r="ABO42" s="787"/>
      <c r="ABP42" s="787"/>
      <c r="ABQ42" s="810"/>
      <c r="ABR42" s="810"/>
      <c r="ABS42" s="810"/>
      <c r="ABT42" s="810"/>
      <c r="ABU42" s="810"/>
      <c r="ABV42" s="787"/>
      <c r="ABW42" s="787"/>
      <c r="ABX42" s="810"/>
      <c r="ABY42" s="810"/>
      <c r="ABZ42" s="810"/>
      <c r="ACA42" s="810"/>
      <c r="ACB42" s="810"/>
      <c r="ACC42" s="787"/>
      <c r="ACD42" s="787"/>
      <c r="ACE42" s="810"/>
      <c r="ACF42" s="810"/>
      <c r="ACG42" s="810"/>
      <c r="ACH42" s="810"/>
      <c r="ACI42" s="810"/>
      <c r="ACJ42" s="810"/>
      <c r="ACK42" s="787"/>
      <c r="ACL42" s="787"/>
      <c r="ACM42" s="810"/>
      <c r="ACN42" s="810"/>
      <c r="ACO42" s="810"/>
      <c r="ACP42" s="810"/>
      <c r="ACQ42" s="810"/>
      <c r="ACR42" s="786"/>
      <c r="ACS42" s="1082"/>
      <c r="ACT42" s="1083"/>
      <c r="ACU42" s="1083"/>
      <c r="ACV42" s="1083"/>
      <c r="ACW42" s="1083"/>
      <c r="ACX42" s="1083"/>
      <c r="ACY42" s="1084"/>
      <c r="ACZ42" s="1084"/>
      <c r="ADA42" s="1083"/>
      <c r="ADB42" s="1083"/>
      <c r="ADC42" s="1083"/>
      <c r="ADD42" s="1083"/>
      <c r="ADE42" s="1083"/>
      <c r="ADF42" s="1084"/>
      <c r="ADG42" s="1084"/>
      <c r="ADH42" s="1083"/>
      <c r="ADI42" s="1083"/>
      <c r="ADJ42" s="1083"/>
      <c r="ADK42" s="1083"/>
      <c r="ADL42" s="1083"/>
      <c r="ADM42" s="1084"/>
      <c r="ADN42" s="1084"/>
      <c r="ADO42" s="1083"/>
      <c r="ADP42" s="1083"/>
      <c r="ADQ42" s="1083"/>
      <c r="ADR42" s="1083"/>
      <c r="ADS42" s="1083"/>
      <c r="ADT42" s="1084"/>
      <c r="ADU42" s="1084"/>
      <c r="ADV42" s="1083"/>
      <c r="ADW42" s="1085"/>
      <c r="ADX42" s="1084"/>
      <c r="ADY42" s="1083"/>
      <c r="ADZ42" s="1083"/>
      <c r="AEA42" s="1083"/>
      <c r="AEB42" s="1083"/>
      <c r="AEC42" s="1083"/>
      <c r="AED42" s="1083"/>
      <c r="AEE42" s="1084"/>
      <c r="AEF42" s="1084"/>
      <c r="AEG42" s="1083"/>
      <c r="AEH42" s="1083"/>
      <c r="AEI42" s="1083"/>
      <c r="AEJ42" s="1083"/>
      <c r="AEK42" s="1083"/>
      <c r="AEL42" s="1084"/>
      <c r="AEM42" s="1084"/>
      <c r="AEN42" s="1083"/>
      <c r="AEO42" s="1083"/>
      <c r="AEP42" s="1083"/>
      <c r="AEQ42" s="1083"/>
      <c r="AER42" s="1083"/>
      <c r="AES42" s="1084"/>
      <c r="AET42" s="1084"/>
      <c r="AEU42" s="1083"/>
      <c r="AEV42" s="1083"/>
      <c r="AEW42" s="1083"/>
      <c r="AEX42" s="1083"/>
      <c r="AEY42" s="1085"/>
    </row>
    <row r="43" spans="1:834" ht="23.45">
      <c r="A43" s="2" t="s">
        <v>1707</v>
      </c>
      <c r="B43" s="401" t="s">
        <v>1933</v>
      </c>
      <c r="C43" s="161" t="s">
        <v>1943</v>
      </c>
      <c r="D43" s="470">
        <v>11.71</v>
      </c>
      <c r="E43" s="491"/>
      <c r="F43" s="531"/>
      <c r="G43" s="65"/>
      <c r="H43" s="64"/>
      <c r="I43" s="64"/>
      <c r="J43" s="65"/>
      <c r="K43" s="65"/>
      <c r="L43" s="65"/>
      <c r="M43" s="65"/>
      <c r="N43" s="65"/>
      <c r="O43" s="64"/>
      <c r="P43" s="64"/>
      <c r="Q43" s="63" t="s">
        <v>1880</v>
      </c>
      <c r="R43" s="63"/>
      <c r="S43" s="63"/>
      <c r="T43" s="63"/>
      <c r="U43" s="63"/>
      <c r="V43" s="64"/>
      <c r="W43" s="64"/>
      <c r="X43" s="63" t="s">
        <v>1880</v>
      </c>
      <c r="Y43" s="63"/>
      <c r="Z43" s="63"/>
      <c r="AA43" s="63"/>
      <c r="AB43" s="63"/>
      <c r="AC43" s="64"/>
      <c r="AD43" s="64"/>
      <c r="AE43" s="63" t="s">
        <v>1880</v>
      </c>
      <c r="AF43" s="63"/>
      <c r="AG43" s="63"/>
      <c r="AH43" s="63"/>
      <c r="AI43" s="63"/>
      <c r="AJ43" s="66"/>
      <c r="AK43" s="67"/>
      <c r="AL43" s="51"/>
      <c r="AM43" s="68" t="s">
        <v>1880</v>
      </c>
      <c r="AN43" s="68"/>
      <c r="AO43" s="68"/>
      <c r="AP43" s="68"/>
      <c r="AQ43" s="69"/>
      <c r="AR43" s="69"/>
      <c r="AS43" s="95"/>
      <c r="AT43" s="68" t="s">
        <v>1880</v>
      </c>
      <c r="AU43" s="95"/>
      <c r="AV43" s="95"/>
      <c r="AW43" s="95"/>
      <c r="AX43" s="69"/>
      <c r="AY43" s="69"/>
      <c r="AZ43" s="68" t="s">
        <v>1880</v>
      </c>
      <c r="BA43" s="68"/>
      <c r="BB43" s="68"/>
      <c r="BC43" s="68"/>
      <c r="BD43" s="68"/>
      <c r="BE43" s="69"/>
      <c r="BF43" s="69"/>
      <c r="BG43" s="60" t="s">
        <v>220</v>
      </c>
      <c r="BH43" s="60"/>
      <c r="BI43" s="60"/>
      <c r="BJ43" s="60"/>
      <c r="BK43" s="60"/>
      <c r="BL43" s="69"/>
      <c r="BM43" s="69"/>
      <c r="BN43" s="60" t="s">
        <v>220</v>
      </c>
      <c r="BO43" s="102"/>
      <c r="BP43" s="103"/>
      <c r="BQ43" s="91"/>
      <c r="BR43" s="91"/>
      <c r="BS43" s="64"/>
      <c r="BT43" s="64"/>
      <c r="BU43" s="65"/>
      <c r="BV43" s="65"/>
      <c r="BW43" s="65"/>
      <c r="BX43" s="65"/>
      <c r="BY43" s="65"/>
      <c r="BZ43" s="64"/>
      <c r="CA43" s="64"/>
      <c r="CB43" s="65"/>
      <c r="CC43" s="65"/>
      <c r="CD43" s="65"/>
      <c r="CE43" s="65"/>
      <c r="CF43" s="65"/>
      <c r="CG43" s="64"/>
      <c r="CH43" s="64"/>
      <c r="CI43" s="65"/>
      <c r="CJ43" s="65"/>
      <c r="CK43" s="65"/>
      <c r="CL43" s="65"/>
      <c r="CM43" s="65"/>
      <c r="CN43" s="64"/>
      <c r="CO43" s="514"/>
      <c r="CP43" s="65"/>
      <c r="CQ43" s="532"/>
      <c r="CR43" s="104"/>
      <c r="CS43" s="65"/>
      <c r="CT43" s="65"/>
      <c r="CU43" s="515"/>
      <c r="CV43" s="64"/>
      <c r="CW43" s="527" t="s">
        <v>220</v>
      </c>
      <c r="CX43" s="877"/>
      <c r="CY43" s="877"/>
      <c r="CZ43" s="877"/>
      <c r="DA43" s="513"/>
      <c r="DB43" s="64"/>
      <c r="DC43" s="64"/>
      <c r="DD43" s="87" t="s">
        <v>220</v>
      </c>
      <c r="DE43" s="88"/>
      <c r="DF43" s="89"/>
      <c r="DG43" s="87"/>
      <c r="DH43" s="87"/>
      <c r="DI43" s="64"/>
      <c r="DJ43" s="64"/>
      <c r="DK43" s="87" t="s">
        <v>220</v>
      </c>
      <c r="DL43" s="88"/>
      <c r="DM43" s="89"/>
      <c r="DN43" s="87"/>
      <c r="DO43" s="87"/>
      <c r="DP43" s="64"/>
      <c r="DQ43" s="64"/>
      <c r="DR43" s="875" t="s">
        <v>1893</v>
      </c>
      <c r="DS43" s="875"/>
      <c r="DT43" s="875"/>
      <c r="DU43" s="875"/>
      <c r="DV43" s="498"/>
      <c r="DW43" s="497"/>
      <c r="DX43" s="56"/>
      <c r="DY43" s="875" t="s">
        <v>1893</v>
      </c>
      <c r="DZ43" s="875"/>
      <c r="EA43" s="875"/>
      <c r="EB43" s="875"/>
      <c r="EC43" s="51"/>
      <c r="ED43" s="497"/>
      <c r="EE43" s="56"/>
      <c r="EF43" s="51"/>
      <c r="EG43" s="51"/>
      <c r="EH43" s="875" t="s">
        <v>1893</v>
      </c>
      <c r="EI43" s="875"/>
      <c r="EJ43" s="875"/>
      <c r="EK43" s="497"/>
      <c r="EL43" s="56"/>
      <c r="EM43" s="875" t="s">
        <v>1893</v>
      </c>
      <c r="EN43" s="875"/>
      <c r="EO43" s="875"/>
      <c r="EP43" s="875"/>
      <c r="EQ43" s="498"/>
      <c r="ER43" s="497"/>
      <c r="ES43" s="56"/>
      <c r="ET43" s="875" t="s">
        <v>1893</v>
      </c>
      <c r="EU43" s="875"/>
      <c r="EV43" s="875"/>
      <c r="EW43" s="875"/>
      <c r="EX43" s="498"/>
      <c r="EY43" s="497"/>
      <c r="EZ43" s="502"/>
      <c r="FA43" s="53"/>
      <c r="FB43" s="51"/>
      <c r="FC43" s="51"/>
      <c r="FD43" s="51"/>
      <c r="FE43" s="51"/>
      <c r="FF43" s="497"/>
      <c r="FG43" s="56"/>
      <c r="FH43" s="875" t="s">
        <v>1893</v>
      </c>
      <c r="FI43" s="875"/>
      <c r="FJ43" s="875"/>
      <c r="FK43" s="875"/>
      <c r="FL43" s="498"/>
      <c r="FM43" s="497"/>
      <c r="FN43" s="56"/>
      <c r="FO43" s="875" t="s">
        <v>1893</v>
      </c>
      <c r="FP43" s="875"/>
      <c r="FQ43" s="875"/>
      <c r="FR43" s="875"/>
      <c r="FS43" s="498"/>
      <c r="FT43" s="497"/>
      <c r="FU43" s="56"/>
      <c r="FV43" s="875" t="s">
        <v>1893</v>
      </c>
      <c r="FW43" s="875"/>
      <c r="FX43" s="875"/>
      <c r="FY43" s="875"/>
      <c r="FZ43" s="498"/>
      <c r="GA43" s="497"/>
      <c r="GB43" s="56"/>
      <c r="GC43" s="875" t="s">
        <v>1893</v>
      </c>
      <c r="GD43" s="875"/>
      <c r="GE43" s="875"/>
      <c r="GF43" s="875"/>
      <c r="GG43" s="498"/>
      <c r="GH43" s="497"/>
      <c r="GI43" s="56"/>
      <c r="GJ43" s="875" t="s">
        <v>1864</v>
      </c>
      <c r="GK43" s="875"/>
      <c r="GL43" s="875"/>
      <c r="GM43" s="875"/>
      <c r="GN43" s="875"/>
      <c r="GO43" s="497"/>
      <c r="GP43" s="56"/>
      <c r="GQ43" s="875" t="s">
        <v>1864</v>
      </c>
      <c r="GR43" s="875"/>
      <c r="GS43" s="875"/>
      <c r="GT43" s="875"/>
      <c r="GU43" s="875"/>
      <c r="GV43" s="497"/>
      <c r="GW43" s="56"/>
      <c r="GX43" s="875" t="s">
        <v>1864</v>
      </c>
      <c r="GY43" s="875"/>
      <c r="GZ43" s="874"/>
      <c r="HA43" s="873" t="s">
        <v>1934</v>
      </c>
      <c r="HB43" s="873"/>
      <c r="HC43" s="497"/>
      <c r="HD43" s="56"/>
      <c r="HE43" s="874"/>
      <c r="HF43" s="875" t="s">
        <v>1864</v>
      </c>
      <c r="HG43" s="875"/>
      <c r="HH43" s="875"/>
      <c r="HI43" s="498"/>
      <c r="HJ43" s="72"/>
      <c r="HK43" s="56"/>
      <c r="HL43" s="875" t="s">
        <v>1864</v>
      </c>
      <c r="HM43" s="875"/>
      <c r="HN43" s="875"/>
      <c r="HO43" s="875"/>
      <c r="HP43" s="875"/>
      <c r="HQ43" s="497"/>
      <c r="HR43" s="56"/>
      <c r="HS43" s="875" t="s">
        <v>1864</v>
      </c>
      <c r="HT43" s="875"/>
      <c r="HU43" s="875"/>
      <c r="HV43" s="875"/>
      <c r="HW43" s="875"/>
      <c r="HX43" s="497"/>
      <c r="HY43" s="56"/>
      <c r="HZ43" s="875" t="s">
        <v>1864</v>
      </c>
      <c r="IA43" s="875"/>
      <c r="IB43" s="875"/>
      <c r="IC43" s="875"/>
      <c r="ID43" s="875"/>
      <c r="IE43" s="497"/>
      <c r="IF43" s="56"/>
      <c r="IG43" s="875" t="s">
        <v>1864</v>
      </c>
      <c r="IH43" s="875"/>
      <c r="II43" s="875"/>
      <c r="IJ43" s="875"/>
      <c r="IK43" s="875"/>
      <c r="IL43" s="497"/>
      <c r="IM43" s="56"/>
      <c r="IN43" s="498" t="s">
        <v>1864</v>
      </c>
      <c r="IO43" s="875"/>
      <c r="IP43" s="875"/>
      <c r="IQ43" s="875"/>
      <c r="IR43" s="875"/>
      <c r="IS43" s="497"/>
      <c r="IT43" s="56"/>
      <c r="IU43" s="875" t="s">
        <v>1864</v>
      </c>
      <c r="IV43" s="875"/>
      <c r="IW43" s="875"/>
      <c r="IX43" s="875"/>
      <c r="IY43" s="875"/>
      <c r="IZ43" s="497"/>
      <c r="JA43" s="56"/>
      <c r="JB43" s="875" t="s">
        <v>1864</v>
      </c>
      <c r="JC43" s="874"/>
      <c r="JD43" s="875"/>
      <c r="JE43" s="875"/>
      <c r="JF43" s="875"/>
      <c r="JG43" s="497"/>
      <c r="JH43" s="56"/>
      <c r="JI43" s="875" t="s">
        <v>1864</v>
      </c>
      <c r="JJ43" s="875"/>
      <c r="JK43" s="875"/>
      <c r="JL43" s="875"/>
      <c r="JM43" s="875"/>
      <c r="JN43" s="497"/>
      <c r="JO43" s="56"/>
      <c r="JP43" s="875" t="s">
        <v>1864</v>
      </c>
      <c r="JQ43" s="875"/>
      <c r="JR43" s="875"/>
      <c r="JS43" s="875"/>
      <c r="JT43" s="875"/>
      <c r="JU43" s="497"/>
      <c r="JV43" s="56"/>
      <c r="JW43" s="875" t="s">
        <v>1864</v>
      </c>
      <c r="JX43" s="875"/>
      <c r="JY43" s="875"/>
      <c r="JZ43" s="875"/>
      <c r="KA43" s="875"/>
      <c r="KB43" s="497"/>
      <c r="KC43" s="56"/>
      <c r="KD43" s="875" t="s">
        <v>1864</v>
      </c>
      <c r="KE43" s="875"/>
      <c r="KF43" s="875"/>
      <c r="KG43" s="875"/>
      <c r="KH43" s="875"/>
      <c r="KI43" s="497"/>
      <c r="KJ43" s="56"/>
      <c r="KK43" s="872"/>
      <c r="KL43" s="872"/>
      <c r="KM43" s="875" t="s">
        <v>1864</v>
      </c>
      <c r="KN43" s="875"/>
      <c r="KO43" s="875"/>
      <c r="KP43" s="497"/>
      <c r="KQ43" s="56"/>
      <c r="KR43" s="875" t="s">
        <v>1864</v>
      </c>
      <c r="KS43" s="875"/>
      <c r="KT43" s="875"/>
      <c r="KU43" s="875"/>
      <c r="KV43" s="875"/>
      <c r="KW43" s="73"/>
      <c r="KX43" s="72"/>
      <c r="KY43" s="875" t="s">
        <v>1864</v>
      </c>
      <c r="KZ43" s="875"/>
      <c r="LA43" s="875"/>
      <c r="LB43" s="877" t="s">
        <v>1627</v>
      </c>
      <c r="LC43" s="877"/>
      <c r="LD43" s="497"/>
      <c r="LE43" s="56"/>
      <c r="LF43" s="872"/>
      <c r="LG43" s="953"/>
      <c r="LH43" s="873"/>
      <c r="LI43" s="873"/>
      <c r="LJ43" s="873"/>
      <c r="LK43" s="497"/>
      <c r="LL43" s="56"/>
      <c r="LM43" s="877" t="s">
        <v>1627</v>
      </c>
      <c r="LN43" s="877"/>
      <c r="LO43" s="877"/>
      <c r="LP43" s="877"/>
      <c r="LQ43" s="877"/>
      <c r="LR43" s="497"/>
      <c r="LS43" s="56"/>
      <c r="LT43" s="877" t="s">
        <v>1627</v>
      </c>
      <c r="LU43" s="877"/>
      <c r="LV43" s="877"/>
      <c r="LW43" s="877"/>
      <c r="LX43" s="872"/>
      <c r="LY43" s="497"/>
      <c r="LZ43" s="56"/>
      <c r="MA43" s="873"/>
      <c r="MB43" s="873"/>
      <c r="MC43" s="500"/>
      <c r="MD43" s="877" t="s">
        <v>1627</v>
      </c>
      <c r="ME43" s="877"/>
      <c r="MF43" s="497"/>
      <c r="MG43" s="56"/>
      <c r="MH43" s="877" t="s">
        <v>1627</v>
      </c>
      <c r="MI43" s="877"/>
      <c r="MJ43" s="411"/>
      <c r="MK43" s="877"/>
      <c r="ML43" s="877"/>
      <c r="MM43" s="497"/>
      <c r="MN43" s="56"/>
      <c r="MO43" s="877" t="s">
        <v>1627</v>
      </c>
      <c r="MP43" s="877"/>
      <c r="MQ43" s="411"/>
      <c r="MR43" s="877"/>
      <c r="MS43" s="877"/>
      <c r="MT43" s="497"/>
      <c r="MU43" s="56"/>
      <c r="MV43" s="877" t="s">
        <v>1627</v>
      </c>
      <c r="MW43" s="877"/>
      <c r="MX43" s="411"/>
      <c r="MY43" s="877"/>
      <c r="MZ43" s="877"/>
      <c r="NA43" s="497"/>
      <c r="NB43" s="56"/>
      <c r="NC43" s="875" t="s">
        <v>1914</v>
      </c>
      <c r="ND43" s="875"/>
      <c r="NE43" s="875"/>
      <c r="NF43" s="498"/>
      <c r="NG43" s="507"/>
      <c r="NH43" s="497"/>
      <c r="NI43" s="56"/>
      <c r="NJ43" s="875" t="s">
        <v>1914</v>
      </c>
      <c r="NK43" s="875"/>
      <c r="NL43" s="875"/>
      <c r="NM43" s="875"/>
      <c r="NN43" s="872"/>
      <c r="NO43" s="49"/>
      <c r="NP43" s="50"/>
      <c r="NQ43" s="875" t="s">
        <v>1914</v>
      </c>
      <c r="NR43" s="875"/>
      <c r="NS43" s="875"/>
      <c r="NT43" s="875"/>
      <c r="NU43" s="875"/>
      <c r="NV43" s="49"/>
      <c r="NW43" s="50"/>
      <c r="NX43" s="875" t="s">
        <v>1914</v>
      </c>
      <c r="NY43" s="875"/>
      <c r="NZ43" s="875"/>
      <c r="OA43" s="875"/>
      <c r="OB43" s="875"/>
      <c r="OC43" s="49"/>
      <c r="OD43" s="50"/>
      <c r="OE43" s="872"/>
      <c r="OF43" s="875" t="s">
        <v>1914</v>
      </c>
      <c r="OG43" s="875"/>
      <c r="OH43" s="875"/>
      <c r="OI43" s="875"/>
      <c r="OJ43" s="49"/>
      <c r="OK43" s="52"/>
      <c r="OL43" s="409"/>
      <c r="OM43" s="2"/>
      <c r="ON43" s="2"/>
      <c r="OO43" s="2"/>
      <c r="OP43" s="2"/>
      <c r="OQ43" s="49"/>
      <c r="OR43" s="50"/>
      <c r="OS43" s="2"/>
      <c r="OT43" s="2"/>
      <c r="OU43" s="2"/>
      <c r="OV43" s="2"/>
      <c r="OW43" s="2"/>
      <c r="OX43" s="49"/>
      <c r="OY43" s="50"/>
      <c r="OZ43" s="2"/>
      <c r="PA43" s="2"/>
      <c r="PB43" s="2"/>
      <c r="PC43" s="2"/>
      <c r="PD43" s="2"/>
      <c r="PE43" s="49"/>
      <c r="PF43" s="50"/>
      <c r="PG43" s="2"/>
      <c r="PH43" s="2"/>
      <c r="PI43" s="2"/>
      <c r="PJ43" s="2"/>
      <c r="PK43" s="2"/>
      <c r="PL43" s="49"/>
      <c r="PM43" s="50"/>
      <c r="PN43" s="2"/>
      <c r="PO43" s="2"/>
      <c r="PP43" s="2"/>
      <c r="PQ43" s="429"/>
      <c r="PR43" s="2"/>
      <c r="PS43" s="49"/>
      <c r="PT43" s="49"/>
      <c r="PU43" s="2"/>
      <c r="PV43" s="2"/>
      <c r="PW43" s="2"/>
      <c r="PX43" s="2"/>
      <c r="PY43" s="2"/>
      <c r="PZ43" s="49"/>
      <c r="QA43" s="49"/>
      <c r="QB43" s="2"/>
      <c r="QC43" s="2"/>
      <c r="QD43" s="2"/>
      <c r="QE43" s="2"/>
      <c r="QF43" s="2"/>
      <c r="QG43" s="49"/>
      <c r="QH43" s="49"/>
      <c r="QI43" s="2"/>
      <c r="QJ43" s="2"/>
      <c r="QK43" s="2"/>
      <c r="QL43" s="2"/>
      <c r="QM43" s="2"/>
      <c r="QN43" s="49"/>
      <c r="QO43" s="49"/>
      <c r="QP43" s="2"/>
      <c r="QQ43" s="2"/>
      <c r="QR43" s="2"/>
      <c r="QS43" s="2"/>
      <c r="QT43" s="484"/>
      <c r="QU43" s="49"/>
      <c r="QV43" s="49"/>
      <c r="QW43" s="2"/>
      <c r="QX43" s="2"/>
      <c r="QY43" s="2"/>
      <c r="QZ43" s="2"/>
      <c r="RA43" s="2"/>
      <c r="RB43" s="49"/>
      <c r="RC43" s="49"/>
      <c r="RD43" s="2"/>
      <c r="RE43" s="2"/>
      <c r="RF43" s="2"/>
      <c r="RG43" s="2"/>
      <c r="RH43" s="2"/>
      <c r="RI43" s="49"/>
      <c r="RJ43" s="49"/>
      <c r="RK43" s="2"/>
      <c r="RL43" s="2"/>
      <c r="RM43" s="2"/>
      <c r="RN43" s="2"/>
      <c r="RO43" s="2"/>
      <c r="RP43" s="49"/>
      <c r="RQ43" s="49"/>
      <c r="RR43" s="2"/>
      <c r="RS43" s="2"/>
      <c r="RT43" s="2"/>
      <c r="RU43" s="2"/>
      <c r="RV43" s="790"/>
      <c r="RW43" s="49"/>
      <c r="RX43" s="61"/>
      <c r="RY43" s="2"/>
      <c r="RZ43" s="2"/>
      <c r="SA43" s="2"/>
      <c r="SB43" s="2"/>
      <c r="SC43" s="2"/>
      <c r="SD43" s="49"/>
      <c r="SE43" s="49"/>
      <c r="SF43" s="2"/>
      <c r="SG43" s="2"/>
      <c r="SH43" s="2"/>
      <c r="SI43" s="2"/>
      <c r="SJ43" s="2"/>
      <c r="SK43" s="49"/>
      <c r="SL43" s="49"/>
      <c r="SM43" s="2"/>
      <c r="SN43" s="2"/>
      <c r="SO43" s="2"/>
      <c r="SP43" s="2"/>
      <c r="SQ43" s="2"/>
      <c r="SR43" s="49"/>
      <c r="SS43" s="49"/>
      <c r="SU43" s="2"/>
      <c r="SV43" s="2"/>
      <c r="SW43" s="2"/>
      <c r="SX43" s="2"/>
      <c r="SY43" s="49"/>
      <c r="SZ43" s="49"/>
      <c r="TA43" s="2"/>
      <c r="TB43" s="2"/>
      <c r="TC43" s="914"/>
      <c r="TD43" s="2"/>
      <c r="TE43" s="2"/>
      <c r="TF43" s="49"/>
      <c r="TG43" s="49"/>
      <c r="TH43" s="2"/>
      <c r="TI43" s="2"/>
      <c r="TJ43" s="2"/>
      <c r="TK43" s="2"/>
      <c r="TL43" s="2"/>
      <c r="TM43" s="49"/>
      <c r="TN43" s="1017"/>
      <c r="TO43" s="2"/>
      <c r="TP43" s="2"/>
      <c r="TQ43" s="2"/>
      <c r="TR43" s="2"/>
      <c r="TS43" s="2"/>
      <c r="TT43" s="49"/>
      <c r="TU43" s="49"/>
      <c r="TV43" s="2"/>
      <c r="TW43" s="2"/>
      <c r="TX43" s="2"/>
      <c r="TY43" s="2"/>
      <c r="TZ43" s="2"/>
      <c r="UA43" s="49"/>
      <c r="UB43" s="49"/>
      <c r="UC43" s="2"/>
      <c r="UD43" s="2"/>
      <c r="UE43" s="2"/>
      <c r="UF43" s="2"/>
      <c r="UG43" s="2"/>
      <c r="UH43" s="998"/>
      <c r="UI43" s="936"/>
      <c r="UJ43" s="2"/>
      <c r="UK43" s="2"/>
      <c r="UL43" s="2"/>
      <c r="UM43" s="2"/>
      <c r="UN43" s="494"/>
      <c r="UO43" s="49"/>
      <c r="UP43" s="49"/>
      <c r="UQ43" s="2"/>
      <c r="UR43" s="2"/>
      <c r="US43" s="2"/>
      <c r="UT43" s="2"/>
      <c r="UU43" s="2"/>
      <c r="UV43" s="49"/>
      <c r="UW43" s="49"/>
      <c r="UX43" s="2"/>
      <c r="UY43" s="2"/>
      <c r="UZ43" s="2"/>
      <c r="VA43" s="2"/>
      <c r="VB43" s="2"/>
      <c r="VC43" s="49"/>
      <c r="VD43" s="49"/>
      <c r="VJ43" s="49"/>
      <c r="VK43" s="61"/>
      <c r="VQ43" s="49"/>
      <c r="VR43" s="49"/>
      <c r="VS43" s="783" t="s">
        <v>1902</v>
      </c>
      <c r="VT43" s="783"/>
      <c r="VU43" s="783"/>
      <c r="VV43" s="783"/>
      <c r="VW43" s="783"/>
      <c r="VX43" s="49"/>
      <c r="VY43" s="49"/>
      <c r="VZ43" s="783" t="s">
        <v>1902</v>
      </c>
      <c r="WA43" s="790"/>
      <c r="WB43" s="783"/>
      <c r="WC43" s="783"/>
      <c r="WD43" s="783"/>
      <c r="WE43" s="49"/>
      <c r="WF43" s="49"/>
      <c r="WG43" s="783" t="s">
        <v>1902</v>
      </c>
      <c r="WH43" s="1008"/>
      <c r="WI43" s="1008"/>
      <c r="WJ43" s="1008"/>
      <c r="WK43" s="1008"/>
      <c r="WL43" s="49"/>
      <c r="WM43" s="49"/>
      <c r="WN43" s="783" t="s">
        <v>1902</v>
      </c>
      <c r="WO43" s="1008"/>
      <c r="WP43" s="1008"/>
      <c r="WQ43" s="1008"/>
      <c r="WR43" s="1008"/>
      <c r="WS43" s="49"/>
      <c r="WT43" s="49"/>
      <c r="WU43" s="783" t="s">
        <v>1902</v>
      </c>
      <c r="WV43" s="1008"/>
      <c r="WW43" s="1008"/>
      <c r="WX43" s="1008"/>
      <c r="WY43" s="1008"/>
      <c r="WZ43" s="49"/>
      <c r="XA43" s="49"/>
      <c r="XB43" s="783" t="s">
        <v>1902</v>
      </c>
      <c r="XC43" s="1008"/>
      <c r="XD43" s="1008"/>
      <c r="XE43" s="790"/>
      <c r="XF43" s="1008"/>
      <c r="XG43" s="49"/>
      <c r="XH43" s="49"/>
      <c r="XI43" s="783" t="s">
        <v>1902</v>
      </c>
      <c r="XJ43" s="1008"/>
      <c r="XK43" s="1008"/>
      <c r="XL43" s="1008"/>
      <c r="XM43" s="1008"/>
      <c r="XN43" s="49"/>
      <c r="XO43" s="49"/>
      <c r="XP43" s="783" t="s">
        <v>1902</v>
      </c>
      <c r="XQ43" s="900" t="s">
        <v>1928</v>
      </c>
      <c r="XR43" s="783"/>
      <c r="XS43" s="988"/>
      <c r="XT43" s="988"/>
      <c r="XU43" s="79"/>
      <c r="XV43" s="90"/>
      <c r="XW43" s="900" t="s">
        <v>1928</v>
      </c>
      <c r="XX43" s="783"/>
      <c r="XY43" s="783"/>
      <c r="XZ43" s="783"/>
      <c r="YA43" s="783"/>
      <c r="YB43" s="49"/>
      <c r="YC43" s="49"/>
      <c r="YD43" s="900" t="s">
        <v>1874</v>
      </c>
      <c r="YE43" s="783"/>
      <c r="YF43" s="783"/>
      <c r="YG43" s="783"/>
      <c r="YH43" s="783"/>
      <c r="YI43" s="49"/>
      <c r="YJ43" s="49"/>
      <c r="YK43" s="900" t="s">
        <v>1944</v>
      </c>
      <c r="YL43" s="900"/>
      <c r="YM43" s="785"/>
      <c r="YN43" s="785"/>
      <c r="YO43" s="785"/>
      <c r="YP43" s="49"/>
      <c r="YQ43" s="49"/>
      <c r="YR43" s="900" t="s">
        <v>1945</v>
      </c>
      <c r="YS43" s="783"/>
      <c r="YT43" s="783"/>
      <c r="YU43" s="783"/>
      <c r="YV43" s="783"/>
      <c r="YW43" s="49"/>
      <c r="YX43" s="49"/>
      <c r="YY43" s="900" t="s">
        <v>1874</v>
      </c>
      <c r="YZ43" s="783"/>
      <c r="ZA43" s="783"/>
      <c r="ZB43" s="783"/>
      <c r="ZC43" s="783"/>
      <c r="ZD43" s="49"/>
      <c r="ZE43" s="49"/>
      <c r="ZF43" s="900" t="s">
        <v>1874</v>
      </c>
      <c r="ZG43" s="783"/>
      <c r="ZH43" s="783"/>
      <c r="ZI43" s="783"/>
      <c r="ZJ43" s="783"/>
      <c r="ZK43" s="49"/>
      <c r="ZL43" s="49"/>
      <c r="ZM43" s="900" t="s">
        <v>1874</v>
      </c>
      <c r="ZN43" s="783"/>
      <c r="ZO43" s="882" t="s">
        <v>1627</v>
      </c>
      <c r="ZP43" s="882"/>
      <c r="ZQ43" s="882"/>
      <c r="ZR43" s="49"/>
      <c r="ZS43" s="49"/>
      <c r="ZT43" s="882" t="s">
        <v>1627</v>
      </c>
      <c r="ZU43" s="882"/>
      <c r="ZV43" s="882"/>
      <c r="ZW43" s="821"/>
      <c r="ZX43" s="821">
        <v>1</v>
      </c>
      <c r="ZY43" s="49"/>
      <c r="ZZ43" s="49"/>
      <c r="AAA43" s="882" t="s">
        <v>1627</v>
      </c>
      <c r="AAB43" s="882"/>
      <c r="AAC43" s="882"/>
      <c r="AAD43" s="817"/>
      <c r="AAE43" s="785"/>
      <c r="AAF43" s="49"/>
      <c r="AAG43" s="49"/>
      <c r="AAH43" s="783" t="s">
        <v>1273</v>
      </c>
      <c r="AAI43" s="783"/>
      <c r="AAJ43" s="783"/>
      <c r="AAK43" s="783"/>
      <c r="AAL43" s="783"/>
      <c r="AAM43" s="49"/>
      <c r="AAN43" s="49"/>
      <c r="AAO43" s="783" t="s">
        <v>1273</v>
      </c>
      <c r="AAP43" s="783"/>
      <c r="AAQ43" s="783"/>
      <c r="AAR43" s="783"/>
      <c r="AAS43" s="783"/>
      <c r="AAT43" s="49"/>
      <c r="AAU43" s="49"/>
      <c r="AAV43" s="783" t="s">
        <v>1946</v>
      </c>
      <c r="AAW43" s="783"/>
      <c r="AAX43" s="783"/>
      <c r="AAY43" s="783"/>
      <c r="AAZ43" s="783"/>
      <c r="ABA43" s="49"/>
      <c r="ABB43" s="49"/>
      <c r="ABC43" s="783" t="s">
        <v>1403</v>
      </c>
      <c r="ABD43" s="783"/>
      <c r="ABE43" s="783"/>
      <c r="ABF43" s="783"/>
      <c r="ABG43" s="783"/>
      <c r="ABH43" s="79"/>
      <c r="ABI43" s="90"/>
      <c r="ABJ43" s="783" t="s">
        <v>1403</v>
      </c>
      <c r="ABK43" s="783"/>
      <c r="ABL43" s="783"/>
      <c r="ABM43" s="783"/>
      <c r="ABN43" s="783"/>
      <c r="ABO43" s="49"/>
      <c r="ABP43" s="49"/>
      <c r="ABQ43" s="783" t="s">
        <v>1403</v>
      </c>
      <c r="ABR43" s="783"/>
      <c r="ABS43" s="783"/>
      <c r="ABT43" s="783"/>
      <c r="ABU43" s="783"/>
      <c r="ABV43" s="49"/>
      <c r="ABW43" s="49"/>
      <c r="ABX43" s="783" t="s">
        <v>1403</v>
      </c>
      <c r="ABY43" s="783"/>
      <c r="ABZ43" s="783"/>
      <c r="ACA43" s="783"/>
      <c r="ACB43" s="783"/>
      <c r="ACC43" s="49"/>
      <c r="ACD43" s="49"/>
      <c r="ACE43" s="783" t="s">
        <v>1403</v>
      </c>
      <c r="ACF43" s="922"/>
      <c r="ACG43" s="785"/>
      <c r="ACH43" s="785"/>
      <c r="ACI43" s="783"/>
      <c r="ACJ43" s="783"/>
      <c r="ACK43" s="49"/>
      <c r="ACL43" s="49"/>
      <c r="ACM43" s="783" t="s">
        <v>1403</v>
      </c>
      <c r="ACN43" s="783"/>
      <c r="ACO43" s="783"/>
      <c r="ACP43" s="783"/>
      <c r="ACQ43" s="783"/>
      <c r="ACR43" s="783"/>
      <c r="ACS43" s="1157"/>
      <c r="ACT43" s="1074"/>
      <c r="ACU43" s="1074"/>
      <c r="ACV43" s="49"/>
      <c r="ACW43" s="49"/>
      <c r="ACX43" s="783" t="s">
        <v>1403</v>
      </c>
      <c r="ACY43" s="948"/>
      <c r="ACZ43" s="948"/>
      <c r="ADA43" s="948"/>
      <c r="ADB43" s="948"/>
      <c r="ADC43" s="49"/>
      <c r="ADD43" s="49"/>
      <c r="ADE43" s="783" t="s">
        <v>1403</v>
      </c>
      <c r="ADF43" s="948"/>
      <c r="ADG43" s="948"/>
      <c r="ADH43" s="948"/>
      <c r="ADI43" s="948"/>
      <c r="ADJ43" s="49"/>
      <c r="ADK43" s="49"/>
      <c r="ADL43" s="1006"/>
      <c r="ADM43" s="882" t="s">
        <v>1627</v>
      </c>
      <c r="ADN43" s="882"/>
      <c r="ADO43" s="882"/>
      <c r="ADP43" s="882"/>
      <c r="ADQ43" s="49"/>
      <c r="ADR43" s="49"/>
      <c r="ADS43" s="882" t="s">
        <v>1627</v>
      </c>
      <c r="ADT43" s="882"/>
      <c r="ADU43" s="882"/>
      <c r="ADV43" s="882"/>
      <c r="ADW43" s="882"/>
      <c r="ADX43" s="49"/>
      <c r="ADY43" s="49"/>
      <c r="ADZ43" s="1170" t="s">
        <v>1932</v>
      </c>
      <c r="AEA43" s="900"/>
      <c r="AEB43" s="900"/>
      <c r="AEC43" s="900"/>
      <c r="AED43" s="900"/>
      <c r="AEE43" s="49"/>
      <c r="AEF43" s="49"/>
      <c r="AEG43" s="1170" t="s">
        <v>1932</v>
      </c>
      <c r="AEH43" s="900"/>
      <c r="AEI43" s="900"/>
      <c r="AEJ43" s="900"/>
      <c r="AEK43" s="900"/>
      <c r="AEL43" s="49"/>
      <c r="AEM43" s="49"/>
      <c r="AEN43" s="1170" t="s">
        <v>1932</v>
      </c>
      <c r="AEO43" s="900"/>
      <c r="AEP43" s="900"/>
      <c r="AEQ43" s="900"/>
      <c r="AER43" s="900"/>
      <c r="AES43" s="49"/>
      <c r="AET43" s="49"/>
      <c r="AEU43" s="1170" t="s">
        <v>1932</v>
      </c>
      <c r="AEV43" s="900"/>
      <c r="AEW43" s="900"/>
      <c r="AEX43" s="900"/>
      <c r="AEY43" s="900"/>
      <c r="AFA43" s="1192" t="s">
        <v>1947</v>
      </c>
      <c r="AFB43" s="1192"/>
    </row>
    <row r="44" spans="1:834" ht="23.45">
      <c r="A44" s="2" t="s">
        <v>1879</v>
      </c>
      <c r="B44" s="401"/>
      <c r="C44" s="78" t="s">
        <v>1160</v>
      </c>
      <c r="D44" s="1013">
        <v>13.46</v>
      </c>
      <c r="E44" s="491"/>
      <c r="F44" s="523" t="s">
        <v>220</v>
      </c>
      <c r="G44" s="60"/>
      <c r="H44" s="69"/>
      <c r="I44" s="69"/>
      <c r="J44" s="68" t="s">
        <v>1622</v>
      </c>
      <c r="K44" s="68"/>
      <c r="L44" s="68"/>
      <c r="M44" s="51"/>
      <c r="N44" s="68"/>
      <c r="O44" s="69"/>
      <c r="P44" s="69"/>
      <c r="Q44" s="68" t="s">
        <v>1622</v>
      </c>
      <c r="R44" s="68"/>
      <c r="S44" s="68"/>
      <c r="T44" s="68"/>
      <c r="U44" s="68"/>
      <c r="V44" s="69"/>
      <c r="W44" s="69"/>
      <c r="X44" s="68" t="s">
        <v>1622</v>
      </c>
      <c r="Y44" s="68"/>
      <c r="Z44" s="68"/>
      <c r="AA44" s="68"/>
      <c r="AB44" s="68"/>
      <c r="AC44" s="69"/>
      <c r="AD44" s="69"/>
      <c r="AE44" s="68" t="s">
        <v>1622</v>
      </c>
      <c r="AF44" s="68"/>
      <c r="AG44" s="68"/>
      <c r="AH44" s="68"/>
      <c r="AI44" s="68"/>
      <c r="AJ44" s="100"/>
      <c r="AK44" s="67"/>
      <c r="AL44" s="51"/>
      <c r="AM44" s="68" t="s">
        <v>1622</v>
      </c>
      <c r="AN44" s="68"/>
      <c r="AO44" s="68"/>
      <c r="AP44" s="68"/>
      <c r="AQ44" s="69"/>
      <c r="AR44" s="69"/>
      <c r="AS44" s="68" t="s">
        <v>1622</v>
      </c>
      <c r="AT44" s="68"/>
      <c r="AU44" s="68"/>
      <c r="AV44" s="68"/>
      <c r="AW44" s="68"/>
      <c r="AX44" s="69"/>
      <c r="AY44" s="69"/>
      <c r="AZ44" s="51"/>
      <c r="BA44" s="68" t="s">
        <v>1891</v>
      </c>
      <c r="BB44" s="68"/>
      <c r="BC44" s="68"/>
      <c r="BD44" s="68"/>
      <c r="BE44" s="69"/>
      <c r="BF44" s="69"/>
      <c r="BG44" s="68" t="s">
        <v>1891</v>
      </c>
      <c r="BH44" s="68"/>
      <c r="BI44" s="68"/>
      <c r="BJ44" s="68"/>
      <c r="BK44" s="68"/>
      <c r="BL44" s="69"/>
      <c r="BM44" s="69"/>
      <c r="BN44" s="102" t="s">
        <v>220</v>
      </c>
      <c r="BO44" s="410"/>
      <c r="BP44" s="410"/>
      <c r="BQ44" s="410"/>
      <c r="BR44" s="410"/>
      <c r="BS44" s="512"/>
      <c r="BT44" s="69"/>
      <c r="BU44" s="60" t="s">
        <v>220</v>
      </c>
      <c r="BV44" s="105"/>
      <c r="BW44" s="523"/>
      <c r="BX44" s="60"/>
      <c r="BY44" s="60"/>
      <c r="BZ44" s="69"/>
      <c r="CA44" s="69"/>
      <c r="CB44" s="60" t="s">
        <v>220</v>
      </c>
      <c r="CC44" s="105"/>
      <c r="CD44" s="68" t="s">
        <v>1892</v>
      </c>
      <c r="CE44" s="68"/>
      <c r="CF44" s="68"/>
      <c r="CG44" s="69"/>
      <c r="CH44" s="69"/>
      <c r="CI44" s="68" t="s">
        <v>1892</v>
      </c>
      <c r="CJ44" s="68"/>
      <c r="CK44" s="68"/>
      <c r="CL44" s="68"/>
      <c r="CM44" s="68"/>
      <c r="CN44" s="69"/>
      <c r="CO44" s="106"/>
      <c r="CP44" s="419" t="s">
        <v>1892</v>
      </c>
      <c r="CQ44" s="419"/>
      <c r="CR44" s="507"/>
      <c r="CS44" s="419"/>
      <c r="CT44" s="419"/>
      <c r="CU44" s="512"/>
      <c r="CV44" s="69"/>
      <c r="CW44" s="68" t="s">
        <v>1892</v>
      </c>
      <c r="CX44" s="81"/>
      <c r="CY44" s="81"/>
      <c r="CZ44" s="68"/>
      <c r="DA44" s="68"/>
      <c r="DB44" s="69"/>
      <c r="DC44" s="106"/>
      <c r="DD44" s="87" t="s">
        <v>220</v>
      </c>
      <c r="DE44" s="88"/>
      <c r="DF44" s="89"/>
      <c r="DG44" s="87"/>
      <c r="DH44" s="87"/>
      <c r="DI44" s="512"/>
      <c r="DJ44" s="69"/>
      <c r="DK44" s="87" t="s">
        <v>220</v>
      </c>
      <c r="DL44" s="88"/>
      <c r="DM44" s="89"/>
      <c r="DN44" s="87"/>
      <c r="DO44" s="87"/>
      <c r="DP44" s="69"/>
      <c r="DQ44" s="69"/>
      <c r="DR44" s="81" t="s">
        <v>1679</v>
      </c>
      <c r="DS44" s="81"/>
      <c r="DT44" s="81"/>
      <c r="DU44" s="81"/>
      <c r="DV44" s="99"/>
      <c r="DW44" s="497"/>
      <c r="DX44" s="56"/>
      <c r="DY44" s="68" t="s">
        <v>1679</v>
      </c>
      <c r="DZ44" s="68"/>
      <c r="EA44" s="68"/>
      <c r="EB44" s="68"/>
      <c r="EC44" s="51"/>
      <c r="ED44" s="497"/>
      <c r="EE44" s="56"/>
      <c r="EF44" s="68" t="s">
        <v>1679</v>
      </c>
      <c r="EG44" s="68"/>
      <c r="EH44" s="68"/>
      <c r="EI44" s="68"/>
      <c r="EJ44" s="419"/>
      <c r="EK44" s="497"/>
      <c r="EL44" s="56"/>
      <c r="EM44" s="68" t="s">
        <v>1679</v>
      </c>
      <c r="EN44" s="68"/>
      <c r="EO44" s="68"/>
      <c r="EP44" s="68"/>
      <c r="EQ44" s="419"/>
      <c r="ER44" s="497"/>
      <c r="ES44" s="56"/>
      <c r="ET44" s="68" t="s">
        <v>1679</v>
      </c>
      <c r="EU44" s="68"/>
      <c r="EV44" s="68"/>
      <c r="EW44" s="68"/>
      <c r="EX44" s="419"/>
      <c r="EY44" s="497"/>
      <c r="EZ44" s="502"/>
      <c r="FA44" s="53"/>
      <c r="FB44" s="68" t="s">
        <v>1679</v>
      </c>
      <c r="FC44" s="68"/>
      <c r="FD44" s="68"/>
      <c r="FE44" s="68"/>
      <c r="FF44" s="497"/>
      <c r="FG44" s="56"/>
      <c r="FH44" s="68" t="s">
        <v>1679</v>
      </c>
      <c r="FI44" s="68"/>
      <c r="FJ44" s="68"/>
      <c r="FK44" s="68"/>
      <c r="FL44" s="419"/>
      <c r="FM44" s="497"/>
      <c r="FN44" s="56"/>
      <c r="FO44" s="68" t="s">
        <v>1679</v>
      </c>
      <c r="FP44" s="68"/>
      <c r="FQ44" s="68"/>
      <c r="FR44" s="68"/>
      <c r="FS44" s="419"/>
      <c r="FT44" s="497"/>
      <c r="FU44" s="56"/>
      <c r="FV44" s="68" t="s">
        <v>1679</v>
      </c>
      <c r="FW44" s="68"/>
      <c r="FX44" s="68"/>
      <c r="FY44" s="68"/>
      <c r="FZ44" s="419"/>
      <c r="GA44" s="497"/>
      <c r="GB44" s="56"/>
      <c r="GC44" s="87" t="s">
        <v>220</v>
      </c>
      <c r="GD44" s="88"/>
      <c r="GE44" s="89"/>
      <c r="GF44" s="87"/>
      <c r="GG44" s="87"/>
      <c r="GH44" s="497"/>
      <c r="GI44" s="56"/>
      <c r="GJ44" s="87" t="s">
        <v>220</v>
      </c>
      <c r="GK44" s="88"/>
      <c r="GL44" s="89"/>
      <c r="GM44" s="87"/>
      <c r="GN44" s="87"/>
      <c r="GO44" s="497"/>
      <c r="GP44" s="56"/>
      <c r="GQ44" s="419" t="s">
        <v>1426</v>
      </c>
      <c r="GR44" s="419"/>
      <c r="GS44" s="419"/>
      <c r="GT44" s="419"/>
      <c r="GU44" s="419"/>
      <c r="GV44" s="497"/>
      <c r="GW44" s="56"/>
      <c r="GX44" s="419" t="s">
        <v>1426</v>
      </c>
      <c r="GY44" s="419"/>
      <c r="GZ44" s="475"/>
      <c r="HA44" s="419"/>
      <c r="HB44" s="419"/>
      <c r="HC44" s="497"/>
      <c r="HD44" s="56"/>
      <c r="HE44" s="475"/>
      <c r="HF44" s="419" t="s">
        <v>1426</v>
      </c>
      <c r="HG44" s="419"/>
      <c r="HH44" s="419"/>
      <c r="HI44" s="498"/>
      <c r="HJ44" s="72"/>
      <c r="HK44" s="56"/>
      <c r="HL44" s="419" t="s">
        <v>1478</v>
      </c>
      <c r="HM44" s="419"/>
      <c r="HN44" s="419"/>
      <c r="HO44" s="419"/>
      <c r="HP44" s="419"/>
      <c r="HQ44" s="497"/>
      <c r="HR44" s="56"/>
      <c r="HS44" s="419" t="s">
        <v>1478</v>
      </c>
      <c r="HT44" s="419"/>
      <c r="HU44" s="419"/>
      <c r="HV44" s="419"/>
      <c r="HW44" s="419"/>
      <c r="HX44" s="497"/>
      <c r="HY44" s="56"/>
      <c r="HZ44" s="419" t="s">
        <v>1478</v>
      </c>
      <c r="IA44" s="419"/>
      <c r="IB44" s="419"/>
      <c r="IC44" s="419"/>
      <c r="ID44" s="419"/>
      <c r="IE44" s="497"/>
      <c r="IF44" s="56"/>
      <c r="IG44" s="419" t="s">
        <v>1478</v>
      </c>
      <c r="IH44" s="419"/>
      <c r="II44" s="419"/>
      <c r="IJ44" s="419"/>
      <c r="IK44" s="419"/>
      <c r="IL44" s="497"/>
      <c r="IM44" s="56"/>
      <c r="IN44" s="498" t="s">
        <v>1478</v>
      </c>
      <c r="IO44" s="419"/>
      <c r="IP44" s="419"/>
      <c r="IQ44" s="419"/>
      <c r="IR44" s="419"/>
      <c r="IS44" s="497"/>
      <c r="IT44" s="56"/>
      <c r="IU44" s="419" t="s">
        <v>1478</v>
      </c>
      <c r="IV44" s="419"/>
      <c r="IW44" s="419"/>
      <c r="IX44" s="419"/>
      <c r="IY44" s="419"/>
      <c r="IZ44" s="497"/>
      <c r="JA44" s="56"/>
      <c r="JB44" s="419" t="s">
        <v>1478</v>
      </c>
      <c r="JC44" s="475"/>
      <c r="JD44" s="419"/>
      <c r="JE44" s="419"/>
      <c r="JF44" s="419"/>
      <c r="JG44" s="497"/>
      <c r="JH44" s="56"/>
      <c r="JI44" s="419" t="s">
        <v>1478</v>
      </c>
      <c r="JJ44" s="419"/>
      <c r="JK44" s="419"/>
      <c r="JL44" s="419"/>
      <c r="JM44" s="419"/>
      <c r="JN44" s="497"/>
      <c r="JO44" s="56"/>
      <c r="JP44" s="419" t="s">
        <v>1478</v>
      </c>
      <c r="JQ44" s="419"/>
      <c r="JR44" s="419"/>
      <c r="JS44" s="419"/>
      <c r="JT44" s="419"/>
      <c r="JU44" s="497"/>
      <c r="JV44" s="56"/>
      <c r="JW44" s="419" t="s">
        <v>1478</v>
      </c>
      <c r="JX44" s="419"/>
      <c r="JY44" s="419"/>
      <c r="JZ44" s="419"/>
      <c r="KA44" s="419"/>
      <c r="KB44" s="497"/>
      <c r="KC44" s="56"/>
      <c r="KD44" s="521" t="s">
        <v>1478</v>
      </c>
      <c r="KE44" s="419"/>
      <c r="KF44" s="419"/>
      <c r="KG44" s="419"/>
      <c r="KH44" s="419"/>
      <c r="KI44" s="497"/>
      <c r="KJ44" s="56"/>
      <c r="KK44" s="482"/>
      <c r="KL44" s="482"/>
      <c r="KM44" s="419" t="s">
        <v>1478</v>
      </c>
      <c r="KN44" s="419"/>
      <c r="KO44" s="419"/>
      <c r="KP44" s="497"/>
      <c r="KQ44" s="56"/>
      <c r="KR44" s="419" t="s">
        <v>1478</v>
      </c>
      <c r="KS44" s="419"/>
      <c r="KT44" s="419"/>
      <c r="KU44" s="419"/>
      <c r="KV44" s="423"/>
      <c r="KW44" s="59"/>
      <c r="KX44" s="57" t="s">
        <v>1948</v>
      </c>
      <c r="KY44" s="419" t="s">
        <v>1478</v>
      </c>
      <c r="KZ44" s="419"/>
      <c r="LA44" s="419"/>
      <c r="LB44" s="419"/>
      <c r="LC44" s="419"/>
      <c r="LD44" s="497"/>
      <c r="LE44" s="56"/>
      <c r="LF44" s="482"/>
      <c r="LG44" s="419" t="s">
        <v>1478</v>
      </c>
      <c r="LH44" s="419"/>
      <c r="LI44" s="419"/>
      <c r="LJ44" s="419"/>
      <c r="LK44" s="497"/>
      <c r="LL44" s="56"/>
      <c r="LM44" s="419" t="s">
        <v>1478</v>
      </c>
      <c r="LN44" s="419"/>
      <c r="LO44" s="419"/>
      <c r="LP44" s="419"/>
      <c r="LQ44" s="419"/>
      <c r="LR44" s="497"/>
      <c r="LS44" s="56"/>
      <c r="LT44" s="419" t="s">
        <v>1478</v>
      </c>
      <c r="LU44" s="419"/>
      <c r="LV44" s="419"/>
      <c r="LW44" s="419"/>
      <c r="LX44" s="482"/>
      <c r="LY44" s="497"/>
      <c r="LZ44" s="56"/>
      <c r="MA44" s="419" t="s">
        <v>1478</v>
      </c>
      <c r="MB44" s="419"/>
      <c r="MC44" s="500"/>
      <c r="MD44" s="533"/>
      <c r="ME44" s="533"/>
      <c r="MF44" s="497"/>
      <c r="MG44" s="56"/>
      <c r="MH44" s="533"/>
      <c r="MI44" s="423"/>
      <c r="MJ44" s="423"/>
      <c r="MK44" s="423"/>
      <c r="ML44" s="423"/>
      <c r="MM44" s="497"/>
      <c r="MN44" s="56"/>
      <c r="MO44" s="410" t="s">
        <v>1627</v>
      </c>
      <c r="MP44" s="410"/>
      <c r="MQ44" s="411"/>
      <c r="MR44" s="410"/>
      <c r="MS44" s="410"/>
      <c r="MT44" s="497"/>
      <c r="MU44" s="56"/>
      <c r="MV44" s="410" t="s">
        <v>1627</v>
      </c>
      <c r="MW44" s="410"/>
      <c r="MX44" s="411"/>
      <c r="MY44" s="410"/>
      <c r="MZ44" s="410"/>
      <c r="NA44" s="497"/>
      <c r="NB44" s="56"/>
      <c r="NC44" s="410" t="s">
        <v>1627</v>
      </c>
      <c r="ND44" s="417" t="s">
        <v>1949</v>
      </c>
      <c r="NE44" s="410"/>
      <c r="NF44" s="534"/>
      <c r="NG44" s="520"/>
      <c r="NH44" s="497"/>
      <c r="NI44" s="56"/>
      <c r="NJ44" s="60" t="s">
        <v>220</v>
      </c>
      <c r="NK44" s="410"/>
      <c r="NL44" s="410"/>
      <c r="NM44" s="410"/>
      <c r="NN44" s="482"/>
      <c r="NO44" s="49"/>
      <c r="NP44" s="50"/>
      <c r="NQ44" s="60" t="s">
        <v>220</v>
      </c>
      <c r="NR44" s="410"/>
      <c r="NS44" s="410"/>
      <c r="NT44" s="410"/>
      <c r="NU44" s="410"/>
      <c r="NV44" s="49"/>
      <c r="NW44" s="50"/>
      <c r="NX44" s="60" t="s">
        <v>220</v>
      </c>
      <c r="NY44" s="410"/>
      <c r="NZ44" s="410"/>
      <c r="OA44" s="410"/>
      <c r="OB44" s="410"/>
      <c r="OC44" s="49"/>
      <c r="OD44" s="50"/>
      <c r="OE44" s="482"/>
      <c r="OF44" s="60" t="s">
        <v>220</v>
      </c>
      <c r="OG44" s="410"/>
      <c r="OH44" s="410"/>
      <c r="OI44" s="410" t="s">
        <v>1894</v>
      </c>
      <c r="OJ44" s="49"/>
      <c r="OK44" s="52"/>
      <c r="OL44" s="409"/>
      <c r="OM44" s="419" t="s">
        <v>1894</v>
      </c>
      <c r="ON44" s="419"/>
      <c r="OO44" s="419"/>
      <c r="OP44" s="419"/>
      <c r="OQ44" s="49"/>
      <c r="OR44" s="50"/>
      <c r="OS44" s="419" t="s">
        <v>1894</v>
      </c>
      <c r="OT44" s="419"/>
      <c r="OU44" s="419"/>
      <c r="OV44" s="419"/>
      <c r="OW44" s="419"/>
      <c r="OX44" s="49"/>
      <c r="OY44" s="50"/>
      <c r="OZ44" s="419" t="s">
        <v>1894</v>
      </c>
      <c r="PA44" s="419"/>
      <c r="PB44" s="419"/>
      <c r="PC44" s="419"/>
      <c r="PD44" s="419"/>
      <c r="PE44" s="49"/>
      <c r="PF44" s="50"/>
      <c r="PG44" s="419" t="s">
        <v>1894</v>
      </c>
      <c r="PH44" s="419"/>
      <c r="PI44" s="419"/>
      <c r="PJ44" s="419"/>
      <c r="PK44" s="419"/>
      <c r="PL44" s="49"/>
      <c r="PM44" s="50"/>
      <c r="PN44" s="419" t="s">
        <v>1894</v>
      </c>
      <c r="PO44" s="419"/>
      <c r="PP44" s="419"/>
      <c r="PQ44" s="431"/>
      <c r="PR44" s="419"/>
      <c r="PS44" s="49"/>
      <c r="PT44" s="49"/>
      <c r="PU44" s="419" t="s">
        <v>1894</v>
      </c>
      <c r="PV44" s="419"/>
      <c r="PW44" s="419"/>
      <c r="PX44" s="419"/>
      <c r="PY44" s="419"/>
      <c r="PZ44" s="49"/>
      <c r="QA44" s="49"/>
      <c r="QB44" s="419" t="s">
        <v>1894</v>
      </c>
      <c r="QC44" s="419"/>
      <c r="QD44" s="419"/>
      <c r="QE44" s="419"/>
      <c r="QF44" s="419"/>
      <c r="QG44" s="49"/>
      <c r="QH44" s="49"/>
      <c r="QI44" s="419" t="s">
        <v>1894</v>
      </c>
      <c r="QJ44" s="419"/>
      <c r="QK44" s="419"/>
      <c r="QL44" s="419"/>
      <c r="QM44" s="419"/>
      <c r="QN44" s="49"/>
      <c r="QO44" s="49"/>
      <c r="QP44" s="419" t="s">
        <v>1894</v>
      </c>
      <c r="QQ44" s="419"/>
      <c r="QR44" s="419"/>
      <c r="QS44" s="420"/>
      <c r="QT44" s="507"/>
      <c r="QU44" s="504"/>
      <c r="QV44" s="504"/>
      <c r="QW44" s="419" t="s">
        <v>1894</v>
      </c>
      <c r="QX44" s="419"/>
      <c r="QY44" s="419"/>
      <c r="QZ44" s="419"/>
      <c r="RA44" s="419"/>
      <c r="RB44" s="49"/>
      <c r="RC44" s="49"/>
      <c r="RD44" s="419" t="s">
        <v>1894</v>
      </c>
      <c r="RE44" s="419"/>
      <c r="RF44" s="419"/>
      <c r="RG44" s="419"/>
      <c r="RH44" s="419"/>
      <c r="RI44" s="49"/>
      <c r="RJ44" s="49"/>
      <c r="RK44" s="419" t="s">
        <v>1894</v>
      </c>
      <c r="RL44" s="419"/>
      <c r="RM44" s="419"/>
      <c r="RN44" s="419"/>
      <c r="RO44" s="419"/>
      <c r="RP44" s="49"/>
      <c r="RQ44" s="49"/>
      <c r="RR44" s="419" t="s">
        <v>1894</v>
      </c>
      <c r="RS44" s="419"/>
      <c r="RT44" s="419"/>
      <c r="RU44" s="419"/>
      <c r="RV44" s="784"/>
      <c r="RW44" s="49"/>
      <c r="RX44" s="61"/>
      <c r="RY44" s="875" t="s">
        <v>1922</v>
      </c>
      <c r="RZ44" s="875"/>
      <c r="SA44" s="875"/>
      <c r="SB44" s="875"/>
      <c r="SC44" s="875"/>
      <c r="SD44" s="49"/>
      <c r="SE44" s="50"/>
      <c r="SF44" s="875" t="s">
        <v>1922</v>
      </c>
      <c r="SG44" s="875"/>
      <c r="SH44" s="894" t="s">
        <v>1870</v>
      </c>
      <c r="SI44" s="875"/>
      <c r="SJ44" s="875"/>
      <c r="SK44" s="49"/>
      <c r="SL44" s="50"/>
      <c r="SM44" s="901" t="s">
        <v>1870</v>
      </c>
      <c r="SN44" s="783"/>
      <c r="SO44" s="783"/>
      <c r="SP44" s="783"/>
      <c r="SQ44" s="783"/>
      <c r="SR44" s="76"/>
      <c r="SS44" s="76"/>
      <c r="ST44" s="894" t="s">
        <v>1870</v>
      </c>
      <c r="SU44" s="783"/>
      <c r="SV44" s="443"/>
      <c r="SW44" s="443"/>
      <c r="SX44" s="443"/>
      <c r="SY44" s="49"/>
      <c r="SZ44" s="50"/>
      <c r="TA44" s="443"/>
      <c r="TB44" s="443"/>
      <c r="TC44" s="914"/>
      <c r="TD44" s="443"/>
      <c r="TE44" s="443"/>
      <c r="TF44" s="49"/>
      <c r="TG44" s="49"/>
      <c r="TH44" s="443"/>
      <c r="TI44" s="443"/>
      <c r="TJ44" s="443"/>
      <c r="TK44" s="424" t="s">
        <v>220</v>
      </c>
      <c r="TL44" s="424"/>
      <c r="TM44" s="49"/>
      <c r="TN44" s="49"/>
      <c r="TO44" s="424" t="s">
        <v>220</v>
      </c>
      <c r="TP44" s="424"/>
      <c r="TQ44" s="783" t="s">
        <v>1925</v>
      </c>
      <c r="TR44" s="783"/>
      <c r="TS44" s="1072" t="s">
        <v>1900</v>
      </c>
      <c r="TT44" s="49"/>
      <c r="TU44" s="49"/>
      <c r="TV44" s="418" t="s">
        <v>1925</v>
      </c>
      <c r="TW44" s="784"/>
      <c r="TX44" s="418"/>
      <c r="TY44" s="418"/>
      <c r="TZ44" s="418"/>
      <c r="UA44" s="49"/>
      <c r="UB44" s="49"/>
      <c r="UC44" s="956" t="s">
        <v>1950</v>
      </c>
      <c r="UD44" s="956"/>
      <c r="UE44" s="956"/>
      <c r="UF44" s="956"/>
      <c r="UG44" s="956"/>
      <c r="UH44" s="1000"/>
      <c r="UI44" s="939"/>
      <c r="UJ44" s="956" t="s">
        <v>1950</v>
      </c>
      <c r="UK44" s="956"/>
      <c r="UL44" s="956"/>
      <c r="UM44" s="956"/>
      <c r="UN44" s="957"/>
      <c r="UO44" s="49"/>
      <c r="UP44" s="49"/>
      <c r="UQ44" s="418" t="s">
        <v>1925</v>
      </c>
      <c r="UR44" s="418"/>
      <c r="US44" s="418"/>
      <c r="UT44" s="443"/>
      <c r="UU44" s="443"/>
      <c r="UV44" s="49"/>
      <c r="UW44" s="49"/>
      <c r="UX44" s="418" t="s">
        <v>1925</v>
      </c>
      <c r="UY44" s="418"/>
      <c r="UZ44" s="418"/>
      <c r="VA44" s="784"/>
      <c r="VB44" s="418"/>
      <c r="VC44" s="49"/>
      <c r="VD44" s="49"/>
      <c r="VE44" s="418" t="s">
        <v>1925</v>
      </c>
      <c r="VF44" s="418"/>
      <c r="VG44" s="418"/>
      <c r="VH44" s="418"/>
      <c r="VI44" s="418"/>
      <c r="VJ44" s="49"/>
      <c r="VK44" s="61"/>
      <c r="VL44" s="418" t="s">
        <v>1925</v>
      </c>
      <c r="VM44" s="783"/>
      <c r="VN44" s="783"/>
      <c r="VO44" s="783"/>
      <c r="VP44" s="783"/>
      <c r="VQ44" s="49"/>
      <c r="VR44" s="49"/>
      <c r="VS44" s="783" t="s">
        <v>1925</v>
      </c>
      <c r="VT44" s="783"/>
      <c r="VU44" s="783"/>
      <c r="VV44" s="783"/>
      <c r="VW44" s="783"/>
      <c r="VX44" s="49"/>
      <c r="VY44" s="49"/>
      <c r="VZ44" s="783" t="s">
        <v>1925</v>
      </c>
      <c r="WA44" s="784"/>
      <c r="WB44" s="783"/>
      <c r="WC44" s="890" t="s">
        <v>220</v>
      </c>
      <c r="WD44" s="890"/>
      <c r="WE44" s="49"/>
      <c r="WF44" s="49"/>
      <c r="WG44" s="890" t="s">
        <v>220</v>
      </c>
      <c r="WH44" s="783" t="s">
        <v>1903</v>
      </c>
      <c r="WI44" s="1008"/>
      <c r="WJ44" s="1008"/>
      <c r="WK44" s="1008"/>
      <c r="WL44" s="49"/>
      <c r="WM44" s="49"/>
      <c r="WN44" s="783" t="s">
        <v>1273</v>
      </c>
      <c r="WO44" s="1008"/>
      <c r="WP44" s="1008"/>
      <c r="WQ44" s="1008"/>
      <c r="WR44" s="1008"/>
      <c r="WS44" s="49"/>
      <c r="WT44" s="49"/>
      <c r="WU44" s="900" t="s">
        <v>1917</v>
      </c>
      <c r="WV44" s="1008"/>
      <c r="WW44" s="1008"/>
      <c r="WX44" s="1008"/>
      <c r="WY44" s="1008"/>
      <c r="WZ44" s="49"/>
      <c r="XA44" s="49"/>
      <c r="XB44" s="900" t="s">
        <v>1917</v>
      </c>
      <c r="XC44" s="1008"/>
      <c r="XD44" s="783"/>
      <c r="XE44" s="784"/>
      <c r="XF44" s="1008"/>
      <c r="XG44" s="49"/>
      <c r="XH44" s="49"/>
      <c r="XI44" s="900" t="s">
        <v>1917</v>
      </c>
      <c r="XJ44" s="783"/>
      <c r="XK44" s="783"/>
      <c r="XL44" s="783"/>
      <c r="XM44" s="783"/>
      <c r="XN44" s="49"/>
      <c r="XO44" s="49"/>
      <c r="XP44" s="900" t="s">
        <v>1917</v>
      </c>
      <c r="XQ44" s="783"/>
      <c r="XR44" s="783"/>
      <c r="XS44" s="987"/>
      <c r="XT44" s="987"/>
      <c r="XU44" s="79"/>
      <c r="XV44" s="90"/>
      <c r="XW44" s="900" t="s">
        <v>1917</v>
      </c>
      <c r="XX44" s="783"/>
      <c r="XY44" s="956" t="s">
        <v>1951</v>
      </c>
      <c r="XZ44" s="956"/>
      <c r="YA44" s="956"/>
      <c r="YB44" s="49"/>
      <c r="YC44" s="49"/>
      <c r="YD44" s="900" t="s">
        <v>1917</v>
      </c>
      <c r="YE44" s="783"/>
      <c r="YF44" s="783"/>
      <c r="YG44" s="783"/>
      <c r="YH44" s="783"/>
      <c r="YI44" s="49"/>
      <c r="YJ44" s="49"/>
      <c r="YK44" s="1097" t="s">
        <v>1902</v>
      </c>
      <c r="YL44" s="1098"/>
      <c r="YM44" s="786"/>
      <c r="YN44" s="786"/>
      <c r="YO44" s="786"/>
      <c r="YP44" s="49"/>
      <c r="YQ44" s="49"/>
      <c r="YR44" s="783" t="s">
        <v>1929</v>
      </c>
      <c r="YS44" s="783"/>
      <c r="YT44" s="1109" t="s">
        <v>1627</v>
      </c>
      <c r="YU44" s="882"/>
      <c r="YV44" s="882"/>
      <c r="YW44" s="49"/>
      <c r="YX44" s="49"/>
      <c r="YY44" s="1109" t="s">
        <v>1627</v>
      </c>
      <c r="YZ44" s="882"/>
      <c r="ZA44" s="882"/>
      <c r="ZB44" s="882"/>
      <c r="ZC44" s="882"/>
      <c r="ZD44" s="49"/>
      <c r="ZE44" s="49"/>
      <c r="ZF44" s="949" t="s">
        <v>1952</v>
      </c>
      <c r="ZG44" s="949"/>
      <c r="ZH44" s="949"/>
      <c r="ZI44" s="949"/>
      <c r="ZJ44" s="949"/>
      <c r="ZK44" s="49"/>
      <c r="ZL44" s="49"/>
      <c r="ZM44" s="821"/>
      <c r="ZN44" s="821"/>
      <c r="ZO44" s="821"/>
      <c r="ZP44" s="820"/>
      <c r="ZQ44" s="820"/>
      <c r="ZR44" s="49"/>
      <c r="ZS44" s="49"/>
      <c r="ZT44" s="820"/>
      <c r="ZU44" s="820"/>
      <c r="ZV44" s="820"/>
      <c r="ZW44" s="820"/>
      <c r="ZX44" s="820">
        <v>3</v>
      </c>
      <c r="ZY44" s="49"/>
      <c r="ZZ44" s="49"/>
      <c r="AAA44" s="820">
        <v>2</v>
      </c>
      <c r="AAB44" s="820"/>
      <c r="AAC44" s="820"/>
      <c r="AAD44" s="817"/>
      <c r="AAE44" s="785"/>
      <c r="AAF44" s="49"/>
      <c r="AAG44" s="49"/>
      <c r="AAH44" s="821"/>
      <c r="AAI44" s="821"/>
      <c r="AAJ44" s="821"/>
      <c r="AAK44" s="821"/>
      <c r="AAL44" s="783" t="s">
        <v>1930</v>
      </c>
      <c r="AAM44" s="49"/>
      <c r="AAN44" s="49"/>
      <c r="AAO44" s="783" t="s">
        <v>1930</v>
      </c>
      <c r="AAP44" s="783"/>
      <c r="AAQ44" s="783"/>
      <c r="AAR44" s="783"/>
      <c r="AAS44" s="783"/>
      <c r="AAT44" s="49"/>
      <c r="AAU44" s="49"/>
      <c r="AAV44" s="783" t="s">
        <v>1930</v>
      </c>
      <c r="AAW44" s="783"/>
      <c r="AAX44" s="783"/>
      <c r="AAY44" s="783"/>
      <c r="AAZ44" s="783"/>
      <c r="ABA44" s="49"/>
      <c r="ABB44" s="49"/>
      <c r="ABC44" s="783" t="s">
        <v>1930</v>
      </c>
      <c r="ABD44" s="783"/>
      <c r="ABE44" s="783"/>
      <c r="ABF44" s="783"/>
      <c r="ABG44" s="783"/>
      <c r="ABH44" s="79"/>
      <c r="ABI44" s="90"/>
      <c r="ABJ44" s="783" t="s">
        <v>1930</v>
      </c>
      <c r="ABK44" s="783"/>
      <c r="ABL44" s="783"/>
      <c r="ABM44" s="783"/>
      <c r="ABN44" s="783"/>
      <c r="ABO44" s="49"/>
      <c r="ABP44" s="49"/>
      <c r="ABQ44" s="783" t="s">
        <v>1930</v>
      </c>
      <c r="ABR44" s="783"/>
      <c r="ABS44" s="783"/>
      <c r="ABT44" s="783"/>
      <c r="ABU44" s="783"/>
      <c r="ABV44" s="49"/>
      <c r="ABW44" s="49"/>
      <c r="ABX44" s="783" t="s">
        <v>1930</v>
      </c>
      <c r="ABY44" s="783"/>
      <c r="ABZ44" s="783"/>
      <c r="ACA44" s="783"/>
      <c r="ACB44" s="783"/>
      <c r="ACC44" s="49"/>
      <c r="ACD44" s="49"/>
      <c r="ACE44" s="783" t="s">
        <v>1930</v>
      </c>
      <c r="ACF44" s="783"/>
      <c r="ACG44" s="786"/>
      <c r="ACH44" s="786"/>
      <c r="ACI44" s="783"/>
      <c r="ACJ44" s="783"/>
      <c r="ACK44" s="49"/>
      <c r="ACL44" s="49"/>
      <c r="ACM44" s="884" t="s">
        <v>1930</v>
      </c>
      <c r="ACN44" s="884"/>
      <c r="ACO44" s="884"/>
      <c r="ACP44" s="884"/>
      <c r="ACQ44" s="1053"/>
      <c r="ACR44" s="1053"/>
      <c r="ACS44" s="1157"/>
      <c r="ACT44" s="948"/>
      <c r="ACU44" s="948"/>
      <c r="ACV44" s="49"/>
      <c r="ACW44" s="49"/>
      <c r="ACX44" s="783" t="s">
        <v>1930</v>
      </c>
      <c r="ACY44" s="948"/>
      <c r="ACZ44" s="948"/>
      <c r="ADA44" s="948"/>
      <c r="ADB44" s="948"/>
      <c r="ADC44" s="49"/>
      <c r="ADD44" s="49"/>
      <c r="ADE44" s="1170" t="s">
        <v>1402</v>
      </c>
      <c r="ADF44" s="948"/>
      <c r="ADG44" s="948"/>
      <c r="ADH44" s="948"/>
      <c r="ADI44" s="948"/>
      <c r="ADJ44" s="49"/>
      <c r="ADK44" s="49"/>
      <c r="ADL44" s="1170" t="s">
        <v>1402</v>
      </c>
      <c r="ADM44" s="948"/>
      <c r="ADN44" s="948"/>
      <c r="ADO44" s="948"/>
      <c r="ADP44" s="948"/>
      <c r="ADQ44" s="49"/>
      <c r="ADR44" s="49"/>
      <c r="ADS44" s="1170" t="s">
        <v>1402</v>
      </c>
      <c r="ADT44" s="900"/>
      <c r="ADU44" s="900"/>
      <c r="ADV44" s="820"/>
      <c r="ADW44" s="1165"/>
      <c r="ADX44" s="49"/>
      <c r="ADY44" s="49"/>
      <c r="ADZ44" s="1166"/>
      <c r="AEA44" s="1170" t="s">
        <v>1402</v>
      </c>
      <c r="AEB44" s="900"/>
      <c r="AEC44" s="900"/>
      <c r="AED44" s="900"/>
      <c r="AEE44" s="49"/>
      <c r="AEF44" s="49"/>
      <c r="AEG44" s="1170" t="s">
        <v>1402</v>
      </c>
      <c r="AEH44" s="900"/>
      <c r="AEI44" s="900"/>
      <c r="AEJ44" s="900"/>
      <c r="AEK44" s="900"/>
      <c r="AEL44" s="49"/>
      <c r="AEM44" s="49"/>
      <c r="AEN44" s="1170" t="s">
        <v>1402</v>
      </c>
      <c r="AEO44" s="900"/>
      <c r="AEP44" s="900"/>
      <c r="AEQ44" s="900"/>
      <c r="AER44" s="900"/>
      <c r="AES44" s="49"/>
      <c r="AET44" s="49"/>
      <c r="AEU44" s="1170" t="s">
        <v>1402</v>
      </c>
      <c r="AEV44" s="900"/>
      <c r="AEW44" s="900"/>
      <c r="AEX44" s="900"/>
      <c r="AEY44" s="900"/>
      <c r="AFA44" s="1192" t="s">
        <v>1953</v>
      </c>
      <c r="AFB44" s="1192"/>
    </row>
    <row r="45" spans="1:834" ht="15" customHeight="1">
      <c r="A45" s="2" t="s">
        <v>1879</v>
      </c>
      <c r="B45" s="401"/>
      <c r="C45" s="78" t="s">
        <v>1653</v>
      </c>
      <c r="D45" s="470">
        <v>8.17</v>
      </c>
      <c r="E45" s="491">
        <v>5</v>
      </c>
      <c r="F45" s="80"/>
      <c r="G45" s="81"/>
      <c r="H45" s="82"/>
      <c r="I45" s="82"/>
      <c r="J45" s="81" t="s">
        <v>1622</v>
      </c>
      <c r="K45" s="81"/>
      <c r="L45" s="81"/>
      <c r="M45" s="83"/>
      <c r="N45" s="81"/>
      <c r="O45" s="82"/>
      <c r="P45" s="82"/>
      <c r="Q45" s="81" t="s">
        <v>1622</v>
      </c>
      <c r="R45" s="81"/>
      <c r="S45" s="81"/>
      <c r="T45" s="81"/>
      <c r="U45" s="81"/>
      <c r="V45" s="82"/>
      <c r="W45" s="82"/>
      <c r="X45" s="81" t="s">
        <v>1622</v>
      </c>
      <c r="Y45" s="81"/>
      <c r="Z45" s="81"/>
      <c r="AA45" s="81"/>
      <c r="AB45" s="81"/>
      <c r="AC45" s="82"/>
      <c r="AD45" s="82"/>
      <c r="AE45" s="81" t="s">
        <v>1622</v>
      </c>
      <c r="AF45" s="81"/>
      <c r="AG45" s="81"/>
      <c r="AH45" s="81"/>
      <c r="AI45" s="81"/>
      <c r="AJ45" s="84"/>
      <c r="AK45" s="67"/>
      <c r="AL45" s="51"/>
      <c r="AM45" s="68" t="s">
        <v>1622</v>
      </c>
      <c r="AN45" s="68"/>
      <c r="AO45" s="68"/>
      <c r="AP45" s="68"/>
      <c r="AQ45" s="69"/>
      <c r="AR45" s="69"/>
      <c r="AS45" s="68" t="s">
        <v>1622</v>
      </c>
      <c r="AT45" s="68"/>
      <c r="AU45" s="68"/>
      <c r="AV45" s="68"/>
      <c r="AW45" s="68"/>
      <c r="AX45" s="69"/>
      <c r="AY45" s="69"/>
      <c r="AZ45" s="60" t="s">
        <v>220</v>
      </c>
      <c r="BA45" s="60"/>
      <c r="BB45" s="60"/>
      <c r="BC45" s="60"/>
      <c r="BD45" s="60"/>
      <c r="BE45" s="69"/>
      <c r="BF45" s="69"/>
      <c r="BG45" s="60" t="s">
        <v>1648</v>
      </c>
      <c r="BH45" s="60"/>
      <c r="BI45" s="51"/>
      <c r="BJ45" s="51"/>
      <c r="BK45" s="51"/>
      <c r="BL45" s="69"/>
      <c r="BM45" s="69"/>
      <c r="BN45" s="101"/>
      <c r="BO45" s="417"/>
      <c r="BP45" s="417"/>
      <c r="BQ45" s="417"/>
      <c r="BR45" s="417"/>
      <c r="BS45" s="512"/>
      <c r="BT45" s="69"/>
      <c r="BU45" s="51"/>
      <c r="BV45" s="51"/>
      <c r="BW45" s="60"/>
      <c r="BX45" s="60"/>
      <c r="BY45" s="60"/>
      <c r="BZ45" s="69"/>
      <c r="CA45" s="69"/>
      <c r="CB45" s="60" t="s">
        <v>220</v>
      </c>
      <c r="CC45" s="105"/>
      <c r="CD45" s="523"/>
      <c r="CE45" s="60"/>
      <c r="CF45" s="60"/>
      <c r="CG45" s="69"/>
      <c r="CH45" s="69"/>
      <c r="CI45" s="60" t="s">
        <v>220</v>
      </c>
      <c r="CJ45" s="105"/>
      <c r="CK45" s="523"/>
      <c r="CL45" s="60"/>
      <c r="CM45" s="60"/>
      <c r="CN45" s="69"/>
      <c r="CO45" s="106"/>
      <c r="CP45" s="419" t="s">
        <v>1881</v>
      </c>
      <c r="CQ45" s="419"/>
      <c r="CR45" s="507"/>
      <c r="CS45" s="419"/>
      <c r="CT45" s="419"/>
      <c r="CU45" s="512"/>
      <c r="CV45" s="69"/>
      <c r="CW45" s="419" t="s">
        <v>1881</v>
      </c>
      <c r="CX45" s="419"/>
      <c r="CY45" s="419"/>
      <c r="CZ45" s="419"/>
      <c r="DA45" s="419"/>
      <c r="DB45" s="69"/>
      <c r="DC45" s="69"/>
      <c r="DD45" s="419" t="s">
        <v>1881</v>
      </c>
      <c r="DE45" s="419"/>
      <c r="DF45" s="419"/>
      <c r="DG45" s="419"/>
      <c r="DH45" s="419"/>
      <c r="DI45" s="69"/>
      <c r="DJ45" s="69"/>
      <c r="DK45" s="419" t="s">
        <v>1881</v>
      </c>
      <c r="DL45" s="419"/>
      <c r="DM45" s="419"/>
      <c r="DN45" s="419"/>
      <c r="DO45" s="419"/>
      <c r="DP45" s="69"/>
      <c r="DQ45" s="69"/>
      <c r="DR45" s="419" t="s">
        <v>1881</v>
      </c>
      <c r="DS45" s="419"/>
      <c r="DT45" s="419"/>
      <c r="DU45" s="419"/>
      <c r="DV45" s="498"/>
      <c r="DW45" s="497"/>
      <c r="DX45" s="56"/>
      <c r="DY45" s="419" t="s">
        <v>1881</v>
      </c>
      <c r="DZ45" s="419"/>
      <c r="EA45" s="419"/>
      <c r="EB45" s="419"/>
      <c r="EC45" s="51"/>
      <c r="ED45" s="497"/>
      <c r="EE45" s="56"/>
      <c r="EF45" s="419" t="s">
        <v>1881</v>
      </c>
      <c r="EG45" s="419"/>
      <c r="EH45" s="419"/>
      <c r="EI45" s="419"/>
      <c r="EJ45" s="419"/>
      <c r="EK45" s="497"/>
      <c r="EL45" s="56"/>
      <c r="EM45" s="419" t="s">
        <v>1881</v>
      </c>
      <c r="EN45" s="419"/>
      <c r="EO45" s="419"/>
      <c r="EP45" s="419"/>
      <c r="EQ45" s="419"/>
      <c r="ER45" s="497"/>
      <c r="ES45" s="56"/>
      <c r="ET45" s="419" t="s">
        <v>1881</v>
      </c>
      <c r="EU45" s="419"/>
      <c r="EV45" s="419"/>
      <c r="EW45" s="419"/>
      <c r="EX45" s="419"/>
      <c r="EY45" s="497"/>
      <c r="EZ45" s="502"/>
      <c r="FA45" s="53"/>
      <c r="FB45" s="419" t="s">
        <v>1881</v>
      </c>
      <c r="FC45" s="419"/>
      <c r="FD45" s="419"/>
      <c r="FE45" s="419"/>
      <c r="FF45" s="497"/>
      <c r="FG45" s="56"/>
      <c r="FH45" s="419" t="s">
        <v>1881</v>
      </c>
      <c r="FI45" s="87" t="s">
        <v>220</v>
      </c>
      <c r="FJ45" s="88"/>
      <c r="FK45" s="89"/>
      <c r="FL45" s="87"/>
      <c r="FM45" s="497"/>
      <c r="FN45" s="56"/>
      <c r="FO45" s="87" t="s">
        <v>220</v>
      </c>
      <c r="FP45" s="88"/>
      <c r="FQ45" s="89"/>
      <c r="FR45" s="87"/>
      <c r="FS45" s="87"/>
      <c r="FT45" s="497"/>
      <c r="FU45" s="56"/>
      <c r="FV45" s="87" t="s">
        <v>220</v>
      </c>
      <c r="FW45" s="88"/>
      <c r="FX45" s="89"/>
      <c r="FY45" s="87"/>
      <c r="FZ45" s="87"/>
      <c r="GA45" s="497"/>
      <c r="GB45" s="56"/>
      <c r="GC45" s="87" t="s">
        <v>220</v>
      </c>
      <c r="GD45" s="88"/>
      <c r="GE45" s="89"/>
      <c r="GF45" s="87"/>
      <c r="GG45" s="87"/>
      <c r="GH45" s="497"/>
      <c r="GI45" s="56"/>
      <c r="GJ45" s="87" t="s">
        <v>220</v>
      </c>
      <c r="GK45" s="88"/>
      <c r="GL45" s="89"/>
      <c r="GM45" s="87"/>
      <c r="GN45" s="87"/>
      <c r="GO45" s="497"/>
      <c r="GP45" s="56"/>
      <c r="GQ45" s="87" t="s">
        <v>220</v>
      </c>
      <c r="GR45" s="88"/>
      <c r="GS45" s="89"/>
      <c r="GT45" s="87"/>
      <c r="GU45" s="87"/>
      <c r="GV45" s="497"/>
      <c r="GW45" s="56"/>
      <c r="GX45" s="423"/>
      <c r="GY45" s="423"/>
      <c r="GZ45" s="475"/>
      <c r="HA45" s="423"/>
      <c r="HB45" s="423"/>
      <c r="HC45" s="497"/>
      <c r="HD45" s="56"/>
      <c r="HE45" s="475"/>
      <c r="HF45" s="423"/>
      <c r="HG45" s="423"/>
      <c r="HH45" s="423"/>
      <c r="HI45" s="423"/>
      <c r="HJ45" s="72"/>
      <c r="HK45" s="56"/>
      <c r="HL45" s="423"/>
      <c r="HM45" s="423"/>
      <c r="HN45" s="423"/>
      <c r="HO45" s="423"/>
      <c r="HP45" s="423"/>
      <c r="HQ45" s="497"/>
      <c r="HR45" s="56"/>
      <c r="HS45" s="423"/>
      <c r="HT45" s="423"/>
      <c r="HU45" s="423"/>
      <c r="HV45" s="423"/>
      <c r="HW45" s="423"/>
      <c r="HX45" s="497"/>
      <c r="HY45" s="56"/>
      <c r="HZ45" s="423"/>
      <c r="IA45" s="423"/>
      <c r="IB45" s="423"/>
      <c r="IC45" s="423"/>
      <c r="ID45" s="423"/>
      <c r="IE45" s="497"/>
      <c r="IF45" s="56"/>
      <c r="IG45" s="419" t="s">
        <v>1478</v>
      </c>
      <c r="IH45" s="419"/>
      <c r="II45" s="419"/>
      <c r="IJ45" s="419"/>
      <c r="IK45" s="419"/>
      <c r="IL45" s="497"/>
      <c r="IM45" s="56"/>
      <c r="IN45" s="534" t="s">
        <v>220</v>
      </c>
      <c r="IO45" s="410"/>
      <c r="IP45" s="410"/>
      <c r="IQ45" s="410"/>
      <c r="IR45" s="410"/>
      <c r="IS45" s="497"/>
      <c r="IT45" s="56"/>
      <c r="IU45" s="534" t="s">
        <v>220</v>
      </c>
      <c r="IV45" s="410"/>
      <c r="IW45" s="410"/>
      <c r="IX45" s="410"/>
      <c r="IY45" s="410"/>
      <c r="IZ45" s="497"/>
      <c r="JA45" s="56"/>
      <c r="JB45" s="534" t="s">
        <v>220</v>
      </c>
      <c r="JC45" s="475"/>
      <c r="JD45" s="410"/>
      <c r="JE45" s="410"/>
      <c r="JF45" s="410"/>
      <c r="JG45" s="497"/>
      <c r="JH45" s="56"/>
      <c r="JI45" s="534" t="s">
        <v>220</v>
      </c>
      <c r="JJ45" s="410"/>
      <c r="JK45" s="410"/>
      <c r="JL45" s="410"/>
      <c r="JM45" s="410"/>
      <c r="JN45" s="497"/>
      <c r="JO45" s="56"/>
      <c r="JP45" s="419" t="s">
        <v>1480</v>
      </c>
      <c r="JQ45" s="419"/>
      <c r="JR45" s="419"/>
      <c r="JS45" s="419"/>
      <c r="JT45" s="419"/>
      <c r="JU45" s="497"/>
      <c r="JV45" s="56"/>
      <c r="JW45" s="419" t="s">
        <v>1480</v>
      </c>
      <c r="JX45" s="419"/>
      <c r="JY45" s="419"/>
      <c r="JZ45" s="419"/>
      <c r="KA45" s="419"/>
      <c r="KB45" s="497"/>
      <c r="KC45" s="56"/>
      <c r="KD45" s="419" t="s">
        <v>1480</v>
      </c>
      <c r="KE45" s="419"/>
      <c r="KF45" s="419"/>
      <c r="KG45" s="419"/>
      <c r="KH45" s="419"/>
      <c r="KI45" s="497"/>
      <c r="KJ45" s="56"/>
      <c r="KK45" s="482"/>
      <c r="KL45" s="482"/>
      <c r="KM45" s="423"/>
      <c r="KN45" s="423"/>
      <c r="KO45" s="423"/>
      <c r="KP45" s="497"/>
      <c r="KQ45" s="56"/>
      <c r="KR45" s="419" t="s">
        <v>1480</v>
      </c>
      <c r="KS45" s="419"/>
      <c r="KT45" s="419"/>
      <c r="KU45" s="419"/>
      <c r="KV45" s="419"/>
      <c r="KW45" s="73"/>
      <c r="KX45" s="72"/>
      <c r="KY45" s="419" t="s">
        <v>1480</v>
      </c>
      <c r="KZ45" s="419"/>
      <c r="LA45" s="419"/>
      <c r="LB45" s="419"/>
      <c r="LC45" s="419"/>
      <c r="LD45" s="497"/>
      <c r="LE45" s="56"/>
      <c r="LF45" s="482"/>
      <c r="LG45" s="419" t="s">
        <v>1480</v>
      </c>
      <c r="LH45" s="419"/>
      <c r="LI45" s="419"/>
      <c r="LJ45" s="419"/>
      <c r="LK45" s="497"/>
      <c r="LL45" s="56"/>
      <c r="LM45" s="419" t="s">
        <v>1480</v>
      </c>
      <c r="LN45" s="419"/>
      <c r="LO45" s="419"/>
      <c r="LP45" s="419"/>
      <c r="LQ45" s="419"/>
      <c r="LR45" s="497"/>
      <c r="LS45" s="56"/>
      <c r="LT45" s="419" t="s">
        <v>1480</v>
      </c>
      <c r="LU45" s="419"/>
      <c r="LV45" s="419"/>
      <c r="LW45" s="419"/>
      <c r="LX45" s="482"/>
      <c r="LY45" s="497"/>
      <c r="LZ45" s="56"/>
      <c r="MA45" s="419" t="s">
        <v>1480</v>
      </c>
      <c r="MB45" s="419"/>
      <c r="MC45" s="500"/>
      <c r="MD45" s="410" t="s">
        <v>1627</v>
      </c>
      <c r="ME45" s="410"/>
      <c r="MF45" s="497"/>
      <c r="MG45" s="56"/>
      <c r="MH45" s="410" t="s">
        <v>1627</v>
      </c>
      <c r="MI45" s="410"/>
      <c r="MJ45" s="411"/>
      <c r="MK45" s="410"/>
      <c r="ML45" s="410"/>
      <c r="MM45" s="497"/>
      <c r="MN45" s="56"/>
      <c r="MO45" s="410" t="s">
        <v>1627</v>
      </c>
      <c r="MP45" s="410"/>
      <c r="MQ45" s="411"/>
      <c r="MR45" s="410"/>
      <c r="MS45" s="410"/>
      <c r="MT45" s="497"/>
      <c r="MU45" s="56"/>
      <c r="MV45" s="410" t="s">
        <v>1627</v>
      </c>
      <c r="MW45" s="410"/>
      <c r="MX45" s="411"/>
      <c r="MY45" s="410"/>
      <c r="MZ45" s="410"/>
      <c r="NA45" s="497"/>
      <c r="NB45" s="56"/>
      <c r="NC45" s="410" t="s">
        <v>1627</v>
      </c>
      <c r="ND45" s="410"/>
      <c r="NE45" s="411"/>
      <c r="NF45" s="410"/>
      <c r="NG45" s="410"/>
      <c r="NH45" s="497"/>
      <c r="NI45" s="56"/>
      <c r="NJ45" s="60" t="s">
        <v>220</v>
      </c>
      <c r="NK45" s="410"/>
      <c r="NL45" s="410"/>
      <c r="NM45" s="410"/>
      <c r="NN45" s="482"/>
      <c r="NO45" s="49"/>
      <c r="NP45" s="50"/>
      <c r="NQ45" s="60" t="s">
        <v>220</v>
      </c>
      <c r="NR45" s="410"/>
      <c r="NS45" s="410"/>
      <c r="NT45" s="410"/>
      <c r="NU45" s="410"/>
      <c r="NV45" s="49"/>
      <c r="NW45" s="50"/>
      <c r="NX45" s="410" t="s">
        <v>1627</v>
      </c>
      <c r="NY45" s="410"/>
      <c r="NZ45" s="411"/>
      <c r="OA45" s="422" t="s">
        <v>1954</v>
      </c>
      <c r="OB45" s="410"/>
      <c r="OC45" s="49"/>
      <c r="OD45" s="50"/>
      <c r="OE45" s="482"/>
      <c r="OF45" s="410" t="s">
        <v>1627</v>
      </c>
      <c r="OG45" s="410"/>
      <c r="OH45" s="411"/>
      <c r="OI45" s="410"/>
      <c r="OJ45" s="49"/>
      <c r="OK45" s="52"/>
      <c r="OL45" s="409"/>
      <c r="OM45" s="410"/>
      <c r="ON45" s="419" t="s">
        <v>1448</v>
      </c>
      <c r="OO45" s="419"/>
      <c r="OP45" s="419"/>
      <c r="OQ45" s="49"/>
      <c r="OR45" s="50"/>
      <c r="OS45" s="419" t="s">
        <v>1448</v>
      </c>
      <c r="OT45" s="419"/>
      <c r="OU45" s="419"/>
      <c r="OV45" s="419"/>
      <c r="OW45" s="419"/>
      <c r="OX45" s="49"/>
      <c r="OY45" s="50"/>
      <c r="OZ45" s="418" t="s">
        <v>1463</v>
      </c>
      <c r="PA45" s="419"/>
      <c r="PB45" s="419"/>
      <c r="PC45" s="419"/>
      <c r="PD45" s="419"/>
      <c r="PE45" s="49"/>
      <c r="PF45" s="50"/>
      <c r="PG45" s="418" t="s">
        <v>1463</v>
      </c>
      <c r="PH45" s="419"/>
      <c r="PI45" s="419"/>
      <c r="PJ45" s="419"/>
      <c r="PK45" s="419"/>
      <c r="PL45" s="49"/>
      <c r="PM45" s="50"/>
      <c r="PN45" s="418" t="s">
        <v>1463</v>
      </c>
      <c r="PO45" s="419"/>
      <c r="PP45" s="419"/>
      <c r="PQ45" s="431"/>
      <c r="PR45" s="419"/>
      <c r="PS45" s="49"/>
      <c r="PT45" s="49"/>
      <c r="PU45" s="418" t="s">
        <v>1463</v>
      </c>
      <c r="PV45" s="419"/>
      <c r="PW45" s="469"/>
      <c r="PX45" s="469"/>
      <c r="PY45" s="469"/>
      <c r="PZ45" s="49"/>
      <c r="QA45" s="49"/>
      <c r="QB45" s="776"/>
      <c r="QC45" s="777"/>
      <c r="QD45" s="777"/>
      <c r="QE45" s="777"/>
      <c r="QF45" s="777"/>
      <c r="QG45" s="49"/>
      <c r="QH45" s="49"/>
      <c r="QI45" s="776"/>
      <c r="QJ45" s="776"/>
      <c r="QK45" s="778"/>
      <c r="QL45" s="778"/>
      <c r="QM45" s="778"/>
      <c r="QN45" s="49"/>
      <c r="QO45" s="49"/>
      <c r="QP45" s="776"/>
      <c r="QQ45" s="776"/>
      <c r="QR45" s="776"/>
      <c r="QS45" s="779"/>
      <c r="QT45" s="931"/>
      <c r="QU45" s="107"/>
      <c r="QV45" s="107"/>
      <c r="QW45" s="401"/>
      <c r="QX45" s="401"/>
      <c r="QY45" s="401"/>
      <c r="QZ45" s="401"/>
      <c r="RA45" s="401"/>
      <c r="RB45" s="107"/>
      <c r="RC45" s="107"/>
      <c r="RD45" s="401"/>
      <c r="RE45" s="401"/>
      <c r="RF45" s="401"/>
      <c r="RG45" s="401"/>
      <c r="RH45" s="401"/>
      <c r="RI45" s="107"/>
      <c r="RJ45" s="107"/>
      <c r="RK45" s="401"/>
      <c r="RL45" s="401"/>
      <c r="RM45" s="401"/>
      <c r="RN45" s="401"/>
      <c r="RO45" s="401"/>
      <c r="RP45" s="107"/>
      <c r="RQ45" s="107"/>
      <c r="RR45" s="401"/>
      <c r="RS45" s="401"/>
      <c r="RT45" s="401"/>
      <c r="RU45" s="401"/>
      <c r="RV45" s="784"/>
      <c r="RW45" s="107"/>
      <c r="RX45" s="505"/>
      <c r="RY45" s="401"/>
      <c r="RZ45" s="2"/>
      <c r="SA45" s="2"/>
      <c r="SB45" s="2"/>
      <c r="SC45" s="2"/>
      <c r="SD45" s="49"/>
      <c r="SE45" s="49"/>
      <c r="SF45" s="2"/>
      <c r="SG45" s="2"/>
      <c r="SH45" s="2"/>
      <c r="SI45" s="2"/>
      <c r="SJ45" s="2"/>
      <c r="SK45" s="49"/>
      <c r="SL45" s="49"/>
      <c r="SM45" s="2"/>
      <c r="SN45" s="2"/>
      <c r="SO45" s="2"/>
      <c r="SP45" s="2"/>
      <c r="SQ45" s="2"/>
      <c r="SR45" s="49"/>
      <c r="SS45" s="49"/>
      <c r="ST45" s="2"/>
      <c r="SU45" s="2"/>
      <c r="SV45" s="2"/>
      <c r="SW45" s="2"/>
      <c r="SX45" s="2"/>
      <c r="SY45" s="49"/>
      <c r="SZ45" s="49"/>
      <c r="TA45" s="2"/>
      <c r="TB45" s="401"/>
      <c r="TC45" s="914"/>
      <c r="TD45" s="401"/>
      <c r="TE45" s="401"/>
      <c r="TF45" s="49"/>
      <c r="TG45" s="49"/>
      <c r="TH45" s="401"/>
      <c r="TI45" s="401"/>
      <c r="TJ45" s="401"/>
      <c r="TK45" s="401"/>
      <c r="TL45" s="401"/>
      <c r="TM45" s="49"/>
      <c r="TN45" s="49"/>
      <c r="TO45" s="401"/>
      <c r="TP45" s="401"/>
      <c r="TQ45" s="401"/>
      <c r="TR45" s="401"/>
      <c r="TS45" s="401"/>
      <c r="TT45" s="49"/>
      <c r="TU45" s="49"/>
      <c r="TV45" s="401"/>
      <c r="TW45" s="784"/>
      <c r="TX45" s="401"/>
      <c r="TY45" s="401"/>
      <c r="TZ45" s="401"/>
      <c r="UA45" s="49"/>
      <c r="UB45" s="49"/>
      <c r="UC45" s="401"/>
      <c r="UD45" s="401"/>
      <c r="UE45" s="401"/>
      <c r="UF45" s="401"/>
      <c r="UG45" s="401"/>
      <c r="UH45" s="90"/>
      <c r="UI45" s="49"/>
      <c r="UJ45" s="401"/>
      <c r="UK45" s="401"/>
      <c r="UL45" s="401"/>
      <c r="UM45" s="401"/>
      <c r="UN45" s="401"/>
      <c r="UO45" s="49"/>
      <c r="UP45" s="49"/>
      <c r="UQ45" s="401"/>
      <c r="UR45" s="401"/>
      <c r="US45" s="401"/>
      <c r="UT45" s="401"/>
      <c r="UU45" s="401"/>
      <c r="UV45" s="49"/>
      <c r="UW45" s="49"/>
      <c r="UX45" s="401"/>
      <c r="UY45" s="401"/>
      <c r="UZ45" s="401"/>
      <c r="VA45" s="784"/>
      <c r="VB45" s="401"/>
      <c r="VC45" s="49"/>
      <c r="VD45" s="49"/>
      <c r="VE45" s="400"/>
      <c r="VF45" s="400"/>
      <c r="VG45" s="400"/>
      <c r="VH45" s="400"/>
      <c r="VI45" s="400"/>
      <c r="VJ45" s="49"/>
      <c r="VK45" s="61"/>
      <c r="VL45" s="401"/>
      <c r="VM45" s="401"/>
      <c r="VN45" s="401"/>
      <c r="VO45" s="401"/>
      <c r="VP45" s="401"/>
      <c r="VQ45" s="49"/>
      <c r="VR45" s="49"/>
      <c r="VS45" s="401"/>
      <c r="VT45" s="401"/>
      <c r="VU45" s="401"/>
      <c r="VV45" s="401"/>
      <c r="VW45" s="401"/>
      <c r="VX45" s="49"/>
      <c r="VY45" s="49"/>
      <c r="VZ45" s="401"/>
      <c r="WA45" s="784"/>
      <c r="WB45" s="401"/>
      <c r="WC45" s="401"/>
      <c r="WD45" s="401"/>
      <c r="WE45" s="49"/>
      <c r="WF45" s="49"/>
      <c r="WG45" s="400"/>
      <c r="WH45" s="400"/>
      <c r="WI45" s="400"/>
      <c r="WJ45" s="400"/>
      <c r="WK45" s="400"/>
      <c r="WL45" s="49"/>
      <c r="WM45" s="49"/>
      <c r="WN45" s="401"/>
      <c r="WO45" s="401"/>
      <c r="WP45" s="414"/>
      <c r="WQ45" s="484"/>
      <c r="WR45" s="401"/>
      <c r="WS45" s="49"/>
      <c r="WT45" s="49"/>
      <c r="WU45" s="401"/>
      <c r="WV45" s="401"/>
      <c r="WW45" s="401"/>
      <c r="WX45" s="401"/>
      <c r="WY45" s="401"/>
      <c r="WZ45" s="49"/>
      <c r="XA45" s="49"/>
      <c r="XB45" s="401"/>
      <c r="XC45" s="401"/>
      <c r="XD45" s="401"/>
      <c r="XE45" s="784"/>
      <c r="XF45" s="401"/>
      <c r="XG45" s="49"/>
      <c r="XH45" s="49"/>
      <c r="XI45" s="400"/>
      <c r="XJ45" s="400"/>
      <c r="XK45" s="400"/>
      <c r="XL45" s="400"/>
      <c r="XM45" s="400"/>
      <c r="XN45" s="49"/>
      <c r="XO45" s="49"/>
      <c r="XP45" s="2"/>
      <c r="XQ45" s="401"/>
      <c r="XR45" s="401"/>
      <c r="XS45" s="987"/>
      <c r="XT45" s="987"/>
      <c r="XU45" s="79"/>
      <c r="XV45" s="912"/>
      <c r="XW45" s="401"/>
      <c r="XX45" s="401"/>
      <c r="XY45" s="401"/>
      <c r="XZ45" s="401"/>
      <c r="YA45" s="401"/>
      <c r="YB45" s="107"/>
      <c r="YC45" s="107"/>
      <c r="YD45" s="401"/>
      <c r="YE45" s="401"/>
      <c r="YF45" s="401"/>
      <c r="YG45" s="401"/>
      <c r="YH45" s="401"/>
      <c r="YI45" s="107"/>
      <c r="YJ45" s="107"/>
      <c r="YK45" s="400"/>
      <c r="YL45" s="400"/>
      <c r="YM45" s="786"/>
      <c r="YN45" s="786"/>
      <c r="YO45" s="786"/>
      <c r="YP45" s="107"/>
      <c r="YQ45" s="107"/>
      <c r="YR45" s="401"/>
      <c r="YS45" s="401"/>
      <c r="YT45" s="401"/>
      <c r="YU45" s="401"/>
      <c r="YV45" s="401"/>
      <c r="YW45" s="107"/>
      <c r="YX45" s="107"/>
      <c r="YY45" s="494"/>
      <c r="YZ45" s="401"/>
      <c r="ZA45" s="401"/>
      <c r="ZB45" s="401"/>
      <c r="ZC45" s="401"/>
      <c r="ZD45" s="107"/>
      <c r="ZE45" s="107"/>
      <c r="ZF45" s="401"/>
      <c r="ZG45" s="401"/>
      <c r="ZH45" s="401"/>
      <c r="ZI45" s="401"/>
      <c r="ZJ45" s="401"/>
      <c r="ZK45" s="107"/>
      <c r="ZL45" s="107"/>
      <c r="ZM45" s="400"/>
      <c r="ZN45" s="400"/>
      <c r="ZO45" s="400"/>
      <c r="ZP45" s="400"/>
      <c r="ZQ45" s="400"/>
      <c r="ZR45" s="107"/>
      <c r="ZS45" s="107"/>
      <c r="ZT45" s="400"/>
      <c r="ZU45" s="400"/>
      <c r="ZV45" s="400"/>
      <c r="ZW45" s="400"/>
      <c r="ZX45" s="400"/>
      <c r="ZY45" s="107"/>
      <c r="ZZ45" s="107"/>
      <c r="AAA45" s="400"/>
      <c r="AAB45" s="400"/>
      <c r="AAC45" s="400"/>
      <c r="AAD45" s="817"/>
      <c r="AAE45" s="786"/>
      <c r="AAF45" s="49"/>
      <c r="AAG45" s="49"/>
      <c r="AAH45" s="400"/>
      <c r="AAI45" s="400"/>
      <c r="AAJ45" s="400"/>
      <c r="AAK45" s="400"/>
      <c r="AAL45" s="400"/>
      <c r="AAM45" s="49"/>
      <c r="AAN45" s="49"/>
      <c r="AAO45" s="400"/>
      <c r="AAP45" s="400"/>
      <c r="AAQ45" s="400"/>
      <c r="AAR45" s="400"/>
      <c r="AAS45" s="400"/>
      <c r="AAT45" s="49"/>
      <c r="AAU45" s="49"/>
      <c r="AAV45" s="400"/>
      <c r="AAW45" s="400"/>
      <c r="AAX45" s="400"/>
      <c r="AAY45" s="400"/>
      <c r="AAZ45" s="400"/>
      <c r="ABA45" s="49"/>
      <c r="ABB45" s="49"/>
      <c r="ABC45" s="400"/>
      <c r="ABD45" s="400"/>
      <c r="ABE45" s="400"/>
      <c r="ABF45" s="400"/>
      <c r="ABG45" s="400"/>
      <c r="ABH45" s="79"/>
      <c r="ABI45" s="90"/>
      <c r="ABJ45" s="400"/>
      <c r="ABK45" s="400"/>
      <c r="ABL45" s="400"/>
      <c r="ABM45" s="400"/>
      <c r="ABN45" s="400"/>
      <c r="ABO45" s="49"/>
      <c r="ABP45" s="49"/>
      <c r="ABQ45" s="400"/>
      <c r="ABR45" s="400"/>
      <c r="ABS45" s="400"/>
      <c r="ABT45" s="400"/>
      <c r="ABU45" s="400"/>
      <c r="ABV45" s="49"/>
      <c r="ABW45" s="49"/>
      <c r="ABX45" s="400"/>
      <c r="ABY45" s="400"/>
      <c r="ABZ45" s="400"/>
      <c r="ACA45" s="400"/>
      <c r="ACB45" s="400"/>
      <c r="ACC45" s="49"/>
      <c r="ACD45" s="49"/>
      <c r="ACE45" s="400"/>
      <c r="ACF45" s="400"/>
      <c r="ACG45" s="786"/>
      <c r="ACH45" s="786"/>
      <c r="ACI45" s="400"/>
      <c r="ACJ45" s="400"/>
      <c r="ACK45" s="49"/>
      <c r="ACL45" s="49"/>
      <c r="ACM45" s="400"/>
      <c r="ACN45" s="400"/>
      <c r="ACO45" s="400"/>
      <c r="ACP45" s="400"/>
      <c r="ACQ45" s="400"/>
      <c r="ACR45" s="400"/>
      <c r="ACS45" s="1157"/>
      <c r="ACT45" s="400"/>
      <c r="ACU45" s="400"/>
      <c r="ACV45" s="50"/>
      <c r="ACW45" s="49"/>
      <c r="ACX45" s="400"/>
      <c r="ACY45" s="400"/>
      <c r="ACZ45" s="400"/>
      <c r="ADA45" s="400"/>
      <c r="ADB45" s="400"/>
      <c r="ADC45" s="50"/>
      <c r="ADD45" s="50"/>
      <c r="ADE45" s="400"/>
      <c r="ADF45" s="400"/>
      <c r="ADG45" s="400"/>
      <c r="ADH45" s="400"/>
      <c r="ADI45" s="400"/>
      <c r="ADJ45" s="50"/>
      <c r="ADK45" s="50"/>
      <c r="ADL45" s="400"/>
      <c r="ADM45" s="400"/>
      <c r="ADN45" s="400"/>
      <c r="ADO45" s="400"/>
      <c r="ADP45" s="400"/>
      <c r="ADQ45" s="50"/>
      <c r="ADR45" s="50"/>
      <c r="ADS45" s="400"/>
      <c r="ADT45" s="400"/>
      <c r="ADU45" s="400"/>
      <c r="ADV45" s="400"/>
      <c r="ADW45" s="463"/>
      <c r="ADX45" s="49"/>
      <c r="ADY45" s="50"/>
      <c r="ADZ45" s="1091"/>
      <c r="AEA45" s="1090"/>
      <c r="AEB45" s="400"/>
      <c r="AEC45" s="400"/>
      <c r="AED45" s="400"/>
      <c r="AEE45" s="49"/>
      <c r="AEF45" s="49"/>
      <c r="AEG45" s="1091"/>
      <c r="AEH45" s="1090"/>
      <c r="AEI45" s="400"/>
      <c r="AEJ45" s="400"/>
      <c r="AEK45" s="400"/>
      <c r="AEL45" s="49"/>
      <c r="AEM45" s="49"/>
      <c r="AEN45" s="1091"/>
      <c r="AEO45" s="1090"/>
      <c r="AEP45" s="400"/>
      <c r="AEQ45" s="400"/>
      <c r="AER45" s="400"/>
      <c r="AES45" s="49"/>
      <c r="AET45" s="49"/>
      <c r="AEU45" s="1091"/>
      <c r="AEV45" s="1090"/>
      <c r="AEW45" s="400"/>
      <c r="AEX45" s="400"/>
      <c r="AEY45" s="1092"/>
      <c r="AFA45" s="1192"/>
      <c r="AFB45" s="1192"/>
    </row>
    <row r="46" spans="1:834" ht="15" customHeight="1">
      <c r="A46" s="2" t="s">
        <v>1879</v>
      </c>
      <c r="B46" s="401"/>
      <c r="C46" s="78" t="s">
        <v>1682</v>
      </c>
      <c r="D46" s="1162"/>
      <c r="E46" s="536"/>
      <c r="F46" s="523" t="s">
        <v>220</v>
      </c>
      <c r="G46" s="60"/>
      <c r="H46" s="69"/>
      <c r="I46" s="69"/>
      <c r="J46" s="68" t="s">
        <v>1645</v>
      </c>
      <c r="K46" s="68"/>
      <c r="L46" s="68"/>
      <c r="M46" s="51"/>
      <c r="N46" s="68"/>
      <c r="O46" s="69"/>
      <c r="P46" s="69"/>
      <c r="Q46" s="68" t="s">
        <v>1645</v>
      </c>
      <c r="R46" s="68"/>
      <c r="S46" s="68"/>
      <c r="T46" s="68"/>
      <c r="U46" s="68"/>
      <c r="V46" s="69"/>
      <c r="W46" s="69"/>
      <c r="X46" s="68" t="s">
        <v>1645</v>
      </c>
      <c r="Y46" s="68"/>
      <c r="Z46" s="68"/>
      <c r="AA46" s="68"/>
      <c r="AB46" s="68"/>
      <c r="AC46" s="69"/>
      <c r="AD46" s="69"/>
      <c r="AE46" s="68" t="s">
        <v>1645</v>
      </c>
      <c r="AF46" s="68"/>
      <c r="AG46" s="68"/>
      <c r="AH46" s="68"/>
      <c r="AI46" s="68"/>
      <c r="AJ46" s="100"/>
      <c r="AK46" s="67"/>
      <c r="AL46" s="51"/>
      <c r="AM46" s="68" t="s">
        <v>1645</v>
      </c>
      <c r="AN46" s="68"/>
      <c r="AO46" s="68"/>
      <c r="AP46" s="108"/>
      <c r="AQ46" s="69"/>
      <c r="AR46" s="69"/>
      <c r="AS46" s="95"/>
      <c r="AT46" s="95"/>
      <c r="AU46" s="95"/>
      <c r="AV46" s="95"/>
      <c r="AW46" s="95"/>
      <c r="AX46" s="69"/>
      <c r="AY46" s="69"/>
      <c r="AZ46" s="60" t="s">
        <v>220</v>
      </c>
      <c r="BA46" s="60"/>
      <c r="BB46" s="60"/>
      <c r="BC46" s="60"/>
      <c r="BD46" s="60"/>
      <c r="BE46" s="69"/>
      <c r="BF46" s="69"/>
      <c r="BG46" s="60" t="s">
        <v>220</v>
      </c>
      <c r="BH46" s="60"/>
      <c r="BI46" s="60"/>
      <c r="BJ46" s="60"/>
      <c r="BK46" s="60"/>
      <c r="BL46" s="69"/>
      <c r="BM46" s="69"/>
      <c r="BN46" s="102" t="s">
        <v>220</v>
      </c>
      <c r="BO46" s="410"/>
      <c r="BP46" s="410"/>
      <c r="BQ46" s="410"/>
      <c r="BR46" s="410"/>
      <c r="BS46" s="512"/>
      <c r="BT46" s="69"/>
      <c r="BU46" s="60" t="s">
        <v>220</v>
      </c>
      <c r="BV46" s="105"/>
      <c r="BW46" s="523"/>
      <c r="BX46" s="60"/>
      <c r="BY46" s="60"/>
      <c r="BZ46" s="69"/>
      <c r="CA46" s="69"/>
      <c r="CB46" s="60" t="s">
        <v>220</v>
      </c>
      <c r="CC46" s="105"/>
      <c r="CD46" s="523"/>
      <c r="CE46" s="109"/>
      <c r="CF46" s="109"/>
      <c r="CG46" s="69"/>
      <c r="CH46" s="69"/>
      <c r="CI46" s="60" t="s">
        <v>220</v>
      </c>
      <c r="CJ46" s="105"/>
      <c r="CK46" s="523"/>
      <c r="CL46" s="60"/>
      <c r="CM46" s="60"/>
      <c r="CN46" s="69"/>
      <c r="CO46" s="106"/>
      <c r="CP46" s="87" t="s">
        <v>220</v>
      </c>
      <c r="CQ46" s="98"/>
      <c r="CR46" s="110"/>
      <c r="CS46" s="87"/>
      <c r="CT46" s="87"/>
      <c r="CU46" s="512"/>
      <c r="CV46" s="69"/>
      <c r="CW46" s="527" t="s">
        <v>220</v>
      </c>
      <c r="CX46" s="410"/>
      <c r="CY46" s="410"/>
      <c r="CZ46" s="410"/>
      <c r="DA46" s="513"/>
      <c r="DB46" s="69"/>
      <c r="DC46" s="106"/>
      <c r="DD46" s="87" t="s">
        <v>220</v>
      </c>
      <c r="DE46" s="88"/>
      <c r="DF46" s="89"/>
      <c r="DG46" s="87"/>
      <c r="DH46" s="87"/>
      <c r="DI46" s="512"/>
      <c r="DJ46" s="69"/>
      <c r="DK46" s="87" t="s">
        <v>220</v>
      </c>
      <c r="DL46" s="88"/>
      <c r="DM46" s="89"/>
      <c r="DN46" s="87"/>
      <c r="DO46" s="87"/>
      <c r="DP46" s="69"/>
      <c r="DQ46" s="69"/>
      <c r="DR46" s="419" t="s">
        <v>1881</v>
      </c>
      <c r="DS46" s="419"/>
      <c r="DT46" s="419"/>
      <c r="DU46" s="419"/>
      <c r="DV46" s="498"/>
      <c r="DW46" s="497"/>
      <c r="DX46" s="56"/>
      <c r="DY46" s="68" t="s">
        <v>1679</v>
      </c>
      <c r="DZ46" s="68"/>
      <c r="EA46" s="68"/>
      <c r="EB46" s="68"/>
      <c r="EC46" s="51"/>
      <c r="ED46" s="497"/>
      <c r="EE46" s="56"/>
      <c r="EF46" s="87" t="s">
        <v>220</v>
      </c>
      <c r="EG46" s="88"/>
      <c r="EH46" s="89"/>
      <c r="EI46" s="87"/>
      <c r="EJ46" s="87"/>
      <c r="EK46" s="497"/>
      <c r="EL46" s="56"/>
      <c r="EM46" s="87" t="s">
        <v>220</v>
      </c>
      <c r="EN46" s="88"/>
      <c r="EO46" s="89"/>
      <c r="EP46" s="87"/>
      <c r="EQ46" s="87"/>
      <c r="ER46" s="497"/>
      <c r="ES46" s="56"/>
      <c r="ET46" s="87" t="s">
        <v>220</v>
      </c>
      <c r="EU46" s="88"/>
      <c r="EV46" s="89"/>
      <c r="EW46" s="87"/>
      <c r="EX46" s="87"/>
      <c r="EY46" s="497"/>
      <c r="EZ46" s="502"/>
      <c r="FA46" s="53"/>
      <c r="FB46" s="87" t="s">
        <v>220</v>
      </c>
      <c r="FC46" s="88"/>
      <c r="FD46" s="89"/>
      <c r="FE46" s="87"/>
      <c r="FF46" s="497"/>
      <c r="FG46" s="56"/>
      <c r="FH46" s="87" t="s">
        <v>220</v>
      </c>
      <c r="FI46" s="88"/>
      <c r="FJ46" s="89"/>
      <c r="FK46" s="87"/>
      <c r="FL46" s="87"/>
      <c r="FM46" s="497"/>
      <c r="FN46" s="56"/>
      <c r="FO46" s="87" t="s">
        <v>220</v>
      </c>
      <c r="FP46" s="88"/>
      <c r="FQ46" s="89"/>
      <c r="FR46" s="87"/>
      <c r="FS46" s="87"/>
      <c r="FT46" s="497"/>
      <c r="FU46" s="56"/>
      <c r="FV46" s="87" t="s">
        <v>220</v>
      </c>
      <c r="FW46" s="88"/>
      <c r="FX46" s="89"/>
      <c r="FY46" s="87"/>
      <c r="FZ46" s="87"/>
      <c r="GA46" s="497"/>
      <c r="GB46" s="56"/>
      <c r="GC46" s="87" t="s">
        <v>220</v>
      </c>
      <c r="GD46" s="88"/>
      <c r="GE46" s="89"/>
      <c r="GF46" s="87"/>
      <c r="GG46" s="87"/>
      <c r="GH46" s="497"/>
      <c r="GI46" s="56"/>
      <c r="GJ46" s="87" t="s">
        <v>220</v>
      </c>
      <c r="GK46" s="88"/>
      <c r="GL46" s="89"/>
      <c r="GM46" s="87"/>
      <c r="GN46" s="87"/>
      <c r="GO46" s="497"/>
      <c r="GP46" s="56"/>
      <c r="GQ46" s="419" t="s">
        <v>1426</v>
      </c>
      <c r="GR46" s="419"/>
      <c r="GS46" s="419"/>
      <c r="GT46" s="419"/>
      <c r="GU46" s="419"/>
      <c r="GV46" s="497"/>
      <c r="GW46" s="56"/>
      <c r="GX46" s="419" t="s">
        <v>1426</v>
      </c>
      <c r="GY46" s="419"/>
      <c r="GZ46" s="475"/>
      <c r="HA46" s="419"/>
      <c r="HB46" s="419"/>
      <c r="HC46" s="497"/>
      <c r="HD46" s="56"/>
      <c r="HE46" s="475"/>
      <c r="HF46" s="419" t="s">
        <v>1426</v>
      </c>
      <c r="HG46" s="419"/>
      <c r="HH46" s="419"/>
      <c r="HI46" s="498"/>
      <c r="HJ46" s="72"/>
      <c r="HK46" s="56"/>
      <c r="HL46" s="419" t="s">
        <v>1426</v>
      </c>
      <c r="HM46" s="419"/>
      <c r="HN46" s="419"/>
      <c r="HO46" s="419"/>
      <c r="HP46" s="419"/>
      <c r="HQ46" s="497"/>
      <c r="HR46" s="56"/>
      <c r="HS46" s="419" t="s">
        <v>1426</v>
      </c>
      <c r="HT46" s="419"/>
      <c r="HU46" s="419"/>
      <c r="HV46" s="419"/>
      <c r="HW46" s="419"/>
      <c r="HX46" s="497"/>
      <c r="HY46" s="56"/>
      <c r="HZ46" s="419" t="s">
        <v>1426</v>
      </c>
      <c r="IA46" s="419"/>
      <c r="IB46" s="419"/>
      <c r="IC46" s="419"/>
      <c r="ID46" s="419"/>
      <c r="IE46" s="497"/>
      <c r="IF46" s="56"/>
      <c r="IG46" s="419" t="s">
        <v>1426</v>
      </c>
      <c r="IH46" s="419"/>
      <c r="II46" s="419"/>
      <c r="IJ46" s="419"/>
      <c r="IK46" s="419"/>
      <c r="IL46" s="497"/>
      <c r="IM46" s="56"/>
      <c r="IN46" s="498" t="s">
        <v>1426</v>
      </c>
      <c r="IO46" s="419"/>
      <c r="IP46" s="419"/>
      <c r="IQ46" s="419"/>
      <c r="IR46" s="419"/>
      <c r="IS46" s="497"/>
      <c r="IT46" s="56"/>
      <c r="IU46" s="419" t="s">
        <v>1426</v>
      </c>
      <c r="IV46" s="419"/>
      <c r="IW46" s="419"/>
      <c r="IX46" s="419"/>
      <c r="IY46" s="419"/>
      <c r="IZ46" s="497"/>
      <c r="JA46" s="56"/>
      <c r="JB46" s="419" t="s">
        <v>1426</v>
      </c>
      <c r="JC46" s="475"/>
      <c r="JD46" s="419"/>
      <c r="JE46" s="419"/>
      <c r="JF46" s="419"/>
      <c r="JG46" s="497"/>
      <c r="JH46" s="56"/>
      <c r="JI46" s="419" t="s">
        <v>1426</v>
      </c>
      <c r="JJ46" s="419"/>
      <c r="JK46" s="419"/>
      <c r="JL46" s="419"/>
      <c r="JM46" s="419"/>
      <c r="JN46" s="497"/>
      <c r="JO46" s="56"/>
      <c r="JP46" s="419" t="s">
        <v>1426</v>
      </c>
      <c r="JQ46" s="419"/>
      <c r="JR46" s="521"/>
      <c r="JS46" s="419"/>
      <c r="JT46" s="419"/>
      <c r="JU46" s="497"/>
      <c r="JV46" s="56"/>
      <c r="JW46" s="419" t="s">
        <v>1426</v>
      </c>
      <c r="JX46" s="419"/>
      <c r="JY46" s="419"/>
      <c r="JZ46" s="419"/>
      <c r="KA46" s="419"/>
      <c r="KB46" s="497"/>
      <c r="KC46" s="56"/>
      <c r="KD46" s="419" t="s">
        <v>1426</v>
      </c>
      <c r="KE46" s="419"/>
      <c r="KF46" s="419"/>
      <c r="KG46" s="419"/>
      <c r="KH46" s="419"/>
      <c r="KI46" s="497"/>
      <c r="KJ46" s="56"/>
      <c r="KK46" s="482"/>
      <c r="KL46" s="482"/>
      <c r="KM46" s="419" t="s">
        <v>1426</v>
      </c>
      <c r="KN46" s="419"/>
      <c r="KO46" s="419"/>
      <c r="KP46" s="497"/>
      <c r="KQ46" s="58"/>
      <c r="KR46" s="419" t="s">
        <v>1426</v>
      </c>
      <c r="KS46" s="419"/>
      <c r="KT46" s="419"/>
      <c r="KU46" s="419"/>
      <c r="KV46" s="419"/>
      <c r="KW46" s="59"/>
      <c r="KX46" s="57"/>
      <c r="KY46" s="419" t="s">
        <v>1426</v>
      </c>
      <c r="KZ46" s="419"/>
      <c r="LA46" s="419"/>
      <c r="LB46" s="419"/>
      <c r="LC46" s="423"/>
      <c r="LD46" s="497"/>
      <c r="LE46" s="56"/>
      <c r="LF46" s="482"/>
      <c r="LG46" s="419" t="s">
        <v>1426</v>
      </c>
      <c r="LH46" s="419"/>
      <c r="LI46" s="419"/>
      <c r="LJ46" s="419"/>
      <c r="LK46" s="497"/>
      <c r="LL46" s="56"/>
      <c r="LM46" s="419" t="s">
        <v>1426</v>
      </c>
      <c r="LN46" s="419"/>
      <c r="LO46" s="419"/>
      <c r="LP46" s="419"/>
      <c r="LQ46" s="419"/>
      <c r="LR46" s="497"/>
      <c r="LS46" s="56"/>
      <c r="LT46" s="419" t="s">
        <v>1426</v>
      </c>
      <c r="LU46" s="419"/>
      <c r="LV46" s="419"/>
      <c r="LW46" s="419"/>
      <c r="LX46" s="482"/>
      <c r="LY46" s="497"/>
      <c r="LZ46" s="56"/>
      <c r="MA46" s="419" t="s">
        <v>1426</v>
      </c>
      <c r="MB46" s="419"/>
      <c r="MC46" s="500"/>
      <c r="MD46" s="419" t="s">
        <v>1426</v>
      </c>
      <c r="ME46" s="419"/>
      <c r="MF46" s="497"/>
      <c r="MG46" s="56"/>
      <c r="MH46" s="419" t="s">
        <v>1426</v>
      </c>
      <c r="MI46" s="419"/>
      <c r="MJ46" s="419"/>
      <c r="MK46" s="419"/>
      <c r="ML46" s="419"/>
      <c r="MM46" s="497"/>
      <c r="MN46" s="56"/>
      <c r="MO46" s="410" t="s">
        <v>1627</v>
      </c>
      <c r="MP46" s="410"/>
      <c r="MQ46" s="411"/>
      <c r="MR46" s="410"/>
      <c r="MS46" s="410"/>
      <c r="MT46" s="497"/>
      <c r="MU46" s="56"/>
      <c r="MV46" s="410" t="s">
        <v>1627</v>
      </c>
      <c r="MW46" s="410"/>
      <c r="MX46" s="411"/>
      <c r="MY46" s="410"/>
      <c r="MZ46" s="410"/>
      <c r="NA46" s="497"/>
      <c r="NB46" s="56"/>
      <c r="NC46" s="410" t="s">
        <v>1627</v>
      </c>
      <c r="ND46" s="522"/>
      <c r="NE46" s="410"/>
      <c r="NF46" s="534"/>
      <c r="NG46" s="520"/>
      <c r="NH46" s="497"/>
      <c r="NI46" s="56"/>
      <c r="NJ46" s="2"/>
      <c r="NK46" s="2"/>
      <c r="NL46" s="2"/>
      <c r="NM46" s="2"/>
      <c r="NN46" s="482"/>
      <c r="NO46" s="49"/>
      <c r="NP46" s="50"/>
      <c r="NQ46" s="2"/>
      <c r="NR46" s="2"/>
      <c r="NS46" s="2"/>
      <c r="NT46" s="2"/>
      <c r="NU46" s="2"/>
      <c r="NV46" s="49"/>
      <c r="NW46" s="50"/>
      <c r="NX46" s="2"/>
      <c r="NY46" s="2"/>
      <c r="NZ46" s="2"/>
      <c r="OA46" s="2"/>
      <c r="OB46" s="2"/>
      <c r="OC46" s="49"/>
      <c r="OD46" s="50"/>
      <c r="OE46" s="482"/>
      <c r="OF46" s="2"/>
      <c r="OG46" s="2"/>
      <c r="OH46" s="2"/>
      <c r="OI46" s="2"/>
      <c r="OJ46" s="49"/>
      <c r="OK46" s="52"/>
      <c r="OL46" s="409"/>
      <c r="OM46" s="401"/>
      <c r="ON46" s="401"/>
      <c r="OO46" s="401"/>
      <c r="OP46" s="401"/>
      <c r="OQ46" s="49"/>
      <c r="OR46" s="50"/>
      <c r="OS46" s="401"/>
      <c r="OT46" s="401"/>
      <c r="OU46" s="401"/>
      <c r="OV46" s="401"/>
      <c r="OW46" s="401"/>
      <c r="OX46" s="49"/>
      <c r="OY46" s="50"/>
      <c r="OZ46" s="401"/>
      <c r="PA46" s="401"/>
      <c r="PB46" s="401"/>
      <c r="PC46" s="401"/>
      <c r="PD46" s="401"/>
      <c r="PE46" s="49"/>
      <c r="PF46" s="50"/>
      <c r="PG46" s="401"/>
      <c r="PH46" s="401"/>
      <c r="PI46" s="401"/>
      <c r="PJ46" s="401"/>
      <c r="PK46" s="401"/>
      <c r="PL46" s="49"/>
      <c r="PM46" s="50"/>
      <c r="PN46" s="401"/>
      <c r="PO46" s="401"/>
      <c r="PP46" s="401"/>
      <c r="PQ46" s="429"/>
      <c r="PR46" s="401"/>
      <c r="PS46" s="49"/>
      <c r="PT46" s="49"/>
      <c r="PU46" s="401"/>
      <c r="PV46" s="401"/>
      <c r="PW46" s="401"/>
      <c r="PX46" s="401"/>
      <c r="PY46" s="401"/>
      <c r="PZ46" s="49"/>
      <c r="QA46" s="49"/>
      <c r="QB46" s="401"/>
      <c r="QC46" s="401"/>
      <c r="QD46" s="401"/>
      <c r="QE46" s="401"/>
      <c r="QF46" s="401"/>
      <c r="QG46" s="49"/>
      <c r="QH46" s="49"/>
      <c r="QI46" s="401"/>
      <c r="QJ46" s="401"/>
      <c r="QK46" s="401"/>
      <c r="QL46" s="401"/>
      <c r="QM46" s="401"/>
      <c r="QN46" s="49"/>
      <c r="QO46" s="49"/>
      <c r="QP46" s="401"/>
      <c r="QQ46" s="401"/>
      <c r="QR46" s="401"/>
      <c r="QS46" s="414"/>
      <c r="QT46" s="484"/>
      <c r="QU46" s="49"/>
      <c r="QV46" s="49"/>
      <c r="QW46" s="401"/>
      <c r="QX46" s="401"/>
      <c r="QY46" s="401"/>
      <c r="QZ46" s="401"/>
      <c r="RA46" s="401"/>
      <c r="RB46" s="49"/>
      <c r="RC46" s="49"/>
      <c r="RD46" s="401"/>
      <c r="RE46" s="401"/>
      <c r="RF46" s="401"/>
      <c r="RG46" s="401"/>
      <c r="RH46" s="401"/>
      <c r="RI46" s="49"/>
      <c r="RJ46" s="49"/>
      <c r="RK46" s="401"/>
      <c r="RL46" s="401"/>
      <c r="RM46" s="401"/>
      <c r="RN46" s="401"/>
      <c r="RO46" s="401"/>
      <c r="RP46" s="49"/>
      <c r="RQ46" s="49"/>
      <c r="RR46" s="401"/>
      <c r="RS46" s="401"/>
      <c r="RT46" s="401"/>
      <c r="RU46" s="401"/>
      <c r="RV46" s="784"/>
      <c r="RW46" s="49"/>
      <c r="RX46" s="61"/>
      <c r="RY46" s="401"/>
      <c r="RZ46" s="2"/>
      <c r="SA46" s="2"/>
      <c r="SB46" s="2"/>
      <c r="SC46" s="2"/>
      <c r="SD46" s="49"/>
      <c r="SE46" s="49"/>
      <c r="SF46" s="2"/>
      <c r="SG46" s="2"/>
      <c r="SH46" s="2"/>
      <c r="SI46" s="2"/>
      <c r="SJ46" s="2"/>
      <c r="SK46" s="49"/>
      <c r="SL46" s="49"/>
      <c r="SM46" s="2"/>
      <c r="SN46" s="2"/>
      <c r="SO46" s="2"/>
      <c r="SP46" s="2"/>
      <c r="SQ46" s="2"/>
      <c r="SR46" s="49"/>
      <c r="SS46" s="49"/>
      <c r="ST46" s="2"/>
      <c r="SU46" s="2"/>
      <c r="SV46" s="2"/>
      <c r="SW46" s="2"/>
      <c r="SX46" s="2"/>
      <c r="SY46" s="49"/>
      <c r="SZ46" s="49"/>
      <c r="TA46" s="2"/>
      <c r="TB46" s="401"/>
      <c r="TC46" s="914"/>
      <c r="TD46" s="401"/>
      <c r="TE46" s="401"/>
      <c r="TF46" s="49"/>
      <c r="TG46" s="49"/>
      <c r="TH46" s="401"/>
      <c r="TI46" s="401"/>
      <c r="TJ46" s="401"/>
      <c r="TK46" s="401"/>
      <c r="TL46" s="401"/>
      <c r="TM46" s="49"/>
      <c r="TN46" s="49"/>
      <c r="TO46" s="401"/>
      <c r="TP46" s="401"/>
      <c r="TQ46" s="401"/>
      <c r="TR46" s="401"/>
      <c r="TS46" s="401"/>
      <c r="TT46" s="49"/>
      <c r="TU46" s="49"/>
      <c r="TV46" s="401"/>
      <c r="TW46" s="784"/>
      <c r="TX46" s="401"/>
      <c r="TY46" s="401"/>
      <c r="TZ46" s="401"/>
      <c r="UA46" s="49"/>
      <c r="UB46" s="49"/>
      <c r="UC46" s="401"/>
      <c r="UD46" s="401"/>
      <c r="UE46" s="401"/>
      <c r="UF46" s="401"/>
      <c r="UG46" s="401"/>
      <c r="UH46" s="90"/>
      <c r="UI46" s="49"/>
      <c r="UJ46" s="401"/>
      <c r="UK46" s="401"/>
      <c r="UL46" s="401"/>
      <c r="UM46" s="401"/>
      <c r="UN46" s="401"/>
      <c r="UO46" s="49"/>
      <c r="UP46" s="49"/>
      <c r="UQ46" s="401"/>
      <c r="UR46" s="401"/>
      <c r="US46" s="401"/>
      <c r="UT46" s="401"/>
      <c r="UU46" s="401"/>
      <c r="UV46" s="49"/>
      <c r="UW46" s="49"/>
      <c r="UX46" s="401"/>
      <c r="UY46" s="401"/>
      <c r="UZ46" s="401"/>
      <c r="VA46" s="784"/>
      <c r="VB46" s="401"/>
      <c r="VC46" s="49"/>
      <c r="VD46" s="49"/>
      <c r="VE46" s="400"/>
      <c r="VF46" s="400"/>
      <c r="VG46" s="400"/>
      <c r="VH46" s="400"/>
      <c r="VI46" s="400"/>
      <c r="VJ46" s="49"/>
      <c r="VK46" s="61"/>
      <c r="VL46" s="401"/>
      <c r="VM46" s="401"/>
      <c r="VN46" s="401"/>
      <c r="VO46" s="401"/>
      <c r="VP46" s="401"/>
      <c r="VQ46" s="49"/>
      <c r="VR46" s="49"/>
      <c r="VS46" s="401"/>
      <c r="VT46" s="401"/>
      <c r="VU46" s="401"/>
      <c r="VV46" s="401"/>
      <c r="VW46" s="401"/>
      <c r="VX46" s="49"/>
      <c r="VY46" s="49"/>
      <c r="VZ46" s="401"/>
      <c r="WA46" s="784"/>
      <c r="WB46" s="401"/>
      <c r="WC46" s="401"/>
      <c r="WD46" s="401"/>
      <c r="WE46" s="49"/>
      <c r="WF46" s="49"/>
      <c r="WG46" s="400"/>
      <c r="WH46" s="400"/>
      <c r="WI46" s="400"/>
      <c r="WJ46" s="400"/>
      <c r="WK46" s="400"/>
      <c r="WL46" s="49"/>
      <c r="WM46" s="49"/>
      <c r="WN46" s="401"/>
      <c r="WO46" s="401"/>
      <c r="WP46" s="414"/>
      <c r="WQ46" s="484"/>
      <c r="WR46" s="401"/>
      <c r="WS46" s="49"/>
      <c r="WT46" s="49"/>
      <c r="WU46" s="401"/>
      <c r="WV46" s="401"/>
      <c r="WW46" s="401"/>
      <c r="WX46" s="401"/>
      <c r="WY46" s="401"/>
      <c r="WZ46" s="49"/>
      <c r="XA46" s="49"/>
      <c r="XB46" s="401"/>
      <c r="XC46" s="401"/>
      <c r="XD46" s="401"/>
      <c r="XE46" s="784"/>
      <c r="XF46" s="401"/>
      <c r="XG46" s="49"/>
      <c r="XH46" s="49"/>
      <c r="XI46" s="400"/>
      <c r="XJ46" s="400"/>
      <c r="XK46" s="400"/>
      <c r="XL46" s="400"/>
      <c r="XM46" s="400"/>
      <c r="XN46" s="49"/>
      <c r="XO46" s="49"/>
      <c r="XP46" s="2"/>
      <c r="XQ46" s="401"/>
      <c r="XR46" s="401"/>
      <c r="XS46" s="987"/>
      <c r="XT46" s="987"/>
      <c r="XU46" s="79"/>
      <c r="XV46" s="90"/>
      <c r="XW46" s="401"/>
      <c r="XX46" s="401"/>
      <c r="XY46" s="401"/>
      <c r="XZ46" s="401"/>
      <c r="YA46" s="401"/>
      <c r="YB46" s="49"/>
      <c r="YC46" s="49"/>
      <c r="YD46" s="401"/>
      <c r="YE46" s="401"/>
      <c r="YF46" s="401"/>
      <c r="YG46" s="401"/>
      <c r="YH46" s="401"/>
      <c r="YI46" s="49"/>
      <c r="YJ46" s="49"/>
      <c r="YK46" s="400"/>
      <c r="YL46" s="400"/>
      <c r="YM46" s="786"/>
      <c r="YN46" s="786"/>
      <c r="YO46" s="786"/>
      <c r="YP46" s="49"/>
      <c r="YQ46" s="49"/>
      <c r="YR46" s="401"/>
      <c r="YS46" s="401"/>
      <c r="YT46" s="401"/>
      <c r="YU46" s="401"/>
      <c r="YV46" s="401"/>
      <c r="YW46" s="49"/>
      <c r="YX46" s="49"/>
      <c r="YY46" s="494"/>
      <c r="YZ46" s="401"/>
      <c r="ZA46" s="401"/>
      <c r="ZB46" s="401"/>
      <c r="ZC46" s="401"/>
      <c r="ZD46" s="49"/>
      <c r="ZE46" s="49"/>
      <c r="ZF46" s="401"/>
      <c r="ZG46" s="401"/>
      <c r="ZH46" s="401"/>
      <c r="ZI46" s="401"/>
      <c r="ZJ46" s="401"/>
      <c r="ZK46" s="49"/>
      <c r="ZL46" s="49"/>
      <c r="ZM46" s="400"/>
      <c r="ZN46" s="400"/>
      <c r="ZO46" s="400"/>
      <c r="ZP46" s="400"/>
      <c r="ZQ46" s="400"/>
      <c r="ZR46" s="49"/>
      <c r="ZS46" s="49"/>
      <c r="ZT46" s="400"/>
      <c r="ZU46" s="400"/>
      <c r="ZV46" s="400"/>
      <c r="ZW46" s="400"/>
      <c r="ZX46" s="400"/>
      <c r="ZY46" s="49"/>
      <c r="ZZ46" s="49"/>
      <c r="AAA46" s="400"/>
      <c r="AAB46" s="400"/>
      <c r="AAC46" s="400"/>
      <c r="AAD46" s="817"/>
      <c r="AAE46" s="786"/>
      <c r="AAF46" s="49"/>
      <c r="AAG46" s="49"/>
      <c r="AAH46" s="400"/>
      <c r="AAI46" s="400"/>
      <c r="AAJ46" s="400"/>
      <c r="AAK46" s="400"/>
      <c r="AAL46" s="400"/>
      <c r="AAM46" s="49"/>
      <c r="AAN46" s="49"/>
      <c r="AAO46" s="400"/>
      <c r="AAP46" s="400"/>
      <c r="AAQ46" s="400"/>
      <c r="AAR46" s="400"/>
      <c r="AAS46" s="400"/>
      <c r="AAT46" s="49"/>
      <c r="AAU46" s="49"/>
      <c r="AAV46" s="400"/>
      <c r="AAW46" s="400"/>
      <c r="AAX46" s="400"/>
      <c r="AAY46" s="400"/>
      <c r="AAZ46" s="400"/>
      <c r="ABA46" s="49"/>
      <c r="ABB46" s="49"/>
      <c r="ABC46" s="400"/>
      <c r="ABD46" s="400"/>
      <c r="ABE46" s="400"/>
      <c r="ABF46" s="400"/>
      <c r="ABG46" s="400"/>
      <c r="ABH46" s="79"/>
      <c r="ABI46" s="90"/>
      <c r="ABJ46" s="400"/>
      <c r="ABK46" s="400"/>
      <c r="ABL46" s="400"/>
      <c r="ABM46" s="400"/>
      <c r="ABN46" s="400"/>
      <c r="ABO46" s="49"/>
      <c r="ABP46" s="49"/>
      <c r="ABQ46" s="400"/>
      <c r="ABR46" s="400"/>
      <c r="ABS46" s="400"/>
      <c r="ABT46" s="400"/>
      <c r="ABU46" s="400"/>
      <c r="ABV46" s="49"/>
      <c r="ABW46" s="49"/>
      <c r="ABX46" s="400"/>
      <c r="ABY46" s="400"/>
      <c r="ABZ46" s="400"/>
      <c r="ACA46" s="400"/>
      <c r="ACB46" s="400"/>
      <c r="ACC46" s="49"/>
      <c r="ACD46" s="49"/>
      <c r="ACE46" s="400"/>
      <c r="ACF46" s="400"/>
      <c r="ACG46" s="786"/>
      <c r="ACH46" s="786"/>
      <c r="ACI46" s="400"/>
      <c r="ACJ46" s="400"/>
      <c r="ACK46" s="49"/>
      <c r="ACL46" s="49"/>
      <c r="ACM46" s="400"/>
      <c r="ACN46" s="400"/>
      <c r="ACO46" s="400"/>
      <c r="ACP46" s="400"/>
      <c r="ACQ46" s="400"/>
      <c r="ACR46" s="400"/>
      <c r="ACS46" s="1157"/>
      <c r="ACT46" s="400"/>
      <c r="ACU46" s="400"/>
      <c r="ACV46" s="49"/>
      <c r="ACW46" s="49"/>
      <c r="ACX46" s="400"/>
      <c r="ACY46" s="400"/>
      <c r="ACZ46" s="400"/>
      <c r="ADA46" s="400"/>
      <c r="ADB46" s="400"/>
      <c r="ADC46" s="49"/>
      <c r="ADD46" s="49"/>
      <c r="ADE46" s="400"/>
      <c r="ADF46" s="400"/>
      <c r="ADG46" s="400"/>
      <c r="ADH46" s="400"/>
      <c r="ADI46" s="400"/>
      <c r="ADJ46" s="49"/>
      <c r="ADK46" s="49"/>
      <c r="ADL46" s="400"/>
      <c r="ADM46" s="400"/>
      <c r="ADN46" s="400"/>
      <c r="ADO46" s="400"/>
      <c r="ADP46" s="400"/>
      <c r="ADQ46" s="49"/>
      <c r="ADR46" s="49"/>
      <c r="ADS46" s="400"/>
      <c r="ADT46" s="400"/>
      <c r="ADU46" s="400"/>
      <c r="ADV46" s="400"/>
      <c r="ADW46" s="463"/>
      <c r="ADX46" s="49"/>
      <c r="ADY46" s="49"/>
      <c r="ADZ46" s="1091"/>
      <c r="AEA46" s="1091"/>
      <c r="AEB46" s="400"/>
      <c r="AEC46" s="400"/>
      <c r="AED46" s="400"/>
      <c r="AEE46" s="49"/>
      <c r="AEF46" s="49"/>
      <c r="AEG46" s="1091"/>
      <c r="AEH46" s="1091"/>
      <c r="AEI46" s="400"/>
      <c r="AEJ46" s="400"/>
      <c r="AEK46" s="400"/>
      <c r="AEL46" s="49"/>
      <c r="AEM46" s="49"/>
      <c r="AEN46" s="1091"/>
      <c r="AEO46" s="1091"/>
      <c r="AEP46" s="400"/>
      <c r="AEQ46" s="400"/>
      <c r="AER46" s="400"/>
      <c r="AES46" s="49"/>
      <c r="AET46" s="49"/>
      <c r="AEU46" s="1091"/>
      <c r="AEV46" s="1091"/>
      <c r="AEW46" s="400"/>
      <c r="AEX46" s="400"/>
      <c r="AEY46" s="1092"/>
      <c r="AFA46" s="1192"/>
      <c r="AFB46" s="1192"/>
    </row>
    <row r="47" spans="1:834" ht="14.45">
      <c r="A47" s="2" t="s">
        <v>1879</v>
      </c>
      <c r="B47" s="401"/>
      <c r="C47" s="78" t="s">
        <v>1623</v>
      </c>
      <c r="D47" s="470">
        <v>10.75</v>
      </c>
      <c r="E47" s="491">
        <v>5</v>
      </c>
      <c r="F47" s="524" t="s">
        <v>1631</v>
      </c>
      <c r="G47" s="68"/>
      <c r="H47" s="69"/>
      <c r="I47" s="69"/>
      <c r="J47" s="60" t="s">
        <v>220</v>
      </c>
      <c r="K47" s="60"/>
      <c r="L47" s="60"/>
      <c r="M47" s="51"/>
      <c r="N47" s="60"/>
      <c r="O47" s="69"/>
      <c r="P47" s="69"/>
      <c r="Q47" s="60" t="s">
        <v>220</v>
      </c>
      <c r="R47" s="60"/>
      <c r="S47" s="60"/>
      <c r="T47" s="60"/>
      <c r="U47" s="60"/>
      <c r="V47" s="69"/>
      <c r="W47" s="69"/>
      <c r="X47" s="60" t="s">
        <v>220</v>
      </c>
      <c r="Y47" s="60"/>
      <c r="Z47" s="60"/>
      <c r="AA47" s="60"/>
      <c r="AB47" s="60"/>
      <c r="AC47" s="69"/>
      <c r="AD47" s="69"/>
      <c r="AE47" s="60" t="s">
        <v>220</v>
      </c>
      <c r="AF47" s="60"/>
      <c r="AG47" s="60"/>
      <c r="AH47" s="60"/>
      <c r="AI47" s="60"/>
      <c r="AJ47" s="100"/>
      <c r="AK47" s="67"/>
      <c r="AL47" s="51"/>
      <c r="AM47" s="68" t="s">
        <v>1655</v>
      </c>
      <c r="AN47" s="68"/>
      <c r="AO47" s="68"/>
      <c r="AP47" s="68"/>
      <c r="AQ47" s="69"/>
      <c r="AR47" s="69"/>
      <c r="AS47" s="68" t="s">
        <v>1655</v>
      </c>
      <c r="AT47" s="68"/>
      <c r="AU47" s="68"/>
      <c r="AV47" s="68"/>
      <c r="AW47" s="68"/>
      <c r="AX47" s="69"/>
      <c r="AY47" s="69"/>
      <c r="AZ47" s="68" t="s">
        <v>1655</v>
      </c>
      <c r="BA47" s="68"/>
      <c r="BB47" s="68"/>
      <c r="BC47" s="68"/>
      <c r="BD47" s="68"/>
      <c r="BE47" s="69"/>
      <c r="BF47" s="69"/>
      <c r="BG47" s="68" t="s">
        <v>1655</v>
      </c>
      <c r="BH47" s="68"/>
      <c r="BI47" s="68"/>
      <c r="BJ47" s="68"/>
      <c r="BK47" s="68"/>
      <c r="BL47" s="69"/>
      <c r="BM47" s="69"/>
      <c r="BN47" s="70" t="s">
        <v>1655</v>
      </c>
      <c r="BO47" s="419"/>
      <c r="BP47" s="419"/>
      <c r="BQ47" s="419"/>
      <c r="BR47" s="419"/>
      <c r="BS47" s="512"/>
      <c r="BT47" s="69"/>
      <c r="BU47" s="68" t="s">
        <v>1655</v>
      </c>
      <c r="BV47" s="68"/>
      <c r="BW47" s="68"/>
      <c r="BX47" s="68"/>
      <c r="BY47" s="68"/>
      <c r="BZ47" s="69"/>
      <c r="CA47" s="69"/>
      <c r="CB47" s="51"/>
      <c r="CC47" s="51"/>
      <c r="CD47" s="51"/>
      <c r="CE47" s="51"/>
      <c r="CF47" s="51"/>
      <c r="CG47" s="69"/>
      <c r="CH47" s="69"/>
      <c r="CI47" s="51"/>
      <c r="CJ47" s="51"/>
      <c r="CK47" s="51"/>
      <c r="CL47" s="51"/>
      <c r="CM47" s="51"/>
      <c r="CN47" s="69"/>
      <c r="CO47" s="106"/>
      <c r="CP47" s="417"/>
      <c r="CQ47" s="419" t="s">
        <v>1881</v>
      </c>
      <c r="CR47" s="507"/>
      <c r="CS47" s="419"/>
      <c r="CT47" s="419"/>
      <c r="CU47" s="512"/>
      <c r="CV47" s="69"/>
      <c r="CW47" s="419" t="s">
        <v>1881</v>
      </c>
      <c r="CX47" s="419"/>
      <c r="CY47" s="419"/>
      <c r="CZ47" s="419"/>
      <c r="DA47" s="419"/>
      <c r="DB47" s="69"/>
      <c r="DC47" s="69"/>
      <c r="DD47" s="419" t="s">
        <v>1881</v>
      </c>
      <c r="DE47" s="419"/>
      <c r="DF47" s="419"/>
      <c r="DG47" s="419"/>
      <c r="DH47" s="419"/>
      <c r="DI47" s="69"/>
      <c r="DJ47" s="69"/>
      <c r="DK47" s="419" t="s">
        <v>1881</v>
      </c>
      <c r="DL47" s="419"/>
      <c r="DM47" s="419"/>
      <c r="DN47" s="419"/>
      <c r="DO47" s="419"/>
      <c r="DP47" s="69"/>
      <c r="DQ47" s="69"/>
      <c r="DR47" s="419" t="s">
        <v>1881</v>
      </c>
      <c r="DS47" s="419"/>
      <c r="DT47" s="419"/>
      <c r="DU47" s="419"/>
      <c r="DV47" s="498"/>
      <c r="DW47" s="497"/>
      <c r="DX47" s="56"/>
      <c r="DY47" s="419" t="s">
        <v>1881</v>
      </c>
      <c r="DZ47" s="419"/>
      <c r="EA47" s="419"/>
      <c r="EB47" s="419"/>
      <c r="EC47" s="51"/>
      <c r="ED47" s="497"/>
      <c r="EE47" s="56"/>
      <c r="EF47" s="419" t="s">
        <v>1881</v>
      </c>
      <c r="EG47" s="419"/>
      <c r="EH47" s="419"/>
      <c r="EI47" s="419"/>
      <c r="EJ47" s="419"/>
      <c r="EK47" s="497"/>
      <c r="EL47" s="56"/>
      <c r="EM47" s="419" t="s">
        <v>1881</v>
      </c>
      <c r="EN47" s="419"/>
      <c r="EO47" s="419"/>
      <c r="EP47" s="419"/>
      <c r="EQ47" s="419"/>
      <c r="ER47" s="497"/>
      <c r="ES47" s="56"/>
      <c r="ET47" s="419" t="s">
        <v>1881</v>
      </c>
      <c r="EU47" s="419"/>
      <c r="EV47" s="419"/>
      <c r="EW47" s="419"/>
      <c r="EX47" s="419"/>
      <c r="EY47" s="497"/>
      <c r="EZ47" s="502"/>
      <c r="FA47" s="53"/>
      <c r="FB47" s="419" t="s">
        <v>1881</v>
      </c>
      <c r="FC47" s="419"/>
      <c r="FD47" s="419"/>
      <c r="FE47" s="419"/>
      <c r="FF47" s="497"/>
      <c r="FG47" s="56"/>
      <c r="FH47" s="419" t="s">
        <v>1881</v>
      </c>
      <c r="FI47" s="419"/>
      <c r="FJ47" s="419"/>
      <c r="FK47" s="419"/>
      <c r="FL47" s="419"/>
      <c r="FM47" s="497"/>
      <c r="FN47" s="56"/>
      <c r="FO47" s="87" t="s">
        <v>220</v>
      </c>
      <c r="FP47" s="88"/>
      <c r="FQ47" s="89"/>
      <c r="FR47" s="87"/>
      <c r="FS47" s="87"/>
      <c r="FT47" s="497"/>
      <c r="FU47" s="56"/>
      <c r="FV47" s="87" t="s">
        <v>220</v>
      </c>
      <c r="FW47" s="88"/>
      <c r="FX47" s="89"/>
      <c r="FY47" s="87"/>
      <c r="FZ47" s="87"/>
      <c r="GA47" s="497"/>
      <c r="GB47" s="56"/>
      <c r="GC47" s="87" t="s">
        <v>220</v>
      </c>
      <c r="GD47" s="88"/>
      <c r="GE47" s="89"/>
      <c r="GF47" s="87"/>
      <c r="GG47" s="87"/>
      <c r="GH47" s="497"/>
      <c r="GI47" s="56"/>
      <c r="GJ47" s="419" t="s">
        <v>1864</v>
      </c>
      <c r="GK47" s="419"/>
      <c r="GL47" s="419"/>
      <c r="GM47" s="419"/>
      <c r="GN47" s="419"/>
      <c r="GO47" s="497"/>
      <c r="GP47" s="56"/>
      <c r="GQ47" s="419" t="s">
        <v>1864</v>
      </c>
      <c r="GR47" s="419"/>
      <c r="GS47" s="419"/>
      <c r="GT47" s="419"/>
      <c r="GU47" s="419"/>
      <c r="GV47" s="497"/>
      <c r="GW47" s="56"/>
      <c r="GX47" s="419" t="s">
        <v>1864</v>
      </c>
      <c r="GY47" s="419"/>
      <c r="GZ47" s="475"/>
      <c r="HA47" s="419"/>
      <c r="HB47" s="419"/>
      <c r="HC47" s="497"/>
      <c r="HD47" s="56"/>
      <c r="HE47" s="475"/>
      <c r="HF47" s="419" t="s">
        <v>1864</v>
      </c>
      <c r="HG47" s="419"/>
      <c r="HH47" s="419"/>
      <c r="HI47" s="498"/>
      <c r="HJ47" s="72"/>
      <c r="HK47" s="56"/>
      <c r="HL47" s="419" t="s">
        <v>1864</v>
      </c>
      <c r="HM47" s="419"/>
      <c r="HN47" s="419"/>
      <c r="HO47" s="419"/>
      <c r="HP47" s="419"/>
      <c r="HQ47" s="497"/>
      <c r="HR47" s="56"/>
      <c r="HS47" s="419" t="s">
        <v>1864</v>
      </c>
      <c r="HT47" s="419"/>
      <c r="HU47" s="419"/>
      <c r="HV47" s="419"/>
      <c r="HW47" s="419"/>
      <c r="HX47" s="497"/>
      <c r="HY47" s="56"/>
      <c r="HZ47" s="419" t="s">
        <v>1864</v>
      </c>
      <c r="IA47" s="419"/>
      <c r="IB47" s="419"/>
      <c r="IC47" s="419"/>
      <c r="ID47" s="419"/>
      <c r="IE47" s="497"/>
      <c r="IF47" s="56"/>
      <c r="IG47" s="419" t="s">
        <v>1864</v>
      </c>
      <c r="IH47" s="419"/>
      <c r="II47" s="419"/>
      <c r="IJ47" s="419"/>
      <c r="IK47" s="419"/>
      <c r="IL47" s="497"/>
      <c r="IM47" s="56"/>
      <c r="IN47" s="529" t="s">
        <v>1864</v>
      </c>
      <c r="IO47" s="423"/>
      <c r="IP47" s="423"/>
      <c r="IQ47" s="423"/>
      <c r="IR47" s="423"/>
      <c r="IS47" s="497"/>
      <c r="IT47" s="56"/>
      <c r="IU47" s="423"/>
      <c r="IV47" s="423"/>
      <c r="IW47" s="423"/>
      <c r="IX47" s="423"/>
      <c r="IY47" s="423"/>
      <c r="IZ47" s="497"/>
      <c r="JA47" s="56"/>
      <c r="JB47" s="419" t="s">
        <v>1480</v>
      </c>
      <c r="JC47" s="475"/>
      <c r="JD47" s="419"/>
      <c r="JE47" s="419"/>
      <c r="JF47" s="419"/>
      <c r="JG47" s="497"/>
      <c r="JH47" s="56"/>
      <c r="JI47" s="419" t="s">
        <v>1480</v>
      </c>
      <c r="JJ47" s="419"/>
      <c r="JK47" s="419"/>
      <c r="JL47" s="419"/>
      <c r="JM47" s="419"/>
      <c r="JN47" s="497"/>
      <c r="JO47" s="56"/>
      <c r="JP47" s="419" t="s">
        <v>1480</v>
      </c>
      <c r="JQ47" s="419"/>
      <c r="JR47" s="419"/>
      <c r="JS47" s="419"/>
      <c r="JT47" s="419"/>
      <c r="JU47" s="497"/>
      <c r="JV47" s="56"/>
      <c r="JW47" s="419" t="s">
        <v>1480</v>
      </c>
      <c r="JX47" s="419"/>
      <c r="JY47" s="419"/>
      <c r="JZ47" s="419"/>
      <c r="KA47" s="419"/>
      <c r="KB47" s="497"/>
      <c r="KC47" s="56"/>
      <c r="KD47" s="419" t="s">
        <v>1480</v>
      </c>
      <c r="KE47" s="419"/>
      <c r="KF47" s="419"/>
      <c r="KG47" s="419"/>
      <c r="KH47" s="419"/>
      <c r="KI47" s="497"/>
      <c r="KJ47" s="56"/>
      <c r="KK47" s="482"/>
      <c r="KL47" s="482"/>
      <c r="KM47" s="419" t="s">
        <v>1480</v>
      </c>
      <c r="KN47" s="419"/>
      <c r="KO47" s="419"/>
      <c r="KP47" s="497"/>
      <c r="KQ47" s="56"/>
      <c r="KR47" s="419" t="s">
        <v>1480</v>
      </c>
      <c r="KS47" s="419"/>
      <c r="KT47" s="419"/>
      <c r="KU47" s="419"/>
      <c r="KV47" s="419"/>
      <c r="KW47" s="73"/>
      <c r="KX47" s="72"/>
      <c r="KY47" s="419" t="s">
        <v>1480</v>
      </c>
      <c r="KZ47" s="419"/>
      <c r="LA47" s="419"/>
      <c r="LB47" s="419"/>
      <c r="LC47" s="419"/>
      <c r="LD47" s="497"/>
      <c r="LE47" s="56"/>
      <c r="LF47" s="482"/>
      <c r="LG47" s="419" t="s">
        <v>1480</v>
      </c>
      <c r="LH47" s="419"/>
      <c r="LI47" s="419"/>
      <c r="LJ47" s="419"/>
      <c r="LK47" s="497"/>
      <c r="LL47" s="56"/>
      <c r="LM47" s="419" t="s">
        <v>1480</v>
      </c>
      <c r="LN47" s="419"/>
      <c r="LO47" s="419"/>
      <c r="LP47" s="419"/>
      <c r="LQ47" s="419"/>
      <c r="LR47" s="497"/>
      <c r="LS47" s="56"/>
      <c r="LT47" s="419" t="s">
        <v>1480</v>
      </c>
      <c r="LU47" s="419"/>
      <c r="LV47" s="419"/>
      <c r="LW47" s="419"/>
      <c r="LX47" s="482"/>
      <c r="LY47" s="497"/>
      <c r="LZ47" s="56"/>
      <c r="MA47" s="419" t="s">
        <v>1480</v>
      </c>
      <c r="MB47" s="419"/>
      <c r="MC47" s="500"/>
      <c r="MD47" s="410" t="s">
        <v>1627</v>
      </c>
      <c r="ME47" s="410"/>
      <c r="MF47" s="497"/>
      <c r="MG47" s="56"/>
      <c r="MH47" s="533"/>
      <c r="MI47" s="410" t="s">
        <v>1627</v>
      </c>
      <c r="MJ47" s="511"/>
      <c r="MK47" s="411"/>
      <c r="ML47" s="410"/>
      <c r="MM47" s="497"/>
      <c r="MN47" s="56"/>
      <c r="MO47" s="410" t="s">
        <v>1627</v>
      </c>
      <c r="MP47" s="410"/>
      <c r="MQ47" s="411"/>
      <c r="MR47" s="410"/>
      <c r="MS47" s="410"/>
      <c r="MT47" s="497"/>
      <c r="MU47" s="56"/>
      <c r="MV47" s="410" t="s">
        <v>1627</v>
      </c>
      <c r="MW47" s="410"/>
      <c r="MX47" s="411"/>
      <c r="MY47" s="410"/>
      <c r="MZ47" s="410"/>
      <c r="NA47" s="497"/>
      <c r="NB47" s="56"/>
      <c r="NC47" s="410" t="s">
        <v>1627</v>
      </c>
      <c r="ND47" s="410"/>
      <c r="NE47" s="411"/>
      <c r="NF47" s="410"/>
      <c r="NG47" s="410"/>
      <c r="NH47" s="497"/>
      <c r="NI47" s="56"/>
      <c r="NJ47" s="60" t="s">
        <v>220</v>
      </c>
      <c r="NK47" s="410"/>
      <c r="NL47" s="410"/>
      <c r="NM47" s="410"/>
      <c r="NN47" s="482"/>
      <c r="NO47" s="49"/>
      <c r="NP47" s="50"/>
      <c r="NQ47" s="60" t="s">
        <v>220</v>
      </c>
      <c r="NR47" s="410"/>
      <c r="NS47" s="410"/>
      <c r="NT47" s="410"/>
      <c r="NU47" s="410"/>
      <c r="NV47" s="49"/>
      <c r="NW47" s="50"/>
      <c r="NX47" s="419" t="s">
        <v>1894</v>
      </c>
      <c r="NY47" s="419"/>
      <c r="NZ47" s="419"/>
      <c r="OA47" s="419"/>
      <c r="OB47" s="419"/>
      <c r="OC47" s="49"/>
      <c r="OD47" s="50"/>
      <c r="OE47" s="482"/>
      <c r="OF47" s="419" t="s">
        <v>1894</v>
      </c>
      <c r="OG47" s="419"/>
      <c r="OH47" s="419"/>
      <c r="OI47" s="419"/>
      <c r="OJ47" s="49"/>
      <c r="OK47" s="52"/>
      <c r="OL47" s="409"/>
      <c r="OM47" s="419" t="s">
        <v>1894</v>
      </c>
      <c r="ON47" s="419"/>
      <c r="OO47" s="419"/>
      <c r="OP47" s="422" t="s">
        <v>1927</v>
      </c>
      <c r="OQ47" s="49"/>
      <c r="OR47" s="50"/>
      <c r="OS47" s="419" t="s">
        <v>1894</v>
      </c>
      <c r="OT47" s="419"/>
      <c r="OU47" s="419"/>
      <c r="OV47" s="419"/>
      <c r="OW47" s="419"/>
      <c r="OX47" s="49"/>
      <c r="OY47" s="50"/>
      <c r="OZ47" s="419" t="s">
        <v>1894</v>
      </c>
      <c r="PA47" s="419"/>
      <c r="PB47" s="419"/>
      <c r="PC47" s="419"/>
      <c r="PD47" s="419"/>
      <c r="PE47" s="49"/>
      <c r="PF47" s="50"/>
      <c r="PG47" s="419" t="s">
        <v>1894</v>
      </c>
      <c r="PH47" s="419"/>
      <c r="PI47" s="419"/>
      <c r="PJ47" s="419"/>
      <c r="PK47" s="419"/>
      <c r="PL47" s="49"/>
      <c r="PM47" s="50"/>
      <c r="PN47" s="419" t="s">
        <v>1894</v>
      </c>
      <c r="PO47" s="419"/>
      <c r="PP47" s="419"/>
      <c r="PQ47" s="431"/>
      <c r="PR47" s="419"/>
      <c r="PS47" s="49"/>
      <c r="PT47" s="50"/>
      <c r="PU47" s="419" t="s">
        <v>1922</v>
      </c>
      <c r="PV47" s="419"/>
      <c r="PW47" s="419"/>
      <c r="PX47" s="419"/>
      <c r="PY47" s="419"/>
      <c r="PZ47" s="49"/>
      <c r="QA47" s="50"/>
      <c r="QB47" s="419" t="s">
        <v>1922</v>
      </c>
      <c r="QC47" s="419"/>
      <c r="QD47" s="419"/>
      <c r="QE47" s="419"/>
      <c r="QF47" s="419"/>
      <c r="QG47" s="49"/>
      <c r="QH47" s="50"/>
      <c r="QI47" s="417"/>
      <c r="QJ47" s="417"/>
      <c r="QK47" s="417"/>
      <c r="QL47" s="417"/>
      <c r="QM47" s="417"/>
      <c r="QN47" s="49"/>
      <c r="QO47" s="49"/>
      <c r="QP47" s="417"/>
      <c r="QQ47" s="417"/>
      <c r="QR47" s="417"/>
      <c r="QS47" s="413"/>
      <c r="QT47" s="509"/>
      <c r="QU47" s="49"/>
      <c r="QV47" s="49"/>
      <c r="QW47" s="419" t="s">
        <v>1466</v>
      </c>
      <c r="QX47" s="419"/>
      <c r="QY47" s="419"/>
      <c r="QZ47" s="419"/>
      <c r="RA47" s="419"/>
      <c r="RB47" s="49"/>
      <c r="RC47" s="49"/>
      <c r="RD47" s="419" t="s">
        <v>1466</v>
      </c>
      <c r="RE47" s="419"/>
      <c r="RF47" s="419"/>
      <c r="RG47" s="419"/>
      <c r="RH47" s="419"/>
      <c r="RI47" s="49"/>
      <c r="RJ47" s="49"/>
      <c r="RK47" s="419" t="s">
        <v>1466</v>
      </c>
      <c r="RL47" s="419"/>
      <c r="RM47" s="419"/>
      <c r="RN47" s="419"/>
      <c r="RO47" s="419"/>
      <c r="RP47" s="49"/>
      <c r="RQ47" s="50"/>
      <c r="RR47" s="419" t="s">
        <v>1466</v>
      </c>
      <c r="RS47" s="419"/>
      <c r="RT47" s="419"/>
      <c r="RU47" s="419"/>
      <c r="RV47" s="784"/>
      <c r="RW47" s="49"/>
      <c r="RX47" s="61"/>
      <c r="RY47" s="783" t="s">
        <v>1466</v>
      </c>
      <c r="RZ47" s="783"/>
      <c r="SA47" s="783"/>
      <c r="SB47" s="783"/>
      <c r="SC47" s="783"/>
      <c r="SD47" s="49"/>
      <c r="SE47" s="49"/>
      <c r="SF47" s="783" t="s">
        <v>1466</v>
      </c>
      <c r="SG47" s="783"/>
      <c r="SH47" s="783"/>
      <c r="SI47" s="783"/>
      <c r="SJ47" s="783"/>
      <c r="SK47" s="49"/>
      <c r="SL47" s="49"/>
      <c r="SM47" s="783" t="s">
        <v>1466</v>
      </c>
      <c r="SN47" s="783"/>
      <c r="SO47" s="783"/>
      <c r="SP47" s="783"/>
      <c r="SQ47" s="783"/>
      <c r="SR47" s="49"/>
      <c r="SS47" s="49"/>
      <c r="ST47" s="783" t="s">
        <v>1466</v>
      </c>
      <c r="SU47" s="783"/>
      <c r="SV47" s="783"/>
      <c r="SW47" s="783"/>
      <c r="SX47" s="783"/>
      <c r="SY47" s="49"/>
      <c r="SZ47" s="49"/>
      <c r="TA47" s="783" t="s">
        <v>1466</v>
      </c>
      <c r="TB47" s="418"/>
      <c r="TC47" s="914"/>
      <c r="TD47" s="418"/>
      <c r="TE47" s="418"/>
      <c r="TF47" s="49"/>
      <c r="TG47" s="49"/>
      <c r="TH47" s="418" t="s">
        <v>1466</v>
      </c>
      <c r="TI47" s="418"/>
      <c r="TJ47" s="418"/>
      <c r="TK47" s="418"/>
      <c r="TL47" s="418"/>
      <c r="TM47" s="49"/>
      <c r="TN47" s="49"/>
      <c r="TO47" s="418" t="s">
        <v>1466</v>
      </c>
      <c r="TP47" s="418"/>
      <c r="TQ47" s="418"/>
      <c r="TR47" s="418"/>
      <c r="TS47" s="418"/>
      <c r="TT47" s="49"/>
      <c r="TU47" s="49"/>
      <c r="TV47" s="443"/>
      <c r="TW47" s="784"/>
      <c r="TX47" s="443"/>
      <c r="TY47" s="443"/>
      <c r="TZ47" s="443"/>
      <c r="UA47" s="49"/>
      <c r="UB47" s="49"/>
      <c r="UC47" s="443"/>
      <c r="UD47" s="783" t="s">
        <v>1466</v>
      </c>
      <c r="UE47" s="418"/>
      <c r="UF47" s="418"/>
      <c r="UG47" s="418"/>
      <c r="UH47" s="90"/>
      <c r="UI47" s="49"/>
      <c r="UJ47" s="948" t="s">
        <v>1916</v>
      </c>
      <c r="UK47" s="418"/>
      <c r="UL47" s="418"/>
      <c r="UM47" s="418"/>
      <c r="UN47" s="418"/>
      <c r="UO47" s="49"/>
      <c r="UP47" s="49"/>
      <c r="UQ47" s="948" t="s">
        <v>1916</v>
      </c>
      <c r="UR47" s="418"/>
      <c r="US47" s="418"/>
      <c r="UT47" s="418"/>
      <c r="UU47" s="418"/>
      <c r="UV47" s="49"/>
      <c r="UW47" s="49"/>
      <c r="UX47" s="948" t="s">
        <v>1916</v>
      </c>
      <c r="UY47" s="418"/>
      <c r="UZ47" s="418"/>
      <c r="VA47" s="784"/>
      <c r="VB47" s="418"/>
      <c r="VC47" s="49"/>
      <c r="VD47" s="49"/>
      <c r="VE47" s="948" t="s">
        <v>1916</v>
      </c>
      <c r="VF47" s="418"/>
      <c r="VG47" s="418"/>
      <c r="VH47" s="418"/>
      <c r="VI47" s="418"/>
      <c r="VJ47" s="49"/>
      <c r="VK47" s="61"/>
      <c r="VL47" s="948" t="s">
        <v>1916</v>
      </c>
      <c r="VM47" s="783"/>
      <c r="VN47" s="783"/>
      <c r="VO47" s="783"/>
      <c r="VP47" s="783"/>
      <c r="VQ47" s="49"/>
      <c r="VR47" s="49"/>
      <c r="VS47" s="822" t="s">
        <v>1952</v>
      </c>
      <c r="VT47" s="822"/>
      <c r="VU47" s="949"/>
      <c r="VV47" s="822"/>
      <c r="VW47" s="822"/>
      <c r="VX47" s="49"/>
      <c r="VY47" s="49"/>
      <c r="VZ47" s="822"/>
      <c r="WA47" s="784"/>
      <c r="WB47" s="822"/>
      <c r="WC47" s="822"/>
      <c r="WD47" s="822"/>
      <c r="WE47" s="49"/>
      <c r="WF47" s="49"/>
      <c r="WG47" s="820"/>
      <c r="WH47" s="820"/>
      <c r="WI47" s="820"/>
      <c r="WJ47" s="820"/>
      <c r="WK47" s="820"/>
      <c r="WL47" s="49"/>
      <c r="WM47" s="49"/>
      <c r="WN47" s="822"/>
      <c r="WO47" s="822"/>
      <c r="WP47" s="944"/>
      <c r="WQ47" s="932"/>
      <c r="WR47" s="822"/>
      <c r="WS47" s="49"/>
      <c r="WT47" s="49"/>
      <c r="WU47" s="822"/>
      <c r="WV47" s="822"/>
      <c r="WW47" s="822"/>
      <c r="WX47" s="890" t="s">
        <v>220</v>
      </c>
      <c r="WY47" s="890"/>
      <c r="WZ47" s="49"/>
      <c r="XA47" s="49"/>
      <c r="XB47" s="890"/>
      <c r="XC47" s="783" t="s">
        <v>1888</v>
      </c>
      <c r="XD47" s="783"/>
      <c r="XE47" s="784"/>
      <c r="XF47" s="783"/>
      <c r="XG47" s="49"/>
      <c r="XH47" s="49"/>
      <c r="XI47" s="783" t="s">
        <v>1888</v>
      </c>
      <c r="XJ47" s="783"/>
      <c r="XK47" s="783"/>
      <c r="XL47" s="783"/>
      <c r="XM47" s="783"/>
      <c r="XN47" s="49"/>
      <c r="XO47" s="49"/>
      <c r="XP47" s="783" t="s">
        <v>1888</v>
      </c>
      <c r="XQ47" s="916"/>
      <c r="XR47" s="916"/>
      <c r="XS47" s="987"/>
      <c r="XT47" s="919"/>
      <c r="XU47" s="79"/>
      <c r="XV47" s="90"/>
      <c r="XW47" s="783" t="s">
        <v>1888</v>
      </c>
      <c r="XX47" s="783"/>
      <c r="XY47" s="783"/>
      <c r="XZ47" s="783"/>
      <c r="YA47" s="783"/>
      <c r="YB47" s="49"/>
      <c r="YC47" s="49"/>
      <c r="YD47" s="783" t="s">
        <v>1888</v>
      </c>
      <c r="YE47" s="923"/>
      <c r="YF47" s="919"/>
      <c r="YG47" s="783"/>
      <c r="YH47" s="783"/>
      <c r="YI47" s="49"/>
      <c r="YJ47" s="49"/>
      <c r="YK47" s="1001" t="s">
        <v>1888</v>
      </c>
      <c r="YL47" s="1105"/>
      <c r="YM47" s="786"/>
      <c r="YN47" s="786"/>
      <c r="YO47" s="786"/>
      <c r="YP47" s="49"/>
      <c r="YQ47" s="49"/>
      <c r="YR47" s="783" t="s">
        <v>1888</v>
      </c>
      <c r="YS47" s="418"/>
      <c r="YT47" s="418"/>
      <c r="YU47" s="418"/>
      <c r="YV47" s="418"/>
      <c r="YW47" s="49"/>
      <c r="YX47" s="49"/>
      <c r="YY47" s="783" t="s">
        <v>1888</v>
      </c>
      <c r="YZ47" s="783"/>
      <c r="ZA47" s="783"/>
      <c r="ZB47" s="783"/>
      <c r="ZC47" s="783"/>
      <c r="ZD47" s="49"/>
      <c r="ZE47" s="49"/>
      <c r="ZF47" s="783" t="s">
        <v>1888</v>
      </c>
      <c r="ZG47" s="919"/>
      <c r="ZH47" s="919"/>
      <c r="ZI47" s="783"/>
      <c r="ZJ47" s="783"/>
      <c r="ZK47" s="49"/>
      <c r="ZL47" s="49"/>
      <c r="ZM47" s="783" t="s">
        <v>1888</v>
      </c>
      <c r="ZN47" s="925"/>
      <c r="ZO47" s="925"/>
      <c r="ZP47" s="925"/>
      <c r="ZQ47" s="925"/>
      <c r="ZR47" s="49"/>
      <c r="ZS47" s="49"/>
      <c r="ZT47" s="882" t="s">
        <v>1627</v>
      </c>
      <c r="ZU47" s="882"/>
      <c r="ZV47" s="882"/>
      <c r="ZW47" s="882"/>
      <c r="ZX47" s="882"/>
      <c r="ZY47" s="49"/>
      <c r="ZZ47" s="49"/>
      <c r="AAA47" s="821">
        <v>3</v>
      </c>
      <c r="AAB47" s="821"/>
      <c r="AAC47" s="821"/>
      <c r="AAD47" s="817"/>
      <c r="AAE47" s="786"/>
      <c r="AAF47" s="49"/>
      <c r="AAG47" s="49"/>
      <c r="AAH47" s="882" t="s">
        <v>1627</v>
      </c>
      <c r="AAI47" s="882"/>
      <c r="AAJ47" s="882"/>
      <c r="AAK47" s="882"/>
      <c r="AAL47" s="882"/>
      <c r="AAM47" s="49"/>
      <c r="AAN47" s="49"/>
      <c r="AAO47" s="882" t="s">
        <v>1627</v>
      </c>
      <c r="AAP47" s="882"/>
      <c r="AAQ47" s="882"/>
      <c r="AAR47" s="882"/>
      <c r="AAS47" s="882"/>
      <c r="AAT47" s="49"/>
      <c r="AAU47" s="49"/>
      <c r="AAV47" s="783" t="s">
        <v>1405</v>
      </c>
      <c r="AAW47" s="783"/>
      <c r="AAX47" s="783"/>
      <c r="AAY47" s="783"/>
      <c r="AAZ47" s="783"/>
      <c r="ABA47" s="49"/>
      <c r="ABB47" s="49"/>
      <c r="ABC47" s="783" t="s">
        <v>1405</v>
      </c>
      <c r="ABD47" s="783"/>
      <c r="ABE47" s="783"/>
      <c r="ABF47" s="783"/>
      <c r="ABG47" s="783"/>
      <c r="ABH47" s="79"/>
      <c r="ABI47" s="90"/>
      <c r="ABJ47" s="783" t="s">
        <v>1405</v>
      </c>
      <c r="ABK47" s="783"/>
      <c r="ABL47" s="783"/>
      <c r="ABM47" s="783"/>
      <c r="ABN47" s="783"/>
      <c r="ABO47" s="49"/>
      <c r="ABP47" s="49"/>
      <c r="ABQ47" s="783" t="s">
        <v>1405</v>
      </c>
      <c r="ABR47" s="783"/>
      <c r="ABS47" s="783"/>
      <c r="ABT47" s="783"/>
      <c r="ABU47" s="783"/>
      <c r="ABV47" s="49"/>
      <c r="ABW47" s="49"/>
      <c r="ABX47" s="783" t="s">
        <v>1405</v>
      </c>
      <c r="ABY47" s="783"/>
      <c r="ABZ47" s="783"/>
      <c r="ACA47" s="783"/>
      <c r="ACB47" s="783"/>
      <c r="ACC47" s="49"/>
      <c r="ACD47" s="49"/>
      <c r="ACE47" s="783" t="s">
        <v>1405</v>
      </c>
      <c r="ACF47" s="1146"/>
      <c r="ACG47" s="786"/>
      <c r="ACH47" s="786"/>
      <c r="ACI47" s="783"/>
      <c r="ACJ47" s="783"/>
      <c r="ACK47" s="49"/>
      <c r="ACL47" s="49"/>
      <c r="ACM47" s="783" t="s">
        <v>1405</v>
      </c>
      <c r="ACN47" s="783"/>
      <c r="ACO47" s="783"/>
      <c r="ACP47" s="783"/>
      <c r="ACQ47" s="783"/>
      <c r="ACR47" s="783"/>
      <c r="ACS47" s="1157"/>
      <c r="ACT47" s="783"/>
      <c r="ACU47" s="783"/>
      <c r="ACV47" s="49"/>
      <c r="ACW47" s="49"/>
      <c r="ACX47" s="783" t="s">
        <v>1405</v>
      </c>
      <c r="ACY47" s="783"/>
      <c r="ACZ47" s="783"/>
      <c r="ADA47" s="786"/>
      <c r="ADB47" s="786"/>
      <c r="ADC47" s="49"/>
      <c r="ADD47" s="49"/>
      <c r="ADE47" s="786"/>
      <c r="ADF47" s="786"/>
      <c r="ADG47" s="786"/>
      <c r="ADH47" s="786"/>
      <c r="ADI47" s="786"/>
      <c r="ADJ47" s="49"/>
      <c r="ADK47" s="49"/>
      <c r="ADL47" s="786"/>
      <c r="ADM47" s="786"/>
      <c r="ADN47" s="786"/>
      <c r="ADO47" s="786"/>
      <c r="ADP47" s="786"/>
      <c r="ADQ47" s="49"/>
      <c r="ADR47" s="49"/>
      <c r="ADS47" s="786"/>
      <c r="ADT47" s="786"/>
      <c r="ADU47" s="786"/>
      <c r="ADV47" s="786"/>
      <c r="ADW47" s="786"/>
      <c r="ADX47" s="49"/>
      <c r="ADY47" s="49"/>
      <c r="ADZ47" s="400"/>
      <c r="AEA47" s="400"/>
      <c r="AEB47" s="400"/>
      <c r="AEC47" s="400"/>
      <c r="AED47" s="400"/>
      <c r="AEE47" s="49"/>
      <c r="AEF47" s="49"/>
      <c r="AEG47" s="1091"/>
      <c r="AEH47" s="1091"/>
      <c r="AEI47" s="400"/>
      <c r="AEJ47" s="400"/>
      <c r="AEK47" s="400"/>
      <c r="AEL47" s="49"/>
      <c r="AEM47" s="49"/>
      <c r="AEN47" s="1091"/>
      <c r="AEO47" s="1091"/>
      <c r="AEP47" s="400"/>
      <c r="AEQ47" s="400"/>
      <c r="AER47" s="400"/>
      <c r="AES47" s="49"/>
      <c r="AET47" s="49"/>
      <c r="AEU47" s="1091"/>
      <c r="AEV47" s="1091"/>
      <c r="AEW47" s="400"/>
      <c r="AEX47" s="400"/>
      <c r="AEY47" s="1092"/>
    </row>
    <row r="48" spans="1:834" ht="14.45">
      <c r="A48" s="439" t="s">
        <v>1879</v>
      </c>
      <c r="B48" s="439"/>
      <c r="C48" s="78" t="s">
        <v>33</v>
      </c>
      <c r="D48" s="470">
        <v>5.5</v>
      </c>
      <c r="E48" s="491">
        <v>5</v>
      </c>
      <c r="F48" s="524" t="s">
        <v>1639</v>
      </c>
      <c r="G48" s="68"/>
      <c r="H48" s="69"/>
      <c r="I48" s="69"/>
      <c r="J48" s="68" t="s">
        <v>1880</v>
      </c>
      <c r="K48" s="68"/>
      <c r="L48" s="68"/>
      <c r="M48" s="51"/>
      <c r="N48" s="68"/>
      <c r="O48" s="69"/>
      <c r="P48" s="69"/>
      <c r="Q48" s="68" t="s">
        <v>1880</v>
      </c>
      <c r="R48" s="68"/>
      <c r="S48" s="68"/>
      <c r="T48" s="68"/>
      <c r="U48" s="68"/>
      <c r="V48" s="69"/>
      <c r="W48" s="69"/>
      <c r="X48" s="68" t="s">
        <v>1880</v>
      </c>
      <c r="Y48" s="68"/>
      <c r="Z48" s="68"/>
      <c r="AA48" s="68"/>
      <c r="AB48" s="68"/>
      <c r="AC48" s="69"/>
      <c r="AD48" s="69"/>
      <c r="AE48" s="68" t="s">
        <v>1880</v>
      </c>
      <c r="AF48" s="68"/>
      <c r="AG48" s="68"/>
      <c r="AH48" s="68"/>
      <c r="AI48" s="68"/>
      <c r="AJ48" s="100"/>
      <c r="AK48" s="67"/>
      <c r="AL48" s="51"/>
      <c r="AM48" s="68" t="s">
        <v>1880</v>
      </c>
      <c r="AN48" s="68"/>
      <c r="AO48" s="68"/>
      <c r="AP48" s="68"/>
      <c r="AQ48" s="69"/>
      <c r="AR48" s="69"/>
      <c r="AS48" s="95"/>
      <c r="AT48" s="68" t="s">
        <v>1880</v>
      </c>
      <c r="AU48" s="95"/>
      <c r="AV48" s="95"/>
      <c r="AW48" s="95"/>
      <c r="AX48" s="69"/>
      <c r="AY48" s="69"/>
      <c r="AZ48" s="68" t="s">
        <v>1880</v>
      </c>
      <c r="BA48" s="68"/>
      <c r="BB48" s="68"/>
      <c r="BC48" s="68"/>
      <c r="BD48" s="68" t="s">
        <v>1891</v>
      </c>
      <c r="BE48" s="69"/>
      <c r="BF48" s="69"/>
      <c r="BG48" s="51"/>
      <c r="BH48" s="51"/>
      <c r="BI48" s="51"/>
      <c r="BJ48" s="51"/>
      <c r="BK48" s="51"/>
      <c r="BL48" s="69"/>
      <c r="BM48" s="69"/>
      <c r="BN48" s="102" t="s">
        <v>220</v>
      </c>
      <c r="BO48" s="410"/>
      <c r="BP48" s="410"/>
      <c r="BQ48" s="410"/>
      <c r="BR48" s="410"/>
      <c r="BS48" s="512"/>
      <c r="BT48" s="69"/>
      <c r="BU48" s="60" t="s">
        <v>220</v>
      </c>
      <c r="BV48" s="105"/>
      <c r="BW48" s="523"/>
      <c r="BX48" s="60"/>
      <c r="BY48" s="60"/>
      <c r="BZ48" s="69"/>
      <c r="CA48" s="69"/>
      <c r="CB48" s="60" t="s">
        <v>220</v>
      </c>
      <c r="CC48" s="105"/>
      <c r="CD48" s="68" t="s">
        <v>1892</v>
      </c>
      <c r="CE48" s="68"/>
      <c r="CF48" s="60" t="s">
        <v>220</v>
      </c>
      <c r="CG48" s="69"/>
      <c r="CH48" s="69"/>
      <c r="CI48" s="60" t="s">
        <v>220</v>
      </c>
      <c r="CJ48" s="105"/>
      <c r="CK48" s="68" t="s">
        <v>1892</v>
      </c>
      <c r="CL48" s="68"/>
      <c r="CM48" s="68"/>
      <c r="CN48" s="69"/>
      <c r="CO48" s="106"/>
      <c r="CP48" s="419" t="s">
        <v>1892</v>
      </c>
      <c r="CQ48" s="419"/>
      <c r="CR48" s="507"/>
      <c r="CS48" s="419"/>
      <c r="CT48" s="419"/>
      <c r="CU48" s="512"/>
      <c r="CV48" s="69"/>
      <c r="CW48" s="68" t="s">
        <v>1892</v>
      </c>
      <c r="CX48" s="68"/>
      <c r="CY48" s="68"/>
      <c r="CZ48" s="68"/>
      <c r="DA48" s="68"/>
      <c r="DB48" s="69"/>
      <c r="DC48" s="106"/>
      <c r="DD48" s="87" t="s">
        <v>220</v>
      </c>
      <c r="DE48" s="88"/>
      <c r="DF48" s="89"/>
      <c r="DG48" s="87"/>
      <c r="DH48" s="87"/>
      <c r="DI48" s="512"/>
      <c r="DJ48" s="69"/>
      <c r="DK48" s="87" t="s">
        <v>220</v>
      </c>
      <c r="DL48" s="88"/>
      <c r="DM48" s="89"/>
      <c r="DN48" s="87"/>
      <c r="DO48" s="87"/>
      <c r="DP48" s="69"/>
      <c r="DQ48" s="69"/>
      <c r="DR48" s="87" t="s">
        <v>220</v>
      </c>
      <c r="DS48" s="88"/>
      <c r="DT48" s="89"/>
      <c r="DU48" s="87"/>
      <c r="DV48" s="87"/>
      <c r="DW48" s="497"/>
      <c r="DX48" s="56"/>
      <c r="DY48" s="419" t="s">
        <v>1893</v>
      </c>
      <c r="DZ48" s="419"/>
      <c r="EA48" s="419"/>
      <c r="EB48" s="419"/>
      <c r="EC48" s="51"/>
      <c r="ED48" s="497"/>
      <c r="EE48" s="502"/>
      <c r="EF48" s="419" t="s">
        <v>1893</v>
      </c>
      <c r="EG48" s="419"/>
      <c r="EH48" s="419"/>
      <c r="EI48" s="419"/>
      <c r="EJ48" s="498"/>
      <c r="EK48" s="75"/>
      <c r="EL48" s="58"/>
      <c r="EM48" s="419" t="s">
        <v>1893</v>
      </c>
      <c r="EN48" s="419"/>
      <c r="EO48" s="419"/>
      <c r="EP48" s="419"/>
      <c r="EQ48" s="498"/>
      <c r="ER48" s="75"/>
      <c r="ES48" s="58"/>
      <c r="ET48" s="419" t="s">
        <v>1893</v>
      </c>
      <c r="EU48" s="419"/>
      <c r="EV48" s="419"/>
      <c r="EW48" s="419"/>
      <c r="EX48" s="498"/>
      <c r="EY48" s="75"/>
      <c r="EZ48" s="111"/>
      <c r="FA48" s="53"/>
      <c r="FB48" s="419" t="s">
        <v>1893</v>
      </c>
      <c r="FC48" s="419"/>
      <c r="FD48" s="419"/>
      <c r="FE48" s="419"/>
      <c r="FF48" s="497"/>
      <c r="FG48" s="56"/>
      <c r="FH48" s="419" t="s">
        <v>1893</v>
      </c>
      <c r="FI48" s="419"/>
      <c r="FJ48" s="419"/>
      <c r="FK48" s="419"/>
      <c r="FL48" s="498"/>
      <c r="FM48" s="497"/>
      <c r="FN48" s="56"/>
      <c r="FO48" s="419" t="s">
        <v>1893</v>
      </c>
      <c r="FP48" s="419"/>
      <c r="FQ48" s="419"/>
      <c r="FR48" s="419"/>
      <c r="FS48" s="498"/>
      <c r="FT48" s="497"/>
      <c r="FU48" s="56"/>
      <c r="FV48" s="419" t="s">
        <v>1893</v>
      </c>
      <c r="FW48" s="419"/>
      <c r="FX48" s="419"/>
      <c r="FY48" s="419"/>
      <c r="FZ48" s="498"/>
      <c r="GA48" s="497"/>
      <c r="GB48" s="56"/>
      <c r="GC48" s="419" t="s">
        <v>1893</v>
      </c>
      <c r="GD48" s="419"/>
      <c r="GE48" s="419"/>
      <c r="GF48" s="419"/>
      <c r="GG48" s="498"/>
      <c r="GH48" s="497"/>
      <c r="GI48" s="56"/>
      <c r="GJ48" s="419" t="s">
        <v>1893</v>
      </c>
      <c r="GK48" s="419"/>
      <c r="GL48" s="419"/>
      <c r="GM48" s="419"/>
      <c r="GN48" s="498"/>
      <c r="GO48" s="497"/>
      <c r="GP48" s="56"/>
      <c r="GQ48" s="419" t="s">
        <v>1893</v>
      </c>
      <c r="GR48" s="419"/>
      <c r="GS48" s="419"/>
      <c r="GT48" s="419"/>
      <c r="GU48" s="498"/>
      <c r="GV48" s="497"/>
      <c r="GW48" s="56"/>
      <c r="GX48" s="419" t="s">
        <v>1893</v>
      </c>
      <c r="GY48" s="419"/>
      <c r="GZ48" s="475"/>
      <c r="HA48" s="423" t="s">
        <v>1934</v>
      </c>
      <c r="HB48" s="423"/>
      <c r="HC48" s="497"/>
      <c r="HD48" s="56"/>
      <c r="HE48" s="475"/>
      <c r="HF48" s="419" t="s">
        <v>1426</v>
      </c>
      <c r="HG48" s="88" t="s">
        <v>1627</v>
      </c>
      <c r="HH48" s="89"/>
      <c r="HI48" s="87"/>
      <c r="HJ48" s="72"/>
      <c r="HK48" s="56"/>
      <c r="HL48" s="87" t="s">
        <v>220</v>
      </c>
      <c r="HM48" s="88"/>
      <c r="HN48" s="89"/>
      <c r="HO48" s="87"/>
      <c r="HP48" s="87"/>
      <c r="HQ48" s="497"/>
      <c r="HR48" s="56"/>
      <c r="HS48" s="87" t="s">
        <v>220</v>
      </c>
      <c r="HT48" s="88"/>
      <c r="HU48" s="89"/>
      <c r="HV48" s="87"/>
      <c r="HW48" s="87"/>
      <c r="HX48" s="497"/>
      <c r="HY48" s="56"/>
      <c r="HZ48" s="423"/>
      <c r="IA48" s="423"/>
      <c r="IB48" s="423"/>
      <c r="IC48" s="423"/>
      <c r="ID48" s="423"/>
      <c r="IE48" s="497"/>
      <c r="IF48" s="56"/>
      <c r="IG48" s="423"/>
      <c r="IH48" s="423"/>
      <c r="II48" s="423"/>
      <c r="IJ48" s="423"/>
      <c r="IK48" s="423"/>
      <c r="IL48" s="497"/>
      <c r="IM48" s="56"/>
      <c r="IN48" s="534" t="s">
        <v>220</v>
      </c>
      <c r="IO48" s="410"/>
      <c r="IP48" s="410"/>
      <c r="IQ48" s="410"/>
      <c r="IR48" s="410"/>
      <c r="IS48" s="497"/>
      <c r="IT48" s="56"/>
      <c r="IU48" s="419" t="s">
        <v>1478</v>
      </c>
      <c r="IV48" s="419"/>
      <c r="IW48" s="419"/>
      <c r="IX48" s="419"/>
      <c r="IY48" s="419"/>
      <c r="IZ48" s="497"/>
      <c r="JA48" s="56"/>
      <c r="JB48" s="419" t="s">
        <v>1478</v>
      </c>
      <c r="JC48" s="475"/>
      <c r="JD48" s="419"/>
      <c r="JE48" s="419"/>
      <c r="JF48" s="419"/>
      <c r="JG48" s="497"/>
      <c r="JH48" s="56"/>
      <c r="JI48" s="419" t="s">
        <v>1478</v>
      </c>
      <c r="JJ48" s="419"/>
      <c r="JK48" s="419"/>
      <c r="JL48" s="419"/>
      <c r="JM48" s="419"/>
      <c r="JN48" s="497"/>
      <c r="JO48" s="56"/>
      <c r="JP48" s="419" t="s">
        <v>1478</v>
      </c>
      <c r="JQ48" s="419"/>
      <c r="JR48" s="419"/>
      <c r="JS48" s="419"/>
      <c r="JT48" s="419"/>
      <c r="JU48" s="497"/>
      <c r="JV48" s="56"/>
      <c r="JW48" s="419" t="s">
        <v>1478</v>
      </c>
      <c r="JX48" s="419"/>
      <c r="JY48" s="419"/>
      <c r="JZ48" s="419"/>
      <c r="KA48" s="419"/>
      <c r="KB48" s="497"/>
      <c r="KC48" s="56"/>
      <c r="KD48" s="419" t="s">
        <v>1478</v>
      </c>
      <c r="KE48" s="419"/>
      <c r="KF48" s="419"/>
      <c r="KG48" s="419"/>
      <c r="KH48" s="423"/>
      <c r="KI48" s="497"/>
      <c r="KJ48" s="56"/>
      <c r="KK48" s="482"/>
      <c r="KL48" s="482"/>
      <c r="KM48" s="423" t="s">
        <v>1478</v>
      </c>
      <c r="KN48" s="419"/>
      <c r="KO48" s="419"/>
      <c r="KP48" s="497"/>
      <c r="KQ48" s="56"/>
      <c r="KR48" s="419" t="s">
        <v>1478</v>
      </c>
      <c r="KS48" s="419"/>
      <c r="KT48" s="419"/>
      <c r="KU48" s="419"/>
      <c r="KV48" s="419"/>
      <c r="KW48" s="59"/>
      <c r="KX48" s="57"/>
      <c r="KY48" s="419" t="s">
        <v>1478</v>
      </c>
      <c r="KZ48" s="419"/>
      <c r="LA48" s="419"/>
      <c r="LB48" s="419"/>
      <c r="LC48" s="533"/>
      <c r="LD48" s="497"/>
      <c r="LE48" s="56"/>
      <c r="LF48" s="482"/>
      <c r="LG48" s="419" t="s">
        <v>1478</v>
      </c>
      <c r="LH48" s="419"/>
      <c r="LI48" s="419"/>
      <c r="LJ48" s="419"/>
      <c r="LK48" s="497"/>
      <c r="LL48" s="56"/>
      <c r="LM48" s="419" t="s">
        <v>1478</v>
      </c>
      <c r="LN48" s="419"/>
      <c r="LO48" s="419"/>
      <c r="LP48" s="419"/>
      <c r="LQ48" s="419"/>
      <c r="LR48" s="497"/>
      <c r="LS48" s="56"/>
      <c r="LT48" s="419" t="s">
        <v>1478</v>
      </c>
      <c r="LU48" s="419"/>
      <c r="LV48" s="419"/>
      <c r="LW48" s="419"/>
      <c r="LX48" s="482"/>
      <c r="LY48" s="497"/>
      <c r="LZ48" s="56"/>
      <c r="MA48" s="419" t="s">
        <v>1478</v>
      </c>
      <c r="MB48" s="419"/>
      <c r="MC48" s="500"/>
      <c r="MD48" s="419" t="s">
        <v>1478</v>
      </c>
      <c r="ME48" s="419"/>
      <c r="MF48" s="497"/>
      <c r="MG48" s="56"/>
      <c r="MH48" s="410" t="s">
        <v>1627</v>
      </c>
      <c r="MI48" s="410"/>
      <c r="MJ48" s="411"/>
      <c r="MK48" s="511"/>
      <c r="ML48" s="410"/>
      <c r="MM48" s="497"/>
      <c r="MN48" s="56"/>
      <c r="MO48" s="410" t="s">
        <v>1627</v>
      </c>
      <c r="MP48" s="410"/>
      <c r="MQ48" s="411"/>
      <c r="MR48" s="410"/>
      <c r="MS48" s="410"/>
      <c r="MT48" s="497"/>
      <c r="MU48" s="56"/>
      <c r="MV48" s="410" t="s">
        <v>1627</v>
      </c>
      <c r="MW48" s="410"/>
      <c r="MX48" s="411"/>
      <c r="MY48" s="410"/>
      <c r="MZ48" s="410"/>
      <c r="NA48" s="497"/>
      <c r="NB48" s="56"/>
      <c r="NC48" s="419" t="s">
        <v>1914</v>
      </c>
      <c r="ND48" s="419"/>
      <c r="NE48" s="419"/>
      <c r="NF48" s="498"/>
      <c r="NG48" s="507"/>
      <c r="NH48" s="497"/>
      <c r="NI48" s="56"/>
      <c r="NJ48" s="419" t="s">
        <v>1914</v>
      </c>
      <c r="NK48" s="419"/>
      <c r="NL48" s="419"/>
      <c r="NM48" s="419"/>
      <c r="NN48" s="482"/>
      <c r="NO48" s="49"/>
      <c r="NP48" s="50"/>
      <c r="NQ48" s="419" t="s">
        <v>1914</v>
      </c>
      <c r="NR48" s="419"/>
      <c r="NS48" s="419"/>
      <c r="NT48" s="419"/>
      <c r="NU48" s="419"/>
      <c r="NV48" s="49"/>
      <c r="NW48" s="50"/>
      <c r="NX48" s="419" t="s">
        <v>1914</v>
      </c>
      <c r="NY48" s="419"/>
      <c r="NZ48" s="419"/>
      <c r="OA48" s="419"/>
      <c r="OB48" s="419"/>
      <c r="OC48" s="49"/>
      <c r="OD48" s="50"/>
      <c r="OE48" s="482"/>
      <c r="OF48" s="419" t="s">
        <v>1955</v>
      </c>
      <c r="OG48" s="419"/>
      <c r="OH48" s="419"/>
      <c r="OI48" s="419"/>
      <c r="OJ48" s="49"/>
      <c r="OK48" s="52"/>
      <c r="OL48" s="409"/>
      <c r="OM48" s="419" t="s">
        <v>1914</v>
      </c>
      <c r="ON48" s="419"/>
      <c r="OO48" s="419"/>
      <c r="OP48" s="419"/>
      <c r="OQ48" s="49"/>
      <c r="OR48" s="50"/>
      <c r="OS48" s="419" t="s">
        <v>1914</v>
      </c>
      <c r="OT48" s="419"/>
      <c r="OU48" s="419"/>
      <c r="OV48" s="419"/>
      <c r="OW48" s="418"/>
      <c r="OX48" s="49"/>
      <c r="OY48" s="50"/>
      <c r="OZ48" s="419" t="s">
        <v>1914</v>
      </c>
      <c r="PA48" s="419"/>
      <c r="PB48" s="419"/>
      <c r="PC48" s="419"/>
      <c r="PD48" s="418"/>
      <c r="PE48" s="49"/>
      <c r="PF48" s="50"/>
      <c r="PG48" s="419" t="s">
        <v>1914</v>
      </c>
      <c r="PH48" s="419"/>
      <c r="PI48" s="419"/>
      <c r="PJ48" s="419"/>
      <c r="PK48" s="965" t="s">
        <v>1956</v>
      </c>
      <c r="PL48" s="49"/>
      <c r="PM48" s="50"/>
      <c r="PN48" s="419" t="s">
        <v>1914</v>
      </c>
      <c r="PO48" s="419"/>
      <c r="PP48" s="419"/>
      <c r="PQ48" s="431"/>
      <c r="PR48" s="418"/>
      <c r="PS48" s="49"/>
      <c r="PT48" s="49"/>
      <c r="PU48" s="966" t="s">
        <v>1957</v>
      </c>
      <c r="PV48" s="419" t="s">
        <v>1914</v>
      </c>
      <c r="PW48" s="419"/>
      <c r="PX48" s="419"/>
      <c r="PY48" s="819"/>
      <c r="PZ48" s="49"/>
      <c r="QA48" s="49"/>
      <c r="QB48" s="419" t="s">
        <v>1922</v>
      </c>
      <c r="QC48" s="418"/>
      <c r="QD48" s="418"/>
      <c r="QE48" s="418"/>
      <c r="QF48" s="418"/>
      <c r="QG48" s="49"/>
      <c r="QH48" s="49"/>
      <c r="QI48" s="419" t="s">
        <v>1922</v>
      </c>
      <c r="QJ48" s="418"/>
      <c r="QK48" s="418"/>
      <c r="QL48" s="418"/>
      <c r="QM48" s="418"/>
      <c r="QN48" s="49"/>
      <c r="QO48" s="49"/>
      <c r="QP48" s="417"/>
      <c r="QQ48" s="417"/>
      <c r="QR48" s="417"/>
      <c r="QS48" s="413"/>
      <c r="QT48" s="509"/>
      <c r="QU48" s="49"/>
      <c r="QV48" s="49"/>
      <c r="QW48" s="443"/>
      <c r="QX48" s="443"/>
      <c r="QY48" s="443"/>
      <c r="QZ48" s="443"/>
      <c r="RA48" s="443"/>
      <c r="RB48" s="49"/>
      <c r="RC48" s="49"/>
      <c r="RD48" s="424" t="s">
        <v>1627</v>
      </c>
      <c r="RE48" s="424"/>
      <c r="RF48" s="424"/>
      <c r="RG48" s="826"/>
      <c r="RH48" s="827"/>
      <c r="RI48" s="49"/>
      <c r="RJ48" s="49"/>
      <c r="RK48" s="424" t="s">
        <v>1627</v>
      </c>
      <c r="RL48" s="424"/>
      <c r="RM48" s="424"/>
      <c r="RN48" s="424"/>
      <c r="RO48" s="424"/>
      <c r="RP48" s="49"/>
      <c r="RQ48" s="49"/>
      <c r="RR48" s="424" t="s">
        <v>1627</v>
      </c>
      <c r="RS48" s="424"/>
      <c r="RT48" s="424"/>
      <c r="RU48" s="424"/>
      <c r="RV48" s="784"/>
      <c r="RW48" s="49"/>
      <c r="RX48" s="61"/>
      <c r="RY48" s="783" t="s">
        <v>1915</v>
      </c>
      <c r="RZ48" s="783"/>
      <c r="SA48" s="783"/>
      <c r="SB48" s="783"/>
      <c r="SC48" s="783"/>
      <c r="SD48" s="49"/>
      <c r="SE48" s="49"/>
      <c r="SF48" s="783" t="s">
        <v>1915</v>
      </c>
      <c r="SG48" s="783"/>
      <c r="SH48" s="783"/>
      <c r="SI48" s="783"/>
      <c r="SJ48" s="783"/>
      <c r="SK48" s="49"/>
      <c r="SL48" s="49"/>
      <c r="SM48" s="783" t="s">
        <v>1915</v>
      </c>
      <c r="SN48" s="783"/>
      <c r="SO48" s="783"/>
      <c r="SP48" s="783"/>
      <c r="SQ48" s="783"/>
      <c r="SR48" s="49"/>
      <c r="SS48" s="49"/>
      <c r="ST48" s="783" t="s">
        <v>1915</v>
      </c>
      <c r="SU48" s="783"/>
      <c r="SV48" s="783"/>
      <c r="SW48" s="783"/>
      <c r="SX48" s="783"/>
      <c r="SY48" s="49"/>
      <c r="SZ48" s="49"/>
      <c r="TA48" s="783" t="s">
        <v>1915</v>
      </c>
      <c r="TB48" s="418"/>
      <c r="TC48" s="914"/>
      <c r="TD48" s="418"/>
      <c r="TE48" s="418"/>
      <c r="TF48" s="49"/>
      <c r="TG48" s="49"/>
      <c r="TH48" s="418" t="s">
        <v>1915</v>
      </c>
      <c r="TI48" s="418"/>
      <c r="TJ48" s="418"/>
      <c r="TK48" s="418"/>
      <c r="TL48" s="418"/>
      <c r="TM48" s="49"/>
      <c r="TN48" s="49"/>
      <c r="TO48" s="418" t="s">
        <v>1915</v>
      </c>
      <c r="TP48" s="418"/>
      <c r="TQ48" s="418"/>
      <c r="TR48" s="418"/>
      <c r="TS48" s="903" t="s">
        <v>1900</v>
      </c>
      <c r="TT48" s="49"/>
      <c r="TU48" s="49"/>
      <c r="TV48" s="418" t="s">
        <v>1915</v>
      </c>
      <c r="TW48" s="784"/>
      <c r="TX48" s="418"/>
      <c r="TY48" s="418"/>
      <c r="TZ48" s="418"/>
      <c r="UA48" s="49"/>
      <c r="UB48" s="49"/>
      <c r="UC48" s="418" t="s">
        <v>1901</v>
      </c>
      <c r="UD48" s="418"/>
      <c r="UE48" s="418"/>
      <c r="UF48" s="418"/>
      <c r="UG48" s="418"/>
      <c r="UH48" s="90"/>
      <c r="UI48" s="49"/>
      <c r="UJ48" s="418" t="s">
        <v>1901</v>
      </c>
      <c r="UK48" s="418"/>
      <c r="UL48" s="418"/>
      <c r="UM48" s="418"/>
      <c r="UN48" s="418"/>
      <c r="UO48" s="49"/>
      <c r="UP48" s="50"/>
      <c r="UQ48" s="418" t="s">
        <v>1901</v>
      </c>
      <c r="UR48" s="418"/>
      <c r="US48" s="418"/>
      <c r="UT48" s="418"/>
      <c r="UU48" s="418"/>
      <c r="UV48" s="49"/>
      <c r="UW48" s="50"/>
      <c r="UX48" s="418" t="s">
        <v>1901</v>
      </c>
      <c r="UY48" s="418"/>
      <c r="UZ48" s="418"/>
      <c r="VA48" s="784"/>
      <c r="VB48" s="418"/>
      <c r="VC48" s="49"/>
      <c r="VD48" s="50"/>
      <c r="VE48" s="418" t="s">
        <v>1901</v>
      </c>
      <c r="VF48" s="418"/>
      <c r="VG48" s="418"/>
      <c r="VH48" s="418"/>
      <c r="VI48" s="418"/>
      <c r="VJ48" s="49"/>
      <c r="VK48" s="61"/>
      <c r="VL48" s="418" t="s">
        <v>1901</v>
      </c>
      <c r="VM48" s="783"/>
      <c r="VN48" s="783"/>
      <c r="VO48" s="783"/>
      <c r="VP48" s="783"/>
      <c r="VQ48" s="49"/>
      <c r="VR48" s="49"/>
      <c r="VS48" s="783" t="s">
        <v>1901</v>
      </c>
      <c r="VT48" s="783"/>
      <c r="VU48" s="783"/>
      <c r="VV48" s="783"/>
      <c r="VW48" s="890" t="s">
        <v>220</v>
      </c>
      <c r="VX48" s="49"/>
      <c r="VY48" s="49"/>
      <c r="VZ48" s="819"/>
      <c r="WA48" s="784"/>
      <c r="WB48" s="900" t="s">
        <v>1887</v>
      </c>
      <c r="WC48" s="783"/>
      <c r="WD48" s="890"/>
      <c r="WE48" s="49"/>
      <c r="WF48" s="49"/>
      <c r="WG48" s="820" t="s">
        <v>1952</v>
      </c>
      <c r="WH48" s="820"/>
      <c r="WI48" s="820"/>
      <c r="WJ48" s="820"/>
      <c r="WK48" s="820"/>
      <c r="WL48" s="49"/>
      <c r="WM48" s="49"/>
      <c r="WN48" s="821"/>
      <c r="WO48" s="821"/>
      <c r="WP48" s="821"/>
      <c r="WQ48" s="947"/>
      <c r="WR48" s="820"/>
      <c r="WS48" s="49"/>
      <c r="WT48" s="49"/>
      <c r="WU48" s="820"/>
      <c r="WV48" s="820"/>
      <c r="WW48" s="820"/>
      <c r="WX48" s="820"/>
      <c r="WY48" s="820"/>
      <c r="WZ48" s="49"/>
      <c r="XA48" s="49"/>
      <c r="XB48" s="822"/>
      <c r="XC48" s="822"/>
      <c r="XD48" s="822"/>
      <c r="XE48" s="784"/>
      <c r="XF48" s="822"/>
      <c r="XG48" s="49"/>
      <c r="XH48" s="49"/>
      <c r="XI48" s="822"/>
      <c r="XJ48" s="916" t="s">
        <v>1919</v>
      </c>
      <c r="XK48" s="916"/>
      <c r="XL48" s="1071">
        <v>0.5</v>
      </c>
      <c r="XM48" s="783"/>
      <c r="XN48" s="49"/>
      <c r="XO48" s="49"/>
      <c r="XP48" s="783" t="s">
        <v>1919</v>
      </c>
      <c r="XQ48" s="783"/>
      <c r="XR48" s="783"/>
      <c r="XS48" s="987"/>
      <c r="XT48" s="987"/>
      <c r="XU48" s="79"/>
      <c r="XV48" s="90"/>
      <c r="XW48" s="783" t="s">
        <v>1919</v>
      </c>
      <c r="XX48" s="783"/>
      <c r="XY48" s="916"/>
      <c r="XZ48" s="916"/>
      <c r="YA48" s="783"/>
      <c r="YB48" s="49"/>
      <c r="YC48" s="49"/>
      <c r="YD48" s="783" t="s">
        <v>1919</v>
      </c>
      <c r="YE48" s="783"/>
      <c r="YF48" s="783"/>
      <c r="YG48" s="783"/>
      <c r="YH48" s="783"/>
      <c r="YI48" s="49"/>
      <c r="YJ48" s="49"/>
      <c r="YK48" s="1124" t="s">
        <v>1919</v>
      </c>
      <c r="YL48" s="1001"/>
      <c r="YM48" s="786"/>
      <c r="YN48" s="786"/>
      <c r="YO48" s="786"/>
      <c r="YP48" s="49"/>
      <c r="YQ48" s="49"/>
      <c r="YR48" s="923" t="s">
        <v>1919</v>
      </c>
      <c r="YS48" s="919"/>
      <c r="YT48" s="783"/>
      <c r="YU48" s="783"/>
      <c r="YV48" s="783"/>
      <c r="YW48" s="49"/>
      <c r="YX48" s="49"/>
      <c r="YY48" s="900" t="s">
        <v>1919</v>
      </c>
      <c r="YZ48" s="783"/>
      <c r="ZA48" s="783"/>
      <c r="ZB48" s="783"/>
      <c r="ZC48" s="783"/>
      <c r="ZD48" s="49"/>
      <c r="ZE48" s="49"/>
      <c r="ZF48" s="900" t="s">
        <v>1919</v>
      </c>
      <c r="ZG48" s="783"/>
      <c r="ZH48" s="919"/>
      <c r="ZI48" s="783"/>
      <c r="ZJ48" s="783"/>
      <c r="ZK48" s="49"/>
      <c r="ZL48" s="49"/>
      <c r="ZM48" s="900" t="s">
        <v>1919</v>
      </c>
      <c r="ZN48" s="783"/>
      <c r="ZO48" s="783"/>
      <c r="ZP48" s="783"/>
      <c r="ZQ48" s="783"/>
      <c r="ZR48" s="49"/>
      <c r="ZS48" s="49"/>
      <c r="ZT48" s="923" t="s">
        <v>1919</v>
      </c>
      <c r="ZU48" s="919"/>
      <c r="ZV48" s="882" t="s">
        <v>1627</v>
      </c>
      <c r="ZW48" s="882"/>
      <c r="ZX48" s="882"/>
      <c r="ZY48" s="49"/>
      <c r="ZZ48" s="49"/>
      <c r="AAA48" s="882" t="s">
        <v>1627</v>
      </c>
      <c r="AAB48" s="882"/>
      <c r="AAC48" s="882"/>
      <c r="AAD48" s="817"/>
      <c r="AAE48" s="786"/>
      <c r="AAF48" s="49"/>
      <c r="AAG48" s="49"/>
      <c r="AAH48" s="925"/>
      <c r="AAI48" s="1114" t="s">
        <v>1958</v>
      </c>
      <c r="AAJ48" s="1114"/>
      <c r="AAK48" s="1114"/>
      <c r="AAL48" s="1114"/>
      <c r="AAM48" s="49"/>
      <c r="AAN48" s="49"/>
      <c r="AAO48" s="1074" t="s">
        <v>1404</v>
      </c>
      <c r="AAP48" s="1074"/>
      <c r="AAQ48" s="1074"/>
      <c r="AAR48" s="1074"/>
      <c r="AAS48" s="1074"/>
      <c r="AAT48" s="49"/>
      <c r="AAU48" s="49"/>
      <c r="AAV48" s="1074" t="s">
        <v>1404</v>
      </c>
      <c r="AAW48" s="1074"/>
      <c r="AAX48" s="1074"/>
      <c r="AAY48" s="1074"/>
      <c r="AAZ48" s="1124"/>
      <c r="ABA48" s="49"/>
      <c r="ABB48" s="49"/>
      <c r="ABC48" s="1074" t="s">
        <v>1404</v>
      </c>
      <c r="ABD48" s="1074"/>
      <c r="ABE48" s="1074"/>
      <c r="ABF48" s="1074"/>
      <c r="ABG48" s="1074"/>
      <c r="ABH48" s="79"/>
      <c r="ABI48" s="90"/>
      <c r="ABJ48" s="1074" t="s">
        <v>1404</v>
      </c>
      <c r="ABK48" s="1074"/>
      <c r="ABL48" s="1074"/>
      <c r="ABM48" s="1074"/>
      <c r="ABN48" s="1074"/>
      <c r="ABO48" s="49"/>
      <c r="ABP48" s="49"/>
      <c r="ABQ48" s="1074" t="s">
        <v>1404</v>
      </c>
      <c r="ABR48" s="1074"/>
      <c r="ABS48" s="1074"/>
      <c r="ABT48" s="1074"/>
      <c r="ABU48" s="1074"/>
      <c r="ABV48" s="49"/>
      <c r="ABW48" s="49"/>
      <c r="ABX48" s="1074" t="s">
        <v>1404</v>
      </c>
      <c r="ABY48" s="1074"/>
      <c r="ABZ48" s="1074"/>
      <c r="ACA48" s="1074"/>
      <c r="ACB48" s="1074"/>
      <c r="ACC48" s="49"/>
      <c r="ACD48" s="49"/>
      <c r="ACE48" s="1098" t="s">
        <v>1404</v>
      </c>
      <c r="ACF48" s="1146"/>
      <c r="ACG48" s="786"/>
      <c r="ACH48" s="786"/>
      <c r="ACI48" s="1098"/>
      <c r="ACJ48" s="1098"/>
      <c r="ACK48" s="49"/>
      <c r="ACL48" s="49"/>
      <c r="ACM48" s="1098" t="s">
        <v>1404</v>
      </c>
      <c r="ACN48" s="1098"/>
      <c r="ACO48" s="1098"/>
      <c r="ACP48" s="1098"/>
      <c r="ACQ48" s="1098"/>
      <c r="ACR48" s="1098"/>
      <c r="ACS48" s="1157"/>
      <c r="ACT48" s="948"/>
      <c r="ACU48" s="948"/>
      <c r="ACV48" s="49"/>
      <c r="ACW48" s="49"/>
      <c r="ACX48" s="1170" t="s">
        <v>1404</v>
      </c>
      <c r="ACY48" s="948"/>
      <c r="ACZ48" s="948"/>
      <c r="ADA48" s="820"/>
      <c r="ADB48" s="820"/>
      <c r="ADC48" s="49"/>
      <c r="ADD48" s="49"/>
      <c r="ADE48" s="820"/>
      <c r="ADF48" s="820"/>
      <c r="ADG48" s="820"/>
      <c r="ADH48" s="820"/>
      <c r="ADI48" s="820"/>
      <c r="ADJ48" s="49"/>
      <c r="ADK48" s="49"/>
      <c r="ADL48" s="820"/>
      <c r="ADM48" s="820"/>
      <c r="ADN48" s="820"/>
      <c r="ADO48" s="820"/>
      <c r="ADP48" s="820"/>
      <c r="ADQ48" s="49"/>
      <c r="ADR48" s="49"/>
      <c r="ADS48" s="882" t="s">
        <v>1627</v>
      </c>
      <c r="ADT48" s="882"/>
      <c r="ADU48" s="882"/>
      <c r="ADV48" s="882"/>
      <c r="ADW48" s="882"/>
      <c r="ADX48" s="49"/>
      <c r="ADY48" s="49"/>
      <c r="ADZ48" s="882" t="s">
        <v>1627</v>
      </c>
      <c r="AEA48" s="882"/>
      <c r="AEB48" s="882"/>
      <c r="AEC48" s="783" t="s">
        <v>1959</v>
      </c>
      <c r="AED48" s="783"/>
      <c r="AEE48" s="49"/>
      <c r="AEF48" s="49"/>
      <c r="AEG48" s="1074" t="s">
        <v>1941</v>
      </c>
      <c r="AEH48" s="923"/>
      <c r="AEI48" s="923"/>
      <c r="AEJ48" s="923"/>
      <c r="AEK48" s="1124"/>
      <c r="AEL48" s="49"/>
      <c r="AEM48" s="49"/>
      <c r="AEN48" s="1191" t="s">
        <v>1941</v>
      </c>
      <c r="AEO48" s="948"/>
      <c r="AEP48" s="948"/>
      <c r="AEQ48" s="948"/>
      <c r="AER48" s="882" t="s">
        <v>1627</v>
      </c>
      <c r="AES48" s="49"/>
      <c r="AET48" s="49"/>
      <c r="AEU48" s="1091"/>
      <c r="AEV48" s="1091"/>
      <c r="AEW48" s="400"/>
      <c r="AEX48" s="400"/>
      <c r="AEY48" s="1092"/>
    </row>
    <row r="49" spans="1:852" ht="15" customHeight="1">
      <c r="A49" s="2" t="s">
        <v>1911</v>
      </c>
      <c r="B49" s="401"/>
      <c r="C49" s="78" t="s">
        <v>1677</v>
      </c>
      <c r="D49" s="470">
        <v>5.67</v>
      </c>
      <c r="E49" s="519">
        <v>5</v>
      </c>
      <c r="F49" s="524" t="s">
        <v>1679</v>
      </c>
      <c r="G49" s="68"/>
      <c r="H49" s="69"/>
      <c r="I49" s="69"/>
      <c r="J49" s="68" t="s">
        <v>1679</v>
      </c>
      <c r="K49" s="68"/>
      <c r="L49" s="68"/>
      <c r="M49" s="51"/>
      <c r="N49" s="68"/>
      <c r="O49" s="69"/>
      <c r="P49" s="69"/>
      <c r="Q49" s="68" t="s">
        <v>1679</v>
      </c>
      <c r="R49" s="68"/>
      <c r="S49" s="68"/>
      <c r="T49" s="68"/>
      <c r="U49" s="68"/>
      <c r="V49" s="69"/>
      <c r="W49" s="69"/>
      <c r="X49" s="68" t="s">
        <v>1679</v>
      </c>
      <c r="Y49" s="68"/>
      <c r="Z49" s="68"/>
      <c r="AA49" s="68"/>
      <c r="AB49" s="68"/>
      <c r="AC49" s="69"/>
      <c r="AD49" s="69"/>
      <c r="AE49" s="68" t="s">
        <v>1679</v>
      </c>
      <c r="AF49" s="68"/>
      <c r="AG49" s="68"/>
      <c r="AH49" s="68"/>
      <c r="AI49" s="68"/>
      <c r="AJ49" s="100"/>
      <c r="AK49" s="67"/>
      <c r="AL49" s="51"/>
      <c r="AM49" s="60" t="s">
        <v>220</v>
      </c>
      <c r="AN49" s="60"/>
      <c r="AO49" s="60"/>
      <c r="AP49" s="60"/>
      <c r="AQ49" s="69"/>
      <c r="AR49" s="69"/>
      <c r="AS49" s="60" t="s">
        <v>220</v>
      </c>
      <c r="AT49" s="60"/>
      <c r="AU49" s="60"/>
      <c r="AV49" s="60"/>
      <c r="AW49" s="60"/>
      <c r="AX49" s="69"/>
      <c r="AY49" s="69"/>
      <c r="AZ49" s="60" t="s">
        <v>220</v>
      </c>
      <c r="BA49" s="60"/>
      <c r="BB49" s="60"/>
      <c r="BC49" s="60"/>
      <c r="BD49" s="60"/>
      <c r="BE49" s="69"/>
      <c r="BF49" s="69"/>
      <c r="BG49" s="60" t="s">
        <v>220</v>
      </c>
      <c r="BH49" s="60"/>
      <c r="BI49" s="60"/>
      <c r="BJ49" s="60"/>
      <c r="BK49" s="60"/>
      <c r="BL49" s="69"/>
      <c r="BM49" s="69"/>
      <c r="BN49" s="102" t="s">
        <v>220</v>
      </c>
      <c r="BO49" s="410"/>
      <c r="BP49" s="410"/>
      <c r="BQ49" s="410"/>
      <c r="BR49" s="410"/>
      <c r="BS49" s="512"/>
      <c r="BT49" s="69"/>
      <c r="BU49" s="51"/>
      <c r="BV49" s="51"/>
      <c r="BW49" s="51"/>
      <c r="BX49" s="51"/>
      <c r="BY49" s="51"/>
      <c r="BZ49" s="69"/>
      <c r="CA49" s="69"/>
      <c r="CB49" s="60" t="s">
        <v>220</v>
      </c>
      <c r="CC49" s="105"/>
      <c r="CD49" s="523"/>
      <c r="CE49" s="60"/>
      <c r="CF49" s="68" t="s">
        <v>1892</v>
      </c>
      <c r="CG49" s="69"/>
      <c r="CH49" s="69"/>
      <c r="CI49" s="68" t="s">
        <v>1892</v>
      </c>
      <c r="CJ49" s="68"/>
      <c r="CK49" s="60" t="s">
        <v>220</v>
      </c>
      <c r="CL49" s="105"/>
      <c r="CM49" s="523"/>
      <c r="CN49" s="69"/>
      <c r="CO49" s="106"/>
      <c r="CP49" s="410" t="s">
        <v>220</v>
      </c>
      <c r="CQ49" s="410"/>
      <c r="CR49" s="520"/>
      <c r="CS49" s="410"/>
      <c r="CT49" s="410"/>
      <c r="CU49" s="512"/>
      <c r="CV49" s="69"/>
      <c r="CW49" s="527" t="s">
        <v>220</v>
      </c>
      <c r="CX49" s="410"/>
      <c r="CY49" s="410"/>
      <c r="CZ49" s="410"/>
      <c r="DA49" s="513"/>
      <c r="DB49" s="69"/>
      <c r="DC49" s="106"/>
      <c r="DD49" s="87" t="s">
        <v>220</v>
      </c>
      <c r="DE49" s="88"/>
      <c r="DF49" s="89"/>
      <c r="DG49" s="87"/>
      <c r="DH49" s="87"/>
      <c r="DI49" s="512"/>
      <c r="DJ49" s="106"/>
      <c r="DK49" s="87" t="s">
        <v>220</v>
      </c>
      <c r="DL49" s="88"/>
      <c r="DM49" s="89"/>
      <c r="DN49" s="87"/>
      <c r="DO49" s="87"/>
      <c r="DP49" s="512"/>
      <c r="DQ49" s="106"/>
      <c r="DR49" s="81" t="s">
        <v>1679</v>
      </c>
      <c r="DS49" s="81"/>
      <c r="DT49" s="81"/>
      <c r="DU49" s="81"/>
      <c r="DV49" s="99"/>
      <c r="DW49" s="497"/>
      <c r="DX49" s="56"/>
      <c r="DY49" s="68" t="s">
        <v>1679</v>
      </c>
      <c r="DZ49" s="68"/>
      <c r="EA49" s="68"/>
      <c r="EB49" s="68"/>
      <c r="EC49" s="51"/>
      <c r="ED49" s="497"/>
      <c r="EE49" s="56"/>
      <c r="EF49" s="68" t="s">
        <v>1679</v>
      </c>
      <c r="EG49" s="68"/>
      <c r="EH49" s="68"/>
      <c r="EI49" s="68"/>
      <c r="EJ49" s="419"/>
      <c r="EK49" s="497"/>
      <c r="EL49" s="56"/>
      <c r="EM49" s="68" t="s">
        <v>1679</v>
      </c>
      <c r="EN49" s="68"/>
      <c r="EO49" s="68"/>
      <c r="EP49" s="68"/>
      <c r="EQ49" s="419"/>
      <c r="ER49" s="497"/>
      <c r="ES49" s="56"/>
      <c r="ET49" s="68" t="s">
        <v>1679</v>
      </c>
      <c r="EU49" s="68"/>
      <c r="EV49" s="68"/>
      <c r="EW49" s="68"/>
      <c r="EX49" s="419"/>
      <c r="EY49" s="497"/>
      <c r="EZ49" s="502"/>
      <c r="FA49" s="53"/>
      <c r="FB49" s="68" t="s">
        <v>1679</v>
      </c>
      <c r="FC49" s="68"/>
      <c r="FD49" s="68"/>
      <c r="FE49" s="68"/>
      <c r="FF49" s="497"/>
      <c r="FG49" s="56"/>
      <c r="FH49" s="68" t="s">
        <v>1679</v>
      </c>
      <c r="FI49" s="68"/>
      <c r="FJ49" s="68"/>
      <c r="FK49" s="68"/>
      <c r="FL49" s="419"/>
      <c r="FM49" s="497"/>
      <c r="FN49" s="56"/>
      <c r="FO49" s="68" t="s">
        <v>1679</v>
      </c>
      <c r="FP49" s="68"/>
      <c r="FQ49" s="68"/>
      <c r="FR49" s="68"/>
      <c r="FS49" s="419"/>
      <c r="FT49" s="497"/>
      <c r="FU49" s="56"/>
      <c r="FV49" s="68" t="s">
        <v>1679</v>
      </c>
      <c r="FW49" s="68"/>
      <c r="FX49" s="68"/>
      <c r="FY49" s="68"/>
      <c r="FZ49" s="419"/>
      <c r="GA49" s="497"/>
      <c r="GB49" s="56"/>
      <c r="GC49" s="87" t="s">
        <v>220</v>
      </c>
      <c r="GD49" s="88"/>
      <c r="GE49" s="89"/>
      <c r="GF49" s="87"/>
      <c r="GG49" s="87"/>
      <c r="GH49" s="497"/>
      <c r="GI49" s="56"/>
      <c r="GJ49" s="419" t="s">
        <v>1864</v>
      </c>
      <c r="GK49" s="419"/>
      <c r="GL49" s="419"/>
      <c r="GM49" s="419"/>
      <c r="GN49" s="419"/>
      <c r="GO49" s="497"/>
      <c r="GP49" s="56"/>
      <c r="GQ49" s="419" t="s">
        <v>1864</v>
      </c>
      <c r="GR49" s="419"/>
      <c r="GS49" s="419"/>
      <c r="GT49" s="419"/>
      <c r="GU49" s="419"/>
      <c r="GV49" s="497"/>
      <c r="GW49" s="56"/>
      <c r="GX49" s="419" t="s">
        <v>1864</v>
      </c>
      <c r="GY49" s="419"/>
      <c r="GZ49" s="475"/>
      <c r="HA49" s="419"/>
      <c r="HB49" s="419"/>
      <c r="HC49" s="497"/>
      <c r="HD49" s="56"/>
      <c r="HE49" s="475"/>
      <c r="HF49" s="419" t="s">
        <v>1864</v>
      </c>
      <c r="HG49" s="419"/>
      <c r="HH49" s="419"/>
      <c r="HI49" s="498"/>
      <c r="HJ49" s="72"/>
      <c r="HK49" s="56"/>
      <c r="HL49" s="419" t="s">
        <v>1864</v>
      </c>
      <c r="HM49" s="419"/>
      <c r="HN49" s="419"/>
      <c r="HO49" s="419"/>
      <c r="HP49" s="419"/>
      <c r="HQ49" s="497"/>
      <c r="HR49" s="56"/>
      <c r="HS49" s="419" t="s">
        <v>1864</v>
      </c>
      <c r="HT49" s="419"/>
      <c r="HU49" s="419"/>
      <c r="HV49" s="419"/>
      <c r="HW49" s="419"/>
      <c r="HX49" s="497"/>
      <c r="HY49" s="56"/>
      <c r="HZ49" s="419" t="s">
        <v>1864</v>
      </c>
      <c r="IA49" s="419"/>
      <c r="IB49" s="419"/>
      <c r="IC49" s="419"/>
      <c r="ID49" s="419"/>
      <c r="IE49" s="497"/>
      <c r="IF49" s="56"/>
      <c r="IG49" s="419" t="s">
        <v>1864</v>
      </c>
      <c r="IH49" s="419"/>
      <c r="II49" s="419"/>
      <c r="IJ49" s="419"/>
      <c r="IK49" s="419"/>
      <c r="IL49" s="497"/>
      <c r="IM49" s="56"/>
      <c r="IN49" s="498" t="s">
        <v>1864</v>
      </c>
      <c r="IO49" s="419"/>
      <c r="IP49" s="419"/>
      <c r="IQ49" s="419"/>
      <c r="IR49" s="419"/>
      <c r="IS49" s="497"/>
      <c r="IT49" s="56"/>
      <c r="IU49" s="419" t="s">
        <v>1864</v>
      </c>
      <c r="IV49" s="419"/>
      <c r="IW49" s="419"/>
      <c r="IX49" s="419"/>
      <c r="IY49" s="419"/>
      <c r="IZ49" s="497"/>
      <c r="JA49" s="56"/>
      <c r="JB49" s="419" t="s">
        <v>1864</v>
      </c>
      <c r="JC49" s="475"/>
      <c r="JD49" s="419"/>
      <c r="JE49" s="419"/>
      <c r="JF49" s="419"/>
      <c r="JG49" s="497"/>
      <c r="JH49" s="56"/>
      <c r="JI49" s="419" t="s">
        <v>1864</v>
      </c>
      <c r="JJ49" s="419"/>
      <c r="JK49" s="419"/>
      <c r="JL49" s="419"/>
      <c r="JM49" s="419"/>
      <c r="JN49" s="497"/>
      <c r="JO49" s="56"/>
      <c r="JP49" s="419" t="s">
        <v>1864</v>
      </c>
      <c r="JQ49" s="419"/>
      <c r="JR49" s="419"/>
      <c r="JS49" s="419"/>
      <c r="JT49" s="509"/>
      <c r="JU49" s="497"/>
      <c r="JV49" s="56"/>
      <c r="JW49" s="417"/>
      <c r="JX49" s="417"/>
      <c r="JY49" s="417"/>
      <c r="JZ49" s="417"/>
      <c r="KA49" s="417"/>
      <c r="KB49" s="75"/>
      <c r="KC49" s="56"/>
      <c r="KD49" s="417"/>
      <c r="KE49" s="417"/>
      <c r="KF49" s="417"/>
      <c r="KG49" s="417"/>
      <c r="KH49" s="417"/>
      <c r="KI49" s="497"/>
      <c r="KJ49" s="56"/>
      <c r="KK49" s="482"/>
      <c r="KL49" s="482"/>
      <c r="KM49" s="417"/>
      <c r="KN49" s="417"/>
      <c r="KO49" s="417"/>
      <c r="KP49" s="497"/>
      <c r="KQ49" s="56"/>
      <c r="KR49" s="410" t="s">
        <v>1627</v>
      </c>
      <c r="KS49" s="410"/>
      <c r="KT49" s="410"/>
      <c r="KU49" s="410"/>
      <c r="KV49" s="410"/>
      <c r="KW49" s="73"/>
      <c r="KX49" s="72"/>
      <c r="KY49" s="410" t="s">
        <v>1627</v>
      </c>
      <c r="KZ49" s="410"/>
      <c r="LA49" s="410"/>
      <c r="LB49" s="410"/>
      <c r="LC49" s="410"/>
      <c r="LD49" s="497"/>
      <c r="LE49" s="56"/>
      <c r="LF49" s="482"/>
      <c r="LG49" s="410" t="s">
        <v>1627</v>
      </c>
      <c r="LH49" s="410"/>
      <c r="LI49" s="419" t="s">
        <v>1481</v>
      </c>
      <c r="LJ49" s="419"/>
      <c r="LK49" s="497"/>
      <c r="LL49" s="56"/>
      <c r="LM49" s="419" t="s">
        <v>1481</v>
      </c>
      <c r="LN49" s="419"/>
      <c r="LO49" s="419"/>
      <c r="LP49" s="419"/>
      <c r="LQ49" s="419"/>
      <c r="LR49" s="497"/>
      <c r="LS49" s="56"/>
      <c r="LT49" s="419" t="s">
        <v>1481</v>
      </c>
      <c r="LU49" s="419"/>
      <c r="LV49" s="419"/>
      <c r="LW49" s="419"/>
      <c r="LX49" s="482"/>
      <c r="LY49" s="497"/>
      <c r="LZ49" s="56"/>
      <c r="MA49" s="419" t="s">
        <v>1481</v>
      </c>
      <c r="MB49" s="419"/>
      <c r="MC49" s="500"/>
      <c r="MD49" s="419" t="s">
        <v>1481</v>
      </c>
      <c r="ME49" s="419"/>
      <c r="MF49" s="497"/>
      <c r="MG49" s="56"/>
      <c r="MH49" s="419" t="s">
        <v>1481</v>
      </c>
      <c r="MI49" s="419"/>
      <c r="MJ49" s="419"/>
      <c r="MK49" s="511"/>
      <c r="ML49" s="410"/>
      <c r="MM49" s="497"/>
      <c r="MN49" s="56"/>
      <c r="MO49" s="410" t="s">
        <v>1627</v>
      </c>
      <c r="MP49" s="410"/>
      <c r="MQ49" s="411"/>
      <c r="MR49" s="410"/>
      <c r="MS49" s="410"/>
      <c r="MT49" s="497"/>
      <c r="MU49" s="56"/>
      <c r="MV49" s="410" t="s">
        <v>1627</v>
      </c>
      <c r="MW49" s="410"/>
      <c r="MX49" s="411"/>
      <c r="MY49" s="410"/>
      <c r="MZ49" s="410"/>
      <c r="NA49" s="497"/>
      <c r="NB49" s="56"/>
      <c r="NC49" s="410" t="s">
        <v>1627</v>
      </c>
      <c r="ND49" s="410"/>
      <c r="NE49" s="411"/>
      <c r="NF49" s="410"/>
      <c r="NG49" s="410"/>
      <c r="NH49" s="497"/>
      <c r="NI49" s="56"/>
      <c r="NJ49" s="60" t="s">
        <v>220</v>
      </c>
      <c r="NK49" s="410"/>
      <c r="NL49" s="410"/>
      <c r="NM49" s="410"/>
      <c r="NN49" s="482"/>
      <c r="NO49" s="49"/>
      <c r="NP49" s="50"/>
      <c r="NQ49" s="60" t="s">
        <v>220</v>
      </c>
      <c r="NR49" s="410"/>
      <c r="NS49" s="410"/>
      <c r="NT49" s="410"/>
      <c r="NU49" s="410"/>
      <c r="NV49" s="49"/>
      <c r="NW49" s="50"/>
      <c r="NX49" s="60" t="s">
        <v>220</v>
      </c>
      <c r="NY49" s="410"/>
      <c r="NZ49" s="410"/>
      <c r="OA49" s="410"/>
      <c r="OB49" s="422" t="s">
        <v>1960</v>
      </c>
      <c r="OC49" s="49"/>
      <c r="OD49" s="50"/>
      <c r="OE49" s="482"/>
      <c r="OF49" s="410" t="s">
        <v>1627</v>
      </c>
      <c r="OG49" s="410"/>
      <c r="OH49" s="411"/>
      <c r="OI49" s="410"/>
      <c r="OJ49" s="49"/>
      <c r="OK49" s="52"/>
      <c r="OL49" s="409"/>
      <c r="OM49" s="419" t="s">
        <v>1894</v>
      </c>
      <c r="ON49" s="419"/>
      <c r="OO49" s="419"/>
      <c r="OP49" s="419"/>
      <c r="OQ49" s="49"/>
      <c r="OR49" s="50"/>
      <c r="OS49" s="419" t="s">
        <v>1894</v>
      </c>
      <c r="OT49" s="419"/>
      <c r="OU49" s="419"/>
      <c r="OV49" s="419"/>
      <c r="OW49" s="419"/>
      <c r="OX49" s="49"/>
      <c r="OY49" s="50"/>
      <c r="OZ49" s="418" t="s">
        <v>1463</v>
      </c>
      <c r="PA49" s="419"/>
      <c r="PB49" s="419"/>
      <c r="PC49" s="419"/>
      <c r="PD49" s="419"/>
      <c r="PE49" s="49"/>
      <c r="PF49" s="50"/>
      <c r="PG49" s="418" t="s">
        <v>1463</v>
      </c>
      <c r="PH49" s="419"/>
      <c r="PI49" s="419"/>
      <c r="PJ49" s="419"/>
      <c r="PK49" s="419"/>
      <c r="PL49" s="49"/>
      <c r="PM49" s="50"/>
      <c r="PN49" s="418" t="s">
        <v>1463</v>
      </c>
      <c r="PO49" s="419"/>
      <c r="PP49" s="419"/>
      <c r="PQ49" s="431"/>
      <c r="PR49" s="419"/>
      <c r="PS49" s="49"/>
      <c r="PT49" s="49"/>
      <c r="PU49" s="417"/>
      <c r="PV49" s="417"/>
      <c r="PW49" s="417"/>
      <c r="PX49" s="417"/>
      <c r="PY49" s="417"/>
      <c r="PZ49" s="49"/>
      <c r="QA49" s="49"/>
      <c r="QB49" s="418" t="s">
        <v>1463</v>
      </c>
      <c r="QC49" s="419"/>
      <c r="QD49" s="419"/>
      <c r="QE49" s="419"/>
      <c r="QF49" s="419"/>
      <c r="QG49" s="49"/>
      <c r="QH49" s="49"/>
      <c r="QI49" s="418" t="s">
        <v>1463</v>
      </c>
      <c r="QJ49" s="419"/>
      <c r="QK49" s="419"/>
      <c r="QL49" s="419"/>
      <c r="QM49" s="419"/>
      <c r="QN49" s="49"/>
      <c r="QO49" s="49"/>
      <c r="QP49" s="418" t="s">
        <v>1463</v>
      </c>
      <c r="QQ49" s="419"/>
      <c r="QR49" s="419"/>
      <c r="QS49" s="420"/>
      <c r="QT49" s="507"/>
      <c r="QU49" s="49"/>
      <c r="QV49" s="49"/>
      <c r="QW49" s="425"/>
      <c r="QX49" s="425"/>
      <c r="QY49" s="425"/>
      <c r="QZ49" s="425"/>
      <c r="RA49" s="425"/>
      <c r="RB49" s="49"/>
      <c r="RC49" s="49"/>
      <c r="RD49" s="425"/>
      <c r="RE49" s="425"/>
      <c r="RF49" s="425"/>
      <c r="RG49" s="425"/>
      <c r="RH49" s="425"/>
      <c r="RI49" s="49"/>
      <c r="RJ49" s="49"/>
      <c r="RK49" s="424" t="s">
        <v>1627</v>
      </c>
      <c r="RL49" s="424"/>
      <c r="RM49" s="424"/>
      <c r="RN49" s="826"/>
      <c r="RO49" s="827"/>
      <c r="RP49" s="49"/>
      <c r="RQ49" s="49"/>
      <c r="RR49" s="424" t="s">
        <v>1627</v>
      </c>
      <c r="RS49" s="424"/>
      <c r="RT49" s="424"/>
      <c r="RU49" s="826"/>
      <c r="RV49" s="784"/>
      <c r="RW49" s="49"/>
      <c r="RX49" s="61"/>
      <c r="RY49" s="401"/>
      <c r="RZ49" s="2"/>
      <c r="SA49" s="2"/>
      <c r="SB49" s="2"/>
      <c r="SC49" s="2"/>
      <c r="SD49" s="49"/>
      <c r="SE49" s="49"/>
      <c r="SF49" s="2"/>
      <c r="SG49" s="2"/>
      <c r="SH49" s="2"/>
      <c r="SI49" s="2"/>
      <c r="SJ49" s="2"/>
      <c r="SK49" s="49"/>
      <c r="SL49" s="49"/>
      <c r="SM49" s="2"/>
      <c r="SN49" s="2"/>
      <c r="SO49" s="2"/>
      <c r="SP49" s="2"/>
      <c r="SQ49" s="2"/>
      <c r="SR49" s="49"/>
      <c r="SS49" s="49"/>
      <c r="ST49" s="2"/>
      <c r="SU49" s="2"/>
      <c r="SV49" s="2"/>
      <c r="SW49" s="2"/>
      <c r="SX49" s="2"/>
      <c r="SY49" s="49"/>
      <c r="SZ49" s="49"/>
      <c r="TA49" s="2"/>
      <c r="TB49" s="401"/>
      <c r="TC49" s="914"/>
      <c r="TD49" s="401"/>
      <c r="TE49" s="401"/>
      <c r="TF49" s="49"/>
      <c r="TG49" s="49"/>
      <c r="TH49" s="401"/>
      <c r="TI49" s="401"/>
      <c r="TJ49" s="401"/>
      <c r="TK49" s="401"/>
      <c r="TL49" s="401"/>
      <c r="TM49" s="49"/>
      <c r="TN49" s="49"/>
      <c r="TO49" s="401"/>
      <c r="TP49" s="401"/>
      <c r="TQ49" s="401"/>
      <c r="TR49" s="401"/>
      <c r="TS49" s="401"/>
      <c r="TT49" s="49"/>
      <c r="TU49" s="49"/>
      <c r="TV49" s="401"/>
      <c r="TW49" s="784"/>
      <c r="TX49" s="401"/>
      <c r="TY49" s="401"/>
      <c r="TZ49" s="401"/>
      <c r="UA49" s="49"/>
      <c r="UB49" s="49"/>
      <c r="UC49" s="401"/>
      <c r="UD49" s="401"/>
      <c r="UE49" s="401"/>
      <c r="UF49" s="401"/>
      <c r="UG49" s="401"/>
      <c r="UH49" s="90"/>
      <c r="UI49" s="49"/>
      <c r="UJ49" s="401"/>
      <c r="UK49" s="401"/>
      <c r="UL49" s="401"/>
      <c r="UM49" s="401"/>
      <c r="UN49" s="401"/>
      <c r="UO49" s="49"/>
      <c r="UP49" s="49"/>
      <c r="UQ49" s="401"/>
      <c r="UR49" s="401"/>
      <c r="US49" s="401"/>
      <c r="UT49" s="401"/>
      <c r="UU49" s="401"/>
      <c r="UV49" s="49"/>
      <c r="UW49" s="49"/>
      <c r="UX49" s="401"/>
      <c r="UY49" s="401"/>
      <c r="UZ49" s="401"/>
      <c r="VA49" s="784"/>
      <c r="VB49" s="401"/>
      <c r="VC49" s="49"/>
      <c r="VD49" s="49"/>
      <c r="VE49" s="400"/>
      <c r="VF49" s="400"/>
      <c r="VG49" s="400"/>
      <c r="VH49" s="400"/>
      <c r="VI49" s="400"/>
      <c r="VJ49" s="49"/>
      <c r="VK49" s="61"/>
      <c r="VL49" s="401"/>
      <c r="VM49" s="401"/>
      <c r="VN49" s="401"/>
      <c r="VO49" s="401"/>
      <c r="VP49" s="401"/>
      <c r="VQ49" s="49"/>
      <c r="VR49" s="49"/>
      <c r="VS49" s="401"/>
      <c r="VT49" s="401"/>
      <c r="VU49" s="401"/>
      <c r="VV49" s="401"/>
      <c r="VW49" s="401"/>
      <c r="VX49" s="49"/>
      <c r="VY49" s="49"/>
      <c r="VZ49" s="401"/>
      <c r="WA49" s="784"/>
      <c r="WB49" s="401"/>
      <c r="WC49" s="401"/>
      <c r="WD49" s="401"/>
      <c r="WE49" s="49"/>
      <c r="WF49" s="49"/>
      <c r="WL49" s="49"/>
      <c r="WM49" s="49"/>
      <c r="WN49" s="2"/>
      <c r="WO49" s="2"/>
      <c r="WP49" s="414"/>
      <c r="WQ49" s="484"/>
      <c r="WR49" s="401"/>
      <c r="WS49" s="49"/>
      <c r="WT49" s="49"/>
      <c r="WU49" s="401"/>
      <c r="WV49" s="401"/>
      <c r="WW49" s="401"/>
      <c r="WX49" s="401"/>
      <c r="WY49" s="401"/>
      <c r="WZ49" s="49"/>
      <c r="XA49" s="49"/>
      <c r="XB49" s="401"/>
      <c r="XC49" s="401"/>
      <c r="XD49" s="401"/>
      <c r="XE49" s="784"/>
      <c r="XF49" s="401"/>
      <c r="XG49" s="49"/>
      <c r="XH49" s="49"/>
      <c r="XI49" s="400"/>
      <c r="XJ49" s="400"/>
      <c r="XK49" s="400"/>
      <c r="XL49" s="400"/>
      <c r="XM49" s="400"/>
      <c r="XN49" s="49"/>
      <c r="XO49" s="49"/>
      <c r="XP49" s="2"/>
      <c r="XQ49" s="401"/>
      <c r="XR49" s="401"/>
      <c r="XS49" s="987"/>
      <c r="XT49" s="987"/>
      <c r="XU49" s="79"/>
      <c r="XV49" s="90"/>
      <c r="XW49" s="401"/>
      <c r="XX49" s="401"/>
      <c r="XY49" s="401"/>
      <c r="XZ49" s="401"/>
      <c r="YA49" s="401"/>
      <c r="YB49" s="49"/>
      <c r="YC49" s="49"/>
      <c r="YD49" s="401"/>
      <c r="YE49" s="401"/>
      <c r="YF49" s="401"/>
      <c r="YG49" s="401"/>
      <c r="YH49" s="401"/>
      <c r="YI49" s="49"/>
      <c r="YJ49" s="49"/>
      <c r="YK49" s="400"/>
      <c r="YL49" s="400"/>
      <c r="YM49" s="786"/>
      <c r="YN49" s="786"/>
      <c r="YO49" s="786"/>
      <c r="YP49" s="49"/>
      <c r="YQ49" s="49"/>
      <c r="YR49" s="401"/>
      <c r="YS49" s="401"/>
      <c r="YT49" s="401"/>
      <c r="YU49" s="401"/>
      <c r="YV49" s="401"/>
      <c r="YW49" s="49"/>
      <c r="YX49" s="49"/>
      <c r="YY49" s="494"/>
      <c r="YZ49" s="401"/>
      <c r="ZA49" s="401"/>
      <c r="ZB49" s="401"/>
      <c r="ZC49" s="401"/>
      <c r="ZD49" s="49"/>
      <c r="ZE49" s="49"/>
      <c r="ZF49" s="401"/>
      <c r="ZG49" s="401"/>
      <c r="ZH49" s="401"/>
      <c r="ZI49" s="401"/>
      <c r="ZJ49" s="401"/>
      <c r="ZK49" s="49"/>
      <c r="ZL49" s="49"/>
      <c r="ZM49" s="400"/>
      <c r="ZN49" s="400"/>
      <c r="ZO49" s="400"/>
      <c r="ZP49" s="400"/>
      <c r="ZQ49" s="400"/>
      <c r="ZR49" s="49"/>
      <c r="ZS49" s="49"/>
      <c r="ZT49" s="400"/>
      <c r="ZU49" s="400"/>
      <c r="ZV49" s="400"/>
      <c r="ZW49" s="400"/>
      <c r="ZX49" s="400"/>
      <c r="ZY49" s="49"/>
      <c r="ZZ49" s="49"/>
      <c r="AAA49" s="400"/>
      <c r="AAB49" s="400"/>
      <c r="AAC49" s="400"/>
      <c r="AAD49" s="817"/>
      <c r="AAE49" s="786"/>
      <c r="AAF49" s="49"/>
      <c r="AAG49" s="49"/>
      <c r="AAH49" s="400"/>
      <c r="AAI49" s="400"/>
      <c r="AAJ49" s="400"/>
      <c r="AAK49" s="400"/>
      <c r="AAL49" s="400"/>
      <c r="AAM49" s="49"/>
      <c r="AAN49" s="49"/>
      <c r="AAO49" s="400"/>
      <c r="AAP49" s="400"/>
      <c r="AAQ49" s="400"/>
      <c r="AAR49" s="400"/>
      <c r="AAS49" s="400"/>
      <c r="AAT49" s="49"/>
      <c r="AAU49" s="49"/>
      <c r="AAV49" s="400"/>
      <c r="AAW49" s="400"/>
      <c r="AAX49" s="400"/>
      <c r="AAY49" s="400"/>
      <c r="AAZ49" s="400"/>
      <c r="ABA49" s="49"/>
      <c r="ABB49" s="49"/>
      <c r="ABC49" s="400"/>
      <c r="ABD49" s="400"/>
      <c r="ABE49" s="400"/>
      <c r="ABF49" s="400"/>
      <c r="ABG49" s="400"/>
      <c r="ABH49" s="79"/>
      <c r="ABI49" s="90"/>
      <c r="ABJ49" s="400"/>
      <c r="ABK49" s="400"/>
      <c r="ABL49" s="400"/>
      <c r="ABM49" s="400"/>
      <c r="ABN49" s="400"/>
      <c r="ABO49" s="49"/>
      <c r="ABP49" s="49"/>
      <c r="ABQ49" s="400"/>
      <c r="ABR49" s="400"/>
      <c r="ABS49" s="400"/>
      <c r="ABT49" s="400"/>
      <c r="ABU49" s="400"/>
      <c r="ABV49" s="49"/>
      <c r="ABW49" s="49"/>
      <c r="ABX49" s="400"/>
      <c r="ABY49" s="400"/>
      <c r="ABZ49" s="400"/>
      <c r="ACA49" s="400"/>
      <c r="ACB49" s="400"/>
      <c r="ACC49" s="49"/>
      <c r="ACD49" s="49"/>
      <c r="ACE49" s="400"/>
      <c r="ACF49" s="400"/>
      <c r="ACG49" s="786"/>
      <c r="ACH49" s="786"/>
      <c r="ACI49" s="400"/>
      <c r="ACJ49" s="400"/>
      <c r="ACK49" s="49"/>
      <c r="ACL49" s="49"/>
      <c r="ACM49" s="400"/>
      <c r="ACN49" s="400"/>
      <c r="ACO49" s="400"/>
      <c r="ACP49" s="400"/>
      <c r="ACQ49" s="400"/>
      <c r="ACR49" s="400"/>
      <c r="ACS49" s="1079"/>
      <c r="ACT49" s="400"/>
      <c r="ACU49" s="400"/>
      <c r="ACV49" s="400"/>
      <c r="ACW49" s="400"/>
      <c r="ACX49" s="400"/>
      <c r="ACY49" s="107"/>
      <c r="ACZ49" s="107"/>
      <c r="ADA49" s="400"/>
      <c r="ADB49" s="400"/>
      <c r="ADC49" s="400"/>
      <c r="ADD49" s="400"/>
      <c r="ADE49" s="400"/>
      <c r="ADF49" s="107"/>
      <c r="ADG49" s="107"/>
      <c r="ADH49" s="400"/>
      <c r="ADI49" s="400"/>
      <c r="ADJ49" s="400"/>
      <c r="ADK49" s="400"/>
      <c r="ADL49" s="400"/>
      <c r="ADM49" s="107"/>
      <c r="ADN49" s="107"/>
      <c r="ADO49" s="400"/>
      <c r="ADP49" s="400"/>
      <c r="ADQ49" s="400"/>
      <c r="ADR49" s="400"/>
      <c r="ADS49" s="400"/>
      <c r="ADT49" s="107"/>
      <c r="ADU49" s="107"/>
      <c r="ADV49" s="400"/>
      <c r="ADW49" s="463"/>
      <c r="ADX49" s="107"/>
      <c r="ADY49" s="400"/>
      <c r="ADZ49" s="400"/>
      <c r="AEA49" s="400"/>
      <c r="AEB49" s="400"/>
      <c r="AEC49" s="400"/>
      <c r="AED49" s="400"/>
      <c r="AEE49" s="107"/>
      <c r="AEF49" s="107"/>
      <c r="AEG49" s="400"/>
      <c r="AEH49" s="400"/>
      <c r="AEI49" s="400"/>
      <c r="AEJ49" s="400"/>
      <c r="AEK49" s="400"/>
      <c r="AEL49" s="107"/>
      <c r="AEM49" s="107"/>
      <c r="AEN49" s="400"/>
      <c r="AEO49" s="400"/>
      <c r="AEP49" s="400"/>
      <c r="AEQ49" s="400"/>
      <c r="AER49" s="400"/>
      <c r="AES49" s="107"/>
      <c r="AET49" s="107"/>
      <c r="AEU49" s="400"/>
      <c r="AEV49" s="400"/>
      <c r="AEW49" s="400"/>
      <c r="AEX49" s="400"/>
      <c r="AEY49" s="463"/>
    </row>
    <row r="50" spans="1:852" ht="14.45">
      <c r="A50" s="2" t="s">
        <v>1707</v>
      </c>
      <c r="B50" s="1012">
        <v>0.33</v>
      </c>
      <c r="C50" s="78" t="s">
        <v>1689</v>
      </c>
      <c r="D50" s="470">
        <v>3.79</v>
      </c>
      <c r="E50" s="538">
        <v>5</v>
      </c>
      <c r="F50" s="524" t="s">
        <v>1631</v>
      </c>
      <c r="G50" s="68"/>
      <c r="H50" s="69"/>
      <c r="I50" s="69"/>
      <c r="J50" s="68" t="s">
        <v>1880</v>
      </c>
      <c r="K50" s="68"/>
      <c r="L50" s="68"/>
      <c r="M50" s="51"/>
      <c r="N50" s="68"/>
      <c r="O50" s="69"/>
      <c r="P50" s="69"/>
      <c r="Q50" s="68" t="s">
        <v>1880</v>
      </c>
      <c r="R50" s="68"/>
      <c r="S50" s="68"/>
      <c r="T50" s="68"/>
      <c r="U50" s="68"/>
      <c r="V50" s="69"/>
      <c r="W50" s="69"/>
      <c r="X50" s="68" t="s">
        <v>1880</v>
      </c>
      <c r="Y50" s="68"/>
      <c r="Z50" s="68"/>
      <c r="AA50" s="68"/>
      <c r="AB50" s="68"/>
      <c r="AC50" s="69"/>
      <c r="AD50" s="69"/>
      <c r="AE50" s="68" t="s">
        <v>1880</v>
      </c>
      <c r="AF50" s="68"/>
      <c r="AG50" s="68"/>
      <c r="AH50" s="68"/>
      <c r="AI50" s="68"/>
      <c r="AJ50" s="100"/>
      <c r="AK50" s="67"/>
      <c r="AL50" s="51"/>
      <c r="AM50" s="68" t="s">
        <v>1880</v>
      </c>
      <c r="AN50" s="68"/>
      <c r="AO50" s="68"/>
      <c r="AP50" s="68"/>
      <c r="AQ50" s="69"/>
      <c r="AR50" s="69"/>
      <c r="AS50" s="95"/>
      <c r="AT50" s="68" t="s">
        <v>1880</v>
      </c>
      <c r="AU50" s="95"/>
      <c r="AV50" s="95"/>
      <c r="AW50" s="95"/>
      <c r="AX50" s="69"/>
      <c r="AY50" s="69"/>
      <c r="AZ50" s="68" t="s">
        <v>1880</v>
      </c>
      <c r="BA50" s="68" t="s">
        <v>1891</v>
      </c>
      <c r="BB50" s="68"/>
      <c r="BC50" s="68"/>
      <c r="BD50" s="68"/>
      <c r="BE50" s="69"/>
      <c r="BF50" s="69"/>
      <c r="BG50" s="68" t="s">
        <v>1891</v>
      </c>
      <c r="BH50" s="68"/>
      <c r="BI50" s="68"/>
      <c r="BJ50" s="68"/>
      <c r="BK50" s="68"/>
      <c r="BL50" s="69"/>
      <c r="BM50" s="69"/>
      <c r="BN50" s="102" t="s">
        <v>220</v>
      </c>
      <c r="BO50" s="877"/>
      <c r="BP50" s="877"/>
      <c r="BQ50" s="877"/>
      <c r="BR50" s="829"/>
      <c r="BS50" s="512"/>
      <c r="BT50" s="69"/>
      <c r="BU50" s="60" t="s">
        <v>220</v>
      </c>
      <c r="BV50" s="105"/>
      <c r="BW50" s="523"/>
      <c r="BX50" s="60"/>
      <c r="BY50" s="60"/>
      <c r="BZ50" s="69"/>
      <c r="CA50" s="69"/>
      <c r="CB50" s="68" t="s">
        <v>1892</v>
      </c>
      <c r="CC50" s="68"/>
      <c r="CD50" s="68"/>
      <c r="CE50" s="68"/>
      <c r="CF50" s="68"/>
      <c r="CG50" s="69"/>
      <c r="CH50" s="69"/>
      <c r="CI50" s="68" t="s">
        <v>1892</v>
      </c>
      <c r="CJ50" s="68"/>
      <c r="CK50" s="68"/>
      <c r="CL50" s="68"/>
      <c r="CM50" s="68"/>
      <c r="CN50" s="69"/>
      <c r="CO50" s="106"/>
      <c r="CP50" s="875" t="s">
        <v>1892</v>
      </c>
      <c r="CQ50" s="875"/>
      <c r="CR50" s="507"/>
      <c r="CS50" s="875"/>
      <c r="CT50" s="875"/>
      <c r="CU50" s="512"/>
      <c r="CV50" s="69"/>
      <c r="CW50" s="68" t="s">
        <v>1892</v>
      </c>
      <c r="CX50" s="68"/>
      <c r="CY50" s="68"/>
      <c r="CZ50" s="68"/>
      <c r="DA50" s="68"/>
      <c r="DB50" s="69"/>
      <c r="DC50" s="106"/>
      <c r="DD50" s="87" t="s">
        <v>220</v>
      </c>
      <c r="DE50" s="88"/>
      <c r="DF50" s="89"/>
      <c r="DG50" s="87"/>
      <c r="DH50" s="87"/>
      <c r="DI50" s="512"/>
      <c r="DJ50" s="69"/>
      <c r="DK50" s="112" t="s">
        <v>1687</v>
      </c>
      <c r="DL50" s="112"/>
      <c r="DM50" s="112"/>
      <c r="DN50" s="112"/>
      <c r="DO50" s="112"/>
      <c r="DP50" s="69"/>
      <c r="DQ50" s="69"/>
      <c r="DR50" s="112" t="s">
        <v>1687</v>
      </c>
      <c r="DS50" s="112"/>
      <c r="DT50" s="112"/>
      <c r="DU50" s="112"/>
      <c r="DV50" s="112"/>
      <c r="DW50" s="497"/>
      <c r="DX50" s="56"/>
      <c r="DY50" s="112" t="s">
        <v>1687</v>
      </c>
      <c r="DZ50" s="112"/>
      <c r="EA50" s="112"/>
      <c r="EB50" s="112"/>
      <c r="EC50" s="51"/>
      <c r="ED50" s="497"/>
      <c r="EE50" s="502"/>
      <c r="EF50" s="87" t="s">
        <v>220</v>
      </c>
      <c r="EG50" s="88"/>
      <c r="EH50" s="89"/>
      <c r="EI50" s="875" t="s">
        <v>1893</v>
      </c>
      <c r="EJ50" s="875"/>
      <c r="EK50" s="497"/>
      <c r="EL50" s="502"/>
      <c r="EM50" s="954" t="s">
        <v>1687</v>
      </c>
      <c r="EN50" s="954"/>
      <c r="EO50" s="954"/>
      <c r="EP50" s="954"/>
      <c r="EQ50" s="954"/>
      <c r="ER50" s="497"/>
      <c r="ES50" s="502"/>
      <c r="ET50" s="87" t="s">
        <v>220</v>
      </c>
      <c r="EU50" s="88"/>
      <c r="EV50" s="89"/>
      <c r="EW50" s="87"/>
      <c r="EX50" s="87"/>
      <c r="EY50" s="497"/>
      <c r="EZ50" s="502"/>
      <c r="FA50" s="53"/>
      <c r="FB50" s="87" t="s">
        <v>220</v>
      </c>
      <c r="FC50" s="88"/>
      <c r="FD50" s="89"/>
      <c r="FE50" s="87"/>
      <c r="FF50" s="497"/>
      <c r="FG50" s="56"/>
      <c r="FH50" s="87" t="s">
        <v>220</v>
      </c>
      <c r="FI50" s="88"/>
      <c r="FJ50" s="89"/>
      <c r="FK50" s="87"/>
      <c r="FL50" s="87"/>
      <c r="FM50" s="497"/>
      <c r="FN50" s="56"/>
      <c r="FO50" s="87" t="s">
        <v>220</v>
      </c>
      <c r="FP50" s="88"/>
      <c r="FQ50" s="89"/>
      <c r="FR50" s="87"/>
      <c r="FS50" s="87"/>
      <c r="FT50" s="497"/>
      <c r="FU50" s="56"/>
      <c r="FV50" s="87" t="s">
        <v>220</v>
      </c>
      <c r="FW50" s="88"/>
      <c r="FX50" s="89"/>
      <c r="FY50" s="87"/>
      <c r="FZ50" s="87"/>
      <c r="GA50" s="497"/>
      <c r="GB50" s="56"/>
      <c r="GC50" s="87" t="s">
        <v>220</v>
      </c>
      <c r="GD50" s="88"/>
      <c r="GE50" s="89"/>
      <c r="GF50" s="87"/>
      <c r="GG50" s="87"/>
      <c r="GH50" s="497"/>
      <c r="GI50" s="56"/>
      <c r="GJ50" s="87" t="s">
        <v>220</v>
      </c>
      <c r="GK50" s="88"/>
      <c r="GL50" s="89"/>
      <c r="GM50" s="87"/>
      <c r="GN50" s="87"/>
      <c r="GO50" s="497"/>
      <c r="GP50" s="56"/>
      <c r="GQ50" s="87" t="s">
        <v>220</v>
      </c>
      <c r="GR50" s="88"/>
      <c r="GS50" s="89"/>
      <c r="GT50" s="87"/>
      <c r="GU50" s="87"/>
      <c r="GV50" s="497"/>
      <c r="GW50" s="56"/>
      <c r="GX50" s="87" t="s">
        <v>220</v>
      </c>
      <c r="GY50" s="88"/>
      <c r="GZ50" s="874"/>
      <c r="HA50" s="87"/>
      <c r="HB50" s="87"/>
      <c r="HC50" s="497"/>
      <c r="HD50" s="56"/>
      <c r="HE50" s="874"/>
      <c r="HF50" s="87" t="s">
        <v>220</v>
      </c>
      <c r="HG50" s="88"/>
      <c r="HH50" s="89"/>
      <c r="HI50" s="87"/>
      <c r="HJ50" s="72"/>
      <c r="HK50" s="56"/>
      <c r="HL50" s="875" t="s">
        <v>1864</v>
      </c>
      <c r="HM50" s="875"/>
      <c r="HN50" s="875"/>
      <c r="HO50" s="875"/>
      <c r="HP50" s="875"/>
      <c r="HQ50" s="497"/>
      <c r="HR50" s="56"/>
      <c r="HS50" s="875" t="s">
        <v>1864</v>
      </c>
      <c r="HT50" s="875"/>
      <c r="HU50" s="875"/>
      <c r="HV50" s="875"/>
      <c r="HW50" s="875"/>
      <c r="HX50" s="497"/>
      <c r="HY50" s="56"/>
      <c r="HZ50" s="873"/>
      <c r="IA50" s="873"/>
      <c r="IB50" s="873"/>
      <c r="IC50" s="873"/>
      <c r="ID50" s="873"/>
      <c r="IE50" s="497"/>
      <c r="IF50" s="56"/>
      <c r="IG50" s="873"/>
      <c r="IH50" s="873"/>
      <c r="II50" s="873"/>
      <c r="IJ50" s="873"/>
      <c r="IK50" s="873"/>
      <c r="IL50" s="497"/>
      <c r="IM50" s="56"/>
      <c r="IN50" s="498" t="s">
        <v>1864</v>
      </c>
      <c r="IO50" s="875"/>
      <c r="IP50" s="875"/>
      <c r="IQ50" s="875"/>
      <c r="IR50" s="875"/>
      <c r="IS50" s="497"/>
      <c r="IT50" s="56"/>
      <c r="IU50" s="875" t="s">
        <v>1864</v>
      </c>
      <c r="IV50" s="875"/>
      <c r="IW50" s="875"/>
      <c r="IX50" s="875"/>
      <c r="IY50" s="875"/>
      <c r="IZ50" s="497"/>
      <c r="JA50" s="56"/>
      <c r="JB50" s="875" t="s">
        <v>1864</v>
      </c>
      <c r="JC50" s="874"/>
      <c r="JD50" s="875"/>
      <c r="JE50" s="875"/>
      <c r="JF50" s="875"/>
      <c r="JG50" s="497"/>
      <c r="JH50" s="56"/>
      <c r="JI50" s="875" t="s">
        <v>1864</v>
      </c>
      <c r="JJ50" s="875"/>
      <c r="JK50" s="875"/>
      <c r="JL50" s="875"/>
      <c r="JM50" s="875"/>
      <c r="JN50" s="497"/>
      <c r="JO50" s="56"/>
      <c r="JP50" s="875" t="s">
        <v>1864</v>
      </c>
      <c r="JQ50" s="875"/>
      <c r="JR50" s="875"/>
      <c r="JS50" s="875"/>
      <c r="JT50" s="875"/>
      <c r="JU50" s="497"/>
      <c r="JV50" s="56"/>
      <c r="JW50" s="875" t="s">
        <v>1864</v>
      </c>
      <c r="JX50" s="875"/>
      <c r="JY50" s="875"/>
      <c r="JZ50" s="875"/>
      <c r="KA50" s="875"/>
      <c r="KB50" s="497"/>
      <c r="KC50" s="56"/>
      <c r="KD50" s="875" t="s">
        <v>1864</v>
      </c>
      <c r="KE50" s="875"/>
      <c r="KF50" s="875"/>
      <c r="KG50" s="875"/>
      <c r="KH50" s="875"/>
      <c r="KI50" s="497"/>
      <c r="KJ50" s="56"/>
      <c r="KK50" s="872"/>
      <c r="KL50" s="872"/>
      <c r="KM50" s="873" t="s">
        <v>1864</v>
      </c>
      <c r="KN50" s="873"/>
      <c r="KO50" s="873"/>
      <c r="KP50" s="497"/>
      <c r="KQ50" s="56"/>
      <c r="KR50" s="875" t="s">
        <v>1864</v>
      </c>
      <c r="KS50" s="875"/>
      <c r="KT50" s="875"/>
      <c r="KU50" s="875"/>
      <c r="KV50" s="875"/>
      <c r="KW50" s="73"/>
      <c r="KX50" s="72"/>
      <c r="KY50" s="875" t="s">
        <v>1864</v>
      </c>
      <c r="KZ50" s="875"/>
      <c r="LA50" s="875"/>
      <c r="LB50" s="875"/>
      <c r="LC50" s="875"/>
      <c r="LD50" s="497"/>
      <c r="LE50" s="56"/>
      <c r="LF50" s="872"/>
      <c r="LG50" s="953"/>
      <c r="LH50" s="877" t="s">
        <v>1627</v>
      </c>
      <c r="LI50" s="877"/>
      <c r="LJ50" s="877"/>
      <c r="LK50" s="497"/>
      <c r="LL50" s="56"/>
      <c r="LM50" s="877" t="s">
        <v>1627</v>
      </c>
      <c r="LN50" s="877"/>
      <c r="LO50" s="877"/>
      <c r="LP50" s="877"/>
      <c r="LQ50" s="877"/>
      <c r="LR50" s="497"/>
      <c r="LS50" s="56"/>
      <c r="LT50" s="877" t="s">
        <v>1627</v>
      </c>
      <c r="LU50" s="877"/>
      <c r="LV50" s="877"/>
      <c r="LW50" s="877"/>
      <c r="LX50" s="872"/>
      <c r="LY50" s="497"/>
      <c r="LZ50" s="56"/>
      <c r="MA50" s="877" t="s">
        <v>1627</v>
      </c>
      <c r="MB50" s="877"/>
      <c r="MC50" s="500"/>
      <c r="MD50" s="877"/>
      <c r="ME50" s="877"/>
      <c r="MF50" s="497"/>
      <c r="MG50" s="56"/>
      <c r="MH50" s="877" t="s">
        <v>1627</v>
      </c>
      <c r="MI50" s="877"/>
      <c r="MJ50" s="411"/>
      <c r="MK50" s="877"/>
      <c r="ML50" s="877"/>
      <c r="MM50" s="497"/>
      <c r="MN50" s="56"/>
      <c r="MO50" s="877" t="s">
        <v>1627</v>
      </c>
      <c r="MP50" s="877"/>
      <c r="MQ50" s="411"/>
      <c r="MR50" s="877"/>
      <c r="MS50" s="877"/>
      <c r="MT50" s="497"/>
      <c r="MU50" s="56"/>
      <c r="MV50" s="877" t="s">
        <v>1627</v>
      </c>
      <c r="MW50" s="877"/>
      <c r="MX50" s="411"/>
      <c r="MY50" s="877"/>
      <c r="MZ50" s="877"/>
      <c r="NA50" s="497"/>
      <c r="NB50" s="56"/>
      <c r="NC50" s="875" t="s">
        <v>1914</v>
      </c>
      <c r="ND50" s="875"/>
      <c r="NE50" s="875"/>
      <c r="NF50" s="498"/>
      <c r="NG50" s="507"/>
      <c r="NH50" s="497"/>
      <c r="NI50" s="56"/>
      <c r="NJ50" s="875" t="s">
        <v>1914</v>
      </c>
      <c r="NK50" s="875"/>
      <c r="NL50" s="875"/>
      <c r="NM50" s="875"/>
      <c r="NN50" s="872"/>
      <c r="NO50" s="49"/>
      <c r="NP50" s="50"/>
      <c r="NQ50" s="875" t="s">
        <v>1914</v>
      </c>
      <c r="NR50" s="875"/>
      <c r="NS50" s="875"/>
      <c r="NT50" s="875"/>
      <c r="NU50" s="875"/>
      <c r="NV50" s="49"/>
      <c r="NW50" s="50"/>
      <c r="NX50" s="875" t="s">
        <v>1914</v>
      </c>
      <c r="NY50" s="875"/>
      <c r="NZ50" s="875"/>
      <c r="OA50" s="875"/>
      <c r="OB50" s="875"/>
      <c r="OC50" s="49"/>
      <c r="OD50" s="50"/>
      <c r="OE50" s="872"/>
      <c r="OF50" s="875" t="s">
        <v>1914</v>
      </c>
      <c r="OG50" s="875"/>
      <c r="OH50" s="875"/>
      <c r="OI50" s="875"/>
      <c r="OJ50" s="79"/>
      <c r="OK50" s="1030"/>
      <c r="OL50" s="482"/>
      <c r="OM50" s="875" t="s">
        <v>1914</v>
      </c>
      <c r="ON50" s="875"/>
      <c r="OO50" s="875"/>
      <c r="OP50" s="875"/>
      <c r="OQ50" s="49"/>
      <c r="OR50" s="50"/>
      <c r="OS50" s="875" t="s">
        <v>1914</v>
      </c>
      <c r="OT50" s="875"/>
      <c r="OU50" s="875"/>
      <c r="OV50" s="873"/>
      <c r="OW50" s="873"/>
      <c r="OX50" s="49"/>
      <c r="OY50" s="50"/>
      <c r="OZ50" s="875" t="s">
        <v>1448</v>
      </c>
      <c r="PA50" s="875"/>
      <c r="PB50" s="875"/>
      <c r="PC50" s="875"/>
      <c r="PD50" s="875"/>
      <c r="PE50" s="49"/>
      <c r="PF50" s="50"/>
      <c r="PG50" s="875" t="s">
        <v>1448</v>
      </c>
      <c r="PH50" s="875"/>
      <c r="PI50" s="875"/>
      <c r="PJ50" s="875"/>
      <c r="PK50" s="875"/>
      <c r="PL50" s="49"/>
      <c r="PM50" s="50"/>
      <c r="PN50" s="875" t="s">
        <v>1914</v>
      </c>
      <c r="PO50" s="875"/>
      <c r="PP50" s="875"/>
      <c r="PQ50" s="431"/>
      <c r="PR50" s="783"/>
      <c r="PS50" s="49"/>
      <c r="PT50" s="49"/>
      <c r="PU50" s="783" t="s">
        <v>1914</v>
      </c>
      <c r="PV50" s="783"/>
      <c r="PW50" s="783"/>
      <c r="PX50" s="783"/>
      <c r="PY50" s="783"/>
      <c r="PZ50" s="49"/>
      <c r="QA50" s="49"/>
      <c r="QB50" s="829"/>
      <c r="QC50" s="829"/>
      <c r="QD50" s="829"/>
      <c r="QE50" s="829"/>
      <c r="QF50" s="829"/>
      <c r="QG50" s="49"/>
      <c r="QH50" s="49"/>
      <c r="QI50" s="884"/>
      <c r="QJ50" s="783" t="s">
        <v>1465</v>
      </c>
      <c r="QK50" s="783"/>
      <c r="QL50" s="783"/>
      <c r="QM50" s="783"/>
      <c r="QN50" s="49"/>
      <c r="QO50" s="49"/>
      <c r="QP50" s="875" t="s">
        <v>1961</v>
      </c>
      <c r="QQ50" s="875"/>
      <c r="QR50" s="875"/>
      <c r="QS50" s="875"/>
      <c r="QT50" s="930"/>
      <c r="QU50" s="49"/>
      <c r="QV50" s="49"/>
      <c r="QW50" s="783" t="s">
        <v>1961</v>
      </c>
      <c r="QX50" s="783"/>
      <c r="QY50" s="783"/>
      <c r="QZ50" s="783"/>
      <c r="RA50" s="783"/>
      <c r="RB50" s="49"/>
      <c r="RC50" s="49"/>
      <c r="RD50" s="783" t="s">
        <v>1961</v>
      </c>
      <c r="RE50" s="783"/>
      <c r="RF50" s="783"/>
      <c r="RG50" s="783"/>
      <c r="RH50" s="783"/>
      <c r="RI50" s="49"/>
      <c r="RJ50" s="49"/>
      <c r="RK50" s="783" t="s">
        <v>1961</v>
      </c>
      <c r="RL50" s="783"/>
      <c r="RM50" s="783"/>
      <c r="RN50" s="783"/>
      <c r="RO50" s="783"/>
      <c r="RP50" s="49"/>
      <c r="RQ50" s="49"/>
      <c r="RR50" s="454" t="s">
        <v>1961</v>
      </c>
      <c r="RS50" s="783"/>
      <c r="RT50" s="783"/>
      <c r="RU50" s="783"/>
      <c r="RV50" s="790"/>
      <c r="RW50" s="49"/>
      <c r="RX50" s="61"/>
      <c r="RY50" s="783" t="s">
        <v>1961</v>
      </c>
      <c r="RZ50" s="875"/>
      <c r="SA50" s="875"/>
      <c r="SB50" s="875"/>
      <c r="SC50" s="875"/>
      <c r="SD50" s="49"/>
      <c r="SE50" s="50"/>
      <c r="SF50" s="783" t="s">
        <v>1961</v>
      </c>
      <c r="SG50" s="875"/>
      <c r="SH50" s="875"/>
      <c r="SI50" s="882"/>
      <c r="SJ50" s="882"/>
      <c r="SK50" s="49"/>
      <c r="SL50" s="49"/>
      <c r="SM50" s="882"/>
      <c r="SN50" s="783" t="s">
        <v>1466</v>
      </c>
      <c r="SO50" s="783"/>
      <c r="SP50" s="783"/>
      <c r="SQ50" s="783"/>
      <c r="SR50" s="49"/>
      <c r="SS50" s="49"/>
      <c r="ST50" s="783" t="s">
        <v>1466</v>
      </c>
      <c r="SU50" s="783"/>
      <c r="SV50" s="783"/>
      <c r="SW50" s="783"/>
      <c r="SX50" s="783"/>
      <c r="SY50" s="49"/>
      <c r="SZ50" s="49"/>
      <c r="TA50" s="783" t="s">
        <v>1466</v>
      </c>
      <c r="TB50" s="783"/>
      <c r="TC50" s="914"/>
      <c r="TD50" s="783"/>
      <c r="TE50" s="783"/>
      <c r="TF50" s="49"/>
      <c r="TG50" s="49"/>
      <c r="TH50" s="783" t="s">
        <v>1466</v>
      </c>
      <c r="TI50" s="783"/>
      <c r="TJ50" s="783"/>
      <c r="TK50" s="783"/>
      <c r="TL50" s="783"/>
      <c r="TM50" s="49"/>
      <c r="TN50" s="49"/>
      <c r="TO50" s="783" t="s">
        <v>1466</v>
      </c>
      <c r="TP50" s="783"/>
      <c r="TQ50" s="783"/>
      <c r="TR50" s="783"/>
      <c r="TS50" s="783"/>
      <c r="TT50" s="49"/>
      <c r="TU50" s="49"/>
      <c r="TV50" s="783" t="s">
        <v>1466</v>
      </c>
      <c r="TW50" s="790"/>
      <c r="TX50" s="783"/>
      <c r="TY50" s="783"/>
      <c r="TZ50" s="783"/>
      <c r="UA50" s="49"/>
      <c r="UB50" s="49"/>
      <c r="UC50" s="783" t="s">
        <v>1466</v>
      </c>
      <c r="UD50" s="783"/>
      <c r="UE50" s="783"/>
      <c r="UF50" s="783"/>
      <c r="UG50" s="418"/>
      <c r="UH50" s="90"/>
      <c r="UI50" s="49"/>
      <c r="UJ50" s="418" t="s">
        <v>1466</v>
      </c>
      <c r="UK50" s="418"/>
      <c r="UL50" s="418"/>
      <c r="UM50" s="418"/>
      <c r="UN50" s="418"/>
      <c r="UO50" s="49"/>
      <c r="UP50" s="49"/>
      <c r="UQ50" s="418" t="s">
        <v>1925</v>
      </c>
      <c r="UR50" s="418"/>
      <c r="US50" s="418"/>
      <c r="UT50" s="418"/>
      <c r="UU50" s="418"/>
      <c r="UV50" s="49"/>
      <c r="UW50" s="49"/>
      <c r="UX50" s="418" t="s">
        <v>1925</v>
      </c>
      <c r="UY50" s="418"/>
      <c r="UZ50" s="418"/>
      <c r="VA50" s="784"/>
      <c r="VB50" s="819"/>
      <c r="VC50" s="49"/>
      <c r="VD50" s="49"/>
      <c r="VE50" s="819" t="s">
        <v>1925</v>
      </c>
      <c r="VF50" s="418"/>
      <c r="VG50" s="418"/>
      <c r="VH50" s="418"/>
      <c r="VI50" s="418"/>
      <c r="VJ50" s="49"/>
      <c r="VK50" s="61"/>
      <c r="VL50" s="418" t="s">
        <v>1925</v>
      </c>
      <c r="VM50" s="783"/>
      <c r="VN50" s="783"/>
      <c r="VO50" s="783"/>
      <c r="VP50" s="783"/>
      <c r="VQ50" s="49"/>
      <c r="VR50" s="49"/>
      <c r="VS50" s="783" t="s">
        <v>1925</v>
      </c>
      <c r="VT50" s="783"/>
      <c r="VU50" s="783"/>
      <c r="VV50" s="783"/>
      <c r="VW50" s="783"/>
      <c r="VX50" s="49"/>
      <c r="VY50" s="49"/>
      <c r="VZ50" s="783" t="s">
        <v>1925</v>
      </c>
      <c r="WA50" s="784"/>
      <c r="WB50" s="783"/>
      <c r="WC50" s="783"/>
      <c r="WD50" s="783"/>
      <c r="WE50" s="49"/>
      <c r="WF50" s="49"/>
      <c r="WG50" s="821" t="s">
        <v>1510</v>
      </c>
      <c r="WH50" s="821"/>
      <c r="WI50" s="821"/>
      <c r="WJ50" s="821"/>
      <c r="WK50" s="821"/>
      <c r="WL50" s="49"/>
      <c r="WM50" s="49"/>
      <c r="WN50" s="821"/>
      <c r="WO50" s="821"/>
      <c r="WP50" s="821"/>
      <c r="WQ50" s="947"/>
      <c r="WR50" s="820"/>
      <c r="WS50" s="49"/>
      <c r="WT50" s="49"/>
      <c r="WU50" s="783" t="s">
        <v>1273</v>
      </c>
      <c r="WV50" s="783"/>
      <c r="WW50" s="783"/>
      <c r="WX50" s="783"/>
      <c r="WY50" s="783"/>
      <c r="WZ50" s="49"/>
      <c r="XA50" s="49"/>
      <c r="XB50" s="783" t="s">
        <v>1273</v>
      </c>
      <c r="XC50" s="783"/>
      <c r="XD50" s="783"/>
      <c r="XE50" s="790"/>
      <c r="XF50" s="783"/>
      <c r="XG50" s="49"/>
      <c r="XH50" s="49"/>
      <c r="XI50" s="783" t="s">
        <v>1273</v>
      </c>
      <c r="XJ50" s="783"/>
      <c r="XK50" s="783"/>
      <c r="XL50" s="783"/>
      <c r="XM50" s="884"/>
      <c r="XN50" s="49"/>
      <c r="XO50" s="49"/>
      <c r="XP50" s="783" t="s">
        <v>1273</v>
      </c>
      <c r="XQ50" s="783"/>
      <c r="XR50" s="783"/>
      <c r="XS50" s="988"/>
      <c r="XT50" s="988"/>
      <c r="XU50" s="79"/>
      <c r="XV50" s="90"/>
      <c r="XW50" s="783" t="s">
        <v>1273</v>
      </c>
      <c r="XX50" s="783"/>
      <c r="XY50" s="783"/>
      <c r="XZ50" s="783"/>
      <c r="YA50" s="890" t="s">
        <v>1627</v>
      </c>
      <c r="YB50" s="49"/>
      <c r="YC50" s="49"/>
      <c r="YD50" s="783" t="s">
        <v>1273</v>
      </c>
      <c r="YE50" s="783"/>
      <c r="YF50" s="783"/>
      <c r="YG50" s="783"/>
      <c r="YH50" s="783"/>
      <c r="YI50" s="49"/>
      <c r="YJ50" s="49"/>
      <c r="YK50" s="1096" t="s">
        <v>1273</v>
      </c>
      <c r="YL50" s="1096"/>
      <c r="YM50" s="786"/>
      <c r="YN50" s="786"/>
      <c r="YO50" s="786"/>
      <c r="YP50" s="49"/>
      <c r="YQ50" s="49"/>
      <c r="YR50" s="783" t="s">
        <v>1273</v>
      </c>
      <c r="YS50" s="418"/>
      <c r="YT50" s="418"/>
      <c r="YU50" s="418"/>
      <c r="YV50" s="418"/>
      <c r="YW50" s="49"/>
      <c r="YX50" s="49"/>
      <c r="YY50" s="783" t="s">
        <v>1273</v>
      </c>
      <c r="YZ50" s="1130"/>
      <c r="ZA50" s="1131"/>
      <c r="ZB50" s="1131"/>
      <c r="ZC50" s="1131"/>
      <c r="ZD50" s="54"/>
      <c r="ZE50" s="54"/>
      <c r="ZF50" s="1131" t="s">
        <v>1273</v>
      </c>
      <c r="ZG50" s="1131"/>
      <c r="ZH50" s="1131"/>
      <c r="ZI50" s="1131"/>
      <c r="ZJ50" s="1131"/>
      <c r="ZK50" s="54"/>
      <c r="ZL50" s="54"/>
      <c r="ZM50" s="1131" t="s">
        <v>1273</v>
      </c>
      <c r="ZN50" s="1131"/>
      <c r="ZO50" s="1131"/>
      <c r="ZP50" s="1131"/>
      <c r="ZQ50" s="1131"/>
      <c r="ZR50" s="54"/>
      <c r="ZS50" s="54"/>
      <c r="ZT50" s="1131" t="s">
        <v>1273</v>
      </c>
      <c r="ZU50" s="1131"/>
      <c r="ZV50" s="1131"/>
      <c r="ZW50" s="1131"/>
      <c r="ZX50" s="1131"/>
      <c r="ZY50" s="54"/>
      <c r="ZZ50" s="54"/>
      <c r="AAA50" s="1131" t="s">
        <v>1273</v>
      </c>
      <c r="AAB50" s="1131"/>
      <c r="AAC50" s="1131"/>
      <c r="AAD50" s="799"/>
      <c r="AAE50" s="1119"/>
      <c r="AAF50" s="54"/>
      <c r="AAG50" s="54"/>
      <c r="AAH50" s="1134" t="s">
        <v>1962</v>
      </c>
      <c r="AAI50" s="1131" t="s">
        <v>1273</v>
      </c>
      <c r="AAJ50" s="1131"/>
      <c r="AAK50" s="1135"/>
      <c r="AAL50" s="1135"/>
      <c r="AAM50" s="54"/>
      <c r="AAN50" s="54"/>
      <c r="AAO50" s="1135"/>
      <c r="AAP50" s="1135"/>
      <c r="AAQ50" s="1135"/>
      <c r="AAR50" s="1135"/>
      <c r="AAS50" s="1135"/>
      <c r="AAT50" s="54"/>
      <c r="AAU50" s="54"/>
      <c r="AAV50" s="1135"/>
      <c r="AAW50" s="1135"/>
      <c r="AAX50" s="1135"/>
      <c r="AAY50" s="1135"/>
      <c r="AAZ50" s="1135"/>
      <c r="ABA50" s="54"/>
      <c r="ABB50" s="54"/>
      <c r="ABC50" s="1135"/>
      <c r="ABD50" s="820"/>
      <c r="ABE50" s="820"/>
      <c r="ABF50" s="820"/>
      <c r="ABG50" s="820"/>
      <c r="ABH50" s="59"/>
      <c r="ABI50" s="49"/>
      <c r="ABJ50" s="820"/>
      <c r="ABK50" s="820"/>
      <c r="ABL50" s="820"/>
      <c r="ABM50" s="820"/>
      <c r="ABN50" s="820"/>
      <c r="ABO50" s="49"/>
      <c r="ABP50" s="49"/>
      <c r="ABQ50" s="882" t="s">
        <v>1627</v>
      </c>
      <c r="ABR50" s="783" t="s">
        <v>1403</v>
      </c>
      <c r="ABS50" s="783"/>
      <c r="ABT50" s="783"/>
      <c r="ABU50" s="783"/>
      <c r="ABV50" s="49"/>
      <c r="ABW50" s="49"/>
      <c r="ABX50" s="783" t="s">
        <v>1403</v>
      </c>
      <c r="ABY50" s="783"/>
      <c r="ABZ50" s="783"/>
      <c r="ACA50" s="783"/>
      <c r="ACB50" s="783"/>
      <c r="ACC50" s="49"/>
      <c r="ACD50" s="49"/>
      <c r="ACE50" s="783" t="s">
        <v>1403</v>
      </c>
      <c r="ACF50" s="900"/>
      <c r="ACG50" s="785"/>
      <c r="ACH50" s="785"/>
      <c r="ACI50" s="900"/>
      <c r="ACJ50" s="900"/>
      <c r="ACK50" s="49"/>
      <c r="ACL50" s="49"/>
      <c r="ACM50" s="783" t="s">
        <v>1403</v>
      </c>
      <c r="ACN50" s="783"/>
      <c r="ACO50" s="783"/>
      <c r="ACP50" s="783"/>
      <c r="ACQ50" s="922"/>
      <c r="ACR50" s="922"/>
      <c r="ACS50" s="1157"/>
      <c r="ACT50" s="783"/>
      <c r="ACU50" s="783"/>
      <c r="ACV50" s="49"/>
      <c r="ACW50" s="49"/>
      <c r="ACX50" s="900" t="s">
        <v>1403</v>
      </c>
      <c r="ACY50" s="948"/>
      <c r="ACZ50" s="948"/>
      <c r="ADA50" s="948"/>
      <c r="ADB50" s="1098" t="s">
        <v>1863</v>
      </c>
      <c r="ADC50" s="49"/>
      <c r="ADD50" s="49"/>
      <c r="ADE50" s="900" t="s">
        <v>1403</v>
      </c>
      <c r="ADF50" s="948"/>
      <c r="ADG50" s="948"/>
      <c r="ADH50" s="424" t="s">
        <v>1627</v>
      </c>
      <c r="ADI50" s="424"/>
      <c r="ADJ50" s="49"/>
      <c r="ADK50" s="49"/>
      <c r="ADL50" s="820"/>
      <c r="ADM50" s="820"/>
      <c r="ADN50" s="820"/>
      <c r="ADO50" s="820"/>
      <c r="ADP50" s="820"/>
      <c r="ADQ50" s="49"/>
      <c r="ADR50" s="49"/>
      <c r="ADS50" s="1006"/>
      <c r="ADT50" s="882" t="s">
        <v>1627</v>
      </c>
      <c r="ADU50" s="882"/>
      <c r="ADV50" s="783" t="s">
        <v>1405</v>
      </c>
      <c r="ADW50" s="900"/>
      <c r="ADX50" s="49"/>
      <c r="ADY50" s="49"/>
      <c r="ADZ50" s="882" t="s">
        <v>1627</v>
      </c>
      <c r="AEA50" s="882"/>
      <c r="AEB50" s="882"/>
      <c r="AEC50" s="1124"/>
      <c r="AED50" s="1124"/>
      <c r="AEE50" s="49"/>
      <c r="AEF50" s="49"/>
      <c r="AEG50" s="882" t="s">
        <v>1627</v>
      </c>
      <c r="AEH50" s="882"/>
      <c r="AEI50" s="882"/>
      <c r="AEJ50" s="882"/>
      <c r="AEK50" s="882"/>
      <c r="AEL50" s="49"/>
      <c r="AEM50" s="49"/>
      <c r="AEN50" s="1190" t="s">
        <v>1963</v>
      </c>
      <c r="AEO50" s="1190"/>
      <c r="AEP50" s="1137"/>
      <c r="AEQ50" s="1137"/>
      <c r="AER50" s="1137"/>
      <c r="AES50" s="49"/>
      <c r="AET50" s="49"/>
      <c r="AEU50" s="1190" t="s">
        <v>1963</v>
      </c>
      <c r="AEV50" s="1190"/>
      <c r="AEW50" s="1137"/>
      <c r="AEX50" s="1137"/>
      <c r="AEY50" s="1137"/>
    </row>
    <row r="51" spans="1:852" ht="14.45">
      <c r="A51" s="2" t="s">
        <v>1964</v>
      </c>
      <c r="B51" s="401"/>
      <c r="C51" s="78" t="s">
        <v>35</v>
      </c>
      <c r="D51" s="470">
        <v>9.42</v>
      </c>
      <c r="E51" s="491">
        <v>5</v>
      </c>
      <c r="F51" s="501" t="s">
        <v>1639</v>
      </c>
      <c r="G51" s="63"/>
      <c r="H51" s="64"/>
      <c r="I51" s="64"/>
      <c r="J51" s="63" t="s">
        <v>1622</v>
      </c>
      <c r="K51" s="63"/>
      <c r="L51" s="63"/>
      <c r="M51" s="65"/>
      <c r="N51" s="63"/>
      <c r="O51" s="64"/>
      <c r="P51" s="64"/>
      <c r="Q51" s="63" t="s">
        <v>1622</v>
      </c>
      <c r="R51" s="63"/>
      <c r="S51" s="63"/>
      <c r="T51" s="63"/>
      <c r="U51" s="63"/>
      <c r="V51" s="64"/>
      <c r="W51" s="64"/>
      <c r="X51" s="63" t="s">
        <v>1622</v>
      </c>
      <c r="Y51" s="63"/>
      <c r="Z51" s="63"/>
      <c r="AA51" s="63"/>
      <c r="AB51" s="63"/>
      <c r="AC51" s="64"/>
      <c r="AD51" s="64"/>
      <c r="AE51" s="63" t="s">
        <v>1622</v>
      </c>
      <c r="AF51" s="63"/>
      <c r="AG51" s="63"/>
      <c r="AH51" s="63"/>
      <c r="AI51" s="63"/>
      <c r="AJ51" s="66"/>
      <c r="AK51" s="67"/>
      <c r="AL51" s="51"/>
      <c r="AM51" s="68" t="s">
        <v>1622</v>
      </c>
      <c r="AN51" s="68"/>
      <c r="AO51" s="68"/>
      <c r="AP51" s="68"/>
      <c r="AQ51" s="69"/>
      <c r="AR51" s="69"/>
      <c r="AS51" s="68" t="s">
        <v>1622</v>
      </c>
      <c r="AT51" s="68"/>
      <c r="AU51" s="68"/>
      <c r="AV51" s="68"/>
      <c r="AW51" s="68"/>
      <c r="AX51" s="69"/>
      <c r="AY51" s="69"/>
      <c r="AZ51" s="60" t="s">
        <v>1965</v>
      </c>
      <c r="BA51" s="60"/>
      <c r="BB51" s="60"/>
      <c r="BC51" s="60"/>
      <c r="BD51" s="60"/>
      <c r="BE51" s="69"/>
      <c r="BF51" s="69"/>
      <c r="BG51" s="60" t="s">
        <v>1687</v>
      </c>
      <c r="BH51" s="60"/>
      <c r="BI51" s="60"/>
      <c r="BJ51" s="60"/>
      <c r="BK51" s="60"/>
      <c r="BL51" s="69"/>
      <c r="BM51" s="69"/>
      <c r="BN51" s="102" t="s">
        <v>1687</v>
      </c>
      <c r="BO51" s="410"/>
      <c r="BP51" s="410"/>
      <c r="BQ51" s="410"/>
      <c r="BR51" s="410"/>
      <c r="BS51" s="512"/>
      <c r="BT51" s="69"/>
      <c r="BU51" s="112" t="s">
        <v>1687</v>
      </c>
      <c r="BV51" s="112"/>
      <c r="BW51" s="112"/>
      <c r="BX51" s="112"/>
      <c r="BY51" s="112"/>
      <c r="BZ51" s="69"/>
      <c r="CA51" s="69"/>
      <c r="CB51" s="51"/>
      <c r="CC51" s="51"/>
      <c r="CD51" s="51"/>
      <c r="CE51" s="51"/>
      <c r="CF51" s="51"/>
      <c r="CG51" s="69"/>
      <c r="CH51" s="69"/>
      <c r="CI51" s="51"/>
      <c r="CJ51" s="51"/>
      <c r="CK51" s="51"/>
      <c r="CL51" s="51"/>
      <c r="CM51" s="51"/>
      <c r="CN51" s="69"/>
      <c r="CO51" s="106"/>
      <c r="CP51" s="417"/>
      <c r="CQ51" s="417"/>
      <c r="CR51" s="507" t="s">
        <v>1881</v>
      </c>
      <c r="CS51" s="419"/>
      <c r="CT51" s="419"/>
      <c r="CU51" s="512"/>
      <c r="CV51" s="69"/>
      <c r="CW51" s="419" t="s">
        <v>1881</v>
      </c>
      <c r="CX51" s="419"/>
      <c r="CY51" s="419"/>
      <c r="CZ51" s="419"/>
      <c r="DA51" s="419"/>
      <c r="DB51" s="69"/>
      <c r="DC51" s="69"/>
      <c r="DD51" s="419" t="s">
        <v>1881</v>
      </c>
      <c r="DE51" s="419"/>
      <c r="DF51" s="419"/>
      <c r="DG51" s="419"/>
      <c r="DH51" s="419"/>
      <c r="DI51" s="69"/>
      <c r="DJ51" s="69"/>
      <c r="DK51" s="419" t="s">
        <v>1881</v>
      </c>
      <c r="DL51" s="419"/>
      <c r="DM51" s="419"/>
      <c r="DN51" s="419"/>
      <c r="DO51" s="419"/>
      <c r="DP51" s="69"/>
      <c r="DQ51" s="69"/>
      <c r="DR51" s="419" t="s">
        <v>1881</v>
      </c>
      <c r="DS51" s="419"/>
      <c r="DT51" s="419"/>
      <c r="DU51" s="419"/>
      <c r="DV51" s="498"/>
      <c r="DW51" s="497"/>
      <c r="DX51" s="56"/>
      <c r="DY51" s="419" t="s">
        <v>1881</v>
      </c>
      <c r="DZ51" s="419"/>
      <c r="EA51" s="419"/>
      <c r="EB51" s="419"/>
      <c r="EC51" s="51"/>
      <c r="ED51" s="497"/>
      <c r="EE51" s="56"/>
      <c r="EF51" s="419" t="s">
        <v>1881</v>
      </c>
      <c r="EG51" s="419"/>
      <c r="EH51" s="419"/>
      <c r="EI51" s="419"/>
      <c r="EJ51" s="419"/>
      <c r="EK51" s="497"/>
      <c r="EL51" s="56"/>
      <c r="EM51" s="419" t="s">
        <v>1881</v>
      </c>
      <c r="EN51" s="419"/>
      <c r="EO51" s="419"/>
      <c r="EP51" s="419"/>
      <c r="EQ51" s="419"/>
      <c r="ER51" s="497"/>
      <c r="ES51" s="56"/>
      <c r="ET51" s="419" t="s">
        <v>1881</v>
      </c>
      <c r="EU51" s="419"/>
      <c r="EV51" s="419"/>
      <c r="EW51" s="419"/>
      <c r="EX51" s="419"/>
      <c r="EY51" s="497"/>
      <c r="EZ51" s="502"/>
      <c r="FA51" s="53"/>
      <c r="FB51" s="419" t="s">
        <v>1881</v>
      </c>
      <c r="FC51" s="419"/>
      <c r="FD51" s="419"/>
      <c r="FE51" s="419"/>
      <c r="FF51" s="497"/>
      <c r="FG51" s="56"/>
      <c r="FH51" s="419" t="s">
        <v>1881</v>
      </c>
      <c r="FI51" s="419"/>
      <c r="FJ51" s="419"/>
      <c r="FK51" s="419"/>
      <c r="FL51" s="419"/>
      <c r="FM51" s="497"/>
      <c r="FN51" s="56"/>
      <c r="FO51" s="87" t="s">
        <v>220</v>
      </c>
      <c r="FP51" s="88"/>
      <c r="FQ51" s="89"/>
      <c r="FR51" s="87"/>
      <c r="FS51" s="87"/>
      <c r="FT51" s="497"/>
      <c r="FU51" s="56"/>
      <c r="FV51" s="87" t="s">
        <v>220</v>
      </c>
      <c r="FW51" s="88"/>
      <c r="FX51" s="89"/>
      <c r="FY51" s="87"/>
      <c r="FZ51" s="87"/>
      <c r="GA51" s="497"/>
      <c r="GB51" s="56"/>
      <c r="GC51" s="87" t="s">
        <v>220</v>
      </c>
      <c r="GD51" s="88"/>
      <c r="GE51" s="89"/>
      <c r="GF51" s="87"/>
      <c r="GG51" s="87"/>
      <c r="GH51" s="497"/>
      <c r="GI51" s="56"/>
      <c r="GJ51" s="87" t="s">
        <v>220</v>
      </c>
      <c r="GK51" s="88"/>
      <c r="GL51" s="89"/>
      <c r="GM51" s="87"/>
      <c r="GN51" s="87"/>
      <c r="GO51" s="497"/>
      <c r="GP51" s="56"/>
      <c r="GQ51" s="87" t="s">
        <v>220</v>
      </c>
      <c r="GR51" s="88"/>
      <c r="GS51" s="89"/>
      <c r="GT51" s="87"/>
      <c r="GU51" s="87"/>
      <c r="GV51" s="497"/>
      <c r="GW51" s="56"/>
      <c r="GX51" s="87" t="s">
        <v>220</v>
      </c>
      <c r="GY51" s="88"/>
      <c r="GZ51" s="475"/>
      <c r="HA51" s="87"/>
      <c r="HB51" s="87"/>
      <c r="HC51" s="497"/>
      <c r="HD51" s="56"/>
      <c r="HE51" s="475"/>
      <c r="HF51" s="419" t="s">
        <v>1864</v>
      </c>
      <c r="HG51" s="88"/>
      <c r="HH51" s="89"/>
      <c r="HI51" s="87"/>
      <c r="HJ51" s="72"/>
      <c r="HK51" s="504"/>
      <c r="HL51" s="419" t="s">
        <v>1426</v>
      </c>
      <c r="HM51" s="419"/>
      <c r="HN51" s="419"/>
      <c r="HO51" s="419"/>
      <c r="HP51" s="419"/>
      <c r="HQ51" s="497"/>
      <c r="HR51" s="56"/>
      <c r="HS51" s="419" t="s">
        <v>1426</v>
      </c>
      <c r="HT51" s="419"/>
      <c r="HU51" s="419"/>
      <c r="HV51" s="419"/>
      <c r="HW51" s="419"/>
      <c r="HX51" s="497"/>
      <c r="HY51" s="56"/>
      <c r="HZ51" s="419" t="s">
        <v>1426</v>
      </c>
      <c r="IA51" s="419"/>
      <c r="IB51" s="419"/>
      <c r="IC51" s="419"/>
      <c r="ID51" s="419"/>
      <c r="IE51" s="497"/>
      <c r="IF51" s="56"/>
      <c r="IG51" s="419" t="s">
        <v>1426</v>
      </c>
      <c r="IH51" s="419"/>
      <c r="II51" s="419"/>
      <c r="IJ51" s="419"/>
      <c r="IK51" s="419"/>
      <c r="IL51" s="497"/>
      <c r="IM51" s="56"/>
      <c r="IN51" s="498" t="s">
        <v>1426</v>
      </c>
      <c r="IO51" s="419"/>
      <c r="IP51" s="419"/>
      <c r="IQ51" s="419"/>
      <c r="IR51" s="419"/>
      <c r="IS51" s="497"/>
      <c r="IT51" s="56"/>
      <c r="IU51" s="419" t="s">
        <v>1426</v>
      </c>
      <c r="IV51" s="419"/>
      <c r="IW51" s="419"/>
      <c r="IX51" s="419"/>
      <c r="IY51" s="419"/>
      <c r="IZ51" s="497"/>
      <c r="JA51" s="56"/>
      <c r="JB51" s="419" t="s">
        <v>1426</v>
      </c>
      <c r="JC51" s="475"/>
      <c r="JD51" s="419"/>
      <c r="JE51" s="419"/>
      <c r="JF51" s="423"/>
      <c r="JG51" s="497"/>
      <c r="JH51" s="56"/>
      <c r="JI51" s="419" t="s">
        <v>1426</v>
      </c>
      <c r="JJ51" s="419"/>
      <c r="JK51" s="419"/>
      <c r="JL51" s="419"/>
      <c r="JM51" s="419"/>
      <c r="JN51" s="497"/>
      <c r="JO51" s="56"/>
      <c r="JP51" s="419" t="s">
        <v>1426</v>
      </c>
      <c r="JQ51" s="419"/>
      <c r="JR51" s="419"/>
      <c r="JS51" s="419"/>
      <c r="JT51" s="419"/>
      <c r="JU51" s="497"/>
      <c r="JV51" s="56"/>
      <c r="JW51" s="419" t="s">
        <v>1426</v>
      </c>
      <c r="JX51" s="419"/>
      <c r="JY51" s="419"/>
      <c r="JZ51" s="419"/>
      <c r="KA51" s="419"/>
      <c r="KB51" s="497"/>
      <c r="KC51" s="56"/>
      <c r="KD51" s="419" t="s">
        <v>1426</v>
      </c>
      <c r="KE51" s="419"/>
      <c r="KF51" s="419"/>
      <c r="KG51" s="419"/>
      <c r="KH51" s="419"/>
      <c r="KI51" s="497"/>
      <c r="KJ51" s="56"/>
      <c r="KK51" s="482"/>
      <c r="KL51" s="482"/>
      <c r="KM51" s="419" t="s">
        <v>1426</v>
      </c>
      <c r="KN51" s="419"/>
      <c r="KO51" s="419"/>
      <c r="KP51" s="497"/>
      <c r="KQ51" s="58"/>
      <c r="KR51" s="419" t="s">
        <v>1426</v>
      </c>
      <c r="KS51" s="419"/>
      <c r="KT51" s="419"/>
      <c r="KU51" s="419"/>
      <c r="KV51" s="419"/>
      <c r="KW51" s="59"/>
      <c r="KX51" s="57"/>
      <c r="KY51" s="419" t="s">
        <v>1426</v>
      </c>
      <c r="KZ51" s="419"/>
      <c r="LA51" s="419"/>
      <c r="LB51" s="419"/>
      <c r="LC51" s="419"/>
      <c r="LD51" s="497"/>
      <c r="LE51" s="56"/>
      <c r="LF51" s="482"/>
      <c r="LG51" s="419" t="s">
        <v>1426</v>
      </c>
      <c r="LH51" s="419"/>
      <c r="LI51" s="419"/>
      <c r="LJ51" s="419"/>
      <c r="LK51" s="497"/>
      <c r="LL51" s="56"/>
      <c r="LM51" s="419" t="s">
        <v>1426</v>
      </c>
      <c r="LN51" s="419"/>
      <c r="LO51" s="419"/>
      <c r="LP51" s="419"/>
      <c r="LQ51" s="419"/>
      <c r="LR51" s="497"/>
      <c r="LS51" s="56"/>
      <c r="LT51" s="419" t="s">
        <v>1426</v>
      </c>
      <c r="LU51" s="419"/>
      <c r="LV51" s="419"/>
      <c r="LW51" s="419"/>
      <c r="LX51" s="482"/>
      <c r="LY51" s="497"/>
      <c r="LZ51" s="56"/>
      <c r="MA51" s="419" t="s">
        <v>1426</v>
      </c>
      <c r="MB51" s="419"/>
      <c r="MC51" s="500"/>
      <c r="MD51" s="419" t="s">
        <v>1426</v>
      </c>
      <c r="ME51" s="419"/>
      <c r="MF51" s="497"/>
      <c r="MG51" s="56"/>
      <c r="MH51" s="419" t="s">
        <v>1426</v>
      </c>
      <c r="MI51" s="419"/>
      <c r="MJ51" s="419"/>
      <c r="MK51" s="419"/>
      <c r="ML51" s="419"/>
      <c r="MM51" s="497"/>
      <c r="MN51" s="56"/>
      <c r="MO51" s="410" t="s">
        <v>1627</v>
      </c>
      <c r="MP51" s="410"/>
      <c r="MQ51" s="411"/>
      <c r="MR51" s="410"/>
      <c r="MS51" s="410"/>
      <c r="MT51" s="497"/>
      <c r="MU51" s="56"/>
      <c r="MV51" s="410" t="s">
        <v>1627</v>
      </c>
      <c r="MW51" s="410"/>
      <c r="MX51" s="411"/>
      <c r="MY51" s="410"/>
      <c r="MZ51" s="522"/>
      <c r="NA51" s="497"/>
      <c r="NB51" s="56"/>
      <c r="NC51" s="410" t="s">
        <v>1627</v>
      </c>
      <c r="ND51" s="410"/>
      <c r="NE51" s="411"/>
      <c r="NF51" s="410"/>
      <c r="NG51" s="410"/>
      <c r="NH51" s="497"/>
      <c r="NI51" s="56"/>
      <c r="NJ51" s="60" t="s">
        <v>220</v>
      </c>
      <c r="NK51" s="410"/>
      <c r="NL51" s="410"/>
      <c r="NM51" s="410"/>
      <c r="NN51" s="482"/>
      <c r="NO51" s="49"/>
      <c r="NP51" s="50"/>
      <c r="NQ51" s="60" t="s">
        <v>220</v>
      </c>
      <c r="NR51" s="410"/>
      <c r="NS51" s="410"/>
      <c r="NT51" s="410"/>
      <c r="NU51" s="410"/>
      <c r="NV51" s="49"/>
      <c r="NW51" s="50"/>
      <c r="NX51" s="60" t="s">
        <v>220</v>
      </c>
      <c r="NY51" s="410"/>
      <c r="NZ51" s="410"/>
      <c r="OA51" s="410"/>
      <c r="OB51" s="410"/>
      <c r="OC51" s="49"/>
      <c r="OD51" s="50"/>
      <c r="OE51" s="482"/>
      <c r="OF51" s="410" t="s">
        <v>1627</v>
      </c>
      <c r="OG51" s="410"/>
      <c r="OH51" s="411"/>
      <c r="OI51" s="410"/>
      <c r="OJ51" s="79"/>
      <c r="OK51" s="1031"/>
      <c r="OL51" s="482"/>
      <c r="OM51" s="419" t="s">
        <v>1921</v>
      </c>
      <c r="ON51" s="419"/>
      <c r="OO51" s="419"/>
      <c r="OP51" s="419"/>
      <c r="OQ51" s="49"/>
      <c r="OR51" s="50"/>
      <c r="OS51" s="419" t="s">
        <v>1921</v>
      </c>
      <c r="OT51" s="419"/>
      <c r="OU51" s="419"/>
      <c r="OV51" s="419"/>
      <c r="OW51" s="419"/>
      <c r="OX51" s="49"/>
      <c r="OY51" s="50"/>
      <c r="OZ51" s="419" t="s">
        <v>1921</v>
      </c>
      <c r="PA51" s="419"/>
      <c r="PB51" s="419"/>
      <c r="PC51" s="419"/>
      <c r="PD51" s="419"/>
      <c r="PE51" s="49"/>
      <c r="PF51" s="50"/>
      <c r="PG51" s="419" t="s">
        <v>1921</v>
      </c>
      <c r="PH51" s="419"/>
      <c r="PI51" s="419"/>
      <c r="PJ51" s="419"/>
      <c r="PK51" s="417"/>
      <c r="PL51" s="49"/>
      <c r="PM51" s="50"/>
      <c r="PN51" s="417" t="s">
        <v>1921</v>
      </c>
      <c r="PO51" s="417"/>
      <c r="PP51" s="417"/>
      <c r="PQ51" s="431"/>
      <c r="PR51" s="419"/>
      <c r="PS51" s="49"/>
      <c r="PT51" s="79"/>
      <c r="PU51" s="419" t="s">
        <v>1922</v>
      </c>
      <c r="PV51" s="419"/>
      <c r="PW51" s="419"/>
      <c r="PX51" s="419"/>
      <c r="PY51" s="419"/>
      <c r="PZ51" s="49"/>
      <c r="QA51" s="79"/>
      <c r="QB51" s="426" t="s">
        <v>1922</v>
      </c>
      <c r="QC51" s="426"/>
      <c r="QD51" s="426"/>
      <c r="QE51" s="426"/>
      <c r="QF51" s="426"/>
      <c r="QG51" s="49"/>
      <c r="QH51" s="49"/>
      <c r="QI51" s="419" t="s">
        <v>1922</v>
      </c>
      <c r="QJ51" s="419"/>
      <c r="QK51" s="419"/>
      <c r="QL51" s="419"/>
      <c r="QM51" s="418"/>
      <c r="QN51" s="49"/>
      <c r="QO51" s="49"/>
      <c r="QP51" s="419" t="s">
        <v>1922</v>
      </c>
      <c r="QQ51" s="419"/>
      <c r="QR51" s="419"/>
      <c r="QS51" s="420"/>
      <c r="QT51" s="930"/>
      <c r="QU51" s="49"/>
      <c r="QV51" s="49"/>
      <c r="QW51" s="418" t="s">
        <v>1426</v>
      </c>
      <c r="QX51" s="418"/>
      <c r="QY51" s="418"/>
      <c r="QZ51" s="418"/>
      <c r="RA51" s="418"/>
      <c r="RB51" s="49"/>
      <c r="RC51" s="49"/>
      <c r="RD51" s="418" t="s">
        <v>1426</v>
      </c>
      <c r="RE51" s="418"/>
      <c r="RF51" s="418"/>
      <c r="RG51" s="418"/>
      <c r="RH51" s="418"/>
      <c r="RI51" s="49"/>
      <c r="RJ51" s="49"/>
      <c r="RK51" s="419" t="s">
        <v>1922</v>
      </c>
      <c r="RL51" s="419"/>
      <c r="RM51" s="419"/>
      <c r="RN51" s="419"/>
      <c r="RO51" s="419"/>
      <c r="RP51" s="49"/>
      <c r="RQ51" s="49"/>
      <c r="RR51" s="419" t="s">
        <v>1922</v>
      </c>
      <c r="RS51" s="419"/>
      <c r="RT51" s="419"/>
      <c r="RU51" s="819"/>
      <c r="RV51" s="784"/>
      <c r="RW51" s="49"/>
      <c r="RX51" s="61"/>
      <c r="RY51" s="875" t="s">
        <v>1922</v>
      </c>
      <c r="RZ51" s="875"/>
      <c r="SA51" s="875"/>
      <c r="SB51" s="875"/>
      <c r="SC51" s="875"/>
      <c r="SD51" s="49"/>
      <c r="SE51" s="50"/>
      <c r="SF51" s="875" t="s">
        <v>1922</v>
      </c>
      <c r="SG51" s="875"/>
      <c r="SH51" s="875"/>
      <c r="SI51" s="875"/>
      <c r="SJ51" s="875"/>
      <c r="SK51" s="49"/>
      <c r="SL51" s="49"/>
      <c r="SM51" s="783" t="s">
        <v>1924</v>
      </c>
      <c r="SN51" s="783"/>
      <c r="SO51" s="783"/>
      <c r="SP51" s="783" t="s">
        <v>1870</v>
      </c>
      <c r="SQ51" s="783"/>
      <c r="SR51" s="49"/>
      <c r="SS51" s="49"/>
      <c r="ST51" s="783" t="s">
        <v>1870</v>
      </c>
      <c r="SU51" s="783"/>
      <c r="SV51" s="783"/>
      <c r="SW51" s="783"/>
      <c r="SX51" s="783"/>
      <c r="SY51" s="49"/>
      <c r="SZ51" s="49"/>
      <c r="TA51" s="783" t="s">
        <v>1870</v>
      </c>
      <c r="TB51" s="418"/>
      <c r="TC51" s="914"/>
      <c r="TD51" s="418"/>
      <c r="TE51" s="418"/>
      <c r="TF51" s="49"/>
      <c r="TG51" s="49"/>
      <c r="TH51" s="418" t="s">
        <v>1870</v>
      </c>
      <c r="TI51" s="418"/>
      <c r="TJ51" s="418"/>
      <c r="TK51" s="418"/>
      <c r="TL51" s="418"/>
      <c r="TM51" s="49"/>
      <c r="TN51" s="917"/>
      <c r="TO51" s="916" t="s">
        <v>1870</v>
      </c>
      <c r="TP51" s="916"/>
      <c r="TQ51" s="916"/>
      <c r="TR51" s="916"/>
      <c r="TS51" s="916"/>
      <c r="TT51" s="917"/>
      <c r="TU51" s="917"/>
      <c r="TV51" s="916"/>
      <c r="TW51" s="916"/>
      <c r="TX51" s="916"/>
      <c r="TY51" s="916"/>
      <c r="TZ51" s="916"/>
      <c r="UA51" s="49"/>
      <c r="UB51" s="49"/>
      <c r="UC51" s="418" t="s">
        <v>1870</v>
      </c>
      <c r="UD51" s="927" t="s">
        <v>1900</v>
      </c>
      <c r="UE51" s="418"/>
      <c r="UF51" s="418"/>
      <c r="UG51" s="418"/>
      <c r="UH51" s="90"/>
      <c r="UI51" s="49"/>
      <c r="UJ51" s="418" t="s">
        <v>1870</v>
      </c>
      <c r="UK51" s="916"/>
      <c r="UL51" s="916"/>
      <c r="UM51" s="418"/>
      <c r="UN51" s="418"/>
      <c r="UO51" s="49"/>
      <c r="UP51" s="50"/>
      <c r="UQ51" s="418" t="s">
        <v>1870</v>
      </c>
      <c r="UR51" s="418"/>
      <c r="US51" s="418"/>
      <c r="UT51" s="418"/>
      <c r="UU51" s="819"/>
      <c r="UV51" s="49"/>
      <c r="UW51" s="49"/>
      <c r="UX51" s="418" t="s">
        <v>1870</v>
      </c>
      <c r="UY51" s="418"/>
      <c r="UZ51" s="418"/>
      <c r="VA51" s="784"/>
      <c r="VB51" s="418"/>
      <c r="VC51" s="49"/>
      <c r="VD51" s="49"/>
      <c r="VE51" s="418" t="s">
        <v>1870</v>
      </c>
      <c r="VF51" s="418"/>
      <c r="VG51" s="418"/>
      <c r="VH51" s="418"/>
      <c r="VI51" s="418"/>
      <c r="VJ51" s="49"/>
      <c r="VK51" s="61"/>
      <c r="VL51" s="418" t="s">
        <v>1870</v>
      </c>
      <c r="VM51" s="783"/>
      <c r="VN51" s="783"/>
      <c r="VO51" s="783"/>
      <c r="VP51" s="783"/>
      <c r="VQ51" s="49"/>
      <c r="VR51" s="49"/>
      <c r="VS51" s="783" t="s">
        <v>1870</v>
      </c>
      <c r="VT51" s="783"/>
      <c r="VU51" s="783"/>
      <c r="VV51" s="783"/>
      <c r="VW51" s="783"/>
      <c r="VX51" s="49"/>
      <c r="VY51" s="49"/>
      <c r="VZ51" s="783" t="s">
        <v>1870</v>
      </c>
      <c r="WA51" s="784"/>
      <c r="WB51" s="783"/>
      <c r="WC51" s="783"/>
      <c r="WD51" s="783"/>
      <c r="WE51" s="49"/>
      <c r="WF51" s="49"/>
      <c r="WG51" s="884"/>
      <c r="WH51" s="783" t="s">
        <v>1870</v>
      </c>
      <c r="WI51" s="783"/>
      <c r="WJ51" s="783"/>
      <c r="WK51" s="783"/>
      <c r="WL51" s="49"/>
      <c r="WM51" s="49"/>
      <c r="WN51" s="783" t="s">
        <v>1870</v>
      </c>
      <c r="WO51" s="783"/>
      <c r="WP51" s="783"/>
      <c r="WQ51" s="783"/>
      <c r="WR51" s="783"/>
      <c r="WS51" s="49"/>
      <c r="WT51" s="49"/>
      <c r="WU51" s="783" t="s">
        <v>1870</v>
      </c>
      <c r="WV51" s="783"/>
      <c r="WW51" s="783"/>
      <c r="WX51" s="783"/>
      <c r="WY51" s="783"/>
      <c r="WZ51" s="49"/>
      <c r="XA51" s="49"/>
      <c r="XB51" s="783" t="s">
        <v>1870</v>
      </c>
      <c r="XC51" s="783"/>
      <c r="XD51" s="783"/>
      <c r="XE51" s="784"/>
      <c r="XF51" s="783"/>
      <c r="XG51" s="49"/>
      <c r="XH51" s="49"/>
      <c r="XI51" s="783" t="s">
        <v>1919</v>
      </c>
      <c r="XJ51" s="916"/>
      <c r="XK51" s="916"/>
      <c r="XL51" s="783"/>
      <c r="XM51" s="783"/>
      <c r="XN51" s="49"/>
      <c r="XO51" s="49"/>
      <c r="XP51" s="783" t="s">
        <v>1919</v>
      </c>
      <c r="XQ51" s="783"/>
      <c r="XR51" s="783"/>
      <c r="XS51" s="987"/>
      <c r="XT51" s="987"/>
      <c r="XU51" s="79"/>
      <c r="XV51" s="90"/>
      <c r="XW51" s="783" t="s">
        <v>1919</v>
      </c>
      <c r="XX51" s="783"/>
      <c r="XY51" s="916"/>
      <c r="XZ51" s="916"/>
      <c r="YA51" s="783"/>
      <c r="YB51" s="49"/>
      <c r="YC51" s="49"/>
      <c r="YD51" s="783" t="s">
        <v>1919</v>
      </c>
      <c r="YE51" s="783"/>
      <c r="YF51" s="436"/>
      <c r="YG51" s="436"/>
      <c r="YH51" s="436"/>
      <c r="YI51" s="49"/>
      <c r="YJ51" s="49"/>
      <c r="YK51" s="887" t="s">
        <v>1966</v>
      </c>
      <c r="YL51" s="467"/>
      <c r="YM51" s="786"/>
      <c r="YN51" s="786"/>
      <c r="YO51" s="786"/>
      <c r="YP51" s="49"/>
      <c r="YQ51" s="49"/>
      <c r="YR51" s="923" t="s">
        <v>1919</v>
      </c>
      <c r="YS51" s="919"/>
      <c r="YT51" s="783"/>
      <c r="YU51" s="783"/>
      <c r="YV51" s="783"/>
      <c r="YW51" s="49"/>
      <c r="YX51" s="49"/>
      <c r="YY51" s="900" t="s">
        <v>1919</v>
      </c>
      <c r="YZ51" s="930"/>
      <c r="ZA51" s="418"/>
      <c r="ZB51" s="418"/>
      <c r="ZC51" s="418"/>
      <c r="ZD51" s="49"/>
      <c r="ZE51" s="49"/>
      <c r="ZF51" s="948" t="s">
        <v>1919</v>
      </c>
      <c r="ZG51" s="418"/>
      <c r="ZH51" s="418"/>
      <c r="ZI51" s="418"/>
      <c r="ZJ51" s="418"/>
      <c r="ZK51" s="49"/>
      <c r="ZL51" s="49"/>
      <c r="ZM51" s="948" t="s">
        <v>1919</v>
      </c>
      <c r="ZN51" s="418"/>
      <c r="ZO51" s="418"/>
      <c r="ZP51" s="418"/>
      <c r="ZQ51" s="418"/>
      <c r="ZR51" s="49"/>
      <c r="ZS51" s="49"/>
      <c r="ZT51" s="1132" t="s">
        <v>1919</v>
      </c>
      <c r="ZU51" s="916"/>
      <c r="ZV51" s="418"/>
      <c r="ZW51" s="424" t="s">
        <v>1627</v>
      </c>
      <c r="ZX51" s="424"/>
      <c r="ZY51" s="49"/>
      <c r="ZZ51" s="49"/>
      <c r="AAA51" s="424" t="s">
        <v>1627</v>
      </c>
      <c r="AAB51" s="424"/>
      <c r="AAC51" s="424"/>
      <c r="AAD51" s="786"/>
      <c r="AAE51" s="1120"/>
      <c r="AAF51" s="49"/>
      <c r="AAG51" s="49"/>
      <c r="AAH51" s="1006"/>
      <c r="AAI51" s="418" t="s">
        <v>1930</v>
      </c>
      <c r="AAJ51" s="418"/>
      <c r="AAK51" s="418"/>
      <c r="AAL51" s="418"/>
      <c r="AAM51" s="49"/>
      <c r="AAN51" s="49"/>
      <c r="AAO51" s="418" t="s">
        <v>1930</v>
      </c>
      <c r="AAP51" s="418"/>
      <c r="AAQ51" s="418"/>
      <c r="AAR51" s="948" t="s">
        <v>1404</v>
      </c>
      <c r="AAS51" s="948"/>
      <c r="AAT51" s="49"/>
      <c r="AAU51" s="49"/>
      <c r="AAV51" s="948" t="s">
        <v>1404</v>
      </c>
      <c r="AAW51" s="418"/>
      <c r="AAX51" s="418"/>
      <c r="AAY51" s="418"/>
      <c r="AAZ51" s="418"/>
      <c r="ABA51" s="49"/>
      <c r="ABB51" s="49"/>
      <c r="ABC51" s="948" t="s">
        <v>1404</v>
      </c>
      <c r="ABD51" s="418"/>
      <c r="ABE51" s="418"/>
      <c r="ABF51" s="418"/>
      <c r="ABG51" s="418"/>
      <c r="ABH51" s="61"/>
      <c r="ABI51" s="49"/>
      <c r="ABJ51" s="900" t="s">
        <v>1404</v>
      </c>
      <c r="ABK51" s="783"/>
      <c r="ABL51" s="783"/>
      <c r="ABM51" s="783"/>
      <c r="ABN51" s="783"/>
      <c r="ABO51" s="49"/>
      <c r="ABP51" s="49"/>
      <c r="ABQ51" s="900" t="s">
        <v>1404</v>
      </c>
      <c r="ABR51" s="783"/>
      <c r="ABS51" s="783"/>
      <c r="ABT51" s="783"/>
      <c r="ABU51" s="783"/>
      <c r="ABV51" s="49"/>
      <c r="ABW51" s="49"/>
      <c r="ABX51" s="821" t="s">
        <v>1962</v>
      </c>
      <c r="ABY51" s="900" t="s">
        <v>1404</v>
      </c>
      <c r="ABZ51" s="783"/>
      <c r="ACA51" s="783"/>
      <c r="ACB51" s="783"/>
      <c r="ACC51" s="49"/>
      <c r="ACD51" s="49"/>
      <c r="ACE51" s="900" t="s">
        <v>1404</v>
      </c>
      <c r="ACF51" s="783"/>
      <c r="ACG51" s="786"/>
      <c r="ACH51" s="786"/>
      <c r="ACI51" s="820"/>
      <c r="ACJ51" s="820"/>
      <c r="ACK51" s="49"/>
      <c r="ACL51" s="49"/>
      <c r="ACM51" s="821"/>
      <c r="ACN51" s="821"/>
      <c r="ACO51" s="821"/>
      <c r="ACP51" s="821"/>
      <c r="ACQ51" s="1053"/>
      <c r="ACR51" s="1053"/>
      <c r="ACS51" s="1157"/>
      <c r="ACT51" s="820"/>
      <c r="ACU51" s="820"/>
      <c r="ACV51" s="49"/>
      <c r="ACW51" s="49"/>
      <c r="ACX51" s="1170" t="s">
        <v>1404</v>
      </c>
      <c r="ACY51" s="948"/>
      <c r="ACZ51" s="948"/>
      <c r="ADA51" s="948"/>
      <c r="ADB51" s="948"/>
      <c r="ADC51" s="1189"/>
      <c r="ADD51" s="1189"/>
      <c r="ADE51" s="1188" t="s">
        <v>1404</v>
      </c>
      <c r="ADF51" s="900"/>
      <c r="ADG51" s="900"/>
      <c r="ADH51" s="900"/>
      <c r="ADI51" s="900"/>
      <c r="ADJ51" s="1189"/>
      <c r="ADK51" s="1189"/>
      <c r="ADL51" s="1170" t="s">
        <v>1404</v>
      </c>
      <c r="ADM51" s="900"/>
      <c r="ADN51" s="900"/>
      <c r="ADO51" s="900"/>
      <c r="ADP51" s="900"/>
      <c r="ADQ51" s="49"/>
      <c r="ADR51" s="49"/>
      <c r="ADS51" s="1170" t="s">
        <v>1404</v>
      </c>
      <c r="ADT51" s="900"/>
      <c r="ADU51" s="900"/>
      <c r="ADV51" s="900"/>
      <c r="ADW51" s="900"/>
      <c r="ADX51" s="49"/>
      <c r="ADY51" s="49"/>
      <c r="ADZ51" s="948" t="s">
        <v>1967</v>
      </c>
      <c r="AEA51" s="948"/>
      <c r="AEB51" s="948"/>
      <c r="AEC51" s="1124"/>
      <c r="AED51" s="533"/>
      <c r="AEE51" s="49"/>
      <c r="AEF51" s="49"/>
      <c r="AEG51" s="948" t="s">
        <v>1967</v>
      </c>
      <c r="AEH51" s="948"/>
      <c r="AEI51" s="948"/>
      <c r="AEJ51" s="948"/>
      <c r="AEK51" s="948"/>
      <c r="AEL51" s="49"/>
      <c r="AEM51" s="49"/>
      <c r="AEN51" s="821">
        <v>2</v>
      </c>
      <c r="AEO51" s="948" t="s">
        <v>1967</v>
      </c>
      <c r="AEP51" s="948"/>
      <c r="AEQ51" s="948"/>
      <c r="AER51" s="948"/>
      <c r="AES51" s="49"/>
      <c r="AET51" s="49"/>
      <c r="AEU51" s="948" t="s">
        <v>1967</v>
      </c>
      <c r="AEV51" s="948"/>
      <c r="AEW51" s="948"/>
      <c r="AEX51" s="948"/>
      <c r="AEY51" s="948"/>
    </row>
    <row r="52" spans="1:852" ht="14.45">
      <c r="A52" s="2" t="s">
        <v>1879</v>
      </c>
      <c r="B52" s="401"/>
      <c r="C52" s="167" t="s">
        <v>1968</v>
      </c>
      <c r="D52" s="1013">
        <v>13.63</v>
      </c>
      <c r="E52" s="519">
        <v>1</v>
      </c>
      <c r="F52" s="537"/>
      <c r="G52" s="51"/>
      <c r="H52" s="69"/>
      <c r="I52" s="69"/>
      <c r="J52" s="68" t="s">
        <v>1880</v>
      </c>
      <c r="K52" s="68"/>
      <c r="L52" s="68"/>
      <c r="M52" s="51"/>
      <c r="N52" s="68"/>
      <c r="O52" s="69"/>
      <c r="P52" s="69"/>
      <c r="Q52" s="68" t="s">
        <v>1880</v>
      </c>
      <c r="R52" s="68"/>
      <c r="S52" s="68"/>
      <c r="T52" s="68"/>
      <c r="U52" s="68"/>
      <c r="V52" s="69"/>
      <c r="W52" s="69"/>
      <c r="X52" s="68" t="s">
        <v>1880</v>
      </c>
      <c r="Y52" s="68"/>
      <c r="Z52" s="68"/>
      <c r="AA52" s="68"/>
      <c r="AB52" s="68"/>
      <c r="AC52" s="69"/>
      <c r="AD52" s="69"/>
      <c r="AE52" s="68" t="s">
        <v>1880</v>
      </c>
      <c r="AF52" s="68"/>
      <c r="AG52" s="68"/>
      <c r="AH52" s="68"/>
      <c r="AI52" s="68"/>
      <c r="AJ52" s="100"/>
      <c r="AK52" s="67"/>
      <c r="AL52" s="51"/>
      <c r="AM52" s="68" t="s">
        <v>1880</v>
      </c>
      <c r="AN52" s="51"/>
      <c r="AO52" s="68"/>
      <c r="AP52" s="68"/>
      <c r="AQ52" s="69"/>
      <c r="AR52" s="69"/>
      <c r="AS52" s="95"/>
      <c r="AT52" s="68" t="s">
        <v>1880</v>
      </c>
      <c r="AU52" s="95"/>
      <c r="AV52" s="95"/>
      <c r="AW52" s="95"/>
      <c r="AX52" s="69"/>
      <c r="AY52" s="69"/>
      <c r="AZ52" s="68" t="s">
        <v>1880</v>
      </c>
      <c r="BA52" s="60" t="s">
        <v>220</v>
      </c>
      <c r="BB52" s="60"/>
      <c r="BC52" s="60"/>
      <c r="BD52" s="60"/>
      <c r="BE52" s="69"/>
      <c r="BF52" s="69"/>
      <c r="BG52" s="60" t="s">
        <v>1687</v>
      </c>
      <c r="BH52" s="60"/>
      <c r="BI52" s="60"/>
      <c r="BJ52" s="60"/>
      <c r="BK52" s="60"/>
      <c r="BL52" s="69"/>
      <c r="BM52" s="69"/>
      <c r="BN52" s="102" t="s">
        <v>1969</v>
      </c>
      <c r="BO52" s="877"/>
      <c r="BP52" s="829"/>
      <c r="BQ52" s="829"/>
      <c r="BR52" s="829"/>
      <c r="BS52" s="512"/>
      <c r="BT52" s="69"/>
      <c r="BU52" s="51"/>
      <c r="BV52" s="51"/>
      <c r="BW52" s="51"/>
      <c r="BX52" s="51"/>
      <c r="BY52" s="51"/>
      <c r="BZ52" s="69"/>
      <c r="CA52" s="69"/>
      <c r="CB52" s="112" t="s">
        <v>1687</v>
      </c>
      <c r="CC52" s="60" t="s">
        <v>220</v>
      </c>
      <c r="CD52" s="112" t="s">
        <v>1687</v>
      </c>
      <c r="CE52" s="112"/>
      <c r="CF52" s="112"/>
      <c r="CG52" s="69"/>
      <c r="CH52" s="69"/>
      <c r="CI52" s="112" t="s">
        <v>1687</v>
      </c>
      <c r="CJ52" s="112"/>
      <c r="CK52" s="112"/>
      <c r="CL52" s="112"/>
      <c r="CM52" s="112"/>
      <c r="CN52" s="69"/>
      <c r="CO52" s="106"/>
      <c r="CP52" s="112" t="s">
        <v>1687</v>
      </c>
      <c r="CQ52" s="112"/>
      <c r="CR52" s="112"/>
      <c r="CS52" s="112"/>
      <c r="CT52" s="112"/>
      <c r="CU52" s="512"/>
      <c r="CV52" s="69"/>
      <c r="CW52" s="112" t="s">
        <v>1687</v>
      </c>
      <c r="CX52" s="112"/>
      <c r="CY52" s="112"/>
      <c r="CZ52" s="112"/>
      <c r="DA52" s="112"/>
      <c r="DB52" s="69"/>
      <c r="DC52" s="69"/>
      <c r="DD52" s="112" t="s">
        <v>1687</v>
      </c>
      <c r="DE52" s="112"/>
      <c r="DF52" s="112"/>
      <c r="DG52" s="112"/>
      <c r="DH52" s="112"/>
      <c r="DI52" s="69"/>
      <c r="DJ52" s="69"/>
      <c r="DK52" s="87" t="s">
        <v>220</v>
      </c>
      <c r="DL52" s="88"/>
      <c r="DM52" s="89"/>
      <c r="DN52" s="87"/>
      <c r="DO52" s="87"/>
      <c r="DP52" s="69"/>
      <c r="DQ52" s="69"/>
      <c r="DR52" s="875" t="s">
        <v>1893</v>
      </c>
      <c r="DS52" s="875"/>
      <c r="DT52" s="875"/>
      <c r="DU52" s="875"/>
      <c r="DV52" s="498"/>
      <c r="DW52" s="75"/>
      <c r="DX52" s="58"/>
      <c r="DY52" s="875" t="s">
        <v>1893</v>
      </c>
      <c r="DZ52" s="875"/>
      <c r="EA52" s="875"/>
      <c r="EB52" s="875"/>
      <c r="EC52" s="51"/>
      <c r="ED52" s="75"/>
      <c r="EE52" s="111"/>
      <c r="EF52" s="875" t="s">
        <v>1893</v>
      </c>
      <c r="EG52" s="875"/>
      <c r="EH52" s="875"/>
      <c r="EI52" s="875"/>
      <c r="EJ52" s="498"/>
      <c r="EK52" s="75"/>
      <c r="EL52" s="58"/>
      <c r="EM52" s="875" t="s">
        <v>1893</v>
      </c>
      <c r="EN52" s="875"/>
      <c r="EO52" s="875"/>
      <c r="EP52" s="875"/>
      <c r="EQ52" s="498"/>
      <c r="ER52" s="75"/>
      <c r="ES52" s="58"/>
      <c r="ET52" s="875" t="s">
        <v>1893</v>
      </c>
      <c r="EU52" s="875"/>
      <c r="EV52" s="875"/>
      <c r="EW52" s="875"/>
      <c r="EX52" s="498"/>
      <c r="EY52" s="75"/>
      <c r="EZ52" s="111"/>
      <c r="FA52" s="53"/>
      <c r="FB52" s="875" t="s">
        <v>1893</v>
      </c>
      <c r="FC52" s="875"/>
      <c r="FD52" s="875"/>
      <c r="FE52" s="875"/>
      <c r="FF52" s="497"/>
      <c r="FG52" s="56"/>
      <c r="FH52" s="875" t="s">
        <v>1893</v>
      </c>
      <c r="FI52" s="875"/>
      <c r="FJ52" s="875"/>
      <c r="FK52" s="875"/>
      <c r="FL52" s="498"/>
      <c r="FM52" s="497"/>
      <c r="FN52" s="56"/>
      <c r="FO52" s="875" t="s">
        <v>1893</v>
      </c>
      <c r="FP52" s="875"/>
      <c r="FQ52" s="875"/>
      <c r="FR52" s="875"/>
      <c r="FS52" s="498"/>
      <c r="FT52" s="497"/>
      <c r="FU52" s="56"/>
      <c r="FV52" s="875" t="s">
        <v>1893</v>
      </c>
      <c r="FW52" s="875"/>
      <c r="FX52" s="875"/>
      <c r="FY52" s="875"/>
      <c r="FZ52" s="498"/>
      <c r="GA52" s="497"/>
      <c r="GB52" s="56"/>
      <c r="GC52" s="875" t="s">
        <v>1893</v>
      </c>
      <c r="GD52" s="875"/>
      <c r="GE52" s="875"/>
      <c r="GF52" s="875"/>
      <c r="GG52" s="498"/>
      <c r="GH52" s="497"/>
      <c r="GI52" s="56"/>
      <c r="GJ52" s="875" t="s">
        <v>1893</v>
      </c>
      <c r="GK52" s="875"/>
      <c r="GL52" s="875"/>
      <c r="GM52" s="875"/>
      <c r="GN52" s="498"/>
      <c r="GO52" s="497"/>
      <c r="GP52" s="56"/>
      <c r="GQ52" s="875" t="s">
        <v>1893</v>
      </c>
      <c r="GR52" s="875"/>
      <c r="GS52" s="875"/>
      <c r="GT52" s="875"/>
      <c r="GU52" s="498"/>
      <c r="GV52" s="497"/>
      <c r="GW52" s="56"/>
      <c r="GX52" s="873" t="s">
        <v>1893</v>
      </c>
      <c r="GY52" s="829"/>
      <c r="GZ52" s="874"/>
      <c r="HA52" s="829"/>
      <c r="HB52" s="829"/>
      <c r="HC52" s="497"/>
      <c r="HD52" s="56"/>
      <c r="HE52" s="874"/>
      <c r="HF52" s="875" t="s">
        <v>1864</v>
      </c>
      <c r="HG52" s="875"/>
      <c r="HH52" s="875"/>
      <c r="HI52" s="875"/>
      <c r="HJ52" s="72"/>
      <c r="HK52" s="876"/>
      <c r="HL52" s="875" t="s">
        <v>1478</v>
      </c>
      <c r="HM52" s="875"/>
      <c r="HN52" s="875"/>
      <c r="HO52" s="875"/>
      <c r="HP52" s="875"/>
      <c r="HQ52" s="497"/>
      <c r="HR52" s="56"/>
      <c r="HS52" s="875" t="s">
        <v>1478</v>
      </c>
      <c r="HT52" s="875"/>
      <c r="HU52" s="875"/>
      <c r="HV52" s="875"/>
      <c r="HW52" s="875"/>
      <c r="HX52" s="497"/>
      <c r="HY52" s="56"/>
      <c r="HZ52" s="875" t="s">
        <v>1478</v>
      </c>
      <c r="IA52" s="875"/>
      <c r="IB52" s="875"/>
      <c r="IC52" s="875"/>
      <c r="ID52" s="875"/>
      <c r="IE52" s="497"/>
      <c r="IF52" s="56"/>
      <c r="IG52" s="875" t="s">
        <v>1478</v>
      </c>
      <c r="IH52" s="875"/>
      <c r="II52" s="875"/>
      <c r="IJ52" s="875"/>
      <c r="IK52" s="875"/>
      <c r="IL52" s="497"/>
      <c r="IM52" s="56"/>
      <c r="IN52" s="498" t="s">
        <v>1478</v>
      </c>
      <c r="IO52" s="875"/>
      <c r="IP52" s="875"/>
      <c r="IQ52" s="875"/>
      <c r="IR52" s="875"/>
      <c r="IS52" s="497"/>
      <c r="IT52" s="56"/>
      <c r="IU52" s="875" t="s">
        <v>1478</v>
      </c>
      <c r="IV52" s="875"/>
      <c r="IW52" s="875"/>
      <c r="IX52" s="875"/>
      <c r="IY52" s="875"/>
      <c r="IZ52" s="497"/>
      <c r="JA52" s="56"/>
      <c r="JB52" s="875" t="s">
        <v>1478</v>
      </c>
      <c r="JC52" s="874"/>
      <c r="JD52" s="875"/>
      <c r="JE52" s="875"/>
      <c r="JF52" s="875"/>
      <c r="JG52" s="497"/>
      <c r="JH52" s="56"/>
      <c r="JI52" s="875" t="s">
        <v>1478</v>
      </c>
      <c r="JJ52" s="875"/>
      <c r="JK52" s="875"/>
      <c r="JL52" s="875"/>
      <c r="JM52" s="875"/>
      <c r="JN52" s="497"/>
      <c r="JO52" s="56"/>
      <c r="JP52" s="875" t="s">
        <v>1478</v>
      </c>
      <c r="JQ52" s="875"/>
      <c r="JR52" s="875"/>
      <c r="JS52" s="875"/>
      <c r="JT52" s="875"/>
      <c r="JU52" s="497"/>
      <c r="JV52" s="56"/>
      <c r="JW52" s="875" t="s">
        <v>1478</v>
      </c>
      <c r="JX52" s="875"/>
      <c r="JY52" s="875"/>
      <c r="JZ52" s="875"/>
      <c r="KA52" s="875"/>
      <c r="KB52" s="497"/>
      <c r="KC52" s="56"/>
      <c r="KD52" s="875" t="s">
        <v>1478</v>
      </c>
      <c r="KE52" s="875"/>
      <c r="KF52" s="875"/>
      <c r="KG52" s="875"/>
      <c r="KH52" s="875"/>
      <c r="KI52" s="497"/>
      <c r="KJ52" s="56"/>
      <c r="KK52" s="872"/>
      <c r="KL52" s="872"/>
      <c r="KM52" s="875" t="s">
        <v>1478</v>
      </c>
      <c r="KN52" s="875"/>
      <c r="KO52" s="875"/>
      <c r="KP52" s="497"/>
      <c r="KQ52" s="56"/>
      <c r="KR52" s="875" t="s">
        <v>1478</v>
      </c>
      <c r="KS52" s="875"/>
      <c r="KT52" s="875"/>
      <c r="KU52" s="875"/>
      <c r="KV52" s="875"/>
      <c r="KW52" s="73"/>
      <c r="KX52" s="72"/>
      <c r="KY52" s="875" t="s">
        <v>1478</v>
      </c>
      <c r="KZ52" s="875"/>
      <c r="LA52" s="875"/>
      <c r="LB52" s="875"/>
      <c r="LC52" s="875"/>
      <c r="LD52" s="497"/>
      <c r="LE52" s="56"/>
      <c r="LF52" s="872"/>
      <c r="LG52" s="875" t="s">
        <v>1478</v>
      </c>
      <c r="LH52" s="875"/>
      <c r="LI52" s="875"/>
      <c r="LJ52" s="875"/>
      <c r="LK52" s="497"/>
      <c r="LL52" s="56"/>
      <c r="LM52" s="875" t="s">
        <v>1478</v>
      </c>
      <c r="LN52" s="875"/>
      <c r="LO52" s="875"/>
      <c r="LP52" s="875"/>
      <c r="LQ52" s="953"/>
      <c r="LR52" s="497"/>
      <c r="LS52" s="56"/>
      <c r="LT52" s="875" t="s">
        <v>1478</v>
      </c>
      <c r="LU52" s="875"/>
      <c r="LV52" s="875"/>
      <c r="LW52" s="875"/>
      <c r="LX52" s="872"/>
      <c r="LY52" s="497"/>
      <c r="LZ52" s="56"/>
      <c r="MA52" s="875" t="s">
        <v>1478</v>
      </c>
      <c r="MB52" s="875"/>
      <c r="MC52" s="500"/>
      <c r="MD52" s="953"/>
      <c r="ME52" s="875" t="s">
        <v>1970</v>
      </c>
      <c r="MF52" s="497"/>
      <c r="MG52" s="56"/>
      <c r="MH52" s="877" t="s">
        <v>1627</v>
      </c>
      <c r="MI52" s="877"/>
      <c r="MJ52" s="411"/>
      <c r="MK52" s="950"/>
      <c r="ML52" s="877"/>
      <c r="MM52" s="497"/>
      <c r="MN52" s="56"/>
      <c r="MO52" s="877" t="s">
        <v>1627</v>
      </c>
      <c r="MP52" s="877"/>
      <c r="MQ52" s="411"/>
      <c r="MR52" s="877"/>
      <c r="MS52" s="877"/>
      <c r="MT52" s="497"/>
      <c r="MU52" s="56"/>
      <c r="MV52" s="877" t="s">
        <v>1627</v>
      </c>
      <c r="MW52" s="877"/>
      <c r="MX52" s="411"/>
      <c r="MY52" s="877"/>
      <c r="MZ52" s="877"/>
      <c r="NA52" s="497"/>
      <c r="NB52" s="56"/>
      <c r="NC52" s="877" t="s">
        <v>1627</v>
      </c>
      <c r="ND52" s="877"/>
      <c r="NE52" s="411"/>
      <c r="NF52" s="877"/>
      <c r="NG52" s="877"/>
      <c r="NH52" s="497"/>
      <c r="NI52" s="56"/>
      <c r="NJ52" s="60" t="s">
        <v>220</v>
      </c>
      <c r="NK52" s="877"/>
      <c r="NL52" s="877"/>
      <c r="NM52" s="877"/>
      <c r="NN52" s="872"/>
      <c r="NO52" s="49"/>
      <c r="NP52" s="50"/>
      <c r="NQ52" s="60" t="s">
        <v>220</v>
      </c>
      <c r="NR52" s="877"/>
      <c r="NS52" s="877"/>
      <c r="NT52" s="877"/>
      <c r="NU52" s="877"/>
      <c r="NV52" s="49"/>
      <c r="NW52" s="50"/>
      <c r="NX52" s="60" t="s">
        <v>220</v>
      </c>
      <c r="NY52" s="877"/>
      <c r="NZ52" s="877"/>
      <c r="OA52" s="877"/>
      <c r="OB52" s="954" t="s">
        <v>1971</v>
      </c>
      <c r="OC52" s="49"/>
      <c r="OD52" s="50"/>
      <c r="OE52" s="872"/>
      <c r="OF52" s="877" t="s">
        <v>1627</v>
      </c>
      <c r="OG52" s="877"/>
      <c r="OH52" s="411"/>
      <c r="OI52" s="877"/>
      <c r="OJ52" s="79"/>
      <c r="OK52" s="1031"/>
      <c r="OL52" s="482"/>
      <c r="OM52" s="875" t="s">
        <v>1894</v>
      </c>
      <c r="ON52" s="954" t="s">
        <v>1927</v>
      </c>
      <c r="OO52" s="875"/>
      <c r="OP52" s="875"/>
      <c r="OQ52" s="49"/>
      <c r="OR52" s="50"/>
      <c r="OS52" s="875" t="s">
        <v>1894</v>
      </c>
      <c r="OT52" s="875"/>
      <c r="OU52" s="875"/>
      <c r="OV52" s="875"/>
      <c r="OW52" s="875"/>
      <c r="OX52" s="49"/>
      <c r="OY52" s="50"/>
      <c r="OZ52" s="875" t="s">
        <v>1894</v>
      </c>
      <c r="PA52" s="875"/>
      <c r="PB52" s="875"/>
      <c r="PC52" s="875"/>
      <c r="PD52" s="875"/>
      <c r="PE52" s="49"/>
      <c r="PF52" s="50"/>
      <c r="PG52" s="875" t="s">
        <v>1894</v>
      </c>
      <c r="PH52" s="875"/>
      <c r="PI52" s="875"/>
      <c r="PJ52" s="875"/>
      <c r="PK52" s="875"/>
      <c r="PL52" s="49"/>
      <c r="PM52" s="50"/>
      <c r="PN52" s="875" t="s">
        <v>1894</v>
      </c>
      <c r="PO52" s="875"/>
      <c r="PP52" s="875"/>
      <c r="PQ52" s="431"/>
      <c r="PR52" s="875"/>
      <c r="PS52" s="49"/>
      <c r="PT52" s="49"/>
      <c r="PU52" s="875" t="s">
        <v>1894</v>
      </c>
      <c r="PV52" s="875"/>
      <c r="PW52" s="875"/>
      <c r="PX52" s="875"/>
      <c r="PY52" s="875"/>
      <c r="PZ52" s="49"/>
      <c r="QA52" s="49"/>
      <c r="QB52" s="829" t="s">
        <v>1894</v>
      </c>
      <c r="QC52" s="829"/>
      <c r="QD52" s="829"/>
      <c r="QE52" s="829"/>
      <c r="QF52" s="829"/>
      <c r="QG52" s="49"/>
      <c r="QH52" s="49"/>
      <c r="QI52" s="875" t="s">
        <v>1894</v>
      </c>
      <c r="QJ52" s="875"/>
      <c r="QK52" s="875"/>
      <c r="QL52" s="875"/>
      <c r="QM52" s="875"/>
      <c r="QN52" s="49"/>
      <c r="QO52" s="49"/>
      <c r="QP52" s="875" t="s">
        <v>1894</v>
      </c>
      <c r="QQ52" s="875"/>
      <c r="QR52" s="875"/>
      <c r="QS52" s="875"/>
      <c r="QT52" s="507"/>
      <c r="QU52" s="49"/>
      <c r="QV52" s="49"/>
      <c r="QW52" s="875" t="s">
        <v>1894</v>
      </c>
      <c r="QX52" s="875"/>
      <c r="QY52" s="875"/>
      <c r="QZ52" s="875"/>
      <c r="RA52" s="952"/>
      <c r="RB52" s="49"/>
      <c r="RC52" s="49"/>
      <c r="RD52" s="875" t="s">
        <v>1894</v>
      </c>
      <c r="RE52" s="875"/>
      <c r="RF52" s="875"/>
      <c r="RG52" s="875"/>
      <c r="RH52" s="875"/>
      <c r="RI52" s="49"/>
      <c r="RJ52" s="49"/>
      <c r="RK52" s="875" t="s">
        <v>1894</v>
      </c>
      <c r="RL52" s="875"/>
      <c r="RM52" s="875"/>
      <c r="RN52" s="875"/>
      <c r="RO52" s="875"/>
      <c r="RP52" s="49"/>
      <c r="RQ52" s="49"/>
      <c r="RR52" s="875" t="s">
        <v>1894</v>
      </c>
      <c r="RS52" s="783"/>
      <c r="RT52" s="875"/>
      <c r="RU52" s="875"/>
      <c r="RV52" s="790"/>
      <c r="RW52" s="49"/>
      <c r="RX52" s="61"/>
      <c r="RY52" s="783" t="s">
        <v>1915</v>
      </c>
      <c r="RZ52" s="783"/>
      <c r="SA52" s="783"/>
      <c r="SB52" s="436" t="s">
        <v>1972</v>
      </c>
      <c r="SC52" s="783"/>
      <c r="SD52" s="49"/>
      <c r="SE52" s="50"/>
      <c r="SF52" s="783" t="s">
        <v>1915</v>
      </c>
      <c r="SG52" s="783"/>
      <c r="SH52" s="783"/>
      <c r="SI52" s="783"/>
      <c r="SJ52" s="783"/>
      <c r="SK52" s="49"/>
      <c r="SL52" s="50"/>
      <c r="SM52" s="783" t="s">
        <v>1915</v>
      </c>
      <c r="SN52" s="783"/>
      <c r="SO52" s="783"/>
      <c r="SP52" s="783"/>
      <c r="SQ52" s="783"/>
      <c r="SR52" s="49"/>
      <c r="SS52" s="50"/>
      <c r="ST52" s="783" t="s">
        <v>1915</v>
      </c>
      <c r="SU52" s="783"/>
      <c r="SV52" s="783"/>
      <c r="SW52" s="783"/>
      <c r="SX52" s="436"/>
      <c r="SY52" s="49"/>
      <c r="SZ52" s="50"/>
      <c r="TA52" s="783" t="s">
        <v>1915</v>
      </c>
      <c r="TB52" s="783"/>
      <c r="TC52" s="914"/>
      <c r="TD52" s="783"/>
      <c r="TE52" s="783"/>
      <c r="TF52" s="49"/>
      <c r="TG52" s="49"/>
      <c r="TH52" s="783" t="s">
        <v>1915</v>
      </c>
      <c r="TI52" s="783"/>
      <c r="TJ52" s="783"/>
      <c r="TK52" s="783"/>
      <c r="TL52" s="436"/>
      <c r="TM52" s="49"/>
      <c r="TN52" s="49"/>
      <c r="TO52" s="436"/>
      <c r="TP52" s="436"/>
      <c r="TQ52" s="436"/>
      <c r="TR52" s="436"/>
      <c r="TS52" s="436"/>
      <c r="TT52" s="49"/>
      <c r="TU52" s="49"/>
      <c r="TV52" s="436"/>
      <c r="TW52" s="790"/>
      <c r="TX52" s="436"/>
      <c r="TY52" s="436"/>
      <c r="TZ52" s="436"/>
      <c r="UA52" s="49"/>
      <c r="UB52" s="49"/>
      <c r="UC52" s="436"/>
      <c r="UD52" s="436"/>
      <c r="UE52" s="436"/>
      <c r="UF52" s="436"/>
      <c r="UG52" s="443"/>
      <c r="UH52" s="90"/>
      <c r="UI52" s="49"/>
      <c r="UJ52" s="418" t="s">
        <v>1916</v>
      </c>
      <c r="UK52" s="418"/>
      <c r="UL52" s="418"/>
      <c r="UM52" s="418"/>
      <c r="UN52" s="418"/>
      <c r="UO52" s="49"/>
      <c r="UP52" s="50"/>
      <c r="UQ52" s="418" t="s">
        <v>1916</v>
      </c>
      <c r="UR52" s="418"/>
      <c r="US52" s="418"/>
      <c r="UT52" s="418"/>
      <c r="UU52" s="418"/>
      <c r="UV52" s="49"/>
      <c r="UW52" s="49"/>
      <c r="UX52" s="418" t="s">
        <v>1916</v>
      </c>
      <c r="UY52" s="418"/>
      <c r="UZ52" s="418"/>
      <c r="VA52" s="784"/>
      <c r="VB52" s="918" t="s">
        <v>1900</v>
      </c>
      <c r="VC52" s="49"/>
      <c r="VD52" s="49"/>
      <c r="VE52" s="948" t="s">
        <v>1916</v>
      </c>
      <c r="VF52" s="418"/>
      <c r="VG52" s="418"/>
      <c r="VH52" s="418"/>
      <c r="VI52" s="418"/>
      <c r="VJ52" s="49"/>
      <c r="VK52" s="61"/>
      <c r="VL52" s="948" t="s">
        <v>1916</v>
      </c>
      <c r="VM52" s="783"/>
      <c r="VN52" s="783"/>
      <c r="VO52" s="783"/>
      <c r="VP52" s="783"/>
      <c r="VQ52" s="49"/>
      <c r="VR52" s="49"/>
      <c r="VS52" s="783" t="s">
        <v>1916</v>
      </c>
      <c r="VT52" s="783"/>
      <c r="VU52" s="783"/>
      <c r="VV52" s="783"/>
      <c r="VW52" s="783"/>
      <c r="VX52" s="49"/>
      <c r="VY52" s="49"/>
      <c r="VZ52" s="783" t="s">
        <v>1916</v>
      </c>
      <c r="WA52" s="784"/>
      <c r="WB52" s="783"/>
      <c r="WC52" s="783"/>
      <c r="WD52" s="783"/>
      <c r="WE52" s="49"/>
      <c r="WF52" s="49"/>
      <c r="WG52" s="783" t="s">
        <v>1916</v>
      </c>
      <c r="WH52" s="1008"/>
      <c r="WI52" s="1008"/>
      <c r="WJ52" s="1008"/>
      <c r="WK52" s="1008"/>
      <c r="WL52" s="49"/>
      <c r="WM52" s="49"/>
      <c r="WN52" s="783" t="s">
        <v>1916</v>
      </c>
      <c r="WO52" s="1008"/>
      <c r="WP52" s="783" t="s">
        <v>1903</v>
      </c>
      <c r="WQ52" s="783"/>
      <c r="WR52" s="783"/>
      <c r="WS52" s="49"/>
      <c r="WT52" s="49"/>
      <c r="WU52" s="783" t="s">
        <v>1903</v>
      </c>
      <c r="WV52" s="783"/>
      <c r="WW52" s="783"/>
      <c r="WX52" s="783"/>
      <c r="WY52" s="884"/>
      <c r="WZ52" s="49"/>
      <c r="XA52" s="49"/>
      <c r="XB52" s="783" t="s">
        <v>1903</v>
      </c>
      <c r="XC52" s="783"/>
      <c r="XD52" s="783"/>
      <c r="XE52" s="790"/>
      <c r="XF52" s="783"/>
      <c r="XG52" s="49"/>
      <c r="XH52" s="49"/>
      <c r="XI52" s="783" t="s">
        <v>1903</v>
      </c>
      <c r="XJ52" s="783"/>
      <c r="XK52" s="783"/>
      <c r="XL52" s="783"/>
      <c r="XM52" s="783"/>
      <c r="XN52" s="49"/>
      <c r="XO52" s="49"/>
      <c r="XP52" s="783" t="s">
        <v>1903</v>
      </c>
      <c r="XQ52" s="783"/>
      <c r="XR52" s="783"/>
      <c r="XS52" s="988"/>
      <c r="XT52" s="988"/>
      <c r="XU52" s="79"/>
      <c r="XV52" s="90"/>
      <c r="XW52" s="783" t="s">
        <v>1903</v>
      </c>
      <c r="XX52" s="783"/>
      <c r="XY52" s="783"/>
      <c r="XZ52" s="783"/>
      <c r="YA52" s="783"/>
      <c r="YB52" s="49"/>
      <c r="YC52" s="49"/>
      <c r="YD52" s="783" t="s">
        <v>1903</v>
      </c>
      <c r="YE52" s="783"/>
      <c r="YF52" s="783"/>
      <c r="YG52" s="783"/>
      <c r="YH52" s="783"/>
      <c r="YI52" s="49"/>
      <c r="YJ52" s="49"/>
      <c r="YK52" s="1098" t="s">
        <v>1973</v>
      </c>
      <c r="YL52" s="1098"/>
      <c r="YM52" s="786"/>
      <c r="YN52" s="786"/>
      <c r="YO52" s="786"/>
      <c r="YP52" s="49"/>
      <c r="YQ52" s="49"/>
      <c r="YR52" s="783" t="s">
        <v>1903</v>
      </c>
      <c r="YS52" s="418"/>
      <c r="YT52" s="418"/>
      <c r="YU52" s="418"/>
      <c r="YV52" s="418"/>
      <c r="YW52" s="49"/>
      <c r="YX52" s="49"/>
      <c r="YY52" s="783" t="s">
        <v>1903</v>
      </c>
      <c r="YZ52" s="930"/>
      <c r="ZA52" s="418"/>
      <c r="ZB52" s="418"/>
      <c r="ZC52" s="418"/>
      <c r="ZD52" s="49"/>
      <c r="ZE52" s="49"/>
      <c r="ZF52" s="418" t="s">
        <v>1903</v>
      </c>
      <c r="ZG52" s="418"/>
      <c r="ZH52" s="418"/>
      <c r="ZI52" s="418"/>
      <c r="ZJ52" s="418"/>
      <c r="ZK52" s="49"/>
      <c r="ZL52" s="49"/>
      <c r="ZM52" s="418" t="s">
        <v>1273</v>
      </c>
      <c r="ZN52" s="418"/>
      <c r="ZO52" s="418"/>
      <c r="ZP52" s="418"/>
      <c r="ZQ52" s="418"/>
      <c r="ZR52" s="49"/>
      <c r="ZS52" s="49"/>
      <c r="ZT52" s="418" t="s">
        <v>1273</v>
      </c>
      <c r="ZU52" s="418"/>
      <c r="ZV52" s="418"/>
      <c r="ZW52" s="418"/>
      <c r="ZX52" s="418"/>
      <c r="ZY52" s="49"/>
      <c r="ZZ52" s="49"/>
      <c r="AAA52" s="418" t="s">
        <v>1273</v>
      </c>
      <c r="AAB52" s="418"/>
      <c r="AAC52" s="418"/>
      <c r="AAD52" s="786"/>
      <c r="AAE52" s="1120"/>
      <c r="AAF52" s="49"/>
      <c r="AAG52" s="49"/>
      <c r="AAH52" s="418" t="s">
        <v>1273</v>
      </c>
      <c r="AAI52" s="418"/>
      <c r="AAJ52" s="418"/>
      <c r="AAK52" s="418"/>
      <c r="AAL52" s="418"/>
      <c r="AAM52" s="49"/>
      <c r="AAN52" s="49"/>
      <c r="AAO52" s="418" t="s">
        <v>1273</v>
      </c>
      <c r="AAP52" s="418"/>
      <c r="AAQ52" s="418"/>
      <c r="AAR52" s="418"/>
      <c r="AAS52" s="418"/>
      <c r="AAT52" s="49"/>
      <c r="AAU52" s="49"/>
      <c r="AAV52" s="418" t="s">
        <v>1273</v>
      </c>
      <c r="AAW52" s="418"/>
      <c r="AAX52" s="418"/>
      <c r="AAY52" s="418"/>
      <c r="AAZ52" s="418"/>
      <c r="ABA52" s="49"/>
      <c r="ABB52" s="49"/>
      <c r="ABC52" s="418" t="s">
        <v>1273</v>
      </c>
      <c r="ABD52" s="418"/>
      <c r="ABE52" s="418"/>
      <c r="ABF52" s="418"/>
      <c r="ABG52" s="418"/>
      <c r="ABH52" s="61"/>
      <c r="ABI52" s="49"/>
      <c r="ABJ52" s="783" t="s">
        <v>1273</v>
      </c>
      <c r="ABK52" s="783"/>
      <c r="ABL52" s="783"/>
      <c r="ABM52" s="783"/>
      <c r="ABN52" s="783"/>
      <c r="ABO52" s="49"/>
      <c r="ABP52" s="49"/>
      <c r="ABQ52" s="783" t="s">
        <v>1273</v>
      </c>
      <c r="ABR52" s="783"/>
      <c r="ABS52" s="783"/>
      <c r="ABT52" s="783"/>
      <c r="ABU52" s="783"/>
      <c r="ABV52" s="49"/>
      <c r="ABW52" s="49"/>
      <c r="ABX52" s="783" t="s">
        <v>1273</v>
      </c>
      <c r="ABY52" s="783"/>
      <c r="ABZ52" s="783"/>
      <c r="ACA52" s="783"/>
      <c r="ACB52" s="821" t="s">
        <v>1962</v>
      </c>
      <c r="ACC52" s="49"/>
      <c r="ACD52" s="49"/>
      <c r="ACE52" s="821"/>
      <c r="ACF52" s="1053"/>
      <c r="ACG52" s="785"/>
      <c r="ACH52" s="785"/>
      <c r="ACI52" s="821"/>
      <c r="ACJ52" s="821"/>
      <c r="ACK52" s="49"/>
      <c r="ACL52" s="49"/>
      <c r="ACM52" s="821"/>
      <c r="ACN52" s="821"/>
      <c r="ACO52" s="821"/>
      <c r="ACP52" s="821"/>
      <c r="ACQ52" s="820"/>
      <c r="ACR52" s="820"/>
      <c r="ACS52" s="1157"/>
      <c r="ACT52" s="820"/>
      <c r="ACU52" s="820"/>
      <c r="ACV52" s="49"/>
      <c r="ACW52" s="49"/>
      <c r="ACX52" s="820"/>
      <c r="ACY52" s="1188" t="s">
        <v>1401</v>
      </c>
      <c r="ACZ52" s="948"/>
      <c r="ADA52" s="948"/>
      <c r="ADB52" s="948"/>
      <c r="ADC52" s="1189"/>
      <c r="ADD52" s="1189"/>
      <c r="ADE52" s="1074" t="s">
        <v>1401</v>
      </c>
      <c r="ADF52" s="948"/>
      <c r="ADG52" s="948"/>
      <c r="ADH52" s="948"/>
      <c r="ADI52" s="948"/>
      <c r="ADJ52" s="1189"/>
      <c r="ADK52" s="1189"/>
      <c r="ADL52" s="1074" t="s">
        <v>1401</v>
      </c>
      <c r="ADM52" s="948"/>
      <c r="ADN52" s="948"/>
      <c r="ADO52" s="948"/>
      <c r="ADP52" s="948"/>
      <c r="ADQ52" s="49"/>
      <c r="ADR52" s="49"/>
      <c r="ADS52" s="1074" t="s">
        <v>1401</v>
      </c>
      <c r="ADT52" s="900"/>
      <c r="ADU52" s="900"/>
      <c r="ADV52" s="900"/>
      <c r="ADW52" s="900"/>
      <c r="ADX52" s="49"/>
      <c r="ADY52" s="49"/>
      <c r="ADZ52" s="1074" t="s">
        <v>1401</v>
      </c>
      <c r="AEA52" s="900"/>
      <c r="AEB52" s="900"/>
      <c r="AEC52" s="900"/>
      <c r="AED52" s="900"/>
      <c r="AEE52" s="49"/>
      <c r="AEF52" s="49"/>
      <c r="AEG52" s="1074" t="s">
        <v>1401</v>
      </c>
      <c r="AEH52" s="900"/>
      <c r="AEI52" s="900"/>
      <c r="AEJ52" s="900"/>
      <c r="AEK52" s="900"/>
      <c r="AEL52" s="49"/>
      <c r="AEM52" s="49"/>
      <c r="AEN52" s="1074" t="s">
        <v>1401</v>
      </c>
      <c r="AEO52" s="900"/>
      <c r="AEP52" s="900"/>
      <c r="AEQ52" s="900"/>
      <c r="AER52" s="900"/>
      <c r="AES52" s="49"/>
      <c r="AET52" s="49"/>
      <c r="AEU52" s="1074" t="s">
        <v>1401</v>
      </c>
      <c r="AEV52" s="900"/>
      <c r="AEW52" s="900"/>
      <c r="AEX52" s="900"/>
      <c r="AEY52" s="900"/>
    </row>
    <row r="53" spans="1:852" ht="14.45">
      <c r="A53" s="951"/>
      <c r="B53" s="1010"/>
      <c r="C53" s="1163" t="s">
        <v>47</v>
      </c>
      <c r="D53" s="28"/>
      <c r="E53" s="29"/>
      <c r="F53" s="3183"/>
      <c r="G53" s="3260"/>
      <c r="H53" s="3260"/>
      <c r="I53" s="3260"/>
      <c r="J53" s="3260"/>
      <c r="K53" s="3260"/>
      <c r="L53" s="3260"/>
      <c r="M53" s="3260"/>
      <c r="N53" s="3260"/>
      <c r="O53" s="3260"/>
      <c r="P53" s="3260"/>
      <c r="Q53" s="3260"/>
      <c r="R53" s="3260"/>
      <c r="S53" s="3260"/>
      <c r="T53" s="3260"/>
      <c r="U53" s="3260"/>
      <c r="V53" s="3260"/>
      <c r="W53" s="3260"/>
      <c r="X53" s="3260"/>
      <c r="Y53" s="3260"/>
      <c r="Z53" s="3260"/>
      <c r="AA53" s="3260"/>
      <c r="AB53" s="3260"/>
      <c r="AC53" s="3260"/>
      <c r="AD53" s="3260"/>
      <c r="AE53" s="3260"/>
      <c r="AF53" s="3260"/>
      <c r="AG53" s="3260"/>
      <c r="AH53" s="3260"/>
      <c r="AI53" s="3260"/>
      <c r="AJ53" s="3261"/>
      <c r="AK53" s="3182"/>
      <c r="AL53" s="3260"/>
      <c r="AM53" s="3260"/>
      <c r="AN53" s="3260"/>
      <c r="AO53" s="3260"/>
      <c r="AP53" s="3260"/>
      <c r="AQ53" s="3260"/>
      <c r="AR53" s="3260"/>
      <c r="AS53" s="3260"/>
      <c r="AT53" s="3260"/>
      <c r="AU53" s="3260"/>
      <c r="AV53" s="3260"/>
      <c r="AW53" s="3260"/>
      <c r="AX53" s="3260"/>
      <c r="AY53" s="3260"/>
      <c r="AZ53" s="3260"/>
      <c r="BA53" s="3260"/>
      <c r="BB53" s="3260"/>
      <c r="BC53" s="3260"/>
      <c r="BD53" s="3260"/>
      <c r="BE53" s="3260"/>
      <c r="BF53" s="3260"/>
      <c r="BG53" s="3260"/>
      <c r="BH53" s="3260"/>
      <c r="BI53" s="3260"/>
      <c r="BJ53" s="3260"/>
      <c r="BK53" s="3260"/>
      <c r="BL53" s="3260"/>
      <c r="BM53" s="3260"/>
      <c r="BN53" s="3260"/>
      <c r="BO53" s="3261"/>
      <c r="BP53" s="3182"/>
      <c r="BQ53" s="3260"/>
      <c r="BR53" s="3260"/>
      <c r="BS53" s="3260"/>
      <c r="BT53" s="3260"/>
      <c r="BU53" s="3260"/>
      <c r="BV53" s="3260"/>
      <c r="BW53" s="3260"/>
      <c r="BX53" s="3260"/>
      <c r="BY53" s="3260"/>
      <c r="BZ53" s="3260"/>
      <c r="CA53" s="3260"/>
      <c r="CB53" s="3260"/>
      <c r="CC53" s="3260"/>
      <c r="CD53" s="3260"/>
      <c r="CE53" s="3260"/>
      <c r="CF53" s="3260"/>
      <c r="CG53" s="3260"/>
      <c r="CH53" s="3260"/>
      <c r="CI53" s="3260"/>
      <c r="CJ53" s="3260"/>
      <c r="CK53" s="3260"/>
      <c r="CL53" s="3260"/>
      <c r="CM53" s="3260"/>
      <c r="CN53" s="3260"/>
      <c r="CO53" s="3260"/>
      <c r="CP53" s="3260"/>
      <c r="CQ53" s="3260"/>
      <c r="CR53" s="3182"/>
      <c r="CS53" s="3260"/>
      <c r="CT53" s="3260"/>
      <c r="CU53" s="3260"/>
      <c r="CV53" s="3260"/>
      <c r="CW53" s="3260"/>
      <c r="CX53" s="3260"/>
      <c r="CY53" s="3260"/>
      <c r="CZ53" s="3260"/>
      <c r="DA53" s="3260"/>
      <c r="DB53" s="3260"/>
      <c r="DC53" s="3260"/>
      <c r="DD53" s="3260"/>
      <c r="DE53" s="3260"/>
      <c r="DF53" s="3260"/>
      <c r="DG53" s="3260"/>
      <c r="DH53" s="3260"/>
      <c r="DI53" s="3260"/>
      <c r="DJ53" s="3260"/>
      <c r="DK53" s="3260"/>
      <c r="DL53" s="3260"/>
      <c r="DM53" s="3260"/>
      <c r="DN53" s="3260"/>
      <c r="DO53" s="3260"/>
      <c r="DP53" s="3260"/>
      <c r="DQ53" s="3260"/>
      <c r="DR53" s="3260"/>
      <c r="DS53" s="3260"/>
      <c r="DT53" s="3260"/>
      <c r="DU53" s="3260"/>
      <c r="DV53" s="3261"/>
      <c r="DW53" s="3182"/>
      <c r="DX53" s="3260"/>
      <c r="DY53" s="3260"/>
      <c r="DZ53" s="3260"/>
      <c r="EA53" s="3260"/>
      <c r="EB53" s="3260"/>
      <c r="EC53" s="3260"/>
      <c r="ED53" s="3260"/>
      <c r="EE53" s="3260"/>
      <c r="EF53" s="3260"/>
      <c r="EG53" s="3260"/>
      <c r="EH53" s="3260"/>
      <c r="EI53" s="3260"/>
      <c r="EJ53" s="3260"/>
      <c r="EK53" s="3260"/>
      <c r="EL53" s="3260"/>
      <c r="EM53" s="3260"/>
      <c r="EN53" s="3260"/>
      <c r="EO53" s="3260"/>
      <c r="EP53" s="3260"/>
      <c r="EQ53" s="3260"/>
      <c r="ER53" s="3260"/>
      <c r="ES53" s="3260"/>
      <c r="ET53" s="3260"/>
      <c r="EU53" s="3260"/>
      <c r="EV53" s="3260"/>
      <c r="EW53" s="3260"/>
      <c r="EX53" s="3260"/>
      <c r="EY53" s="3260"/>
      <c r="EZ53" s="3261"/>
      <c r="FA53" s="33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5"/>
      <c r="GF53" s="33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  <c r="HI53" s="35"/>
      <c r="HJ53" s="33"/>
      <c r="HK53" s="34"/>
      <c r="HL53" s="34"/>
      <c r="HM53" s="34"/>
      <c r="HN53" s="34"/>
      <c r="HO53" s="34"/>
      <c r="HP53" s="34"/>
      <c r="HQ53" s="34"/>
      <c r="HR53" s="34"/>
      <c r="HS53" s="34"/>
      <c r="HT53" s="34"/>
      <c r="HU53" s="34"/>
      <c r="HV53" s="34"/>
      <c r="HW53" s="34"/>
      <c r="HX53" s="34"/>
      <c r="HY53" s="34"/>
      <c r="HZ53" s="34"/>
      <c r="IA53" s="34"/>
      <c r="IB53" s="34"/>
      <c r="IC53" s="34"/>
      <c r="ID53" s="34"/>
      <c r="IE53" s="34"/>
      <c r="IF53" s="34"/>
      <c r="IG53" s="34"/>
      <c r="IH53" s="34"/>
      <c r="II53" s="34"/>
      <c r="IJ53" s="34"/>
      <c r="IK53" s="34"/>
      <c r="IL53" s="34"/>
      <c r="IM53" s="34"/>
      <c r="IN53" s="35"/>
      <c r="IO53" s="34"/>
      <c r="IP53" s="34"/>
      <c r="IQ53" s="34"/>
      <c r="IR53" s="34"/>
      <c r="IS53" s="34"/>
      <c r="IT53" s="34"/>
      <c r="IU53" s="34"/>
      <c r="IV53" s="34"/>
      <c r="IW53" s="34"/>
      <c r="IX53" s="34"/>
      <c r="IY53" s="34"/>
      <c r="IZ53" s="34"/>
      <c r="JA53" s="34"/>
      <c r="JB53" s="34"/>
      <c r="JC53" s="34"/>
      <c r="JD53" s="34"/>
      <c r="JE53" s="34"/>
      <c r="JF53" s="34"/>
      <c r="JG53" s="34"/>
      <c r="JH53" s="34"/>
      <c r="JI53" s="34"/>
      <c r="JJ53" s="34"/>
      <c r="JK53" s="34"/>
      <c r="JL53" s="34"/>
      <c r="JM53" s="34"/>
      <c r="JN53" s="34"/>
      <c r="JO53" s="34"/>
      <c r="JP53" s="34"/>
      <c r="JQ53" s="34"/>
      <c r="JR53" s="34"/>
      <c r="JS53" s="34"/>
      <c r="JT53" s="33"/>
      <c r="JU53" s="34"/>
      <c r="JV53" s="34"/>
      <c r="JW53" s="34"/>
      <c r="JX53" s="34"/>
      <c r="JY53" s="34"/>
      <c r="JZ53" s="34"/>
      <c r="KA53" s="34"/>
      <c r="KB53" s="34"/>
      <c r="KC53" s="34"/>
      <c r="KD53" s="34"/>
      <c r="KE53" s="34"/>
      <c r="KF53" s="34"/>
      <c r="KG53" s="34"/>
      <c r="KH53" s="34"/>
      <c r="KI53" s="34"/>
      <c r="KJ53" s="34"/>
      <c r="KK53" s="34"/>
      <c r="KL53" s="34"/>
      <c r="KM53" s="34"/>
      <c r="KN53" s="34"/>
      <c r="KO53" s="34"/>
      <c r="KP53" s="34"/>
      <c r="KQ53" s="34"/>
      <c r="KR53" s="34"/>
      <c r="KS53" s="34"/>
      <c r="KT53" s="34"/>
      <c r="KU53" s="34"/>
      <c r="KV53" s="34"/>
      <c r="KW53" s="35"/>
      <c r="KX53" s="33"/>
      <c r="KY53" s="34"/>
      <c r="KZ53" s="34"/>
      <c r="LA53" s="34"/>
      <c r="LB53" s="34"/>
      <c r="LC53" s="34"/>
      <c r="LD53" s="34"/>
      <c r="LE53" s="34"/>
      <c r="LF53" s="34"/>
      <c r="LG53" s="34"/>
      <c r="LH53" s="34"/>
      <c r="LI53" s="34"/>
      <c r="LJ53" s="34"/>
      <c r="LK53" s="34"/>
      <c r="LL53" s="34"/>
      <c r="LM53" s="34"/>
      <c r="LN53" s="34"/>
      <c r="LO53" s="34"/>
      <c r="LP53" s="34"/>
      <c r="LQ53" s="34"/>
      <c r="LR53" s="34"/>
      <c r="LS53" s="34"/>
      <c r="LT53" s="34"/>
      <c r="LU53" s="34"/>
      <c r="LV53" s="34"/>
      <c r="LW53" s="34"/>
      <c r="LX53" s="34"/>
      <c r="LY53" s="34"/>
      <c r="LZ53" s="34"/>
      <c r="MA53" s="34"/>
      <c r="MB53" s="34"/>
      <c r="MC53" s="33"/>
      <c r="MD53" s="34"/>
      <c r="ME53" s="34"/>
      <c r="MF53" s="34"/>
      <c r="MG53" s="34"/>
      <c r="MH53" s="34"/>
      <c r="MI53" s="34"/>
      <c r="MJ53" s="34"/>
      <c r="MK53" s="34"/>
      <c r="ML53" s="34"/>
      <c r="MM53" s="34"/>
      <c r="MN53" s="34"/>
      <c r="MO53" s="34"/>
      <c r="MP53" s="34"/>
      <c r="MQ53" s="34"/>
      <c r="MR53" s="34"/>
      <c r="MS53" s="34"/>
      <c r="MT53" s="34"/>
      <c r="MU53" s="34"/>
      <c r="MV53" s="34"/>
      <c r="MW53" s="34"/>
      <c r="MX53" s="34"/>
      <c r="MY53" s="34"/>
      <c r="MZ53" s="34"/>
      <c r="NA53" s="34"/>
      <c r="NB53" s="34"/>
      <c r="NC53" s="34"/>
      <c r="ND53" s="34"/>
      <c r="NE53" s="34"/>
      <c r="NF53" s="35"/>
      <c r="NG53" s="33"/>
      <c r="NH53" s="34"/>
      <c r="NI53" s="34"/>
      <c r="NJ53" s="34"/>
      <c r="NK53" s="34"/>
      <c r="NL53" s="34"/>
      <c r="NM53" s="34"/>
      <c r="NN53" s="34"/>
      <c r="NO53" s="34"/>
      <c r="NP53" s="34"/>
      <c r="NQ53" s="34"/>
      <c r="NR53" s="34"/>
      <c r="NS53" s="34"/>
      <c r="NT53" s="34"/>
      <c r="NU53" s="34"/>
      <c r="NV53" s="34"/>
      <c r="NW53" s="34"/>
      <c r="NX53" s="34"/>
      <c r="NY53" s="34"/>
      <c r="NZ53" s="34"/>
      <c r="OA53" s="34"/>
      <c r="OB53" s="34"/>
      <c r="OC53" s="34"/>
      <c r="OD53" s="34"/>
      <c r="OE53" s="34"/>
      <c r="OF53" s="34"/>
      <c r="OG53" s="34"/>
      <c r="OH53" s="34"/>
      <c r="OI53" s="34"/>
      <c r="OJ53" s="34"/>
      <c r="OK53" s="940"/>
      <c r="OL53" s="415"/>
      <c r="OM53" s="34"/>
      <c r="ON53" s="34"/>
      <c r="OO53" s="34"/>
      <c r="OP53" s="34"/>
      <c r="OQ53" s="34"/>
      <c r="OR53" s="34"/>
      <c r="OS53" s="34"/>
      <c r="OT53" s="34"/>
      <c r="OU53" s="34"/>
      <c r="OV53" s="34"/>
      <c r="OW53" s="34"/>
      <c r="OX53" s="34"/>
      <c r="OY53" s="34"/>
      <c r="OZ53" s="34"/>
      <c r="PA53" s="34"/>
      <c r="PB53" s="34"/>
      <c r="PC53" s="34"/>
      <c r="PD53" s="34"/>
      <c r="PE53" s="34"/>
      <c r="PF53" s="34"/>
      <c r="PG53" s="34"/>
      <c r="PH53" s="34"/>
      <c r="PI53" s="34"/>
      <c r="PJ53" s="34"/>
      <c r="PK53" s="34"/>
      <c r="PL53" s="34"/>
      <c r="PM53" s="34"/>
      <c r="PN53" s="34"/>
      <c r="PO53" s="34"/>
      <c r="PP53" s="34"/>
      <c r="PQ53" s="415"/>
      <c r="PR53" s="34"/>
      <c r="PS53" s="34"/>
      <c r="PT53" s="34"/>
      <c r="PU53" s="34"/>
      <c r="PV53" s="34"/>
      <c r="PW53" s="34"/>
      <c r="PX53" s="34"/>
      <c r="PY53" s="34"/>
      <c r="PZ53" s="34"/>
      <c r="QA53" s="34"/>
      <c r="QB53" s="34"/>
      <c r="QC53" s="34"/>
      <c r="QD53" s="34"/>
      <c r="QE53" s="34"/>
      <c r="QF53" s="34"/>
      <c r="QG53" s="34"/>
      <c r="QH53" s="34"/>
      <c r="QI53" s="34"/>
      <c r="QJ53" s="34"/>
      <c r="QK53" s="34"/>
      <c r="QL53" s="34"/>
      <c r="QM53" s="34"/>
      <c r="QN53" s="34"/>
      <c r="QO53" s="34"/>
      <c r="QP53" s="34"/>
      <c r="QQ53" s="34"/>
      <c r="QR53" s="34"/>
      <c r="QS53" s="34"/>
      <c r="QT53" s="33"/>
      <c r="QU53" s="34"/>
      <c r="QV53" s="34"/>
      <c r="QW53" s="34"/>
      <c r="QX53" s="34"/>
      <c r="QY53" s="34"/>
      <c r="QZ53" s="34"/>
      <c r="RA53" s="34"/>
      <c r="RB53" s="34"/>
      <c r="RC53" s="34"/>
      <c r="RD53" s="34"/>
      <c r="RE53" s="34"/>
      <c r="RF53" s="34"/>
      <c r="RG53" s="34"/>
      <c r="RH53" s="34"/>
      <c r="RI53" s="34"/>
      <c r="RJ53" s="34"/>
      <c r="RK53" s="34"/>
      <c r="RL53" s="34"/>
      <c r="RM53" s="34"/>
      <c r="RN53" s="34"/>
      <c r="RO53" s="34"/>
      <c r="RP53" s="34"/>
      <c r="RQ53" s="34"/>
      <c r="RR53" s="34"/>
      <c r="RS53" s="34"/>
      <c r="RT53" s="34"/>
      <c r="RU53" s="34"/>
      <c r="RV53" s="787"/>
      <c r="RW53" s="34"/>
      <c r="RX53" s="35"/>
      <c r="RY53" s="34"/>
      <c r="RZ53" s="34"/>
      <c r="SA53" s="34"/>
      <c r="SB53" s="34"/>
      <c r="SC53" s="34"/>
      <c r="SD53" s="34"/>
      <c r="SE53" s="34"/>
      <c r="SF53" s="34"/>
      <c r="SG53" s="34"/>
      <c r="SH53" s="34"/>
      <c r="SI53" s="34"/>
      <c r="SJ53" s="34"/>
      <c r="SK53" s="34"/>
      <c r="SL53" s="34"/>
      <c r="SM53" s="34"/>
      <c r="SN53" s="34"/>
      <c r="SO53" s="34"/>
      <c r="SP53" s="34"/>
      <c r="SQ53" s="34"/>
      <c r="SR53" s="34"/>
      <c r="SS53" s="34"/>
      <c r="ST53" s="34"/>
      <c r="SU53" s="34"/>
      <c r="SV53" s="34"/>
      <c r="SW53" s="34"/>
      <c r="SX53" s="34"/>
      <c r="SY53" s="34"/>
      <c r="SZ53" s="34"/>
      <c r="TA53" s="34"/>
      <c r="TB53" s="34"/>
      <c r="TC53" s="816"/>
      <c r="TD53" s="34"/>
      <c r="TE53" s="34"/>
      <c r="TF53" s="34"/>
      <c r="TG53" s="34"/>
      <c r="TH53" s="34"/>
      <c r="TI53" s="34"/>
      <c r="TJ53" s="34"/>
      <c r="TK53" s="34"/>
      <c r="TL53" s="34"/>
      <c r="TM53" s="34"/>
      <c r="TN53" s="34"/>
      <c r="TO53" s="34"/>
      <c r="TP53" s="34"/>
      <c r="TQ53" s="34"/>
      <c r="TR53" s="34"/>
      <c r="TS53" s="34"/>
      <c r="TT53" s="34"/>
      <c r="TU53" s="34"/>
      <c r="TV53" s="34"/>
      <c r="TW53" s="787"/>
      <c r="TX53" s="34"/>
      <c r="TY53" s="34"/>
      <c r="TZ53" s="34"/>
      <c r="UA53" s="34"/>
      <c r="UB53" s="34"/>
      <c r="UC53" s="34"/>
      <c r="UD53" s="34"/>
      <c r="UE53" s="34"/>
      <c r="UF53" s="34"/>
      <c r="UG53" s="34"/>
      <c r="UH53" s="33"/>
      <c r="UI53" s="34"/>
      <c r="UJ53" s="34"/>
      <c r="UK53" s="34"/>
      <c r="UL53" s="34"/>
      <c r="UM53" s="34"/>
      <c r="UN53" s="34"/>
      <c r="UO53" s="34"/>
      <c r="UP53" s="34"/>
      <c r="UQ53" s="34"/>
      <c r="UR53" s="34"/>
      <c r="US53" s="34"/>
      <c r="UT53" s="34"/>
      <c r="UU53" s="34"/>
      <c r="UV53" s="34"/>
      <c r="UW53" s="34"/>
      <c r="UX53" s="34"/>
      <c r="UY53" s="34"/>
      <c r="UZ53" s="34"/>
      <c r="VA53" s="787"/>
      <c r="VB53" s="34"/>
      <c r="VC53" s="34"/>
      <c r="VD53" s="34"/>
      <c r="VE53" s="34"/>
      <c r="VF53" s="34"/>
      <c r="VG53" s="34"/>
      <c r="VH53" s="34"/>
      <c r="VI53" s="34"/>
      <c r="VJ53" s="34"/>
      <c r="VK53" s="35"/>
      <c r="VL53" s="34"/>
      <c r="VM53" s="34"/>
      <c r="VN53" s="34"/>
      <c r="VO53" s="34"/>
      <c r="VP53" s="34"/>
      <c r="VQ53" s="34"/>
      <c r="VR53" s="34"/>
      <c r="VS53" s="34"/>
      <c r="VT53" s="34"/>
      <c r="VU53" s="34"/>
      <c r="VV53" s="34"/>
      <c r="VW53" s="34"/>
      <c r="VX53" s="34"/>
      <c r="VY53" s="34"/>
      <c r="VZ53" s="34"/>
      <c r="WA53" s="787"/>
      <c r="WB53" s="34"/>
      <c r="WC53" s="34"/>
      <c r="WD53" s="34"/>
      <c r="WE53" s="34"/>
      <c r="WF53" s="34"/>
      <c r="WG53" s="34"/>
      <c r="WH53" s="34"/>
      <c r="WI53" s="34"/>
      <c r="WJ53" s="34"/>
      <c r="WK53" s="34"/>
      <c r="WL53" s="34"/>
      <c r="WM53" s="34"/>
      <c r="WN53" s="34"/>
      <c r="WO53" s="34"/>
      <c r="WP53" s="34"/>
      <c r="WQ53" s="33"/>
      <c r="WR53" s="34"/>
      <c r="WS53" s="34"/>
      <c r="WT53" s="34"/>
      <c r="WU53" s="34"/>
      <c r="WV53" s="34"/>
      <c r="WW53" s="34"/>
      <c r="WX53" s="34"/>
      <c r="WY53" s="34"/>
      <c r="WZ53" s="34"/>
      <c r="XA53" s="34"/>
      <c r="XB53" s="34"/>
      <c r="XC53" s="34"/>
      <c r="XD53" s="34"/>
      <c r="XE53" s="787"/>
      <c r="XF53" s="34"/>
      <c r="XG53" s="34"/>
      <c r="XH53" s="34"/>
      <c r="XI53" s="34"/>
      <c r="XJ53" s="34"/>
      <c r="XK53" s="34"/>
      <c r="XL53" s="34"/>
      <c r="XM53" s="34"/>
      <c r="XN53" s="34"/>
      <c r="XO53" s="34"/>
      <c r="XP53" s="34"/>
      <c r="XQ53" s="34"/>
      <c r="XR53" s="34"/>
      <c r="XS53" s="989"/>
      <c r="XT53" s="989"/>
      <c r="XU53" s="34"/>
      <c r="XV53" s="33"/>
      <c r="XW53" s="34"/>
      <c r="XX53" s="34"/>
      <c r="XY53" s="34"/>
      <c r="XZ53" s="34"/>
      <c r="YA53" s="34"/>
      <c r="YB53" s="34"/>
      <c r="YC53" s="34"/>
      <c r="YD53" s="34"/>
      <c r="YE53" s="34"/>
      <c r="YF53" s="34"/>
      <c r="YG53" s="34"/>
      <c r="YH53" s="34"/>
      <c r="YI53" s="34"/>
      <c r="YJ53" s="34"/>
      <c r="YK53" s="34"/>
      <c r="YL53" s="34"/>
      <c r="YM53" s="787"/>
      <c r="YN53" s="787"/>
      <c r="YO53" s="787"/>
      <c r="YP53" s="34"/>
      <c r="YQ53" s="34"/>
      <c r="YR53" s="34"/>
      <c r="YS53" s="34"/>
      <c r="YT53" s="34"/>
      <c r="YU53" s="34"/>
      <c r="YV53" s="34"/>
      <c r="YW53" s="34"/>
      <c r="YX53" s="34"/>
      <c r="YY53" s="35"/>
      <c r="YZ53" s="810"/>
      <c r="ZA53" s="810"/>
      <c r="ZB53" s="810"/>
      <c r="ZC53" s="810"/>
      <c r="ZD53" s="810"/>
      <c r="ZE53" s="810"/>
      <c r="ZF53" s="810"/>
      <c r="ZG53" s="810"/>
      <c r="ZH53" s="810"/>
      <c r="ZI53" s="810"/>
      <c r="ZJ53" s="810"/>
      <c r="ZK53" s="810"/>
      <c r="ZL53" s="810"/>
      <c r="ZM53" s="810"/>
      <c r="ZN53" s="810"/>
      <c r="ZO53" s="810"/>
      <c r="ZP53" s="810"/>
      <c r="ZQ53" s="810"/>
      <c r="ZR53" s="810"/>
      <c r="ZS53" s="810"/>
      <c r="ZT53" s="810"/>
      <c r="ZU53" s="810"/>
      <c r="ZV53" s="810"/>
      <c r="ZW53" s="810"/>
      <c r="ZX53" s="810"/>
      <c r="ZY53" s="810"/>
      <c r="ZZ53" s="810"/>
      <c r="AAA53" s="810"/>
      <c r="AAB53" s="810"/>
      <c r="AAC53" s="810"/>
      <c r="AAD53" s="818"/>
      <c r="AAE53" s="799"/>
      <c r="AAF53" s="995"/>
      <c r="AAG53" s="995"/>
      <c r="AAH53" s="799"/>
      <c r="AAI53" s="799"/>
      <c r="AAJ53" s="799"/>
      <c r="AAK53" s="799"/>
      <c r="AAL53" s="799"/>
      <c r="AAM53" s="995"/>
      <c r="AAN53" s="995"/>
      <c r="AAO53" s="799"/>
      <c r="AAP53" s="799"/>
      <c r="AAQ53" s="799"/>
      <c r="AAR53" s="799"/>
      <c r="AAS53" s="799"/>
      <c r="AAT53" s="995"/>
      <c r="AAU53" s="995"/>
      <c r="AAV53" s="799"/>
      <c r="AAW53" s="799"/>
      <c r="AAX53" s="799"/>
      <c r="AAY53" s="799"/>
      <c r="AAZ53" s="799"/>
      <c r="ABA53" s="995"/>
      <c r="ABB53" s="995"/>
      <c r="ABC53" s="799"/>
      <c r="ABD53" s="799"/>
      <c r="ABE53" s="799"/>
      <c r="ABF53" s="799"/>
      <c r="ABG53" s="799"/>
      <c r="ABH53" s="995"/>
      <c r="ABI53" s="816"/>
      <c r="ABJ53" s="810"/>
      <c r="ABK53" s="810"/>
      <c r="ABL53" s="810"/>
      <c r="ABM53" s="810"/>
      <c r="ABN53" s="810"/>
      <c r="ABO53" s="787"/>
      <c r="ABP53" s="787"/>
      <c r="ABQ53" s="810"/>
      <c r="ABR53" s="810"/>
      <c r="ABS53" s="810"/>
      <c r="ABT53" s="810"/>
      <c r="ABU53" s="810"/>
      <c r="ABV53" s="787"/>
      <c r="ABW53" s="787"/>
      <c r="ABX53" s="810"/>
      <c r="ABY53" s="810"/>
      <c r="ABZ53" s="810"/>
      <c r="ACA53" s="810"/>
      <c r="ACB53" s="810"/>
      <c r="ACC53" s="787"/>
      <c r="ACD53" s="787"/>
      <c r="ACE53" s="810"/>
      <c r="ACF53" s="810"/>
      <c r="ACG53" s="810"/>
      <c r="ACH53" s="810"/>
      <c r="ACI53" s="810"/>
      <c r="ACJ53" s="810"/>
      <c r="ACK53" s="787"/>
      <c r="ACL53" s="787"/>
      <c r="ACM53" s="810"/>
      <c r="ACN53" s="810"/>
      <c r="ACO53" s="810"/>
      <c r="ACP53" s="810"/>
      <c r="ACQ53" s="810"/>
      <c r="ACR53" s="786"/>
      <c r="ACS53" s="1082"/>
      <c r="ACT53" s="1083"/>
      <c r="ACU53" s="1083"/>
      <c r="ACV53" s="1083"/>
      <c r="ACW53" s="1083"/>
      <c r="ACX53" s="1083"/>
      <c r="ACY53" s="1084"/>
      <c r="ACZ53" s="1084"/>
      <c r="ADA53" s="1083"/>
      <c r="ADB53" s="1083"/>
      <c r="ADC53" s="1083"/>
      <c r="ADD53" s="1083"/>
      <c r="ADE53" s="1083"/>
      <c r="ADF53" s="1084"/>
      <c r="ADG53" s="1084"/>
      <c r="ADH53" s="1083"/>
      <c r="ADI53" s="1083"/>
      <c r="ADJ53" s="1083"/>
      <c r="ADK53" s="1083"/>
      <c r="ADL53" s="1083"/>
      <c r="ADM53" s="1084"/>
      <c r="ADN53" s="1084"/>
      <c r="ADO53" s="1083"/>
      <c r="ADP53" s="1083"/>
      <c r="ADQ53" s="1083"/>
      <c r="ADR53" s="1083"/>
      <c r="ADS53" s="1083"/>
      <c r="ADT53" s="1084"/>
      <c r="ADU53" s="1084"/>
      <c r="ADV53" s="1083"/>
      <c r="ADW53" s="1085"/>
      <c r="ADX53" s="1084"/>
      <c r="ADY53" s="1083"/>
      <c r="ADZ53" s="1083"/>
      <c r="AEA53" s="1083"/>
      <c r="AEB53" s="1083"/>
      <c r="AEC53" s="1083"/>
      <c r="AED53" s="1083"/>
      <c r="AEE53" s="1084"/>
      <c r="AEF53" s="1084"/>
      <c r="AEG53" s="1083"/>
      <c r="AEH53" s="1083"/>
      <c r="AEI53" s="1083"/>
      <c r="AEJ53" s="1083"/>
      <c r="AEK53" s="1083"/>
      <c r="AEL53" s="1084"/>
      <c r="AEM53" s="1084"/>
      <c r="AEN53" s="1083"/>
      <c r="AEO53" s="1083"/>
      <c r="AEP53" s="1083"/>
      <c r="AEQ53" s="1083"/>
      <c r="AER53" s="1083"/>
      <c r="AES53" s="1084"/>
      <c r="AET53" s="1084"/>
      <c r="AEU53" s="1083"/>
      <c r="AEV53" s="1083"/>
      <c r="AEW53" s="1083"/>
      <c r="AEX53" s="1083"/>
      <c r="AEY53" s="1085"/>
    </row>
    <row r="54" spans="1:852" ht="15" customHeight="1">
      <c r="A54" s="2"/>
      <c r="B54" s="401"/>
      <c r="C54" s="78" t="s">
        <v>1684</v>
      </c>
      <c r="D54" s="470"/>
      <c r="E54" s="491"/>
      <c r="F54" s="523" t="s">
        <v>220</v>
      </c>
      <c r="G54" s="60"/>
      <c r="H54" s="69"/>
      <c r="I54" s="69"/>
      <c r="J54" s="60" t="s">
        <v>220</v>
      </c>
      <c r="K54" s="60"/>
      <c r="L54" s="60"/>
      <c r="M54" s="51"/>
      <c r="N54" s="60"/>
      <c r="O54" s="69"/>
      <c r="P54" s="69"/>
      <c r="Q54" s="60" t="s">
        <v>220</v>
      </c>
      <c r="R54" s="60"/>
      <c r="S54" s="60"/>
      <c r="T54" s="60"/>
      <c r="U54" s="60"/>
      <c r="V54" s="69"/>
      <c r="W54" s="69"/>
      <c r="X54" s="60" t="s">
        <v>220</v>
      </c>
      <c r="Y54" s="60"/>
      <c r="Z54" s="60"/>
      <c r="AA54" s="60"/>
      <c r="AB54" s="60"/>
      <c r="AC54" s="69"/>
      <c r="AD54" s="69"/>
      <c r="AE54" s="60" t="s">
        <v>220</v>
      </c>
      <c r="AF54" s="60"/>
      <c r="AG54" s="60"/>
      <c r="AH54" s="60"/>
      <c r="AI54" s="60"/>
      <c r="AJ54" s="100"/>
      <c r="AK54" s="67"/>
      <c r="AL54" s="51"/>
      <c r="AM54" s="68" t="s">
        <v>1655</v>
      </c>
      <c r="AN54" s="68"/>
      <c r="AO54" s="68"/>
      <c r="AP54" s="68"/>
      <c r="AQ54" s="69"/>
      <c r="AR54" s="69"/>
      <c r="AS54" s="68" t="s">
        <v>1655</v>
      </c>
      <c r="AT54" s="68"/>
      <c r="AU54" s="68"/>
      <c r="AV54" s="68"/>
      <c r="AW54" s="68"/>
      <c r="AX54" s="69"/>
      <c r="AY54" s="69"/>
      <c r="AZ54" s="68" t="s">
        <v>1655</v>
      </c>
      <c r="BA54" s="68"/>
      <c r="BB54" s="68"/>
      <c r="BC54" s="68"/>
      <c r="BD54" s="68"/>
      <c r="BE54" s="69"/>
      <c r="BF54" s="69"/>
      <c r="BG54" s="68" t="s">
        <v>1655</v>
      </c>
      <c r="BH54" s="68"/>
      <c r="BI54" s="68"/>
      <c r="BJ54" s="68"/>
      <c r="BK54" s="68"/>
      <c r="BL54" s="69"/>
      <c r="BM54" s="69"/>
      <c r="BN54" s="70" t="s">
        <v>1655</v>
      </c>
      <c r="BO54" s="419"/>
      <c r="BP54" s="419"/>
      <c r="BQ54" s="419"/>
      <c r="BR54" s="419"/>
      <c r="BS54" s="512"/>
      <c r="BT54" s="69"/>
      <c r="BU54" s="68" t="s">
        <v>1655</v>
      </c>
      <c r="BV54" s="68"/>
      <c r="BW54" s="68"/>
      <c r="BX54" s="68"/>
      <c r="BY54" s="68"/>
      <c r="BZ54" s="69"/>
      <c r="CA54" s="69"/>
      <c r="CB54" s="68" t="s">
        <v>1655</v>
      </c>
      <c r="CC54" s="68"/>
      <c r="CD54" s="68"/>
      <c r="CE54" s="68"/>
      <c r="CF54" s="68"/>
      <c r="CG54" s="69"/>
      <c r="CH54" s="69"/>
      <c r="CI54" s="68" t="s">
        <v>1655</v>
      </c>
      <c r="CJ54" s="68"/>
      <c r="CK54" s="68"/>
      <c r="CL54" s="68"/>
      <c r="CM54" s="68"/>
      <c r="CN54" s="69"/>
      <c r="CO54" s="106"/>
      <c r="CP54" s="419" t="s">
        <v>1655</v>
      </c>
      <c r="CQ54" s="419"/>
      <c r="CR54" s="507"/>
      <c r="CS54" s="419"/>
      <c r="CT54" s="419"/>
      <c r="CU54" s="512"/>
      <c r="CV54" s="69"/>
      <c r="CW54" s="527" t="s">
        <v>220</v>
      </c>
      <c r="CX54" s="410"/>
      <c r="CY54" s="410"/>
      <c r="CZ54" s="410"/>
      <c r="DA54" s="513"/>
      <c r="DB54" s="69"/>
      <c r="DC54" s="106"/>
      <c r="DD54" s="87" t="s">
        <v>220</v>
      </c>
      <c r="DE54" s="88"/>
      <c r="DF54" s="89"/>
      <c r="DG54" s="87"/>
      <c r="DH54" s="87"/>
      <c r="DI54" s="512"/>
      <c r="DJ54" s="69"/>
      <c r="DK54" s="419" t="s">
        <v>1881</v>
      </c>
      <c r="DL54" s="419"/>
      <c r="DM54" s="419"/>
      <c r="DN54" s="419"/>
      <c r="DO54" s="498"/>
      <c r="DP54" s="69"/>
      <c r="DQ54" s="106"/>
      <c r="DR54" s="112" t="s">
        <v>1687</v>
      </c>
      <c r="DS54" s="112"/>
      <c r="DT54" s="112"/>
      <c r="DU54" s="112"/>
      <c r="DV54" s="498"/>
      <c r="DW54" s="497"/>
      <c r="DX54" s="56"/>
      <c r="DY54" s="419" t="s">
        <v>1881</v>
      </c>
      <c r="DZ54" s="419"/>
      <c r="EA54" s="419"/>
      <c r="EB54" s="419"/>
      <c r="EC54" s="51"/>
      <c r="ED54" s="497"/>
      <c r="EE54" s="502"/>
      <c r="EF54" s="87" t="s">
        <v>220</v>
      </c>
      <c r="EG54" s="88"/>
      <c r="EH54" s="89"/>
      <c r="EI54" s="87"/>
      <c r="EJ54" s="87"/>
      <c r="EK54" s="497"/>
      <c r="EL54" s="502"/>
      <c r="EM54" s="87" t="s">
        <v>220</v>
      </c>
      <c r="EN54" s="88"/>
      <c r="EO54" s="89"/>
      <c r="EP54" s="87"/>
      <c r="EQ54" s="87"/>
      <c r="ER54" s="497"/>
      <c r="ES54" s="502"/>
      <c r="ET54" s="2"/>
      <c r="EU54" s="2"/>
      <c r="EV54" s="2"/>
      <c r="EW54" s="2"/>
      <c r="EX54" s="2"/>
      <c r="EY54" s="497"/>
      <c r="EZ54" s="502"/>
      <c r="FA54" s="53"/>
      <c r="FB54" s="2"/>
      <c r="FC54" s="2"/>
      <c r="FD54" s="2"/>
      <c r="FE54" s="2"/>
      <c r="FF54" s="497"/>
      <c r="FG54" s="56"/>
      <c r="FH54" s="2"/>
      <c r="FI54" s="2"/>
      <c r="FJ54" s="2"/>
      <c r="FK54" s="2"/>
      <c r="FL54" s="2"/>
      <c r="FM54" s="497"/>
      <c r="FN54" s="56"/>
      <c r="FO54" s="2"/>
      <c r="FP54" s="2"/>
      <c r="FQ54" s="2"/>
      <c r="FR54" s="2"/>
      <c r="FS54" s="2"/>
      <c r="FT54" s="497"/>
      <c r="FU54" s="56"/>
      <c r="FV54" s="2"/>
      <c r="FW54" s="2"/>
      <c r="FX54" s="2"/>
      <c r="FY54" s="2"/>
      <c r="FZ54" s="2"/>
      <c r="GA54" s="497"/>
      <c r="GB54" s="56"/>
      <c r="GC54" s="2"/>
      <c r="GD54" s="2"/>
      <c r="GE54" s="494"/>
      <c r="GF54" s="484"/>
      <c r="GG54" s="2"/>
      <c r="GH54" s="497"/>
      <c r="GI54" s="56"/>
      <c r="GJ54" s="2"/>
      <c r="GK54" s="2"/>
      <c r="GL54" s="2"/>
      <c r="GM54" s="2"/>
      <c r="GN54" s="2"/>
      <c r="GO54" s="497"/>
      <c r="GP54" s="56"/>
      <c r="GQ54" s="87" t="s">
        <v>220</v>
      </c>
      <c r="GR54" s="88"/>
      <c r="GS54" s="89"/>
      <c r="GT54" s="87"/>
      <c r="GU54" s="87"/>
      <c r="GV54" s="497"/>
      <c r="GW54" s="56"/>
      <c r="GX54" s="2"/>
      <c r="GY54" s="2"/>
      <c r="GZ54" s="475"/>
      <c r="HA54" s="2"/>
      <c r="HB54" s="2"/>
      <c r="HC54" s="497"/>
      <c r="HD54" s="56"/>
      <c r="HE54" s="475"/>
      <c r="HF54" s="2"/>
      <c r="HG54" s="2"/>
      <c r="HH54" s="2"/>
      <c r="HI54" s="494"/>
      <c r="HJ54" s="72"/>
      <c r="HK54" s="56"/>
      <c r="HL54" s="2"/>
      <c r="HM54" s="2"/>
      <c r="HN54" s="2"/>
      <c r="HO54" s="2"/>
      <c r="HP54" s="2"/>
      <c r="HQ54" s="497"/>
      <c r="HR54" s="56"/>
      <c r="HS54" s="2"/>
      <c r="HT54" s="2"/>
      <c r="HU54" s="2"/>
      <c r="HV54" s="2"/>
      <c r="HW54" s="2"/>
      <c r="HX54" s="497"/>
      <c r="HY54" s="56"/>
      <c r="HZ54" s="2"/>
      <c r="IA54" s="2"/>
      <c r="IB54" s="2"/>
      <c r="IC54" s="2"/>
      <c r="ID54" s="2"/>
      <c r="IE54" s="497"/>
      <c r="IF54" s="56"/>
      <c r="IG54" s="2"/>
      <c r="IH54" s="2"/>
      <c r="II54" s="2"/>
      <c r="IJ54" s="2"/>
      <c r="IK54" s="2"/>
      <c r="IL54" s="497"/>
      <c r="IM54" s="56"/>
      <c r="IN54" s="494"/>
      <c r="IO54" s="2"/>
      <c r="IP54" s="2"/>
      <c r="IQ54" s="2"/>
      <c r="IR54" s="2"/>
      <c r="IS54" s="497"/>
      <c r="IT54" s="56"/>
      <c r="IU54" s="419"/>
      <c r="IV54" s="419"/>
      <c r="IW54" s="419"/>
      <c r="IX54" s="419"/>
      <c r="IY54" s="419"/>
      <c r="IZ54" s="497"/>
      <c r="JA54" s="56"/>
      <c r="JB54" s="419"/>
      <c r="JC54" s="475"/>
      <c r="JD54" s="2"/>
      <c r="JE54" s="2"/>
      <c r="JF54" s="2"/>
      <c r="JG54" s="497"/>
      <c r="JH54" s="56"/>
      <c r="JI54" s="419"/>
      <c r="JJ54" s="419"/>
      <c r="JK54" s="419"/>
      <c r="JL54" s="419"/>
      <c r="JM54" s="419"/>
      <c r="JN54" s="497"/>
      <c r="JO54" s="56"/>
      <c r="JP54" s="419"/>
      <c r="JQ54" s="419"/>
      <c r="JR54" s="419"/>
      <c r="JS54" s="419"/>
      <c r="JT54" s="507"/>
      <c r="JU54" s="497"/>
      <c r="JV54" s="56"/>
      <c r="JW54" s="419"/>
      <c r="JX54" s="419"/>
      <c r="JY54" s="419"/>
      <c r="JZ54" s="419"/>
      <c r="KA54" s="419"/>
      <c r="KB54" s="497"/>
      <c r="KC54" s="56"/>
      <c r="KD54" s="2"/>
      <c r="KE54" s="2"/>
      <c r="KF54" s="2"/>
      <c r="KG54" s="2"/>
      <c r="KH54" s="2"/>
      <c r="KI54" s="497"/>
      <c r="KJ54" s="56"/>
      <c r="KK54" s="482"/>
      <c r="KL54" s="482"/>
      <c r="KM54" s="2"/>
      <c r="KN54" s="2"/>
      <c r="KO54" s="2"/>
      <c r="KP54" s="497"/>
      <c r="KQ54" s="56"/>
      <c r="KR54" s="2"/>
      <c r="KS54" s="2"/>
      <c r="KT54" s="2"/>
      <c r="KU54" s="2"/>
      <c r="KV54" s="2"/>
      <c r="KW54" s="73"/>
      <c r="KX54" s="72"/>
      <c r="KY54" s="2"/>
      <c r="KZ54" s="2"/>
      <c r="LA54" s="2"/>
      <c r="LB54" s="2"/>
      <c r="LC54" s="2"/>
      <c r="LD54" s="497"/>
      <c r="LE54" s="56"/>
      <c r="LF54" s="482"/>
      <c r="LG54" s="2"/>
      <c r="LH54" s="2"/>
      <c r="LI54" s="2"/>
      <c r="LJ54" s="2"/>
      <c r="LK54" s="497"/>
      <c r="LL54" s="56"/>
      <c r="LM54" s="2"/>
      <c r="LN54" s="2"/>
      <c r="LO54" s="2"/>
      <c r="LP54" s="2"/>
      <c r="LQ54" s="2"/>
      <c r="LR54" s="497"/>
      <c r="LS54" s="56"/>
      <c r="LT54" s="2"/>
      <c r="LU54" s="2"/>
      <c r="LV54" s="2"/>
      <c r="LW54" s="2"/>
      <c r="LX54" s="482"/>
      <c r="LY54" s="497"/>
      <c r="LZ54" s="56"/>
      <c r="MA54" s="2"/>
      <c r="MB54" s="2"/>
      <c r="MC54" s="500"/>
      <c r="MD54" s="2"/>
      <c r="ME54" s="2"/>
      <c r="MF54" s="497"/>
      <c r="MG54" s="56"/>
      <c r="MH54" s="2"/>
      <c r="MI54" s="2"/>
      <c r="MJ54" s="2"/>
      <c r="MK54" s="2"/>
      <c r="ML54" s="2"/>
      <c r="MM54" s="497"/>
      <c r="MN54" s="56"/>
      <c r="MO54" s="410" t="s">
        <v>1627</v>
      </c>
      <c r="MP54" s="410"/>
      <c r="MQ54" s="411"/>
      <c r="MR54" s="410"/>
      <c r="MS54" s="410"/>
      <c r="MT54" s="497"/>
      <c r="MU54" s="56"/>
      <c r="MV54" s="410" t="s">
        <v>1627</v>
      </c>
      <c r="MW54" s="410"/>
      <c r="MX54" s="411"/>
      <c r="MY54" s="410"/>
      <c r="MZ54" s="410"/>
      <c r="NA54" s="497"/>
      <c r="NB54" s="56"/>
      <c r="NC54" s="2"/>
      <c r="ND54" s="2"/>
      <c r="NE54" s="2"/>
      <c r="NF54" s="494"/>
      <c r="NG54" s="484"/>
      <c r="NH54" s="497"/>
      <c r="NI54" s="56"/>
      <c r="NJ54" s="2"/>
      <c r="NK54" s="2"/>
      <c r="NL54" s="2"/>
      <c r="NM54" s="2"/>
      <c r="NN54" s="482"/>
      <c r="NO54" s="49"/>
      <c r="NP54" s="50"/>
      <c r="NQ54" s="2"/>
      <c r="NR54" s="2"/>
      <c r="NS54" s="2"/>
      <c r="NT54" s="2"/>
      <c r="NU54" s="2"/>
      <c r="NV54" s="49"/>
      <c r="NW54" s="50"/>
      <c r="NX54" s="2"/>
      <c r="NY54" s="2"/>
      <c r="NZ54" s="2"/>
      <c r="OA54" s="2"/>
      <c r="OB54" s="2"/>
      <c r="OC54" s="49"/>
      <c r="OD54" s="50"/>
      <c r="OE54" s="482"/>
      <c r="OF54" s="2"/>
      <c r="OG54" s="2"/>
      <c r="OH54" s="2"/>
      <c r="OI54" s="2"/>
      <c r="OJ54" s="79"/>
      <c r="OK54" s="1031"/>
      <c r="OL54" s="482"/>
      <c r="OM54" s="401"/>
      <c r="ON54" s="401"/>
      <c r="OO54" s="401"/>
      <c r="OP54" s="401"/>
      <c r="OQ54" s="49"/>
      <c r="OR54" s="50"/>
      <c r="OS54" s="401"/>
      <c r="OT54" s="401"/>
      <c r="OU54" s="401"/>
      <c r="OV54" s="401"/>
      <c r="OW54" s="401"/>
      <c r="OX54" s="49"/>
      <c r="OY54" s="50"/>
      <c r="OZ54" s="401"/>
      <c r="PA54" s="401"/>
      <c r="PB54" s="401"/>
      <c r="PC54" s="401"/>
      <c r="PD54" s="401"/>
      <c r="PE54" s="49"/>
      <c r="PF54" s="50"/>
      <c r="PG54" s="401"/>
      <c r="PH54" s="401"/>
      <c r="PI54" s="401"/>
      <c r="PJ54" s="401"/>
      <c r="PK54" s="401"/>
      <c r="PL54" s="49"/>
      <c r="PM54" s="50"/>
      <c r="PN54" s="401"/>
      <c r="PO54" s="401"/>
      <c r="PP54" s="401"/>
      <c r="PQ54" s="429"/>
      <c r="PR54" s="401"/>
      <c r="PS54" s="49"/>
      <c r="PT54" s="49"/>
      <c r="PU54" s="401"/>
      <c r="PV54" s="401"/>
      <c r="PW54" s="401"/>
      <c r="PX54" s="401"/>
      <c r="PY54" s="401"/>
      <c r="PZ54" s="49"/>
      <c r="QA54" s="49"/>
      <c r="QB54" s="401"/>
      <c r="QC54" s="401"/>
      <c r="QD54" s="401"/>
      <c r="QE54" s="401"/>
      <c r="QF54" s="401"/>
      <c r="QG54" s="49"/>
      <c r="QH54" s="49"/>
      <c r="QI54" s="401"/>
      <c r="QJ54" s="401"/>
      <c r="QK54" s="401"/>
      <c r="QL54" s="401"/>
      <c r="QM54" s="401"/>
      <c r="QN54" s="49"/>
      <c r="QO54" s="49"/>
      <c r="QP54" s="401"/>
      <c r="QQ54" s="401"/>
      <c r="QR54" s="401"/>
      <c r="QS54" s="414"/>
      <c r="QT54" s="484"/>
      <c r="QU54" s="49"/>
      <c r="QV54" s="49"/>
      <c r="QW54" s="883"/>
      <c r="QX54" s="401"/>
      <c r="QY54" s="401"/>
      <c r="QZ54" s="401"/>
      <c r="RA54" s="401"/>
      <c r="RB54" s="49"/>
      <c r="RC54" s="49"/>
      <c r="RD54" s="401"/>
      <c r="RE54" s="401"/>
      <c r="RF54" s="401"/>
      <c r="RG54" s="401"/>
      <c r="RH54" s="401"/>
      <c r="RI54" s="49"/>
      <c r="RJ54" s="49"/>
      <c r="RK54" s="401"/>
      <c r="RL54" s="401"/>
      <c r="RM54" s="401"/>
      <c r="RN54" s="401"/>
      <c r="RO54" s="401"/>
      <c r="RP54" s="49"/>
      <c r="RQ54" s="49"/>
      <c r="RR54" s="401"/>
      <c r="RS54" s="401"/>
      <c r="RT54" s="401"/>
      <c r="RU54" s="401"/>
      <c r="RV54" s="784"/>
      <c r="RW54" s="49"/>
      <c r="RX54" s="61"/>
      <c r="RY54" s="401"/>
      <c r="RZ54" s="2"/>
      <c r="SA54" s="2"/>
      <c r="SB54" s="2"/>
      <c r="SC54" s="2"/>
      <c r="SD54" s="49"/>
      <c r="SE54" s="49"/>
      <c r="SF54" s="2"/>
      <c r="SG54" s="2"/>
      <c r="SH54" s="2"/>
      <c r="SI54" s="2"/>
      <c r="SJ54" s="2"/>
      <c r="SK54" s="49"/>
      <c r="SL54" s="49"/>
      <c r="SM54" s="2"/>
      <c r="SN54" s="2"/>
      <c r="SO54" s="2"/>
      <c r="SP54" s="2"/>
      <c r="SQ54" s="2"/>
      <c r="SR54" s="49"/>
      <c r="SS54" s="49"/>
      <c r="ST54" s="2"/>
      <c r="SU54" s="2"/>
      <c r="SV54" s="2"/>
      <c r="SW54" s="2"/>
      <c r="SX54" s="2"/>
      <c r="SY54" s="49"/>
      <c r="SZ54" s="49"/>
      <c r="TA54" s="2"/>
      <c r="TB54" s="401"/>
      <c r="TC54" s="914"/>
      <c r="TD54" s="401"/>
      <c r="TE54" s="401"/>
      <c r="TF54" s="49"/>
      <c r="TG54" s="49"/>
      <c r="TH54" s="401"/>
      <c r="TI54" s="401"/>
      <c r="TJ54" s="401"/>
      <c r="TK54" s="401"/>
      <c r="TL54" s="401"/>
      <c r="TM54" s="49"/>
      <c r="TN54" s="49"/>
      <c r="TO54" s="401"/>
      <c r="TP54" s="401"/>
      <c r="TQ54" s="401"/>
      <c r="TR54" s="401"/>
      <c r="TS54" s="401"/>
      <c r="TT54" s="49"/>
      <c r="TU54" s="49"/>
      <c r="TV54" s="401"/>
      <c r="TW54" s="784"/>
      <c r="TX54" s="401"/>
      <c r="TY54" s="401"/>
      <c r="TZ54" s="401"/>
      <c r="UA54" s="49"/>
      <c r="UB54" s="49"/>
      <c r="UC54" s="401"/>
      <c r="UD54" s="401"/>
      <c r="UE54" s="401"/>
      <c r="UF54" s="401"/>
      <c r="UG54" s="401"/>
      <c r="UH54" s="90"/>
      <c r="UI54" s="49"/>
      <c r="UJ54" s="401"/>
      <c r="UK54" s="401"/>
      <c r="UL54" s="401"/>
      <c r="UM54" s="401"/>
      <c r="UN54" s="401"/>
      <c r="UO54" s="49"/>
      <c r="UP54" s="50"/>
      <c r="UQ54" s="401"/>
      <c r="UR54" s="401"/>
      <c r="US54" s="401"/>
      <c r="UT54" s="401"/>
      <c r="UU54" s="401"/>
      <c r="UV54" s="49"/>
      <c r="UW54" s="49"/>
      <c r="UX54" s="401"/>
      <c r="UY54" s="401"/>
      <c r="UZ54" s="401"/>
      <c r="VA54" s="784"/>
      <c r="VB54" s="401"/>
      <c r="VC54" s="49"/>
      <c r="VD54" s="49"/>
      <c r="VE54" s="400"/>
      <c r="VF54" s="400"/>
      <c r="VG54" s="400"/>
      <c r="VH54" s="400"/>
      <c r="VI54" s="400"/>
      <c r="VJ54" s="49"/>
      <c r="VK54" s="61"/>
      <c r="VL54" s="401"/>
      <c r="VM54" s="401"/>
      <c r="VN54" s="401"/>
      <c r="VO54" s="401"/>
      <c r="VP54" s="401"/>
      <c r="VQ54" s="49"/>
      <c r="VR54" s="49"/>
      <c r="VS54" s="401"/>
      <c r="VT54" s="401"/>
      <c r="VU54" s="401"/>
      <c r="VV54" s="401"/>
      <c r="VW54" s="401"/>
      <c r="VX54" s="49"/>
      <c r="VY54" s="49"/>
      <c r="VZ54" s="401"/>
      <c r="WA54" s="784"/>
      <c r="WB54" s="401"/>
      <c r="WC54" s="401"/>
      <c r="WD54" s="401"/>
      <c r="WE54" s="49"/>
      <c r="WF54" s="49"/>
      <c r="WG54" s="400"/>
      <c r="WH54" s="400"/>
      <c r="WI54" s="400"/>
      <c r="WJ54" s="400"/>
      <c r="WK54" s="400"/>
      <c r="WL54" s="49"/>
      <c r="WM54" s="49"/>
      <c r="WN54" s="401"/>
      <c r="WO54" s="401"/>
      <c r="WP54" s="414"/>
      <c r="WQ54" s="484"/>
      <c r="WR54" s="401"/>
      <c r="WS54" s="49"/>
      <c r="WT54" s="49"/>
      <c r="WU54" s="401"/>
      <c r="WV54" s="401"/>
      <c r="WW54" s="401"/>
      <c r="WX54" s="401"/>
      <c r="WY54" s="401"/>
      <c r="WZ54" s="49"/>
      <c r="XA54" s="49"/>
      <c r="XB54" s="401"/>
      <c r="XC54" s="401"/>
      <c r="XD54" s="401"/>
      <c r="XE54" s="784"/>
      <c r="XF54" s="401"/>
      <c r="XG54" s="49"/>
      <c r="XH54" s="49"/>
      <c r="XI54" s="400"/>
      <c r="XJ54" s="400"/>
      <c r="XK54" s="400"/>
      <c r="XL54" s="400"/>
      <c r="XM54" s="400"/>
      <c r="XN54" s="49"/>
      <c r="XO54" s="49"/>
      <c r="XP54" s="2"/>
      <c r="XQ54" s="401"/>
      <c r="XR54" s="401"/>
      <c r="XS54" s="987"/>
      <c r="XT54" s="987"/>
      <c r="XU54" s="79"/>
      <c r="XV54" s="90"/>
      <c r="XW54" s="401"/>
      <c r="XX54" s="401"/>
      <c r="XY54" s="401"/>
      <c r="XZ54" s="401"/>
      <c r="YA54" s="401"/>
      <c r="YB54" s="49"/>
      <c r="YC54" s="49"/>
      <c r="YD54" s="401"/>
      <c r="YE54" s="401"/>
      <c r="YF54" s="401"/>
      <c r="YG54" s="401"/>
      <c r="YH54" s="401"/>
      <c r="YI54" s="49"/>
      <c r="YJ54" s="49"/>
      <c r="YK54" s="885"/>
      <c r="YL54" s="400"/>
      <c r="YM54" s="786"/>
      <c r="YN54" s="786"/>
      <c r="YO54" s="786"/>
      <c r="YP54" s="49"/>
      <c r="YQ54" s="49"/>
      <c r="YR54" s="401"/>
      <c r="YS54" s="401"/>
      <c r="YT54" s="401"/>
      <c r="YU54" s="401"/>
      <c r="YV54" s="401"/>
      <c r="YW54" s="49"/>
      <c r="YX54" s="49"/>
      <c r="YY54" s="494"/>
      <c r="YZ54" s="484"/>
      <c r="ZA54" s="401"/>
      <c r="ZB54" s="401"/>
      <c r="ZC54" s="401"/>
      <c r="ZD54" s="49"/>
      <c r="ZE54" s="49"/>
      <c r="ZF54" s="401"/>
      <c r="ZG54" s="401"/>
      <c r="ZH54" s="401"/>
      <c r="ZI54" s="401"/>
      <c r="ZJ54" s="401"/>
      <c r="ZK54" s="49"/>
      <c r="ZL54" s="49"/>
      <c r="ZM54" s="400"/>
      <c r="ZN54" s="400"/>
      <c r="ZO54" s="400"/>
      <c r="ZP54" s="400"/>
      <c r="ZQ54" s="400"/>
      <c r="ZR54" s="49"/>
      <c r="ZS54" s="49"/>
      <c r="ZT54" s="400"/>
      <c r="ZU54" s="400"/>
      <c r="ZV54" s="400"/>
      <c r="ZW54" s="400"/>
      <c r="ZX54" s="400"/>
      <c r="ZY54" s="49"/>
      <c r="ZZ54" s="49"/>
      <c r="AAA54" s="400"/>
      <c r="AAB54" s="400"/>
      <c r="AAC54" s="400"/>
      <c r="AAD54" s="786"/>
      <c r="AAE54" s="1120"/>
      <c r="AAF54" s="49"/>
      <c r="AAG54" s="49"/>
      <c r="AAH54" s="400"/>
      <c r="AAI54" s="400"/>
      <c r="AAJ54" s="400"/>
      <c r="AAK54" s="400"/>
      <c r="AAL54" s="400"/>
      <c r="AAM54" s="49"/>
      <c r="AAN54" s="49"/>
      <c r="AAO54" s="400"/>
      <c r="AAP54" s="400"/>
      <c r="AAQ54" s="400"/>
      <c r="AAR54" s="400"/>
      <c r="AAS54" s="400"/>
      <c r="AAT54" s="49"/>
      <c r="AAU54" s="49"/>
      <c r="AAV54" s="400"/>
      <c r="AAW54" s="400"/>
      <c r="AAX54" s="400"/>
      <c r="AAY54" s="400"/>
      <c r="AAZ54" s="400"/>
      <c r="ABA54" s="49"/>
      <c r="ABB54" s="49"/>
      <c r="ABC54" s="400"/>
      <c r="ABD54" s="400"/>
      <c r="ABE54" s="400"/>
      <c r="ABF54" s="400"/>
      <c r="ABG54" s="400"/>
      <c r="ABH54" s="61"/>
      <c r="ABI54" s="49"/>
      <c r="ABJ54" s="400"/>
      <c r="ABK54" s="400"/>
      <c r="ABL54" s="400"/>
      <c r="ABM54" s="400"/>
      <c r="ABN54" s="400"/>
      <c r="ABO54" s="49"/>
      <c r="ABP54" s="49"/>
      <c r="ABQ54" s="400"/>
      <c r="ABR54" s="400"/>
      <c r="ABS54" s="400"/>
      <c r="ABT54" s="400"/>
      <c r="ABU54" s="400"/>
      <c r="ABV54" s="49"/>
      <c r="ABW54" s="49"/>
      <c r="ABX54" s="400"/>
      <c r="ABY54" s="400"/>
      <c r="ABZ54" s="400"/>
      <c r="ACA54" s="400"/>
      <c r="ACB54" s="400"/>
      <c r="ACC54" s="49"/>
      <c r="ACD54" s="49"/>
      <c r="ACE54" s="400"/>
      <c r="ACF54" s="400"/>
      <c r="ACG54" s="786"/>
      <c r="ACH54" s="786"/>
      <c r="ACI54" s="400"/>
      <c r="ACJ54" s="400"/>
      <c r="ACK54" s="49"/>
      <c r="ACL54" s="49"/>
      <c r="ACM54" s="400"/>
      <c r="ACN54" s="400"/>
      <c r="ACO54" s="400"/>
      <c r="ACP54" s="400"/>
      <c r="ACQ54" s="400"/>
      <c r="ACR54" s="400"/>
      <c r="ACS54" s="1078"/>
      <c r="ACT54" s="400"/>
      <c r="ACU54" s="400"/>
      <c r="ACV54" s="400"/>
      <c r="ACW54" s="400"/>
      <c r="ACX54" s="400"/>
      <c r="ACY54" s="400"/>
      <c r="ACZ54" s="400"/>
      <c r="ADA54" s="400"/>
      <c r="ADB54" s="400"/>
      <c r="ADC54" s="400"/>
      <c r="ADD54" s="400"/>
      <c r="ADE54" s="400"/>
      <c r="ADF54" s="400"/>
      <c r="ADG54" s="400"/>
      <c r="ADH54" s="400"/>
      <c r="ADI54" s="400"/>
      <c r="ADJ54" s="400"/>
      <c r="ADK54" s="400"/>
      <c r="ADL54" s="400"/>
      <c r="ADM54" s="400"/>
      <c r="ADN54" s="400"/>
      <c r="ADO54" s="400"/>
      <c r="ADP54" s="400"/>
      <c r="ADQ54" s="400"/>
      <c r="ADR54" s="400"/>
      <c r="ADS54" s="400"/>
      <c r="ADT54" s="400"/>
      <c r="ADU54" s="400"/>
      <c r="ADV54" s="400"/>
      <c r="ADW54" s="463"/>
      <c r="ADX54" s="49"/>
      <c r="ADY54" s="400"/>
      <c r="ADZ54" s="400"/>
      <c r="AEA54" s="400"/>
      <c r="AEB54" s="400"/>
      <c r="AEC54" s="400"/>
      <c r="AED54" s="400"/>
      <c r="AEE54" s="400"/>
      <c r="AEF54" s="400"/>
      <c r="AEG54" s="400"/>
      <c r="AEH54" s="400"/>
      <c r="AEI54" s="400"/>
      <c r="AEJ54" s="400"/>
      <c r="AEK54" s="400"/>
      <c r="AEL54" s="400"/>
      <c r="AEM54" s="400"/>
      <c r="AEN54" s="400"/>
      <c r="AEO54" s="400"/>
      <c r="AEP54" s="400"/>
      <c r="AEQ54" s="400"/>
      <c r="AER54" s="400"/>
      <c r="AES54" s="400"/>
      <c r="AET54" s="400"/>
      <c r="AEU54" s="400"/>
      <c r="AEV54" s="400"/>
      <c r="AEW54" s="400"/>
      <c r="AEX54" s="400"/>
      <c r="AEY54" s="463"/>
    </row>
    <row r="55" spans="1:852" ht="14.45">
      <c r="A55" s="2" t="s">
        <v>1879</v>
      </c>
      <c r="B55" s="943" t="s">
        <v>1912</v>
      </c>
      <c r="C55" s="78" t="s">
        <v>38</v>
      </c>
      <c r="D55" s="470">
        <v>8.2100000000000009</v>
      </c>
      <c r="E55" s="491">
        <v>5</v>
      </c>
      <c r="F55" s="539" t="s">
        <v>1645</v>
      </c>
      <c r="G55" s="113"/>
      <c r="H55" s="114"/>
      <c r="I55" s="114"/>
      <c r="J55" s="113" t="s">
        <v>1645</v>
      </c>
      <c r="K55" s="113"/>
      <c r="L55" s="113"/>
      <c r="M55" s="115"/>
      <c r="N55" s="113"/>
      <c r="O55" s="114"/>
      <c r="P55" s="114"/>
      <c r="Q55" s="113" t="s">
        <v>1645</v>
      </c>
      <c r="R55" s="113"/>
      <c r="S55" s="113"/>
      <c r="T55" s="113"/>
      <c r="U55" s="113"/>
      <c r="V55" s="114"/>
      <c r="W55" s="114"/>
      <c r="X55" s="113" t="s">
        <v>1645</v>
      </c>
      <c r="Y55" s="113"/>
      <c r="Z55" s="113"/>
      <c r="AA55" s="113"/>
      <c r="AB55" s="113"/>
      <c r="AC55" s="114"/>
      <c r="AD55" s="114"/>
      <c r="AE55" s="113" t="s">
        <v>1645</v>
      </c>
      <c r="AF55" s="113"/>
      <c r="AG55" s="113"/>
      <c r="AH55" s="113"/>
      <c r="AI55" s="113"/>
      <c r="AJ55" s="116"/>
      <c r="AK55" s="117"/>
      <c r="AL55" s="115"/>
      <c r="AM55" s="118" t="s">
        <v>220</v>
      </c>
      <c r="AN55" s="118"/>
      <c r="AO55" s="118"/>
      <c r="AP55" s="118"/>
      <c r="AQ55" s="114"/>
      <c r="AR55" s="114"/>
      <c r="AS55" s="118" t="s">
        <v>220</v>
      </c>
      <c r="AT55" s="118"/>
      <c r="AU55" s="118"/>
      <c r="AV55" s="118"/>
      <c r="AW55" s="118"/>
      <c r="AX55" s="114"/>
      <c r="AY55" s="114"/>
      <c r="AZ55" s="60" t="s">
        <v>220</v>
      </c>
      <c r="BA55" s="60"/>
      <c r="BB55" s="60"/>
      <c r="BC55" s="60"/>
      <c r="BD55" s="60"/>
      <c r="BE55" s="114"/>
      <c r="BF55" s="114"/>
      <c r="BG55" s="60" t="s">
        <v>220</v>
      </c>
      <c r="BH55" s="60"/>
      <c r="BI55" s="60"/>
      <c r="BJ55" s="60"/>
      <c r="BK55" s="60"/>
      <c r="BL55" s="114"/>
      <c r="BM55" s="114"/>
      <c r="BN55" s="60" t="s">
        <v>220</v>
      </c>
      <c r="BO55" s="98"/>
      <c r="BP55" s="97"/>
      <c r="BQ55" s="540"/>
      <c r="BR55" s="540"/>
      <c r="BS55" s="64"/>
      <c r="BT55" s="64"/>
      <c r="BU55" s="91" t="s">
        <v>220</v>
      </c>
      <c r="BV55" s="94"/>
      <c r="BW55" s="513"/>
      <c r="BX55" s="91"/>
      <c r="BY55" s="91"/>
      <c r="BZ55" s="64"/>
      <c r="CA55" s="64"/>
      <c r="CB55" s="91" t="s">
        <v>220</v>
      </c>
      <c r="CC55" s="94"/>
      <c r="CD55" s="513"/>
      <c r="CE55" s="91"/>
      <c r="CF55" s="91"/>
      <c r="CG55" s="64"/>
      <c r="CH55" s="64"/>
      <c r="CI55" s="91" t="s">
        <v>220</v>
      </c>
      <c r="CJ55" s="94"/>
      <c r="CK55" s="513"/>
      <c r="CL55" s="91"/>
      <c r="CM55" s="91"/>
      <c r="CN55" s="64"/>
      <c r="CO55" s="514"/>
      <c r="CP55" s="410" t="s">
        <v>220</v>
      </c>
      <c r="CQ55" s="410"/>
      <c r="CR55" s="520"/>
      <c r="CS55" s="410"/>
      <c r="CT55" s="410"/>
      <c r="CU55" s="515"/>
      <c r="CV55" s="64"/>
      <c r="CW55" s="527" t="s">
        <v>220</v>
      </c>
      <c r="CX55" s="410"/>
      <c r="CY55" s="410"/>
      <c r="CZ55" s="410"/>
      <c r="DA55" s="513"/>
      <c r="DB55" s="64"/>
      <c r="DC55" s="514"/>
      <c r="DD55" s="87" t="s">
        <v>220</v>
      </c>
      <c r="DE55" s="88"/>
      <c r="DF55" s="89"/>
      <c r="DG55" s="87"/>
      <c r="DH55" s="87"/>
      <c r="DI55" s="515"/>
      <c r="DJ55" s="64"/>
      <c r="DK55" s="87" t="s">
        <v>220</v>
      </c>
      <c r="DL55" s="88"/>
      <c r="DM55" s="89"/>
      <c r="DN55" s="87"/>
      <c r="DO55" s="87"/>
      <c r="DP55" s="64"/>
      <c r="DQ55" s="64"/>
      <c r="DR55" s="419" t="s">
        <v>1893</v>
      </c>
      <c r="DS55" s="419"/>
      <c r="DT55" s="419"/>
      <c r="DU55" s="419"/>
      <c r="DV55" s="498"/>
      <c r="DW55" s="75"/>
      <c r="DX55" s="58"/>
      <c r="DY55" s="419" t="s">
        <v>1893</v>
      </c>
      <c r="DZ55" s="419"/>
      <c r="EA55" s="419"/>
      <c r="EB55" s="419"/>
      <c r="EC55" s="51"/>
      <c r="ED55" s="75"/>
      <c r="EE55" s="111"/>
      <c r="EF55" s="419" t="s">
        <v>1893</v>
      </c>
      <c r="EG55" s="419"/>
      <c r="EH55" s="419"/>
      <c r="EI55" s="419"/>
      <c r="EJ55" s="498"/>
      <c r="EK55" s="75"/>
      <c r="EL55" s="58"/>
      <c r="EM55" s="419" t="s">
        <v>1893</v>
      </c>
      <c r="EN55" s="419"/>
      <c r="EO55" s="419"/>
      <c r="EP55" s="419"/>
      <c r="EQ55" s="498"/>
      <c r="ER55" s="75"/>
      <c r="ES55" s="58"/>
      <c r="ET55" s="419" t="s">
        <v>1893</v>
      </c>
      <c r="EU55" s="419"/>
      <c r="EV55" s="419"/>
      <c r="EW55" s="419"/>
      <c r="EX55" s="498"/>
      <c r="EY55" s="75"/>
      <c r="EZ55" s="111"/>
      <c r="FA55" s="53"/>
      <c r="FB55" s="419" t="s">
        <v>1893</v>
      </c>
      <c r="FC55" s="419"/>
      <c r="FD55" s="419"/>
      <c r="FE55" s="419"/>
      <c r="FF55" s="497"/>
      <c r="FG55" s="56"/>
      <c r="FH55" s="419" t="s">
        <v>1893</v>
      </c>
      <c r="FI55" s="419"/>
      <c r="FJ55" s="419"/>
      <c r="FK55" s="419"/>
      <c r="FL55" s="498"/>
      <c r="FM55" s="497"/>
      <c r="FN55" s="56"/>
      <c r="FO55" s="419" t="s">
        <v>1893</v>
      </c>
      <c r="FP55" s="419"/>
      <c r="FQ55" s="419"/>
      <c r="FR55" s="419"/>
      <c r="FS55" s="498"/>
      <c r="FT55" s="497"/>
      <c r="FU55" s="56"/>
      <c r="FV55" s="419" t="s">
        <v>1893</v>
      </c>
      <c r="FW55" s="419"/>
      <c r="FX55" s="419"/>
      <c r="FY55" s="419"/>
      <c r="FZ55" s="498"/>
      <c r="GA55" s="497"/>
      <c r="GB55" s="56"/>
      <c r="GC55" s="419" t="s">
        <v>1893</v>
      </c>
      <c r="GD55" s="419"/>
      <c r="GE55" s="419"/>
      <c r="GF55" s="419"/>
      <c r="GG55" s="498"/>
      <c r="GH55" s="497"/>
      <c r="GI55" s="56"/>
      <c r="GJ55" s="419" t="s">
        <v>1893</v>
      </c>
      <c r="GK55" s="419"/>
      <c r="GL55" s="419"/>
      <c r="GM55" s="419"/>
      <c r="GN55" s="498"/>
      <c r="GO55" s="497"/>
      <c r="GP55" s="56"/>
      <c r="GQ55" s="419" t="s">
        <v>1893</v>
      </c>
      <c r="GR55" s="419"/>
      <c r="GS55" s="419"/>
      <c r="GT55" s="419"/>
      <c r="GU55" s="498"/>
      <c r="GV55" s="497"/>
      <c r="GW55" s="56"/>
      <c r="GX55" s="419" t="s">
        <v>1893</v>
      </c>
      <c r="GY55" s="419"/>
      <c r="GZ55" s="475"/>
      <c r="HA55" s="419"/>
      <c r="HB55" s="419"/>
      <c r="HC55" s="497"/>
      <c r="HD55" s="56"/>
      <c r="HE55" s="475"/>
      <c r="HF55" s="423" t="s">
        <v>1974</v>
      </c>
      <c r="HG55" s="87" t="s">
        <v>220</v>
      </c>
      <c r="HH55" s="88"/>
      <c r="HI55" s="89"/>
      <c r="HJ55" s="72"/>
      <c r="HK55" s="56"/>
      <c r="HL55" s="419" t="s">
        <v>1864</v>
      </c>
      <c r="HM55" s="419"/>
      <c r="HN55" s="419"/>
      <c r="HO55" s="419"/>
      <c r="HP55" s="419"/>
      <c r="HQ55" s="497"/>
      <c r="HR55" s="56"/>
      <c r="HS55" s="419" t="s">
        <v>1864</v>
      </c>
      <c r="HT55" s="419"/>
      <c r="HU55" s="419"/>
      <c r="HV55" s="419"/>
      <c r="HW55" s="419"/>
      <c r="HX55" s="497"/>
      <c r="HY55" s="56"/>
      <c r="HZ55" s="419" t="s">
        <v>1864</v>
      </c>
      <c r="IA55" s="419"/>
      <c r="IB55" s="419"/>
      <c r="IC55" s="419"/>
      <c r="ID55" s="419"/>
      <c r="IE55" s="497"/>
      <c r="IF55" s="56"/>
      <c r="IG55" s="419" t="s">
        <v>1864</v>
      </c>
      <c r="IH55" s="419"/>
      <c r="II55" s="419"/>
      <c r="IJ55" s="419"/>
      <c r="IK55" s="419"/>
      <c r="IL55" s="497"/>
      <c r="IM55" s="56"/>
      <c r="IN55" s="498" t="s">
        <v>1864</v>
      </c>
      <c r="IO55" s="419"/>
      <c r="IP55" s="419"/>
      <c r="IQ55" s="419"/>
      <c r="IR55" s="419"/>
      <c r="IS55" s="497"/>
      <c r="IT55" s="56"/>
      <c r="IU55" s="419" t="s">
        <v>1864</v>
      </c>
      <c r="IV55" s="419"/>
      <c r="IW55" s="419"/>
      <c r="IX55" s="419"/>
      <c r="IY55" s="419"/>
      <c r="IZ55" s="497"/>
      <c r="JA55" s="56"/>
      <c r="JB55" s="419" t="s">
        <v>1864</v>
      </c>
      <c r="JC55" s="475"/>
      <c r="JD55" s="419"/>
      <c r="JE55" s="419"/>
      <c r="JF55" s="419"/>
      <c r="JG55" s="497"/>
      <c r="JH55" s="56"/>
      <c r="JI55" s="419" t="s">
        <v>1864</v>
      </c>
      <c r="JJ55" s="419"/>
      <c r="JK55" s="419"/>
      <c r="JL55" s="419"/>
      <c r="JM55" s="419"/>
      <c r="JN55" s="497"/>
      <c r="JO55" s="56"/>
      <c r="JP55" s="419" t="s">
        <v>1480</v>
      </c>
      <c r="JQ55" s="419"/>
      <c r="JR55" s="419"/>
      <c r="JS55" s="419"/>
      <c r="JT55" s="419"/>
      <c r="JU55" s="497"/>
      <c r="JV55" s="56"/>
      <c r="JW55" s="419" t="s">
        <v>1480</v>
      </c>
      <c r="JX55" s="419"/>
      <c r="JY55" s="419"/>
      <c r="JZ55" s="419"/>
      <c r="KA55" s="419"/>
      <c r="KB55" s="497"/>
      <c r="KC55" s="56"/>
      <c r="KD55" s="419" t="s">
        <v>1480</v>
      </c>
      <c r="KE55" s="419"/>
      <c r="KF55" s="419"/>
      <c r="KG55" s="419"/>
      <c r="KH55" s="419"/>
      <c r="KI55" s="497"/>
      <c r="KJ55" s="56"/>
      <c r="KK55" s="482"/>
      <c r="KL55" s="482"/>
      <c r="KM55" s="419" t="s">
        <v>1480</v>
      </c>
      <c r="KN55" s="419"/>
      <c r="KO55" s="419"/>
      <c r="KP55" s="497"/>
      <c r="KQ55" s="56"/>
      <c r="KR55" s="419" t="s">
        <v>1480</v>
      </c>
      <c r="KS55" s="419"/>
      <c r="KT55" s="419"/>
      <c r="KU55" s="419"/>
      <c r="KV55" s="419"/>
      <c r="KW55" s="73"/>
      <c r="KX55" s="72"/>
      <c r="KY55" s="419" t="s">
        <v>1480</v>
      </c>
      <c r="KZ55" s="419"/>
      <c r="LA55" s="419"/>
      <c r="LB55" s="419"/>
      <c r="LC55" s="419"/>
      <c r="LD55" s="497"/>
      <c r="LE55" s="56"/>
      <c r="LF55" s="482"/>
      <c r="LG55" s="419" t="s">
        <v>1480</v>
      </c>
      <c r="LH55" s="419"/>
      <c r="LI55" s="419"/>
      <c r="LJ55" s="419"/>
      <c r="LK55" s="497"/>
      <c r="LL55" s="56"/>
      <c r="LM55" s="419" t="s">
        <v>1480</v>
      </c>
      <c r="LN55" s="419"/>
      <c r="LO55" s="419"/>
      <c r="LP55" s="419"/>
      <c r="LQ55" s="419"/>
      <c r="LR55" s="497"/>
      <c r="LS55" s="56"/>
      <c r="LT55" s="419" t="s">
        <v>1480</v>
      </c>
      <c r="LU55" s="419"/>
      <c r="LV55" s="419"/>
      <c r="LW55" s="419"/>
      <c r="LX55" s="482"/>
      <c r="LY55" s="497"/>
      <c r="LZ55" s="56"/>
      <c r="MA55" s="419" t="s">
        <v>1480</v>
      </c>
      <c r="MB55" s="419"/>
      <c r="MC55" s="500"/>
      <c r="MD55" s="423"/>
      <c r="ME55" s="423"/>
      <c r="MF55" s="497"/>
      <c r="MG55" s="56"/>
      <c r="MH55" s="423"/>
      <c r="MI55" s="423"/>
      <c r="MJ55" s="423"/>
      <c r="MK55" s="423"/>
      <c r="ML55" s="423"/>
      <c r="MM55" s="497"/>
      <c r="MN55" s="56"/>
      <c r="MO55" s="423"/>
      <c r="MP55" s="533"/>
      <c r="MQ55" s="410" t="s">
        <v>1627</v>
      </c>
      <c r="MR55" s="410"/>
      <c r="MS55" s="411" t="s">
        <v>1972</v>
      </c>
      <c r="MT55" s="497"/>
      <c r="MU55" s="56"/>
      <c r="MV55" s="410" t="s">
        <v>1627</v>
      </c>
      <c r="MW55" s="410"/>
      <c r="MX55" s="411"/>
      <c r="MY55" s="410"/>
      <c r="MZ55" s="410"/>
      <c r="NA55" s="497"/>
      <c r="NB55" s="56"/>
      <c r="NC55" s="410" t="s">
        <v>1627</v>
      </c>
      <c r="ND55" s="410"/>
      <c r="NE55" s="411"/>
      <c r="NF55" s="410"/>
      <c r="NG55" s="410"/>
      <c r="NH55" s="497"/>
      <c r="NI55" s="56"/>
      <c r="NJ55" s="60" t="s">
        <v>220</v>
      </c>
      <c r="NK55" s="410"/>
      <c r="NL55" s="410"/>
      <c r="NM55" s="410"/>
      <c r="NN55" s="482"/>
      <c r="NO55" s="49"/>
      <c r="NP55" s="50"/>
      <c r="NQ55" s="60" t="s">
        <v>220</v>
      </c>
      <c r="NR55" s="410"/>
      <c r="NS55" s="410"/>
      <c r="NT55" s="410"/>
      <c r="NU55" s="410"/>
      <c r="NV55" s="49"/>
      <c r="NW55" s="50"/>
      <c r="NX55" s="60" t="s">
        <v>220</v>
      </c>
      <c r="NY55" s="410"/>
      <c r="NZ55" s="410"/>
      <c r="OA55" s="410"/>
      <c r="OB55" s="410"/>
      <c r="OC55" s="49"/>
      <c r="OD55" s="50"/>
      <c r="OE55" s="482"/>
      <c r="OF55" s="410" t="s">
        <v>1627</v>
      </c>
      <c r="OG55" s="541"/>
      <c r="OH55" s="411"/>
      <c r="OI55" s="410"/>
      <c r="OJ55" s="79"/>
      <c r="OK55" s="1031"/>
      <c r="OL55" s="482"/>
      <c r="OM55" s="410"/>
      <c r="ON55" s="419" t="s">
        <v>1448</v>
      </c>
      <c r="OO55" s="419"/>
      <c r="OP55" s="419"/>
      <c r="OQ55" s="49"/>
      <c r="OR55" s="50"/>
      <c r="OS55" s="419" t="s">
        <v>1448</v>
      </c>
      <c r="OT55" s="419"/>
      <c r="OU55" s="419" t="s">
        <v>1921</v>
      </c>
      <c r="OV55" s="419"/>
      <c r="OW55" s="419"/>
      <c r="OX55" s="49"/>
      <c r="OY55" s="50"/>
      <c r="OZ55" s="419" t="s">
        <v>1894</v>
      </c>
      <c r="PA55" s="419"/>
      <c r="PB55" s="419"/>
      <c r="PC55" s="419"/>
      <c r="PD55" s="419"/>
      <c r="PE55" s="49"/>
      <c r="PF55" s="50"/>
      <c r="PG55" s="419" t="s">
        <v>1894</v>
      </c>
      <c r="PH55" s="419"/>
      <c r="PI55" s="419"/>
      <c r="PJ55" s="419"/>
      <c r="PK55" s="419"/>
      <c r="PL55" s="49"/>
      <c r="PM55" s="50"/>
      <c r="PN55" s="419" t="s">
        <v>1894</v>
      </c>
      <c r="PO55" s="419"/>
      <c r="PP55" s="419"/>
      <c r="PQ55" s="431"/>
      <c r="PR55" s="419"/>
      <c r="PS55" s="49"/>
      <c r="PT55" s="49"/>
      <c r="PU55" s="419" t="s">
        <v>1894</v>
      </c>
      <c r="PV55" s="419"/>
      <c r="PW55" s="419"/>
      <c r="PX55" s="419"/>
      <c r="PY55" s="419"/>
      <c r="PZ55" s="49"/>
      <c r="QA55" s="49"/>
      <c r="QB55" s="419" t="s">
        <v>1922</v>
      </c>
      <c r="QC55" s="418"/>
      <c r="QD55" s="418"/>
      <c r="QE55" s="418"/>
      <c r="QF55" s="418"/>
      <c r="QG55" s="49"/>
      <c r="QH55" s="49"/>
      <c r="QI55" s="419" t="s">
        <v>1922</v>
      </c>
      <c r="QJ55" s="419"/>
      <c r="QK55" s="419"/>
      <c r="QL55" s="419"/>
      <c r="QM55" s="419"/>
      <c r="QN55" s="49"/>
      <c r="QO55" s="49"/>
      <c r="QP55" s="419" t="s">
        <v>1922</v>
      </c>
      <c r="QQ55" s="419"/>
      <c r="QR55" s="419"/>
      <c r="QS55" s="420"/>
      <c r="QT55" s="507"/>
      <c r="QU55" s="49"/>
      <c r="QV55" s="49"/>
      <c r="QW55" s="418" t="s">
        <v>1922</v>
      </c>
      <c r="QX55" s="419"/>
      <c r="QY55" s="419"/>
      <c r="QZ55" s="419"/>
      <c r="RA55" s="419"/>
      <c r="RB55" s="49"/>
      <c r="RC55" s="49"/>
      <c r="RD55" s="517"/>
      <c r="RE55" s="417"/>
      <c r="RF55" s="417"/>
      <c r="RG55" s="417"/>
      <c r="RH55" s="417"/>
      <c r="RI55" s="49"/>
      <c r="RJ55" s="49"/>
      <c r="RK55" s="419" t="s">
        <v>1922</v>
      </c>
      <c r="RL55" s="419"/>
      <c r="RM55" s="419"/>
      <c r="RN55" s="419"/>
      <c r="RO55" s="419"/>
      <c r="RP55" s="49"/>
      <c r="RQ55" s="49"/>
      <c r="RR55" s="419" t="s">
        <v>1922</v>
      </c>
      <c r="RS55" s="419"/>
      <c r="RT55" s="419"/>
      <c r="RU55" s="419"/>
      <c r="RV55" s="784"/>
      <c r="RW55" s="49"/>
      <c r="RX55" s="61"/>
      <c r="RY55" s="419" t="s">
        <v>1922</v>
      </c>
      <c r="RZ55" s="419"/>
      <c r="SA55" s="419"/>
      <c r="SB55" s="419"/>
      <c r="SC55" s="419"/>
      <c r="SD55" s="49"/>
      <c r="SE55" s="50"/>
      <c r="SF55" s="819" t="s">
        <v>1922</v>
      </c>
      <c r="SG55" s="419"/>
      <c r="SH55" s="419"/>
      <c r="SI55" s="419"/>
      <c r="SJ55" s="419"/>
      <c r="SK55" s="49"/>
      <c r="SL55" s="50"/>
      <c r="SM55" s="783" t="s">
        <v>1975</v>
      </c>
      <c r="SN55" s="783"/>
      <c r="SO55" s="783"/>
      <c r="SP55" s="783"/>
      <c r="SQ55" s="783"/>
      <c r="SR55" s="49"/>
      <c r="SS55" s="50"/>
      <c r="ST55" s="783" t="s">
        <v>1975</v>
      </c>
      <c r="SU55" s="783"/>
      <c r="SV55" s="783"/>
      <c r="SW55" s="783"/>
      <c r="SX55" s="783"/>
      <c r="SY55" s="49"/>
      <c r="SZ55" s="50"/>
      <c r="TA55" s="418"/>
      <c r="TB55" s="418"/>
      <c r="TC55" s="914"/>
      <c r="TD55" s="418"/>
      <c r="TE55" s="418"/>
      <c r="TF55" s="49"/>
      <c r="TG55" s="49"/>
      <c r="TH55" s="418"/>
      <c r="TI55" s="418"/>
      <c r="TJ55" s="418"/>
      <c r="TK55" s="418"/>
      <c r="TL55" s="418"/>
      <c r="TM55" s="49"/>
      <c r="TN55" s="49"/>
      <c r="TO55" s="418"/>
      <c r="TP55" s="418"/>
      <c r="TQ55" s="418" t="s">
        <v>1925</v>
      </c>
      <c r="TR55" s="418"/>
      <c r="TS55" s="418"/>
      <c r="TT55" s="49"/>
      <c r="TU55" s="49"/>
      <c r="TV55" s="903" t="s">
        <v>1900</v>
      </c>
      <c r="TW55" s="784"/>
      <c r="TX55" s="418" t="s">
        <v>1925</v>
      </c>
      <c r="TY55" s="418"/>
      <c r="TZ55" s="418"/>
      <c r="UA55" s="49"/>
      <c r="UB55" s="49"/>
      <c r="UC55" s="418" t="s">
        <v>1925</v>
      </c>
      <c r="UD55" s="418"/>
      <c r="UE55" s="418"/>
      <c r="UF55" s="418"/>
      <c r="UG55" s="418"/>
      <c r="UH55" s="90"/>
      <c r="UI55" s="49"/>
      <c r="UJ55" s="418" t="s">
        <v>1925</v>
      </c>
      <c r="UK55" s="418"/>
      <c r="UL55" s="418"/>
      <c r="UM55" s="418"/>
      <c r="UN55" s="418"/>
      <c r="UO55" s="49"/>
      <c r="UP55" s="49"/>
      <c r="UQ55" s="418" t="s">
        <v>1925</v>
      </c>
      <c r="UR55" s="418"/>
      <c r="US55" s="418"/>
      <c r="UT55" s="418"/>
      <c r="UU55" s="418"/>
      <c r="UV55" s="49"/>
      <c r="UW55" s="49"/>
      <c r="UX55" s="418" t="s">
        <v>1925</v>
      </c>
      <c r="UY55" s="418"/>
      <c r="UZ55" s="418"/>
      <c r="VA55" s="784"/>
      <c r="VB55" s="418"/>
      <c r="VC55" s="49"/>
      <c r="VD55" s="49"/>
      <c r="VE55" s="900" t="s">
        <v>1887</v>
      </c>
      <c r="VF55" s="948"/>
      <c r="VG55" s="948"/>
      <c r="VH55" s="948"/>
      <c r="VI55" s="948"/>
      <c r="VJ55" s="49"/>
      <c r="VK55" s="61"/>
      <c r="VL55" s="418" t="s">
        <v>1925</v>
      </c>
      <c r="VM55" s="783"/>
      <c r="VN55" s="783"/>
      <c r="VO55" s="783"/>
      <c r="VP55" s="783"/>
      <c r="VQ55" s="49"/>
      <c r="VR55" s="49"/>
      <c r="VS55" s="900" t="s">
        <v>1887</v>
      </c>
      <c r="VT55" s="900"/>
      <c r="VU55" s="900"/>
      <c r="VV55" s="900"/>
      <c r="VW55" s="900"/>
      <c r="VX55" s="49"/>
      <c r="VY55" s="49"/>
      <c r="VZ55" s="900" t="s">
        <v>1887</v>
      </c>
      <c r="WA55" s="784"/>
      <c r="WB55" s="900"/>
      <c r="WC55" s="900"/>
      <c r="WD55" s="900"/>
      <c r="WE55" s="49"/>
      <c r="WF55" s="49"/>
      <c r="WG55" s="884"/>
      <c r="WH55" s="900" t="s">
        <v>1887</v>
      </c>
      <c r="WI55" s="900"/>
      <c r="WJ55" s="900"/>
      <c r="WK55" s="900"/>
      <c r="WL55" s="49"/>
      <c r="WM55" s="49"/>
      <c r="WN55" s="900" t="s">
        <v>1887</v>
      </c>
      <c r="WO55" s="900"/>
      <c r="WP55" s="900"/>
      <c r="WQ55" s="900"/>
      <c r="WR55" s="900" t="s">
        <v>1917</v>
      </c>
      <c r="WS55" s="49"/>
      <c r="WT55" s="49"/>
      <c r="WU55" s="900" t="s">
        <v>1917</v>
      </c>
      <c r="WV55" s="783"/>
      <c r="WW55" s="783"/>
      <c r="WX55" s="783"/>
      <c r="WY55" s="783"/>
      <c r="WZ55" s="49"/>
      <c r="XA55" s="49"/>
      <c r="XB55" s="900" t="s">
        <v>1917</v>
      </c>
      <c r="XC55" s="783"/>
      <c r="XD55" s="783"/>
      <c r="XE55" s="784"/>
      <c r="XF55" s="783"/>
      <c r="XG55" s="49"/>
      <c r="XH55" s="49"/>
      <c r="XI55" s="900" t="s">
        <v>1887</v>
      </c>
      <c r="XJ55" s="900" t="s">
        <v>1917</v>
      </c>
      <c r="XK55" s="783"/>
      <c r="XL55" s="783"/>
      <c r="XM55" s="783"/>
      <c r="XN55" s="49"/>
      <c r="XO55" s="49"/>
      <c r="XP55" s="900" t="s">
        <v>1917</v>
      </c>
      <c r="XQ55" s="783"/>
      <c r="XR55" s="783"/>
      <c r="XS55" s="987"/>
      <c r="XT55" s="987"/>
      <c r="XU55" s="79"/>
      <c r="XV55" s="90"/>
      <c r="XW55" s="900" t="s">
        <v>1917</v>
      </c>
      <c r="XX55" s="783"/>
      <c r="XY55" s="783"/>
      <c r="XZ55" s="783"/>
      <c r="YA55" s="783"/>
      <c r="YB55" s="49"/>
      <c r="YC55" s="49"/>
      <c r="YD55" s="900" t="s">
        <v>1917</v>
      </c>
      <c r="YE55" s="783"/>
      <c r="YF55" s="783"/>
      <c r="YG55" s="783" t="s">
        <v>1887</v>
      </c>
      <c r="YH55" s="436"/>
      <c r="YI55" s="49"/>
      <c r="YJ55" s="49"/>
      <c r="YK55" s="1097" t="s">
        <v>1887</v>
      </c>
      <c r="YL55" s="1001"/>
      <c r="YM55" s="786"/>
      <c r="YN55" s="786"/>
      <c r="YO55" s="786"/>
      <c r="YP55" s="49"/>
      <c r="YQ55" s="49"/>
      <c r="YR55" s="436"/>
      <c r="YS55" s="436"/>
      <c r="YT55" s="783" t="s">
        <v>1929</v>
      </c>
      <c r="YU55" s="783"/>
      <c r="YV55" s="882" t="s">
        <v>1627</v>
      </c>
      <c r="YW55" s="49"/>
      <c r="YX55" s="49"/>
      <c r="YY55" s="882" t="s">
        <v>1627</v>
      </c>
      <c r="YZ55" s="933"/>
      <c r="ZA55" s="424"/>
      <c r="ZB55" s="424"/>
      <c r="ZC55" s="424"/>
      <c r="ZD55" s="49"/>
      <c r="ZE55" s="49"/>
      <c r="ZF55" s="424" t="s">
        <v>1627</v>
      </c>
      <c r="ZG55" s="424"/>
      <c r="ZH55" s="424"/>
      <c r="ZI55" s="424"/>
      <c r="ZJ55" s="424"/>
      <c r="ZK55" s="49"/>
      <c r="ZL55" s="49"/>
      <c r="ZM55" s="424" t="s">
        <v>1627</v>
      </c>
      <c r="ZN55" s="424"/>
      <c r="ZO55" s="424"/>
      <c r="ZP55" s="424"/>
      <c r="ZQ55" s="424"/>
      <c r="ZR55" s="49"/>
      <c r="ZS55" s="49"/>
      <c r="ZT55" s="424" t="s">
        <v>1627</v>
      </c>
      <c r="ZU55" s="424"/>
      <c r="ZV55" s="424"/>
      <c r="ZW55" s="424"/>
      <c r="ZX55" s="1139">
        <v>1</v>
      </c>
      <c r="ZY55" s="49"/>
      <c r="ZZ55" s="49"/>
      <c r="AAA55" s="1139">
        <v>1</v>
      </c>
      <c r="AAB55" s="1139"/>
      <c r="AAC55" s="1139"/>
      <c r="AAD55" s="786"/>
      <c r="AAE55" s="1120"/>
      <c r="AAF55" s="49"/>
      <c r="AAG55" s="49"/>
      <c r="AAH55" s="418" t="s">
        <v>1930</v>
      </c>
      <c r="AAI55" s="1136" t="s">
        <v>1976</v>
      </c>
      <c r="AAJ55" s="418"/>
      <c r="AAK55" s="418"/>
      <c r="AAL55" s="418"/>
      <c r="AAM55" s="49"/>
      <c r="AAN55" s="49"/>
      <c r="AAO55" s="418" t="s">
        <v>1930</v>
      </c>
      <c r="AAP55" s="418"/>
      <c r="AAQ55" s="418"/>
      <c r="AAR55" s="418"/>
      <c r="AAS55" s="418"/>
      <c r="AAT55" s="49"/>
      <c r="AAU55" s="49"/>
      <c r="AAV55" s="418" t="s">
        <v>1930</v>
      </c>
      <c r="AAW55" s="418"/>
      <c r="AAX55" s="418"/>
      <c r="AAY55" s="418"/>
      <c r="AAZ55" s="418"/>
      <c r="ABA55" s="49"/>
      <c r="ABB55" s="49"/>
      <c r="ABC55" s="418" t="s">
        <v>1930</v>
      </c>
      <c r="ABD55" s="418"/>
      <c r="ABE55" s="418"/>
      <c r="ABF55" s="1137"/>
      <c r="ABG55" s="418"/>
      <c r="ABH55" s="61"/>
      <c r="ABI55" s="49"/>
      <c r="ABJ55" s="783" t="s">
        <v>1930</v>
      </c>
      <c r="ABK55" s="783"/>
      <c r="ABL55" s="783"/>
      <c r="ABM55" s="783"/>
      <c r="ABN55" s="783"/>
      <c r="ABO55" s="49"/>
      <c r="ABP55" s="49"/>
      <c r="ABQ55" s="783" t="s">
        <v>1930</v>
      </c>
      <c r="ABR55" s="783"/>
      <c r="ABS55" s="783"/>
      <c r="ABT55" s="783"/>
      <c r="ABU55" s="783"/>
      <c r="ABV55" s="49"/>
      <c r="ABW55" s="49"/>
      <c r="ABX55" s="783" t="s">
        <v>1930</v>
      </c>
      <c r="ABY55" s="783"/>
      <c r="ABZ55" s="783"/>
      <c r="ACA55" s="783"/>
      <c r="ACB55" s="783"/>
      <c r="ACC55" s="49"/>
      <c r="ACD55" s="49"/>
      <c r="ACE55" s="884" t="s">
        <v>1930</v>
      </c>
      <c r="ACF55" s="1053"/>
      <c r="ACG55" s="786"/>
      <c r="ACH55" s="786"/>
      <c r="ACI55" s="900"/>
      <c r="ACJ55" s="900"/>
      <c r="ACK55" s="49"/>
      <c r="ACL55" s="49"/>
      <c r="ACM55" s="783" t="s">
        <v>1930</v>
      </c>
      <c r="ACN55" s="783"/>
      <c r="ACO55" s="783"/>
      <c r="ACP55" s="783"/>
      <c r="ACQ55" s="900"/>
      <c r="ACR55" s="900"/>
      <c r="ACS55" s="1157"/>
      <c r="ACT55" s="820"/>
      <c r="ACU55" s="820"/>
      <c r="ACV55" s="49"/>
      <c r="ACW55" s="49"/>
      <c r="ACX55" s="783" t="s">
        <v>1930</v>
      </c>
      <c r="ACY55" s="948"/>
      <c r="ACZ55" s="948"/>
      <c r="ADA55" s="1170" t="s">
        <v>1404</v>
      </c>
      <c r="ADB55" s="948"/>
      <c r="ADC55" s="49"/>
      <c r="ADD55" s="49"/>
      <c r="ADE55" s="1170" t="s">
        <v>1404</v>
      </c>
      <c r="ADF55" s="948"/>
      <c r="ADG55" s="948"/>
      <c r="ADH55" s="948"/>
      <c r="ADI55" s="948"/>
      <c r="ADJ55" s="49"/>
      <c r="ADK55" s="49"/>
      <c r="ADL55" s="1170" t="s">
        <v>1404</v>
      </c>
      <c r="ADM55" s="948"/>
      <c r="ADN55" s="948"/>
      <c r="ADO55" s="948"/>
      <c r="ADP55" s="948"/>
      <c r="ADQ55" s="49"/>
      <c r="ADR55" s="49"/>
      <c r="ADS55" s="1170" t="s">
        <v>1404</v>
      </c>
      <c r="ADT55" s="882" t="s">
        <v>1627</v>
      </c>
      <c r="ADU55" s="882"/>
      <c r="ADV55" s="882"/>
      <c r="ADW55" s="882"/>
      <c r="ADX55" s="49"/>
      <c r="ADY55" s="49"/>
      <c r="ADZ55" s="1170" t="s">
        <v>1932</v>
      </c>
      <c r="AEA55" s="900"/>
      <c r="AEB55" s="900"/>
      <c r="AEC55" s="900"/>
      <c r="AED55" s="900"/>
      <c r="AEE55" s="49"/>
      <c r="AEF55" s="49"/>
      <c r="AEG55" s="1170" t="s">
        <v>1932</v>
      </c>
      <c r="AEH55" s="900"/>
      <c r="AEI55" s="900"/>
      <c r="AEJ55" s="900"/>
      <c r="AEK55" s="900"/>
      <c r="AEL55" s="49"/>
      <c r="AEM55" s="49"/>
      <c r="AEN55" s="1170" t="s">
        <v>1932</v>
      </c>
      <c r="AEO55" s="900"/>
      <c r="AEP55" s="900"/>
      <c r="AEQ55" s="900"/>
      <c r="AER55" s="900"/>
      <c r="AES55" s="49"/>
      <c r="AET55" s="49"/>
      <c r="AEU55" s="1170" t="s">
        <v>1932</v>
      </c>
      <c r="AEV55" s="900"/>
      <c r="AEW55" s="900"/>
      <c r="AEX55" s="900"/>
      <c r="AEY55" s="900"/>
    </row>
    <row r="56" spans="1:852" ht="14.45">
      <c r="A56" s="2" t="s">
        <v>1911</v>
      </c>
      <c r="B56" s="401"/>
      <c r="C56" s="78" t="s">
        <v>48</v>
      </c>
      <c r="D56" s="470">
        <v>7.08</v>
      </c>
      <c r="E56" s="491"/>
      <c r="F56" s="542"/>
      <c r="G56" s="542"/>
      <c r="H56" s="69"/>
      <c r="I56" s="69"/>
      <c r="J56" s="542"/>
      <c r="K56" s="542"/>
      <c r="L56" s="542"/>
      <c r="M56" s="446"/>
      <c r="N56" s="542"/>
      <c r="O56" s="69"/>
      <c r="P56" s="69"/>
      <c r="Q56" s="542"/>
      <c r="R56" s="542"/>
      <c r="S56" s="542"/>
      <c r="T56" s="542"/>
      <c r="U56" s="542"/>
      <c r="V56" s="69"/>
      <c r="W56" s="69"/>
      <c r="X56" s="542"/>
      <c r="Y56" s="542"/>
      <c r="Z56" s="542"/>
      <c r="AA56" s="542"/>
      <c r="AB56" s="542"/>
      <c r="AC56" s="461"/>
      <c r="AD56" s="461"/>
      <c r="AE56" s="542"/>
      <c r="AF56" s="542"/>
      <c r="AG56" s="542"/>
      <c r="AH56" s="542"/>
      <c r="AI56" s="542"/>
      <c r="AJ56" s="503"/>
      <c r="AK56" s="543"/>
      <c r="AL56" s="446"/>
      <c r="AM56" s="544"/>
      <c r="AN56" s="544"/>
      <c r="AO56" s="544"/>
      <c r="AP56" s="544"/>
      <c r="AQ56" s="461"/>
      <c r="AR56" s="461"/>
      <c r="AS56" s="410"/>
      <c r="AT56" s="410"/>
      <c r="AU56" s="410"/>
      <c r="AV56" s="410"/>
      <c r="AW56" s="410"/>
      <c r="AX56" s="461"/>
      <c r="AY56" s="461"/>
      <c r="AZ56" s="410"/>
      <c r="BA56" s="410"/>
      <c r="BB56" s="410"/>
      <c r="BC56" s="410"/>
      <c r="BD56" s="410"/>
      <c r="BE56" s="461"/>
      <c r="BF56" s="461"/>
      <c r="BG56" s="410"/>
      <c r="BH56" s="410"/>
      <c r="BI56" s="410"/>
      <c r="BJ56" s="410"/>
      <c r="BK56" s="410"/>
      <c r="BL56" s="461"/>
      <c r="BM56" s="461"/>
      <c r="BN56" s="410"/>
      <c r="BO56" s="410"/>
      <c r="BP56" s="410"/>
      <c r="BQ56" s="410"/>
      <c r="BR56" s="410"/>
      <c r="BS56" s="504"/>
      <c r="BT56" s="504"/>
      <c r="BU56" s="410"/>
      <c r="BV56" s="410"/>
      <c r="BW56" s="410"/>
      <c r="BX56" s="410"/>
      <c r="BY56" s="410"/>
      <c r="BZ56" s="504"/>
      <c r="CA56" s="504"/>
      <c r="CB56" s="410"/>
      <c r="CC56" s="410"/>
      <c r="CD56" s="410"/>
      <c r="CE56" s="410"/>
      <c r="CF56" s="410"/>
      <c r="CG56" s="504"/>
      <c r="CH56" s="504"/>
      <c r="CI56" s="410"/>
      <c r="CJ56" s="410"/>
      <c r="CK56" s="410"/>
      <c r="CL56" s="410"/>
      <c r="CM56" s="410"/>
      <c r="CN56" s="504"/>
      <c r="CO56" s="504"/>
      <c r="CP56" s="410"/>
      <c r="CQ56" s="410"/>
      <c r="CR56" s="410"/>
      <c r="CS56" s="410"/>
      <c r="CT56" s="410"/>
      <c r="CU56" s="504"/>
      <c r="CV56" s="504"/>
      <c r="CW56" s="410"/>
      <c r="CX56" s="410"/>
      <c r="CY56" s="410"/>
      <c r="CZ56" s="410"/>
      <c r="DA56" s="410"/>
      <c r="DB56" s="504"/>
      <c r="DC56" s="504"/>
      <c r="DD56" s="410"/>
      <c r="DE56" s="410"/>
      <c r="DF56" s="410"/>
      <c r="DG56" s="410"/>
      <c r="DH56" s="410"/>
      <c r="DI56" s="504"/>
      <c r="DJ56" s="504"/>
      <c r="DK56" s="410"/>
      <c r="DL56" s="410"/>
      <c r="DM56" s="410"/>
      <c r="DN56" s="410"/>
      <c r="DO56" s="410"/>
      <c r="DP56" s="504"/>
      <c r="DQ56" s="504"/>
      <c r="DR56" s="419"/>
      <c r="DS56" s="419"/>
      <c r="DT56" s="419"/>
      <c r="DU56" s="419"/>
      <c r="DV56" s="498"/>
      <c r="DW56" s="504"/>
      <c r="DX56" s="504"/>
      <c r="DY56" s="419"/>
      <c r="DZ56" s="419"/>
      <c r="EA56" s="419"/>
      <c r="EB56" s="419"/>
      <c r="EC56" s="417"/>
      <c r="ED56" s="504"/>
      <c r="EE56" s="504"/>
      <c r="EF56" s="419"/>
      <c r="EG56" s="419"/>
      <c r="EH56" s="419"/>
      <c r="EI56" s="419"/>
      <c r="EJ56" s="419"/>
      <c r="EK56" s="75"/>
      <c r="EL56" s="58"/>
      <c r="EM56" s="419"/>
      <c r="EN56" s="419"/>
      <c r="EO56" s="419"/>
      <c r="EP56" s="419"/>
      <c r="EQ56" s="419"/>
      <c r="ER56" s="75"/>
      <c r="ES56" s="58"/>
      <c r="ET56" s="419"/>
      <c r="EU56" s="419"/>
      <c r="EV56" s="419"/>
      <c r="EW56" s="419"/>
      <c r="EX56" s="419"/>
      <c r="EY56" s="75"/>
      <c r="EZ56" s="111"/>
      <c r="FA56" s="53"/>
      <c r="FB56" s="419"/>
      <c r="FC56" s="419"/>
      <c r="FD56" s="419"/>
      <c r="FE56" s="419"/>
      <c r="FF56" s="497"/>
      <c r="FG56" s="56"/>
      <c r="FH56" s="419"/>
      <c r="FI56" s="419"/>
      <c r="FJ56" s="419"/>
      <c r="FK56" s="419"/>
      <c r="FL56" s="419"/>
      <c r="FM56" s="497"/>
      <c r="FN56" s="56"/>
      <c r="FO56" s="419"/>
      <c r="FP56" s="419"/>
      <c r="FQ56" s="419"/>
      <c r="FR56" s="419"/>
      <c r="FS56" s="419"/>
      <c r="FT56" s="497"/>
      <c r="FU56" s="56"/>
      <c r="FV56" s="419"/>
      <c r="FW56" s="419"/>
      <c r="FX56" s="419"/>
      <c r="FY56" s="419"/>
      <c r="FZ56" s="419"/>
      <c r="GA56" s="504"/>
      <c r="GB56" s="504"/>
      <c r="GC56" s="419"/>
      <c r="GD56" s="419"/>
      <c r="GE56" s="419"/>
      <c r="GF56" s="419"/>
      <c r="GG56" s="419"/>
      <c r="GH56" s="504"/>
      <c r="GI56" s="504"/>
      <c r="GJ56" s="419"/>
      <c r="GK56" s="419"/>
      <c r="GL56" s="419"/>
      <c r="GM56" s="419"/>
      <c r="GN56" s="419"/>
      <c r="GO56" s="497"/>
      <c r="GP56" s="56"/>
      <c r="GQ56" s="419"/>
      <c r="GR56" s="419"/>
      <c r="GS56" s="419"/>
      <c r="GT56" s="419"/>
      <c r="GU56" s="419"/>
      <c r="GV56" s="497"/>
      <c r="GW56" s="56"/>
      <c r="GX56" s="419"/>
      <c r="GY56" s="419"/>
      <c r="GZ56" s="475"/>
      <c r="HA56" s="419"/>
      <c r="HB56" s="419"/>
      <c r="HC56" s="497"/>
      <c r="HD56" s="56"/>
      <c r="HE56" s="475"/>
      <c r="HF56" s="439"/>
      <c r="HG56" s="439"/>
      <c r="HH56" s="439"/>
      <c r="HI56" s="439"/>
      <c r="HJ56" s="72"/>
      <c r="HK56" s="56"/>
      <c r="HL56" s="419" t="s">
        <v>1478</v>
      </c>
      <c r="HM56" s="419"/>
      <c r="HN56" s="419"/>
      <c r="HO56" s="419"/>
      <c r="HP56" s="419"/>
      <c r="HQ56" s="497"/>
      <c r="HR56" s="56"/>
      <c r="HS56" s="419" t="s">
        <v>1478</v>
      </c>
      <c r="HT56" s="419"/>
      <c r="HU56" s="419"/>
      <c r="HV56" s="419"/>
      <c r="HW56" s="419"/>
      <c r="HX56" s="497"/>
      <c r="HY56" s="56"/>
      <c r="HZ56" s="419" t="s">
        <v>1478</v>
      </c>
      <c r="IA56" s="419"/>
      <c r="IB56" s="419"/>
      <c r="IC56" s="419"/>
      <c r="ID56" s="419"/>
      <c r="IE56" s="497"/>
      <c r="IF56" s="56"/>
      <c r="IG56" s="419" t="s">
        <v>1478</v>
      </c>
      <c r="IH56" s="419"/>
      <c r="II56" s="419"/>
      <c r="IJ56" s="419"/>
      <c r="IK56" s="419"/>
      <c r="IL56" s="497"/>
      <c r="IM56" s="56"/>
      <c r="IN56" s="498" t="s">
        <v>1478</v>
      </c>
      <c r="IO56" s="419"/>
      <c r="IP56" s="419"/>
      <c r="IQ56" s="419"/>
      <c r="IR56" s="419"/>
      <c r="IS56" s="497"/>
      <c r="IT56" s="56"/>
      <c r="IU56" s="419" t="s">
        <v>1478</v>
      </c>
      <c r="IV56" s="419"/>
      <c r="IW56" s="419"/>
      <c r="IX56" s="419"/>
      <c r="IY56" s="419"/>
      <c r="IZ56" s="497"/>
      <c r="JA56" s="56"/>
      <c r="JB56" s="419" t="s">
        <v>1478</v>
      </c>
      <c r="JC56" s="475"/>
      <c r="JD56" s="419"/>
      <c r="JE56" s="419"/>
      <c r="JF56" s="419"/>
      <c r="JG56" s="497"/>
      <c r="JH56" s="56"/>
      <c r="JI56" s="419" t="s">
        <v>1478</v>
      </c>
      <c r="JJ56" s="419"/>
      <c r="JK56" s="419"/>
      <c r="JL56" s="419"/>
      <c r="JM56" s="419"/>
      <c r="JN56" s="497"/>
      <c r="JO56" s="56"/>
      <c r="JP56" s="419" t="s">
        <v>1478</v>
      </c>
      <c r="JQ56" s="419"/>
      <c r="JR56" s="419"/>
      <c r="JS56" s="419"/>
      <c r="JT56" s="419"/>
      <c r="JU56" s="497"/>
      <c r="JV56" s="56"/>
      <c r="JW56" s="419" t="s">
        <v>1478</v>
      </c>
      <c r="JX56" s="419"/>
      <c r="JY56" s="419"/>
      <c r="JZ56" s="419"/>
      <c r="KA56" s="419"/>
      <c r="KB56" s="497"/>
      <c r="KC56" s="56"/>
      <c r="KD56" s="419" t="s">
        <v>1478</v>
      </c>
      <c r="KE56" s="419"/>
      <c r="KF56" s="419"/>
      <c r="KG56" s="419"/>
      <c r="KH56" s="419"/>
      <c r="KI56" s="497"/>
      <c r="KJ56" s="56"/>
      <c r="KK56" s="482"/>
      <c r="KL56" s="482"/>
      <c r="KM56" s="419" t="s">
        <v>1864</v>
      </c>
      <c r="KN56" s="419"/>
      <c r="KO56" s="419"/>
      <c r="KP56" s="497"/>
      <c r="KQ56" s="56"/>
      <c r="KR56" s="419" t="s">
        <v>1864</v>
      </c>
      <c r="KS56" s="419"/>
      <c r="KT56" s="419"/>
      <c r="KU56" s="419"/>
      <c r="KV56" s="419"/>
      <c r="KW56" s="73"/>
      <c r="KX56" s="72"/>
      <c r="KY56" s="419" t="s">
        <v>1864</v>
      </c>
      <c r="KZ56" s="419"/>
      <c r="LA56" s="419"/>
      <c r="LB56" s="419"/>
      <c r="LC56" s="533"/>
      <c r="LD56" s="497"/>
      <c r="LE56" s="56"/>
      <c r="LF56" s="482"/>
      <c r="LG56" s="533"/>
      <c r="LH56" s="410" t="s">
        <v>1627</v>
      </c>
      <c r="LI56" s="410"/>
      <c r="LJ56" s="410"/>
      <c r="LK56" s="497"/>
      <c r="LL56" s="56"/>
      <c r="LM56" s="419" t="s">
        <v>1481</v>
      </c>
      <c r="LN56" s="419"/>
      <c r="LO56" s="419"/>
      <c r="LP56" s="419"/>
      <c r="LQ56" s="419"/>
      <c r="LR56" s="497"/>
      <c r="LS56" s="56"/>
      <c r="LT56" s="419" t="s">
        <v>1481</v>
      </c>
      <c r="LU56" s="410" t="s">
        <v>1627</v>
      </c>
      <c r="LV56" s="410"/>
      <c r="LW56" s="410"/>
      <c r="LX56" s="482"/>
      <c r="LY56" s="497"/>
      <c r="LZ56" s="56"/>
      <c r="MA56" s="410" t="s">
        <v>1627</v>
      </c>
      <c r="MB56" s="410"/>
      <c r="MC56" s="500"/>
      <c r="MD56" s="410"/>
      <c r="ME56" s="410"/>
      <c r="MF56" s="497"/>
      <c r="MG56" s="56"/>
      <c r="MH56" s="410" t="s">
        <v>1627</v>
      </c>
      <c r="MI56" s="410"/>
      <c r="MJ56" s="411"/>
      <c r="MK56" s="410"/>
      <c r="ML56" s="410"/>
      <c r="MM56" s="497"/>
      <c r="MN56" s="56"/>
      <c r="MO56" s="410" t="s">
        <v>1627</v>
      </c>
      <c r="MP56" s="410"/>
      <c r="MQ56" s="411"/>
      <c r="MR56" s="410"/>
      <c r="MS56" s="410"/>
      <c r="MT56" s="497"/>
      <c r="MU56" s="56"/>
      <c r="MV56" s="410" t="s">
        <v>1627</v>
      </c>
      <c r="MW56" s="410"/>
      <c r="MX56" s="411"/>
      <c r="MY56" s="410"/>
      <c r="MZ56" s="410"/>
      <c r="NA56" s="497"/>
      <c r="NB56" s="56"/>
      <c r="NC56" s="410" t="s">
        <v>1627</v>
      </c>
      <c r="ND56" s="410"/>
      <c r="NE56" s="411"/>
      <c r="NF56" s="410"/>
      <c r="NG56" s="410"/>
      <c r="NH56" s="497"/>
      <c r="NI56" s="56"/>
      <c r="NJ56" s="60" t="s">
        <v>220</v>
      </c>
      <c r="NK56" s="410"/>
      <c r="NL56" s="410"/>
      <c r="NM56" s="410"/>
      <c r="NN56" s="482"/>
      <c r="NO56" s="49"/>
      <c r="NP56" s="50"/>
      <c r="NQ56" s="60" t="s">
        <v>220</v>
      </c>
      <c r="NR56" s="410"/>
      <c r="NS56" s="410"/>
      <c r="NT56" s="410"/>
      <c r="NU56" s="410"/>
      <c r="NV56" s="49"/>
      <c r="NW56" s="50"/>
      <c r="NX56" s="60" t="s">
        <v>220</v>
      </c>
      <c r="NY56" s="410"/>
      <c r="NZ56" s="410"/>
      <c r="OA56" s="410"/>
      <c r="OB56" s="410"/>
      <c r="OC56" s="49"/>
      <c r="OD56" s="50"/>
      <c r="OE56" s="482"/>
      <c r="OF56" s="410" t="s">
        <v>1627</v>
      </c>
      <c r="OG56" s="410"/>
      <c r="OH56" s="411"/>
      <c r="OI56" s="422" t="s">
        <v>1954</v>
      </c>
      <c r="OJ56" s="79"/>
      <c r="OK56" s="1031"/>
      <c r="OL56" s="482"/>
      <c r="OM56" s="410" t="s">
        <v>1627</v>
      </c>
      <c r="ON56" s="410"/>
      <c r="OO56" s="411"/>
      <c r="OP56" s="410"/>
      <c r="OQ56" s="49"/>
      <c r="OR56" s="50"/>
      <c r="OS56" s="410" t="s">
        <v>1627</v>
      </c>
      <c r="OT56" s="410"/>
      <c r="OU56" s="411"/>
      <c r="OV56" s="410"/>
      <c r="OW56" s="424"/>
      <c r="OX56" s="49"/>
      <c r="OY56" s="50"/>
      <c r="OZ56" s="418" t="s">
        <v>1463</v>
      </c>
      <c r="PA56" s="419"/>
      <c r="PB56" s="419"/>
      <c r="PC56" s="419"/>
      <c r="PD56" s="419"/>
      <c r="PE56" s="49"/>
      <c r="PF56" s="50"/>
      <c r="PG56" s="418" t="s">
        <v>1463</v>
      </c>
      <c r="PH56" s="419"/>
      <c r="PI56" s="419"/>
      <c r="PJ56" s="419"/>
      <c r="PK56" s="419"/>
      <c r="PL56" s="49"/>
      <c r="PM56" s="50"/>
      <c r="PN56" s="418" t="s">
        <v>1463</v>
      </c>
      <c r="PO56" s="419"/>
      <c r="PP56" s="419"/>
      <c r="PQ56" s="431"/>
      <c r="PR56" s="419"/>
      <c r="PS56" s="49"/>
      <c r="PT56" s="49"/>
      <c r="PU56" s="418" t="s">
        <v>1463</v>
      </c>
      <c r="PV56" s="419"/>
      <c r="PW56" s="419"/>
      <c r="PX56" s="419"/>
      <c r="PY56" s="419"/>
      <c r="PZ56" s="49"/>
      <c r="QA56" s="49"/>
      <c r="QB56" s="418" t="s">
        <v>1463</v>
      </c>
      <c r="QC56" s="419"/>
      <c r="QD56" s="419"/>
      <c r="QE56" s="419"/>
      <c r="QF56" s="419"/>
      <c r="QG56" s="49"/>
      <c r="QH56" s="49"/>
      <c r="QI56" s="418" t="s">
        <v>1463</v>
      </c>
      <c r="QJ56" s="419"/>
      <c r="QK56" s="419"/>
      <c r="QL56" s="419"/>
      <c r="QM56" s="419"/>
      <c r="QN56" s="49"/>
      <c r="QO56" s="49"/>
      <c r="QP56" s="418" t="s">
        <v>1463</v>
      </c>
      <c r="QQ56" s="419"/>
      <c r="QR56" s="419"/>
      <c r="QS56" s="420"/>
      <c r="QT56" s="507"/>
      <c r="QU56" s="49"/>
      <c r="QV56" s="49"/>
      <c r="QW56" s="418" t="s">
        <v>1463</v>
      </c>
      <c r="QX56" s="419"/>
      <c r="QY56" s="419"/>
      <c r="QZ56" s="419"/>
      <c r="RA56" s="419"/>
      <c r="RB56" s="49"/>
      <c r="RC56" s="49"/>
      <c r="RD56" s="418" t="s">
        <v>1463</v>
      </c>
      <c r="RE56" s="419"/>
      <c r="RF56" s="419"/>
      <c r="RG56" s="419"/>
      <c r="RH56" s="419"/>
      <c r="RI56" s="49"/>
      <c r="RJ56" s="49"/>
      <c r="RK56" s="418" t="s">
        <v>1463</v>
      </c>
      <c r="RL56" s="418"/>
      <c r="RM56" s="418"/>
      <c r="RN56" s="418"/>
      <c r="RO56" s="819"/>
      <c r="RP56" s="49"/>
      <c r="RQ56" s="49"/>
      <c r="RR56" s="424" t="s">
        <v>1627</v>
      </c>
      <c r="RS56" s="424"/>
      <c r="RT56" s="424"/>
      <c r="RU56" s="424"/>
      <c r="RV56" s="784"/>
      <c r="RW56" s="49"/>
      <c r="RX56" s="61"/>
      <c r="RY56" s="783" t="s">
        <v>1897</v>
      </c>
      <c r="RZ56" s="783"/>
      <c r="SA56" s="783"/>
      <c r="SB56" s="783"/>
      <c r="SC56" s="783"/>
      <c r="SD56" s="49"/>
      <c r="SE56" s="49"/>
      <c r="SF56" s="783" t="s">
        <v>1897</v>
      </c>
      <c r="SG56" s="783"/>
      <c r="SH56" s="783"/>
      <c r="SI56" s="783"/>
      <c r="SJ56" s="783"/>
      <c r="SK56" s="49"/>
      <c r="SL56" s="49"/>
      <c r="SM56" s="783" t="s">
        <v>1897</v>
      </c>
      <c r="SN56" s="783"/>
      <c r="SO56" s="783"/>
      <c r="SP56" s="783"/>
      <c r="SQ56" s="884"/>
      <c r="SR56" s="49"/>
      <c r="SS56" s="49"/>
      <c r="ST56" s="884" t="s">
        <v>1897</v>
      </c>
      <c r="SU56" s="783"/>
      <c r="SV56" s="783"/>
      <c r="SW56" s="783"/>
      <c r="SX56" s="783"/>
      <c r="SY56" s="49"/>
      <c r="SZ56" s="49"/>
      <c r="TA56" s="783" t="s">
        <v>1870</v>
      </c>
      <c r="TB56" s="418"/>
      <c r="TC56" s="914"/>
      <c r="TD56" s="418"/>
      <c r="TE56" s="418"/>
      <c r="TF56" s="49"/>
      <c r="TG56" s="49"/>
      <c r="TH56" s="418" t="s">
        <v>1870</v>
      </c>
      <c r="TI56" s="418"/>
      <c r="TJ56" s="418"/>
      <c r="TK56" s="418"/>
      <c r="TL56" s="418"/>
      <c r="TM56" s="49"/>
      <c r="TN56" s="917"/>
      <c r="TO56" s="916" t="s">
        <v>1870</v>
      </c>
      <c r="TP56" s="916"/>
      <c r="TQ56" s="916"/>
      <c r="TR56" s="916"/>
      <c r="TS56" s="418"/>
      <c r="TT56" s="49"/>
      <c r="TU56" s="49"/>
      <c r="TV56" s="418" t="s">
        <v>1870</v>
      </c>
      <c r="TW56" s="916"/>
      <c r="TX56" s="916"/>
      <c r="TY56" s="916"/>
      <c r="TZ56" s="418"/>
      <c r="UA56" s="49"/>
      <c r="UB56" s="49"/>
      <c r="UC56" s="916" t="s">
        <v>1870</v>
      </c>
      <c r="UD56" s="916"/>
      <c r="UE56" s="916"/>
      <c r="UF56" s="783"/>
      <c r="UG56" s="418"/>
      <c r="UH56" s="90"/>
      <c r="UI56" s="49"/>
      <c r="UJ56" s="418" t="s">
        <v>1870</v>
      </c>
      <c r="UK56" s="916"/>
      <c r="UL56" s="418"/>
      <c r="UM56" s="418"/>
      <c r="UN56" s="418"/>
      <c r="UO56" s="49"/>
      <c r="UP56" s="49"/>
      <c r="UQ56" s="418" t="s">
        <v>1870</v>
      </c>
      <c r="UR56" s="418"/>
      <c r="US56" s="418"/>
      <c r="UT56" s="418"/>
      <c r="UU56" s="418"/>
      <c r="UV56" s="49"/>
      <c r="UW56" s="49"/>
      <c r="UX56" s="418" t="s">
        <v>1870</v>
      </c>
      <c r="UY56" s="418"/>
      <c r="UZ56" s="418"/>
      <c r="VA56" s="784"/>
      <c r="VB56" s="822" t="s">
        <v>1510</v>
      </c>
      <c r="VC56" s="49"/>
      <c r="VD56" s="49"/>
      <c r="VE56" s="820"/>
      <c r="VF56" s="820"/>
      <c r="VG56" s="820"/>
      <c r="VH56" s="820"/>
      <c r="VI56" s="820"/>
      <c r="VJ56" s="49"/>
      <c r="VK56" s="61"/>
      <c r="VL56" s="820"/>
      <c r="VM56" s="821"/>
      <c r="VN56" s="821"/>
      <c r="VO56" s="821"/>
      <c r="VP56" s="821"/>
      <c r="VQ56" s="49"/>
      <c r="VR56" s="49"/>
      <c r="VS56" s="821"/>
      <c r="VT56" s="821"/>
      <c r="VU56" s="821"/>
      <c r="VV56" s="821"/>
      <c r="VW56" s="821"/>
      <c r="VX56" s="49"/>
      <c r="VY56" s="49"/>
      <c r="VZ56" s="822"/>
      <c r="WA56" s="784"/>
      <c r="WB56" s="822"/>
      <c r="WC56" s="822"/>
      <c r="WD56" s="822"/>
      <c r="WE56" s="49"/>
      <c r="WF56" s="49"/>
      <c r="WG56" s="890" t="s">
        <v>220</v>
      </c>
      <c r="WH56" s="783" t="s">
        <v>1888</v>
      </c>
      <c r="WI56" s="1008"/>
      <c r="WJ56" s="900"/>
      <c r="WK56" s="900"/>
      <c r="WL56" s="49"/>
      <c r="WM56" s="49"/>
      <c r="WN56" s="783" t="s">
        <v>1888</v>
      </c>
      <c r="WO56" s="900"/>
      <c r="WP56" s="900"/>
      <c r="WQ56" s="916"/>
      <c r="WR56" s="916"/>
      <c r="WS56" s="49"/>
      <c r="WT56" s="49"/>
      <c r="WU56" s="783" t="s">
        <v>1888</v>
      </c>
      <c r="WV56" s="783"/>
      <c r="WW56" s="783"/>
      <c r="WX56" s="783"/>
      <c r="WY56" s="783"/>
      <c r="WZ56" s="49"/>
      <c r="XA56" s="49"/>
      <c r="XB56" s="783" t="s">
        <v>1888</v>
      </c>
      <c r="XC56" s="916"/>
      <c r="XD56" s="916"/>
      <c r="XE56" s="919"/>
      <c r="XF56" s="783"/>
      <c r="XG56" s="49"/>
      <c r="XH56" s="49"/>
      <c r="XI56" s="783" t="s">
        <v>1888</v>
      </c>
      <c r="XJ56" s="900"/>
      <c r="XK56" s="783"/>
      <c r="XL56" s="783"/>
      <c r="XM56" s="783"/>
      <c r="XN56" s="49"/>
      <c r="XO56" s="49"/>
      <c r="XP56" s="783" t="s">
        <v>1888</v>
      </c>
      <c r="XQ56" s="916"/>
      <c r="XR56" s="916"/>
      <c r="XS56" s="987"/>
      <c r="XT56" s="987"/>
      <c r="XU56" s="79"/>
      <c r="XV56" s="90"/>
      <c r="XW56" s="783" t="s">
        <v>1888</v>
      </c>
      <c r="XX56" s="418"/>
      <c r="XY56" s="418"/>
      <c r="XZ56" s="418"/>
      <c r="YA56" s="783"/>
      <c r="YB56" s="49"/>
      <c r="YC56" s="49"/>
      <c r="YD56" s="783" t="s">
        <v>1888</v>
      </c>
      <c r="YE56" s="923"/>
      <c r="YF56" s="919"/>
      <c r="YG56" s="783"/>
      <c r="YH56" s="783"/>
      <c r="YI56" s="49"/>
      <c r="YJ56" s="49"/>
      <c r="YK56" s="1001" t="s">
        <v>1888</v>
      </c>
      <c r="YL56" s="1105"/>
      <c r="YM56" s="786"/>
      <c r="YN56" s="786"/>
      <c r="YO56" s="786"/>
      <c r="YP56" s="49"/>
      <c r="YQ56" s="49"/>
      <c r="YR56" s="783" t="s">
        <v>1888</v>
      </c>
      <c r="YS56" s="418"/>
      <c r="YT56" s="418"/>
      <c r="YU56" s="418"/>
      <c r="YV56" s="418"/>
      <c r="YW56" s="49"/>
      <c r="YX56" s="49"/>
      <c r="YY56" s="783" t="s">
        <v>1888</v>
      </c>
      <c r="YZ56" s="930"/>
      <c r="ZA56" s="418"/>
      <c r="ZB56" s="418"/>
      <c r="ZC56" s="418"/>
      <c r="ZD56" s="49"/>
      <c r="ZE56" s="49"/>
      <c r="ZF56" s="418" t="s">
        <v>1888</v>
      </c>
      <c r="ZG56" s="418"/>
      <c r="ZH56" s="418"/>
      <c r="ZI56" s="418"/>
      <c r="ZJ56" s="418"/>
      <c r="ZK56" s="49"/>
      <c r="ZL56" s="49"/>
      <c r="ZM56" s="1006"/>
      <c r="ZN56" s="1006"/>
      <c r="ZO56" s="1006"/>
      <c r="ZP56" s="1006"/>
      <c r="ZQ56" s="1006"/>
      <c r="ZR56" s="49"/>
      <c r="ZS56" s="49"/>
      <c r="ZT56" s="1006"/>
      <c r="ZU56" s="1137" t="s">
        <v>1977</v>
      </c>
      <c r="ZV56" s="1113" t="s">
        <v>1978</v>
      </c>
      <c r="ZW56" s="1113"/>
      <c r="ZX56" s="1113"/>
      <c r="ZY56" s="49"/>
      <c r="ZZ56" s="49"/>
      <c r="AAA56" s="1113" t="s">
        <v>1978</v>
      </c>
      <c r="AAB56" s="1113"/>
      <c r="AAC56" s="1113"/>
      <c r="AAD56" s="786"/>
      <c r="AAE56" s="1120"/>
      <c r="AAF56" s="49"/>
      <c r="AAG56" s="49"/>
      <c r="AAH56" s="1113" t="s">
        <v>1978</v>
      </c>
      <c r="AAI56" s="1113"/>
      <c r="AAJ56" s="1113"/>
      <c r="AAK56" s="1113"/>
      <c r="AAL56" s="1113"/>
      <c r="AAM56" s="49"/>
      <c r="AAN56" s="49"/>
      <c r="AAO56" s="1113" t="s">
        <v>1978</v>
      </c>
      <c r="AAP56" s="1113"/>
      <c r="AAQ56" s="1113"/>
      <c r="AAR56" s="1113"/>
      <c r="AAS56" s="1113"/>
      <c r="AAT56" s="49"/>
      <c r="AAU56" s="49"/>
      <c r="AAV56" s="418" t="s">
        <v>1405</v>
      </c>
      <c r="AAW56" s="418"/>
      <c r="AAX56" s="418"/>
      <c r="AAY56" s="418"/>
      <c r="AAZ56" s="418"/>
      <c r="ABA56" s="49"/>
      <c r="ABB56" s="49"/>
      <c r="ABC56" s="418" t="s">
        <v>1405</v>
      </c>
      <c r="ABD56" s="418"/>
      <c r="ABE56" s="418"/>
      <c r="ABF56" s="418"/>
      <c r="ABG56" s="418"/>
      <c r="ABH56" s="61"/>
      <c r="ABI56" s="49"/>
      <c r="ABJ56" s="783" t="s">
        <v>1405</v>
      </c>
      <c r="ABK56" s="783"/>
      <c r="ABL56" s="783"/>
      <c r="ABM56" s="783"/>
      <c r="ABN56" s="783"/>
      <c r="ABO56" s="49"/>
      <c r="ABP56" s="49"/>
      <c r="ABQ56" s="783" t="s">
        <v>1405</v>
      </c>
      <c r="ABR56" s="783"/>
      <c r="ABS56" s="783"/>
      <c r="ABT56" s="783"/>
      <c r="ABU56" s="783"/>
      <c r="ABV56" s="49"/>
      <c r="ABW56" s="49"/>
      <c r="ABX56" s="783" t="s">
        <v>1405</v>
      </c>
      <c r="ABY56" s="783"/>
      <c r="ABZ56" s="783"/>
      <c r="ACA56" s="783"/>
      <c r="ACB56" s="783"/>
      <c r="ACC56" s="49"/>
      <c r="ACD56" s="49"/>
      <c r="ACE56" s="783" t="s">
        <v>1405</v>
      </c>
      <c r="ACF56" s="1146"/>
      <c r="ACG56" s="786"/>
      <c r="ACH56" s="786"/>
      <c r="ACI56" s="783"/>
      <c r="ACJ56" s="783"/>
      <c r="ACK56" s="49"/>
      <c r="ACL56" s="49"/>
      <c r="ACM56" s="783" t="s">
        <v>1405</v>
      </c>
      <c r="ACN56" s="783"/>
      <c r="ACO56" s="783"/>
      <c r="ACP56" s="783"/>
      <c r="ACQ56" s="783"/>
      <c r="ACR56" s="783"/>
      <c r="ACS56" s="1157"/>
      <c r="ACT56" s="783"/>
      <c r="ACU56" s="783"/>
      <c r="ACV56" s="49"/>
      <c r="ACW56" s="49"/>
      <c r="ACX56" s="783" t="s">
        <v>1405</v>
      </c>
      <c r="ACY56" s="1074"/>
      <c r="ACZ56" s="1074"/>
      <c r="ADA56" s="1074"/>
      <c r="ADB56" s="1074"/>
      <c r="ADC56" s="49"/>
      <c r="ADD56" s="49"/>
      <c r="ADE56" s="1170" t="s">
        <v>1402</v>
      </c>
      <c r="ADF56" s="948"/>
      <c r="ADG56" s="948"/>
      <c r="ADH56" s="948"/>
      <c r="ADI56" s="948"/>
      <c r="ADJ56" s="49"/>
      <c r="ADK56" s="49"/>
      <c r="ADL56" s="1170" t="s">
        <v>1402</v>
      </c>
      <c r="ADM56" s="948"/>
      <c r="ADN56" s="948"/>
      <c r="ADO56" s="948"/>
      <c r="ADP56" s="948"/>
      <c r="ADQ56" s="49"/>
      <c r="ADR56" s="49"/>
      <c r="ADS56" s="1170" t="s">
        <v>1402</v>
      </c>
      <c r="ADT56" s="900"/>
      <c r="ADU56" s="900"/>
      <c r="ADV56" s="900"/>
      <c r="ADW56" s="900"/>
      <c r="ADX56" s="49"/>
      <c r="ADY56" s="49"/>
      <c r="ADZ56" s="1170" t="s">
        <v>1402</v>
      </c>
      <c r="AEA56" s="900"/>
      <c r="AEB56" s="900"/>
      <c r="AEC56" s="900"/>
      <c r="AED56" s="900"/>
      <c r="AEE56" s="49"/>
      <c r="AEF56" s="49"/>
      <c r="AEG56" s="1170" t="s">
        <v>1402</v>
      </c>
      <c r="AEH56" s="900"/>
      <c r="AEI56" s="900"/>
      <c r="AEJ56" s="900"/>
      <c r="AEK56" s="900"/>
      <c r="AEL56" s="49"/>
      <c r="AEM56" s="49"/>
      <c r="AEN56" s="1170" t="s">
        <v>1402</v>
      </c>
      <c r="AEO56" s="900"/>
      <c r="AEP56" s="900"/>
      <c r="AEQ56" s="900"/>
      <c r="AER56" s="900"/>
      <c r="AES56" s="49"/>
      <c r="AET56" s="49"/>
      <c r="AEU56" s="1170" t="s">
        <v>1402</v>
      </c>
      <c r="AEV56" s="900"/>
      <c r="AEW56" s="900"/>
      <c r="AEX56" s="900"/>
      <c r="AEY56" s="900"/>
    </row>
    <row r="57" spans="1:852" ht="15" customHeight="1">
      <c r="A57" s="2" t="s">
        <v>1911</v>
      </c>
      <c r="B57" s="401"/>
      <c r="C57" s="78" t="s">
        <v>39</v>
      </c>
      <c r="D57" s="470">
        <v>6.42</v>
      </c>
      <c r="E57" s="491"/>
      <c r="F57" s="419"/>
      <c r="G57" s="419"/>
      <c r="H57" s="64"/>
      <c r="I57" s="64"/>
      <c r="J57" s="419"/>
      <c r="K57" s="419"/>
      <c r="L57" s="419"/>
      <c r="M57" s="417"/>
      <c r="N57" s="419"/>
      <c r="O57" s="64"/>
      <c r="P57" s="64"/>
      <c r="Q57" s="419"/>
      <c r="R57" s="419"/>
      <c r="S57" s="419"/>
      <c r="T57" s="419"/>
      <c r="U57" s="419"/>
      <c r="V57" s="64"/>
      <c r="W57" s="64"/>
      <c r="X57" s="419"/>
      <c r="Y57" s="419"/>
      <c r="Z57" s="419"/>
      <c r="AA57" s="419"/>
      <c r="AB57" s="419"/>
      <c r="AC57" s="504"/>
      <c r="AD57" s="504"/>
      <c r="AE57" s="419"/>
      <c r="AF57" s="419"/>
      <c r="AG57" s="419"/>
      <c r="AH57" s="419"/>
      <c r="AI57" s="419"/>
      <c r="AJ57" s="505"/>
      <c r="AK57" s="506"/>
      <c r="AL57" s="417"/>
      <c r="AM57" s="410"/>
      <c r="AN57" s="410"/>
      <c r="AO57" s="410"/>
      <c r="AP57" s="410"/>
      <c r="AQ57" s="504"/>
      <c r="AR57" s="504"/>
      <c r="AS57" s="2"/>
      <c r="AT57" s="2"/>
      <c r="AU57" s="2"/>
      <c r="AV57" s="2"/>
      <c r="AW57" s="494"/>
      <c r="AX57" s="504"/>
      <c r="AY57" s="504"/>
      <c r="AZ57" s="2"/>
      <c r="BA57" s="2"/>
      <c r="BB57" s="2"/>
      <c r="BC57" s="2"/>
      <c r="BD57" s="494"/>
      <c r="BE57" s="504"/>
      <c r="BF57" s="504"/>
      <c r="BG57" s="2"/>
      <c r="BH57" s="2"/>
      <c r="BI57" s="2"/>
      <c r="BJ57" s="2"/>
      <c r="BK57" s="494"/>
      <c r="BL57" s="504"/>
      <c r="BM57" s="504"/>
      <c r="BN57" s="2"/>
      <c r="BO57" s="2"/>
      <c r="BP57" s="2"/>
      <c r="BQ57" s="2"/>
      <c r="BR57" s="494"/>
      <c r="BS57" s="504"/>
      <c r="BT57" s="504"/>
      <c r="BU57" s="2"/>
      <c r="BV57" s="2"/>
      <c r="BW57" s="2"/>
      <c r="BX57" s="2"/>
      <c r="BY57" s="494"/>
      <c r="BZ57" s="504"/>
      <c r="CA57" s="504"/>
      <c r="CB57" s="2"/>
      <c r="CC57" s="2"/>
      <c r="CD57" s="2"/>
      <c r="CE57" s="2"/>
      <c r="CF57" s="494"/>
      <c r="CG57" s="504"/>
      <c r="CH57" s="504"/>
      <c r="CI57" s="2"/>
      <c r="CJ57" s="2"/>
      <c r="CK57" s="2"/>
      <c r="CL57" s="2"/>
      <c r="CM57" s="494"/>
      <c r="CN57" s="504"/>
      <c r="CO57" s="504"/>
      <c r="CP57" s="2"/>
      <c r="CQ57" s="2"/>
      <c r="CR57" s="2"/>
      <c r="CS57" s="2"/>
      <c r="CT57" s="494"/>
      <c r="CU57" s="504"/>
      <c r="CV57" s="504"/>
      <c r="CW57" s="2"/>
      <c r="CX57" s="2"/>
      <c r="CY57" s="2"/>
      <c r="CZ57" s="2"/>
      <c r="DA57" s="494"/>
      <c r="DB57" s="504"/>
      <c r="DC57" s="504"/>
      <c r="DD57" s="2"/>
      <c r="DE57" s="2"/>
      <c r="DF57" s="2"/>
      <c r="DG57" s="2"/>
      <c r="DH57" s="494"/>
      <c r="DI57" s="504"/>
      <c r="DJ57" s="504"/>
      <c r="DK57" s="2"/>
      <c r="DL57" s="2"/>
      <c r="DM57" s="2"/>
      <c r="DN57" s="2"/>
      <c r="DO57" s="494"/>
      <c r="DP57" s="504"/>
      <c r="DQ57" s="504"/>
      <c r="DR57" s="2"/>
      <c r="DS57" s="2"/>
      <c r="DT57" s="2"/>
      <c r="DU57" s="2"/>
      <c r="DV57" s="494"/>
      <c r="DW57" s="504"/>
      <c r="DX57" s="504"/>
      <c r="DY57" s="496"/>
      <c r="DZ57" s="496"/>
      <c r="EA57" s="496"/>
      <c r="EB57" s="496"/>
      <c r="EC57" s="417"/>
      <c r="ED57" s="504"/>
      <c r="EE57" s="504"/>
      <c r="EF57" s="63" t="s">
        <v>1679</v>
      </c>
      <c r="EG57" s="63"/>
      <c r="EH57" s="63"/>
      <c r="EI57" s="63"/>
      <c r="EJ57" s="419"/>
      <c r="EK57" s="75"/>
      <c r="EL57" s="58"/>
      <c r="EM57" s="63" t="s">
        <v>1679</v>
      </c>
      <c r="EN57" s="63"/>
      <c r="EO57" s="63"/>
      <c r="EP57" s="63"/>
      <c r="EQ57" s="419"/>
      <c r="ER57" s="75"/>
      <c r="ES57" s="58"/>
      <c r="ET57" s="63" t="s">
        <v>1679</v>
      </c>
      <c r="EU57" s="63"/>
      <c r="EV57" s="63"/>
      <c r="EW57" s="63"/>
      <c r="EX57" s="419"/>
      <c r="EY57" s="75"/>
      <c r="EZ57" s="111"/>
      <c r="FA57" s="104"/>
      <c r="FB57" s="63" t="s">
        <v>1679</v>
      </c>
      <c r="FC57" s="63"/>
      <c r="FD57" s="63"/>
      <c r="FE57" s="63"/>
      <c r="FF57" s="75"/>
      <c r="FG57" s="58"/>
      <c r="FH57" s="63" t="s">
        <v>1679</v>
      </c>
      <c r="FI57" s="63"/>
      <c r="FJ57" s="63"/>
      <c r="FK57" s="63"/>
      <c r="FL57" s="419"/>
      <c r="FM57" s="75"/>
      <c r="FN57" s="58"/>
      <c r="FO57" s="63" t="s">
        <v>1679</v>
      </c>
      <c r="FP57" s="63"/>
      <c r="FQ57" s="63"/>
      <c r="FR57" s="63"/>
      <c r="FS57" s="419"/>
      <c r="FT57" s="75"/>
      <c r="FU57" s="58"/>
      <c r="FV57" s="63" t="s">
        <v>1679</v>
      </c>
      <c r="FW57" s="63"/>
      <c r="FX57" s="63"/>
      <c r="FY57" s="63"/>
      <c r="FZ57" s="419"/>
      <c r="GA57" s="504"/>
      <c r="GB57" s="504"/>
      <c r="GC57" s="540" t="s">
        <v>220</v>
      </c>
      <c r="GD57" s="119"/>
      <c r="GE57" s="545"/>
      <c r="GF57" s="540"/>
      <c r="GG57" s="540"/>
      <c r="GH57" s="504"/>
      <c r="GI57" s="504"/>
      <c r="GJ57" s="419" t="s">
        <v>1864</v>
      </c>
      <c r="GK57" s="419"/>
      <c r="GL57" s="419"/>
      <c r="GM57" s="419"/>
      <c r="GN57" s="419"/>
      <c r="GO57" s="75"/>
      <c r="GP57" s="58"/>
      <c r="GQ57" s="419" t="s">
        <v>1864</v>
      </c>
      <c r="GR57" s="419"/>
      <c r="GS57" s="419"/>
      <c r="GT57" s="419"/>
      <c r="GU57" s="419"/>
      <c r="GV57" s="75"/>
      <c r="GW57" s="58"/>
      <c r="GX57" s="419" t="s">
        <v>1864</v>
      </c>
      <c r="GY57" s="419"/>
      <c r="GZ57" s="475"/>
      <c r="HA57" s="419"/>
      <c r="HB57" s="419"/>
      <c r="HC57" s="75"/>
      <c r="HD57" s="58"/>
      <c r="HE57" s="475"/>
      <c r="HF57" s="419" t="s">
        <v>1864</v>
      </c>
      <c r="HG57" s="419"/>
      <c r="HH57" s="419"/>
      <c r="HI57" s="498"/>
      <c r="HJ57" s="74"/>
      <c r="HK57" s="58"/>
      <c r="HL57" s="419" t="s">
        <v>1864</v>
      </c>
      <c r="HM57" s="419"/>
      <c r="HN57" s="419"/>
      <c r="HO57" s="419"/>
      <c r="HP57" s="419"/>
      <c r="HQ57" s="75"/>
      <c r="HR57" s="58"/>
      <c r="HS57" s="419" t="s">
        <v>1864</v>
      </c>
      <c r="HT57" s="419"/>
      <c r="HU57" s="419"/>
      <c r="HV57" s="419"/>
      <c r="HW57" s="419"/>
      <c r="HX57" s="75"/>
      <c r="HY57" s="58"/>
      <c r="HZ57" s="419" t="s">
        <v>1864</v>
      </c>
      <c r="IA57" s="419"/>
      <c r="IB57" s="419"/>
      <c r="IC57" s="419"/>
      <c r="ID57" s="419"/>
      <c r="IE57" s="75"/>
      <c r="IF57" s="58"/>
      <c r="IG57" s="419" t="s">
        <v>1864</v>
      </c>
      <c r="IH57" s="419"/>
      <c r="II57" s="419"/>
      <c r="IJ57" s="419"/>
      <c r="IK57" s="419"/>
      <c r="IL57" s="75"/>
      <c r="IM57" s="58"/>
      <c r="IN57" s="498" t="s">
        <v>1864</v>
      </c>
      <c r="IO57" s="419"/>
      <c r="IP57" s="419"/>
      <c r="IQ57" s="419"/>
      <c r="IR57" s="419"/>
      <c r="IS57" s="504"/>
      <c r="IT57" s="504"/>
      <c r="IU57" s="419" t="s">
        <v>1864</v>
      </c>
      <c r="IV57" s="419"/>
      <c r="IW57" s="419"/>
      <c r="IX57" s="423"/>
      <c r="IY57" s="417"/>
      <c r="IZ57" s="75"/>
      <c r="JA57" s="504"/>
      <c r="JB57" s="423"/>
      <c r="JC57" s="475"/>
      <c r="JD57" s="423"/>
      <c r="JE57" s="419" t="s">
        <v>1864</v>
      </c>
      <c r="JF57" s="419"/>
      <c r="JG57" s="504"/>
      <c r="JH57" s="504"/>
      <c r="JI57" s="419" t="s">
        <v>1864</v>
      </c>
      <c r="JJ57" s="419"/>
      <c r="JK57" s="419"/>
      <c r="JL57" s="419"/>
      <c r="JM57" s="419"/>
      <c r="JN57" s="504"/>
      <c r="JO57" s="504"/>
      <c r="JP57" s="419" t="s">
        <v>1864</v>
      </c>
      <c r="JQ57" s="419"/>
      <c r="JR57" s="419"/>
      <c r="JS57" s="419"/>
      <c r="JT57" s="419"/>
      <c r="JU57" s="75"/>
      <c r="JV57" s="58"/>
      <c r="JW57" s="419" t="s">
        <v>1864</v>
      </c>
      <c r="JX57" s="419"/>
      <c r="JY57" s="419"/>
      <c r="JZ57" s="419"/>
      <c r="KA57" s="419"/>
      <c r="KB57" s="75"/>
      <c r="KC57" s="58"/>
      <c r="KD57" s="419" t="s">
        <v>1864</v>
      </c>
      <c r="KE57" s="419"/>
      <c r="KF57" s="419"/>
      <c r="KG57" s="419"/>
      <c r="KH57" s="419"/>
      <c r="KI57" s="75"/>
      <c r="KJ57" s="58"/>
      <c r="KK57" s="482"/>
      <c r="KL57" s="482"/>
      <c r="KM57" s="419" t="s">
        <v>1864</v>
      </c>
      <c r="KN57" s="419"/>
      <c r="KO57" s="419"/>
      <c r="KP57" s="75"/>
      <c r="KQ57" s="58"/>
      <c r="KR57" s="419" t="s">
        <v>1864</v>
      </c>
      <c r="KS57" s="419"/>
      <c r="KT57" s="419"/>
      <c r="KU57" s="419"/>
      <c r="KV57" s="419"/>
      <c r="KW57" s="120"/>
      <c r="KX57" s="74"/>
      <c r="KY57" s="419" t="s">
        <v>1864</v>
      </c>
      <c r="KZ57" s="419"/>
      <c r="LA57" s="419"/>
      <c r="LB57" s="419"/>
      <c r="LC57" s="533"/>
      <c r="LD57" s="75"/>
      <c r="LE57" s="58"/>
      <c r="LF57" s="482"/>
      <c r="LG57" s="410" t="s">
        <v>1627</v>
      </c>
      <c r="LH57" s="410"/>
      <c r="LI57" s="410"/>
      <c r="LJ57" s="410" t="s">
        <v>1971</v>
      </c>
      <c r="LK57" s="497"/>
      <c r="LL57" s="58"/>
      <c r="LM57" s="410" t="s">
        <v>1627</v>
      </c>
      <c r="LN57" s="410"/>
      <c r="LO57" s="410"/>
      <c r="LP57" s="410"/>
      <c r="LQ57" s="410"/>
      <c r="LR57" s="75"/>
      <c r="LS57" s="58"/>
      <c r="LT57" s="410" t="s">
        <v>1627</v>
      </c>
      <c r="LU57" s="410"/>
      <c r="LV57" s="410"/>
      <c r="LW57" s="410"/>
      <c r="LX57" s="482"/>
      <c r="LY57" s="75"/>
      <c r="LZ57" s="58"/>
      <c r="MA57" s="410" t="s">
        <v>1627</v>
      </c>
      <c r="MB57" s="410"/>
      <c r="MC57" s="500"/>
      <c r="MD57" s="410"/>
      <c r="ME57" s="410"/>
      <c r="MF57" s="75"/>
      <c r="MG57" s="58"/>
      <c r="MH57" s="410" t="s">
        <v>1627</v>
      </c>
      <c r="MI57" s="410"/>
      <c r="MJ57" s="411"/>
      <c r="MK57" s="410"/>
      <c r="ML57" s="410"/>
      <c r="MM57" s="75"/>
      <c r="MN57" s="58"/>
      <c r="MO57" s="410" t="s">
        <v>1627</v>
      </c>
      <c r="MP57" s="410"/>
      <c r="MQ57" s="411"/>
      <c r="MR57" s="410"/>
      <c r="MS57" s="410"/>
      <c r="MT57" s="75"/>
      <c r="MU57" s="58"/>
      <c r="MV57" s="410" t="s">
        <v>1627</v>
      </c>
      <c r="MW57" s="410"/>
      <c r="MX57" s="411"/>
      <c r="MY57" s="410"/>
      <c r="MZ57" s="410"/>
      <c r="NA57" s="75"/>
      <c r="NB57" s="58"/>
      <c r="NC57" s="410" t="s">
        <v>1627</v>
      </c>
      <c r="ND57" s="410"/>
      <c r="NE57" s="411"/>
      <c r="NF57" s="410"/>
      <c r="NG57" s="410"/>
      <c r="NH57" s="75"/>
      <c r="NI57" s="58"/>
      <c r="NJ57" s="60" t="s">
        <v>220</v>
      </c>
      <c r="NK57" s="410"/>
      <c r="NL57" s="410"/>
      <c r="NM57" s="410"/>
      <c r="NN57" s="482"/>
      <c r="NO57" s="49"/>
      <c r="NP57" s="50"/>
      <c r="NQ57" s="60" t="s">
        <v>220</v>
      </c>
      <c r="NR57" s="410"/>
      <c r="NS57" s="410"/>
      <c r="NT57" s="410"/>
      <c r="NU57" s="410"/>
      <c r="NV57" s="49"/>
      <c r="NW57" s="50"/>
      <c r="NX57" s="60" t="s">
        <v>220</v>
      </c>
      <c r="NY57" s="410"/>
      <c r="NZ57" s="410"/>
      <c r="OA57" s="410"/>
      <c r="OB57" s="410"/>
      <c r="OC57" s="49"/>
      <c r="OD57" s="50"/>
      <c r="OE57" s="482"/>
      <c r="OF57" s="410" t="s">
        <v>1627</v>
      </c>
      <c r="OG57" s="410"/>
      <c r="OH57" s="411"/>
      <c r="OI57" s="410"/>
      <c r="OJ57" s="79"/>
      <c r="OK57" s="1031"/>
      <c r="OL57" s="482"/>
      <c r="OM57" s="410"/>
      <c r="ON57" s="419" t="s">
        <v>1448</v>
      </c>
      <c r="OO57" s="419"/>
      <c r="OP57" s="419"/>
      <c r="OQ57" s="49"/>
      <c r="OR57" s="50"/>
      <c r="OS57" s="419" t="s">
        <v>1448</v>
      </c>
      <c r="OT57" s="419"/>
      <c r="OU57" s="419"/>
      <c r="OV57" s="419"/>
      <c r="OW57" s="419"/>
      <c r="OX57" s="49"/>
      <c r="OY57" s="50"/>
      <c r="OZ57" s="419" t="s">
        <v>1448</v>
      </c>
      <c r="PA57" s="419"/>
      <c r="PB57" s="419"/>
      <c r="PC57" s="419"/>
      <c r="PD57" s="419"/>
      <c r="PE57" s="49"/>
      <c r="PF57" s="50"/>
      <c r="PG57" s="419" t="s">
        <v>1448</v>
      </c>
      <c r="PH57" s="419"/>
      <c r="PI57" s="419"/>
      <c r="PJ57" s="419"/>
      <c r="PK57" s="419"/>
      <c r="PL57" s="49"/>
      <c r="PM57" s="50"/>
      <c r="PN57" s="780" t="s">
        <v>220</v>
      </c>
      <c r="PO57" s="780"/>
      <c r="PP57" s="780"/>
      <c r="PQ57" s="781"/>
      <c r="PR57" s="780"/>
      <c r="PS57" s="49"/>
      <c r="PT57" s="49"/>
      <c r="PU57" s="418" t="s">
        <v>1463</v>
      </c>
      <c r="PV57" s="419"/>
      <c r="PW57" s="419"/>
      <c r="PX57" s="419"/>
      <c r="PY57" s="419"/>
      <c r="PZ57" s="49"/>
      <c r="QA57" s="49"/>
      <c r="QB57" s="417"/>
      <c r="QC57" s="417"/>
      <c r="QD57" s="417"/>
      <c r="QE57" s="417"/>
      <c r="QF57" s="417"/>
      <c r="QG57" s="49"/>
      <c r="QH57" s="49"/>
      <c r="QI57" s="783" t="s">
        <v>1463</v>
      </c>
      <c r="QJ57" s="419"/>
      <c r="QK57" s="419"/>
      <c r="QL57" s="419"/>
      <c r="QM57" s="419"/>
      <c r="QN57" s="49"/>
      <c r="QO57" s="49"/>
      <c r="QP57" s="875" t="s">
        <v>1466</v>
      </c>
      <c r="QQ57" s="875"/>
      <c r="QR57" s="875"/>
      <c r="QS57" s="875"/>
      <c r="QT57" s="507"/>
      <c r="QU57" s="49"/>
      <c r="QV57" s="49"/>
      <c r="QW57" s="419" t="s">
        <v>1466</v>
      </c>
      <c r="QX57" s="419"/>
      <c r="QY57" s="419"/>
      <c r="QZ57" s="419"/>
      <c r="RA57" s="419"/>
      <c r="RB57" s="49"/>
      <c r="RC57" s="49"/>
      <c r="RD57" s="419" t="s">
        <v>1466</v>
      </c>
      <c r="RE57" s="419"/>
      <c r="RF57" s="419"/>
      <c r="RG57" s="419"/>
      <c r="RH57" s="419"/>
      <c r="RI57" s="49"/>
      <c r="RJ57" s="49"/>
      <c r="RK57" s="419" t="s">
        <v>1466</v>
      </c>
      <c r="RL57" s="419"/>
      <c r="RM57" s="419"/>
      <c r="RN57" s="419"/>
      <c r="RO57" s="425"/>
      <c r="RP57" s="49"/>
      <c r="RQ57" s="49"/>
      <c r="RR57" s="419" t="s">
        <v>1466</v>
      </c>
      <c r="RS57" s="419"/>
      <c r="RT57" s="419"/>
      <c r="RU57" s="419"/>
      <c r="RV57" s="784"/>
      <c r="RW57" s="49"/>
      <c r="RX57" s="61"/>
      <c r="RY57" s="783" t="s">
        <v>1466</v>
      </c>
      <c r="RZ57" s="783"/>
      <c r="SA57" s="783"/>
      <c r="SB57" s="783"/>
      <c r="SC57" s="783"/>
      <c r="SD57" s="49"/>
      <c r="SE57" s="49"/>
      <c r="SF57" s="783" t="s">
        <v>1466</v>
      </c>
      <c r="SG57" s="783"/>
      <c r="SH57" s="783"/>
      <c r="SI57" s="783"/>
      <c r="SJ57" s="783"/>
      <c r="SK57" s="49"/>
      <c r="SL57" s="49"/>
      <c r="SM57" s="783" t="s">
        <v>1466</v>
      </c>
      <c r="SN57" s="783"/>
      <c r="SO57" s="783"/>
      <c r="SP57" s="783"/>
      <c r="SQ57" s="783"/>
      <c r="SR57" s="49"/>
      <c r="SS57" s="49"/>
      <c r="ST57" s="783" t="s">
        <v>1466</v>
      </c>
      <c r="SU57" s="783"/>
      <c r="SV57" s="783"/>
      <c r="SW57" s="783"/>
      <c r="SX57" s="783"/>
      <c r="SY57" s="49"/>
      <c r="SZ57" s="49"/>
      <c r="TA57" s="783" t="s">
        <v>1466</v>
      </c>
      <c r="TB57" s="418"/>
      <c r="TC57" s="914"/>
      <c r="TD57" s="903"/>
      <c r="TE57" s="418"/>
      <c r="TF57" s="49"/>
      <c r="TG57" s="49"/>
      <c r="TH57" s="418" t="s">
        <v>1466</v>
      </c>
      <c r="TI57" s="418"/>
      <c r="TJ57" s="418"/>
      <c r="TK57" s="418"/>
      <c r="TL57" s="418"/>
      <c r="TM57" s="49"/>
      <c r="TN57" s="49"/>
      <c r="TO57" s="418" t="s">
        <v>1466</v>
      </c>
      <c r="TP57" s="418"/>
      <c r="TQ57" s="418"/>
      <c r="TR57" s="418"/>
      <c r="TS57" s="418"/>
      <c r="TT57" s="49"/>
      <c r="TU57" s="49"/>
      <c r="TV57" s="443"/>
      <c r="TW57" s="784"/>
      <c r="TX57" s="418" t="s">
        <v>1925</v>
      </c>
      <c r="TY57" s="418"/>
      <c r="TZ57" s="418"/>
      <c r="UA57" s="49"/>
      <c r="UB57" s="49"/>
      <c r="UC57" s="418" t="s">
        <v>1925</v>
      </c>
      <c r="UD57" s="418"/>
      <c r="UE57" s="418"/>
      <c r="UF57" s="418"/>
      <c r="UG57" s="418"/>
      <c r="UH57" s="90"/>
      <c r="UI57" s="49"/>
      <c r="UJ57" s="418" t="s">
        <v>1925</v>
      </c>
      <c r="UK57" s="418"/>
      <c r="UL57" s="418"/>
      <c r="UM57" s="418"/>
      <c r="UN57" s="418"/>
      <c r="UO57" s="49"/>
      <c r="UP57" s="49"/>
      <c r="UQ57" s="949"/>
      <c r="UR57" s="949"/>
      <c r="US57" s="949"/>
      <c r="UT57" s="949"/>
      <c r="UU57" s="949"/>
      <c r="UV57" s="49"/>
      <c r="UW57" s="49"/>
      <c r="UX57" s="418" t="s">
        <v>1870</v>
      </c>
      <c r="UY57" s="418"/>
      <c r="UZ57" s="418"/>
      <c r="VA57" s="784"/>
      <c r="VB57" s="418"/>
      <c r="VC57" s="49"/>
      <c r="VD57" s="50"/>
      <c r="VE57" s="418" t="s">
        <v>1870</v>
      </c>
      <c r="VF57" s="418"/>
      <c r="VG57" s="418"/>
      <c r="VH57" s="418"/>
      <c r="VI57" s="418"/>
      <c r="VJ57" s="49"/>
      <c r="VK57" s="61"/>
      <c r="VL57" s="418" t="s">
        <v>1870</v>
      </c>
      <c r="VM57" s="783"/>
      <c r="VN57" s="783"/>
      <c r="VO57" s="783"/>
      <c r="VP57" s="783"/>
      <c r="VQ57" s="49"/>
      <c r="VR57" s="49"/>
      <c r="VS57" s="783" t="s">
        <v>1870</v>
      </c>
      <c r="VT57" s="783"/>
      <c r="VU57" s="783"/>
      <c r="VV57" s="783"/>
      <c r="VW57" s="890"/>
      <c r="VX57" s="49"/>
      <c r="VY57" s="49"/>
      <c r="VZ57" s="783" t="s">
        <v>1870</v>
      </c>
      <c r="WA57" s="784"/>
      <c r="WB57" s="783"/>
      <c r="WC57" s="783"/>
      <c r="WD57" s="783"/>
      <c r="WE57" s="49"/>
      <c r="WF57" s="49"/>
      <c r="WG57" s="783" t="s">
        <v>1903</v>
      </c>
      <c r="WH57" s="783"/>
      <c r="WI57" s="783"/>
      <c r="WJ57" s="783"/>
      <c r="WK57" s="783"/>
      <c r="WL57" s="49"/>
      <c r="WM57" s="49"/>
      <c r="WN57" s="783" t="s">
        <v>1903</v>
      </c>
      <c r="WO57" s="783"/>
      <c r="WP57" s="783"/>
      <c r="WQ57" s="783"/>
      <c r="WR57" s="783"/>
      <c r="WS57" s="49"/>
      <c r="WT57" s="49"/>
      <c r="WU57" s="783" t="s">
        <v>1903</v>
      </c>
      <c r="WV57" s="783"/>
      <c r="WW57" s="783"/>
      <c r="WX57" s="783"/>
      <c r="WY57" s="884"/>
      <c r="WZ57" s="49"/>
      <c r="XA57" s="49"/>
      <c r="XB57" s="783" t="s">
        <v>1903</v>
      </c>
      <c r="XC57" s="783"/>
      <c r="XD57" s="783"/>
      <c r="XE57" s="790"/>
      <c r="XF57" s="783"/>
      <c r="XG57" s="49"/>
      <c r="XH57" s="49"/>
      <c r="XI57" s="783" t="s">
        <v>1903</v>
      </c>
      <c r="XJ57" s="783"/>
      <c r="XK57" s="783"/>
      <c r="XL57" s="783"/>
      <c r="XM57" s="783"/>
      <c r="XN57" s="49"/>
      <c r="XO57" s="49"/>
      <c r="XP57" s="783" t="s">
        <v>1903</v>
      </c>
      <c r="XQ57" s="783"/>
      <c r="XR57" s="783"/>
      <c r="XS57" s="987"/>
      <c r="XT57" s="987"/>
      <c r="XU57" s="79"/>
      <c r="XV57" s="90"/>
      <c r="XW57" s="783" t="s">
        <v>1903</v>
      </c>
      <c r="XX57" s="783"/>
      <c r="XY57" s="783"/>
      <c r="XZ57" s="783"/>
      <c r="YA57" s="783"/>
      <c r="YB57" s="49"/>
      <c r="YC57" s="49"/>
      <c r="YD57" s="783" t="s">
        <v>1903</v>
      </c>
      <c r="YE57" s="783"/>
      <c r="YF57" s="783"/>
      <c r="YG57" s="783"/>
      <c r="YH57" s="783"/>
      <c r="YI57" s="49"/>
      <c r="YJ57" s="49"/>
      <c r="YK57" s="887" t="s">
        <v>1979</v>
      </c>
      <c r="YL57" s="467"/>
      <c r="YM57" s="786"/>
      <c r="YN57" s="786"/>
      <c r="YO57" s="786"/>
      <c r="YP57" s="49"/>
      <c r="YQ57" s="49"/>
      <c r="YR57" s="783" t="s">
        <v>1903</v>
      </c>
      <c r="YS57" s="418"/>
      <c r="YT57" s="418"/>
      <c r="YU57" s="418"/>
      <c r="YV57" s="418"/>
      <c r="YW57" s="49"/>
      <c r="YX57" s="49"/>
      <c r="YY57" s="1108">
        <v>0.5</v>
      </c>
      <c r="YZ57" s="1133"/>
      <c r="ZA57" s="424" t="s">
        <v>1627</v>
      </c>
      <c r="ZB57" s="424"/>
      <c r="ZC57" s="424"/>
      <c r="ZD57" s="49"/>
      <c r="ZE57" s="49"/>
      <c r="ZF57" s="1113" t="s">
        <v>1980</v>
      </c>
      <c r="ZG57" s="1113"/>
      <c r="ZH57" s="1113"/>
      <c r="ZI57" s="1113"/>
      <c r="ZJ57" s="1113"/>
      <c r="ZK57" s="49"/>
      <c r="ZL57" s="49"/>
      <c r="ZM57" s="1113" t="s">
        <v>1980</v>
      </c>
      <c r="ZN57" s="1113"/>
      <c r="ZO57" s="1137" t="s">
        <v>1977</v>
      </c>
      <c r="ZP57" s="1137"/>
      <c r="ZQ57" s="948"/>
      <c r="ZR57" s="49"/>
      <c r="ZS57" s="49"/>
      <c r="ZT57" s="1137" t="s">
        <v>1977</v>
      </c>
      <c r="ZU57" s="1137"/>
      <c r="ZV57" s="1137"/>
      <c r="ZW57" s="1113" t="s">
        <v>1980</v>
      </c>
      <c r="ZX57" s="424" t="s">
        <v>1627</v>
      </c>
      <c r="ZY57" s="49"/>
      <c r="ZZ57" s="49"/>
      <c r="AAA57" s="424"/>
      <c r="AAB57" s="1113" t="s">
        <v>1980</v>
      </c>
      <c r="AAC57" s="1113"/>
      <c r="AAD57" s="786"/>
      <c r="AAE57" s="1120"/>
      <c r="AAF57" s="1015"/>
      <c r="AAG57" s="1016"/>
      <c r="AAH57" s="1113" t="s">
        <v>1980</v>
      </c>
      <c r="AAI57" s="1113"/>
      <c r="AAJ57" s="424" t="s">
        <v>1627</v>
      </c>
      <c r="AAK57" s="424"/>
      <c r="AAL57" s="424"/>
      <c r="AAM57" s="49"/>
      <c r="AAN57" s="49"/>
      <c r="AAO57" s="1137" t="s">
        <v>1938</v>
      </c>
      <c r="AAP57" s="1137"/>
      <c r="AAQ57" s="1137"/>
      <c r="AAR57" s="1137"/>
      <c r="AAS57" s="1137"/>
      <c r="AAT57" s="49"/>
      <c r="AAU57" s="49"/>
      <c r="AAV57" s="1137" t="s">
        <v>1938</v>
      </c>
      <c r="AAW57" s="1137"/>
      <c r="AAX57" s="1137"/>
      <c r="AAY57" s="1137"/>
      <c r="AAZ57" s="1137"/>
      <c r="ABA57" s="49"/>
      <c r="ABB57" s="49"/>
      <c r="ABC57" s="1074" t="s">
        <v>1403</v>
      </c>
      <c r="ABD57" s="1137"/>
      <c r="ABE57" s="1137"/>
      <c r="ABF57" s="1137"/>
      <c r="ABG57" s="1137"/>
      <c r="ABH57" s="61"/>
      <c r="ABI57" s="49"/>
      <c r="ABJ57" s="1074" t="s">
        <v>1403</v>
      </c>
      <c r="ABK57" s="1074"/>
      <c r="ABL57" s="1074"/>
      <c r="ABM57" s="1074"/>
      <c r="ABN57" s="1074"/>
      <c r="ABO57" s="49"/>
      <c r="ABP57" s="49"/>
      <c r="ABQ57" s="1074" t="s">
        <v>1403</v>
      </c>
      <c r="ABR57" s="1074"/>
      <c r="ABS57" s="1074"/>
      <c r="ABT57" s="1074"/>
      <c r="ABU57" s="1074"/>
      <c r="ABV57" s="49"/>
      <c r="ABW57" s="49"/>
      <c r="ABX57" s="1074" t="s">
        <v>1403</v>
      </c>
      <c r="ABY57" s="1074"/>
      <c r="ABZ57" s="1074"/>
      <c r="ACA57" s="1074"/>
      <c r="ACB57" s="1074"/>
      <c r="ACC57" s="49"/>
      <c r="ACD57" s="49"/>
      <c r="ACE57" s="783" t="s">
        <v>1403</v>
      </c>
      <c r="ACF57" s="900"/>
      <c r="ACG57" s="786"/>
      <c r="ACH57" s="786"/>
      <c r="ACI57" s="900"/>
      <c r="ACJ57" s="900"/>
      <c r="ACK57" s="49"/>
      <c r="ACL57" s="49"/>
      <c r="ACM57" s="783" t="s">
        <v>1403</v>
      </c>
      <c r="ACN57" s="783"/>
      <c r="ACO57" s="783"/>
      <c r="ACP57" s="783"/>
      <c r="ACQ57" s="1053"/>
      <c r="ACR57" s="1053"/>
      <c r="ACS57" s="1157"/>
      <c r="ACT57" s="783"/>
      <c r="ACU57" s="783"/>
      <c r="ACV57" s="49"/>
      <c r="ACW57" s="49"/>
      <c r="ACX57" s="948" t="s">
        <v>1403</v>
      </c>
      <c r="ACY57" s="948"/>
      <c r="ACZ57" s="948"/>
      <c r="ADA57" s="948"/>
      <c r="ADB57" s="948"/>
      <c r="ADC57" s="49"/>
      <c r="ADD57" s="49"/>
      <c r="ADE57" s="1170" t="s">
        <v>1402</v>
      </c>
      <c r="ADF57" s="948"/>
      <c r="ADG57" s="948"/>
      <c r="ADH57" s="948"/>
      <c r="ADI57" s="948"/>
      <c r="ADJ57" s="49"/>
      <c r="ADK57" s="49"/>
      <c r="ADL57" s="1170" t="s">
        <v>1402</v>
      </c>
      <c r="ADM57" s="948"/>
      <c r="ADN57" s="948"/>
      <c r="ADO57" s="948"/>
      <c r="ADP57" s="948"/>
      <c r="ADQ57" s="49"/>
      <c r="ADR57" s="49"/>
      <c r="ADS57" s="1006"/>
      <c r="ADT57" s="1170" t="s">
        <v>1402</v>
      </c>
      <c r="ADU57" s="900"/>
      <c r="ADV57" s="900"/>
      <c r="ADW57" s="900"/>
      <c r="ADX57" s="49"/>
      <c r="ADY57" s="49"/>
      <c r="ADZ57" s="1170" t="s">
        <v>1402</v>
      </c>
      <c r="AEA57" s="900"/>
      <c r="AEB57" s="900"/>
      <c r="AEC57" s="900"/>
      <c r="AED57" s="820"/>
      <c r="AEE57" s="49"/>
      <c r="AEF57" s="49"/>
      <c r="AEG57" s="820"/>
      <c r="AEH57" s="821"/>
      <c r="AEI57" s="821"/>
      <c r="AEJ57" s="821"/>
      <c r="AEK57" s="821">
        <v>2</v>
      </c>
      <c r="AEL57" s="49"/>
      <c r="AEM57" s="49"/>
      <c r="AEN57" s="821">
        <v>1</v>
      </c>
      <c r="AEO57" s="821"/>
      <c r="AEP57" s="821"/>
      <c r="AEQ57" s="821"/>
      <c r="AER57" s="1170" t="s">
        <v>1402</v>
      </c>
      <c r="AES57" s="49"/>
      <c r="AET57" s="49"/>
      <c r="AEU57" s="1170" t="s">
        <v>1402</v>
      </c>
      <c r="AEV57" s="900"/>
      <c r="AEW57" s="900"/>
      <c r="AEX57" s="900"/>
      <c r="AEY57" s="900"/>
    </row>
    <row r="58" spans="1:852" ht="14.25" customHeight="1">
      <c r="A58" s="2" t="s">
        <v>1707</v>
      </c>
      <c r="B58" s="401"/>
      <c r="C58" s="78" t="s">
        <v>1981</v>
      </c>
      <c r="D58" s="470">
        <v>3.46</v>
      </c>
      <c r="E58" s="491"/>
      <c r="F58" s="2"/>
      <c r="G58" s="2"/>
      <c r="H58" s="69"/>
      <c r="I58" s="69"/>
      <c r="J58" s="2"/>
      <c r="K58" s="2"/>
      <c r="L58" s="2"/>
      <c r="M58" s="2"/>
      <c r="N58" s="2"/>
      <c r="O58" s="69"/>
      <c r="P58" s="69"/>
      <c r="Q58" s="2"/>
      <c r="R58" s="2"/>
      <c r="S58" s="2"/>
      <c r="T58" s="2"/>
      <c r="U58" s="2"/>
      <c r="V58" s="69"/>
      <c r="W58" s="69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75"/>
      <c r="KJ58" s="58"/>
      <c r="KK58" s="482"/>
      <c r="KL58" s="482"/>
      <c r="KM58" s="2"/>
      <c r="KN58" s="2"/>
      <c r="KO58" s="2"/>
      <c r="KP58" s="75"/>
      <c r="KQ58" s="58"/>
      <c r="KR58" s="2"/>
      <c r="KS58" s="2"/>
      <c r="KT58" s="2"/>
      <c r="KU58" s="419" t="s">
        <v>1478</v>
      </c>
      <c r="KV58" s="419"/>
      <c r="KW58" s="120"/>
      <c r="KX58" s="74"/>
      <c r="KY58" s="419" t="s">
        <v>1478</v>
      </c>
      <c r="KZ58" s="419"/>
      <c r="LA58" s="419"/>
      <c r="LB58" s="419"/>
      <c r="LC58" s="419"/>
      <c r="LD58" s="497"/>
      <c r="LE58" s="56"/>
      <c r="LF58" s="482"/>
      <c r="LG58" s="419" t="s">
        <v>1478</v>
      </c>
      <c r="LH58" s="419"/>
      <c r="LI58" s="419"/>
      <c r="LJ58" s="419"/>
      <c r="LK58" s="497"/>
      <c r="LL58" s="56"/>
      <c r="LM58" s="419" t="s">
        <v>1478</v>
      </c>
      <c r="LN58" s="419"/>
      <c r="LO58" s="419"/>
      <c r="LP58" s="419"/>
      <c r="LQ58" s="419"/>
      <c r="LR58" s="497"/>
      <c r="LS58" s="56"/>
      <c r="LT58" s="419" t="s">
        <v>1478</v>
      </c>
      <c r="LU58" s="419"/>
      <c r="LV58" s="419"/>
      <c r="LW58" s="419"/>
      <c r="LX58" s="482"/>
      <c r="LY58" s="497"/>
      <c r="LZ58" s="56"/>
      <c r="MA58" s="419" t="s">
        <v>1478</v>
      </c>
      <c r="MB58" s="419"/>
      <c r="MC58" s="500"/>
      <c r="MD58" s="419" t="s">
        <v>1478</v>
      </c>
      <c r="ME58" s="419"/>
      <c r="MF58" s="75"/>
      <c r="MG58" s="58"/>
      <c r="MH58" s="410" t="s">
        <v>1627</v>
      </c>
      <c r="MI58" s="410"/>
      <c r="MJ58" s="411"/>
      <c r="MK58" s="410"/>
      <c r="ML58" s="410"/>
      <c r="MM58" s="75"/>
      <c r="MN58" s="58"/>
      <c r="MO58" s="410" t="s">
        <v>1627</v>
      </c>
      <c r="MP58" s="410"/>
      <c r="MQ58" s="411"/>
      <c r="MR58" s="410"/>
      <c r="MS58" s="410"/>
      <c r="MT58" s="75"/>
      <c r="MU58" s="58"/>
      <c r="MV58" s="410" t="s">
        <v>1627</v>
      </c>
      <c r="MW58" s="410"/>
      <c r="MX58" s="411"/>
      <c r="MY58" s="410"/>
      <c r="MZ58" s="410"/>
      <c r="NA58" s="75"/>
      <c r="NB58" s="58"/>
      <c r="NC58" s="410" t="s">
        <v>1627</v>
      </c>
      <c r="ND58" s="410"/>
      <c r="NE58" s="411"/>
      <c r="NF58" s="410"/>
      <c r="NG58" s="410"/>
      <c r="NH58" s="75"/>
      <c r="NI58" s="58"/>
      <c r="NJ58" s="60" t="s">
        <v>220</v>
      </c>
      <c r="NK58" s="410"/>
      <c r="NL58" s="410"/>
      <c r="NM58" s="410"/>
      <c r="NN58" s="482"/>
      <c r="NO58" s="49"/>
      <c r="NP58" s="50"/>
      <c r="NQ58" s="60" t="s">
        <v>220</v>
      </c>
      <c r="NR58" s="410"/>
      <c r="NS58" s="410"/>
      <c r="NT58" s="410"/>
      <c r="NU58" s="410"/>
      <c r="NV58" s="49"/>
      <c r="NW58" s="50"/>
      <c r="NX58" s="419" t="s">
        <v>1894</v>
      </c>
      <c r="NY58" s="419"/>
      <c r="NZ58" s="419"/>
      <c r="OA58" s="419"/>
      <c r="OB58" s="419"/>
      <c r="OC58" s="49"/>
      <c r="OD58" s="50"/>
      <c r="OE58" s="482"/>
      <c r="OF58" s="419" t="s">
        <v>1894</v>
      </c>
      <c r="OG58" s="419"/>
      <c r="OH58" s="419"/>
      <c r="OI58" s="419"/>
      <c r="OJ58" s="79"/>
      <c r="OK58" s="1031"/>
      <c r="OL58" s="482"/>
      <c r="OM58" s="419" t="s">
        <v>1894</v>
      </c>
      <c r="ON58" s="419"/>
      <c r="OO58" s="419"/>
      <c r="OP58" s="419"/>
      <c r="OQ58" s="49"/>
      <c r="OR58" s="50"/>
      <c r="OS58" s="419" t="s">
        <v>1894</v>
      </c>
      <c r="OT58" s="419"/>
      <c r="OU58" s="419"/>
      <c r="OV58" s="419"/>
      <c r="OW58" s="419"/>
      <c r="OX58" s="49"/>
      <c r="OY58" s="50"/>
      <c r="OZ58" s="419" t="s">
        <v>1894</v>
      </c>
      <c r="PA58" s="419"/>
      <c r="PB58" s="419"/>
      <c r="PC58" s="419"/>
      <c r="PD58" s="419"/>
      <c r="PE58" s="49"/>
      <c r="PF58" s="50"/>
      <c r="PG58" s="419" t="s">
        <v>1894</v>
      </c>
      <c r="PH58" s="419"/>
      <c r="PI58" s="419"/>
      <c r="PJ58" s="419"/>
      <c r="PK58" s="419"/>
      <c r="PL58" s="49"/>
      <c r="PM58" s="50"/>
      <c r="PN58" s="419" t="s">
        <v>1894</v>
      </c>
      <c r="PO58" s="419"/>
      <c r="PP58" s="419"/>
      <c r="PQ58" s="431"/>
      <c r="PR58" s="419"/>
      <c r="PS58" s="49"/>
      <c r="PT58" s="50"/>
      <c r="PU58" s="419" t="s">
        <v>1894</v>
      </c>
      <c r="PV58" s="419"/>
      <c r="PW58" s="419"/>
      <c r="PX58" s="419"/>
      <c r="PY58" s="419"/>
      <c r="PZ58" s="49"/>
      <c r="QA58" s="50"/>
      <c r="QB58" s="419" t="s">
        <v>1894</v>
      </c>
      <c r="QC58" s="419"/>
      <c r="QD58" s="419"/>
      <c r="QE58" s="419"/>
      <c r="QF58" s="419"/>
      <c r="QG58" s="49"/>
      <c r="QH58" s="50"/>
      <c r="QI58" s="419" t="s">
        <v>1894</v>
      </c>
      <c r="QJ58" s="419"/>
      <c r="QK58" s="419"/>
      <c r="QL58" s="419"/>
      <c r="QM58" s="419"/>
      <c r="QN58" s="49"/>
      <c r="QO58" s="50"/>
      <c r="QP58" s="419" t="s">
        <v>1894</v>
      </c>
      <c r="QQ58" s="419"/>
      <c r="QR58" s="419"/>
      <c r="QS58" s="420"/>
      <c r="QT58" s="932"/>
      <c r="QU58" s="49"/>
      <c r="QV58" s="50"/>
      <c r="QW58" s="419" t="s">
        <v>1894</v>
      </c>
      <c r="QX58" s="419"/>
      <c r="QY58" s="419"/>
      <c r="QZ58" s="419"/>
      <c r="RA58" s="419"/>
      <c r="RB58" s="49"/>
      <c r="RC58" s="50"/>
      <c r="RD58" s="419" t="s">
        <v>1894</v>
      </c>
      <c r="RE58" s="419"/>
      <c r="RF58" s="419"/>
      <c r="RG58" s="419"/>
      <c r="RH58" s="419"/>
      <c r="RI58" s="49"/>
      <c r="RJ58" s="50"/>
      <c r="RK58" s="419" t="s">
        <v>1894</v>
      </c>
      <c r="RL58" s="419"/>
      <c r="RM58" s="419"/>
      <c r="RN58" s="419"/>
      <c r="RO58" s="419"/>
      <c r="RP58" s="49"/>
      <c r="RQ58" s="50"/>
      <c r="RR58" s="419" t="s">
        <v>1894</v>
      </c>
      <c r="RS58" s="419"/>
      <c r="RT58" s="419"/>
      <c r="RU58" s="419"/>
      <c r="RV58" s="784"/>
      <c r="RW58" s="49"/>
      <c r="RX58" s="61"/>
      <c r="RY58" s="783" t="s">
        <v>1915</v>
      </c>
      <c r="RZ58" s="783"/>
      <c r="SA58" s="783"/>
      <c r="SB58" s="783"/>
      <c r="SC58" s="783"/>
      <c r="SD58" s="49"/>
      <c r="SE58" s="49"/>
      <c r="SF58" s="783" t="s">
        <v>1915</v>
      </c>
      <c r="SG58" s="783"/>
      <c r="SH58" s="783"/>
      <c r="SI58" s="783"/>
      <c r="SJ58" s="783"/>
      <c r="SK58" s="49"/>
      <c r="SL58" s="49"/>
      <c r="SM58" s="783" t="s">
        <v>1915</v>
      </c>
      <c r="SN58" s="783"/>
      <c r="SO58" s="783"/>
      <c r="SP58" s="783"/>
      <c r="SQ58" s="783"/>
      <c r="SR58" s="49"/>
      <c r="SS58" s="49"/>
      <c r="ST58" s="783" t="s">
        <v>1915</v>
      </c>
      <c r="SU58" s="783"/>
      <c r="SV58" s="783"/>
      <c r="SW58" s="783"/>
      <c r="SX58" s="783"/>
      <c r="SY58" s="49"/>
      <c r="SZ58" s="49"/>
      <c r="TA58" s="783" t="s">
        <v>1915</v>
      </c>
      <c r="TB58" s="418"/>
      <c r="TC58" s="914"/>
      <c r="TD58" s="418"/>
      <c r="TE58" s="418"/>
      <c r="TF58" s="49"/>
      <c r="TG58" s="49"/>
      <c r="TH58" s="418" t="s">
        <v>1915</v>
      </c>
      <c r="TI58" s="418"/>
      <c r="TJ58" s="418"/>
      <c r="TK58" s="418"/>
      <c r="TL58" s="418"/>
      <c r="TM58" s="49"/>
      <c r="TN58" s="49"/>
      <c r="TO58" s="418" t="s">
        <v>1915</v>
      </c>
      <c r="TP58" s="418"/>
      <c r="TQ58" s="418"/>
      <c r="TR58" s="418"/>
      <c r="TS58" s="418"/>
      <c r="TT58" s="49"/>
      <c r="TU58" s="49"/>
      <c r="TV58" s="418" t="s">
        <v>1915</v>
      </c>
      <c r="TW58" s="784"/>
      <c r="TX58" s="424" t="s">
        <v>220</v>
      </c>
      <c r="TY58" s="424"/>
      <c r="TZ58" s="918" t="s">
        <v>1900</v>
      </c>
      <c r="UA58" s="49"/>
      <c r="UB58" s="49"/>
      <c r="UC58" s="418" t="s">
        <v>1901</v>
      </c>
      <c r="UD58" s="418"/>
      <c r="UE58" s="418"/>
      <c r="UF58" s="418"/>
      <c r="UG58" s="418"/>
      <c r="UH58" s="90"/>
      <c r="UI58" s="49"/>
      <c r="UJ58" s="418" t="s">
        <v>1901</v>
      </c>
      <c r="UK58" s="418"/>
      <c r="UL58" s="418"/>
      <c r="UM58" s="418"/>
      <c r="UN58" s="418"/>
      <c r="UO58" s="49"/>
      <c r="UP58" s="49"/>
      <c r="UQ58" s="418" t="s">
        <v>1901</v>
      </c>
      <c r="UR58" s="418"/>
      <c r="US58" s="418"/>
      <c r="UT58" s="418"/>
      <c r="UU58" s="418"/>
      <c r="UV58" s="49"/>
      <c r="UW58" s="50"/>
      <c r="UX58" s="418" t="s">
        <v>1901</v>
      </c>
      <c r="UY58" s="418"/>
      <c r="UZ58" s="418"/>
      <c r="VA58" s="784"/>
      <c r="VB58" s="418"/>
      <c r="VC58" s="49"/>
      <c r="VD58" s="50"/>
      <c r="VE58" s="418" t="s">
        <v>1901</v>
      </c>
      <c r="VF58" s="418"/>
      <c r="VG58" s="418"/>
      <c r="VH58" s="418"/>
      <c r="VI58" s="418"/>
      <c r="VJ58" s="49"/>
      <c r="VK58" s="61"/>
      <c r="VL58" s="418" t="s">
        <v>1901</v>
      </c>
      <c r="VM58" s="783"/>
      <c r="VN58" s="783"/>
      <c r="VO58" s="783"/>
      <c r="VP58" s="783"/>
      <c r="VQ58" s="49"/>
      <c r="VR58" s="49"/>
      <c r="VS58" s="783" t="s">
        <v>1901</v>
      </c>
      <c r="VT58" s="783"/>
      <c r="VU58" s="783"/>
      <c r="VV58" s="783"/>
      <c r="VW58" s="783"/>
      <c r="VX58" s="49"/>
      <c r="VY58" s="49"/>
      <c r="VZ58" s="890" t="s">
        <v>220</v>
      </c>
      <c r="WA58" s="784"/>
      <c r="WB58" s="890"/>
      <c r="WC58" s="890"/>
      <c r="WD58" s="890"/>
      <c r="WE58" s="49"/>
      <c r="WF58" s="49"/>
      <c r="WG58" s="890" t="s">
        <v>220</v>
      </c>
      <c r="WH58" s="890"/>
      <c r="WI58" s="900" t="s">
        <v>1887</v>
      </c>
      <c r="WJ58" s="783"/>
      <c r="WK58" s="783"/>
      <c r="WL58" s="49"/>
      <c r="WM58" s="49"/>
      <c r="WN58" s="884"/>
      <c r="WO58" s="900" t="s">
        <v>1887</v>
      </c>
      <c r="WP58" s="783"/>
      <c r="WQ58" s="932"/>
      <c r="WR58" s="822"/>
      <c r="WS58" s="49"/>
      <c r="WT58" s="49"/>
      <c r="WU58" s="822"/>
      <c r="WV58" s="822"/>
      <c r="WW58" s="822"/>
      <c r="WX58" s="822"/>
      <c r="WY58" s="822"/>
      <c r="WZ58" s="49"/>
      <c r="XA58" s="49"/>
      <c r="XB58" s="822"/>
      <c r="XC58" s="822"/>
      <c r="XD58" s="822"/>
      <c r="XE58" s="784"/>
      <c r="XF58" s="822"/>
      <c r="XG58" s="49"/>
      <c r="XH58" s="49"/>
      <c r="XI58" s="949" t="s">
        <v>1982</v>
      </c>
      <c r="XJ58" s="949"/>
      <c r="XK58" s="949"/>
      <c r="XL58" s="949"/>
      <c r="XM58" s="949"/>
      <c r="XN58" s="49"/>
      <c r="XO58" s="49"/>
      <c r="XP58" s="949"/>
      <c r="XQ58" s="1074" t="s">
        <v>1983</v>
      </c>
      <c r="XR58" s="783" t="s">
        <v>1273</v>
      </c>
      <c r="XS58" s="987"/>
      <c r="XT58" s="987"/>
      <c r="XU58" s="79"/>
      <c r="XV58" s="90"/>
      <c r="XW58" s="890" t="s">
        <v>1627</v>
      </c>
      <c r="XX58" s="882"/>
      <c r="XY58" s="783" t="s">
        <v>1273</v>
      </c>
      <c r="XZ58" s="783"/>
      <c r="YA58" s="783"/>
      <c r="YB58" s="49"/>
      <c r="YC58" s="49"/>
      <c r="YD58" s="783" t="s">
        <v>1273</v>
      </c>
      <c r="YE58" s="783"/>
      <c r="YF58" s="783"/>
      <c r="YG58" s="783"/>
      <c r="YH58" s="783"/>
      <c r="YI58" s="49"/>
      <c r="YJ58" s="49"/>
      <c r="YK58" s="1096" t="s">
        <v>1273</v>
      </c>
      <c r="YL58" s="1096"/>
      <c r="YM58" s="786"/>
      <c r="YN58" s="786"/>
      <c r="YO58" s="786"/>
      <c r="YP58" s="49"/>
      <c r="YQ58" s="49"/>
      <c r="YR58" s="783" t="s">
        <v>1273</v>
      </c>
      <c r="YS58" s="418"/>
      <c r="YT58" s="418"/>
      <c r="YU58" s="418"/>
      <c r="YV58" s="418"/>
      <c r="YW58" s="49"/>
      <c r="YX58" s="49"/>
      <c r="YY58" s="783" t="s">
        <v>1273</v>
      </c>
      <c r="YZ58" s="930"/>
      <c r="ZA58" s="418"/>
      <c r="ZB58" s="418"/>
      <c r="ZC58" s="418"/>
      <c r="ZD58" s="49"/>
      <c r="ZE58" s="49"/>
      <c r="ZF58" s="418" t="s">
        <v>1273</v>
      </c>
      <c r="ZG58" s="418"/>
      <c r="ZH58" s="418"/>
      <c r="ZI58" s="418"/>
      <c r="ZJ58" s="418"/>
      <c r="ZK58" s="49"/>
      <c r="ZL58" s="49"/>
      <c r="ZM58" s="418" t="s">
        <v>1273</v>
      </c>
      <c r="ZN58" s="418"/>
      <c r="ZO58" s="418"/>
      <c r="ZP58" s="418"/>
      <c r="ZQ58" s="418"/>
      <c r="ZR58" s="49"/>
      <c r="ZS58" s="49"/>
      <c r="ZT58" s="820"/>
      <c r="ZU58" s="820"/>
      <c r="ZV58" s="820"/>
      <c r="ZW58" s="418" t="s">
        <v>1273</v>
      </c>
      <c r="ZX58" s="418"/>
      <c r="ZY58" s="49"/>
      <c r="ZZ58" s="49"/>
      <c r="AAA58" s="418" t="s">
        <v>1273</v>
      </c>
      <c r="AAB58" s="418"/>
      <c r="AAC58" s="418"/>
      <c r="AAD58" s="786"/>
      <c r="AAE58" s="1120"/>
      <c r="AAF58" s="49"/>
      <c r="AAG58" s="49"/>
      <c r="AAH58" s="418" t="s">
        <v>1273</v>
      </c>
      <c r="AAI58" s="418"/>
      <c r="AAJ58" s="418"/>
      <c r="AAK58" s="418"/>
      <c r="AAL58" s="418"/>
      <c r="AAM58" s="49"/>
      <c r="AAN58" s="49"/>
      <c r="AAO58" s="418" t="s">
        <v>1273</v>
      </c>
      <c r="AAP58" s="418"/>
      <c r="AAQ58" s="418"/>
      <c r="AAR58" s="418"/>
      <c r="AAS58" s="418"/>
      <c r="AAT58" s="49"/>
      <c r="AAU58" s="49"/>
      <c r="AAV58" s="418" t="s">
        <v>1273</v>
      </c>
      <c r="AAW58" s="418"/>
      <c r="AAX58" s="418"/>
      <c r="AAY58" s="418"/>
      <c r="AAZ58" s="418"/>
      <c r="ABA58" s="49"/>
      <c r="ABB58" s="49"/>
      <c r="ABC58" s="418" t="s">
        <v>1273</v>
      </c>
      <c r="ABD58" s="418"/>
      <c r="ABE58" s="418"/>
      <c r="ABF58" s="418"/>
      <c r="ABG58" s="418"/>
      <c r="ABH58" s="61"/>
      <c r="ABI58" s="49"/>
      <c r="ABJ58" s="783" t="s">
        <v>1273</v>
      </c>
      <c r="ABK58" s="783"/>
      <c r="ABL58" s="783"/>
      <c r="ABM58" s="783"/>
      <c r="ABN58" s="783"/>
      <c r="ABO58" s="49"/>
      <c r="ABP58" s="49"/>
      <c r="ABQ58" s="783" t="s">
        <v>1273</v>
      </c>
      <c r="ABR58" s="783"/>
      <c r="ABS58" s="783"/>
      <c r="ABT58" s="783"/>
      <c r="ABU58" s="783"/>
      <c r="ABV58" s="49"/>
      <c r="ABW58" s="49"/>
      <c r="ABX58" s="783" t="s">
        <v>1273</v>
      </c>
      <c r="ABY58" s="783"/>
      <c r="ABZ58" s="783"/>
      <c r="ACA58" s="783"/>
      <c r="ACB58" s="783"/>
      <c r="ACC58" s="49"/>
      <c r="ACD58" s="49"/>
      <c r="ACE58" s="783" t="s">
        <v>1273</v>
      </c>
      <c r="ACF58" s="783"/>
      <c r="ACG58" s="786"/>
      <c r="ACH58" s="786"/>
      <c r="ACI58" s="783"/>
      <c r="ACJ58" s="783"/>
      <c r="ACK58" s="49"/>
      <c r="ACL58" s="49"/>
      <c r="ACM58" s="1098" t="s">
        <v>1273</v>
      </c>
      <c r="ACN58" s="1098"/>
      <c r="ACO58" s="1098"/>
      <c r="ACP58" s="1098"/>
      <c r="ACQ58" s="1053"/>
      <c r="ACR58" s="1053"/>
      <c r="ACS58" s="1157"/>
      <c r="ACT58" s="783"/>
      <c r="ACU58" s="783"/>
      <c r="ACV58" s="49"/>
      <c r="ACW58" s="49"/>
      <c r="ACX58" s="948" t="s">
        <v>1273</v>
      </c>
      <c r="ACY58" s="948"/>
      <c r="ACZ58" s="948"/>
      <c r="ADA58" s="948"/>
      <c r="ADB58" s="948"/>
      <c r="ADC58" s="49"/>
      <c r="ADD58" s="49"/>
      <c r="ADE58" s="900" t="s">
        <v>1273</v>
      </c>
      <c r="ADF58" s="900"/>
      <c r="ADG58" s="900"/>
      <c r="ADH58" s="900"/>
      <c r="ADI58" s="900"/>
      <c r="ADJ58" s="49"/>
      <c r="ADK58" s="49"/>
      <c r="ADL58" s="900" t="s">
        <v>1273</v>
      </c>
      <c r="ADM58" s="900"/>
      <c r="ADN58" s="900"/>
      <c r="ADO58" s="900"/>
      <c r="ADP58" s="900"/>
      <c r="ADQ58" s="49"/>
      <c r="ADR58" s="49"/>
      <c r="ADS58" s="821"/>
      <c r="ADT58" s="900" t="s">
        <v>1273</v>
      </c>
      <c r="ADU58" s="900"/>
      <c r="ADV58" s="900"/>
      <c r="ADW58" s="900"/>
      <c r="ADX58" s="49"/>
      <c r="ADY58" s="49"/>
      <c r="ADZ58" s="900" t="s">
        <v>1273</v>
      </c>
      <c r="AEA58" s="900"/>
      <c r="AEB58" s="900"/>
      <c r="AEC58" s="900"/>
      <c r="AED58" s="1074" t="s">
        <v>1401</v>
      </c>
      <c r="AEE58" s="49"/>
      <c r="AEF58" s="49"/>
      <c r="AEG58" s="1074" t="s">
        <v>1401</v>
      </c>
      <c r="AEH58" s="900"/>
      <c r="AEI58" s="900"/>
      <c r="AEJ58" s="900"/>
      <c r="AEK58" s="900"/>
      <c r="AEL58" s="49"/>
      <c r="AEM58" s="49"/>
      <c r="AEN58" s="1074" t="s">
        <v>1401</v>
      </c>
      <c r="AEO58" s="900"/>
      <c r="AEP58" s="900"/>
      <c r="AEQ58" s="900"/>
      <c r="AER58" s="900"/>
      <c r="AES58" s="49"/>
      <c r="AET58" s="49"/>
      <c r="AEU58" s="1074" t="s">
        <v>1401</v>
      </c>
      <c r="AEV58" s="900"/>
      <c r="AEW58" s="900"/>
      <c r="AEX58" s="900"/>
      <c r="AEY58" s="900"/>
    </row>
    <row r="59" spans="1:852" ht="15" customHeight="1">
      <c r="A59" s="2"/>
      <c r="B59" s="401"/>
      <c r="C59" s="78" t="s">
        <v>50</v>
      </c>
      <c r="D59" s="470"/>
      <c r="E59" s="491"/>
      <c r="F59" s="444"/>
      <c r="G59" s="444"/>
      <c r="H59" s="461"/>
      <c r="I59" s="461"/>
      <c r="J59" s="444"/>
      <c r="K59" s="444"/>
      <c r="L59" s="444"/>
      <c r="M59" s="446"/>
      <c r="N59" s="444"/>
      <c r="O59" s="461"/>
      <c r="P59" s="461"/>
      <c r="Q59" s="444"/>
      <c r="R59" s="444"/>
      <c r="S59" s="444"/>
      <c r="T59" s="444"/>
      <c r="U59" s="444"/>
      <c r="V59" s="461"/>
      <c r="W59" s="461"/>
      <c r="X59" s="444"/>
      <c r="Y59" s="444"/>
      <c r="Z59" s="444"/>
      <c r="AA59" s="444"/>
      <c r="AB59" s="444"/>
      <c r="AC59" s="461"/>
      <c r="AD59" s="461"/>
      <c r="AE59" s="444"/>
      <c r="AF59" s="444"/>
      <c r="AG59" s="444"/>
      <c r="AH59" s="444"/>
      <c r="AI59" s="444"/>
      <c r="AJ59" s="503"/>
      <c r="AK59" s="543"/>
      <c r="AL59" s="446"/>
      <c r="AM59" s="548"/>
      <c r="AN59" s="548"/>
      <c r="AO59" s="548"/>
      <c r="AP59" s="548"/>
      <c r="AQ59" s="461"/>
      <c r="AR59" s="461"/>
      <c r="AS59" s="548"/>
      <c r="AT59" s="548"/>
      <c r="AU59" s="548"/>
      <c r="AV59" s="548"/>
      <c r="AW59" s="548"/>
      <c r="AX59" s="461"/>
      <c r="AY59" s="461"/>
      <c r="AZ59" s="548"/>
      <c r="BA59" s="548"/>
      <c r="BB59" s="548"/>
      <c r="BC59" s="548"/>
      <c r="BD59" s="548"/>
      <c r="BE59" s="461"/>
      <c r="BF59" s="461"/>
      <c r="BG59" s="548"/>
      <c r="BH59" s="548"/>
      <c r="BI59" s="548"/>
      <c r="BJ59" s="548"/>
      <c r="BK59" s="548"/>
      <c r="BL59" s="461"/>
      <c r="BM59" s="461"/>
      <c r="BN59" s="548"/>
      <c r="BO59" s="548"/>
      <c r="BP59" s="891"/>
      <c r="BQ59" s="548"/>
      <c r="BR59" s="548"/>
      <c r="BS59" s="461"/>
      <c r="BT59" s="461"/>
      <c r="BU59" s="548"/>
      <c r="BV59" s="548"/>
      <c r="BW59" s="548"/>
      <c r="BX59" s="548"/>
      <c r="BY59" s="548"/>
      <c r="BZ59" s="461"/>
      <c r="CA59" s="461"/>
      <c r="CB59" s="548"/>
      <c r="CC59" s="548"/>
      <c r="CD59" s="548"/>
      <c r="CE59" s="548"/>
      <c r="CF59" s="548"/>
      <c r="CG59" s="461"/>
      <c r="CH59" s="461"/>
      <c r="CI59" s="548"/>
      <c r="CJ59" s="548"/>
      <c r="CK59" s="548"/>
      <c r="CL59" s="548"/>
      <c r="CM59" s="548"/>
      <c r="CN59" s="461"/>
      <c r="CO59" s="461"/>
      <c r="CP59" s="548"/>
      <c r="CQ59" s="548"/>
      <c r="CR59" s="891"/>
      <c r="CS59" s="548"/>
      <c r="CT59" s="548"/>
      <c r="CU59" s="461"/>
      <c r="CV59" s="461"/>
      <c r="CW59" s="444"/>
      <c r="CX59" s="444"/>
      <c r="CY59" s="444"/>
      <c r="CZ59" s="444"/>
      <c r="DA59" s="444"/>
      <c r="DB59" s="461"/>
      <c r="DC59" s="461"/>
      <c r="DD59" s="444"/>
      <c r="DE59" s="444"/>
      <c r="DF59" s="444"/>
      <c r="DG59" s="444"/>
      <c r="DH59" s="444"/>
      <c r="DI59" s="461"/>
      <c r="DJ59" s="461"/>
      <c r="DK59" s="444"/>
      <c r="DL59" s="444"/>
      <c r="DM59" s="444"/>
      <c r="DN59" s="444"/>
      <c r="DO59" s="444"/>
      <c r="DP59" s="461"/>
      <c r="DQ59" s="461"/>
      <c r="DR59" s="444"/>
      <c r="DS59" s="444"/>
      <c r="DT59" s="444"/>
      <c r="DU59" s="444"/>
      <c r="DV59" s="546"/>
      <c r="DW59" s="461"/>
      <c r="DX59" s="461"/>
      <c r="DY59" s="444"/>
      <c r="DZ59" s="444"/>
      <c r="EA59" s="444"/>
      <c r="EB59" s="444"/>
      <c r="EC59" s="417"/>
      <c r="ED59" s="461"/>
      <c r="EE59" s="461"/>
      <c r="EF59" s="444"/>
      <c r="EG59" s="444"/>
      <c r="EH59" s="444"/>
      <c r="EI59" s="444"/>
      <c r="EJ59" s="444"/>
      <c r="EK59" s="461"/>
      <c r="EL59" s="461"/>
      <c r="EM59" s="444"/>
      <c r="EN59" s="444"/>
      <c r="EO59" s="444"/>
      <c r="EP59" s="444"/>
      <c r="EQ59" s="444"/>
      <c r="ER59" s="461"/>
      <c r="ES59" s="461"/>
      <c r="ET59" s="444"/>
      <c r="EU59" s="444"/>
      <c r="EV59" s="444"/>
      <c r="EW59" s="444"/>
      <c r="EX59" s="444"/>
      <c r="EY59" s="461"/>
      <c r="EZ59" s="461"/>
      <c r="FA59" s="892"/>
      <c r="FB59" s="444"/>
      <c r="FC59" s="444"/>
      <c r="FD59" s="444"/>
      <c r="FE59" s="444"/>
      <c r="FF59" s="461"/>
      <c r="FG59" s="461"/>
      <c r="FH59" s="444"/>
      <c r="FI59" s="444"/>
      <c r="FJ59" s="444"/>
      <c r="FK59" s="444"/>
      <c r="FL59" s="444"/>
      <c r="FM59" s="461"/>
      <c r="FN59" s="461"/>
      <c r="FO59" s="444"/>
      <c r="FP59" s="444"/>
      <c r="FQ59" s="444"/>
      <c r="FR59" s="444"/>
      <c r="FS59" s="444"/>
      <c r="FT59" s="461"/>
      <c r="FU59" s="461"/>
      <c r="FV59" s="444"/>
      <c r="FW59" s="444"/>
      <c r="FX59" s="444"/>
      <c r="FY59" s="444"/>
      <c r="FZ59" s="444"/>
      <c r="GA59" s="461"/>
      <c r="GB59" s="461"/>
      <c r="GC59" s="444"/>
      <c r="GD59" s="444"/>
      <c r="GE59" s="546"/>
      <c r="GF59" s="547"/>
      <c r="GG59" s="444"/>
      <c r="GH59" s="461"/>
      <c r="GI59" s="461"/>
      <c r="GJ59" s="444"/>
      <c r="GK59" s="444"/>
      <c r="GL59" s="444"/>
      <c r="GM59" s="444"/>
      <c r="GN59" s="444"/>
      <c r="GO59" s="461"/>
      <c r="GP59" s="461"/>
      <c r="GQ59" s="444"/>
      <c r="GR59" s="444"/>
      <c r="GS59" s="444"/>
      <c r="GT59" s="444"/>
      <c r="GU59" s="444"/>
      <c r="GV59" s="461"/>
      <c r="GW59" s="461"/>
      <c r="GX59" s="444"/>
      <c r="GY59" s="444"/>
      <c r="GZ59" s="548"/>
      <c r="HA59" s="444"/>
      <c r="HB59" s="444"/>
      <c r="HC59" s="461"/>
      <c r="HD59" s="461"/>
      <c r="HE59" s="548"/>
      <c r="HF59" s="444"/>
      <c r="HG59" s="444"/>
      <c r="HH59" s="444"/>
      <c r="HI59" s="546"/>
      <c r="HJ59" s="543"/>
      <c r="HK59" s="461"/>
      <c r="HL59" s="444"/>
      <c r="HM59" s="444"/>
      <c r="HN59" s="444"/>
      <c r="HO59" s="444"/>
      <c r="HP59" s="444"/>
      <c r="HQ59" s="461"/>
      <c r="HR59" s="461"/>
      <c r="HS59" s="444"/>
      <c r="HT59" s="444"/>
      <c r="HU59" s="444"/>
      <c r="HV59" s="444"/>
      <c r="HW59" s="444"/>
      <c r="HX59" s="461"/>
      <c r="HY59" s="461"/>
      <c r="HZ59" s="444"/>
      <c r="IA59" s="444"/>
      <c r="IB59" s="444"/>
      <c r="IC59" s="444"/>
      <c r="ID59" s="444"/>
      <c r="IE59" s="461"/>
      <c r="IF59" s="461"/>
      <c r="IG59" s="444"/>
      <c r="IH59" s="444"/>
      <c r="II59" s="444"/>
      <c r="IJ59" s="444"/>
      <c r="IK59" s="444"/>
      <c r="IL59" s="461"/>
      <c r="IM59" s="461"/>
      <c r="IN59" s="546"/>
      <c r="IO59" s="444"/>
      <c r="IP59" s="444"/>
      <c r="IQ59" s="444"/>
      <c r="IR59" s="444"/>
      <c r="IS59" s="461"/>
      <c r="IT59" s="461"/>
      <c r="IU59" s="444"/>
      <c r="IV59" s="444"/>
      <c r="IW59" s="444"/>
      <c r="IX59" s="444"/>
      <c r="IY59" s="444"/>
      <c r="IZ59" s="461"/>
      <c r="JA59" s="461"/>
      <c r="JB59" s="444"/>
      <c r="JC59" s="548"/>
      <c r="JD59" s="444"/>
      <c r="JE59" s="444"/>
      <c r="JF59" s="444"/>
      <c r="JG59" s="461"/>
      <c r="JH59" s="461"/>
      <c r="JI59" s="444"/>
      <c r="JJ59" s="444"/>
      <c r="JK59" s="444"/>
      <c r="JL59" s="444"/>
      <c r="JM59" s="444"/>
      <c r="JN59" s="461"/>
      <c r="JO59" s="461"/>
      <c r="JP59" s="444"/>
      <c r="JQ59" s="444"/>
      <c r="JR59" s="444"/>
      <c r="JS59" s="444"/>
      <c r="JT59" s="547"/>
      <c r="JU59" s="461"/>
      <c r="JV59" s="461"/>
      <c r="JW59" s="444"/>
      <c r="JX59" s="444"/>
      <c r="JY59" s="444"/>
      <c r="JZ59" s="444"/>
      <c r="KA59" s="444"/>
      <c r="KB59" s="461"/>
      <c r="KC59" s="461"/>
      <c r="KD59" s="444"/>
      <c r="KE59" s="444"/>
      <c r="KF59" s="444"/>
      <c r="KG59" s="444"/>
      <c r="KH59" s="549"/>
      <c r="KI59" s="461"/>
      <c r="KJ59" s="461"/>
      <c r="KK59" s="405"/>
      <c r="KL59" s="405"/>
      <c r="KM59" s="444"/>
      <c r="KN59" s="444"/>
      <c r="KO59" s="444"/>
      <c r="KP59" s="461"/>
      <c r="KQ59" s="461"/>
      <c r="KR59" s="444"/>
      <c r="KS59" s="444"/>
      <c r="KT59" s="444"/>
      <c r="KU59" s="444"/>
      <c r="KV59" s="444"/>
      <c r="KW59" s="503"/>
      <c r="KX59" s="543"/>
      <c r="KY59" s="444"/>
      <c r="KZ59" s="444"/>
      <c r="LA59" s="444"/>
      <c r="LB59" s="444"/>
      <c r="LC59" s="444"/>
      <c r="LD59" s="461"/>
      <c r="LE59" s="461"/>
      <c r="LF59" s="405"/>
      <c r="LG59" s="444"/>
      <c r="LH59" s="444"/>
      <c r="LI59" s="444"/>
      <c r="LJ59" s="444"/>
      <c r="LK59" s="461"/>
      <c r="LL59" s="461"/>
      <c r="LM59" s="444"/>
      <c r="LN59" s="444"/>
      <c r="LO59" s="444"/>
      <c r="LP59" s="444"/>
      <c r="LQ59" s="444"/>
      <c r="LR59" s="461"/>
      <c r="LS59" s="461"/>
      <c r="LT59" s="444"/>
      <c r="LU59" s="444"/>
      <c r="LV59" s="444"/>
      <c r="LW59" s="444"/>
      <c r="LX59" s="405"/>
      <c r="LY59" s="461"/>
      <c r="LZ59" s="461"/>
      <c r="MA59" s="444"/>
      <c r="MB59" s="444"/>
      <c r="MC59" s="404"/>
      <c r="MD59" s="444"/>
      <c r="ME59" s="444"/>
      <c r="MF59" s="461"/>
      <c r="MG59" s="461"/>
      <c r="MH59" s="444"/>
      <c r="MI59" s="444"/>
      <c r="MJ59" s="410"/>
      <c r="MK59" s="410"/>
      <c r="ML59" s="511"/>
      <c r="MM59" s="461"/>
      <c r="MN59" s="461"/>
      <c r="MO59" s="410"/>
      <c r="MP59" s="410"/>
      <c r="MQ59" s="511"/>
      <c r="MR59" s="410"/>
      <c r="MS59" s="410"/>
      <c r="MT59" s="461"/>
      <c r="MU59" s="461"/>
      <c r="MV59" s="410"/>
      <c r="MW59" s="410"/>
      <c r="MX59" s="511"/>
      <c r="MY59" s="410"/>
      <c r="MZ59" s="410"/>
      <c r="NA59" s="461"/>
      <c r="NB59" s="461"/>
      <c r="NC59" s="410"/>
      <c r="ND59" s="410"/>
      <c r="NE59" s="511"/>
      <c r="NF59" s="410"/>
      <c r="NG59" s="410"/>
      <c r="NH59" s="461"/>
      <c r="NI59" s="461"/>
      <c r="NJ59" s="410"/>
      <c r="NK59" s="410"/>
      <c r="NL59" s="410"/>
      <c r="NM59" s="410"/>
      <c r="NN59" s="405"/>
      <c r="NO59" s="504"/>
      <c r="NP59" s="504"/>
      <c r="NQ59" s="410"/>
      <c r="NR59" s="410"/>
      <c r="NS59" s="410"/>
      <c r="NT59" s="410"/>
      <c r="NU59" s="410"/>
      <c r="NV59" s="504"/>
      <c r="NW59" s="504"/>
      <c r="NX59" s="410"/>
      <c r="NY59" s="410"/>
      <c r="NZ59" s="410"/>
      <c r="OA59" s="410"/>
      <c r="OB59" s="410"/>
      <c r="OC59" s="504"/>
      <c r="OD59" s="504"/>
      <c r="OE59" s="405"/>
      <c r="OF59" s="410"/>
      <c r="OG59" s="410"/>
      <c r="OH59" s="410"/>
      <c r="OI59" s="410"/>
      <c r="OJ59" s="504"/>
      <c r="OK59" s="1031"/>
      <c r="OL59" s="482"/>
      <c r="OM59" s="419"/>
      <c r="ON59" s="419"/>
      <c r="OO59" s="419"/>
      <c r="OP59" s="419"/>
      <c r="OQ59" s="49"/>
      <c r="OR59" s="50"/>
      <c r="OS59" s="419"/>
      <c r="OT59" s="419"/>
      <c r="OU59" s="419"/>
      <c r="OV59" s="419"/>
      <c r="OW59" s="893"/>
      <c r="OX59" s="49"/>
      <c r="OY59" s="50"/>
      <c r="OZ59" s="419"/>
      <c r="PA59" s="419"/>
      <c r="PB59" s="419"/>
      <c r="PC59" s="419"/>
      <c r="PD59" s="419"/>
      <c r="PE59" s="504"/>
      <c r="PF59" s="504"/>
      <c r="PG59" s="419"/>
      <c r="PH59" s="419"/>
      <c r="PI59" s="419"/>
      <c r="PJ59" s="419"/>
      <c r="PK59" s="419"/>
      <c r="PL59" s="49"/>
      <c r="PM59" s="50"/>
      <c r="PN59" s="419"/>
      <c r="PO59" s="419"/>
      <c r="PP59" s="419"/>
      <c r="PQ59" s="431"/>
      <c r="PR59" s="419"/>
      <c r="PS59" s="49"/>
      <c r="PT59" s="50"/>
      <c r="PU59" s="419"/>
      <c r="PV59" s="419"/>
      <c r="PW59" s="419"/>
      <c r="PX59" s="419"/>
      <c r="PY59" s="419"/>
      <c r="PZ59" s="504"/>
      <c r="QA59" s="504"/>
      <c r="QB59" s="419"/>
      <c r="QC59" s="419"/>
      <c r="QD59" s="419"/>
      <c r="QE59" s="419"/>
      <c r="QF59" s="419"/>
      <c r="QG59" s="49"/>
      <c r="QH59" s="50"/>
      <c r="QI59" s="419"/>
      <c r="QJ59" s="419"/>
      <c r="QK59" s="419"/>
      <c r="QL59" s="419"/>
      <c r="QM59" s="419"/>
      <c r="QN59" s="49"/>
      <c r="QO59" s="50"/>
      <c r="QP59" s="419"/>
      <c r="QQ59" s="419"/>
      <c r="QR59" s="419"/>
      <c r="QS59" s="419"/>
      <c r="QT59" s="507"/>
      <c r="QU59" s="49"/>
      <c r="QV59" s="50"/>
      <c r="QW59" s="419"/>
      <c r="QX59" s="419"/>
      <c r="QY59" s="419"/>
      <c r="QZ59" s="419"/>
      <c r="RA59" s="419"/>
      <c r="RB59" s="49"/>
      <c r="RC59" s="49"/>
      <c r="RD59" s="419"/>
      <c r="RE59" s="419"/>
      <c r="RF59" s="419"/>
      <c r="RG59" s="419"/>
      <c r="RH59" s="419"/>
      <c r="RI59" s="49"/>
      <c r="RJ59" s="49"/>
      <c r="RK59" s="418"/>
      <c r="RL59" s="419"/>
      <c r="RM59" s="419"/>
      <c r="RN59" s="419"/>
      <c r="RO59" s="419"/>
      <c r="RP59" s="49"/>
      <c r="RQ59" s="49"/>
      <c r="RR59" s="418"/>
      <c r="RS59" s="419"/>
      <c r="RT59" s="419"/>
      <c r="RU59" s="419"/>
      <c r="RV59" s="784"/>
      <c r="RW59" s="49"/>
      <c r="RX59" s="61"/>
      <c r="RY59" s="783"/>
      <c r="RZ59" s="783"/>
      <c r="SA59" s="783"/>
      <c r="SB59" s="783"/>
      <c r="SC59" s="783"/>
      <c r="SD59" s="49"/>
      <c r="SE59" s="49"/>
      <c r="SF59" s="783"/>
      <c r="SG59" s="783"/>
      <c r="SH59" s="783"/>
      <c r="SI59" s="783"/>
      <c r="SJ59" s="783"/>
      <c r="SK59" s="49"/>
      <c r="SL59" s="49"/>
      <c r="SM59" s="783"/>
      <c r="SN59" s="783"/>
      <c r="SO59" s="783"/>
      <c r="SP59" s="783"/>
      <c r="SQ59" s="783"/>
      <c r="SR59" s="49"/>
      <c r="SS59" s="50"/>
      <c r="ST59" s="418"/>
      <c r="SU59" s="783"/>
      <c r="SV59" s="783"/>
      <c r="SW59" s="783"/>
      <c r="SX59" s="783"/>
      <c r="SY59" s="49"/>
      <c r="SZ59" s="49"/>
      <c r="TA59" s="2"/>
      <c r="TB59" s="401"/>
      <c r="TC59" s="914"/>
      <c r="TD59" s="401"/>
      <c r="TE59" s="401"/>
      <c r="TF59" s="49"/>
      <c r="TG59" s="50"/>
      <c r="TH59" s="913" t="s">
        <v>220</v>
      </c>
      <c r="TI59" s="424"/>
      <c r="TJ59" s="424"/>
      <c r="TK59" s="424"/>
      <c r="TL59" s="424"/>
      <c r="TM59" s="49"/>
      <c r="TN59" s="50"/>
      <c r="TO59" s="783" t="s">
        <v>1915</v>
      </c>
      <c r="TP59" s="783"/>
      <c r="TQ59" s="783" t="s">
        <v>1925</v>
      </c>
      <c r="TR59" s="783"/>
      <c r="TS59" s="783"/>
      <c r="TT59" s="49"/>
      <c r="TU59" s="49"/>
      <c r="TV59" s="783" t="s">
        <v>1925</v>
      </c>
      <c r="TW59" s="784"/>
      <c r="TX59" s="418"/>
      <c r="TY59" s="418"/>
      <c r="TZ59" s="418"/>
      <c r="UA59" s="49"/>
      <c r="UB59" s="49"/>
      <c r="UC59" s="418" t="s">
        <v>1925</v>
      </c>
      <c r="UD59" s="418"/>
      <c r="UE59" s="418"/>
      <c r="UF59" s="418"/>
      <c r="UG59" s="418"/>
      <c r="UH59" s="90"/>
      <c r="UI59" s="49"/>
      <c r="UJ59" s="418" t="s">
        <v>1925</v>
      </c>
      <c r="UK59" s="418"/>
      <c r="UL59" s="418"/>
      <c r="UM59" s="418"/>
      <c r="UN59" s="418"/>
      <c r="UO59" s="49"/>
      <c r="UP59" s="49"/>
      <c r="UQ59" s="418" t="s">
        <v>1925</v>
      </c>
      <c r="UR59" s="418"/>
      <c r="US59" s="418"/>
      <c r="UT59" s="418"/>
      <c r="UU59" s="418"/>
      <c r="UV59" s="49"/>
      <c r="UW59" s="49"/>
      <c r="UX59" s="418" t="s">
        <v>1925</v>
      </c>
      <c r="UY59" s="418"/>
      <c r="UZ59" s="418"/>
      <c r="VA59" s="784"/>
      <c r="VB59" s="418"/>
      <c r="VC59" s="49"/>
      <c r="VD59" s="49"/>
      <c r="VE59" s="418" t="s">
        <v>1925</v>
      </c>
      <c r="VF59" s="418"/>
      <c r="VG59" s="418"/>
      <c r="VH59" s="418"/>
      <c r="VI59" s="418"/>
      <c r="VJ59" s="49"/>
      <c r="VK59" s="61"/>
      <c r="VL59" s="418" t="s">
        <v>1925</v>
      </c>
      <c r="VM59" s="783"/>
      <c r="VN59" s="783"/>
      <c r="VO59" s="783"/>
      <c r="VP59" s="783"/>
      <c r="VQ59" s="49"/>
      <c r="VR59" s="49"/>
      <c r="VS59" s="783" t="s">
        <v>1902</v>
      </c>
      <c r="VT59" s="783"/>
      <c r="VU59" s="783"/>
      <c r="VV59" s="783"/>
      <c r="VW59" s="783"/>
      <c r="VX59" s="49"/>
      <c r="VY59" s="49"/>
      <c r="VZ59" s="783" t="s">
        <v>1902</v>
      </c>
      <c r="WA59" s="784"/>
      <c r="WB59" s="783"/>
      <c r="WC59" s="783"/>
      <c r="WD59" s="783"/>
      <c r="WE59" s="49"/>
      <c r="WF59" s="49"/>
      <c r="WG59" s="783" t="s">
        <v>1902</v>
      </c>
      <c r="WH59" s="948"/>
      <c r="WI59" s="948"/>
      <c r="WJ59" s="948"/>
      <c r="WK59" s="948"/>
      <c r="WL59" s="49"/>
      <c r="WM59" s="49"/>
      <c r="WN59" s="783" t="s">
        <v>1902</v>
      </c>
      <c r="WO59" s="900"/>
      <c r="WP59" s="900"/>
      <c r="WQ59" s="900"/>
      <c r="WR59" s="900"/>
      <c r="WS59" s="49"/>
      <c r="WT59" s="49"/>
      <c r="WU59" s="783" t="s">
        <v>1902</v>
      </c>
      <c r="WV59" s="900"/>
      <c r="WW59" s="900"/>
      <c r="WX59" s="900"/>
      <c r="WY59" s="900"/>
      <c r="WZ59" s="49"/>
      <c r="XA59" s="49"/>
      <c r="XB59" s="783" t="s">
        <v>1902</v>
      </c>
      <c r="XC59" s="900"/>
      <c r="XD59" s="900"/>
      <c r="XE59" s="784"/>
      <c r="XF59" s="783"/>
      <c r="XG59" s="49"/>
      <c r="XH59" s="49"/>
      <c r="XI59" s="783" t="s">
        <v>1902</v>
      </c>
      <c r="XJ59" s="900"/>
      <c r="XK59" s="900"/>
      <c r="XL59" s="1137" t="s">
        <v>1983</v>
      </c>
      <c r="XM59" s="783"/>
      <c r="XN59" s="49"/>
      <c r="XO59" s="49"/>
      <c r="XP59" s="1074" t="s">
        <v>1983</v>
      </c>
      <c r="XQ59" s="783"/>
      <c r="XR59" s="783"/>
      <c r="XS59" s="987"/>
      <c r="XT59" s="987"/>
      <c r="XU59" s="79"/>
      <c r="XV59" s="90"/>
      <c r="XW59" s="1074" t="s">
        <v>1983</v>
      </c>
      <c r="XX59" s="900"/>
      <c r="XY59" s="900"/>
      <c r="XZ59" s="900"/>
      <c r="YA59" s="900"/>
      <c r="YB59" s="49"/>
      <c r="YC59" s="49"/>
      <c r="YD59" s="900" t="s">
        <v>1874</v>
      </c>
      <c r="YE59" s="783"/>
      <c r="YF59" s="783"/>
      <c r="YG59" s="783"/>
      <c r="YH59" s="783"/>
      <c r="YI59" s="49"/>
      <c r="YJ59" s="49"/>
      <c r="YK59" s="1099" t="s">
        <v>1874</v>
      </c>
      <c r="YL59" s="1100"/>
      <c r="YM59" s="786"/>
      <c r="YN59" s="786"/>
      <c r="YO59" s="786"/>
      <c r="YP59" s="49"/>
      <c r="YQ59" s="49"/>
      <c r="YR59" s="900" t="s">
        <v>1874</v>
      </c>
      <c r="YS59" s="783"/>
      <c r="YT59" s="783"/>
      <c r="YU59" s="783"/>
      <c r="YV59" s="783"/>
      <c r="YW59" s="49"/>
      <c r="YX59" s="49"/>
      <c r="YY59" s="900" t="s">
        <v>1874</v>
      </c>
      <c r="YZ59" s="930"/>
      <c r="ZA59" s="418"/>
      <c r="ZB59" s="418"/>
      <c r="ZC59" s="418"/>
      <c r="ZD59" s="49"/>
      <c r="ZE59" s="49"/>
      <c r="ZF59" s="948" t="s">
        <v>1874</v>
      </c>
      <c r="ZG59" s="418"/>
      <c r="ZH59" s="418"/>
      <c r="ZI59" s="418"/>
      <c r="ZJ59" s="418"/>
      <c r="ZK59" s="49"/>
      <c r="ZL59" s="49"/>
      <c r="ZM59" s="948" t="s">
        <v>1874</v>
      </c>
      <c r="ZN59" s="418"/>
      <c r="ZO59" s="1137" t="s">
        <v>1977</v>
      </c>
      <c r="ZP59" s="1137"/>
      <c r="ZQ59" s="418"/>
      <c r="ZR59" s="49"/>
      <c r="ZS59" s="49"/>
      <c r="ZT59" s="1137" t="s">
        <v>1977</v>
      </c>
      <c r="ZU59" s="1137"/>
      <c r="ZV59" s="1137"/>
      <c r="ZW59" s="424" t="s">
        <v>1627</v>
      </c>
      <c r="ZX59" s="424"/>
      <c r="ZY59" s="49"/>
      <c r="ZZ59" s="49"/>
      <c r="AAA59" s="424" t="s">
        <v>1627</v>
      </c>
      <c r="AAB59" s="424"/>
      <c r="AAC59" s="424"/>
      <c r="AAD59" s="786"/>
      <c r="AAE59" s="1120"/>
      <c r="AAF59" s="49"/>
      <c r="AAG59" s="49"/>
      <c r="AAH59" s="424" t="s">
        <v>1627</v>
      </c>
      <c r="AAI59" s="424"/>
      <c r="AAJ59" s="424"/>
      <c r="AAK59" s="424"/>
      <c r="AAL59" s="424"/>
      <c r="AAM59" s="49"/>
      <c r="AAN59" s="49"/>
      <c r="AAO59" s="1137" t="s">
        <v>1404</v>
      </c>
      <c r="AAP59" s="1137"/>
      <c r="AAQ59" s="1137"/>
      <c r="AAR59" s="1137"/>
      <c r="AAS59" s="1137"/>
      <c r="AAT59" s="49"/>
      <c r="AAU59" s="49"/>
      <c r="AAV59" s="1138" t="s">
        <v>1962</v>
      </c>
      <c r="AAW59" s="1137" t="s">
        <v>1404</v>
      </c>
      <c r="AAX59" s="1137"/>
      <c r="AAY59" s="1137"/>
      <c r="AAZ59" s="1137"/>
      <c r="ABA59" s="49"/>
      <c r="ABB59" s="49"/>
      <c r="ABC59" s="1137" t="s">
        <v>1404</v>
      </c>
      <c r="ABD59" s="1137"/>
      <c r="ABE59" s="1137"/>
      <c r="ABF59" s="1137"/>
      <c r="ABG59" s="1137"/>
      <c r="ABH59" s="61"/>
      <c r="ABI59" s="49"/>
      <c r="ABJ59" s="1074" t="s">
        <v>1404</v>
      </c>
      <c r="ABK59" s="1074"/>
      <c r="ABL59" s="1074"/>
      <c r="ABM59" s="1074"/>
      <c r="ABN59" s="1074"/>
      <c r="ABO59" s="49"/>
      <c r="ABP59" s="49"/>
      <c r="ABQ59" s="1074" t="s">
        <v>1404</v>
      </c>
      <c r="ABR59" s="1074"/>
      <c r="ABS59" s="1074"/>
      <c r="ABT59" s="1074"/>
      <c r="ABU59" s="1074"/>
      <c r="ABV59" s="49"/>
      <c r="ABW59" s="49"/>
      <c r="ABX59" s="1074" t="s">
        <v>1404</v>
      </c>
      <c r="ABY59" s="1074"/>
      <c r="ABZ59" s="1074"/>
      <c r="ACA59" s="1074"/>
      <c r="ACB59" s="1074"/>
      <c r="ACC59" s="49"/>
      <c r="ACD59" s="49"/>
      <c r="ACE59" s="1074" t="s">
        <v>1404</v>
      </c>
      <c r="ACF59" s="1146"/>
      <c r="ACG59" s="786"/>
      <c r="ACH59" s="786"/>
      <c r="ACI59" s="783"/>
      <c r="ACJ59" s="783"/>
      <c r="ACK59" s="49"/>
      <c r="ACL59" s="49"/>
      <c r="ACM59" s="1074" t="s">
        <v>1404</v>
      </c>
      <c r="ACN59" s="1074"/>
      <c r="ACO59" s="1074"/>
      <c r="ACP59" s="1074"/>
      <c r="ACQ59" s="783"/>
      <c r="ACR59" s="783"/>
      <c r="ACS59" s="1157"/>
      <c r="ACT59" s="783"/>
      <c r="ACU59" s="783"/>
      <c r="ACV59" s="49"/>
      <c r="ACW59" s="49"/>
      <c r="ACX59" s="948" t="s">
        <v>1404</v>
      </c>
      <c r="ACY59" s="948"/>
      <c r="ACZ59" s="948"/>
      <c r="ADA59" s="948"/>
      <c r="ADB59" s="948"/>
      <c r="ADC59" s="49"/>
      <c r="ADD59" s="49"/>
      <c r="ADE59" s="900" t="s">
        <v>1404</v>
      </c>
      <c r="ADF59" s="900"/>
      <c r="ADG59" s="900"/>
      <c r="ADH59" s="900"/>
      <c r="ADI59" s="900"/>
      <c r="ADJ59" s="49"/>
      <c r="ADK59" s="49"/>
      <c r="ADL59" s="900" t="s">
        <v>1404</v>
      </c>
      <c r="ADM59" s="900"/>
      <c r="ADN59" s="900"/>
      <c r="ADO59" s="900"/>
      <c r="ADP59" s="900"/>
      <c r="ADQ59" s="49"/>
      <c r="ADR59" s="49"/>
      <c r="ADS59" s="900" t="s">
        <v>1404</v>
      </c>
      <c r="ADT59" s="900"/>
      <c r="ADU59" s="900"/>
      <c r="ADV59" s="900"/>
      <c r="ADW59" s="533"/>
      <c r="ADX59" s="49"/>
      <c r="ADY59" s="49"/>
      <c r="ADZ59" s="1170" t="s">
        <v>1402</v>
      </c>
      <c r="AEA59" s="900"/>
      <c r="AEB59" s="900"/>
      <c r="AEC59" s="900"/>
      <c r="AED59" s="900"/>
      <c r="AEE59" s="49"/>
      <c r="AEF59" s="49"/>
      <c r="AEG59" s="820"/>
      <c r="AEH59" s="820"/>
      <c r="AEI59" s="820"/>
      <c r="AEJ59" s="820"/>
      <c r="AEK59" s="820">
        <v>4</v>
      </c>
      <c r="AEL59" s="49"/>
      <c r="AEM59" s="49"/>
      <c r="AEN59" s="1170" t="s">
        <v>1402</v>
      </c>
      <c r="AEO59" s="900"/>
      <c r="AEP59" s="948" t="s">
        <v>1406</v>
      </c>
      <c r="AEQ59" s="948"/>
      <c r="AER59" s="948"/>
      <c r="AES59" s="49"/>
      <c r="AET59" s="49"/>
      <c r="AEU59" s="1091"/>
      <c r="AEV59" s="1091"/>
      <c r="AEW59" s="400"/>
      <c r="AEX59" s="400"/>
      <c r="AEY59" s="1092"/>
    </row>
    <row r="60" spans="1:852" ht="15" customHeight="1">
      <c r="A60" s="2"/>
      <c r="B60" s="401"/>
      <c r="C60" s="78" t="s">
        <v>51</v>
      </c>
      <c r="D60" s="470"/>
      <c r="E60" s="491"/>
      <c r="F60" s="444"/>
      <c r="G60" s="444"/>
      <c r="H60" s="461"/>
      <c r="I60" s="461"/>
      <c r="J60" s="444"/>
      <c r="K60" s="444"/>
      <c r="L60" s="444"/>
      <c r="M60" s="446"/>
      <c r="N60" s="444"/>
      <c r="O60" s="461"/>
      <c r="P60" s="461"/>
      <c r="Q60" s="444"/>
      <c r="R60" s="444"/>
      <c r="S60" s="444"/>
      <c r="T60" s="444"/>
      <c r="U60" s="444"/>
      <c r="V60" s="461"/>
      <c r="W60" s="461"/>
      <c r="X60" s="444"/>
      <c r="Y60" s="444"/>
      <c r="Z60" s="444"/>
      <c r="AA60" s="444"/>
      <c r="AB60" s="444"/>
      <c r="AC60" s="461"/>
      <c r="AD60" s="461"/>
      <c r="AE60" s="444"/>
      <c r="AF60" s="444"/>
      <c r="AG60" s="444"/>
      <c r="AH60" s="444"/>
      <c r="AI60" s="444"/>
      <c r="AJ60" s="503"/>
      <c r="AK60" s="543"/>
      <c r="AL60" s="446"/>
      <c r="AM60" s="548"/>
      <c r="AN60" s="548"/>
      <c r="AO60" s="548"/>
      <c r="AP60" s="548"/>
      <c r="AQ60" s="461"/>
      <c r="AR60" s="461"/>
      <c r="AS60" s="548"/>
      <c r="AT60" s="548"/>
      <c r="AU60" s="548"/>
      <c r="AV60" s="548"/>
      <c r="AW60" s="548"/>
      <c r="AX60" s="461"/>
      <c r="AY60" s="461"/>
      <c r="AZ60" s="548"/>
      <c r="BA60" s="548"/>
      <c r="BB60" s="548"/>
      <c r="BC60" s="548"/>
      <c r="BD60" s="548"/>
      <c r="BE60" s="461"/>
      <c r="BF60" s="461"/>
      <c r="BG60" s="548"/>
      <c r="BH60" s="548"/>
      <c r="BI60" s="548"/>
      <c r="BJ60" s="548"/>
      <c r="BK60" s="548"/>
      <c r="BL60" s="461"/>
      <c r="BM60" s="461"/>
      <c r="BN60" s="548"/>
      <c r="BO60" s="548"/>
      <c r="BP60" s="891"/>
      <c r="BQ60" s="548"/>
      <c r="BR60" s="548"/>
      <c r="BS60" s="461"/>
      <c r="BT60" s="461"/>
      <c r="BU60" s="548"/>
      <c r="BV60" s="548"/>
      <c r="BW60" s="548"/>
      <c r="BX60" s="548"/>
      <c r="BY60" s="548"/>
      <c r="BZ60" s="461"/>
      <c r="CA60" s="461"/>
      <c r="CB60" s="548"/>
      <c r="CC60" s="548"/>
      <c r="CD60" s="548"/>
      <c r="CE60" s="548"/>
      <c r="CF60" s="548"/>
      <c r="CG60" s="461"/>
      <c r="CH60" s="461"/>
      <c r="CI60" s="548"/>
      <c r="CJ60" s="548"/>
      <c r="CK60" s="548"/>
      <c r="CL60" s="548"/>
      <c r="CM60" s="548"/>
      <c r="CN60" s="461"/>
      <c r="CO60" s="461"/>
      <c r="CP60" s="548"/>
      <c r="CQ60" s="548"/>
      <c r="CR60" s="891"/>
      <c r="CS60" s="548"/>
      <c r="CT60" s="548"/>
      <c r="CU60" s="461"/>
      <c r="CV60" s="461"/>
      <c r="CW60" s="444"/>
      <c r="CX60" s="444"/>
      <c r="CY60" s="444"/>
      <c r="CZ60" s="444"/>
      <c r="DA60" s="444"/>
      <c r="DB60" s="461"/>
      <c r="DC60" s="461"/>
      <c r="DD60" s="444"/>
      <c r="DE60" s="444"/>
      <c r="DF60" s="444"/>
      <c r="DG60" s="444"/>
      <c r="DH60" s="444"/>
      <c r="DI60" s="461"/>
      <c r="DJ60" s="461"/>
      <c r="DK60" s="444"/>
      <c r="DL60" s="444"/>
      <c r="DM60" s="444"/>
      <c r="DN60" s="444"/>
      <c r="DO60" s="444"/>
      <c r="DP60" s="461"/>
      <c r="DQ60" s="461"/>
      <c r="DR60" s="444"/>
      <c r="DS60" s="444"/>
      <c r="DT60" s="444"/>
      <c r="DU60" s="444"/>
      <c r="DV60" s="546"/>
      <c r="DW60" s="461"/>
      <c r="DX60" s="461"/>
      <c r="DY60" s="444"/>
      <c r="DZ60" s="444"/>
      <c r="EA60" s="444"/>
      <c r="EB60" s="444"/>
      <c r="EC60" s="829"/>
      <c r="ED60" s="461"/>
      <c r="EE60" s="461"/>
      <c r="EF60" s="444"/>
      <c r="EG60" s="444"/>
      <c r="EH60" s="444"/>
      <c r="EI60" s="444"/>
      <c r="EJ60" s="444"/>
      <c r="EK60" s="461"/>
      <c r="EL60" s="461"/>
      <c r="EM60" s="444"/>
      <c r="EN60" s="444"/>
      <c r="EO60" s="444"/>
      <c r="EP60" s="444"/>
      <c r="EQ60" s="444"/>
      <c r="ER60" s="461"/>
      <c r="ES60" s="461"/>
      <c r="ET60" s="444"/>
      <c r="EU60" s="444"/>
      <c r="EV60" s="444"/>
      <c r="EW60" s="444"/>
      <c r="EX60" s="444"/>
      <c r="EY60" s="461"/>
      <c r="EZ60" s="461"/>
      <c r="FA60" s="892"/>
      <c r="FB60" s="444"/>
      <c r="FC60" s="444"/>
      <c r="FD60" s="444"/>
      <c r="FE60" s="444"/>
      <c r="FF60" s="461"/>
      <c r="FG60" s="461"/>
      <c r="FH60" s="444"/>
      <c r="FI60" s="444"/>
      <c r="FJ60" s="444"/>
      <c r="FK60" s="444"/>
      <c r="FL60" s="444"/>
      <c r="FM60" s="461"/>
      <c r="FN60" s="461"/>
      <c r="FO60" s="444"/>
      <c r="FP60" s="444"/>
      <c r="FQ60" s="444"/>
      <c r="FR60" s="444"/>
      <c r="FS60" s="444"/>
      <c r="FT60" s="461"/>
      <c r="FU60" s="461"/>
      <c r="FV60" s="444"/>
      <c r="FW60" s="444"/>
      <c r="FX60" s="444"/>
      <c r="FY60" s="444"/>
      <c r="FZ60" s="444"/>
      <c r="GA60" s="461"/>
      <c r="GB60" s="461"/>
      <c r="GC60" s="444"/>
      <c r="GD60" s="444"/>
      <c r="GE60" s="546"/>
      <c r="GF60" s="547"/>
      <c r="GG60" s="444"/>
      <c r="GH60" s="461"/>
      <c r="GI60" s="461"/>
      <c r="GJ60" s="444"/>
      <c r="GK60" s="444"/>
      <c r="GL60" s="444"/>
      <c r="GM60" s="444"/>
      <c r="GN60" s="444"/>
      <c r="GO60" s="461"/>
      <c r="GP60" s="461"/>
      <c r="GQ60" s="444"/>
      <c r="GR60" s="444"/>
      <c r="GS60" s="444"/>
      <c r="GT60" s="444"/>
      <c r="GU60" s="444"/>
      <c r="GV60" s="461"/>
      <c r="GW60" s="461"/>
      <c r="GX60" s="444"/>
      <c r="GY60" s="444"/>
      <c r="GZ60" s="548"/>
      <c r="HA60" s="444"/>
      <c r="HB60" s="444"/>
      <c r="HC60" s="461"/>
      <c r="HD60" s="461"/>
      <c r="HE60" s="548"/>
      <c r="HF60" s="444"/>
      <c r="HG60" s="444"/>
      <c r="HH60" s="444"/>
      <c r="HI60" s="546"/>
      <c r="HJ60" s="543"/>
      <c r="HK60" s="461"/>
      <c r="HL60" s="444"/>
      <c r="HM60" s="444"/>
      <c r="HN60" s="444"/>
      <c r="HO60" s="444"/>
      <c r="HP60" s="444"/>
      <c r="HQ60" s="461"/>
      <c r="HR60" s="461"/>
      <c r="HS60" s="444"/>
      <c r="HT60" s="444"/>
      <c r="HU60" s="444"/>
      <c r="HV60" s="444"/>
      <c r="HW60" s="444"/>
      <c r="HX60" s="461"/>
      <c r="HY60" s="461"/>
      <c r="HZ60" s="444"/>
      <c r="IA60" s="444"/>
      <c r="IB60" s="444"/>
      <c r="IC60" s="444"/>
      <c r="ID60" s="444"/>
      <c r="IE60" s="461"/>
      <c r="IF60" s="461"/>
      <c r="IG60" s="444"/>
      <c r="IH60" s="444"/>
      <c r="II60" s="444"/>
      <c r="IJ60" s="444"/>
      <c r="IK60" s="444"/>
      <c r="IL60" s="461"/>
      <c r="IM60" s="461"/>
      <c r="IN60" s="546"/>
      <c r="IO60" s="444"/>
      <c r="IP60" s="444"/>
      <c r="IQ60" s="444"/>
      <c r="IR60" s="444"/>
      <c r="IS60" s="461"/>
      <c r="IT60" s="461"/>
      <c r="IU60" s="444"/>
      <c r="IV60" s="444"/>
      <c r="IW60" s="444"/>
      <c r="IX60" s="444"/>
      <c r="IY60" s="444"/>
      <c r="IZ60" s="461"/>
      <c r="JA60" s="461"/>
      <c r="JB60" s="444"/>
      <c r="JC60" s="548"/>
      <c r="JD60" s="444"/>
      <c r="JE60" s="444"/>
      <c r="JF60" s="444"/>
      <c r="JG60" s="461"/>
      <c r="JH60" s="461"/>
      <c r="JI60" s="444"/>
      <c r="JJ60" s="444"/>
      <c r="JK60" s="444"/>
      <c r="JL60" s="444"/>
      <c r="JM60" s="444"/>
      <c r="JN60" s="461"/>
      <c r="JO60" s="461"/>
      <c r="JP60" s="444"/>
      <c r="JQ60" s="444"/>
      <c r="JR60" s="444"/>
      <c r="JS60" s="444"/>
      <c r="JT60" s="547"/>
      <c r="JU60" s="461"/>
      <c r="JV60" s="461"/>
      <c r="JW60" s="444"/>
      <c r="JX60" s="444"/>
      <c r="JY60" s="444"/>
      <c r="JZ60" s="444"/>
      <c r="KA60" s="444"/>
      <c r="KB60" s="461"/>
      <c r="KC60" s="461"/>
      <c r="KD60" s="444"/>
      <c r="KE60" s="444"/>
      <c r="KF60" s="444"/>
      <c r="KG60" s="444"/>
      <c r="KH60" s="549"/>
      <c r="KI60" s="461"/>
      <c r="KJ60" s="461"/>
      <c r="KK60" s="405"/>
      <c r="KL60" s="405"/>
      <c r="KM60" s="444"/>
      <c r="KN60" s="444"/>
      <c r="KO60" s="444"/>
      <c r="KP60" s="461"/>
      <c r="KQ60" s="461"/>
      <c r="KR60" s="444"/>
      <c r="KS60" s="444"/>
      <c r="KT60" s="444"/>
      <c r="KU60" s="444"/>
      <c r="KV60" s="444"/>
      <c r="KW60" s="503"/>
      <c r="KX60" s="543"/>
      <c r="KY60" s="444"/>
      <c r="KZ60" s="444"/>
      <c r="LA60" s="444"/>
      <c r="LB60" s="444"/>
      <c r="LC60" s="444"/>
      <c r="LD60" s="461"/>
      <c r="LE60" s="461"/>
      <c r="LF60" s="405"/>
      <c r="LG60" s="444"/>
      <c r="LH60" s="444"/>
      <c r="LI60" s="444"/>
      <c r="LJ60" s="444"/>
      <c r="LK60" s="461"/>
      <c r="LL60" s="461"/>
      <c r="LM60" s="444"/>
      <c r="LN60" s="444"/>
      <c r="LO60" s="444"/>
      <c r="LP60" s="444"/>
      <c r="LQ60" s="444"/>
      <c r="LR60" s="461"/>
      <c r="LS60" s="461"/>
      <c r="LT60" s="444"/>
      <c r="LU60" s="444"/>
      <c r="LV60" s="444"/>
      <c r="LW60" s="444"/>
      <c r="LX60" s="405"/>
      <c r="LY60" s="461"/>
      <c r="LZ60" s="461"/>
      <c r="MA60" s="444"/>
      <c r="MB60" s="444"/>
      <c r="MC60" s="404"/>
      <c r="MD60" s="444"/>
      <c r="ME60" s="444"/>
      <c r="MF60" s="461"/>
      <c r="MG60" s="461"/>
      <c r="MH60" s="444"/>
      <c r="MI60" s="444"/>
      <c r="MJ60" s="877"/>
      <c r="MK60" s="877"/>
      <c r="ML60" s="950"/>
      <c r="MM60" s="461"/>
      <c r="MN60" s="461"/>
      <c r="MO60" s="877"/>
      <c r="MP60" s="877"/>
      <c r="MQ60" s="950"/>
      <c r="MR60" s="877"/>
      <c r="MS60" s="877"/>
      <c r="MT60" s="461"/>
      <c r="MU60" s="461"/>
      <c r="MV60" s="877"/>
      <c r="MW60" s="877"/>
      <c r="MX60" s="950"/>
      <c r="MY60" s="877"/>
      <c r="MZ60" s="877"/>
      <c r="NA60" s="461"/>
      <c r="NB60" s="461"/>
      <c r="NC60" s="877"/>
      <c r="ND60" s="877"/>
      <c r="NE60" s="950"/>
      <c r="NF60" s="877"/>
      <c r="NG60" s="877"/>
      <c r="NH60" s="461"/>
      <c r="NI60" s="461"/>
      <c r="NJ60" s="877"/>
      <c r="NK60" s="877"/>
      <c r="NL60" s="877"/>
      <c r="NM60" s="877"/>
      <c r="NN60" s="405"/>
      <c r="NO60" s="876"/>
      <c r="NP60" s="876"/>
      <c r="NQ60" s="877"/>
      <c r="NR60" s="877"/>
      <c r="NS60" s="877"/>
      <c r="NT60" s="877"/>
      <c r="NU60" s="877"/>
      <c r="NV60" s="876"/>
      <c r="NW60" s="876"/>
      <c r="NX60" s="877"/>
      <c r="NY60" s="877"/>
      <c r="NZ60" s="877"/>
      <c r="OA60" s="877"/>
      <c r="OB60" s="877"/>
      <c r="OC60" s="876"/>
      <c r="OD60" s="876"/>
      <c r="OE60" s="405"/>
      <c r="OF60" s="877"/>
      <c r="OG60" s="877"/>
      <c r="OH60" s="877"/>
      <c r="OI60" s="877"/>
      <c r="OJ60" s="876"/>
      <c r="OK60" s="1032"/>
      <c r="OL60" s="872"/>
      <c r="OM60" s="2"/>
      <c r="ON60" s="2"/>
      <c r="OO60" s="2"/>
      <c r="OP60" s="2"/>
      <c r="OQ60" s="107"/>
      <c r="OR60" s="910"/>
      <c r="OS60" s="2"/>
      <c r="OT60" s="2"/>
      <c r="OU60" s="2"/>
      <c r="OV60" s="2"/>
      <c r="OW60" s="2"/>
      <c r="OX60" s="107"/>
      <c r="OY60" s="910"/>
      <c r="OZ60" s="2"/>
      <c r="PA60" s="2"/>
      <c r="PB60" s="2"/>
      <c r="PC60" s="2"/>
      <c r="PD60" s="2"/>
      <c r="PE60" s="107"/>
      <c r="PF60" s="910"/>
      <c r="PG60" s="2"/>
      <c r="PH60" s="2"/>
      <c r="PI60" s="2"/>
      <c r="PJ60" s="2"/>
      <c r="PK60" s="2"/>
      <c r="PL60" s="107"/>
      <c r="PM60" s="910"/>
      <c r="PN60" s="2"/>
      <c r="PO60" s="2"/>
      <c r="PP60" s="2"/>
      <c r="PQ60" s="429"/>
      <c r="PR60" s="2"/>
      <c r="PS60" s="107"/>
      <c r="PT60" s="107"/>
      <c r="PU60" s="2"/>
      <c r="PV60" s="2"/>
      <c r="PW60" s="2"/>
      <c r="PX60" s="2"/>
      <c r="PY60" s="2"/>
      <c r="PZ60" s="107"/>
      <c r="QA60" s="107"/>
      <c r="QB60" s="2"/>
      <c r="QC60" s="2"/>
      <c r="QD60" s="2"/>
      <c r="QE60" s="2"/>
      <c r="QF60" s="2"/>
      <c r="QG60" s="107"/>
      <c r="QH60" s="107"/>
      <c r="QI60" s="2"/>
      <c r="QJ60" s="2"/>
      <c r="QK60" s="2"/>
      <c r="QL60" s="2"/>
      <c r="QM60" s="2"/>
      <c r="QN60" s="107"/>
      <c r="QO60" s="107"/>
      <c r="QP60" s="2"/>
      <c r="QQ60" s="2"/>
      <c r="QR60" s="2"/>
      <c r="QS60" s="2"/>
      <c r="QT60" s="484"/>
      <c r="QU60" s="49"/>
      <c r="QV60" s="50"/>
      <c r="QW60" s="2"/>
      <c r="QX60" s="2"/>
      <c r="QY60" s="2"/>
      <c r="QZ60" s="2"/>
      <c r="RA60" s="2"/>
      <c r="RB60" s="49"/>
      <c r="RC60" s="50"/>
      <c r="RD60" s="2"/>
      <c r="RE60" s="2"/>
      <c r="RF60" s="2"/>
      <c r="RG60" s="2"/>
      <c r="RH60" s="2"/>
      <c r="RI60" s="49"/>
      <c r="RJ60" s="50"/>
      <c r="RK60" s="2"/>
      <c r="RL60" s="2"/>
      <c r="RM60" s="2"/>
      <c r="RN60" s="2"/>
      <c r="RO60" s="2"/>
      <c r="RP60" s="49"/>
      <c r="RQ60" s="50"/>
      <c r="RR60" s="2"/>
      <c r="RS60" s="2"/>
      <c r="RT60" s="2"/>
      <c r="RU60" s="2"/>
      <c r="RV60" s="790"/>
      <c r="RW60" s="49"/>
      <c r="RX60" s="61"/>
      <c r="RY60" s="2"/>
      <c r="RZ60" s="2"/>
      <c r="SA60" s="2"/>
      <c r="SB60" s="2"/>
      <c r="SC60" s="2"/>
      <c r="SD60" s="49"/>
      <c r="SE60" s="50"/>
      <c r="SF60" s="2"/>
      <c r="SG60" s="2"/>
      <c r="SH60" s="2"/>
      <c r="SI60" s="2"/>
      <c r="SJ60" s="2"/>
      <c r="SK60" s="49"/>
      <c r="SL60" s="50"/>
      <c r="SM60" s="2"/>
      <c r="SN60" s="2"/>
      <c r="SO60" s="2"/>
      <c r="SP60" s="2"/>
      <c r="SQ60" s="2"/>
      <c r="SR60" s="49"/>
      <c r="SS60" s="49"/>
      <c r="ST60" s="2"/>
      <c r="SU60" s="2"/>
      <c r="SV60" s="2"/>
      <c r="SW60" s="2"/>
      <c r="SX60" s="2"/>
      <c r="SY60" s="49"/>
      <c r="SZ60" s="49"/>
      <c r="TA60" s="2"/>
      <c r="TB60" s="401"/>
      <c r="TC60" s="914"/>
      <c r="TD60" s="401"/>
      <c r="TE60" s="401"/>
      <c r="TF60" s="49"/>
      <c r="TG60" s="50"/>
      <c r="TH60" s="380"/>
      <c r="TI60" s="2"/>
      <c r="TJ60" s="2"/>
      <c r="TK60" s="2"/>
      <c r="TL60" s="2"/>
      <c r="TM60" s="49"/>
      <c r="TN60" s="50"/>
      <c r="TO60" s="2"/>
      <c r="TP60" s="2"/>
      <c r="TQ60" s="2"/>
      <c r="TR60" s="2"/>
      <c r="TS60" s="2"/>
      <c r="TT60" s="49"/>
      <c r="TU60" s="49"/>
      <c r="TV60" s="401"/>
      <c r="TW60" s="784"/>
      <c r="TX60" s="401"/>
      <c r="TY60" s="401"/>
      <c r="TZ60" s="401"/>
      <c r="UA60" s="49"/>
      <c r="UB60" s="49"/>
      <c r="UC60" s="2"/>
      <c r="UD60" s="2"/>
      <c r="UE60" s="2"/>
      <c r="UF60" s="2"/>
      <c r="UG60" s="2"/>
      <c r="UH60" s="90"/>
      <c r="UI60" s="49"/>
      <c r="UJ60" s="900" t="s">
        <v>1916</v>
      </c>
      <c r="UK60" s="783"/>
      <c r="UL60" s="783"/>
      <c r="UM60" s="783"/>
      <c r="UN60" s="418"/>
      <c r="UO60" s="49"/>
      <c r="UP60" s="49"/>
      <c r="UQ60" s="783" t="s">
        <v>1916</v>
      </c>
      <c r="UR60" s="783"/>
      <c r="US60" s="783"/>
      <c r="UT60" s="783"/>
      <c r="UU60" s="783"/>
      <c r="UV60" s="49"/>
      <c r="UW60" s="49"/>
      <c r="UX60" s="783" t="s">
        <v>1916</v>
      </c>
      <c r="UY60" s="783"/>
      <c r="UZ60" s="783"/>
      <c r="VA60" s="790"/>
      <c r="VB60" s="783"/>
      <c r="VC60" s="49"/>
      <c r="VD60" s="49"/>
      <c r="VE60" s="900" t="s">
        <v>1916</v>
      </c>
      <c r="VF60" s="783"/>
      <c r="VG60" s="783"/>
      <c r="VH60" s="783"/>
      <c r="VI60" s="783"/>
      <c r="VJ60" s="49"/>
      <c r="VK60" s="61"/>
      <c r="VL60" s="900" t="s">
        <v>1916</v>
      </c>
      <c r="VM60" s="783"/>
      <c r="VN60" s="783"/>
      <c r="VO60" s="783"/>
      <c r="VP60" s="783"/>
      <c r="VQ60" s="49"/>
      <c r="VR60" s="49"/>
      <c r="VS60" s="783" t="s">
        <v>1916</v>
      </c>
      <c r="VT60" s="783"/>
      <c r="VU60" s="783"/>
      <c r="VV60" s="783"/>
      <c r="VW60" s="783"/>
      <c r="VX60" s="49"/>
      <c r="VY60" s="49"/>
      <c r="VZ60" s="783" t="s">
        <v>1916</v>
      </c>
      <c r="WA60" s="790"/>
      <c r="WB60" s="783"/>
      <c r="WC60" s="783"/>
      <c r="WD60" s="783"/>
      <c r="WE60" s="49"/>
      <c r="WF60" s="49"/>
      <c r="WG60" s="783" t="s">
        <v>1916</v>
      </c>
      <c r="WH60" s="1008"/>
      <c r="WI60" s="1008"/>
      <c r="WJ60" s="1008"/>
      <c r="WK60" s="1008"/>
      <c r="WL60" s="49"/>
      <c r="WM60" s="49"/>
      <c r="WN60" s="783" t="s">
        <v>1916</v>
      </c>
      <c r="WO60" s="900"/>
      <c r="WP60" s="783" t="s">
        <v>1273</v>
      </c>
      <c r="WQ60" s="900"/>
      <c r="WR60" s="900"/>
      <c r="WS60" s="49"/>
      <c r="WT60" s="49"/>
      <c r="WU60" s="884"/>
      <c r="WV60" s="783" t="s">
        <v>1984</v>
      </c>
      <c r="WW60" s="900"/>
      <c r="WX60" s="900"/>
      <c r="WY60" s="900"/>
      <c r="WZ60" s="49"/>
      <c r="XA60" s="49"/>
      <c r="XB60" s="783" t="s">
        <v>1984</v>
      </c>
      <c r="XC60" s="900"/>
      <c r="XD60" s="900"/>
      <c r="XE60" s="790"/>
      <c r="XF60" s="783"/>
      <c r="XG60" s="49"/>
      <c r="XH60" s="49"/>
      <c r="XI60" s="783" t="s">
        <v>1985</v>
      </c>
      <c r="XJ60" s="900"/>
      <c r="XK60" s="900"/>
      <c r="XL60" s="1008"/>
      <c r="XM60" s="1008"/>
      <c r="XN60" s="49"/>
      <c r="XO60" s="49"/>
      <c r="XP60" s="783" t="s">
        <v>1985</v>
      </c>
      <c r="XQ60" s="900"/>
      <c r="XR60" s="900"/>
      <c r="XS60" s="988"/>
      <c r="XT60" s="988"/>
      <c r="XU60" s="79"/>
      <c r="XV60" s="90"/>
      <c r="XW60" s="783" t="s">
        <v>1872</v>
      </c>
      <c r="XX60" s="900"/>
      <c r="XY60" s="900"/>
      <c r="XZ60" s="783"/>
      <c r="YA60" s="900"/>
      <c r="YB60" s="49"/>
      <c r="YC60" s="49"/>
      <c r="YD60" s="783" t="s">
        <v>1985</v>
      </c>
      <c r="YE60" s="900"/>
      <c r="YF60" s="900"/>
      <c r="YG60" s="900"/>
      <c r="YH60" s="900"/>
      <c r="YI60" s="49"/>
      <c r="YJ60" s="49"/>
      <c r="YK60" s="1104" t="s">
        <v>1985</v>
      </c>
      <c r="YL60" s="1075"/>
      <c r="YM60" s="785"/>
      <c r="YN60" s="785"/>
      <c r="YO60" s="785"/>
      <c r="YP60" s="49"/>
      <c r="YQ60" s="49"/>
      <c r="YR60" s="783" t="s">
        <v>1985</v>
      </c>
      <c r="YS60" s="783"/>
      <c r="YT60" s="783"/>
      <c r="YU60" s="882" t="s">
        <v>1627</v>
      </c>
      <c r="YV60" s="882"/>
      <c r="YW60" s="49"/>
      <c r="YX60" s="49"/>
      <c r="YY60" s="882" t="s">
        <v>1627</v>
      </c>
      <c r="YZ60" s="933"/>
      <c r="ZA60" s="424"/>
      <c r="ZB60" s="424"/>
      <c r="ZC60" s="424"/>
      <c r="ZD60" s="49"/>
      <c r="ZE60" s="49"/>
      <c r="ZF60" s="424" t="s">
        <v>1627</v>
      </c>
      <c r="ZG60" s="424"/>
      <c r="ZH60" s="424"/>
      <c r="ZI60" s="424"/>
      <c r="ZJ60" s="424"/>
      <c r="ZK60" s="49"/>
      <c r="ZL60" s="49"/>
      <c r="ZM60" s="424" t="s">
        <v>1627</v>
      </c>
      <c r="ZN60" s="424"/>
      <c r="ZO60" s="424"/>
      <c r="ZP60" s="424"/>
      <c r="ZQ60" s="424"/>
      <c r="ZR60" s="49"/>
      <c r="ZS60" s="49"/>
      <c r="ZT60" s="424" t="s">
        <v>1627</v>
      </c>
      <c r="ZU60" s="424"/>
      <c r="ZV60" s="424"/>
      <c r="ZW60" s="424"/>
      <c r="ZX60" s="424"/>
      <c r="ZY60" s="49"/>
      <c r="ZZ60" s="49"/>
      <c r="AAA60" s="1139">
        <v>3</v>
      </c>
      <c r="AAB60" s="1139"/>
      <c r="AAC60" s="1139"/>
      <c r="AAD60" s="786"/>
      <c r="AAE60" s="1120"/>
      <c r="AAF60" s="49"/>
      <c r="AAG60" s="49"/>
      <c r="AAH60" s="1113" t="s">
        <v>1937</v>
      </c>
      <c r="AAI60" s="1113"/>
      <c r="AAJ60" s="424" t="s">
        <v>1627</v>
      </c>
      <c r="AAK60" s="424"/>
      <c r="AAL60" s="424"/>
      <c r="AAM60" s="49"/>
      <c r="AAN60" s="49"/>
      <c r="AAO60" s="424" t="s">
        <v>1627</v>
      </c>
      <c r="AAP60" s="424"/>
      <c r="AAQ60" s="424"/>
      <c r="AAR60" s="424"/>
      <c r="AAS60" s="424"/>
      <c r="AAT60" s="49"/>
      <c r="AAU60" s="49"/>
      <c r="AAV60" s="418" t="s">
        <v>1405</v>
      </c>
      <c r="AAW60" s="418"/>
      <c r="AAX60" s="418"/>
      <c r="AAY60" s="418"/>
      <c r="AAZ60" s="418"/>
      <c r="ABA60" s="49"/>
      <c r="ABB60" s="49"/>
      <c r="ABC60" s="418" t="s">
        <v>1405</v>
      </c>
      <c r="ABD60" s="418"/>
      <c r="ABE60" s="418"/>
      <c r="ABF60" s="418"/>
      <c r="ABG60" s="418"/>
      <c r="ABH60" s="61"/>
      <c r="ABI60" s="49"/>
      <c r="ABJ60" s="783" t="s">
        <v>1405</v>
      </c>
      <c r="ABK60" s="783"/>
      <c r="ABL60" s="783"/>
      <c r="ABM60" s="783"/>
      <c r="ABN60" s="783"/>
      <c r="ABO60" s="49"/>
      <c r="ABP60" s="49"/>
      <c r="ABQ60" s="783" t="s">
        <v>1405</v>
      </c>
      <c r="ABR60" s="783"/>
      <c r="ABS60" s="783"/>
      <c r="ABT60" s="783"/>
      <c r="ABU60" s="783"/>
      <c r="ABV60" s="49"/>
      <c r="ABW60" s="49"/>
      <c r="ABX60" s="783" t="s">
        <v>1405</v>
      </c>
      <c r="ABY60" s="783"/>
      <c r="ABZ60" s="783"/>
      <c r="ACA60" s="783"/>
      <c r="ACB60" s="783"/>
      <c r="ACC60" s="49"/>
      <c r="ACD60" s="49"/>
      <c r="ACE60" s="783" t="s">
        <v>1405</v>
      </c>
      <c r="ACF60" s="1074"/>
      <c r="ACG60" s="785"/>
      <c r="ACH60" s="785"/>
      <c r="ACI60" s="783"/>
      <c r="ACJ60" s="465"/>
      <c r="ACK60" s="49"/>
      <c r="ACL60" s="49"/>
      <c r="ACM60" s="821" t="s">
        <v>1962</v>
      </c>
      <c r="ACN60" s="821"/>
      <c r="ACO60" s="821"/>
      <c r="ACP60" s="821"/>
      <c r="ACQ60" s="1053"/>
      <c r="ACR60" s="1053"/>
      <c r="ACS60" s="1157"/>
      <c r="ACT60" s="1074"/>
      <c r="ACU60" s="1074"/>
      <c r="ACV60" s="49"/>
      <c r="ACW60" s="49"/>
      <c r="ACX60" s="1170" t="s">
        <v>1401</v>
      </c>
      <c r="ACY60" s="1170"/>
      <c r="ACZ60" s="1074"/>
      <c r="ADA60" s="1074"/>
      <c r="ADB60" s="1074"/>
      <c r="ADC60" s="49"/>
      <c r="ADD60" s="49"/>
      <c r="ADE60" s="1170" t="s">
        <v>1401</v>
      </c>
      <c r="ADF60" s="948"/>
      <c r="ADG60" s="948"/>
      <c r="ADH60" s="948"/>
      <c r="ADI60" s="948"/>
      <c r="ADJ60" s="49"/>
      <c r="ADK60" s="49"/>
      <c r="ADL60" s="1170" t="s">
        <v>1401</v>
      </c>
      <c r="ADM60" s="948"/>
      <c r="ADN60" s="948"/>
      <c r="ADO60" s="948"/>
      <c r="ADP60" s="948"/>
      <c r="ADQ60" s="49"/>
      <c r="ADR60" s="49"/>
      <c r="ADS60" s="1170" t="s">
        <v>1401</v>
      </c>
      <c r="ADT60" s="900"/>
      <c r="ADU60" s="900"/>
      <c r="ADV60" s="900"/>
      <c r="ADW60" s="900"/>
      <c r="ADX60" s="49"/>
      <c r="ADY60" s="49"/>
      <c r="ADZ60" s="1170" t="s">
        <v>1401</v>
      </c>
      <c r="AEA60" s="900"/>
      <c r="AEB60" s="900"/>
      <c r="AEC60" s="900"/>
      <c r="AED60" s="900"/>
      <c r="AEE60" s="49"/>
      <c r="AEF60" s="49"/>
      <c r="AEG60" s="820"/>
      <c r="AEH60" s="1074" t="s">
        <v>1401</v>
      </c>
      <c r="AEI60" s="900"/>
      <c r="AEJ60" s="900"/>
      <c r="AEK60" s="900"/>
      <c r="AEL60" s="49"/>
      <c r="AEM60" s="49"/>
      <c r="AEN60" s="1074" t="s">
        <v>1401</v>
      </c>
      <c r="AEO60" s="900"/>
      <c r="AEP60" s="900"/>
      <c r="AEQ60" s="900"/>
      <c r="AER60" s="900"/>
      <c r="AES60" s="49"/>
      <c r="AET60" s="49"/>
      <c r="AEU60" s="1074" t="s">
        <v>1401</v>
      </c>
      <c r="AEV60" s="900"/>
      <c r="AEW60" s="900"/>
      <c r="AEX60" s="900"/>
      <c r="AEY60" s="900"/>
    </row>
    <row r="61" spans="1:852" s="400" customFormat="1" ht="15" customHeight="1">
      <c r="A61" s="401" t="s">
        <v>1707</v>
      </c>
      <c r="B61" s="401" t="s">
        <v>1933</v>
      </c>
      <c r="C61" s="78" t="s">
        <v>54</v>
      </c>
      <c r="D61" s="470">
        <v>11.71</v>
      </c>
      <c r="E61" s="491"/>
      <c r="F61" s="531"/>
      <c r="G61" s="65"/>
      <c r="H61" s="64"/>
      <c r="I61" s="64"/>
      <c r="J61" s="65"/>
      <c r="K61" s="65"/>
      <c r="L61" s="65"/>
      <c r="M61" s="65"/>
      <c r="N61" s="65"/>
      <c r="O61" s="64"/>
      <c r="P61" s="64"/>
      <c r="Q61" s="63" t="s">
        <v>1880</v>
      </c>
      <c r="R61" s="63"/>
      <c r="S61" s="63"/>
      <c r="T61" s="63"/>
      <c r="U61" s="63"/>
      <c r="V61" s="64"/>
      <c r="W61" s="64"/>
      <c r="X61" s="63" t="s">
        <v>1880</v>
      </c>
      <c r="Y61" s="63"/>
      <c r="Z61" s="63"/>
      <c r="AA61" s="63"/>
      <c r="AB61" s="63"/>
      <c r="AC61" s="64"/>
      <c r="AD61" s="64"/>
      <c r="AE61" s="63" t="s">
        <v>1880</v>
      </c>
      <c r="AF61" s="63"/>
      <c r="AG61" s="63"/>
      <c r="AH61" s="63"/>
      <c r="AI61" s="63"/>
      <c r="AJ61" s="66"/>
      <c r="AK61" s="92"/>
      <c r="AL61" s="65"/>
      <c r="AM61" s="63" t="s">
        <v>1880</v>
      </c>
      <c r="AN61" s="63"/>
      <c r="AO61" s="63"/>
      <c r="AP61" s="63"/>
      <c r="AQ61" s="64"/>
      <c r="AR61" s="64"/>
      <c r="AS61" s="93"/>
      <c r="AT61" s="63" t="s">
        <v>1880</v>
      </c>
      <c r="AU61" s="93"/>
      <c r="AV61" s="93"/>
      <c r="AW61" s="93"/>
      <c r="AX61" s="64"/>
      <c r="AY61" s="64"/>
      <c r="AZ61" s="63" t="s">
        <v>1880</v>
      </c>
      <c r="BA61" s="63"/>
      <c r="BB61" s="63"/>
      <c r="BC61" s="63"/>
      <c r="BD61" s="63"/>
      <c r="BE61" s="64"/>
      <c r="BF61" s="64"/>
      <c r="BG61" s="91" t="s">
        <v>220</v>
      </c>
      <c r="BH61" s="91"/>
      <c r="BI61" s="91"/>
      <c r="BJ61" s="91"/>
      <c r="BK61" s="91"/>
      <c r="BL61" s="64"/>
      <c r="BM61" s="64"/>
      <c r="BN61" s="91" t="s">
        <v>220</v>
      </c>
      <c r="BO61" s="527"/>
      <c r="BP61" s="103"/>
      <c r="BQ61" s="91"/>
      <c r="BR61" s="91"/>
      <c r="BS61" s="64"/>
      <c r="BT61" s="64"/>
      <c r="BU61" s="65"/>
      <c r="BV61" s="65"/>
      <c r="BW61" s="65"/>
      <c r="BX61" s="65"/>
      <c r="BY61" s="65"/>
      <c r="BZ61" s="64"/>
      <c r="CA61" s="64"/>
      <c r="CB61" s="65"/>
      <c r="CC61" s="65"/>
      <c r="CD61" s="65"/>
      <c r="CE61" s="65"/>
      <c r="CF61" s="65"/>
      <c r="CG61" s="64"/>
      <c r="CH61" s="64"/>
      <c r="CI61" s="65"/>
      <c r="CJ61" s="65"/>
      <c r="CK61" s="65"/>
      <c r="CL61" s="65"/>
      <c r="CM61" s="65"/>
      <c r="CN61" s="64"/>
      <c r="CO61" s="514"/>
      <c r="CP61" s="65"/>
      <c r="CQ61" s="532"/>
      <c r="CR61" s="104"/>
      <c r="CS61" s="65"/>
      <c r="CT61" s="65"/>
      <c r="CU61" s="515"/>
      <c r="CV61" s="64"/>
      <c r="CW61" s="527" t="s">
        <v>220</v>
      </c>
      <c r="CX61" s="410"/>
      <c r="CY61" s="410"/>
      <c r="CZ61" s="410"/>
      <c r="DA61" s="513"/>
      <c r="DB61" s="64"/>
      <c r="DC61" s="64"/>
      <c r="DD61" s="540" t="s">
        <v>220</v>
      </c>
      <c r="DE61" s="119"/>
      <c r="DF61" s="545"/>
      <c r="DG61" s="540"/>
      <c r="DH61" s="540"/>
      <c r="DI61" s="64"/>
      <c r="DJ61" s="64"/>
      <c r="DK61" s="540" t="s">
        <v>220</v>
      </c>
      <c r="DL61" s="119"/>
      <c r="DM61" s="545"/>
      <c r="DN61" s="540"/>
      <c r="DO61" s="540"/>
      <c r="DP61" s="64"/>
      <c r="DQ61" s="64"/>
      <c r="DR61" s="419" t="s">
        <v>1893</v>
      </c>
      <c r="DS61" s="419"/>
      <c r="DT61" s="419"/>
      <c r="DU61" s="419"/>
      <c r="DV61" s="498"/>
      <c r="DW61" s="75"/>
      <c r="DX61" s="58"/>
      <c r="DY61" s="419" t="s">
        <v>1893</v>
      </c>
      <c r="DZ61" s="419"/>
      <c r="EA61" s="419"/>
      <c r="EB61" s="419"/>
      <c r="EC61" s="65"/>
      <c r="ED61" s="75"/>
      <c r="EE61" s="58"/>
      <c r="EF61" s="65"/>
      <c r="EG61" s="65"/>
      <c r="EH61" s="419" t="s">
        <v>1893</v>
      </c>
      <c r="EI61" s="419"/>
      <c r="EJ61" s="419"/>
      <c r="EK61" s="75"/>
      <c r="EL61" s="58"/>
      <c r="EM61" s="419" t="s">
        <v>1893</v>
      </c>
      <c r="EN61" s="419"/>
      <c r="EO61" s="419"/>
      <c r="EP61" s="419"/>
      <c r="EQ61" s="498"/>
      <c r="ER61" s="75"/>
      <c r="ES61" s="58"/>
      <c r="ET61" s="419" t="s">
        <v>1893</v>
      </c>
      <c r="EU61" s="419"/>
      <c r="EV61" s="419"/>
      <c r="EW61" s="419"/>
      <c r="EX61" s="498"/>
      <c r="EY61" s="75"/>
      <c r="EZ61" s="111"/>
      <c r="FA61" s="104"/>
      <c r="FB61" s="65"/>
      <c r="FC61" s="65"/>
      <c r="FD61" s="65"/>
      <c r="FE61" s="65"/>
      <c r="FF61" s="75"/>
      <c r="FG61" s="58"/>
      <c r="FH61" s="419" t="s">
        <v>1893</v>
      </c>
      <c r="FI61" s="419"/>
      <c r="FJ61" s="419"/>
      <c r="FK61" s="419"/>
      <c r="FL61" s="498"/>
      <c r="FM61" s="75"/>
      <c r="FN61" s="58"/>
      <c r="FO61" s="419" t="s">
        <v>1893</v>
      </c>
      <c r="FP61" s="419"/>
      <c r="FQ61" s="419"/>
      <c r="FR61" s="419"/>
      <c r="FS61" s="498"/>
      <c r="FT61" s="75"/>
      <c r="FU61" s="58"/>
      <c r="FV61" s="419" t="s">
        <v>1893</v>
      </c>
      <c r="FW61" s="419"/>
      <c r="FX61" s="419"/>
      <c r="FY61" s="419"/>
      <c r="FZ61" s="498"/>
      <c r="GA61" s="75"/>
      <c r="GB61" s="58"/>
      <c r="GC61" s="419" t="s">
        <v>1893</v>
      </c>
      <c r="GD61" s="419"/>
      <c r="GE61" s="419"/>
      <c r="GF61" s="419"/>
      <c r="GG61" s="498"/>
      <c r="GH61" s="75"/>
      <c r="GI61" s="58"/>
      <c r="GJ61" s="419" t="s">
        <v>1864</v>
      </c>
      <c r="GK61" s="419"/>
      <c r="GL61" s="419"/>
      <c r="GM61" s="419"/>
      <c r="GN61" s="419"/>
      <c r="GO61" s="75"/>
      <c r="GP61" s="58"/>
      <c r="GQ61" s="419" t="s">
        <v>1864</v>
      </c>
      <c r="GR61" s="419"/>
      <c r="GS61" s="419"/>
      <c r="GT61" s="419"/>
      <c r="GU61" s="419"/>
      <c r="GV61" s="75"/>
      <c r="GW61" s="58"/>
      <c r="GX61" s="419" t="s">
        <v>1864</v>
      </c>
      <c r="GY61" s="419"/>
      <c r="GZ61" s="475"/>
      <c r="HA61" s="423" t="s">
        <v>1934</v>
      </c>
      <c r="HB61" s="423"/>
      <c r="HC61" s="75"/>
      <c r="HD61" s="58"/>
      <c r="HE61" s="475"/>
      <c r="HF61" s="419" t="s">
        <v>1864</v>
      </c>
      <c r="HG61" s="419"/>
      <c r="HH61" s="419"/>
      <c r="HI61" s="498"/>
      <c r="HJ61" s="74"/>
      <c r="HK61" s="58"/>
      <c r="HL61" s="419" t="s">
        <v>1864</v>
      </c>
      <c r="HM61" s="419"/>
      <c r="HN61" s="419"/>
      <c r="HO61" s="419"/>
      <c r="HP61" s="419"/>
      <c r="HQ61" s="75"/>
      <c r="HR61" s="58"/>
      <c r="HS61" s="419" t="s">
        <v>1864</v>
      </c>
      <c r="HT61" s="419"/>
      <c r="HU61" s="419"/>
      <c r="HV61" s="419"/>
      <c r="HW61" s="419"/>
      <c r="HX61" s="75"/>
      <c r="HY61" s="58"/>
      <c r="HZ61" s="419" t="s">
        <v>1864</v>
      </c>
      <c r="IA61" s="419"/>
      <c r="IB61" s="419"/>
      <c r="IC61" s="419"/>
      <c r="ID61" s="419"/>
      <c r="IE61" s="75"/>
      <c r="IF61" s="58"/>
      <c r="IG61" s="419" t="s">
        <v>1864</v>
      </c>
      <c r="IH61" s="419"/>
      <c r="II61" s="419"/>
      <c r="IJ61" s="419"/>
      <c r="IK61" s="419"/>
      <c r="IL61" s="75"/>
      <c r="IM61" s="58"/>
      <c r="IN61" s="498" t="s">
        <v>1864</v>
      </c>
      <c r="IO61" s="419"/>
      <c r="IP61" s="419"/>
      <c r="IQ61" s="419"/>
      <c r="IR61" s="419"/>
      <c r="IS61" s="75"/>
      <c r="IT61" s="58"/>
      <c r="IU61" s="419" t="s">
        <v>1864</v>
      </c>
      <c r="IV61" s="419"/>
      <c r="IW61" s="419"/>
      <c r="IX61" s="419"/>
      <c r="IY61" s="419"/>
      <c r="IZ61" s="75"/>
      <c r="JA61" s="58"/>
      <c r="JB61" s="419" t="s">
        <v>1864</v>
      </c>
      <c r="JC61" s="475"/>
      <c r="JD61" s="419"/>
      <c r="JE61" s="419"/>
      <c r="JF61" s="419"/>
      <c r="JG61" s="75"/>
      <c r="JH61" s="58"/>
      <c r="JI61" s="419" t="s">
        <v>1864</v>
      </c>
      <c r="JJ61" s="419"/>
      <c r="JK61" s="419"/>
      <c r="JL61" s="419"/>
      <c r="JM61" s="419"/>
      <c r="JN61" s="75"/>
      <c r="JO61" s="58"/>
      <c r="JP61" s="419" t="s">
        <v>1864</v>
      </c>
      <c r="JQ61" s="419"/>
      <c r="JR61" s="419"/>
      <c r="JS61" s="419"/>
      <c r="JT61" s="419"/>
      <c r="JU61" s="75"/>
      <c r="JV61" s="58"/>
      <c r="JW61" s="419" t="s">
        <v>1864</v>
      </c>
      <c r="JX61" s="419"/>
      <c r="JY61" s="419"/>
      <c r="JZ61" s="419"/>
      <c r="KA61" s="419"/>
      <c r="KB61" s="75"/>
      <c r="KC61" s="58"/>
      <c r="KD61" s="419" t="s">
        <v>1864</v>
      </c>
      <c r="KE61" s="419"/>
      <c r="KF61" s="419"/>
      <c r="KG61" s="419"/>
      <c r="KH61" s="419"/>
      <c r="KI61" s="75"/>
      <c r="KJ61" s="58"/>
      <c r="KK61" s="482"/>
      <c r="KL61" s="482"/>
      <c r="KM61" s="419" t="s">
        <v>1864</v>
      </c>
      <c r="KN61" s="419"/>
      <c r="KO61" s="419"/>
      <c r="KP61" s="75"/>
      <c r="KQ61" s="58"/>
      <c r="KR61" s="419" t="s">
        <v>1864</v>
      </c>
      <c r="KS61" s="419"/>
      <c r="KT61" s="419"/>
      <c r="KU61" s="419"/>
      <c r="KV61" s="419"/>
      <c r="KW61" s="120"/>
      <c r="KX61" s="74"/>
      <c r="KY61" s="419" t="s">
        <v>1864</v>
      </c>
      <c r="KZ61" s="419"/>
      <c r="LA61" s="419"/>
      <c r="LB61" s="410" t="s">
        <v>1627</v>
      </c>
      <c r="LC61" s="410"/>
      <c r="LD61" s="75"/>
      <c r="LE61" s="58"/>
      <c r="LF61" s="482"/>
      <c r="LG61" s="533"/>
      <c r="LH61" s="423"/>
      <c r="LI61" s="423"/>
      <c r="LJ61" s="423"/>
      <c r="LK61" s="75"/>
      <c r="LL61" s="58"/>
      <c r="LM61" s="410" t="s">
        <v>1627</v>
      </c>
      <c r="LN61" s="410"/>
      <c r="LO61" s="410"/>
      <c r="LP61" s="410"/>
      <c r="LQ61" s="410"/>
      <c r="LR61" s="75"/>
      <c r="LS61" s="58"/>
      <c r="LT61" s="410" t="s">
        <v>1627</v>
      </c>
      <c r="LU61" s="410"/>
      <c r="LV61" s="410"/>
      <c r="LW61" s="410"/>
      <c r="LX61" s="482"/>
      <c r="LY61" s="75"/>
      <c r="LZ61" s="58"/>
      <c r="MA61" s="423"/>
      <c r="MB61" s="423"/>
      <c r="MC61" s="500"/>
      <c r="MD61" s="410" t="s">
        <v>1627</v>
      </c>
      <c r="ME61" s="410"/>
      <c r="MF61" s="75"/>
      <c r="MG61" s="58"/>
      <c r="MH61" s="410" t="s">
        <v>1627</v>
      </c>
      <c r="MI61" s="410"/>
      <c r="MJ61" s="411"/>
      <c r="MK61" s="410"/>
      <c r="ML61" s="410"/>
      <c r="MM61" s="75"/>
      <c r="MN61" s="58"/>
      <c r="MO61" s="410" t="s">
        <v>1627</v>
      </c>
      <c r="MP61" s="410"/>
      <c r="MQ61" s="411"/>
      <c r="MR61" s="410"/>
      <c r="MS61" s="410"/>
      <c r="MT61" s="75"/>
      <c r="MU61" s="58"/>
      <c r="MV61" s="410" t="s">
        <v>1627</v>
      </c>
      <c r="MW61" s="410"/>
      <c r="MX61" s="411"/>
      <c r="MY61" s="410"/>
      <c r="MZ61" s="410"/>
      <c r="NA61" s="75"/>
      <c r="NB61" s="58"/>
      <c r="NC61" s="419" t="s">
        <v>1914</v>
      </c>
      <c r="ND61" s="419"/>
      <c r="NE61" s="419"/>
      <c r="NF61" s="498"/>
      <c r="NG61" s="507"/>
      <c r="NH61" s="75"/>
      <c r="NI61" s="58"/>
      <c r="NJ61" s="419" t="s">
        <v>1914</v>
      </c>
      <c r="NK61" s="419"/>
      <c r="NL61" s="419"/>
      <c r="NM61" s="419"/>
      <c r="NN61" s="482"/>
      <c r="NO61" s="107"/>
      <c r="NP61" s="910"/>
      <c r="NQ61" s="419" t="s">
        <v>1914</v>
      </c>
      <c r="NR61" s="419"/>
      <c r="NS61" s="419"/>
      <c r="NT61" s="419"/>
      <c r="NU61" s="419"/>
      <c r="NV61" s="107"/>
      <c r="NW61" s="910"/>
      <c r="NX61" s="419" t="s">
        <v>1914</v>
      </c>
      <c r="NY61" s="419"/>
      <c r="NZ61" s="419"/>
      <c r="OA61" s="419"/>
      <c r="OB61" s="419"/>
      <c r="OC61" s="107"/>
      <c r="OD61" s="910"/>
      <c r="OE61" s="482"/>
      <c r="OF61" s="419" t="s">
        <v>1914</v>
      </c>
      <c r="OG61" s="419"/>
      <c r="OH61" s="419"/>
      <c r="OI61" s="419"/>
      <c r="OJ61" s="504"/>
      <c r="OK61" s="1032"/>
      <c r="OL61" s="482"/>
      <c r="OM61" s="401"/>
      <c r="ON61" s="401"/>
      <c r="OO61" s="401"/>
      <c r="OP61" s="401"/>
      <c r="OQ61" s="107"/>
      <c r="OR61" s="910"/>
      <c r="OS61" s="401"/>
      <c r="OT61" s="401"/>
      <c r="OU61" s="401"/>
      <c r="OV61" s="401"/>
      <c r="OW61" s="401"/>
      <c r="OX61" s="107"/>
      <c r="OY61" s="910"/>
      <c r="OZ61" s="401"/>
      <c r="PA61" s="401"/>
      <c r="PB61" s="401"/>
      <c r="PC61" s="401"/>
      <c r="PD61" s="401"/>
      <c r="PE61" s="107"/>
      <c r="PF61" s="910"/>
      <c r="PG61" s="401"/>
      <c r="PH61" s="401"/>
      <c r="PI61" s="401"/>
      <c r="PJ61" s="401"/>
      <c r="PK61" s="401"/>
      <c r="PL61" s="107"/>
      <c r="PM61" s="910"/>
      <c r="PN61" s="401"/>
      <c r="PO61" s="401"/>
      <c r="PP61" s="401"/>
      <c r="PQ61" s="429"/>
      <c r="PR61" s="401"/>
      <c r="PS61" s="107"/>
      <c r="PT61" s="107"/>
      <c r="PU61" s="401"/>
      <c r="PV61" s="401"/>
      <c r="PW61" s="401"/>
      <c r="PX61" s="401"/>
      <c r="PY61" s="401"/>
      <c r="PZ61" s="107"/>
      <c r="QA61" s="107"/>
      <c r="QB61" s="401"/>
      <c r="QC61" s="401"/>
      <c r="QD61" s="401"/>
      <c r="QE61" s="401"/>
      <c r="QF61" s="401"/>
      <c r="QG61" s="107"/>
      <c r="QH61" s="107"/>
      <c r="QI61" s="401"/>
      <c r="QJ61" s="401"/>
      <c r="QK61" s="401"/>
      <c r="QL61" s="401"/>
      <c r="QM61" s="401"/>
      <c r="QN61" s="107"/>
      <c r="QO61" s="107"/>
      <c r="QP61" s="401"/>
      <c r="QQ61" s="401"/>
      <c r="QR61" s="401"/>
      <c r="QS61" s="401"/>
      <c r="QT61" s="484"/>
      <c r="QU61" s="107"/>
      <c r="QV61" s="107"/>
      <c r="QW61" s="401"/>
      <c r="QX61" s="401"/>
      <c r="QY61" s="401"/>
      <c r="QZ61" s="401"/>
      <c r="RA61" s="401"/>
      <c r="RB61" s="107"/>
      <c r="RC61" s="107"/>
      <c r="RD61" s="401"/>
      <c r="RE61" s="401"/>
      <c r="RF61" s="401"/>
      <c r="RG61" s="401"/>
      <c r="RH61" s="401"/>
      <c r="RI61" s="107"/>
      <c r="RJ61" s="107"/>
      <c r="RK61" s="401"/>
      <c r="RL61" s="401"/>
      <c r="RM61" s="401"/>
      <c r="RN61" s="401"/>
      <c r="RO61" s="401"/>
      <c r="RP61" s="107"/>
      <c r="RQ61" s="107"/>
      <c r="RR61" s="401"/>
      <c r="RS61" s="401"/>
      <c r="RT61" s="401"/>
      <c r="RU61" s="401"/>
      <c r="RV61" s="784"/>
      <c r="RW61" s="107"/>
      <c r="RX61" s="505"/>
      <c r="RY61" s="401"/>
      <c r="RZ61" s="401"/>
      <c r="SA61" s="401"/>
      <c r="SB61" s="401"/>
      <c r="SC61" s="401"/>
      <c r="SD61" s="107"/>
      <c r="SE61" s="107"/>
      <c r="SF61" s="401"/>
      <c r="SG61" s="401"/>
      <c r="SH61" s="401"/>
      <c r="SI61" s="401"/>
      <c r="SJ61" s="401"/>
      <c r="SK61" s="107"/>
      <c r="SL61" s="107"/>
      <c r="SM61" s="401"/>
      <c r="SN61" s="401"/>
      <c r="SO61" s="401"/>
      <c r="SP61" s="401"/>
      <c r="SQ61" s="401"/>
      <c r="SR61" s="49"/>
      <c r="SS61" s="50"/>
      <c r="SU61" s="401"/>
      <c r="SV61" s="401"/>
      <c r="SW61" s="401"/>
      <c r="SX61" s="401"/>
      <c r="SY61" s="107"/>
      <c r="SZ61" s="107"/>
      <c r="TA61" s="401"/>
      <c r="TB61" s="401"/>
      <c r="TC61" s="914"/>
      <c r="TD61" s="401"/>
      <c r="TE61" s="401"/>
      <c r="TF61" s="107"/>
      <c r="TG61" s="107"/>
      <c r="TH61" s="401"/>
      <c r="TI61" s="401"/>
      <c r="TJ61" s="401"/>
      <c r="TK61" s="401"/>
      <c r="TL61" s="401"/>
      <c r="TM61" s="107"/>
      <c r="TN61" s="1037"/>
      <c r="TO61" s="401"/>
      <c r="TP61" s="401"/>
      <c r="TQ61" s="401"/>
      <c r="TR61" s="401"/>
      <c r="TS61" s="401"/>
      <c r="TT61" s="107"/>
      <c r="TU61" s="107"/>
      <c r="TV61" s="401"/>
      <c r="TW61" s="790"/>
      <c r="TX61" s="401"/>
      <c r="TY61" s="401"/>
      <c r="TZ61" s="401"/>
      <c r="UA61" s="107"/>
      <c r="UB61" s="107"/>
      <c r="UC61" s="401"/>
      <c r="UD61" s="401"/>
      <c r="UE61" s="401"/>
      <c r="UF61" s="401"/>
      <c r="UG61" s="401"/>
      <c r="UH61" s="90"/>
      <c r="UI61" s="49"/>
      <c r="UJ61" s="401"/>
      <c r="UK61" s="401"/>
      <c r="UL61" s="401"/>
      <c r="UM61" s="401"/>
      <c r="UN61" s="494"/>
      <c r="UO61" s="107"/>
      <c r="UP61" s="107"/>
      <c r="UQ61" s="401"/>
      <c r="UR61" s="401"/>
      <c r="US61" s="401"/>
      <c r="UT61" s="401"/>
      <c r="UU61" s="401"/>
      <c r="UV61" s="107"/>
      <c r="UW61" s="107"/>
      <c r="UX61" s="401"/>
      <c r="UY61" s="401"/>
      <c r="UZ61" s="401"/>
      <c r="VA61" s="401"/>
      <c r="VB61" s="401"/>
      <c r="VC61" s="107"/>
      <c r="VD61" s="107"/>
      <c r="VJ61" s="107"/>
      <c r="VK61" s="505"/>
      <c r="VQ61" s="107"/>
      <c r="VR61" s="107"/>
      <c r="VS61"/>
      <c r="VT61" s="890" t="s">
        <v>220</v>
      </c>
      <c r="VU61" s="890"/>
      <c r="VV61" s="890"/>
      <c r="VW61" s="890"/>
      <c r="VX61" s="107"/>
      <c r="VY61" s="107"/>
      <c r="VZ61" s="890" t="s">
        <v>220</v>
      </c>
      <c r="WA61" s="784"/>
      <c r="WB61" s="890"/>
      <c r="WC61" s="890"/>
      <c r="WD61" s="890"/>
      <c r="WE61" s="107"/>
      <c r="WF61" s="107"/>
      <c r="WG61" s="783" t="s">
        <v>1903</v>
      </c>
      <c r="WH61" s="1008"/>
      <c r="WI61" s="1008"/>
      <c r="WJ61" s="1008"/>
      <c r="WK61" s="1008"/>
      <c r="WL61" s="107"/>
      <c r="WM61" s="107"/>
      <c r="WN61" s="783" t="s">
        <v>1903</v>
      </c>
      <c r="WO61" s="1008"/>
      <c r="WP61" s="1008"/>
      <c r="WQ61" s="1008"/>
      <c r="WR61" s="1008"/>
      <c r="WS61" s="107"/>
      <c r="WT61" s="107"/>
      <c r="WU61" s="783" t="s">
        <v>1903</v>
      </c>
      <c r="WV61" s="1008"/>
      <c r="WW61" s="1008"/>
      <c r="WX61" s="1008"/>
      <c r="WY61" s="1008"/>
      <c r="WZ61" s="107"/>
      <c r="XA61" s="107"/>
      <c r="XB61" s="783" t="s">
        <v>1903</v>
      </c>
      <c r="XC61" s="1008"/>
      <c r="XD61" s="1008"/>
      <c r="XE61" s="784"/>
      <c r="XF61" s="783"/>
      <c r="XG61" s="107"/>
      <c r="XH61" s="107"/>
      <c r="XI61" s="783" t="s">
        <v>1903</v>
      </c>
      <c r="XJ61" s="1008"/>
      <c r="XK61" s="1008"/>
      <c r="XL61" s="1008"/>
      <c r="XM61" s="1008"/>
      <c r="XN61" s="107"/>
      <c r="XO61" s="107"/>
      <c r="XP61" s="783" t="s">
        <v>1903</v>
      </c>
      <c r="XQ61" s="783"/>
      <c r="XR61" s="783"/>
      <c r="XS61" s="987"/>
      <c r="XT61" s="987"/>
      <c r="XU61" s="504"/>
      <c r="XV61" s="912"/>
      <c r="XW61" s="783" t="s">
        <v>1903</v>
      </c>
      <c r="XX61" s="783"/>
      <c r="XY61" s="783"/>
      <c r="XZ61" s="783"/>
      <c r="YA61" s="783"/>
      <c r="YB61" s="107"/>
      <c r="YC61" s="107"/>
      <c r="YD61" s="783" t="s">
        <v>1903</v>
      </c>
      <c r="YE61" s="783"/>
      <c r="YF61" s="783"/>
      <c r="YG61" s="783"/>
      <c r="YH61" s="783"/>
      <c r="YI61" s="107"/>
      <c r="YJ61" s="107"/>
      <c r="YK61" s="1098" t="s">
        <v>1903</v>
      </c>
      <c r="YL61" s="1098"/>
      <c r="YM61" s="786"/>
      <c r="YN61" s="786"/>
      <c r="YO61" s="786"/>
      <c r="YP61" s="107"/>
      <c r="YQ61" s="107"/>
      <c r="YR61" s="783" t="s">
        <v>1903</v>
      </c>
      <c r="YS61" s="418"/>
      <c r="YT61" s="418"/>
      <c r="YU61" s="418"/>
      <c r="YV61" s="418"/>
      <c r="YW61" s="107"/>
      <c r="YX61" s="107"/>
      <c r="YY61" s="882" t="s">
        <v>1627</v>
      </c>
      <c r="YZ61" s="933"/>
      <c r="ZA61" s="424"/>
      <c r="ZB61" s="424"/>
      <c r="ZC61" s="424"/>
      <c r="ZD61" s="107"/>
      <c r="ZE61" s="107"/>
      <c r="ZF61" s="1113" t="s">
        <v>1595</v>
      </c>
      <c r="ZG61" s="1113"/>
      <c r="ZH61" s="1113"/>
      <c r="ZI61" s="1113"/>
      <c r="ZJ61" s="1113"/>
      <c r="ZK61" s="49"/>
      <c r="ZL61" s="49"/>
      <c r="ZM61" s="1113" t="s">
        <v>1595</v>
      </c>
      <c r="ZN61" s="1113"/>
      <c r="ZO61" s="1113"/>
      <c r="ZP61" s="1113"/>
      <c r="ZQ61" s="1113"/>
      <c r="ZR61" s="107"/>
      <c r="ZS61" s="107"/>
      <c r="ZT61" s="1113" t="s">
        <v>1595</v>
      </c>
      <c r="ZU61" s="1113"/>
      <c r="ZV61" s="424" t="s">
        <v>1627</v>
      </c>
      <c r="ZW61" s="424"/>
      <c r="ZX61" s="424"/>
      <c r="ZY61" s="49"/>
      <c r="ZZ61" s="49"/>
      <c r="AAA61" s="424" t="s">
        <v>1627</v>
      </c>
      <c r="AAB61" s="424"/>
      <c r="AAC61" s="424"/>
      <c r="AAD61" s="786"/>
      <c r="AAE61" s="1120"/>
      <c r="AAF61" s="107"/>
      <c r="AAG61" s="107"/>
      <c r="AAH61" s="418" t="s">
        <v>1930</v>
      </c>
      <c r="AAI61" s="418"/>
      <c r="AAJ61" s="418"/>
      <c r="AAK61" s="418"/>
      <c r="AAL61" s="1098" t="s">
        <v>1863</v>
      </c>
      <c r="AAM61" s="49"/>
      <c r="AAN61" s="49"/>
      <c r="AAO61" s="418" t="s">
        <v>1930</v>
      </c>
      <c r="AAP61" s="418"/>
      <c r="AAQ61" s="418"/>
      <c r="AAR61" s="418"/>
      <c r="AAS61" s="418"/>
      <c r="AAT61" s="49"/>
      <c r="AAU61" s="49"/>
      <c r="AAV61" s="418" t="s">
        <v>1930</v>
      </c>
      <c r="AAW61" s="418"/>
      <c r="AAX61" s="418"/>
      <c r="AAY61" s="418"/>
      <c r="AAZ61" s="418"/>
      <c r="ABA61" s="49"/>
      <c r="ABB61" s="49"/>
      <c r="ABC61" s="418" t="s">
        <v>1930</v>
      </c>
      <c r="ABD61" s="418"/>
      <c r="ABE61" s="418"/>
      <c r="ABF61" s="418"/>
      <c r="ABG61" s="418"/>
      <c r="ABH61" s="61"/>
      <c r="ABI61" s="49"/>
      <c r="ABJ61" s="783" t="s">
        <v>1930</v>
      </c>
      <c r="ABK61" s="783"/>
      <c r="ABL61" s="821" t="s">
        <v>1940</v>
      </c>
      <c r="ABM61" s="783"/>
      <c r="ABN61" s="783"/>
      <c r="ABO61" s="49"/>
      <c r="ABP61" s="49"/>
      <c r="ABQ61" s="783" t="s">
        <v>1930</v>
      </c>
      <c r="ABR61" s="783"/>
      <c r="ABS61" s="783"/>
      <c r="ABT61" s="783"/>
      <c r="ABU61" s="783"/>
      <c r="ABV61" s="49"/>
      <c r="ABW61" s="49"/>
      <c r="ABX61" s="783" t="s">
        <v>1930</v>
      </c>
      <c r="ABY61" s="783"/>
      <c r="ABZ61" s="783"/>
      <c r="ACA61" s="783"/>
      <c r="ACB61" s="783"/>
      <c r="ACC61" s="49"/>
      <c r="ACD61" s="49"/>
      <c r="ACE61" s="783" t="s">
        <v>1930</v>
      </c>
      <c r="ACF61" s="1074"/>
      <c r="ACG61" s="786"/>
      <c r="ACH61" s="786"/>
      <c r="ACI61" s="1074"/>
      <c r="ACJ61" s="1074"/>
      <c r="ACK61" s="49"/>
      <c r="ACL61" s="49"/>
      <c r="ACM61" s="884" t="s">
        <v>1930</v>
      </c>
      <c r="ACN61" s="884"/>
      <c r="ACO61" s="884"/>
      <c r="ACP61" s="884"/>
      <c r="ACQ61" s="1053"/>
      <c r="ACR61" s="1053"/>
      <c r="ACS61" s="1157"/>
      <c r="ACT61" s="783"/>
      <c r="ACU61" s="783"/>
      <c r="ACV61" s="49"/>
      <c r="ACW61" s="49"/>
      <c r="ACX61" s="783" t="s">
        <v>1930</v>
      </c>
      <c r="ACY61" s="948"/>
      <c r="ACZ61" s="948"/>
      <c r="ADA61" s="948"/>
      <c r="ADB61" s="948"/>
      <c r="ADC61" s="49"/>
      <c r="ADD61" s="49"/>
      <c r="ADE61" s="783" t="s">
        <v>1930</v>
      </c>
      <c r="ADF61" s="900"/>
      <c r="ADG61" s="900"/>
      <c r="ADH61" s="424" t="s">
        <v>1627</v>
      </c>
      <c r="ADI61" s="424"/>
      <c r="ADJ61" s="107"/>
      <c r="ADK61" s="107"/>
      <c r="ADL61" s="424" t="s">
        <v>1627</v>
      </c>
      <c r="ADM61" s="424"/>
      <c r="ADN61" s="882"/>
      <c r="ADO61" s="882"/>
      <c r="ADP61" s="882"/>
      <c r="ADQ61" s="107"/>
      <c r="ADR61" s="107"/>
      <c r="ADS61" s="882" t="s">
        <v>1627</v>
      </c>
      <c r="ADT61" s="882"/>
      <c r="ADU61" s="882"/>
      <c r="ADV61" s="882"/>
      <c r="ADW61" s="882"/>
      <c r="ADX61" s="49"/>
      <c r="ADY61" s="49"/>
      <c r="ADZ61" s="882" t="s">
        <v>1627</v>
      </c>
      <c r="AEA61" s="882"/>
      <c r="AEB61" s="882"/>
      <c r="AEC61" s="1124"/>
      <c r="AED61" s="1124"/>
      <c r="AEE61" s="107"/>
      <c r="AEF61" s="107"/>
      <c r="AEG61" s="821"/>
      <c r="AEH61" s="821"/>
      <c r="AEI61" s="821"/>
      <c r="AEJ61" s="821"/>
      <c r="AEK61" s="821">
        <v>3</v>
      </c>
      <c r="AEL61" s="107"/>
      <c r="AEM61" s="107"/>
      <c r="AEN61" s="1194" t="s">
        <v>1963</v>
      </c>
      <c r="AEO61" s="1194"/>
      <c r="AEP61" s="948"/>
      <c r="AEQ61" s="948"/>
      <c r="AER61" s="948"/>
      <c r="AES61" s="49"/>
      <c r="AET61" s="49"/>
      <c r="AEU61" s="1093"/>
      <c r="AEV61" s="1093"/>
      <c r="AEY61" s="414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</row>
    <row r="62" spans="1:852" s="400" customFormat="1" ht="15" customHeight="1">
      <c r="A62" s="401"/>
      <c r="B62" s="401"/>
      <c r="C62" s="78" t="s">
        <v>53</v>
      </c>
      <c r="D62" s="470"/>
      <c r="E62" s="491"/>
      <c r="F62" s="417"/>
      <c r="G62" s="417"/>
      <c r="H62" s="504"/>
      <c r="I62" s="504"/>
      <c r="J62" s="417"/>
      <c r="K62" s="417"/>
      <c r="L62" s="417"/>
      <c r="M62" s="417"/>
      <c r="N62" s="417"/>
      <c r="O62" s="504"/>
      <c r="P62" s="504"/>
      <c r="Q62" s="419"/>
      <c r="R62" s="419"/>
      <c r="S62" s="419"/>
      <c r="T62" s="419"/>
      <c r="U62" s="419"/>
      <c r="V62" s="504"/>
      <c r="W62" s="504"/>
      <c r="X62" s="419"/>
      <c r="Y62" s="419"/>
      <c r="Z62" s="419"/>
      <c r="AA62" s="419"/>
      <c r="AB62" s="419"/>
      <c r="AC62" s="504"/>
      <c r="AD62" s="504"/>
      <c r="AE62" s="419"/>
      <c r="AF62" s="419"/>
      <c r="AG62" s="419"/>
      <c r="AH62" s="419"/>
      <c r="AI62" s="419"/>
      <c r="AJ62" s="505"/>
      <c r="AK62" s="506"/>
      <c r="AL62" s="417"/>
      <c r="AM62" s="419"/>
      <c r="AN62" s="419"/>
      <c r="AO62" s="419"/>
      <c r="AP62" s="419"/>
      <c r="AQ62" s="504"/>
      <c r="AR62" s="504"/>
      <c r="AS62" s="475"/>
      <c r="AT62" s="419"/>
      <c r="AU62" s="475"/>
      <c r="AV62" s="475"/>
      <c r="AW62" s="475"/>
      <c r="AX62" s="504"/>
      <c r="AY62" s="504"/>
      <c r="AZ62" s="419"/>
      <c r="BA62" s="419"/>
      <c r="BB62" s="419"/>
      <c r="BC62" s="419"/>
      <c r="BD62" s="419"/>
      <c r="BE62" s="504"/>
      <c r="BF62" s="504"/>
      <c r="BG62" s="410"/>
      <c r="BH62" s="410"/>
      <c r="BI62" s="410"/>
      <c r="BJ62" s="410"/>
      <c r="BK62" s="410"/>
      <c r="BL62" s="504"/>
      <c r="BM62" s="504"/>
      <c r="BN62" s="410"/>
      <c r="BO62" s="410"/>
      <c r="BP62" s="520"/>
      <c r="BQ62" s="410"/>
      <c r="BR62" s="410"/>
      <c r="BS62" s="504"/>
      <c r="BT62" s="504"/>
      <c r="BU62" s="417"/>
      <c r="BV62" s="417"/>
      <c r="BW62" s="417"/>
      <c r="BX62" s="417"/>
      <c r="BY62" s="417"/>
      <c r="BZ62" s="504"/>
      <c r="CA62" s="504"/>
      <c r="CB62" s="417"/>
      <c r="CC62" s="417"/>
      <c r="CD62" s="417"/>
      <c r="CE62" s="417"/>
      <c r="CF62" s="417"/>
      <c r="CG62" s="504"/>
      <c r="CH62" s="504"/>
      <c r="CI62" s="417"/>
      <c r="CJ62" s="417"/>
      <c r="CK62" s="417"/>
      <c r="CL62" s="417"/>
      <c r="CM62" s="417"/>
      <c r="CN62" s="504"/>
      <c r="CO62" s="504"/>
      <c r="CP62" s="417"/>
      <c r="CQ62" s="417"/>
      <c r="CR62" s="509"/>
      <c r="CS62" s="417"/>
      <c r="CT62" s="417"/>
      <c r="CU62" s="504"/>
      <c r="CV62" s="504"/>
      <c r="CW62" s="410"/>
      <c r="CX62" s="410"/>
      <c r="CY62" s="410"/>
      <c r="CZ62" s="410"/>
      <c r="DA62" s="410"/>
      <c r="DB62" s="504"/>
      <c r="DC62" s="504"/>
      <c r="DD62" s="410"/>
      <c r="DE62" s="410"/>
      <c r="DF62" s="410"/>
      <c r="DG62" s="410"/>
      <c r="DH62" s="410"/>
      <c r="DI62" s="504"/>
      <c r="DJ62" s="504"/>
      <c r="DK62" s="410"/>
      <c r="DL62" s="410"/>
      <c r="DM62" s="410"/>
      <c r="DN62" s="410"/>
      <c r="DO62" s="410"/>
      <c r="DP62" s="504"/>
      <c r="DQ62" s="504"/>
      <c r="DR62" s="419"/>
      <c r="DS62" s="419"/>
      <c r="DT62" s="419"/>
      <c r="DU62" s="419"/>
      <c r="DV62" s="498"/>
      <c r="DW62" s="504"/>
      <c r="DX62" s="504"/>
      <c r="DY62" s="419"/>
      <c r="DZ62" s="419"/>
      <c r="EA62" s="419"/>
      <c r="EB62" s="419"/>
      <c r="EC62" s="417"/>
      <c r="ED62" s="504"/>
      <c r="EE62" s="504"/>
      <c r="EF62" s="417"/>
      <c r="EG62" s="417"/>
      <c r="EH62" s="419"/>
      <c r="EI62" s="419"/>
      <c r="EJ62" s="419"/>
      <c r="EK62" s="504"/>
      <c r="EL62" s="504"/>
      <c r="EM62" s="419"/>
      <c r="EN62" s="419"/>
      <c r="EO62" s="419"/>
      <c r="EP62" s="419"/>
      <c r="EQ62" s="419"/>
      <c r="ER62" s="504"/>
      <c r="ES62" s="504"/>
      <c r="ET62" s="419"/>
      <c r="EU62" s="419"/>
      <c r="EV62" s="419"/>
      <c r="EW62" s="419"/>
      <c r="EX62" s="419"/>
      <c r="EY62" s="504"/>
      <c r="EZ62" s="504"/>
      <c r="FA62" s="509"/>
      <c r="FB62" s="417"/>
      <c r="FC62" s="417"/>
      <c r="FD62" s="417"/>
      <c r="FE62" s="417"/>
      <c r="FF62" s="504"/>
      <c r="FG62" s="504"/>
      <c r="FH62" s="419"/>
      <c r="FI62" s="419"/>
      <c r="FJ62" s="419"/>
      <c r="FK62" s="419"/>
      <c r="FL62" s="419"/>
      <c r="FM62" s="504"/>
      <c r="FN62" s="504"/>
      <c r="FO62" s="419"/>
      <c r="FP62" s="419"/>
      <c r="FQ62" s="419"/>
      <c r="FR62" s="419"/>
      <c r="FS62" s="419"/>
      <c r="FT62" s="504"/>
      <c r="FU62" s="504"/>
      <c r="FV62" s="419"/>
      <c r="FW62" s="419"/>
      <c r="FX62" s="419"/>
      <c r="FY62" s="419"/>
      <c r="FZ62" s="419"/>
      <c r="GA62" s="504"/>
      <c r="GB62" s="504"/>
      <c r="GC62" s="419"/>
      <c r="GD62" s="419"/>
      <c r="GE62" s="419"/>
      <c r="GF62" s="419"/>
      <c r="GG62" s="419"/>
      <c r="GH62" s="504"/>
      <c r="GI62" s="504"/>
      <c r="GJ62" s="419"/>
      <c r="GK62" s="419"/>
      <c r="GL62" s="419"/>
      <c r="GM62" s="419"/>
      <c r="GN62" s="419"/>
      <c r="GO62" s="504"/>
      <c r="GP62" s="504"/>
      <c r="GQ62" s="419"/>
      <c r="GR62" s="419"/>
      <c r="GS62" s="419"/>
      <c r="GT62" s="419"/>
      <c r="GU62" s="419"/>
      <c r="GV62" s="504"/>
      <c r="GW62" s="504"/>
      <c r="GX62" s="419"/>
      <c r="GY62" s="419"/>
      <c r="GZ62" s="475"/>
      <c r="HA62" s="423"/>
      <c r="HB62" s="423"/>
      <c r="HC62" s="504"/>
      <c r="HD62" s="504"/>
      <c r="HE62" s="475"/>
      <c r="HF62" s="419"/>
      <c r="HG62" s="419"/>
      <c r="HH62" s="419"/>
      <c r="HI62" s="498"/>
      <c r="HJ62" s="506"/>
      <c r="HK62" s="504"/>
      <c r="HL62" s="419"/>
      <c r="HM62" s="419"/>
      <c r="HN62" s="419"/>
      <c r="HO62" s="419"/>
      <c r="HP62" s="419"/>
      <c r="HQ62" s="504"/>
      <c r="HR62" s="504"/>
      <c r="HS62" s="419"/>
      <c r="HT62" s="419"/>
      <c r="HU62" s="419"/>
      <c r="HV62" s="419"/>
      <c r="HW62" s="419"/>
      <c r="HX62" s="504"/>
      <c r="HY62" s="504"/>
      <c r="HZ62" s="419"/>
      <c r="IA62" s="419"/>
      <c r="IB62" s="419"/>
      <c r="IC62" s="419"/>
      <c r="ID62" s="419"/>
      <c r="IE62" s="504"/>
      <c r="IF62" s="504"/>
      <c r="IG62" s="419"/>
      <c r="IH62" s="419"/>
      <c r="II62" s="419"/>
      <c r="IJ62" s="419"/>
      <c r="IK62" s="419"/>
      <c r="IL62" s="504"/>
      <c r="IM62" s="504"/>
      <c r="IN62" s="498"/>
      <c r="IO62" s="419"/>
      <c r="IP62" s="419"/>
      <c r="IQ62" s="419"/>
      <c r="IR62" s="419"/>
      <c r="IS62" s="504"/>
      <c r="IT62" s="504"/>
      <c r="IU62" s="419"/>
      <c r="IV62" s="419"/>
      <c r="IW62" s="419"/>
      <c r="IX62" s="419"/>
      <c r="IY62" s="419"/>
      <c r="IZ62" s="504"/>
      <c r="JA62" s="504"/>
      <c r="JB62" s="419"/>
      <c r="JC62" s="475"/>
      <c r="JD62" s="419"/>
      <c r="JE62" s="419"/>
      <c r="JF62" s="419"/>
      <c r="JG62" s="504"/>
      <c r="JH62" s="504"/>
      <c r="JI62" s="419"/>
      <c r="JJ62" s="419"/>
      <c r="JK62" s="419"/>
      <c r="JL62" s="419"/>
      <c r="JM62" s="419"/>
      <c r="JN62" s="504"/>
      <c r="JO62" s="504"/>
      <c r="JP62" s="419"/>
      <c r="JQ62" s="419"/>
      <c r="JR62" s="419"/>
      <c r="JS62" s="419"/>
      <c r="JT62" s="419"/>
      <c r="JU62" s="504"/>
      <c r="JV62" s="504"/>
      <c r="JW62" s="419"/>
      <c r="JX62" s="419"/>
      <c r="JY62" s="419"/>
      <c r="JZ62" s="419"/>
      <c r="KA62" s="419"/>
      <c r="KB62" s="504"/>
      <c r="KC62" s="504"/>
      <c r="KD62" s="419"/>
      <c r="KE62" s="419"/>
      <c r="KF62" s="419"/>
      <c r="KG62" s="419"/>
      <c r="KH62" s="419"/>
      <c r="KI62" s="504"/>
      <c r="KJ62" s="504"/>
      <c r="KK62" s="482"/>
      <c r="KL62" s="482"/>
      <c r="KM62" s="419"/>
      <c r="KN62" s="419"/>
      <c r="KO62" s="419"/>
      <c r="KP62" s="504"/>
      <c r="KQ62" s="504"/>
      <c r="KR62" s="419"/>
      <c r="KS62" s="419"/>
      <c r="KT62" s="419"/>
      <c r="KU62" s="419"/>
      <c r="KV62" s="419"/>
      <c r="KW62" s="505"/>
      <c r="KX62" s="506"/>
      <c r="KY62" s="419"/>
      <c r="KZ62" s="419"/>
      <c r="LA62" s="419"/>
      <c r="LB62" s="410"/>
      <c r="LC62" s="410"/>
      <c r="LD62" s="504"/>
      <c r="LE62" s="504"/>
      <c r="LF62" s="482"/>
      <c r="LG62" s="533"/>
      <c r="LH62" s="423"/>
      <c r="LI62" s="423"/>
      <c r="LJ62" s="423"/>
      <c r="LK62" s="504"/>
      <c r="LL62" s="504"/>
      <c r="LM62" s="410"/>
      <c r="LN62" s="410"/>
      <c r="LO62" s="410"/>
      <c r="LP62" s="410"/>
      <c r="LQ62" s="410"/>
      <c r="LR62" s="504"/>
      <c r="LS62" s="504"/>
      <c r="LT62" s="410"/>
      <c r="LU62" s="410"/>
      <c r="LV62" s="410"/>
      <c r="LW62" s="410"/>
      <c r="LX62" s="482"/>
      <c r="LY62" s="504"/>
      <c r="LZ62" s="504"/>
      <c r="MA62" s="423"/>
      <c r="MB62" s="423"/>
      <c r="MC62" s="500"/>
      <c r="MD62" s="410"/>
      <c r="ME62" s="410"/>
      <c r="MF62" s="504"/>
      <c r="MG62" s="504"/>
      <c r="MH62" s="410"/>
      <c r="MI62" s="410"/>
      <c r="MJ62" s="511"/>
      <c r="MK62" s="410"/>
      <c r="ML62" s="410"/>
      <c r="MM62" s="504"/>
      <c r="MN62" s="504"/>
      <c r="MO62" s="410"/>
      <c r="MP62" s="410"/>
      <c r="MQ62" s="511"/>
      <c r="MR62" s="410"/>
      <c r="MS62" s="410"/>
      <c r="MT62" s="504"/>
      <c r="MU62" s="504"/>
      <c r="MV62" s="410"/>
      <c r="MW62" s="410"/>
      <c r="MX62" s="511"/>
      <c r="MY62" s="410"/>
      <c r="MZ62" s="410"/>
      <c r="NA62" s="504"/>
      <c r="NB62" s="504"/>
      <c r="NC62" s="419"/>
      <c r="ND62" s="419"/>
      <c r="NE62" s="419"/>
      <c r="NF62" s="498"/>
      <c r="NG62" s="507"/>
      <c r="NH62" s="504"/>
      <c r="NI62" s="504"/>
      <c r="NJ62" s="419"/>
      <c r="NK62" s="419"/>
      <c r="NL62" s="419"/>
      <c r="NM62" s="419"/>
      <c r="NN62" s="482"/>
      <c r="NO62" s="504"/>
      <c r="NP62" s="504"/>
      <c r="NQ62" s="419"/>
      <c r="NR62" s="419"/>
      <c r="NS62" s="419"/>
      <c r="NT62" s="419"/>
      <c r="NU62" s="419"/>
      <c r="NV62" s="504"/>
      <c r="NW62" s="504"/>
      <c r="NX62" s="419"/>
      <c r="NY62" s="419"/>
      <c r="NZ62" s="419"/>
      <c r="OA62" s="419"/>
      <c r="OB62" s="419"/>
      <c r="OC62" s="504"/>
      <c r="OD62" s="504"/>
      <c r="OE62" s="482"/>
      <c r="OF62" s="419"/>
      <c r="OG62" s="419"/>
      <c r="OH62" s="419"/>
      <c r="OI62" s="419"/>
      <c r="OJ62" s="504"/>
      <c r="OK62" s="504"/>
      <c r="OL62" s="482"/>
      <c r="OM62" s="401"/>
      <c r="ON62" s="401"/>
      <c r="OO62" s="401"/>
      <c r="OP62" s="401"/>
      <c r="OQ62" s="504"/>
      <c r="OR62" s="504"/>
      <c r="OS62" s="401"/>
      <c r="OT62" s="401"/>
      <c r="OU62" s="401"/>
      <c r="OV62" s="401"/>
      <c r="OW62" s="401"/>
      <c r="OX62" s="504"/>
      <c r="OY62" s="504"/>
      <c r="OZ62" s="401"/>
      <c r="PA62" s="401"/>
      <c r="PB62" s="401"/>
      <c r="PC62" s="401"/>
      <c r="PD62" s="401"/>
      <c r="PE62" s="504"/>
      <c r="PF62" s="504"/>
      <c r="PG62" s="401"/>
      <c r="PH62" s="401"/>
      <c r="PI62" s="401"/>
      <c r="PJ62" s="401"/>
      <c r="PK62" s="401"/>
      <c r="PL62" s="504"/>
      <c r="PM62" s="504"/>
      <c r="PN62" s="401"/>
      <c r="PO62" s="401"/>
      <c r="PP62" s="401"/>
      <c r="PQ62" s="429"/>
      <c r="PR62" s="401"/>
      <c r="PS62" s="504"/>
      <c r="PT62" s="504"/>
      <c r="PU62" s="401"/>
      <c r="PV62" s="401"/>
      <c r="PW62" s="401"/>
      <c r="PX62" s="401"/>
      <c r="PY62" s="401"/>
      <c r="PZ62" s="504"/>
      <c r="QA62" s="504"/>
      <c r="QB62" s="401"/>
      <c r="QC62" s="401"/>
      <c r="QD62" s="401"/>
      <c r="QE62" s="401"/>
      <c r="QF62" s="401"/>
      <c r="QG62" s="504"/>
      <c r="QH62" s="504"/>
      <c r="QI62" s="401"/>
      <c r="QJ62" s="401"/>
      <c r="QK62" s="401"/>
      <c r="QL62" s="401"/>
      <c r="QM62" s="401"/>
      <c r="QN62" s="504"/>
      <c r="QO62" s="504"/>
      <c r="QP62" s="401"/>
      <c r="QQ62" s="401"/>
      <c r="QR62" s="401"/>
      <c r="QS62" s="401"/>
      <c r="QT62" s="2"/>
      <c r="QU62" s="504"/>
      <c r="QV62" s="504"/>
      <c r="QW62" s="401"/>
      <c r="QX62" s="401"/>
      <c r="QY62" s="401"/>
      <c r="QZ62" s="401"/>
      <c r="RA62" s="401"/>
      <c r="RB62" s="504"/>
      <c r="RC62" s="504"/>
      <c r="RD62" s="401"/>
      <c r="RE62" s="401"/>
      <c r="RF62" s="401"/>
      <c r="RG62" s="401"/>
      <c r="RH62" s="401"/>
      <c r="RI62" s="504"/>
      <c r="RJ62" s="504"/>
      <c r="RK62" s="401"/>
      <c r="RL62" s="401"/>
      <c r="RM62" s="401"/>
      <c r="RN62" s="401"/>
      <c r="RO62" s="401"/>
      <c r="RP62" s="504"/>
      <c r="RQ62" s="504"/>
      <c r="RR62" s="401"/>
      <c r="RS62" s="401"/>
      <c r="RT62" s="401"/>
      <c r="RU62" s="401"/>
      <c r="RV62" s="784"/>
      <c r="RW62" s="504"/>
      <c r="RX62" s="505"/>
      <c r="RY62" s="401"/>
      <c r="RZ62" s="401"/>
      <c r="SA62" s="401"/>
      <c r="SB62" s="401"/>
      <c r="SC62" s="401"/>
      <c r="SD62" s="504"/>
      <c r="SE62" s="504"/>
      <c r="SF62" s="401"/>
      <c r="SG62" s="401"/>
      <c r="SH62" s="401"/>
      <c r="SI62" s="401"/>
      <c r="SJ62" s="401"/>
      <c r="SK62" s="504"/>
      <c r="SL62" s="504"/>
      <c r="SM62" s="401"/>
      <c r="SN62" s="401"/>
      <c r="SO62" s="401"/>
      <c r="SP62" s="401"/>
      <c r="SQ62" s="401"/>
      <c r="SR62" s="504"/>
      <c r="SS62" s="504"/>
      <c r="SU62" s="401"/>
      <c r="SV62" s="401"/>
      <c r="SW62" s="401"/>
      <c r="SX62" s="401"/>
      <c r="SY62" s="504"/>
      <c r="SZ62" s="504"/>
      <c r="TA62" s="401"/>
      <c r="TB62" s="401"/>
      <c r="TC62" s="914"/>
      <c r="TD62" s="401"/>
      <c r="TE62" s="401"/>
      <c r="TF62" s="504"/>
      <c r="TG62" s="504"/>
      <c r="TH62" s="401"/>
      <c r="TI62" s="401"/>
      <c r="TJ62" s="401"/>
      <c r="TK62" s="401"/>
      <c r="TL62" s="401"/>
      <c r="TM62" s="504"/>
      <c r="TN62" s="1106"/>
      <c r="TO62" s="401"/>
      <c r="TP62" s="401"/>
      <c r="TQ62" s="401"/>
      <c r="TR62" s="401"/>
      <c r="TS62" s="401"/>
      <c r="TT62" s="504"/>
      <c r="TU62" s="504"/>
      <c r="TV62" s="401"/>
      <c r="TW62" s="790"/>
      <c r="TX62" s="401"/>
      <c r="TY62" s="401"/>
      <c r="TZ62" s="401"/>
      <c r="UA62" s="504"/>
      <c r="UB62" s="504"/>
      <c r="UC62" s="401"/>
      <c r="UD62" s="401"/>
      <c r="UE62" s="401"/>
      <c r="UF62" s="401"/>
      <c r="UG62" s="401"/>
      <c r="UH62" s="506"/>
      <c r="UI62" s="504"/>
      <c r="UJ62" s="401"/>
      <c r="UK62" s="401"/>
      <c r="UL62" s="401"/>
      <c r="UM62" s="401"/>
      <c r="UN62" s="401"/>
      <c r="UO62" s="504"/>
      <c r="UP62" s="504"/>
      <c r="UQ62" s="401"/>
      <c r="UR62" s="401"/>
      <c r="US62" s="401"/>
      <c r="UT62" s="401"/>
      <c r="UU62" s="401"/>
      <c r="UV62" s="504"/>
      <c r="UW62" s="504"/>
      <c r="UX62" s="401"/>
      <c r="UY62" s="401"/>
      <c r="UZ62" s="401"/>
      <c r="VA62" s="401"/>
      <c r="VB62" s="401"/>
      <c r="VC62" s="49"/>
      <c r="VD62" s="49"/>
      <c r="VJ62" s="49"/>
      <c r="VK62" s="49"/>
      <c r="VQ62" s="49"/>
      <c r="VR62" s="49"/>
      <c r="VS62"/>
      <c r="VT62"/>
      <c r="VU62"/>
      <c r="VV62"/>
      <c r="VW62"/>
      <c r="VX62" s="49"/>
      <c r="VY62" s="49"/>
      <c r="VZ62"/>
      <c r="WA62" s="784"/>
      <c r="WB62"/>
      <c r="WC62"/>
      <c r="WD62"/>
      <c r="WE62" s="49"/>
      <c r="WF62" s="49"/>
      <c r="WG62"/>
      <c r="WH62"/>
      <c r="WI62"/>
      <c r="WJ62"/>
      <c r="WK62"/>
      <c r="WL62" s="49"/>
      <c r="WM62" s="49"/>
      <c r="WN62"/>
      <c r="WO62"/>
      <c r="WP62"/>
      <c r="WQ62"/>
      <c r="WR62"/>
      <c r="WS62" s="49"/>
      <c r="WT62" s="49"/>
      <c r="WU62"/>
      <c r="WV62"/>
      <c r="WW62"/>
      <c r="WX62"/>
      <c r="WY62"/>
      <c r="WZ62" s="49"/>
      <c r="XA62" s="49"/>
      <c r="XB62"/>
      <c r="XC62"/>
      <c r="XD62"/>
      <c r="XE62" s="784"/>
      <c r="XF62"/>
      <c r="XG62" s="49"/>
      <c r="XH62" s="49"/>
      <c r="XI62"/>
      <c r="XJ62"/>
      <c r="XK62"/>
      <c r="XL62"/>
      <c r="XM62"/>
      <c r="XN62" s="49"/>
      <c r="XO62" s="49"/>
      <c r="XP62"/>
      <c r="XQ62"/>
      <c r="XR62"/>
      <c r="XS62"/>
      <c r="XT62"/>
      <c r="XU62" s="49"/>
      <c r="XV62" s="49"/>
      <c r="XW62"/>
      <c r="XX62"/>
      <c r="XY62"/>
      <c r="XZ62"/>
      <c r="YA62"/>
      <c r="YB62" s="49"/>
      <c r="YC62" s="49"/>
      <c r="YD62"/>
      <c r="YE62"/>
      <c r="YF62"/>
      <c r="YG62"/>
      <c r="YH62"/>
      <c r="YI62" s="49"/>
      <c r="YJ62" s="49"/>
      <c r="YK62"/>
      <c r="YL62"/>
      <c r="YM62" s="786"/>
      <c r="YN62" s="786"/>
      <c r="YO62" s="786"/>
      <c r="YP62" s="49"/>
      <c r="YQ62" s="49"/>
      <c r="YR62" s="2"/>
      <c r="YS62" s="2"/>
      <c r="YT62" s="2"/>
      <c r="YU62"/>
      <c r="YV62"/>
      <c r="YW62" s="49"/>
      <c r="YX62" s="49"/>
      <c r="YY62" s="2"/>
      <c r="YZ62" s="547"/>
      <c r="ZA62" s="444"/>
      <c r="ZB62" s="797"/>
      <c r="ZC62" s="797"/>
      <c r="ZD62" s="49"/>
      <c r="ZE62" s="49"/>
      <c r="ZF62" s="444"/>
      <c r="ZG62" s="444"/>
      <c r="ZH62" s="444"/>
      <c r="ZI62" s="444"/>
      <c r="ZJ62" s="444"/>
      <c r="ZK62" s="49"/>
      <c r="ZL62" s="49"/>
      <c r="ZM62" s="444"/>
      <c r="ZN62" s="444"/>
      <c r="ZO62" s="444"/>
      <c r="ZP62" s="444"/>
      <c r="ZQ62" s="444"/>
      <c r="ZR62" s="49"/>
      <c r="ZS62" s="49"/>
      <c r="ZT62" s="444"/>
      <c r="ZU62" s="444"/>
      <c r="ZV62" s="444"/>
      <c r="ZW62" s="444"/>
      <c r="ZX62" s="444"/>
      <c r="ZY62" s="76"/>
      <c r="ZZ62" s="76"/>
      <c r="AAA62" s="444"/>
      <c r="AAB62" s="444"/>
      <c r="AAC62" s="444"/>
      <c r="AAD62" s="800"/>
      <c r="AAE62" s="1120"/>
      <c r="AAF62" s="107"/>
      <c r="AAG62" s="107"/>
      <c r="AAH62" s="401"/>
      <c r="AAI62" s="401"/>
      <c r="AAJ62" s="401"/>
      <c r="AAK62" s="401"/>
      <c r="AAL62" s="401"/>
      <c r="AAM62" s="107"/>
      <c r="AAN62" s="107"/>
      <c r="AAO62" s="401"/>
      <c r="AAP62" s="401"/>
      <c r="AAQ62" s="401"/>
      <c r="AAR62" s="401"/>
      <c r="AAS62" s="401"/>
      <c r="AAT62" s="49"/>
      <c r="AAU62" s="49"/>
      <c r="AAV62" s="1114" t="s">
        <v>1986</v>
      </c>
      <c r="AAW62" s="948" t="s">
        <v>1889</v>
      </c>
      <c r="AAX62" s="948"/>
      <c r="AAY62" s="948"/>
      <c r="AAZ62" s="948"/>
      <c r="ABA62" s="49"/>
      <c r="ABB62" s="49"/>
      <c r="ABC62" s="783" t="s">
        <v>1403</v>
      </c>
      <c r="ABD62" s="948"/>
      <c r="ABE62" s="948"/>
      <c r="ABF62" s="948"/>
      <c r="ABG62" s="948"/>
      <c r="ABH62" s="505"/>
      <c r="ABI62" s="504"/>
      <c r="ABJ62" s="783" t="s">
        <v>1403</v>
      </c>
      <c r="ABK62" s="900"/>
      <c r="ABL62" s="900"/>
      <c r="ABM62" s="900"/>
      <c r="ABN62" s="900"/>
      <c r="ABO62" s="49"/>
      <c r="ABP62" s="49"/>
      <c r="ABQ62" s="783" t="s">
        <v>1403</v>
      </c>
      <c r="ABR62" s="900"/>
      <c r="ABS62" s="900"/>
      <c r="ABT62" s="900"/>
      <c r="ABU62" s="900"/>
      <c r="ABV62" s="49"/>
      <c r="ABW62" s="49"/>
      <c r="ABX62" s="783" t="s">
        <v>1403</v>
      </c>
      <c r="ABY62" s="900"/>
      <c r="ABZ62" s="900"/>
      <c r="ACA62" s="900"/>
      <c r="ACB62" s="900"/>
      <c r="ACC62" s="49"/>
      <c r="ACD62" s="49"/>
      <c r="ACE62" s="783" t="s">
        <v>1403</v>
      </c>
      <c r="ACF62" s="922"/>
      <c r="ACG62" s="786"/>
      <c r="ACH62" s="786"/>
      <c r="ACI62" s="1074"/>
      <c r="ACJ62" s="1074"/>
      <c r="ACK62" s="49"/>
      <c r="ACL62" s="49"/>
      <c r="ACM62" s="783" t="s">
        <v>1403</v>
      </c>
      <c r="ACN62" s="783"/>
      <c r="ACO62" s="783"/>
      <c r="ACP62" s="783"/>
      <c r="ACQ62" s="1074"/>
      <c r="ACR62" s="1074"/>
      <c r="ACS62" s="1157"/>
      <c r="ACT62" s="783"/>
      <c r="ACU62" s="783"/>
      <c r="ACV62" s="49"/>
      <c r="ACW62" s="49"/>
      <c r="ACX62" s="948" t="s">
        <v>1403</v>
      </c>
      <c r="ACY62" s="948"/>
      <c r="ACZ62" s="948"/>
      <c r="ADA62" s="948"/>
      <c r="ADB62" s="948"/>
      <c r="ADC62" s="49"/>
      <c r="ADD62" s="49"/>
      <c r="ADE62" s="948" t="s">
        <v>1403</v>
      </c>
      <c r="ADF62" s="948"/>
      <c r="ADG62" s="948"/>
      <c r="ADH62" s="948"/>
      <c r="ADI62" s="948"/>
      <c r="ADJ62" s="49"/>
      <c r="ADK62" s="49"/>
      <c r="ADL62" s="922"/>
      <c r="ADM62" s="882" t="s">
        <v>1627</v>
      </c>
      <c r="ADN62" s="882"/>
      <c r="ADO62" s="882"/>
      <c r="ADP62" s="882"/>
      <c r="ADQ62" s="49"/>
      <c r="ADR62" s="49"/>
      <c r="ADS62" s="948" t="s">
        <v>1406</v>
      </c>
      <c r="ADT62" s="900"/>
      <c r="ADU62" s="900"/>
      <c r="ADV62" s="900"/>
      <c r="ADW62" s="900"/>
      <c r="ADX62" s="49"/>
      <c r="ADY62" s="49"/>
      <c r="ADZ62" s="948" t="s">
        <v>1406</v>
      </c>
      <c r="AEA62" s="900"/>
      <c r="AEB62" s="900"/>
      <c r="AEC62" s="900"/>
      <c r="AED62" s="900"/>
      <c r="AEE62" s="49"/>
      <c r="AEF62" s="49"/>
      <c r="AEG62" s="1074" t="s">
        <v>1941</v>
      </c>
      <c r="AEH62" s="900"/>
      <c r="AEI62" s="900"/>
      <c r="AEJ62" s="900"/>
      <c r="AEK62" s="900"/>
      <c r="AEL62" s="504"/>
      <c r="AEM62" s="504"/>
      <c r="AEN62" s="1074" t="s">
        <v>1941</v>
      </c>
      <c r="AEO62" s="900"/>
      <c r="AEP62" s="948" t="s">
        <v>1406</v>
      </c>
      <c r="AEQ62" s="948"/>
      <c r="AER62" s="948"/>
      <c r="AES62" s="49"/>
      <c r="AET62" s="49"/>
      <c r="AEU62" s="401"/>
      <c r="AEV62" s="401"/>
      <c r="AEY62" s="401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</row>
    <row r="63" spans="1:852" ht="15" customHeight="1">
      <c r="A63" s="2" t="s">
        <v>1707</v>
      </c>
      <c r="B63" s="401"/>
      <c r="C63" s="167" t="s">
        <v>41</v>
      </c>
      <c r="D63" s="470">
        <v>3.46</v>
      </c>
      <c r="E63" s="491"/>
      <c r="F63" s="2"/>
      <c r="G63" s="2"/>
      <c r="H63" s="114"/>
      <c r="I63" s="114"/>
      <c r="J63" s="2"/>
      <c r="K63" s="2"/>
      <c r="L63" s="2"/>
      <c r="M63" s="2"/>
      <c r="N63" s="2"/>
      <c r="O63" s="114"/>
      <c r="P63" s="114"/>
      <c r="Q63" s="2"/>
      <c r="R63" s="2"/>
      <c r="S63" s="2"/>
      <c r="T63" s="2"/>
      <c r="U63" s="2"/>
      <c r="V63" s="114"/>
      <c r="W63" s="114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75"/>
      <c r="KJ63" s="58"/>
      <c r="KK63" s="482"/>
      <c r="KL63" s="482"/>
      <c r="KM63" s="2"/>
      <c r="KN63" s="2"/>
      <c r="KO63" s="2"/>
      <c r="KP63" s="75"/>
      <c r="KQ63" s="58"/>
      <c r="KR63" s="2"/>
      <c r="KS63" s="2"/>
      <c r="KT63" s="2"/>
      <c r="KU63" s="419" t="s">
        <v>1426</v>
      </c>
      <c r="KV63" s="419"/>
      <c r="KW63" s="120"/>
      <c r="KX63" s="74"/>
      <c r="KY63" s="419" t="s">
        <v>1426</v>
      </c>
      <c r="KZ63" s="419"/>
      <c r="LA63" s="419"/>
      <c r="LB63" s="419"/>
      <c r="LC63" s="419"/>
      <c r="LD63" s="497"/>
      <c r="LE63" s="56"/>
      <c r="LF63" s="482"/>
      <c r="LG63" s="419" t="s">
        <v>1426</v>
      </c>
      <c r="LH63" s="419"/>
      <c r="LI63" s="419"/>
      <c r="LJ63" s="419"/>
      <c r="LK63" s="497"/>
      <c r="LL63" s="56"/>
      <c r="LM63" s="419" t="s">
        <v>1426</v>
      </c>
      <c r="LN63" s="419"/>
      <c r="LO63" s="419"/>
      <c r="LP63" s="419"/>
      <c r="LQ63" s="419"/>
      <c r="LR63" s="497"/>
      <c r="LS63" s="56"/>
      <c r="LT63" s="419" t="s">
        <v>1426</v>
      </c>
      <c r="LU63" s="419"/>
      <c r="LV63" s="419"/>
      <c r="LW63" s="419"/>
      <c r="LX63" s="482"/>
      <c r="LY63" s="497"/>
      <c r="LZ63" s="56"/>
      <c r="MA63" s="419" t="s">
        <v>1426</v>
      </c>
      <c r="MB63" s="419"/>
      <c r="MC63" s="500"/>
      <c r="MD63" s="419" t="s">
        <v>1426</v>
      </c>
      <c r="ME63" s="419"/>
      <c r="MF63" s="497"/>
      <c r="MG63" s="56"/>
      <c r="MH63" s="419" t="s">
        <v>1426</v>
      </c>
      <c r="MI63" s="419"/>
      <c r="MJ63" s="419"/>
      <c r="MK63" s="419"/>
      <c r="ML63" s="419"/>
      <c r="MM63" s="75"/>
      <c r="MN63" s="58"/>
      <c r="MO63" s="410" t="s">
        <v>1627</v>
      </c>
      <c r="MP63" s="410"/>
      <c r="MQ63" s="411"/>
      <c r="MR63" s="410"/>
      <c r="MS63" s="410"/>
      <c r="MT63" s="75"/>
      <c r="MU63" s="58"/>
      <c r="MV63" s="410" t="s">
        <v>1627</v>
      </c>
      <c r="MW63" s="410"/>
      <c r="MX63" s="411"/>
      <c r="MY63" s="410"/>
      <c r="MZ63" s="410"/>
      <c r="NA63" s="75"/>
      <c r="NB63" s="58"/>
      <c r="NC63" s="419" t="s">
        <v>1914</v>
      </c>
      <c r="ND63" s="419"/>
      <c r="NE63" s="419"/>
      <c r="NF63" s="498"/>
      <c r="NG63" s="507"/>
      <c r="NH63" s="75"/>
      <c r="NI63" s="58"/>
      <c r="NJ63" s="419" t="s">
        <v>1914</v>
      </c>
      <c r="NK63" s="419"/>
      <c r="NL63" s="419"/>
      <c r="NM63" s="419"/>
      <c r="NN63" s="482"/>
      <c r="NO63" s="49"/>
      <c r="NP63" s="50"/>
      <c r="NQ63" s="419" t="s">
        <v>1914</v>
      </c>
      <c r="NR63" s="419"/>
      <c r="NS63" s="419"/>
      <c r="NT63" s="419"/>
      <c r="NU63" s="419"/>
      <c r="NV63" s="49"/>
      <c r="NW63" s="50"/>
      <c r="NX63" s="419" t="s">
        <v>1914</v>
      </c>
      <c r="NY63" s="419"/>
      <c r="NZ63" s="419"/>
      <c r="OA63" s="419"/>
      <c r="OB63" s="419"/>
      <c r="OC63" s="49"/>
      <c r="OD63" s="50"/>
      <c r="OE63" s="482"/>
      <c r="OF63" s="419" t="s">
        <v>1914</v>
      </c>
      <c r="OG63" s="419"/>
      <c r="OH63" s="419"/>
      <c r="OI63" s="419"/>
      <c r="OJ63" s="79"/>
      <c r="OK63" s="1031"/>
      <c r="OL63" s="482"/>
      <c r="OM63" s="419" t="s">
        <v>1914</v>
      </c>
      <c r="ON63" s="419"/>
      <c r="OO63" s="419"/>
      <c r="OP63" s="419"/>
      <c r="OQ63" s="49"/>
      <c r="OR63" s="50"/>
      <c r="OS63" s="419" t="s">
        <v>1914</v>
      </c>
      <c r="OT63" s="419"/>
      <c r="OU63" s="419"/>
      <c r="OV63" s="419"/>
      <c r="OW63" s="418"/>
      <c r="OX63" s="49"/>
      <c r="OY63" s="50"/>
      <c r="OZ63" s="419" t="s">
        <v>1914</v>
      </c>
      <c r="PA63" s="419"/>
      <c r="PB63" s="419"/>
      <c r="PC63" s="419"/>
      <c r="PD63" s="418"/>
      <c r="PE63" s="49"/>
      <c r="PF63" s="50"/>
      <c r="PG63" s="419" t="s">
        <v>1914</v>
      </c>
      <c r="PH63" s="419"/>
      <c r="PI63" s="419"/>
      <c r="PJ63" s="419"/>
      <c r="PK63" s="418"/>
      <c r="PL63" s="49"/>
      <c r="PM63" s="50"/>
      <c r="PN63" s="967" t="s">
        <v>1914</v>
      </c>
      <c r="PO63" s="425"/>
      <c r="PP63" s="425"/>
      <c r="PQ63" s="432"/>
      <c r="PR63" s="425"/>
      <c r="PS63" s="49"/>
      <c r="PT63" s="49"/>
      <c r="PU63" s="425"/>
      <c r="PV63" s="425"/>
      <c r="PW63" s="425"/>
      <c r="PX63" s="425"/>
      <c r="PY63" s="425"/>
      <c r="PZ63" s="49"/>
      <c r="QA63" s="49"/>
      <c r="QB63" s="825"/>
      <c r="QC63" s="780" t="s">
        <v>220</v>
      </c>
      <c r="QD63" s="780"/>
      <c r="QE63" s="780"/>
      <c r="QF63" s="424"/>
      <c r="QG63" s="49"/>
      <c r="QH63" s="49"/>
      <c r="QI63" s="424" t="s">
        <v>1627</v>
      </c>
      <c r="QJ63" s="424"/>
      <c r="QK63" s="424"/>
      <c r="QL63" s="424"/>
      <c r="QM63" s="424"/>
      <c r="QN63" s="49"/>
      <c r="QO63" s="49"/>
      <c r="QP63" s="882" t="s">
        <v>1987</v>
      </c>
      <c r="QQ63" s="882"/>
      <c r="QR63" s="882"/>
      <c r="QS63" s="882"/>
      <c r="QT63" s="933"/>
      <c r="QU63" s="49"/>
      <c r="QV63" s="49"/>
      <c r="QW63" s="424" t="s">
        <v>1748</v>
      </c>
      <c r="QX63" s="424"/>
      <c r="QY63" s="424"/>
      <c r="QZ63" s="424"/>
      <c r="RA63" s="424"/>
      <c r="RB63" s="49"/>
      <c r="RC63" s="49"/>
      <c r="RD63" s="424" t="s">
        <v>1748</v>
      </c>
      <c r="RE63" s="934"/>
      <c r="RF63" s="424"/>
      <c r="RG63" s="419" t="s">
        <v>1466</v>
      </c>
      <c r="RH63" s="875"/>
      <c r="RI63" s="49"/>
      <c r="RJ63" s="49"/>
      <c r="RK63" s="875" t="s">
        <v>1466</v>
      </c>
      <c r="RL63" s="875"/>
      <c r="RM63" s="875"/>
      <c r="RN63" s="875"/>
      <c r="RO63" s="875"/>
      <c r="RP63" s="49"/>
      <c r="RQ63" s="49"/>
      <c r="RR63" s="783" t="s">
        <v>1466</v>
      </c>
      <c r="RS63" s="783"/>
      <c r="RT63" s="783"/>
      <c r="RU63" s="884"/>
      <c r="RV63" s="784"/>
      <c r="RW63" s="49"/>
      <c r="RX63" s="61"/>
      <c r="RY63" s="783" t="s">
        <v>1466</v>
      </c>
      <c r="RZ63" s="783"/>
      <c r="SA63" s="783"/>
      <c r="SB63" s="783"/>
      <c r="SC63" s="783"/>
      <c r="SD63" s="49"/>
      <c r="SE63" s="49"/>
      <c r="SF63" s="783" t="s">
        <v>1466</v>
      </c>
      <c r="SG63" s="783"/>
      <c r="SH63" s="783"/>
      <c r="SI63" s="783"/>
      <c r="SJ63" s="783" t="s">
        <v>1159</v>
      </c>
      <c r="SK63" s="49"/>
      <c r="SL63" s="49"/>
      <c r="SM63" s="783" t="s">
        <v>1466</v>
      </c>
      <c r="SN63" s="783" t="s">
        <v>1159</v>
      </c>
      <c r="SO63" s="783"/>
      <c r="SP63" s="783"/>
      <c r="SQ63" s="783"/>
      <c r="SR63" s="49"/>
      <c r="SS63" s="49"/>
      <c r="ST63" s="783" t="s">
        <v>1466</v>
      </c>
      <c r="SU63" s="783"/>
      <c r="SV63" s="783"/>
      <c r="SW63" s="783"/>
      <c r="SX63" s="783"/>
      <c r="SY63" s="49"/>
      <c r="SZ63" s="50"/>
      <c r="TA63" s="783" t="s">
        <v>1466</v>
      </c>
      <c r="TB63" s="418"/>
      <c r="TC63" s="914"/>
      <c r="TD63" s="418"/>
      <c r="TE63" s="418"/>
      <c r="TF63" s="107"/>
      <c r="TG63" s="107"/>
      <c r="TH63" s="418" t="s">
        <v>1466</v>
      </c>
      <c r="TI63" s="418"/>
      <c r="TJ63" s="418"/>
      <c r="TK63" s="418"/>
      <c r="TL63" s="418"/>
      <c r="TM63" s="49"/>
      <c r="TN63" s="49"/>
      <c r="TO63" s="418" t="s">
        <v>1466</v>
      </c>
      <c r="TP63" s="418"/>
      <c r="TQ63" s="418"/>
      <c r="TR63" s="418"/>
      <c r="TS63" s="418"/>
      <c r="TT63" s="49"/>
      <c r="TU63" s="49"/>
      <c r="TV63" s="903" t="s">
        <v>1900</v>
      </c>
      <c r="TW63" s="784"/>
      <c r="TX63" s="418" t="s">
        <v>1466</v>
      </c>
      <c r="TY63" s="418"/>
      <c r="TZ63" s="418"/>
      <c r="UA63" s="49"/>
      <c r="UB63" s="49"/>
      <c r="UC63" s="418" t="s">
        <v>1466</v>
      </c>
      <c r="UD63" s="418"/>
      <c r="UE63" s="418"/>
      <c r="UF63" s="418"/>
      <c r="UG63" s="418"/>
      <c r="UH63" s="49"/>
      <c r="UI63" s="50"/>
      <c r="UJ63" s="819"/>
      <c r="UK63" s="418" t="s">
        <v>1466</v>
      </c>
      <c r="UL63" s="418"/>
      <c r="UM63" s="418"/>
      <c r="UN63" s="418"/>
      <c r="UO63" s="49"/>
      <c r="UP63" s="50"/>
      <c r="UQ63" s="948" t="s">
        <v>1916</v>
      </c>
      <c r="UR63" s="418"/>
      <c r="US63" s="418"/>
      <c r="UT63" s="418"/>
      <c r="UU63" s="418"/>
      <c r="UV63" s="49"/>
      <c r="UW63" s="49"/>
      <c r="UX63" s="948" t="s">
        <v>1916</v>
      </c>
      <c r="UY63" s="418"/>
      <c r="UZ63" s="418"/>
      <c r="VA63" s="784"/>
      <c r="VB63" s="418"/>
      <c r="VC63" s="49"/>
      <c r="VD63" s="49"/>
      <c r="VE63" s="948" t="s">
        <v>1916</v>
      </c>
      <c r="VF63" s="418"/>
      <c r="VG63" s="418"/>
      <c r="VH63" s="418"/>
      <c r="VI63" s="418"/>
      <c r="VJ63" s="49"/>
      <c r="VK63" s="61"/>
      <c r="VL63" s="948" t="s">
        <v>1916</v>
      </c>
      <c r="VM63" s="783"/>
      <c r="VN63" s="783"/>
      <c r="VO63" s="783"/>
      <c r="VP63" s="783"/>
      <c r="VQ63" s="49"/>
      <c r="VR63" s="49"/>
      <c r="VS63" s="783" t="s">
        <v>1916</v>
      </c>
      <c r="VT63" s="783"/>
      <c r="VU63" s="783" t="s">
        <v>1902</v>
      </c>
      <c r="VV63" s="783"/>
      <c r="VW63" s="783"/>
      <c r="VX63" s="49"/>
      <c r="VY63" s="49"/>
      <c r="VZ63" s="783" t="s">
        <v>1902</v>
      </c>
      <c r="WA63" s="784"/>
      <c r="WB63" s="783"/>
      <c r="WC63" s="783"/>
      <c r="WD63" s="783"/>
      <c r="WE63" s="49"/>
      <c r="WF63" s="49"/>
      <c r="WG63" s="783" t="s">
        <v>1902</v>
      </c>
      <c r="WH63" s="1008"/>
      <c r="WI63" s="1008"/>
      <c r="WJ63" s="1008"/>
      <c r="WK63" s="1008"/>
      <c r="WL63" s="49"/>
      <c r="WM63" s="49"/>
      <c r="WN63" s="783" t="s">
        <v>1902</v>
      </c>
      <c r="WO63" s="900"/>
      <c r="WP63" s="900"/>
      <c r="WQ63" s="900"/>
      <c r="WR63" s="900"/>
      <c r="WS63" s="49"/>
      <c r="WT63" s="49"/>
      <c r="WU63" s="783" t="s">
        <v>1902</v>
      </c>
      <c r="WV63" s="1008"/>
      <c r="WW63" s="1008"/>
      <c r="WX63" s="1008"/>
      <c r="WY63" s="1008"/>
      <c r="WZ63" s="49"/>
      <c r="XA63" s="49"/>
      <c r="XB63" s="783" t="s">
        <v>1902</v>
      </c>
      <c r="XC63" s="1008"/>
      <c r="XD63" s="783"/>
      <c r="XE63" s="790"/>
      <c r="XF63" s="783"/>
      <c r="XG63" s="49"/>
      <c r="XH63" s="49"/>
      <c r="XI63" s="783" t="s">
        <v>1902</v>
      </c>
      <c r="XJ63" s="783"/>
      <c r="XK63" s="783"/>
      <c r="XL63" s="783"/>
      <c r="XM63" s="400"/>
      <c r="XN63" s="49"/>
      <c r="XO63" s="49"/>
      <c r="XP63" s="783" t="s">
        <v>1902</v>
      </c>
      <c r="XQ63" s="890" t="s">
        <v>1988</v>
      </c>
      <c r="XR63" s="882"/>
      <c r="XS63" s="987"/>
      <c r="XT63" s="987"/>
      <c r="XU63" s="79"/>
      <c r="XV63" s="90"/>
      <c r="XW63" s="783" t="s">
        <v>1888</v>
      </c>
      <c r="XX63" s="418"/>
      <c r="XY63" s="418"/>
      <c r="XZ63" s="418"/>
      <c r="YA63" s="783"/>
      <c r="YB63" s="49"/>
      <c r="YC63" s="49"/>
      <c r="YD63" s="783" t="s">
        <v>1888</v>
      </c>
      <c r="YE63" s="923"/>
      <c r="YF63" s="919"/>
      <c r="YG63" s="418"/>
      <c r="YH63" s="783"/>
      <c r="YI63" s="49"/>
      <c r="YJ63" s="49"/>
      <c r="YK63" s="1001" t="s">
        <v>1888</v>
      </c>
      <c r="YL63" s="1105"/>
      <c r="YM63" s="786"/>
      <c r="YN63" s="786"/>
      <c r="YO63" s="786"/>
      <c r="YP63" s="49"/>
      <c r="YQ63" s="49"/>
      <c r="YR63" s="783" t="s">
        <v>1888</v>
      </c>
      <c r="YS63" s="418"/>
      <c r="YT63" s="418"/>
      <c r="YU63" s="418"/>
      <c r="YV63" s="418"/>
      <c r="YW63" s="49"/>
      <c r="YX63" s="49"/>
      <c r="YY63" s="783" t="s">
        <v>1888</v>
      </c>
      <c r="YZ63" s="783"/>
      <c r="ZA63" s="783"/>
      <c r="ZB63" s="783"/>
      <c r="ZC63" s="783"/>
      <c r="ZD63" s="49"/>
      <c r="ZE63" s="49"/>
      <c r="ZF63" s="783" t="s">
        <v>1888</v>
      </c>
      <c r="ZG63" s="783"/>
      <c r="ZH63" s="783"/>
      <c r="ZI63" s="783"/>
      <c r="ZJ63" s="783"/>
      <c r="ZK63" s="49"/>
      <c r="ZL63" s="49"/>
      <c r="ZM63" s="925"/>
      <c r="ZN63" s="925"/>
      <c r="ZO63" s="820"/>
      <c r="ZP63" s="820"/>
      <c r="ZQ63" s="820"/>
      <c r="ZR63" s="49"/>
      <c r="ZS63" s="49"/>
      <c r="ZT63" s="820"/>
      <c r="ZU63" s="820"/>
      <c r="ZV63" s="820"/>
      <c r="ZW63" s="820"/>
      <c r="ZX63" s="820">
        <v>2</v>
      </c>
      <c r="ZY63" s="49"/>
      <c r="ZZ63" s="49"/>
      <c r="AAA63" s="820">
        <v>2</v>
      </c>
      <c r="AAB63" s="820"/>
      <c r="AAC63" s="820"/>
      <c r="AAD63" s="817"/>
      <c r="AAE63" s="786"/>
      <c r="AAF63" s="49"/>
      <c r="AAG63" s="49"/>
      <c r="AAH63" s="820">
        <v>1</v>
      </c>
      <c r="AAI63" s="1114" t="s">
        <v>1989</v>
      </c>
      <c r="AAJ63" s="1114"/>
      <c r="AAK63" s="1114"/>
      <c r="AAL63" s="882" t="s">
        <v>1627</v>
      </c>
      <c r="AAM63" s="49"/>
      <c r="AAN63" s="49"/>
      <c r="AAO63" s="882" t="s">
        <v>1627</v>
      </c>
      <c r="AAP63" s="882"/>
      <c r="AAQ63" s="882"/>
      <c r="AAR63" s="1114" t="s">
        <v>1989</v>
      </c>
      <c r="AAS63" s="1114"/>
      <c r="AAT63" s="49"/>
      <c r="AAU63" s="49"/>
      <c r="AAV63" s="882" t="s">
        <v>1627</v>
      </c>
      <c r="AAW63" s="783" t="s">
        <v>1889</v>
      </c>
      <c r="AAX63" s="900"/>
      <c r="AAY63" s="900"/>
      <c r="AAZ63" s="900"/>
      <c r="ABA63" s="49"/>
      <c r="ABB63" s="49"/>
      <c r="ABC63" s="783" t="s">
        <v>1890</v>
      </c>
      <c r="ABD63" s="783"/>
      <c r="ABE63" s="783"/>
      <c r="ABF63" s="783"/>
      <c r="ABG63" s="783"/>
      <c r="ABH63" s="49"/>
      <c r="ABI63" s="49"/>
      <c r="ABJ63" s="783" t="s">
        <v>1890</v>
      </c>
      <c r="ABK63" s="900"/>
      <c r="ABL63" s="900"/>
      <c r="ABM63" s="900"/>
      <c r="ABN63" s="900"/>
      <c r="ABO63" s="49"/>
      <c r="ABP63" s="49"/>
      <c r="ABQ63" s="783" t="s">
        <v>1889</v>
      </c>
      <c r="ABR63" s="900"/>
      <c r="ABS63" s="900"/>
      <c r="ABT63" s="900"/>
      <c r="ABU63" s="783" t="s">
        <v>1403</v>
      </c>
      <c r="ABV63" s="49"/>
      <c r="ABW63" s="49"/>
      <c r="ABX63" s="948" t="s">
        <v>1990</v>
      </c>
      <c r="ABY63" s="900"/>
      <c r="ABZ63" s="900"/>
      <c r="ACA63" s="900"/>
      <c r="ACB63" s="900"/>
      <c r="ACC63" s="49"/>
      <c r="ACD63" s="49"/>
      <c r="ACE63" s="424" t="s">
        <v>1627</v>
      </c>
      <c r="ACF63" s="424"/>
      <c r="ACG63" s="786"/>
      <c r="ACH63" s="786"/>
      <c r="ACI63" s="934"/>
      <c r="ACJ63" s="934"/>
      <c r="ACK63" s="49"/>
      <c r="ACL63" s="49"/>
      <c r="ACM63" s="1167" t="s">
        <v>1991</v>
      </c>
      <c r="ACN63" s="1167"/>
      <c r="ACO63" s="1167"/>
      <c r="ACP63" s="1167"/>
      <c r="ACQ63" s="922"/>
      <c r="ACR63" s="922"/>
      <c r="ACS63" s="1157"/>
      <c r="ACT63" s="948"/>
      <c r="ACU63" s="948"/>
      <c r="ACV63" s="49"/>
      <c r="ACW63" s="49"/>
      <c r="ACX63" s="948" t="s">
        <v>1990</v>
      </c>
      <c r="ACY63" s="948"/>
      <c r="ACZ63" s="948"/>
      <c r="ADA63" s="948"/>
      <c r="ADB63" s="948"/>
      <c r="ADC63" s="49"/>
      <c r="ADD63" s="49"/>
      <c r="ADE63" s="948" t="s">
        <v>1990</v>
      </c>
      <c r="ADF63" s="948"/>
      <c r="ADG63" s="948"/>
      <c r="ADH63" s="900"/>
      <c r="ADI63" s="900"/>
      <c r="ADJ63" s="49"/>
      <c r="ADK63" s="49"/>
      <c r="ADL63" s="948" t="s">
        <v>1990</v>
      </c>
      <c r="ADM63" s="900"/>
      <c r="ADN63" s="900"/>
      <c r="ADO63" s="900"/>
      <c r="ADP63" s="900"/>
      <c r="ADQ63" s="49"/>
      <c r="ADR63" s="49"/>
      <c r="ADS63" s="900" t="s">
        <v>1990</v>
      </c>
      <c r="ADT63" s="882" t="s">
        <v>1627</v>
      </c>
      <c r="ADU63" s="882"/>
      <c r="ADV63" s="882"/>
      <c r="ADW63" s="882"/>
      <c r="ADX63" s="49"/>
      <c r="ADY63" s="49"/>
      <c r="ADZ63" s="533"/>
      <c r="AEA63" s="882" t="s">
        <v>1627</v>
      </c>
      <c r="AEB63" s="882"/>
      <c r="AEC63" s="882"/>
      <c r="AED63" s="1074" t="s">
        <v>1941</v>
      </c>
      <c r="AEE63" s="49"/>
      <c r="AEF63" s="49"/>
      <c r="AEG63" s="1074" t="s">
        <v>1941</v>
      </c>
      <c r="AEH63" s="923"/>
      <c r="AEI63" s="923"/>
      <c r="AEJ63" s="923"/>
      <c r="AEK63" s="900"/>
      <c r="AEL63" s="49"/>
      <c r="AEM63" s="49"/>
      <c r="AEN63" s="1074" t="s">
        <v>1941</v>
      </c>
      <c r="AEO63" s="900"/>
      <c r="AEP63" s="900"/>
      <c r="AEQ63" s="1194" t="s">
        <v>1963</v>
      </c>
      <c r="AER63" s="900"/>
      <c r="AES63" s="49"/>
      <c r="AET63" s="49"/>
      <c r="AEU63" s="1091"/>
      <c r="AEV63" s="1091"/>
      <c r="AEW63" s="400"/>
      <c r="AEX63" s="400"/>
      <c r="AEY63" s="1122"/>
    </row>
    <row r="64" spans="1:852" s="1050" customFormat="1" ht="15" customHeight="1">
      <c r="A64" s="1038"/>
      <c r="B64" s="1039"/>
      <c r="C64" s="1163" t="s">
        <v>1992</v>
      </c>
      <c r="D64" s="1040"/>
      <c r="E64" s="1041"/>
      <c r="F64" s="3186"/>
      <c r="G64" s="3270"/>
      <c r="H64" s="3270"/>
      <c r="I64" s="3270"/>
      <c r="J64" s="3270"/>
      <c r="K64" s="3270"/>
      <c r="L64" s="3270"/>
      <c r="M64" s="3270"/>
      <c r="N64" s="3270"/>
      <c r="O64" s="3270"/>
      <c r="P64" s="3270"/>
      <c r="Q64" s="3270"/>
      <c r="R64" s="3270"/>
      <c r="S64" s="3270"/>
      <c r="T64" s="3270"/>
      <c r="U64" s="3270"/>
      <c r="V64" s="3270"/>
      <c r="W64" s="3270"/>
      <c r="X64" s="3270"/>
      <c r="Y64" s="3270"/>
      <c r="Z64" s="3270"/>
      <c r="AA64" s="3270"/>
      <c r="AB64" s="3270"/>
      <c r="AC64" s="3270"/>
      <c r="AD64" s="3270"/>
      <c r="AE64" s="3270"/>
      <c r="AF64" s="3270"/>
      <c r="AG64" s="3270"/>
      <c r="AH64" s="3270"/>
      <c r="AI64" s="3270"/>
      <c r="AJ64" s="3271"/>
      <c r="AK64" s="3187"/>
      <c r="AL64" s="3270"/>
      <c r="AM64" s="3270"/>
      <c r="AN64" s="3270"/>
      <c r="AO64" s="3270"/>
      <c r="AP64" s="3270"/>
      <c r="AQ64" s="3270"/>
      <c r="AR64" s="3270"/>
      <c r="AS64" s="3270"/>
      <c r="AT64" s="3270"/>
      <c r="AU64" s="3270"/>
      <c r="AV64" s="3270"/>
      <c r="AW64" s="3270"/>
      <c r="AX64" s="3270"/>
      <c r="AY64" s="3270"/>
      <c r="AZ64" s="3270"/>
      <c r="BA64" s="3270"/>
      <c r="BB64" s="3270"/>
      <c r="BC64" s="3270"/>
      <c r="BD64" s="3270"/>
      <c r="BE64" s="3270"/>
      <c r="BF64" s="3270"/>
      <c r="BG64" s="3270"/>
      <c r="BH64" s="3270"/>
      <c r="BI64" s="3270"/>
      <c r="BJ64" s="3270"/>
      <c r="BK64" s="3270"/>
      <c r="BL64" s="3270"/>
      <c r="BM64" s="3270"/>
      <c r="BN64" s="3270"/>
      <c r="BO64" s="3271"/>
      <c r="BP64" s="3187"/>
      <c r="BQ64" s="3270"/>
      <c r="BR64" s="3270"/>
      <c r="BS64" s="3270"/>
      <c r="BT64" s="3270"/>
      <c r="BU64" s="3270"/>
      <c r="BV64" s="3270"/>
      <c r="BW64" s="3270"/>
      <c r="BX64" s="3270"/>
      <c r="BY64" s="3270"/>
      <c r="BZ64" s="3270"/>
      <c r="CA64" s="3270"/>
      <c r="CB64" s="3270"/>
      <c r="CC64" s="3270"/>
      <c r="CD64" s="3270"/>
      <c r="CE64" s="3270"/>
      <c r="CF64" s="3270"/>
      <c r="CG64" s="3270"/>
      <c r="CH64" s="3270"/>
      <c r="CI64" s="3270"/>
      <c r="CJ64" s="3270"/>
      <c r="CK64" s="3270"/>
      <c r="CL64" s="3270"/>
      <c r="CM64" s="3270"/>
      <c r="CN64" s="3270"/>
      <c r="CO64" s="3270"/>
      <c r="CP64" s="3270"/>
      <c r="CQ64" s="3270"/>
      <c r="CR64" s="3187"/>
      <c r="CS64" s="3270"/>
      <c r="CT64" s="3270"/>
      <c r="CU64" s="3270"/>
      <c r="CV64" s="3270"/>
      <c r="CW64" s="3270"/>
      <c r="CX64" s="3270"/>
      <c r="CY64" s="3270"/>
      <c r="CZ64" s="3270"/>
      <c r="DA64" s="3270"/>
      <c r="DB64" s="3270"/>
      <c r="DC64" s="3270"/>
      <c r="DD64" s="3270"/>
      <c r="DE64" s="3270"/>
      <c r="DF64" s="3270"/>
      <c r="DG64" s="3270"/>
      <c r="DH64" s="3270"/>
      <c r="DI64" s="3270"/>
      <c r="DJ64" s="3270"/>
      <c r="DK64" s="3270"/>
      <c r="DL64" s="3270"/>
      <c r="DM64" s="3270"/>
      <c r="DN64" s="3270"/>
      <c r="DO64" s="3270"/>
      <c r="DP64" s="3270"/>
      <c r="DQ64" s="3270"/>
      <c r="DR64" s="3270"/>
      <c r="DS64" s="3270"/>
      <c r="DT64" s="3270"/>
      <c r="DU64" s="3270"/>
      <c r="DV64" s="3271"/>
      <c r="DW64" s="3187"/>
      <c r="DX64" s="3270"/>
      <c r="DY64" s="3270"/>
      <c r="DZ64" s="3270"/>
      <c r="EA64" s="3270"/>
      <c r="EB64" s="3270"/>
      <c r="EC64" s="3270"/>
      <c r="ED64" s="3270"/>
      <c r="EE64" s="3270"/>
      <c r="EF64" s="3270"/>
      <c r="EG64" s="3270"/>
      <c r="EH64" s="3270"/>
      <c r="EI64" s="3270"/>
      <c r="EJ64" s="3270"/>
      <c r="EK64" s="3270"/>
      <c r="EL64" s="3270"/>
      <c r="EM64" s="3270"/>
      <c r="EN64" s="3270"/>
      <c r="EO64" s="3270"/>
      <c r="EP64" s="3270"/>
      <c r="EQ64" s="3270"/>
      <c r="ER64" s="3270"/>
      <c r="ES64" s="3270"/>
      <c r="ET64" s="3270"/>
      <c r="EU64" s="3270"/>
      <c r="EV64" s="3270"/>
      <c r="EW64" s="3270"/>
      <c r="EX64" s="3270"/>
      <c r="EY64" s="3270"/>
      <c r="EZ64" s="3271"/>
      <c r="FA64" s="1042"/>
      <c r="FB64" s="1043"/>
      <c r="FC64" s="1043"/>
      <c r="FD64" s="1043"/>
      <c r="FE64" s="1043"/>
      <c r="FF64" s="1043"/>
      <c r="FG64" s="1043"/>
      <c r="FH64" s="1043"/>
      <c r="FI64" s="1043"/>
      <c r="FJ64" s="1043"/>
      <c r="FK64" s="1043"/>
      <c r="FL64" s="1043"/>
      <c r="FM64" s="1043"/>
      <c r="FN64" s="1043"/>
      <c r="FO64" s="1043"/>
      <c r="FP64" s="1043"/>
      <c r="FQ64" s="1043"/>
      <c r="FR64" s="1043"/>
      <c r="FS64" s="1043"/>
      <c r="FT64" s="1043"/>
      <c r="FU64" s="1043"/>
      <c r="FV64" s="1043"/>
      <c r="FW64" s="1043"/>
      <c r="FX64" s="1043"/>
      <c r="FY64" s="1043"/>
      <c r="FZ64" s="1043"/>
      <c r="GA64" s="1043"/>
      <c r="GB64" s="1043"/>
      <c r="GC64" s="1043"/>
      <c r="GD64" s="1043"/>
      <c r="GE64" s="1044"/>
      <c r="GF64" s="1042"/>
      <c r="GG64" s="1043"/>
      <c r="GH64" s="1043"/>
      <c r="GI64" s="1043"/>
      <c r="GJ64" s="1043"/>
      <c r="GK64" s="1043"/>
      <c r="GL64" s="1043"/>
      <c r="GM64" s="1043"/>
      <c r="GN64" s="1043"/>
      <c r="GO64" s="1043"/>
      <c r="GP64" s="1043"/>
      <c r="GQ64" s="1043"/>
      <c r="GR64" s="1043"/>
      <c r="GS64" s="1043"/>
      <c r="GT64" s="1043"/>
      <c r="GU64" s="1043"/>
      <c r="GV64" s="1043"/>
      <c r="GW64" s="1043"/>
      <c r="GX64" s="1043"/>
      <c r="GY64" s="1043"/>
      <c r="GZ64" s="1043"/>
      <c r="HA64" s="1043"/>
      <c r="HB64" s="1043"/>
      <c r="HC64" s="1043"/>
      <c r="HD64" s="1043"/>
      <c r="HE64" s="1043"/>
      <c r="HF64" s="1043"/>
      <c r="HG64" s="1043"/>
      <c r="HH64" s="1043"/>
      <c r="HI64" s="1044"/>
      <c r="HJ64" s="1042"/>
      <c r="HK64" s="1043"/>
      <c r="HL64" s="1043"/>
      <c r="HM64" s="1043"/>
      <c r="HN64" s="1043"/>
      <c r="HO64" s="1043"/>
      <c r="HP64" s="1043"/>
      <c r="HQ64" s="1043"/>
      <c r="HR64" s="1043"/>
      <c r="HS64" s="1043"/>
      <c r="HT64" s="1043"/>
      <c r="HU64" s="1043"/>
      <c r="HV64" s="1043"/>
      <c r="HW64" s="1043"/>
      <c r="HX64" s="1043"/>
      <c r="HY64" s="1043"/>
      <c r="HZ64" s="1043"/>
      <c r="IA64" s="1043"/>
      <c r="IB64" s="1043"/>
      <c r="IC64" s="1043"/>
      <c r="ID64" s="1043"/>
      <c r="IE64" s="1043"/>
      <c r="IF64" s="1043"/>
      <c r="IG64" s="1043"/>
      <c r="IH64" s="1043"/>
      <c r="II64" s="1043"/>
      <c r="IJ64" s="1043"/>
      <c r="IK64" s="1043"/>
      <c r="IL64" s="1043"/>
      <c r="IM64" s="1043"/>
      <c r="IN64" s="1044"/>
      <c r="IO64" s="1043"/>
      <c r="IP64" s="1043"/>
      <c r="IQ64" s="1043"/>
      <c r="IR64" s="1043"/>
      <c r="IS64" s="1043"/>
      <c r="IT64" s="1043"/>
      <c r="IU64" s="1043"/>
      <c r="IV64" s="1043"/>
      <c r="IW64" s="1043"/>
      <c r="IX64" s="1043"/>
      <c r="IY64" s="1043"/>
      <c r="IZ64" s="1043"/>
      <c r="JA64" s="1043"/>
      <c r="JB64" s="1043"/>
      <c r="JC64" s="1043"/>
      <c r="JD64" s="1043"/>
      <c r="JE64" s="1043"/>
      <c r="JF64" s="1043"/>
      <c r="JG64" s="1043"/>
      <c r="JH64" s="1043"/>
      <c r="JI64" s="1043"/>
      <c r="JJ64" s="1043"/>
      <c r="JK64" s="1043"/>
      <c r="JL64" s="1043"/>
      <c r="JM64" s="1043"/>
      <c r="JN64" s="1043"/>
      <c r="JO64" s="1043"/>
      <c r="JP64" s="1043"/>
      <c r="JQ64" s="1043"/>
      <c r="JR64" s="1043"/>
      <c r="JS64" s="1043"/>
      <c r="JT64" s="1042"/>
      <c r="JU64" s="1043"/>
      <c r="JV64" s="1043"/>
      <c r="JW64" s="1043"/>
      <c r="JX64" s="1043"/>
      <c r="JY64" s="1043"/>
      <c r="JZ64" s="1043"/>
      <c r="KA64" s="1043"/>
      <c r="KB64" s="1043"/>
      <c r="KC64" s="1043"/>
      <c r="KD64" s="1043"/>
      <c r="KE64" s="1043"/>
      <c r="KF64" s="1043"/>
      <c r="KG64" s="1043"/>
      <c r="KH64" s="1043"/>
      <c r="KI64" s="1043"/>
      <c r="KJ64" s="1043"/>
      <c r="KK64" s="1043"/>
      <c r="KL64" s="1043"/>
      <c r="KM64" s="1043"/>
      <c r="KN64" s="1043"/>
      <c r="KO64" s="1043"/>
      <c r="KP64" s="1043"/>
      <c r="KQ64" s="1043"/>
      <c r="KR64" s="1043"/>
      <c r="KS64" s="1043"/>
      <c r="KT64" s="1043"/>
      <c r="KU64" s="1043"/>
      <c r="KV64" s="1043"/>
      <c r="KW64" s="1044"/>
      <c r="KX64" s="1042"/>
      <c r="KY64" s="1043"/>
      <c r="KZ64" s="1043"/>
      <c r="LA64" s="1043"/>
      <c r="LB64" s="1043"/>
      <c r="LC64" s="1043"/>
      <c r="LD64" s="1043"/>
      <c r="LE64" s="1043"/>
      <c r="LF64" s="1043"/>
      <c r="LG64" s="1043"/>
      <c r="LH64" s="1043"/>
      <c r="LI64" s="1043"/>
      <c r="LJ64" s="1043"/>
      <c r="LK64" s="1043"/>
      <c r="LL64" s="1043"/>
      <c r="LM64" s="1043"/>
      <c r="LN64" s="1043"/>
      <c r="LO64" s="1043"/>
      <c r="LP64" s="1043"/>
      <c r="LQ64" s="1043"/>
      <c r="LR64" s="1043"/>
      <c r="LS64" s="1043"/>
      <c r="LT64" s="1043"/>
      <c r="LU64" s="1043"/>
      <c r="LV64" s="1043"/>
      <c r="LW64" s="1043"/>
      <c r="LX64" s="1043"/>
      <c r="LY64" s="1043"/>
      <c r="LZ64" s="1043"/>
      <c r="MA64" s="1043"/>
      <c r="MB64" s="1043"/>
      <c r="MC64" s="1042"/>
      <c r="MD64" s="1043"/>
      <c r="ME64" s="1043"/>
      <c r="MF64" s="1043"/>
      <c r="MG64" s="1043"/>
      <c r="MH64" s="1043"/>
      <c r="MI64" s="1043"/>
      <c r="MJ64" s="1043"/>
      <c r="MK64" s="1043"/>
      <c r="ML64" s="1043"/>
      <c r="MM64" s="1043"/>
      <c r="MN64" s="1043"/>
      <c r="MO64" s="1043"/>
      <c r="MP64" s="1043"/>
      <c r="MQ64" s="1043"/>
      <c r="MR64" s="1043"/>
      <c r="MS64" s="1043"/>
      <c r="MT64" s="1043"/>
      <c r="MU64" s="1043"/>
      <c r="MV64" s="1043"/>
      <c r="MW64" s="1043"/>
      <c r="MX64" s="1043"/>
      <c r="MY64" s="1043"/>
      <c r="MZ64" s="1043"/>
      <c r="NA64" s="1043"/>
      <c r="NB64" s="1043"/>
      <c r="NC64" s="1043"/>
      <c r="ND64" s="1043"/>
      <c r="NE64" s="1043"/>
      <c r="NF64" s="1044"/>
      <c r="NG64" s="1042"/>
      <c r="NH64" s="1043"/>
      <c r="NI64" s="1043"/>
      <c r="NJ64" s="1043"/>
      <c r="NK64" s="1043"/>
      <c r="NL64" s="1043"/>
      <c r="NM64" s="1043"/>
      <c r="NN64" s="1043"/>
      <c r="NO64" s="1043"/>
      <c r="NP64" s="1043"/>
      <c r="NQ64" s="1043"/>
      <c r="NR64" s="1043"/>
      <c r="NS64" s="1043"/>
      <c r="NT64" s="1043"/>
      <c r="NU64" s="1043"/>
      <c r="NV64" s="1043"/>
      <c r="NW64" s="1043"/>
      <c r="NX64" s="1043"/>
      <c r="NY64" s="1043"/>
      <c r="NZ64" s="1043"/>
      <c r="OA64" s="1043"/>
      <c r="OB64" s="1043"/>
      <c r="OC64" s="1043"/>
      <c r="OD64" s="1043"/>
      <c r="OE64" s="1043"/>
      <c r="OF64" s="1043"/>
      <c r="OG64" s="1043"/>
      <c r="OH64" s="1043"/>
      <c r="OI64" s="1043"/>
      <c r="OJ64" s="1043"/>
      <c r="OK64" s="1043"/>
      <c r="OL64" s="1045"/>
      <c r="OM64" s="1043"/>
      <c r="ON64" s="1043"/>
      <c r="OO64" s="1043"/>
      <c r="OP64" s="1043"/>
      <c r="OQ64" s="1043"/>
      <c r="OR64" s="1043"/>
      <c r="OS64" s="1043"/>
      <c r="OT64" s="1043"/>
      <c r="OU64" s="1043"/>
      <c r="OV64" s="1043"/>
      <c r="OW64" s="1043"/>
      <c r="OX64" s="1043"/>
      <c r="OY64" s="1043"/>
      <c r="OZ64" s="1043"/>
      <c r="PA64" s="1043"/>
      <c r="PB64" s="1043"/>
      <c r="PC64" s="1043"/>
      <c r="PD64" s="1043"/>
      <c r="PE64" s="1043"/>
      <c r="PF64" s="1043"/>
      <c r="PG64" s="1043"/>
      <c r="PH64" s="1043"/>
      <c r="PI64" s="1043"/>
      <c r="PJ64" s="1043"/>
      <c r="PK64" s="1043"/>
      <c r="PL64" s="1043"/>
      <c r="PM64" s="1043"/>
      <c r="PN64" s="1043"/>
      <c r="PO64" s="1043"/>
      <c r="PP64" s="1043"/>
      <c r="PQ64" s="1045"/>
      <c r="PR64" s="1043"/>
      <c r="PS64" s="1043"/>
      <c r="PT64" s="1043"/>
      <c r="PU64" s="1043"/>
      <c r="PV64" s="1043"/>
      <c r="PW64" s="1043"/>
      <c r="PX64" s="1043"/>
      <c r="PY64" s="1043"/>
      <c r="PZ64" s="1043"/>
      <c r="QA64" s="1043"/>
      <c r="QB64" s="1043"/>
      <c r="QC64" s="1043"/>
      <c r="QD64" s="1043"/>
      <c r="QE64" s="1043"/>
      <c r="QF64" s="1043"/>
      <c r="QG64" s="1043"/>
      <c r="QH64" s="1043"/>
      <c r="QI64" s="1043"/>
      <c r="QJ64" s="1043"/>
      <c r="QK64" s="1043"/>
      <c r="QL64" s="1043"/>
      <c r="QM64" s="1043"/>
      <c r="QN64" s="1043"/>
      <c r="QO64" s="1043"/>
      <c r="QP64" s="1043"/>
      <c r="QQ64" s="1043"/>
      <c r="QR64" s="1043"/>
      <c r="QS64" s="1043"/>
      <c r="QT64" s="1042"/>
      <c r="QU64" s="1043"/>
      <c r="QV64" s="1043"/>
      <c r="QW64" s="1043"/>
      <c r="QX64" s="1043"/>
      <c r="QY64" s="1043"/>
      <c r="QZ64" s="1043"/>
      <c r="RA64" s="1043"/>
      <c r="RB64" s="1043"/>
      <c r="RC64" s="1043"/>
      <c r="RD64" s="1043"/>
      <c r="RE64" s="1043"/>
      <c r="RF64" s="1043"/>
      <c r="RG64" s="1043"/>
      <c r="RH64" s="1043"/>
      <c r="RI64" s="1043"/>
      <c r="RJ64" s="1043"/>
      <c r="RK64" s="1043"/>
      <c r="RL64" s="1043"/>
      <c r="RM64" s="1043"/>
      <c r="RN64" s="1043"/>
      <c r="RO64" s="1043"/>
      <c r="RP64" s="1043"/>
      <c r="RQ64" s="1043"/>
      <c r="RR64" s="1043"/>
      <c r="RS64" s="1043"/>
      <c r="RT64" s="1043"/>
      <c r="RU64" s="1043"/>
      <c r="RV64" s="1046"/>
      <c r="RW64" s="1043"/>
      <c r="RX64" s="1044"/>
      <c r="RY64" s="1043"/>
      <c r="RZ64" s="1043"/>
      <c r="SA64" s="1043"/>
      <c r="SB64" s="1043"/>
      <c r="SC64" s="1043"/>
      <c r="SD64" s="1043"/>
      <c r="SE64" s="1043"/>
      <c r="SF64" s="1043"/>
      <c r="SG64" s="1043"/>
      <c r="SH64" s="1043"/>
      <c r="SI64" s="1043"/>
      <c r="SJ64" s="1043"/>
      <c r="SK64" s="1043"/>
      <c r="SL64" s="1043"/>
      <c r="SM64" s="1043"/>
      <c r="SN64" s="1043"/>
      <c r="SO64" s="1043"/>
      <c r="SP64" s="1043"/>
      <c r="SQ64" s="1043"/>
      <c r="SR64" s="1043"/>
      <c r="SS64" s="1043"/>
      <c r="ST64" s="1043"/>
      <c r="SU64" s="1043"/>
      <c r="SV64" s="1043"/>
      <c r="SW64" s="1043"/>
      <c r="SX64" s="1043"/>
      <c r="SY64" s="1043"/>
      <c r="SZ64" s="1043"/>
      <c r="TA64" s="1043"/>
      <c r="TB64" s="1043"/>
      <c r="TC64" s="1047"/>
      <c r="TD64" s="1043"/>
      <c r="TE64" s="1043"/>
      <c r="TF64" s="1043"/>
      <c r="TG64" s="1043"/>
      <c r="TH64" s="1043"/>
      <c r="TI64" s="1043"/>
      <c r="TJ64" s="1043"/>
      <c r="TK64" s="1043"/>
      <c r="TL64" s="1043"/>
      <c r="TM64" s="1043"/>
      <c r="TN64" s="1043"/>
      <c r="TO64" s="1043"/>
      <c r="TP64" s="1043"/>
      <c r="TQ64" s="1043"/>
      <c r="TR64" s="1043"/>
      <c r="TS64" s="1043"/>
      <c r="TT64" s="1043"/>
      <c r="TU64" s="1043"/>
      <c r="TV64" s="1043"/>
      <c r="TW64" s="1046"/>
      <c r="TX64" s="1043"/>
      <c r="TY64" s="1043"/>
      <c r="TZ64" s="1043"/>
      <c r="UA64" s="1043"/>
      <c r="UB64" s="1043"/>
      <c r="UC64" s="1043"/>
      <c r="UD64" s="1043"/>
      <c r="UE64" s="1043"/>
      <c r="UF64" s="1043"/>
      <c r="UG64" s="1043"/>
      <c r="UH64" s="1042"/>
      <c r="UI64" s="1043"/>
      <c r="UJ64" s="1043"/>
      <c r="UK64" s="1043"/>
      <c r="UL64" s="1043"/>
      <c r="UM64" s="1043"/>
      <c r="UN64" s="1043"/>
      <c r="UO64" s="1043"/>
      <c r="UP64" s="1043"/>
      <c r="UQ64" s="1043"/>
      <c r="UR64" s="1043"/>
      <c r="US64" s="1043"/>
      <c r="UT64" s="1043"/>
      <c r="UU64" s="1043"/>
      <c r="UV64" s="1043"/>
      <c r="UW64" s="1043"/>
      <c r="UX64" s="1043"/>
      <c r="UY64" s="1043"/>
      <c r="UZ64" s="1043"/>
      <c r="VA64" s="1046"/>
      <c r="VB64" s="1043"/>
      <c r="VC64" s="1043"/>
      <c r="VD64" s="1043"/>
      <c r="VE64" s="1043"/>
      <c r="VF64" s="1043"/>
      <c r="VG64" s="1043"/>
      <c r="VH64" s="1043"/>
      <c r="VI64" s="1043"/>
      <c r="VJ64" s="1043"/>
      <c r="VK64" s="1044"/>
      <c r="VL64" s="1043"/>
      <c r="VM64" s="1043"/>
      <c r="VN64" s="1043"/>
      <c r="VO64" s="1043"/>
      <c r="VP64" s="1043"/>
      <c r="VQ64" s="1043"/>
      <c r="VR64" s="1043"/>
      <c r="VS64" s="1043"/>
      <c r="VT64" s="1043"/>
      <c r="VU64" s="1043"/>
      <c r="VV64" s="1043"/>
      <c r="VW64" s="1043"/>
      <c r="VX64" s="1043"/>
      <c r="VY64" s="1043"/>
      <c r="VZ64" s="1043"/>
      <c r="WA64" s="1046"/>
      <c r="WB64" s="1043"/>
      <c r="WC64" s="1043"/>
      <c r="WD64" s="1043"/>
      <c r="WE64" s="1043"/>
      <c r="WF64" s="1043"/>
      <c r="WG64" s="1043"/>
      <c r="WH64" s="1043"/>
      <c r="WI64" s="1043"/>
      <c r="WJ64" s="1043"/>
      <c r="WK64" s="1043"/>
      <c r="WL64" s="1043"/>
      <c r="WM64" s="1043"/>
      <c r="WN64" s="1043"/>
      <c r="WO64" s="1043"/>
      <c r="WP64" s="1043"/>
      <c r="WQ64" s="1042"/>
      <c r="WR64" s="1043"/>
      <c r="WS64" s="1043"/>
      <c r="WT64" s="1043"/>
      <c r="WU64" s="1043"/>
      <c r="WV64" s="1043"/>
      <c r="WW64" s="1043"/>
      <c r="WX64" s="1043"/>
      <c r="WY64" s="1043"/>
      <c r="WZ64" s="1043"/>
      <c r="XA64" s="1043"/>
      <c r="XB64" s="1043"/>
      <c r="XC64" s="1043"/>
      <c r="XD64" s="1043"/>
      <c r="XE64" s="1046"/>
      <c r="XF64" s="1043"/>
      <c r="XG64" s="1043"/>
      <c r="XH64" s="1043"/>
      <c r="XI64" s="1043"/>
      <c r="XJ64" s="1043"/>
      <c r="XK64" s="1043"/>
      <c r="XL64" s="1043"/>
      <c r="XM64" s="1043"/>
      <c r="XN64" s="1043"/>
      <c r="XO64" s="1043"/>
      <c r="XP64" s="1043"/>
      <c r="XQ64" s="1043"/>
      <c r="XR64" s="1043"/>
      <c r="XS64" s="1048"/>
      <c r="XT64" s="1048"/>
      <c r="XU64" s="1043"/>
      <c r="XV64" s="1042"/>
      <c r="XW64" s="1043"/>
      <c r="XX64" s="1043"/>
      <c r="XY64" s="1043"/>
      <c r="XZ64" s="1043"/>
      <c r="YA64" s="1043"/>
      <c r="YB64" s="1043"/>
      <c r="YC64" s="1043"/>
      <c r="YD64" s="1043"/>
      <c r="YE64" s="1043"/>
      <c r="YF64" s="1043"/>
      <c r="YG64" s="1043"/>
      <c r="YH64" s="1043"/>
      <c r="YI64" s="1043"/>
      <c r="YJ64" s="1043"/>
      <c r="YK64" s="1043"/>
      <c r="YL64" s="1043"/>
      <c r="YM64" s="1046"/>
      <c r="YN64" s="1046"/>
      <c r="YO64" s="1046"/>
      <c r="YP64" s="1043"/>
      <c r="YQ64" s="1043"/>
      <c r="YR64" s="1043"/>
      <c r="YS64" s="1043"/>
      <c r="YT64" s="1043"/>
      <c r="YU64" s="1043"/>
      <c r="YV64" s="1043"/>
      <c r="YW64" s="1043"/>
      <c r="YX64" s="1043"/>
      <c r="YY64" s="1043"/>
      <c r="YZ64" s="813"/>
      <c r="ZA64" s="810"/>
      <c r="ZB64" s="810"/>
      <c r="ZC64" s="810"/>
      <c r="ZD64" s="810"/>
      <c r="ZE64" s="810"/>
      <c r="ZF64" s="810"/>
      <c r="ZG64" s="810"/>
      <c r="ZH64" s="810"/>
      <c r="ZI64" s="810"/>
      <c r="ZJ64" s="810"/>
      <c r="ZK64" s="810"/>
      <c r="ZL64" s="810"/>
      <c r="ZM64" s="810"/>
      <c r="ZN64" s="810"/>
      <c r="ZO64" s="810"/>
      <c r="ZP64" s="810"/>
      <c r="ZQ64" s="810"/>
      <c r="ZR64" s="810"/>
      <c r="ZS64" s="810"/>
      <c r="ZT64" s="810"/>
      <c r="ZU64" s="810"/>
      <c r="ZV64" s="810"/>
      <c r="ZW64" s="810"/>
      <c r="ZX64" s="810"/>
      <c r="ZY64" s="810"/>
      <c r="ZZ64" s="810"/>
      <c r="AAA64" s="810"/>
      <c r="AAB64" s="810"/>
      <c r="AAC64" s="810"/>
      <c r="AAD64" s="787"/>
      <c r="AAE64" s="813"/>
      <c r="AAF64" s="787"/>
      <c r="AAG64" s="787"/>
      <c r="AAH64" s="810"/>
      <c r="AAI64" s="810"/>
      <c r="AAJ64" s="810"/>
      <c r="AAK64" s="810"/>
      <c r="AAL64" s="810"/>
      <c r="AAM64" s="787"/>
      <c r="AAN64" s="787"/>
      <c r="AAO64" s="810"/>
      <c r="AAP64" s="810"/>
      <c r="AAQ64" s="810"/>
      <c r="AAR64" s="810"/>
      <c r="AAS64" s="810"/>
      <c r="AAT64" s="787"/>
      <c r="AAU64" s="787"/>
      <c r="AAV64" s="810"/>
      <c r="AAW64" s="810"/>
      <c r="AAX64" s="810"/>
      <c r="AAY64" s="810"/>
      <c r="AAZ64" s="810"/>
      <c r="ABA64" s="787"/>
      <c r="ABB64" s="787"/>
      <c r="ABC64" s="810"/>
      <c r="ABD64" s="810"/>
      <c r="ABE64" s="810"/>
      <c r="ABF64" s="810"/>
      <c r="ABG64" s="810"/>
      <c r="ABH64" s="818"/>
      <c r="ABI64" s="1046"/>
      <c r="ABJ64" s="1049"/>
      <c r="ABK64" s="1049"/>
      <c r="ABL64" s="1049"/>
      <c r="ABM64" s="1049"/>
      <c r="ABN64" s="1049"/>
      <c r="ABO64" s="1046"/>
      <c r="ABP64" s="1046"/>
      <c r="ABQ64" s="1049"/>
      <c r="ABR64" s="1049"/>
      <c r="ABS64" s="1049"/>
      <c r="ABT64" s="1049"/>
      <c r="ABU64" s="1049"/>
      <c r="ABV64" s="1046"/>
      <c r="ABW64" s="1046"/>
      <c r="ABX64" s="1049"/>
      <c r="ABY64" s="1049"/>
      <c r="ABZ64" s="1049"/>
      <c r="ACA64" s="1049"/>
      <c r="ACB64" s="1049"/>
      <c r="ACC64" s="1046"/>
      <c r="ACD64" s="1046"/>
      <c r="ACE64" s="1049"/>
      <c r="ACF64" s="1049"/>
      <c r="ACG64" s="1049"/>
      <c r="ACH64" s="1049"/>
      <c r="ACI64" s="1049"/>
      <c r="ACJ64" s="1049"/>
      <c r="ACK64" s="1046"/>
      <c r="ACL64" s="1046"/>
      <c r="ACM64" s="1049"/>
      <c r="ACN64" s="1049"/>
      <c r="ACO64" s="1049"/>
      <c r="ACP64" s="1049"/>
      <c r="ACQ64" s="1049"/>
      <c r="ACR64" s="786"/>
      <c r="ACS64" s="1082"/>
      <c r="ACT64" s="1083"/>
      <c r="ACU64" s="1083"/>
      <c r="ACV64" s="1083"/>
      <c r="ACW64" s="1083"/>
      <c r="ACX64" s="1083"/>
      <c r="ACY64" s="1084"/>
      <c r="ACZ64" s="1084"/>
      <c r="ADA64" s="1083"/>
      <c r="ADB64" s="1083"/>
      <c r="ADC64" s="1083"/>
      <c r="ADD64" s="1083"/>
      <c r="ADE64" s="1083"/>
      <c r="ADF64" s="1084"/>
      <c r="ADG64" s="1084"/>
      <c r="ADH64" s="1083"/>
      <c r="ADI64" s="1083"/>
      <c r="ADJ64" s="1083"/>
      <c r="ADK64" s="1083"/>
      <c r="ADL64" s="1083"/>
      <c r="ADM64" s="1084"/>
      <c r="ADN64" s="1084"/>
      <c r="ADO64" s="1083"/>
      <c r="ADP64" s="1083"/>
      <c r="ADQ64" s="1083"/>
      <c r="ADR64" s="1083"/>
      <c r="ADS64" s="1083"/>
      <c r="ADT64" s="1084"/>
      <c r="ADU64" s="1084"/>
      <c r="ADV64" s="1083"/>
      <c r="ADW64" s="1085"/>
      <c r="ADX64" s="1084"/>
      <c r="ADY64" s="1083"/>
      <c r="ADZ64" s="1083"/>
      <c r="AEA64" s="1083"/>
      <c r="AEB64" s="1083"/>
      <c r="AEC64" s="1083"/>
      <c r="AED64" s="1083"/>
      <c r="AEE64" s="1084"/>
      <c r="AEF64" s="1084"/>
      <c r="AEG64" s="1083"/>
      <c r="AEH64" s="1083"/>
      <c r="AEI64" s="1083"/>
      <c r="AEJ64" s="1083"/>
      <c r="AEK64" s="1083"/>
      <c r="AEL64" s="1084"/>
      <c r="AEM64" s="1084"/>
      <c r="AEN64" s="1083"/>
      <c r="AEO64" s="1083"/>
      <c r="AEP64" s="1083"/>
      <c r="AEQ64" s="1083"/>
      <c r="AER64" s="1083"/>
      <c r="AES64" s="1084"/>
      <c r="AET64" s="1084"/>
      <c r="AEU64" s="1083"/>
      <c r="AEV64" s="1083"/>
      <c r="AEW64" s="1083"/>
      <c r="AEX64" s="1083"/>
      <c r="AEY64" s="1083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</row>
    <row r="65" spans="1:852" ht="14.45">
      <c r="A65" s="2" t="s">
        <v>1911</v>
      </c>
      <c r="B65" s="401"/>
      <c r="C65" s="1148" t="s">
        <v>1993</v>
      </c>
      <c r="D65" s="470">
        <v>3.46</v>
      </c>
      <c r="E65" s="491"/>
      <c r="F65" s="2"/>
      <c r="G65" s="2"/>
      <c r="H65" s="69"/>
      <c r="I65" s="69"/>
      <c r="J65" s="2"/>
      <c r="K65" s="2"/>
      <c r="L65" s="2"/>
      <c r="M65" s="2"/>
      <c r="N65" s="2"/>
      <c r="O65" s="69"/>
      <c r="P65" s="69"/>
      <c r="Q65" s="2"/>
      <c r="R65" s="2"/>
      <c r="S65" s="2"/>
      <c r="T65" s="2"/>
      <c r="U65" s="2"/>
      <c r="V65" s="69"/>
      <c r="W65" s="69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75"/>
      <c r="KJ65" s="58"/>
      <c r="KK65" s="872"/>
      <c r="KL65" s="872"/>
      <c r="KM65" s="2"/>
      <c r="KN65" s="2"/>
      <c r="KO65" s="2"/>
      <c r="KP65" s="75"/>
      <c r="KQ65" s="58"/>
      <c r="KR65" s="2"/>
      <c r="KS65" s="2"/>
      <c r="KT65" s="2"/>
      <c r="KU65" s="877" t="s">
        <v>1627</v>
      </c>
      <c r="KV65" s="877"/>
      <c r="KW65" s="120"/>
      <c r="KX65" s="74"/>
      <c r="KY65" s="877" t="s">
        <v>1627</v>
      </c>
      <c r="KZ65" s="877"/>
      <c r="LA65" s="877"/>
      <c r="LB65" s="877"/>
      <c r="LC65" s="877"/>
      <c r="LD65" s="497"/>
      <c r="LE65" s="56"/>
      <c r="LF65" s="872"/>
      <c r="LG65" s="877" t="s">
        <v>1627</v>
      </c>
      <c r="LH65" s="877"/>
      <c r="LI65" s="877"/>
      <c r="LJ65" s="877"/>
      <c r="LK65" s="497"/>
      <c r="LL65" s="56"/>
      <c r="LM65" s="877" t="s">
        <v>1627</v>
      </c>
      <c r="LN65" s="877"/>
      <c r="LO65" s="877"/>
      <c r="LP65" s="877"/>
      <c r="LQ65" s="877"/>
      <c r="LR65" s="497"/>
      <c r="LS65" s="56"/>
      <c r="LT65" s="877" t="s">
        <v>1627</v>
      </c>
      <c r="LU65" s="877"/>
      <c r="LV65" s="877"/>
      <c r="LW65" s="877"/>
      <c r="LX65" s="872"/>
      <c r="LY65" s="497"/>
      <c r="LZ65" s="56"/>
      <c r="MA65" s="877" t="s">
        <v>1627</v>
      </c>
      <c r="MB65" s="877"/>
      <c r="MC65" s="500"/>
      <c r="MD65" s="877"/>
      <c r="ME65" s="877"/>
      <c r="MF65" s="75"/>
      <c r="MG65" s="58"/>
      <c r="MH65" s="877" t="s">
        <v>1627</v>
      </c>
      <c r="MI65" s="877"/>
      <c r="MJ65" s="411"/>
      <c r="MK65" s="877"/>
      <c r="ML65" s="877"/>
      <c r="MM65" s="75"/>
      <c r="MN65" s="58"/>
      <c r="MO65" s="877" t="s">
        <v>1627</v>
      </c>
      <c r="MP65" s="877"/>
      <c r="MQ65" s="411"/>
      <c r="MR65" s="877"/>
      <c r="MS65" s="877"/>
      <c r="MT65" s="75"/>
      <c r="MU65" s="58"/>
      <c r="MV65" s="877" t="s">
        <v>1627</v>
      </c>
      <c r="MW65" s="877"/>
      <c r="MX65" s="411"/>
      <c r="MY65" s="877"/>
      <c r="MZ65" s="877"/>
      <c r="NA65" s="75"/>
      <c r="NB65" s="58"/>
      <c r="NC65" s="875" t="s">
        <v>1914</v>
      </c>
      <c r="ND65" s="875"/>
      <c r="NE65" s="875"/>
      <c r="NF65" s="498"/>
      <c r="NG65" s="507"/>
      <c r="NH65" s="75"/>
      <c r="NI65" s="58"/>
      <c r="NJ65" s="875" t="s">
        <v>1914</v>
      </c>
      <c r="NK65" s="875"/>
      <c r="NL65" s="875"/>
      <c r="NM65" s="875"/>
      <c r="NN65" s="872"/>
      <c r="NO65" s="49"/>
      <c r="NP65" s="50"/>
      <c r="NQ65" s="875" t="s">
        <v>1914</v>
      </c>
      <c r="NR65" s="875"/>
      <c r="NS65" s="875"/>
      <c r="NT65" s="875"/>
      <c r="NU65" s="875"/>
      <c r="NV65" s="49"/>
      <c r="NW65" s="50"/>
      <c r="NX65" s="875" t="s">
        <v>1914</v>
      </c>
      <c r="NY65" s="875"/>
      <c r="NZ65" s="875"/>
      <c r="OA65" s="875"/>
      <c r="OB65" s="875"/>
      <c r="OC65" s="49"/>
      <c r="OD65" s="50"/>
      <c r="OE65" s="872"/>
      <c r="OF65" s="875" t="s">
        <v>1914</v>
      </c>
      <c r="OG65" s="875"/>
      <c r="OH65" s="875"/>
      <c r="OI65" s="875"/>
      <c r="OJ65" s="79"/>
      <c r="OK65" s="1031"/>
      <c r="OL65" s="872"/>
      <c r="OM65" s="875" t="s">
        <v>1914</v>
      </c>
      <c r="ON65" s="875"/>
      <c r="OO65" s="875"/>
      <c r="OP65" s="875"/>
      <c r="OQ65" s="49"/>
      <c r="OR65" s="50"/>
      <c r="OS65" s="875" t="s">
        <v>1914</v>
      </c>
      <c r="OT65" s="875"/>
      <c r="OU65" s="875"/>
      <c r="OV65" s="875"/>
      <c r="OW65" s="783"/>
      <c r="OX65" s="49"/>
      <c r="OY65" s="50"/>
      <c r="OZ65" s="875" t="s">
        <v>1914</v>
      </c>
      <c r="PA65" s="875"/>
      <c r="PB65" s="875"/>
      <c r="PC65" s="875"/>
      <c r="PD65" s="783"/>
      <c r="PE65" s="49"/>
      <c r="PF65" s="50"/>
      <c r="PG65" s="875" t="s">
        <v>1914</v>
      </c>
      <c r="PH65" s="875"/>
      <c r="PI65" s="875"/>
      <c r="PJ65" s="875"/>
      <c r="PK65" s="783"/>
      <c r="PL65" s="49"/>
      <c r="PM65" s="50"/>
      <c r="PN65" s="875" t="s">
        <v>1914</v>
      </c>
      <c r="PO65" s="875"/>
      <c r="PP65" s="875"/>
      <c r="PQ65" s="431"/>
      <c r="PR65" s="783"/>
      <c r="PS65" s="49"/>
      <c r="PT65" s="49"/>
      <c r="PU65" s="829" t="s">
        <v>1914</v>
      </c>
      <c r="PV65" s="829"/>
      <c r="PW65" s="829"/>
      <c r="PX65" s="829"/>
      <c r="PY65" s="829"/>
      <c r="PZ65" s="49"/>
      <c r="QA65" s="49"/>
      <c r="QB65" s="875" t="s">
        <v>1894</v>
      </c>
      <c r="QC65" s="875"/>
      <c r="QD65" s="875"/>
      <c r="QE65" s="875"/>
      <c r="QF65" s="875"/>
      <c r="QG65" s="49"/>
      <c r="QH65" s="49"/>
      <c r="QI65" s="875" t="s">
        <v>1894</v>
      </c>
      <c r="QJ65" s="875"/>
      <c r="QK65" s="875"/>
      <c r="QL65" s="875"/>
      <c r="QM65" s="875"/>
      <c r="QN65" s="49"/>
      <c r="QO65" s="49"/>
      <c r="QP65" s="875" t="s">
        <v>1894</v>
      </c>
      <c r="QQ65" s="875"/>
      <c r="QR65" s="875"/>
      <c r="QS65" s="420"/>
      <c r="QT65" s="507"/>
      <c r="QU65" s="49"/>
      <c r="QV65" s="49"/>
      <c r="QW65" s="875" t="s">
        <v>1894</v>
      </c>
      <c r="QX65" s="875"/>
      <c r="QY65" s="875"/>
      <c r="QZ65" s="875"/>
      <c r="RA65" s="875"/>
      <c r="RB65" s="49"/>
      <c r="RC65" s="49"/>
      <c r="RD65" s="875" t="s">
        <v>1894</v>
      </c>
      <c r="RE65" s="875"/>
      <c r="RF65" s="875"/>
      <c r="RG65" s="875"/>
      <c r="RH65" s="875"/>
      <c r="RI65" s="49"/>
      <c r="RJ65" s="49"/>
      <c r="RK65" s="875" t="s">
        <v>1894</v>
      </c>
      <c r="RL65" s="875"/>
      <c r="RM65" s="875"/>
      <c r="RN65" s="875"/>
      <c r="RO65" s="875"/>
      <c r="RP65" s="49"/>
      <c r="RQ65" s="49"/>
      <c r="RR65" s="875" t="s">
        <v>1894</v>
      </c>
      <c r="RS65" s="875"/>
      <c r="RT65" s="875"/>
      <c r="RU65" s="875"/>
      <c r="RV65" s="790"/>
      <c r="RW65" s="49"/>
      <c r="RX65" s="61"/>
      <c r="RY65" s="882" t="s">
        <v>220</v>
      </c>
      <c r="RZ65" s="882"/>
      <c r="SA65" s="882"/>
      <c r="SB65" s="882"/>
      <c r="SC65" s="882"/>
      <c r="SD65" s="49"/>
      <c r="SE65" s="49"/>
      <c r="SF65" s="882"/>
      <c r="SG65" s="882"/>
      <c r="SH65" s="895" t="s">
        <v>1870</v>
      </c>
      <c r="SI65" s="783"/>
      <c r="SJ65" s="783"/>
      <c r="SK65" s="49"/>
      <c r="SL65" s="49"/>
      <c r="SM65" s="902" t="s">
        <v>1870</v>
      </c>
      <c r="SN65" s="783"/>
      <c r="SO65" s="783"/>
      <c r="SP65" s="783"/>
      <c r="SQ65" s="783"/>
      <c r="SR65" s="49"/>
      <c r="SS65" s="49"/>
      <c r="ST65" s="902" t="s">
        <v>1870</v>
      </c>
      <c r="SU65" s="783"/>
      <c r="SV65" s="783"/>
      <c r="SW65" s="783"/>
      <c r="SX65" s="783"/>
      <c r="SY65" s="49"/>
      <c r="SZ65" s="50"/>
      <c r="TA65" s="783" t="s">
        <v>1870</v>
      </c>
      <c r="TB65" s="783"/>
      <c r="TC65" s="914"/>
      <c r="TD65" s="783"/>
      <c r="TE65" s="783"/>
      <c r="TF65" s="49"/>
      <c r="TG65" s="49"/>
      <c r="TH65" s="783" t="s">
        <v>1870</v>
      </c>
      <c r="TI65" s="783"/>
      <c r="TJ65" s="783"/>
      <c r="TK65" s="783"/>
      <c r="TL65" s="783"/>
      <c r="TM65" s="49"/>
      <c r="TN65" s="49"/>
      <c r="TO65" s="783" t="s">
        <v>1870</v>
      </c>
      <c r="TP65" s="783"/>
      <c r="TQ65" s="783"/>
      <c r="TR65" s="783"/>
      <c r="TS65" s="783"/>
      <c r="TT65" s="49"/>
      <c r="TU65" s="49"/>
      <c r="TV65" s="783" t="s">
        <v>1870</v>
      </c>
      <c r="TW65" s="790"/>
      <c r="TX65" s="783"/>
      <c r="TY65" s="783"/>
      <c r="TZ65" s="783"/>
      <c r="UA65" s="49"/>
      <c r="UB65" s="49"/>
      <c r="UC65" s="783" t="s">
        <v>1870</v>
      </c>
      <c r="UD65" s="783"/>
      <c r="UE65" s="783"/>
      <c r="UF65" s="783"/>
      <c r="UG65" s="783"/>
      <c r="UH65" s="912"/>
      <c r="UI65" s="107"/>
      <c r="UJ65" s="783" t="s">
        <v>1870</v>
      </c>
      <c r="UK65" s="783"/>
      <c r="UL65" s="783"/>
      <c r="UM65" s="783"/>
      <c r="UN65" s="921"/>
      <c r="UO65" s="49"/>
      <c r="UP65" s="50"/>
      <c r="UQ65" s="783" t="s">
        <v>1870</v>
      </c>
      <c r="UR65" s="783"/>
      <c r="US65" s="783"/>
      <c r="UT65" s="783"/>
      <c r="UU65" s="783"/>
      <c r="UV65" s="49"/>
      <c r="UW65" s="49"/>
      <c r="UX65" s="783" t="s">
        <v>1870</v>
      </c>
      <c r="UY65" s="783"/>
      <c r="UZ65" s="783"/>
      <c r="VA65" s="790"/>
      <c r="VB65" s="783"/>
      <c r="VC65" s="49"/>
      <c r="VD65" s="49"/>
      <c r="VE65" s="783" t="s">
        <v>1870</v>
      </c>
      <c r="VF65" s="783"/>
      <c r="VG65" s="783"/>
      <c r="VH65" s="783"/>
      <c r="VI65" s="783"/>
      <c r="VJ65" s="49"/>
      <c r="VK65" s="61"/>
      <c r="VL65" s="783" t="s">
        <v>1870</v>
      </c>
      <c r="VM65" s="783"/>
      <c r="VN65" s="783"/>
      <c r="VO65" s="783"/>
      <c r="VP65" s="783"/>
      <c r="VQ65" s="49"/>
      <c r="VR65" s="49"/>
      <c r="VS65" s="783" t="s">
        <v>1870</v>
      </c>
      <c r="VT65" s="783"/>
      <c r="VU65" s="783"/>
      <c r="VV65" s="783"/>
      <c r="VW65" s="783"/>
      <c r="VX65" s="49"/>
      <c r="VY65" s="49"/>
      <c r="VZ65" s="783" t="s">
        <v>1870</v>
      </c>
      <c r="WA65" s="790"/>
      <c r="WB65" s="783"/>
      <c r="WC65" s="783"/>
      <c r="WD65" s="783"/>
      <c r="WE65" s="49"/>
      <c r="WF65" s="49"/>
      <c r="WG65" s="783" t="s">
        <v>1870</v>
      </c>
      <c r="WH65" s="783"/>
      <c r="WI65" s="783"/>
      <c r="WJ65" s="783"/>
      <c r="WK65" s="783"/>
      <c r="WL65" s="49"/>
      <c r="WM65" s="49"/>
      <c r="WN65" s="783" t="s">
        <v>1870</v>
      </c>
      <c r="WO65" s="783"/>
      <c r="WP65" s="783"/>
      <c r="WQ65" s="783"/>
      <c r="WR65" s="783"/>
      <c r="WS65" s="49"/>
      <c r="WT65" s="49"/>
      <c r="WU65" s="783" t="s">
        <v>1870</v>
      </c>
      <c r="WV65" s="783"/>
      <c r="WW65" s="783"/>
      <c r="WX65" s="783"/>
      <c r="WY65" s="783"/>
      <c r="WZ65" s="49"/>
      <c r="XA65" s="49"/>
      <c r="XB65" s="783" t="s">
        <v>1870</v>
      </c>
      <c r="XC65" s="783"/>
      <c r="XD65" s="783"/>
      <c r="XE65" s="790"/>
      <c r="XF65" s="783"/>
      <c r="XG65" s="49"/>
      <c r="XH65" s="49"/>
      <c r="XI65" s="783" t="s">
        <v>1870</v>
      </c>
      <c r="XJ65" s="783"/>
      <c r="XK65" s="783"/>
      <c r="XL65" s="783"/>
      <c r="XM65" s="783"/>
      <c r="XN65" s="49"/>
      <c r="XO65" s="49"/>
      <c r="XP65" s="783" t="s">
        <v>1870</v>
      </c>
      <c r="XQ65" s="900" t="s">
        <v>1928</v>
      </c>
      <c r="XR65" s="783"/>
      <c r="XS65" s="988"/>
      <c r="XT65" s="988"/>
      <c r="XU65" s="79"/>
      <c r="XV65" s="90"/>
      <c r="XW65" s="900" t="s">
        <v>1928</v>
      </c>
      <c r="XX65" s="783"/>
      <c r="XY65" s="783"/>
      <c r="XZ65" s="890" t="s">
        <v>1627</v>
      </c>
      <c r="YA65" s="882"/>
      <c r="YB65" s="49"/>
      <c r="YC65" s="49"/>
      <c r="YD65" s="900" t="s">
        <v>1928</v>
      </c>
      <c r="YE65" s="783"/>
      <c r="YF65" s="900" t="s">
        <v>1919</v>
      </c>
      <c r="YG65" s="1103">
        <v>0.5</v>
      </c>
      <c r="YH65" s="783"/>
      <c r="YI65" s="49"/>
      <c r="YJ65" s="49"/>
      <c r="YK65" s="1036" t="s">
        <v>1994</v>
      </c>
      <c r="YL65" s="1035"/>
      <c r="YM65" s="785"/>
      <c r="YN65" s="785"/>
      <c r="YO65" s="785"/>
      <c r="YP65" s="49"/>
      <c r="YQ65" s="49"/>
      <c r="YR65" s="900" t="s">
        <v>1919</v>
      </c>
      <c r="YS65" s="783"/>
      <c r="YT65" s="783"/>
      <c r="YU65" s="783"/>
      <c r="YV65" s="783"/>
      <c r="YW65" s="49"/>
      <c r="YX65" s="49"/>
      <c r="YY65" s="900" t="s">
        <v>1919</v>
      </c>
      <c r="YZ65" s="418"/>
      <c r="ZA65" s="418"/>
      <c r="ZB65" s="418"/>
      <c r="ZC65" s="418"/>
      <c r="ZD65" s="49"/>
      <c r="ZE65" s="49"/>
      <c r="ZF65" s="948" t="s">
        <v>1919</v>
      </c>
      <c r="ZG65" s="418"/>
      <c r="ZH65" s="916"/>
      <c r="ZI65" s="418"/>
      <c r="ZJ65" s="418"/>
      <c r="ZK65" s="49"/>
      <c r="ZL65" s="49"/>
      <c r="ZM65" s="948" t="s">
        <v>1919</v>
      </c>
      <c r="ZN65" s="418"/>
      <c r="ZO65" s="418"/>
      <c r="ZP65" s="418"/>
      <c r="ZQ65" s="418"/>
      <c r="ZR65" s="49"/>
      <c r="ZS65" s="49"/>
      <c r="ZT65" s="948" t="s">
        <v>1919</v>
      </c>
      <c r="ZU65" s="418"/>
      <c r="ZV65" s="418"/>
      <c r="ZW65" s="424" t="s">
        <v>1627</v>
      </c>
      <c r="ZX65" s="424"/>
      <c r="ZY65" s="49"/>
      <c r="ZZ65" s="49"/>
      <c r="AAA65" s="424" t="s">
        <v>1627</v>
      </c>
      <c r="AAB65" s="424"/>
      <c r="AAC65" s="424"/>
      <c r="AAD65" s="817"/>
      <c r="AAE65" s="786"/>
      <c r="AAF65" s="49"/>
      <c r="AAG65" s="49"/>
      <c r="AAH65" s="424" t="s">
        <v>1627</v>
      </c>
      <c r="AAI65" s="424"/>
      <c r="AAJ65" s="424"/>
      <c r="AAK65" s="820"/>
      <c r="AAL65" s="820"/>
      <c r="AAM65" s="49"/>
      <c r="AAN65" s="49"/>
      <c r="AAO65" s="424" t="s">
        <v>1627</v>
      </c>
      <c r="AAP65" s="424"/>
      <c r="AAQ65" s="424"/>
      <c r="AAR65" s="424"/>
      <c r="AAS65" s="424"/>
      <c r="AAT65" s="49"/>
      <c r="AAU65" s="49"/>
      <c r="AAV65" s="424" t="s">
        <v>1627</v>
      </c>
      <c r="AAW65" s="418" t="s">
        <v>1995</v>
      </c>
      <c r="AAX65" s="418"/>
      <c r="AAY65" s="418"/>
      <c r="AAZ65" s="418"/>
      <c r="ABA65" s="49"/>
      <c r="ABB65" s="49"/>
      <c r="ABC65" s="1074" t="s">
        <v>1930</v>
      </c>
      <c r="ABD65" s="783"/>
      <c r="ABE65" s="783"/>
      <c r="ABF65" s="783"/>
      <c r="ABG65" s="783"/>
      <c r="ABH65" s="49"/>
      <c r="ABI65" s="49"/>
      <c r="ABJ65" s="783" t="s">
        <v>1996</v>
      </c>
      <c r="ABK65" s="783"/>
      <c r="ABL65" s="783"/>
      <c r="ABM65" s="783"/>
      <c r="ABN65" s="821" t="s">
        <v>1962</v>
      </c>
      <c r="ABO65" s="49"/>
      <c r="ABP65" s="49"/>
      <c r="ABQ65" s="783" t="s">
        <v>1889</v>
      </c>
      <c r="ABR65" s="900"/>
      <c r="ABS65" s="900"/>
      <c r="ABT65" s="783" t="s">
        <v>1930</v>
      </c>
      <c r="ABU65" s="900"/>
      <c r="ABV65" s="49"/>
      <c r="ABW65" s="49"/>
      <c r="ABX65" s="783" t="s">
        <v>1930</v>
      </c>
      <c r="ABY65" s="900"/>
      <c r="ABZ65" s="900"/>
      <c r="ACA65" s="900"/>
      <c r="ACB65" s="424" t="s">
        <v>1997</v>
      </c>
      <c r="ACC65" s="49"/>
      <c r="ACD65" s="49"/>
      <c r="ACE65" s="424" t="s">
        <v>1627</v>
      </c>
      <c r="ACF65" s="890"/>
      <c r="ACG65" s="785"/>
      <c r="ACH65" s="785"/>
      <c r="ACI65" s="890"/>
      <c r="ACJ65" s="890"/>
      <c r="ACK65" s="49"/>
      <c r="ACL65" s="49"/>
      <c r="ACM65" s="1168"/>
      <c r="ACN65" s="1168"/>
      <c r="ACO65" s="1168"/>
      <c r="ACP65" s="1168"/>
      <c r="ACQ65" s="1053"/>
      <c r="ACR65" s="1053"/>
      <c r="ACS65" s="1157"/>
      <c r="ACT65" s="820"/>
      <c r="ACU65" s="820"/>
      <c r="ACV65" s="49"/>
      <c r="ACW65" s="49"/>
      <c r="ACX65" s="424" t="s">
        <v>1627</v>
      </c>
      <c r="ACY65" s="934"/>
      <c r="ACZ65" s="934"/>
      <c r="ADA65" s="1164"/>
      <c r="ADB65" s="1164"/>
      <c r="ADC65" s="49"/>
      <c r="ADD65" s="49"/>
      <c r="ADE65" s="400"/>
      <c r="ADF65" s="400"/>
      <c r="ADG65" s="400"/>
      <c r="ADH65" s="400"/>
      <c r="ADI65" s="400"/>
      <c r="ADJ65" s="49"/>
      <c r="ADK65" s="49"/>
      <c r="ADL65" s="400"/>
      <c r="ADM65" s="400"/>
      <c r="ADN65" s="400"/>
      <c r="ADO65" s="400"/>
      <c r="ADP65" s="400"/>
      <c r="ADQ65" s="49"/>
      <c r="ADR65" s="49"/>
      <c r="ADS65" s="400"/>
      <c r="ADT65" s="400"/>
      <c r="ADU65" s="400"/>
      <c r="ADV65" s="400"/>
      <c r="ADW65" s="463"/>
      <c r="ADX65" s="49"/>
      <c r="ADY65" s="49"/>
      <c r="ADZ65" s="466"/>
      <c r="AEA65" s="466"/>
      <c r="AEB65" s="466"/>
      <c r="AEC65" s="466"/>
      <c r="AED65" s="466"/>
      <c r="AEE65" s="1086"/>
      <c r="AEF65" s="1086"/>
      <c r="AEG65" s="1091"/>
      <c r="AEH65" s="1091"/>
      <c r="AEI65" s="400"/>
      <c r="AEJ65" s="400"/>
      <c r="AEK65" s="400"/>
      <c r="AEL65" s="49"/>
      <c r="AEM65" s="1086"/>
      <c r="AEN65" s="1091"/>
      <c r="AEO65" s="1091"/>
      <c r="AEP65" s="400"/>
      <c r="AEQ65" s="400"/>
      <c r="AER65" s="400"/>
      <c r="AES65" s="49"/>
      <c r="AET65" s="1086"/>
      <c r="AEU65" s="1091"/>
      <c r="AEV65" s="1091"/>
      <c r="AEW65" s="400"/>
      <c r="AEX65" s="400"/>
      <c r="AEY65" s="1122"/>
    </row>
    <row r="66" spans="1:852" ht="15" customHeight="1">
      <c r="A66" s="2" t="s">
        <v>1707</v>
      </c>
      <c r="B66" s="401"/>
      <c r="C66" s="1149" t="s">
        <v>1998</v>
      </c>
      <c r="D66" s="470">
        <v>1.54</v>
      </c>
      <c r="E66" s="491"/>
      <c r="F66" s="122"/>
      <c r="G66" s="123"/>
      <c r="H66" s="114"/>
      <c r="I66" s="114"/>
      <c r="J66" s="123"/>
      <c r="K66" s="123"/>
      <c r="L66" s="123"/>
      <c r="M66" s="115"/>
      <c r="N66" s="123"/>
      <c r="O66" s="114"/>
      <c r="P66" s="114"/>
      <c r="Q66" s="123"/>
      <c r="R66" s="123"/>
      <c r="S66" s="123"/>
      <c r="T66" s="123"/>
      <c r="U66" s="123"/>
      <c r="V66" s="114"/>
      <c r="W66" s="114"/>
      <c r="X66" s="123"/>
      <c r="Y66" s="123"/>
      <c r="Z66" s="123"/>
      <c r="AA66" s="123"/>
      <c r="AB66" s="123"/>
      <c r="AC66" s="114"/>
      <c r="AD66" s="114"/>
      <c r="AE66" s="123"/>
      <c r="AF66" s="123"/>
      <c r="AG66" s="123"/>
      <c r="AH66" s="123"/>
      <c r="AI66" s="123"/>
      <c r="AJ66" s="116"/>
      <c r="AK66" s="117"/>
      <c r="AL66" s="115"/>
      <c r="AM66" s="124"/>
      <c r="AN66" s="124"/>
      <c r="AO66" s="124"/>
      <c r="AP66" s="124"/>
      <c r="AQ66" s="114"/>
      <c r="AR66" s="114"/>
      <c r="AS66" s="124"/>
      <c r="AT66" s="124"/>
      <c r="AU66" s="124"/>
      <c r="AV66" s="124"/>
      <c r="AW66" s="124"/>
      <c r="AX66" s="114"/>
      <c r="AY66" s="114"/>
      <c r="AZ66" s="124"/>
      <c r="BA66" s="124"/>
      <c r="BB66" s="124"/>
      <c r="BC66" s="124"/>
      <c r="BD66" s="124"/>
      <c r="BE66" s="114"/>
      <c r="BF66" s="114"/>
      <c r="BG66" s="124"/>
      <c r="BH66" s="124"/>
      <c r="BI66" s="124"/>
      <c r="BJ66" s="124"/>
      <c r="BK66" s="124"/>
      <c r="BL66" s="114"/>
      <c r="BM66" s="114"/>
      <c r="BN66" s="124"/>
      <c r="BO66" s="125"/>
      <c r="BP66" s="126"/>
      <c r="BQ66" s="124"/>
      <c r="BR66" s="124"/>
      <c r="BS66" s="114"/>
      <c r="BT66" s="114"/>
      <c r="BU66" s="124"/>
      <c r="BV66" s="124"/>
      <c r="BW66" s="124"/>
      <c r="BX66" s="124"/>
      <c r="BY66" s="124"/>
      <c r="BZ66" s="114"/>
      <c r="CA66" s="114"/>
      <c r="CB66" s="124"/>
      <c r="CC66" s="124"/>
      <c r="CD66" s="124"/>
      <c r="CE66" s="124"/>
      <c r="CF66" s="124"/>
      <c r="CG66" s="114"/>
      <c r="CH66" s="114"/>
      <c r="CI66" s="124"/>
      <c r="CJ66" s="124"/>
      <c r="CK66" s="124"/>
      <c r="CL66" s="124"/>
      <c r="CM66" s="124"/>
      <c r="CN66" s="114"/>
      <c r="CO66" s="114"/>
      <c r="CP66" s="124"/>
      <c r="CQ66" s="125"/>
      <c r="CR66" s="127"/>
      <c r="CS66" s="128"/>
      <c r="CT66" s="128"/>
      <c r="CU66" s="114"/>
      <c r="CV66" s="114"/>
      <c r="CW66" s="444"/>
      <c r="CX66" s="444"/>
      <c r="CY66" s="444"/>
      <c r="CZ66" s="444"/>
      <c r="DA66" s="444"/>
      <c r="DB66" s="114"/>
      <c r="DC66" s="114"/>
      <c r="DD66" s="444"/>
      <c r="DE66" s="444"/>
      <c r="DF66" s="444"/>
      <c r="DG66" s="444"/>
      <c r="DH66" s="444"/>
      <c r="DI66" s="114"/>
      <c r="DJ66" s="114"/>
      <c r="DK66" s="444"/>
      <c r="DL66" s="444"/>
      <c r="DM66" s="444"/>
      <c r="DN66" s="444"/>
      <c r="DO66" s="444"/>
      <c r="DP66" s="114"/>
      <c r="DQ66" s="114"/>
      <c r="DR66" s="444"/>
      <c r="DS66" s="444"/>
      <c r="DT66" s="444"/>
      <c r="DU66" s="444"/>
      <c r="DV66" s="546"/>
      <c r="DW66" s="129"/>
      <c r="DX66" s="130"/>
      <c r="DY66" s="444"/>
      <c r="DZ66" s="444"/>
      <c r="EA66" s="444"/>
      <c r="EB66" s="444"/>
      <c r="EC66" s="51"/>
      <c r="ED66" s="129"/>
      <c r="EE66" s="130"/>
      <c r="EF66" s="444"/>
      <c r="EG66" s="444"/>
      <c r="EH66" s="444"/>
      <c r="EI66" s="444"/>
      <c r="EJ66" s="444"/>
      <c r="EK66" s="129"/>
      <c r="EL66" s="130"/>
      <c r="EM66" s="444"/>
      <c r="EN66" s="444"/>
      <c r="EO66" s="444"/>
      <c r="EP66" s="444"/>
      <c r="EQ66" s="444"/>
      <c r="ER66" s="129"/>
      <c r="ES66" s="130"/>
      <c r="ET66" s="444"/>
      <c r="EU66" s="444"/>
      <c r="EV66" s="444"/>
      <c r="EW66" s="444"/>
      <c r="EX66" s="444"/>
      <c r="EY66" s="129"/>
      <c r="EZ66" s="131"/>
      <c r="FA66" s="132"/>
      <c r="FB66" s="444"/>
      <c r="FC66" s="444"/>
      <c r="FD66" s="444"/>
      <c r="FE66" s="444"/>
      <c r="FF66" s="129"/>
      <c r="FG66" s="130"/>
      <c r="FH66" s="444"/>
      <c r="FI66" s="444"/>
      <c r="FJ66" s="444"/>
      <c r="FK66" s="444"/>
      <c r="FL66" s="444"/>
      <c r="FM66" s="129"/>
      <c r="FN66" s="130"/>
      <c r="FO66" s="444"/>
      <c r="FP66" s="444"/>
      <c r="FQ66" s="444"/>
      <c r="FR66" s="444"/>
      <c r="FS66" s="444"/>
      <c r="FT66" s="129"/>
      <c r="FU66" s="130"/>
      <c r="FV66" s="444"/>
      <c r="FW66" s="444"/>
      <c r="FX66" s="444"/>
      <c r="FY66" s="444"/>
      <c r="FZ66" s="444"/>
      <c r="GA66" s="129"/>
      <c r="GB66" s="130"/>
      <c r="GC66" s="444"/>
      <c r="GD66" s="444"/>
      <c r="GE66" s="546"/>
      <c r="GF66" s="547"/>
      <c r="GG66" s="444"/>
      <c r="GH66" s="129"/>
      <c r="GI66" s="130"/>
      <c r="GJ66" s="444"/>
      <c r="GK66" s="444"/>
      <c r="GL66" s="444"/>
      <c r="GM66" s="444"/>
      <c r="GN66" s="444"/>
      <c r="GO66" s="129"/>
      <c r="GP66" s="130"/>
      <c r="GQ66" s="444"/>
      <c r="GR66" s="444"/>
      <c r="GS66" s="444"/>
      <c r="GT66" s="444"/>
      <c r="GU66" s="444"/>
      <c r="GV66" s="129"/>
      <c r="GW66" s="130"/>
      <c r="GX66" s="444"/>
      <c r="GY66" s="444"/>
      <c r="GZ66" s="548"/>
      <c r="HA66" s="444"/>
      <c r="HB66" s="444"/>
      <c r="HC66" s="129"/>
      <c r="HD66" s="130"/>
      <c r="HE66" s="548"/>
      <c r="HF66" s="444"/>
      <c r="HG66" s="444"/>
      <c r="HH66" s="444"/>
      <c r="HI66" s="546"/>
      <c r="HJ66" s="133"/>
      <c r="HK66" s="130"/>
      <c r="HL66" s="444"/>
      <c r="HM66" s="444"/>
      <c r="HN66" s="444"/>
      <c r="HO66" s="444"/>
      <c r="HP66" s="444"/>
      <c r="HQ66" s="129"/>
      <c r="HR66" s="130"/>
      <c r="HS66" s="444"/>
      <c r="HT66" s="444"/>
      <c r="HU66" s="444"/>
      <c r="HV66" s="444"/>
      <c r="HW66" s="444"/>
      <c r="HX66" s="129"/>
      <c r="HY66" s="130"/>
      <c r="HZ66" s="444"/>
      <c r="IA66" s="444"/>
      <c r="IB66" s="444"/>
      <c r="IC66" s="444"/>
      <c r="ID66" s="444"/>
      <c r="IE66" s="129"/>
      <c r="IF66" s="130"/>
      <c r="IG66" s="444"/>
      <c r="IH66" s="444"/>
      <c r="II66" s="444"/>
      <c r="IJ66" s="444"/>
      <c r="IK66" s="444"/>
      <c r="IL66" s="129"/>
      <c r="IM66" s="130"/>
      <c r="IN66" s="546"/>
      <c r="IO66" s="444"/>
      <c r="IP66" s="444"/>
      <c r="IQ66" s="444"/>
      <c r="IR66" s="444"/>
      <c r="IS66" s="129"/>
      <c r="IT66" s="130"/>
      <c r="IU66" s="444"/>
      <c r="IV66" s="444"/>
      <c r="IW66" s="444"/>
      <c r="IX66" s="444"/>
      <c r="IY66" s="444"/>
      <c r="IZ66" s="129"/>
      <c r="JA66" s="130"/>
      <c r="JB66" s="444"/>
      <c r="JC66" s="548"/>
      <c r="JD66" s="444"/>
      <c r="JE66" s="444"/>
      <c r="JF66" s="444"/>
      <c r="JG66" s="129"/>
      <c r="JH66" s="130"/>
      <c r="JI66" s="444"/>
      <c r="JJ66" s="444"/>
      <c r="JK66" s="444"/>
      <c r="JL66" s="444"/>
      <c r="JM66" s="444"/>
      <c r="JN66" s="129"/>
      <c r="JO66" s="130"/>
      <c r="JP66" s="444"/>
      <c r="JQ66" s="444"/>
      <c r="JR66" s="444"/>
      <c r="JS66" s="444"/>
      <c r="JT66" s="547"/>
      <c r="JU66" s="129"/>
      <c r="JV66" s="130"/>
      <c r="JW66" s="444"/>
      <c r="JX66" s="444"/>
      <c r="JY66" s="444"/>
      <c r="JZ66" s="444"/>
      <c r="KA66" s="444"/>
      <c r="KB66" s="129"/>
      <c r="KC66" s="130"/>
      <c r="KD66" s="444"/>
      <c r="KE66" s="444"/>
      <c r="KF66" s="444"/>
      <c r="KG66" s="444"/>
      <c r="KH66" s="549"/>
      <c r="KI66" s="129"/>
      <c r="KJ66" s="130"/>
      <c r="KK66" s="405"/>
      <c r="KL66" s="405"/>
      <c r="KM66" s="444"/>
      <c r="KN66" s="444"/>
      <c r="KO66" s="444"/>
      <c r="KP66" s="129"/>
      <c r="KQ66" s="130"/>
      <c r="KR66" s="444"/>
      <c r="KS66" s="444"/>
      <c r="KT66" s="444"/>
      <c r="KU66" s="444"/>
      <c r="KV66" s="444"/>
      <c r="KW66" s="134"/>
      <c r="KX66" s="133"/>
      <c r="KY66" s="444"/>
      <c r="KZ66" s="444"/>
      <c r="LA66" s="444"/>
      <c r="LB66" s="444"/>
      <c r="LC66" s="444"/>
      <c r="LD66" s="129"/>
      <c r="LE66" s="130"/>
      <c r="LF66" s="405"/>
      <c r="LG66" s="444"/>
      <c r="LH66" s="444"/>
      <c r="LI66" s="444"/>
      <c r="LJ66" s="444"/>
      <c r="LK66" s="129"/>
      <c r="LL66" s="130"/>
      <c r="LM66" s="444"/>
      <c r="LN66" s="444"/>
      <c r="LO66" s="444"/>
      <c r="LP66" s="444"/>
      <c r="LQ66" s="444"/>
      <c r="LR66" s="129"/>
      <c r="LS66" s="130"/>
      <c r="LT66" s="444"/>
      <c r="LU66" s="444"/>
      <c r="LV66" s="444"/>
      <c r="LW66" s="444"/>
      <c r="LX66" s="405"/>
      <c r="LY66" s="129"/>
      <c r="LZ66" s="130"/>
      <c r="MA66" s="444"/>
      <c r="MB66" s="444"/>
      <c r="MC66" s="404"/>
      <c r="MD66" s="444"/>
      <c r="ME66" s="444"/>
      <c r="MF66" s="129"/>
      <c r="MG66" s="130"/>
      <c r="MH66" s="444"/>
      <c r="MI66" s="444"/>
      <c r="MJ66" s="410" t="s">
        <v>1627</v>
      </c>
      <c r="MK66" s="410"/>
      <c r="ML66" s="411"/>
      <c r="MM66" s="129"/>
      <c r="MN66" s="130"/>
      <c r="MO66" s="410" t="s">
        <v>1627</v>
      </c>
      <c r="MP66" s="410"/>
      <c r="MQ66" s="411"/>
      <c r="MR66" s="410"/>
      <c r="MS66" s="410"/>
      <c r="MT66" s="129"/>
      <c r="MU66" s="130"/>
      <c r="MV66" s="410" t="s">
        <v>1627</v>
      </c>
      <c r="MW66" s="410"/>
      <c r="MX66" s="411"/>
      <c r="MY66" s="410"/>
      <c r="MZ66" s="410"/>
      <c r="NA66" s="129"/>
      <c r="NB66" s="130"/>
      <c r="NC66" s="410" t="s">
        <v>1627</v>
      </c>
      <c r="ND66" s="410"/>
      <c r="NE66" s="411"/>
      <c r="NF66" s="410"/>
      <c r="NG66" s="410"/>
      <c r="NH66" s="129"/>
      <c r="NI66" s="130"/>
      <c r="NJ66" s="60" t="s">
        <v>220</v>
      </c>
      <c r="NK66" s="410"/>
      <c r="NL66" s="410"/>
      <c r="NM66" s="410"/>
      <c r="NN66" s="405"/>
      <c r="NO66" s="49"/>
      <c r="NP66" s="50"/>
      <c r="NQ66" s="60" t="s">
        <v>220</v>
      </c>
      <c r="NR66" s="410"/>
      <c r="NS66" s="410"/>
      <c r="NT66" s="410"/>
      <c r="NU66" s="410"/>
      <c r="NV66" s="49"/>
      <c r="NW66" s="50"/>
      <c r="NX66" s="60" t="s">
        <v>220</v>
      </c>
      <c r="NY66" s="410"/>
      <c r="NZ66" s="410"/>
      <c r="OA66" s="410"/>
      <c r="OB66" s="410"/>
      <c r="OC66" s="49"/>
      <c r="OD66" s="50"/>
      <c r="OE66" s="405"/>
      <c r="OF66" s="60" t="s">
        <v>220</v>
      </c>
      <c r="OG66" s="410"/>
      <c r="OH66" s="410"/>
      <c r="OI66" s="410"/>
      <c r="OJ66" s="79"/>
      <c r="OK66" s="1031"/>
      <c r="OL66" s="482"/>
      <c r="OM66" s="419" t="s">
        <v>1921</v>
      </c>
      <c r="ON66" s="419"/>
      <c r="OO66" s="419"/>
      <c r="OP66" s="419"/>
      <c r="OQ66" s="49"/>
      <c r="OR66" s="50"/>
      <c r="OS66" s="419" t="s">
        <v>1921</v>
      </c>
      <c r="OT66" s="419"/>
      <c r="OU66" s="419"/>
      <c r="OV66" s="419"/>
      <c r="OW66" s="893" t="s">
        <v>1954</v>
      </c>
      <c r="OX66" s="49"/>
      <c r="OY66" s="50"/>
      <c r="OZ66" s="419" t="s">
        <v>1921</v>
      </c>
      <c r="PA66" s="419"/>
      <c r="PB66" s="419"/>
      <c r="PC66" s="419"/>
      <c r="PD66" s="419"/>
      <c r="PE66" s="49"/>
      <c r="PF66" s="50"/>
      <c r="PG66" s="419" t="s">
        <v>1921</v>
      </c>
      <c r="PH66" s="419"/>
      <c r="PI66" s="419"/>
      <c r="PJ66" s="419"/>
      <c r="PK66" s="419"/>
      <c r="PL66" s="49"/>
      <c r="PM66" s="50"/>
      <c r="PN66" s="419" t="s">
        <v>1921</v>
      </c>
      <c r="PO66" s="419"/>
      <c r="PP66" s="419"/>
      <c r="PQ66" s="433"/>
      <c r="PR66" s="426"/>
      <c r="PS66" s="49"/>
      <c r="PT66" s="50"/>
      <c r="PU66" s="426" t="s">
        <v>1922</v>
      </c>
      <c r="PV66" s="426"/>
      <c r="PW66" s="426"/>
      <c r="PX66" s="426"/>
      <c r="PY66" s="426"/>
      <c r="PZ66" s="49"/>
      <c r="QA66" s="50"/>
      <c r="QB66" s="426" t="s">
        <v>1922</v>
      </c>
      <c r="QC66" s="426"/>
      <c r="QD66" s="426"/>
      <c r="QE66" s="426"/>
      <c r="QF66" s="426"/>
      <c r="QG66" s="49"/>
      <c r="QH66" s="50"/>
      <c r="QI66" s="426" t="s">
        <v>1922</v>
      </c>
      <c r="QJ66" s="426"/>
      <c r="QK66" s="426"/>
      <c r="QL66" s="426"/>
      <c r="QM66" s="426"/>
      <c r="QN66" s="49"/>
      <c r="QO66" s="50"/>
      <c r="QP66" s="426" t="s">
        <v>1922</v>
      </c>
      <c r="QQ66" s="426"/>
      <c r="QR66" s="426"/>
      <c r="QS66" s="426"/>
      <c r="QT66" s="935"/>
      <c r="QU66" s="49"/>
      <c r="QV66" s="50"/>
      <c r="QW66" s="426" t="s">
        <v>1922</v>
      </c>
      <c r="QX66" s="426"/>
      <c r="QY66" s="426"/>
      <c r="QZ66" s="426"/>
      <c r="RA66" s="426"/>
      <c r="RB66" s="49"/>
      <c r="RC66" s="50"/>
      <c r="RD66" s="426" t="s">
        <v>1922</v>
      </c>
      <c r="RE66" s="426"/>
      <c r="RF66" s="426"/>
      <c r="RG66" s="426"/>
      <c r="RH66" s="426"/>
      <c r="RI66" s="49"/>
      <c r="RJ66" s="50"/>
      <c r="RK66" s="783" t="s">
        <v>1961</v>
      </c>
      <c r="RL66" s="426"/>
      <c r="RM66" s="426"/>
      <c r="RN66" s="426"/>
      <c r="RO66" s="426"/>
      <c r="RP66" s="49"/>
      <c r="RQ66" s="50"/>
      <c r="RR66" s="783" t="s">
        <v>1961</v>
      </c>
      <c r="RS66" s="426"/>
      <c r="RT66" s="426"/>
      <c r="RU66" s="426"/>
      <c r="RV66" s="789"/>
      <c r="RW66" s="49"/>
      <c r="RX66" s="50"/>
      <c r="RY66" s="783" t="s">
        <v>1961</v>
      </c>
      <c r="RZ66" s="875"/>
      <c r="SA66" s="875"/>
      <c r="SB66" s="875"/>
      <c r="SC66" s="875"/>
      <c r="SD66" s="49"/>
      <c r="SE66" s="50"/>
      <c r="SF66" s="884" t="s">
        <v>1999</v>
      </c>
      <c r="SG66" s="783"/>
      <c r="SH66" s="783"/>
      <c r="SI66" s="783"/>
      <c r="SJ66" s="783"/>
      <c r="SK66" s="49"/>
      <c r="SL66" s="50"/>
      <c r="SM66" s="783"/>
      <c r="SN66" s="783"/>
      <c r="SO66" s="783" t="s">
        <v>2000</v>
      </c>
      <c r="SP66" s="783"/>
      <c r="SQ66" s="783"/>
      <c r="SR66" s="49"/>
      <c r="SS66" s="50"/>
      <c r="ST66" s="913" t="s">
        <v>220</v>
      </c>
      <c r="SU66" s="882"/>
      <c r="SV66" s="827"/>
      <c r="SW66" s="882"/>
      <c r="SX66" s="882"/>
      <c r="SY66" s="49"/>
      <c r="SZ66" s="50"/>
      <c r="TA66" s="913" t="s">
        <v>220</v>
      </c>
      <c r="TB66" s="424"/>
      <c r="TC66" s="914"/>
      <c r="TD66" s="424"/>
      <c r="TE66" s="424"/>
      <c r="TF66" s="49"/>
      <c r="TG66" s="50"/>
      <c r="TH66" s="913" t="s">
        <v>220</v>
      </c>
      <c r="TI66" s="890"/>
      <c r="TJ66" s="424"/>
      <c r="TK66" s="424"/>
      <c r="TL66" s="424"/>
      <c r="TM66" s="49"/>
      <c r="TN66" s="50"/>
      <c r="TO66" s="903" t="s">
        <v>1900</v>
      </c>
      <c r="TP66" s="913" t="s">
        <v>220</v>
      </c>
      <c r="TQ66" s="890"/>
      <c r="TR66" s="882"/>
      <c r="TS66" s="882"/>
      <c r="TT66" s="49"/>
      <c r="TU66" s="49"/>
      <c r="TV66" s="424"/>
      <c r="TW66" s="784"/>
      <c r="TX66" s="418" t="s">
        <v>1466</v>
      </c>
      <c r="TY66" s="418"/>
      <c r="TZ66" s="418"/>
      <c r="UA66" s="49"/>
      <c r="UB66" s="49"/>
      <c r="UC66" s="418" t="s">
        <v>1466</v>
      </c>
      <c r="UD66" s="418"/>
      <c r="UE66" s="418"/>
      <c r="UF66" s="418"/>
      <c r="UG66" s="418"/>
      <c r="UH66" s="49"/>
      <c r="UI66" s="50"/>
      <c r="UJ66" s="418" t="s">
        <v>1466</v>
      </c>
      <c r="UK66" s="418"/>
      <c r="UL66" s="418"/>
      <c r="UM66" s="418"/>
      <c r="UN66" s="418"/>
      <c r="UO66" s="49"/>
      <c r="UP66" s="50"/>
      <c r="UQ66" s="424" t="s">
        <v>220</v>
      </c>
      <c r="UR66" s="424"/>
      <c r="US66" s="424"/>
      <c r="UT66" s="424"/>
      <c r="UU66" s="424"/>
      <c r="UV66" s="49"/>
      <c r="UW66" s="49"/>
      <c r="UX66" s="424" t="s">
        <v>220</v>
      </c>
      <c r="UY66" s="424"/>
      <c r="UZ66" s="424"/>
      <c r="VA66" s="784"/>
      <c r="VB66" s="424"/>
      <c r="VC66" s="49"/>
      <c r="VD66" s="49"/>
      <c r="VE66" s="882" t="s">
        <v>220</v>
      </c>
      <c r="VF66" s="934"/>
      <c r="VG66" s="934"/>
      <c r="VH66" s="900" t="s">
        <v>1887</v>
      </c>
      <c r="VI66" s="948"/>
      <c r="VJ66" s="49"/>
      <c r="VK66" s="61"/>
      <c r="VL66" s="948" t="s">
        <v>1887</v>
      </c>
      <c r="VM66" s="948"/>
      <c r="VN66" s="948"/>
      <c r="VO66" s="948"/>
      <c r="VP66" s="948"/>
      <c r="VQ66" s="49"/>
      <c r="VR66" s="49"/>
      <c r="VS66" s="900" t="s">
        <v>1887</v>
      </c>
      <c r="VT66" s="900"/>
      <c r="VU66" s="900"/>
      <c r="VV66" s="900"/>
      <c r="VW66" s="900"/>
      <c r="VX66" s="49"/>
      <c r="VY66" s="49"/>
      <c r="VZ66" s="900" t="s">
        <v>1887</v>
      </c>
      <c r="WA66" s="784"/>
      <c r="WB66" s="900"/>
      <c r="WC66" s="900"/>
      <c r="WD66" s="884"/>
      <c r="WE66" s="49"/>
      <c r="WF66" s="49"/>
      <c r="WG66" s="900" t="s">
        <v>1887</v>
      </c>
      <c r="WH66" s="900"/>
      <c r="WI66" s="783" t="s">
        <v>1888</v>
      </c>
      <c r="WJ66" s="900"/>
      <c r="WK66" s="900"/>
      <c r="WL66" s="49"/>
      <c r="WM66" s="49"/>
      <c r="WN66" s="783" t="s">
        <v>1888</v>
      </c>
      <c r="WO66" s="900"/>
      <c r="WP66" s="900"/>
      <c r="WQ66" s="900"/>
      <c r="WR66" s="900"/>
      <c r="WS66" s="49"/>
      <c r="WT66" s="49"/>
      <c r="WU66" s="783" t="s">
        <v>1888</v>
      </c>
      <c r="WV66" s="900"/>
      <c r="WW66" s="900"/>
      <c r="WX66" s="900"/>
      <c r="WY66" s="900"/>
      <c r="WZ66" s="49"/>
      <c r="XA66" s="49"/>
      <c r="XB66" s="783" t="s">
        <v>1888</v>
      </c>
      <c r="XC66" s="900"/>
      <c r="XD66" s="783"/>
      <c r="XE66" s="790"/>
      <c r="XF66" s="783"/>
      <c r="XG66" s="49"/>
      <c r="XH66" s="49"/>
      <c r="XI66" s="783" t="s">
        <v>1888</v>
      </c>
      <c r="XJ66" s="900"/>
      <c r="XK66" s="783"/>
      <c r="XL66" s="783"/>
      <c r="XM66" s="783"/>
      <c r="XN66" s="49"/>
      <c r="XO66" s="49"/>
      <c r="XP66" s="783" t="s">
        <v>1888</v>
      </c>
      <c r="XQ66" s="900"/>
      <c r="XR66" s="783"/>
      <c r="XS66" s="987"/>
      <c r="XT66" s="987"/>
      <c r="XU66" s="79"/>
      <c r="XV66" s="90"/>
      <c r="XW66" s="1076">
        <v>0.5</v>
      </c>
      <c r="XX66" s="783"/>
      <c r="XY66" s="783"/>
      <c r="XZ66" s="783"/>
      <c r="YA66" s="949"/>
      <c r="YB66" s="49"/>
      <c r="YC66" s="49"/>
      <c r="YD66" s="949"/>
      <c r="YE66" s="949"/>
      <c r="YF66" s="949"/>
      <c r="YG66" s="949"/>
      <c r="YH66" s="949"/>
      <c r="YI66" s="49"/>
      <c r="YJ66" s="49"/>
      <c r="YK66" s="887" t="s">
        <v>2001</v>
      </c>
      <c r="YL66" s="467"/>
      <c r="YM66" s="786"/>
      <c r="YN66" s="786"/>
      <c r="YO66" s="786"/>
      <c r="YP66" s="49"/>
      <c r="YQ66" s="49"/>
      <c r="YR66" s="443"/>
      <c r="YS66" s="443"/>
      <c r="YT66" s="443"/>
      <c r="YU66" s="401"/>
      <c r="YV66" s="401"/>
      <c r="YW66" s="49"/>
      <c r="YX66" s="49"/>
      <c r="YY66" s="494"/>
      <c r="YZ66" s="401"/>
      <c r="ZA66" s="401"/>
      <c r="ZB66" s="401"/>
      <c r="ZC66" s="401"/>
      <c r="ZD66" s="49"/>
      <c r="ZE66" s="49"/>
      <c r="ZF66" s="401"/>
      <c r="ZG66" s="401"/>
      <c r="ZH66" s="401"/>
      <c r="ZI66" s="401"/>
      <c r="ZJ66" s="401"/>
      <c r="ZK66" s="49"/>
      <c r="ZL66" s="49"/>
      <c r="ZM66" s="400"/>
      <c r="ZN66" s="400"/>
      <c r="ZO66" s="400"/>
      <c r="ZP66" s="400"/>
      <c r="ZQ66" s="400"/>
      <c r="ZR66" s="49"/>
      <c r="ZS66" s="49"/>
      <c r="ZT66" s="400"/>
      <c r="ZU66" s="400"/>
      <c r="ZV66" s="400"/>
      <c r="ZW66" s="400"/>
      <c r="ZX66" s="400"/>
      <c r="ZY66" s="107"/>
      <c r="ZZ66" s="107"/>
      <c r="AAA66" s="400"/>
      <c r="AAB66" s="400"/>
      <c r="AAC66" s="400"/>
      <c r="AAD66" s="817"/>
      <c r="AAE66" s="786"/>
      <c r="AAF66" s="49"/>
      <c r="AAG66" s="49"/>
      <c r="AAH66" s="400"/>
      <c r="AAI66" s="400"/>
      <c r="AAJ66" s="400"/>
      <c r="AAK66" s="400"/>
      <c r="AAL66" s="400"/>
      <c r="AAM66" s="76"/>
      <c r="AAN66" s="76"/>
      <c r="AAO66" s="400"/>
      <c r="AAP66" s="400"/>
      <c r="AAQ66" s="400"/>
      <c r="AAR66" s="400"/>
      <c r="AAS66" s="400"/>
      <c r="AAT66" s="76"/>
      <c r="AAU66" s="76"/>
      <c r="AAV66" s="400"/>
      <c r="AAW66" s="400"/>
      <c r="AAX66" s="400"/>
      <c r="AAY66" s="400"/>
      <c r="AAZ66" s="400"/>
      <c r="ABA66" s="76"/>
      <c r="ABB66" s="76"/>
      <c r="ABC66" s="400"/>
      <c r="ABD66" s="400"/>
      <c r="ABE66" s="400"/>
      <c r="ABF66" s="400"/>
      <c r="ABG66" s="400"/>
      <c r="ABH66" s="461"/>
      <c r="ABI66" s="795"/>
      <c r="ABJ66" s="400"/>
      <c r="ABK66" s="400"/>
      <c r="ABL66" s="400"/>
      <c r="ABM66" s="400"/>
      <c r="ABN66" s="400"/>
      <c r="ABO66" s="49"/>
      <c r="ABP66" s="49"/>
      <c r="ABQ66" s="400"/>
      <c r="ABR66" s="400"/>
      <c r="ABS66" s="400"/>
      <c r="ABT66" s="400"/>
      <c r="ABU66" s="400"/>
      <c r="ABV66" s="49"/>
      <c r="ABW66" s="49"/>
      <c r="ABX66" s="400"/>
      <c r="ABY66" s="400"/>
      <c r="ABZ66" s="400"/>
      <c r="ACA66" s="400"/>
      <c r="ACB66" s="400"/>
      <c r="ACC66" s="49"/>
      <c r="ACD66" s="49"/>
      <c r="ACE66" s="400"/>
      <c r="ACF66" s="400"/>
      <c r="ACG66" s="786"/>
      <c r="ACH66" s="786"/>
      <c r="ACI66" s="400"/>
      <c r="ACJ66" s="400"/>
      <c r="ACK66" s="49"/>
      <c r="ACL66" s="49"/>
      <c r="ACM66" s="821"/>
      <c r="ACN66" s="821"/>
      <c r="ACO66" s="821"/>
      <c r="ACP66" s="821"/>
      <c r="ACQ66" s="1053"/>
      <c r="ACR66" s="1053"/>
      <c r="ACS66" s="1088"/>
      <c r="ACT66" s="400"/>
      <c r="ACU66" s="400"/>
      <c r="ACV66" s="107"/>
      <c r="ACW66" s="107"/>
      <c r="ACX66" s="400"/>
      <c r="ACY66" s="400"/>
      <c r="ACZ66" s="400"/>
      <c r="ADA66" s="400"/>
      <c r="ADB66" s="400"/>
      <c r="ADC66" s="107"/>
      <c r="ADD66" s="107"/>
      <c r="ADE66" s="400"/>
      <c r="ADF66" s="400"/>
      <c r="ADG66" s="400"/>
      <c r="ADH66" s="400"/>
      <c r="ADI66" s="400"/>
      <c r="ADJ66" s="107"/>
      <c r="ADK66" s="107"/>
      <c r="ADL66" s="400"/>
      <c r="ADM66" s="400"/>
      <c r="ADN66" s="400"/>
      <c r="ADO66" s="400"/>
      <c r="ADP66" s="400"/>
      <c r="ADQ66" s="107"/>
      <c r="ADR66" s="107"/>
      <c r="ADS66" s="400"/>
      <c r="ADT66" s="400"/>
      <c r="ADU66" s="400"/>
      <c r="ADV66" s="400"/>
      <c r="ADW66" s="463"/>
      <c r="ADX66" s="76"/>
      <c r="ADY66" s="107"/>
      <c r="ADZ66" s="1093"/>
      <c r="AEA66" s="1093"/>
      <c r="AEB66" s="400"/>
      <c r="AEC66" s="400"/>
      <c r="AED66" s="400"/>
      <c r="AEE66" s="49"/>
      <c r="AEF66" s="49"/>
      <c r="AEG66" s="1093"/>
      <c r="AEH66" s="1093"/>
      <c r="AEI66" s="400"/>
      <c r="AEJ66" s="400"/>
      <c r="AEK66" s="400"/>
      <c r="AEL66" s="107"/>
      <c r="AEM66" s="49"/>
      <c r="AEN66" s="1093"/>
      <c r="AEO66" s="1093"/>
      <c r="AEP66" s="400"/>
      <c r="AEQ66" s="400"/>
      <c r="AER66" s="400"/>
      <c r="AES66" s="107"/>
      <c r="AET66" s="49"/>
      <c r="AEU66" s="1093"/>
      <c r="AEV66" s="1093"/>
      <c r="AEW66" s="400"/>
      <c r="AEX66" s="400"/>
      <c r="AEY66" s="401"/>
    </row>
    <row r="67" spans="1:852" ht="14.45">
      <c r="A67" s="2"/>
      <c r="B67" s="401"/>
      <c r="C67" s="1149" t="s">
        <v>2002</v>
      </c>
      <c r="D67" s="470"/>
      <c r="E67" s="491"/>
      <c r="F67" s="444"/>
      <c r="G67" s="444"/>
      <c r="H67" s="461"/>
      <c r="I67" s="461"/>
      <c r="J67" s="444"/>
      <c r="K67" s="444"/>
      <c r="L67" s="444"/>
      <c r="M67" s="446"/>
      <c r="N67" s="444"/>
      <c r="O67" s="461"/>
      <c r="P67" s="461"/>
      <c r="Q67" s="444"/>
      <c r="R67" s="444"/>
      <c r="S67" s="444"/>
      <c r="T67" s="444"/>
      <c r="U67" s="444"/>
      <c r="V67" s="461"/>
      <c r="W67" s="461"/>
      <c r="X67" s="444"/>
      <c r="Y67" s="444"/>
      <c r="Z67" s="444"/>
      <c r="AA67" s="444"/>
      <c r="AB67" s="444"/>
      <c r="AC67" s="461"/>
      <c r="AD67" s="461"/>
      <c r="AE67" s="444"/>
      <c r="AF67" s="444"/>
      <c r="AG67" s="444"/>
      <c r="AH67" s="444"/>
      <c r="AI67" s="444"/>
      <c r="AJ67" s="503"/>
      <c r="AK67" s="543"/>
      <c r="AL67" s="446"/>
      <c r="AM67" s="548"/>
      <c r="AN67" s="548"/>
      <c r="AO67" s="548"/>
      <c r="AP67" s="548"/>
      <c r="AQ67" s="461"/>
      <c r="AR67" s="461"/>
      <c r="AS67" s="548"/>
      <c r="AT67" s="548"/>
      <c r="AU67" s="548"/>
      <c r="AV67" s="548"/>
      <c r="AW67" s="548"/>
      <c r="AX67" s="461"/>
      <c r="AY67" s="461"/>
      <c r="AZ67" s="548"/>
      <c r="BA67" s="548"/>
      <c r="BB67" s="548"/>
      <c r="BC67" s="548"/>
      <c r="BD67" s="548"/>
      <c r="BE67" s="461"/>
      <c r="BF67" s="461"/>
      <c r="BG67" s="548"/>
      <c r="BH67" s="548"/>
      <c r="BI67" s="548"/>
      <c r="BJ67" s="548"/>
      <c r="BK67" s="548"/>
      <c r="BL67" s="461"/>
      <c r="BM67" s="461"/>
      <c r="BN67" s="548"/>
      <c r="BO67" s="548"/>
      <c r="BP67" s="891"/>
      <c r="BQ67" s="548"/>
      <c r="BR67" s="548"/>
      <c r="BS67" s="461"/>
      <c r="BT67" s="461"/>
      <c r="BU67" s="548"/>
      <c r="BV67" s="548"/>
      <c r="BW67" s="548"/>
      <c r="BX67" s="548"/>
      <c r="BY67" s="548"/>
      <c r="BZ67" s="461"/>
      <c r="CA67" s="461"/>
      <c r="CB67" s="548"/>
      <c r="CC67" s="548"/>
      <c r="CD67" s="548"/>
      <c r="CE67" s="548"/>
      <c r="CF67" s="548"/>
      <c r="CG67" s="461"/>
      <c r="CH67" s="461"/>
      <c r="CI67" s="548"/>
      <c r="CJ67" s="548"/>
      <c r="CK67" s="548"/>
      <c r="CL67" s="548"/>
      <c r="CM67" s="548"/>
      <c r="CN67" s="461"/>
      <c r="CO67" s="461"/>
      <c r="CP67" s="548"/>
      <c r="CQ67" s="548"/>
      <c r="CR67" s="891"/>
      <c r="CS67" s="548"/>
      <c r="CT67" s="548"/>
      <c r="CU67" s="461"/>
      <c r="CV67" s="461"/>
      <c r="CW67" s="444"/>
      <c r="CX67" s="444"/>
      <c r="CY67" s="444"/>
      <c r="CZ67" s="444"/>
      <c r="DA67" s="444"/>
      <c r="DB67" s="461"/>
      <c r="DC67" s="461"/>
      <c r="DD67" s="444"/>
      <c r="DE67" s="444"/>
      <c r="DF67" s="444"/>
      <c r="DG67" s="444"/>
      <c r="DH67" s="444"/>
      <c r="DI67" s="461"/>
      <c r="DJ67" s="461"/>
      <c r="DK67" s="444"/>
      <c r="DL67" s="444"/>
      <c r="DM67" s="444"/>
      <c r="DN67" s="444"/>
      <c r="DO67" s="444"/>
      <c r="DP67" s="461"/>
      <c r="DQ67" s="461"/>
      <c r="DR67" s="444"/>
      <c r="DS67" s="444"/>
      <c r="DT67" s="444"/>
      <c r="DU67" s="444"/>
      <c r="DV67" s="546"/>
      <c r="DW67" s="461"/>
      <c r="DX67" s="461"/>
      <c r="DY67" s="444"/>
      <c r="DZ67" s="444"/>
      <c r="EA67" s="444"/>
      <c r="EB67" s="444"/>
      <c r="EC67" s="829"/>
      <c r="ED67" s="461"/>
      <c r="EE67" s="461"/>
      <c r="EF67" s="444"/>
      <c r="EG67" s="444"/>
      <c r="EH67" s="444"/>
      <c r="EI67" s="444"/>
      <c r="EJ67" s="444"/>
      <c r="EK67" s="461"/>
      <c r="EL67" s="461"/>
      <c r="EM67" s="444"/>
      <c r="EN67" s="444"/>
      <c r="EO67" s="444"/>
      <c r="EP67" s="444"/>
      <c r="EQ67" s="444"/>
      <c r="ER67" s="461"/>
      <c r="ES67" s="461"/>
      <c r="ET67" s="444"/>
      <c r="EU67" s="444"/>
      <c r="EV67" s="444"/>
      <c r="EW67" s="444"/>
      <c r="EX67" s="444"/>
      <c r="EY67" s="461"/>
      <c r="EZ67" s="461"/>
      <c r="FA67" s="892"/>
      <c r="FB67" s="444"/>
      <c r="FC67" s="444"/>
      <c r="FD67" s="444"/>
      <c r="FE67" s="444"/>
      <c r="FF67" s="461"/>
      <c r="FG67" s="461"/>
      <c r="FH67" s="444"/>
      <c r="FI67" s="444"/>
      <c r="FJ67" s="444"/>
      <c r="FK67" s="444"/>
      <c r="FL67" s="444"/>
      <c r="FM67" s="461"/>
      <c r="FN67" s="461"/>
      <c r="FO67" s="444"/>
      <c r="FP67" s="444"/>
      <c r="FQ67" s="444"/>
      <c r="FR67" s="444"/>
      <c r="FS67" s="444"/>
      <c r="FT67" s="461"/>
      <c r="FU67" s="461"/>
      <c r="FV67" s="444"/>
      <c r="FW67" s="444"/>
      <c r="FX67" s="444"/>
      <c r="FY67" s="444"/>
      <c r="FZ67" s="444"/>
      <c r="GA67" s="461"/>
      <c r="GB67" s="461"/>
      <c r="GC67" s="444"/>
      <c r="GD67" s="444"/>
      <c r="GE67" s="546"/>
      <c r="GF67" s="547"/>
      <c r="GG67" s="444"/>
      <c r="GH67" s="461"/>
      <c r="GI67" s="461"/>
      <c r="GJ67" s="444"/>
      <c r="GK67" s="444"/>
      <c r="GL67" s="444"/>
      <c r="GM67" s="444"/>
      <c r="GN67" s="444"/>
      <c r="GO67" s="461"/>
      <c r="GP67" s="461"/>
      <c r="GQ67" s="444"/>
      <c r="GR67" s="444"/>
      <c r="GS67" s="444"/>
      <c r="GT67" s="444"/>
      <c r="GU67" s="444"/>
      <c r="GV67" s="461"/>
      <c r="GW67" s="461"/>
      <c r="GX67" s="444"/>
      <c r="GY67" s="444"/>
      <c r="GZ67" s="548"/>
      <c r="HA67" s="444"/>
      <c r="HB67" s="444"/>
      <c r="HC67" s="461"/>
      <c r="HD67" s="461"/>
      <c r="HE67" s="548"/>
      <c r="HF67" s="444"/>
      <c r="HG67" s="444"/>
      <c r="HH67" s="444"/>
      <c r="HI67" s="546"/>
      <c r="HJ67" s="543"/>
      <c r="HK67" s="461"/>
      <c r="HL67" s="444"/>
      <c r="HM67" s="444"/>
      <c r="HN67" s="444"/>
      <c r="HO67" s="444"/>
      <c r="HP67" s="444"/>
      <c r="HQ67" s="461"/>
      <c r="HR67" s="461"/>
      <c r="HS67" s="444"/>
      <c r="HT67" s="444"/>
      <c r="HU67" s="444"/>
      <c r="HV67" s="444"/>
      <c r="HW67" s="444"/>
      <c r="HX67" s="461"/>
      <c r="HY67" s="461"/>
      <c r="HZ67" s="444"/>
      <c r="IA67" s="444"/>
      <c r="IB67" s="444"/>
      <c r="IC67" s="444"/>
      <c r="ID67" s="444"/>
      <c r="IE67" s="461"/>
      <c r="IF67" s="461"/>
      <c r="IG67" s="444"/>
      <c r="IH67" s="444"/>
      <c r="II67" s="444"/>
      <c r="IJ67" s="444"/>
      <c r="IK67" s="444"/>
      <c r="IL67" s="461"/>
      <c r="IM67" s="461"/>
      <c r="IN67" s="546"/>
      <c r="IO67" s="444"/>
      <c r="IP67" s="444"/>
      <c r="IQ67" s="444"/>
      <c r="IR67" s="444"/>
      <c r="IS67" s="461"/>
      <c r="IT67" s="461"/>
      <c r="IU67" s="444"/>
      <c r="IV67" s="444"/>
      <c r="IW67" s="444"/>
      <c r="IX67" s="444"/>
      <c r="IY67" s="444"/>
      <c r="IZ67" s="461"/>
      <c r="JA67" s="461"/>
      <c r="JB67" s="444"/>
      <c r="JC67" s="548"/>
      <c r="JD67" s="444"/>
      <c r="JE67" s="444"/>
      <c r="JF67" s="444"/>
      <c r="JG67" s="461"/>
      <c r="JH67" s="461"/>
      <c r="JI67" s="444"/>
      <c r="JJ67" s="444"/>
      <c r="JK67" s="444"/>
      <c r="JL67" s="444"/>
      <c r="JM67" s="444"/>
      <c r="JN67" s="461"/>
      <c r="JO67" s="461"/>
      <c r="JP67" s="444"/>
      <c r="JQ67" s="444"/>
      <c r="JR67" s="444"/>
      <c r="JS67" s="444"/>
      <c r="JT67" s="547"/>
      <c r="JU67" s="461"/>
      <c r="JV67" s="461"/>
      <c r="JW67" s="444"/>
      <c r="JX67" s="444"/>
      <c r="JY67" s="444"/>
      <c r="JZ67" s="444"/>
      <c r="KA67" s="444"/>
      <c r="KB67" s="461"/>
      <c r="KC67" s="461"/>
      <c r="KD67" s="444"/>
      <c r="KE67" s="444"/>
      <c r="KF67" s="444"/>
      <c r="KG67" s="444"/>
      <c r="KH67" s="549"/>
      <c r="KI67" s="461"/>
      <c r="KJ67" s="461"/>
      <c r="KK67" s="405"/>
      <c r="KL67" s="405"/>
      <c r="KM67" s="444"/>
      <c r="KN67" s="444"/>
      <c r="KO67" s="444"/>
      <c r="KP67" s="461"/>
      <c r="KQ67" s="461"/>
      <c r="KR67" s="444"/>
      <c r="KS67" s="444"/>
      <c r="KT67" s="444"/>
      <c r="KU67" s="444"/>
      <c r="KV67" s="444"/>
      <c r="KW67" s="503"/>
      <c r="KX67" s="543"/>
      <c r="KY67" s="444"/>
      <c r="KZ67" s="444"/>
      <c r="LA67" s="444"/>
      <c r="LB67" s="444"/>
      <c r="LC67" s="444"/>
      <c r="LD67" s="461"/>
      <c r="LE67" s="461"/>
      <c r="LF67" s="405"/>
      <c r="LG67" s="444"/>
      <c r="LH67" s="444"/>
      <c r="LI67" s="444"/>
      <c r="LJ67" s="444"/>
      <c r="LK67" s="461"/>
      <c r="LL67" s="461"/>
      <c r="LM67" s="444"/>
      <c r="LN67" s="444"/>
      <c r="LO67" s="444"/>
      <c r="LP67" s="444"/>
      <c r="LQ67" s="444"/>
      <c r="LR67" s="461"/>
      <c r="LS67" s="461"/>
      <c r="LT67" s="444"/>
      <c r="LU67" s="444"/>
      <c r="LV67" s="444"/>
      <c r="LW67" s="444"/>
      <c r="LX67" s="405"/>
      <c r="LY67" s="461"/>
      <c r="LZ67" s="461"/>
      <c r="MA67" s="444"/>
      <c r="MB67" s="444"/>
      <c r="MC67" s="404"/>
      <c r="MD67" s="444"/>
      <c r="ME67" s="444"/>
      <c r="MF67" s="461"/>
      <c r="MG67" s="461"/>
      <c r="MH67" s="444"/>
      <c r="MI67" s="444"/>
      <c r="MJ67" s="877"/>
      <c r="MK67" s="877"/>
      <c r="ML67" s="950"/>
      <c r="MM67" s="461"/>
      <c r="MN67" s="461"/>
      <c r="MO67" s="877"/>
      <c r="MP67" s="877"/>
      <c r="MQ67" s="950"/>
      <c r="MR67" s="877"/>
      <c r="MS67" s="877"/>
      <c r="MT67" s="461"/>
      <c r="MU67" s="461"/>
      <c r="MV67" s="877"/>
      <c r="MW67" s="877"/>
      <c r="MX67" s="950"/>
      <c r="MY67" s="877"/>
      <c r="MZ67" s="877"/>
      <c r="NA67" s="461"/>
      <c r="NB67" s="461"/>
      <c r="NC67" s="877"/>
      <c r="ND67" s="877"/>
      <c r="NE67" s="950"/>
      <c r="NF67" s="877"/>
      <c r="NG67" s="877"/>
      <c r="NH67" s="461"/>
      <c r="NI67" s="461"/>
      <c r="NJ67" s="877"/>
      <c r="NK67" s="877"/>
      <c r="NL67" s="877"/>
      <c r="NM67" s="877"/>
      <c r="NN67" s="405"/>
      <c r="NO67" s="876"/>
      <c r="NP67" s="876"/>
      <c r="NQ67" s="877"/>
      <c r="NR67" s="877"/>
      <c r="NS67" s="877"/>
      <c r="NT67" s="877"/>
      <c r="NU67" s="877"/>
      <c r="NV67" s="876"/>
      <c r="NW67" s="876"/>
      <c r="NX67" s="877"/>
      <c r="NY67" s="877"/>
      <c r="NZ67" s="877"/>
      <c r="OA67" s="877"/>
      <c r="OB67" s="877"/>
      <c r="OC67" s="876"/>
      <c r="OD67" s="876"/>
      <c r="OE67" s="405"/>
      <c r="OF67" s="877"/>
      <c r="OG67" s="877"/>
      <c r="OH67" s="877"/>
      <c r="OI67" s="877"/>
      <c r="OJ67" s="504"/>
      <c r="OK67" s="1052"/>
      <c r="OL67" s="482"/>
      <c r="OM67" s="401"/>
      <c r="ON67" s="401"/>
      <c r="OO67" s="401"/>
      <c r="OP67" s="401"/>
      <c r="OQ67" s="107"/>
      <c r="OR67" s="910"/>
      <c r="OS67" s="401"/>
      <c r="OT67" s="401"/>
      <c r="OU67" s="401"/>
      <c r="OV67" s="401"/>
      <c r="OW67" s="401"/>
      <c r="OX67" s="49"/>
      <c r="OY67" s="50"/>
      <c r="OZ67" s="401"/>
      <c r="PA67" s="401"/>
      <c r="PB67" s="401"/>
      <c r="PC67" s="401"/>
      <c r="PD67" s="401"/>
      <c r="PE67" s="49"/>
      <c r="PF67" s="50"/>
      <c r="PG67" s="401"/>
      <c r="PH67" s="401"/>
      <c r="PI67" s="401"/>
      <c r="PJ67" s="401"/>
      <c r="PK67" s="401"/>
      <c r="PL67" s="49"/>
      <c r="PM67" s="50"/>
      <c r="PN67" s="401"/>
      <c r="PO67" s="401"/>
      <c r="PP67" s="401"/>
      <c r="PQ67" s="429"/>
      <c r="PR67" s="2"/>
      <c r="PS67" s="49"/>
      <c r="PT67" s="50"/>
      <c r="PU67" s="2"/>
      <c r="PV67" s="2"/>
      <c r="PW67" s="2"/>
      <c r="PX67" s="2"/>
      <c r="PY67" s="2"/>
      <c r="PZ67" s="49"/>
      <c r="QA67" s="50"/>
      <c r="QB67" s="2"/>
      <c r="QC67" s="2"/>
      <c r="QD67" s="2"/>
      <c r="QE67" s="2"/>
      <c r="QF67" s="2"/>
      <c r="QG67" s="49"/>
      <c r="QH67" s="50"/>
      <c r="QI67" s="2"/>
      <c r="QJ67" s="2"/>
      <c r="QK67" s="2"/>
      <c r="QL67" s="2"/>
      <c r="QM67" s="2"/>
      <c r="QN67" s="49"/>
      <c r="QO67" s="50"/>
      <c r="QP67" s="2"/>
      <c r="QQ67" s="2"/>
      <c r="QR67" s="2"/>
      <c r="QS67" s="2"/>
      <c r="QT67" s="401"/>
      <c r="QU67" s="49"/>
      <c r="QV67" s="50"/>
      <c r="QW67" s="401"/>
      <c r="QX67" s="401"/>
      <c r="QY67" s="401"/>
      <c r="QZ67" s="401"/>
      <c r="RA67" s="1033"/>
      <c r="RB67" s="49"/>
      <c r="RC67" s="50"/>
      <c r="RD67" s="1033"/>
      <c r="RE67" s="1033"/>
      <c r="RF67" s="1033"/>
      <c r="RG67" s="1033"/>
      <c r="RH67" s="1033"/>
      <c r="RI67" s="49"/>
      <c r="RJ67" s="50"/>
      <c r="RK67" s="1033"/>
      <c r="RL67" s="1033"/>
      <c r="RM67" s="1033"/>
      <c r="RN67" s="1033"/>
      <c r="RO67" s="1033"/>
      <c r="RP67" s="49"/>
      <c r="RQ67" s="50"/>
      <c r="RR67" s="1033"/>
      <c r="RS67" s="1033"/>
      <c r="RT67" s="1033"/>
      <c r="RU67" s="1033"/>
      <c r="RV67" s="1034"/>
      <c r="RW67" s="49"/>
      <c r="RX67" s="50"/>
      <c r="RY67" s="783" t="s">
        <v>2003</v>
      </c>
      <c r="RZ67" s="783"/>
      <c r="SA67" s="783"/>
      <c r="SB67" s="783"/>
      <c r="SC67" s="783"/>
      <c r="SD67" s="49"/>
      <c r="SE67" s="49"/>
      <c r="SF67" s="783" t="s">
        <v>2003</v>
      </c>
      <c r="SG67" s="783"/>
      <c r="SH67" s="783"/>
      <c r="SI67" s="783"/>
      <c r="SJ67" s="783"/>
      <c r="SK67" s="49"/>
      <c r="SL67" s="50"/>
      <c r="SM67" s="783" t="s">
        <v>2003</v>
      </c>
      <c r="SN67" s="783"/>
      <c r="SO67" s="783"/>
      <c r="SP67" s="783"/>
      <c r="SQ67" s="783"/>
      <c r="SR67" s="49"/>
      <c r="SS67" s="50"/>
      <c r="ST67" s="783" t="s">
        <v>2003</v>
      </c>
      <c r="SU67" s="783"/>
      <c r="SV67" s="783"/>
      <c r="SW67" s="783"/>
      <c r="SX67" s="783"/>
      <c r="SY67" s="49"/>
      <c r="SZ67" s="50"/>
      <c r="TA67" s="913" t="s">
        <v>220</v>
      </c>
      <c r="TB67" s="882"/>
      <c r="TC67" s="914"/>
      <c r="TD67" s="882"/>
      <c r="TE67" s="882"/>
      <c r="TF67" s="49"/>
      <c r="TG67" s="50"/>
      <c r="TH67" s="913" t="s">
        <v>220</v>
      </c>
      <c r="TI67" s="882"/>
      <c r="TJ67" s="882"/>
      <c r="TK67" s="882"/>
      <c r="TL67" s="882"/>
      <c r="TM67" s="49"/>
      <c r="TN67" s="50"/>
      <c r="TO67" s="783" t="s">
        <v>2004</v>
      </c>
      <c r="TP67" s="783"/>
      <c r="TQ67" s="783"/>
      <c r="TR67" s="783"/>
      <c r="TS67" s="783"/>
      <c r="TT67" s="49"/>
      <c r="TU67" s="49"/>
      <c r="TV67" s="882" t="s">
        <v>220</v>
      </c>
      <c r="TW67" s="790"/>
      <c r="TX67" s="882"/>
      <c r="TY67" s="882"/>
      <c r="TZ67" s="882"/>
      <c r="UA67" s="49"/>
      <c r="UB67" s="49"/>
      <c r="UC67" s="783" t="s">
        <v>1901</v>
      </c>
      <c r="UD67" s="783"/>
      <c r="UE67" s="783"/>
      <c r="UF67" s="783"/>
      <c r="UG67" s="418"/>
      <c r="UH67" s="49"/>
      <c r="UI67" s="50"/>
      <c r="UJ67" s="418" t="s">
        <v>1901</v>
      </c>
      <c r="UK67" s="418"/>
      <c r="UL67" s="418"/>
      <c r="UM67" s="418"/>
      <c r="UN67" s="918" t="s">
        <v>1900</v>
      </c>
      <c r="UO67" s="49"/>
      <c r="UP67" s="50"/>
      <c r="UQ67" s="418" t="s">
        <v>1901</v>
      </c>
      <c r="UR67" s="418"/>
      <c r="US67" s="418"/>
      <c r="UT67" s="418"/>
      <c r="UU67" s="418"/>
      <c r="UV67" s="107"/>
      <c r="UW67" s="107"/>
      <c r="UX67" s="418" t="s">
        <v>1901</v>
      </c>
      <c r="UY67" s="418"/>
      <c r="UZ67" s="418"/>
      <c r="VA67" s="784"/>
      <c r="VB67" s="418"/>
      <c r="VC67" s="107"/>
      <c r="VD67" s="107"/>
      <c r="VE67" s="418" t="s">
        <v>1901</v>
      </c>
      <c r="VF67" s="418"/>
      <c r="VG67" s="418"/>
      <c r="VH67" s="418"/>
      <c r="VI67" s="418"/>
      <c r="VJ67" s="107"/>
      <c r="VK67" s="505"/>
      <c r="VL67" s="783" t="s">
        <v>1901</v>
      </c>
      <c r="VM67" s="783"/>
      <c r="VN67" s="783"/>
      <c r="VO67" s="783"/>
      <c r="VP67" s="783"/>
      <c r="VQ67" s="49"/>
      <c r="VR67" s="49"/>
      <c r="VS67" s="783" t="s">
        <v>1901</v>
      </c>
      <c r="VT67" s="783"/>
      <c r="VU67" s="783"/>
      <c r="VV67" s="890" t="s">
        <v>220</v>
      </c>
      <c r="VW67" s="890"/>
      <c r="VX67" s="49"/>
      <c r="VY67" s="49"/>
      <c r="VZ67" s="890"/>
      <c r="WA67" s="784"/>
      <c r="WE67" s="49"/>
      <c r="WF67" s="49"/>
      <c r="WG67" s="884"/>
      <c r="WH67" s="890" t="s">
        <v>220</v>
      </c>
      <c r="WI67" s="890"/>
      <c r="WJ67" s="890"/>
      <c r="WK67" s="890"/>
      <c r="WL67" s="49"/>
      <c r="WM67" s="49"/>
      <c r="WN67" s="783" t="s">
        <v>1888</v>
      </c>
      <c r="WO67" s="900"/>
      <c r="WP67" s="900"/>
      <c r="WQ67" s="890" t="s">
        <v>220</v>
      </c>
      <c r="WR67" s="890"/>
      <c r="WS67" s="49"/>
      <c r="WT67" s="49"/>
      <c r="WU67" s="900" t="s">
        <v>1917</v>
      </c>
      <c r="WV67" s="783"/>
      <c r="WW67" s="783"/>
      <c r="WX67" s="783"/>
      <c r="WY67" s="783"/>
      <c r="WZ67" s="49"/>
      <c r="XA67" s="49"/>
      <c r="XB67" s="900" t="s">
        <v>1917</v>
      </c>
      <c r="XC67" s="783"/>
      <c r="XD67" s="783"/>
      <c r="XE67" s="790"/>
      <c r="XF67" s="783"/>
      <c r="XG67" s="49"/>
      <c r="XH67" s="49"/>
      <c r="XI67" s="900" t="s">
        <v>1917</v>
      </c>
      <c r="XJ67" s="783"/>
      <c r="XK67" s="783"/>
      <c r="XL67" s="783"/>
      <c r="XM67" s="783"/>
      <c r="XN67" s="49"/>
      <c r="XO67" s="49"/>
      <c r="XP67" s="900" t="s">
        <v>1917</v>
      </c>
      <c r="XQ67" s="783"/>
      <c r="XR67" s="783"/>
      <c r="XS67" s="988"/>
      <c r="XT67" s="988"/>
      <c r="XU67" s="461"/>
      <c r="XV67" s="543"/>
      <c r="XW67" s="900" t="s">
        <v>1917</v>
      </c>
      <c r="XX67" s="783"/>
      <c r="XY67" s="783"/>
      <c r="XZ67" s="783"/>
      <c r="YA67" s="783"/>
      <c r="YB67" s="49"/>
      <c r="YC67" s="49"/>
      <c r="YD67" s="900" t="s">
        <v>1917</v>
      </c>
      <c r="YE67" s="783" t="s">
        <v>1874</v>
      </c>
      <c r="YF67" s="783"/>
      <c r="YG67" s="783"/>
      <c r="YH67" s="783"/>
      <c r="YI67" s="49"/>
      <c r="YJ67" s="49"/>
      <c r="YK67" s="1075" t="s">
        <v>1874</v>
      </c>
      <c r="YL67" s="1075"/>
      <c r="YM67" s="786"/>
      <c r="YN67" s="786"/>
      <c r="YO67" s="786"/>
      <c r="YP67" s="49"/>
      <c r="YQ67" s="49"/>
      <c r="YR67" s="900" t="s">
        <v>1874</v>
      </c>
      <c r="YS67" s="783"/>
      <c r="YT67" s="783"/>
      <c r="YU67" s="783"/>
      <c r="YV67" s="783"/>
      <c r="YW67" s="49"/>
      <c r="YX67" s="49"/>
      <c r="YY67" s="900" t="s">
        <v>1874</v>
      </c>
      <c r="YZ67" s="783"/>
      <c r="ZA67" s="783"/>
      <c r="ZB67" s="783"/>
      <c r="ZC67" s="783"/>
      <c r="ZD67" s="49"/>
      <c r="ZE67" s="49"/>
      <c r="ZF67" s="900" t="s">
        <v>1874</v>
      </c>
      <c r="ZG67" s="783"/>
      <c r="ZH67" s="783"/>
      <c r="ZI67" s="783"/>
      <c r="ZJ67" s="783"/>
      <c r="ZK67" s="49"/>
      <c r="ZL67" s="49"/>
      <c r="ZM67" s="900" t="s">
        <v>1874</v>
      </c>
      <c r="ZN67" s="783"/>
      <c r="ZO67" s="882" t="s">
        <v>1627</v>
      </c>
      <c r="ZP67" s="882"/>
      <c r="ZQ67" s="882"/>
      <c r="ZR67" s="49"/>
      <c r="ZS67" s="49"/>
      <c r="ZT67" s="882" t="s">
        <v>1627</v>
      </c>
      <c r="ZU67" s="882"/>
      <c r="ZV67" s="882"/>
      <c r="ZW67" s="821" t="s">
        <v>1962</v>
      </c>
      <c r="ZX67" s="821">
        <v>3</v>
      </c>
      <c r="ZY67" s="49"/>
      <c r="ZZ67" s="49"/>
      <c r="AAA67" s="882" t="s">
        <v>1627</v>
      </c>
      <c r="AAB67" s="882"/>
      <c r="AAC67" s="882"/>
      <c r="AAD67" s="817"/>
      <c r="AAE67" s="785"/>
      <c r="AAF67" s="49"/>
      <c r="AAG67" s="49"/>
      <c r="AAH67" s="1114" t="s">
        <v>2005</v>
      </c>
      <c r="AAI67" s="1114"/>
      <c r="AAJ67" s="1114"/>
      <c r="AAK67" s="1114"/>
      <c r="AAL67" s="1114"/>
      <c r="AAM67" s="49"/>
      <c r="AAN67" s="49"/>
      <c r="AAO67" s="900" t="s">
        <v>1938</v>
      </c>
      <c r="AAP67" s="900"/>
      <c r="AAQ67" s="900"/>
      <c r="AAR67" s="900"/>
      <c r="AAS67" s="900"/>
      <c r="AAT67" s="49"/>
      <c r="AAU67" s="49"/>
      <c r="AAV67" s="900" t="s">
        <v>1938</v>
      </c>
      <c r="AAW67" s="900"/>
      <c r="AAX67" s="900"/>
      <c r="AAY67" s="900"/>
      <c r="AAZ67" s="900"/>
      <c r="ABA67" s="49"/>
      <c r="ABB67" s="49"/>
      <c r="ABC67" s="900" t="s">
        <v>1938</v>
      </c>
      <c r="ABD67" s="900"/>
      <c r="ABE67" s="900"/>
      <c r="ABF67" s="900"/>
      <c r="ABG67" s="900"/>
      <c r="ABH67" s="49"/>
      <c r="ABI67" s="49"/>
      <c r="ABJ67" s="900" t="s">
        <v>1938</v>
      </c>
      <c r="ABK67" s="900"/>
      <c r="ABL67" s="900"/>
      <c r="ABM67" s="900"/>
      <c r="ABN67" s="900"/>
      <c r="ABO67" s="49"/>
      <c r="ABP67" s="49"/>
      <c r="ABQ67" s="900" t="s">
        <v>1938</v>
      </c>
      <c r="ABR67" s="900"/>
      <c r="ABS67" s="900"/>
      <c r="ABT67" s="900"/>
      <c r="ABU67" s="900"/>
      <c r="ABV67" s="49"/>
      <c r="ABW67" s="49"/>
      <c r="ABX67" s="900" t="s">
        <v>1938</v>
      </c>
      <c r="ABY67" s="900"/>
      <c r="ABZ67" s="900"/>
      <c r="ACA67" s="900"/>
      <c r="ACB67" s="900"/>
      <c r="ACC67" s="49"/>
      <c r="ACD67" s="49"/>
      <c r="ACE67" s="783" t="s">
        <v>1273</v>
      </c>
      <c r="ACF67" s="900"/>
      <c r="ACG67" s="785"/>
      <c r="ACH67" s="785"/>
      <c r="ACI67" s="1074"/>
      <c r="ACJ67" s="1074"/>
      <c r="ACK67" s="49"/>
      <c r="ACL67" s="49"/>
      <c r="ACM67" s="783" t="s">
        <v>1273</v>
      </c>
      <c r="ACN67" s="783"/>
      <c r="ACO67" s="783"/>
      <c r="ACP67" s="783"/>
      <c r="ACQ67" s="922"/>
      <c r="ACR67" s="922"/>
      <c r="ACS67" s="1157"/>
      <c r="ACT67" s="783"/>
      <c r="ACU67" s="783"/>
      <c r="ACV67" s="49"/>
      <c r="ACW67" s="49"/>
      <c r="ACX67" s="948" t="s">
        <v>1273</v>
      </c>
      <c r="ACY67" s="948"/>
      <c r="ACZ67" s="948"/>
      <c r="ADA67" s="948"/>
      <c r="ADB67" s="948"/>
      <c r="ADC67" s="49"/>
      <c r="ADD67" s="49"/>
      <c r="ADE67" s="948" t="s">
        <v>1273</v>
      </c>
      <c r="ADF67" s="948"/>
      <c r="ADG67" s="948"/>
      <c r="ADH67" s="948"/>
      <c r="ADI67" s="948"/>
      <c r="ADJ67" s="49"/>
      <c r="ADK67" s="49"/>
      <c r="ADL67" s="948" t="s">
        <v>1273</v>
      </c>
      <c r="ADM67" s="948"/>
      <c r="ADN67" s="948"/>
      <c r="ADO67" s="948"/>
      <c r="ADP67" s="948"/>
      <c r="ADQ67" s="49"/>
      <c r="ADR67" s="49"/>
      <c r="ADS67" s="900" t="s">
        <v>1273</v>
      </c>
      <c r="ADT67" s="900"/>
      <c r="ADU67" s="900"/>
      <c r="ADV67" s="900"/>
      <c r="ADW67" s="900"/>
      <c r="ADX67" s="49"/>
      <c r="ADY67" s="49"/>
      <c r="ADZ67" s="900" t="s">
        <v>1273</v>
      </c>
      <c r="AEA67" s="900"/>
      <c r="AEB67" s="900"/>
      <c r="AEC67" s="900"/>
      <c r="AED67" s="900"/>
      <c r="AEE67" s="49"/>
      <c r="AEF67" s="49"/>
      <c r="AEG67" s="900" t="s">
        <v>1273</v>
      </c>
      <c r="AEH67" s="900"/>
      <c r="AEI67" s="821"/>
      <c r="AEJ67" s="821"/>
      <c r="AEK67" s="821">
        <v>1</v>
      </c>
      <c r="AEL67" s="49"/>
      <c r="AEM67" s="49"/>
      <c r="AEN67" s="900" t="s">
        <v>1273</v>
      </c>
      <c r="AEO67" s="900"/>
      <c r="AEP67" s="900"/>
      <c r="AEQ67" s="900"/>
      <c r="AER67" s="900"/>
      <c r="AES67" s="49"/>
      <c r="AET67" s="49"/>
      <c r="AEU67" s="900" t="s">
        <v>1273</v>
      </c>
      <c r="AEV67" s="900"/>
      <c r="AEW67" s="900"/>
      <c r="AEX67" s="900"/>
      <c r="AEY67" s="900"/>
    </row>
    <row r="68" spans="1:852" s="400" customFormat="1" ht="15" customHeight="1">
      <c r="A68" s="401"/>
      <c r="B68" s="401"/>
      <c r="C68" s="1149" t="s">
        <v>2006</v>
      </c>
      <c r="D68" s="470"/>
      <c r="E68" s="491"/>
      <c r="F68" s="417"/>
      <c r="G68" s="417"/>
      <c r="H68" s="504"/>
      <c r="I68" s="504"/>
      <c r="J68" s="417"/>
      <c r="K68" s="417"/>
      <c r="L68" s="417"/>
      <c r="M68" s="417"/>
      <c r="N68" s="417"/>
      <c r="O68" s="504"/>
      <c r="P68" s="504"/>
      <c r="Q68" s="419"/>
      <c r="R68" s="419"/>
      <c r="S68" s="419"/>
      <c r="T68" s="419"/>
      <c r="U68" s="419"/>
      <c r="V68" s="504"/>
      <c r="W68" s="504"/>
      <c r="X68" s="419"/>
      <c r="Y68" s="419"/>
      <c r="Z68" s="419"/>
      <c r="AA68" s="419"/>
      <c r="AB68" s="419"/>
      <c r="AC68" s="504"/>
      <c r="AD68" s="504"/>
      <c r="AE68" s="419"/>
      <c r="AF68" s="419"/>
      <c r="AG68" s="419"/>
      <c r="AH68" s="419"/>
      <c r="AI68" s="419"/>
      <c r="AJ68" s="505"/>
      <c r="AK68" s="506"/>
      <c r="AL68" s="417"/>
      <c r="AM68" s="419"/>
      <c r="AN68" s="419"/>
      <c r="AO68" s="419"/>
      <c r="AP68" s="419"/>
      <c r="AQ68" s="504"/>
      <c r="AR68" s="504"/>
      <c r="AS68" s="475"/>
      <c r="AT68" s="419"/>
      <c r="AU68" s="475"/>
      <c r="AV68" s="475"/>
      <c r="AW68" s="475"/>
      <c r="AX68" s="504"/>
      <c r="AY68" s="504"/>
      <c r="AZ68" s="419"/>
      <c r="BA68" s="419"/>
      <c r="BB68" s="419"/>
      <c r="BC68" s="419"/>
      <c r="BD68" s="419"/>
      <c r="BE68" s="504"/>
      <c r="BF68" s="504"/>
      <c r="BG68" s="410"/>
      <c r="BH68" s="410"/>
      <c r="BI68" s="410"/>
      <c r="BJ68" s="410"/>
      <c r="BK68" s="410"/>
      <c r="BL68" s="504"/>
      <c r="BM68" s="504"/>
      <c r="BN68" s="410"/>
      <c r="BO68" s="410"/>
      <c r="BP68" s="520"/>
      <c r="BQ68" s="410"/>
      <c r="BR68" s="410"/>
      <c r="BS68" s="504"/>
      <c r="BT68" s="504"/>
      <c r="BU68" s="417"/>
      <c r="BV68" s="417"/>
      <c r="BW68" s="417"/>
      <c r="BX68" s="417"/>
      <c r="BY68" s="417"/>
      <c r="BZ68" s="504"/>
      <c r="CA68" s="504"/>
      <c r="CB68" s="417"/>
      <c r="CC68" s="417"/>
      <c r="CD68" s="417"/>
      <c r="CE68" s="417"/>
      <c r="CF68" s="417"/>
      <c r="CG68" s="504"/>
      <c r="CH68" s="504"/>
      <c r="CI68" s="417"/>
      <c r="CJ68" s="417"/>
      <c r="CK68" s="417"/>
      <c r="CL68" s="417"/>
      <c r="CM68" s="417"/>
      <c r="CN68" s="504"/>
      <c r="CO68" s="504"/>
      <c r="CP68" s="417"/>
      <c r="CQ68" s="417"/>
      <c r="CR68" s="509"/>
      <c r="CS68" s="417"/>
      <c r="CT68" s="417"/>
      <c r="CU68" s="504"/>
      <c r="CV68" s="504"/>
      <c r="CW68" s="410"/>
      <c r="CX68" s="410"/>
      <c r="CY68" s="410"/>
      <c r="CZ68" s="410"/>
      <c r="DA68" s="410"/>
      <c r="DB68" s="504"/>
      <c r="DC68" s="504"/>
      <c r="DD68" s="410"/>
      <c r="DE68" s="410"/>
      <c r="DF68" s="410"/>
      <c r="DG68" s="410"/>
      <c r="DH68" s="410"/>
      <c r="DI68" s="504"/>
      <c r="DJ68" s="504"/>
      <c r="DK68" s="410"/>
      <c r="DL68" s="410"/>
      <c r="DM68" s="410"/>
      <c r="DN68" s="410"/>
      <c r="DO68" s="410"/>
      <c r="DP68" s="504"/>
      <c r="DQ68" s="504"/>
      <c r="DR68" s="419"/>
      <c r="DS68" s="419"/>
      <c r="DT68" s="419"/>
      <c r="DU68" s="419"/>
      <c r="DV68" s="498"/>
      <c r="DW68" s="504"/>
      <c r="DX68" s="504"/>
      <c r="DY68" s="419"/>
      <c r="DZ68" s="419"/>
      <c r="EA68" s="419"/>
      <c r="EB68" s="419"/>
      <c r="EC68" s="417"/>
      <c r="ED68" s="504"/>
      <c r="EE68" s="504"/>
      <c r="EF68" s="417"/>
      <c r="EG68" s="417"/>
      <c r="EH68" s="419"/>
      <c r="EI68" s="419"/>
      <c r="EJ68" s="419"/>
      <c r="EK68" s="504"/>
      <c r="EL68" s="504"/>
      <c r="EM68" s="419"/>
      <c r="EN68" s="419"/>
      <c r="EO68" s="419"/>
      <c r="EP68" s="419"/>
      <c r="EQ68" s="419"/>
      <c r="ER68" s="504"/>
      <c r="ES68" s="504"/>
      <c r="ET68" s="419"/>
      <c r="EU68" s="419"/>
      <c r="EV68" s="419"/>
      <c r="EW68" s="419"/>
      <c r="EX68" s="419"/>
      <c r="EY68" s="504"/>
      <c r="EZ68" s="504"/>
      <c r="FA68" s="509"/>
      <c r="FB68" s="417"/>
      <c r="FC68" s="417"/>
      <c r="FD68" s="417"/>
      <c r="FE68" s="417"/>
      <c r="FF68" s="504"/>
      <c r="FG68" s="504"/>
      <c r="FH68" s="419"/>
      <c r="FI68" s="419"/>
      <c r="FJ68" s="419"/>
      <c r="FK68" s="419"/>
      <c r="FL68" s="419"/>
      <c r="FM68" s="504"/>
      <c r="FN68" s="504"/>
      <c r="FO68" s="419"/>
      <c r="FP68" s="419"/>
      <c r="FQ68" s="419"/>
      <c r="FR68" s="419"/>
      <c r="FS68" s="419"/>
      <c r="FT68" s="504"/>
      <c r="FU68" s="504"/>
      <c r="FV68" s="419"/>
      <c r="FW68" s="419"/>
      <c r="FX68" s="419"/>
      <c r="FY68" s="419"/>
      <c r="FZ68" s="419"/>
      <c r="GA68" s="504"/>
      <c r="GB68" s="504"/>
      <c r="GC68" s="419"/>
      <c r="GD68" s="419"/>
      <c r="GE68" s="419"/>
      <c r="GF68" s="419"/>
      <c r="GG68" s="419"/>
      <c r="GH68" s="504"/>
      <c r="GI68" s="504"/>
      <c r="GJ68" s="419"/>
      <c r="GK68" s="419"/>
      <c r="GL68" s="419"/>
      <c r="GM68" s="419"/>
      <c r="GN68" s="419"/>
      <c r="GO68" s="504"/>
      <c r="GP68" s="504"/>
      <c r="GQ68" s="419"/>
      <c r="GR68" s="419"/>
      <c r="GS68" s="419"/>
      <c r="GT68" s="419"/>
      <c r="GU68" s="419"/>
      <c r="GV68" s="504"/>
      <c r="GW68" s="504"/>
      <c r="GX68" s="419"/>
      <c r="GY68" s="419"/>
      <c r="GZ68" s="475"/>
      <c r="HA68" s="423"/>
      <c r="HB68" s="423"/>
      <c r="HC68" s="504"/>
      <c r="HD68" s="504"/>
      <c r="HE68" s="475"/>
      <c r="HF68" s="419"/>
      <c r="HG68" s="419"/>
      <c r="HH68" s="419"/>
      <c r="HI68" s="498"/>
      <c r="HJ68" s="506"/>
      <c r="HK68" s="504"/>
      <c r="HL68" s="419"/>
      <c r="HM68" s="419"/>
      <c r="HN68" s="419"/>
      <c r="HO68" s="419"/>
      <c r="HP68" s="419"/>
      <c r="HQ68" s="504"/>
      <c r="HR68" s="504"/>
      <c r="HS68" s="419"/>
      <c r="HT68" s="419"/>
      <c r="HU68" s="419"/>
      <c r="HV68" s="419"/>
      <c r="HW68" s="419"/>
      <c r="HX68" s="504"/>
      <c r="HY68" s="504"/>
      <c r="HZ68" s="419"/>
      <c r="IA68" s="419"/>
      <c r="IB68" s="419"/>
      <c r="IC68" s="419"/>
      <c r="ID68" s="419"/>
      <c r="IE68" s="504"/>
      <c r="IF68" s="504"/>
      <c r="IG68" s="419"/>
      <c r="IH68" s="419"/>
      <c r="II68" s="419"/>
      <c r="IJ68" s="419"/>
      <c r="IK68" s="419"/>
      <c r="IL68" s="504"/>
      <c r="IM68" s="504"/>
      <c r="IN68" s="498"/>
      <c r="IO68" s="419"/>
      <c r="IP68" s="419"/>
      <c r="IQ68" s="419"/>
      <c r="IR68" s="419"/>
      <c r="IS68" s="504"/>
      <c r="IT68" s="504"/>
      <c r="IU68" s="419"/>
      <c r="IV68" s="419"/>
      <c r="IW68" s="419"/>
      <c r="IX68" s="419"/>
      <c r="IY68" s="419"/>
      <c r="IZ68" s="504"/>
      <c r="JA68" s="504"/>
      <c r="JB68" s="419"/>
      <c r="JC68" s="475"/>
      <c r="JD68" s="419"/>
      <c r="JE68" s="419"/>
      <c r="JF68" s="419"/>
      <c r="JG68" s="504"/>
      <c r="JH68" s="504"/>
      <c r="JI68" s="419"/>
      <c r="JJ68" s="419"/>
      <c r="JK68" s="419"/>
      <c r="JL68" s="419"/>
      <c r="JM68" s="419"/>
      <c r="JN68" s="504"/>
      <c r="JO68" s="504"/>
      <c r="JP68" s="419"/>
      <c r="JQ68" s="419"/>
      <c r="JR68" s="419"/>
      <c r="JS68" s="419"/>
      <c r="JT68" s="419"/>
      <c r="JU68" s="504"/>
      <c r="JV68" s="504"/>
      <c r="JW68" s="419"/>
      <c r="JX68" s="419"/>
      <c r="JY68" s="419"/>
      <c r="JZ68" s="419"/>
      <c r="KA68" s="419"/>
      <c r="KB68" s="504"/>
      <c r="KC68" s="504"/>
      <c r="KD68" s="419"/>
      <c r="KE68" s="419"/>
      <c r="KF68" s="419"/>
      <c r="KG68" s="419"/>
      <c r="KH68" s="419"/>
      <c r="KI68" s="504"/>
      <c r="KJ68" s="504"/>
      <c r="KK68" s="482"/>
      <c r="KL68" s="482"/>
      <c r="KM68" s="419"/>
      <c r="KN68" s="419"/>
      <c r="KO68" s="419"/>
      <c r="KP68" s="504"/>
      <c r="KQ68" s="504"/>
      <c r="KR68" s="419"/>
      <c r="KS68" s="419"/>
      <c r="KT68" s="419"/>
      <c r="KU68" s="419"/>
      <c r="KV68" s="419"/>
      <c r="KW68" s="505"/>
      <c r="KX68" s="506"/>
      <c r="KY68" s="419"/>
      <c r="KZ68" s="419"/>
      <c r="LA68" s="419"/>
      <c r="LB68" s="410"/>
      <c r="LC68" s="410"/>
      <c r="LD68" s="504"/>
      <c r="LE68" s="504"/>
      <c r="LF68" s="482"/>
      <c r="LG68" s="533"/>
      <c r="LH68" s="423"/>
      <c r="LI68" s="423"/>
      <c r="LJ68" s="423"/>
      <c r="LK68" s="504"/>
      <c r="LL68" s="504"/>
      <c r="LM68" s="410"/>
      <c r="LN68" s="410"/>
      <c r="LO68" s="410"/>
      <c r="LP68" s="410"/>
      <c r="LQ68" s="410"/>
      <c r="LR68" s="504"/>
      <c r="LS68" s="504"/>
      <c r="LT68" s="410"/>
      <c r="LU68" s="410"/>
      <c r="LV68" s="410"/>
      <c r="LW68" s="410"/>
      <c r="LX68" s="482"/>
      <c r="LY68" s="504"/>
      <c r="LZ68" s="504"/>
      <c r="MA68" s="423"/>
      <c r="MB68" s="423"/>
      <c r="MC68" s="500"/>
      <c r="MD68" s="410"/>
      <c r="ME68" s="410"/>
      <c r="MF68" s="504"/>
      <c r="MG68" s="504"/>
      <c r="MH68" s="410"/>
      <c r="MI68" s="410"/>
      <c r="MJ68" s="511"/>
      <c r="MK68" s="410"/>
      <c r="ML68" s="410"/>
      <c r="MM68" s="504"/>
      <c r="MN68" s="504"/>
      <c r="MO68" s="410"/>
      <c r="MP68" s="410"/>
      <c r="MQ68" s="511"/>
      <c r="MR68" s="410"/>
      <c r="MS68" s="410"/>
      <c r="MT68" s="504"/>
      <c r="MU68" s="504"/>
      <c r="MV68" s="410"/>
      <c r="MW68" s="410"/>
      <c r="MX68" s="511"/>
      <c r="MY68" s="410"/>
      <c r="MZ68" s="410"/>
      <c r="NA68" s="504"/>
      <c r="NB68" s="504"/>
      <c r="NC68" s="419"/>
      <c r="ND68" s="419"/>
      <c r="NE68" s="419"/>
      <c r="NF68" s="498"/>
      <c r="NG68" s="507"/>
      <c r="NH68" s="504"/>
      <c r="NI68" s="504"/>
      <c r="NJ68" s="419"/>
      <c r="NK68" s="419"/>
      <c r="NL68" s="419"/>
      <c r="NM68" s="419"/>
      <c r="NN68" s="482"/>
      <c r="NO68" s="504"/>
      <c r="NP68" s="504"/>
      <c r="NQ68" s="419"/>
      <c r="NR68" s="419"/>
      <c r="NS68" s="419"/>
      <c r="NT68" s="419"/>
      <c r="NU68" s="419"/>
      <c r="NV68" s="504"/>
      <c r="NW68" s="504"/>
      <c r="NX68" s="419"/>
      <c r="NY68" s="419"/>
      <c r="NZ68" s="419"/>
      <c r="OA68" s="419"/>
      <c r="OB68" s="419"/>
      <c r="OC68" s="504"/>
      <c r="OD68" s="504"/>
      <c r="OE68" s="482"/>
      <c r="OF68" s="419"/>
      <c r="OG68" s="419"/>
      <c r="OH68" s="419"/>
      <c r="OI68" s="419"/>
      <c r="OJ68" s="504"/>
      <c r="OK68" s="504"/>
      <c r="OL68" s="482"/>
      <c r="OM68" s="401"/>
      <c r="ON68" s="401"/>
      <c r="OO68" s="401"/>
      <c r="OP68" s="401"/>
      <c r="OQ68" s="504"/>
      <c r="OR68" s="504"/>
      <c r="OS68" s="401"/>
      <c r="OT68" s="401"/>
      <c r="OU68" s="401"/>
      <c r="OV68" s="401"/>
      <c r="OW68" s="401"/>
      <c r="OX68" s="504"/>
      <c r="OY68" s="504"/>
      <c r="OZ68" s="401"/>
      <c r="PA68" s="401"/>
      <c r="PB68" s="401"/>
      <c r="PC68" s="401"/>
      <c r="PD68" s="401"/>
      <c r="PE68" s="504"/>
      <c r="PF68" s="504"/>
      <c r="PG68" s="401"/>
      <c r="PH68" s="401"/>
      <c r="PI68" s="401"/>
      <c r="PJ68" s="401"/>
      <c r="PK68" s="401"/>
      <c r="PL68" s="504"/>
      <c r="PM68" s="504"/>
      <c r="PN68" s="401"/>
      <c r="PO68" s="401"/>
      <c r="PP68" s="401"/>
      <c r="PQ68" s="429"/>
      <c r="PR68" s="401"/>
      <c r="PS68" s="504"/>
      <c r="PT68" s="504"/>
      <c r="PU68" s="401"/>
      <c r="PV68" s="401"/>
      <c r="PW68" s="401"/>
      <c r="PX68" s="401"/>
      <c r="PY68" s="401"/>
      <c r="PZ68" s="504"/>
      <c r="QA68" s="504"/>
      <c r="QB68" s="401"/>
      <c r="QC68" s="401"/>
      <c r="QD68" s="401"/>
      <c r="QE68" s="401"/>
      <c r="QF68" s="401"/>
      <c r="QG68" s="504"/>
      <c r="QH68" s="504"/>
      <c r="QI68" s="401"/>
      <c r="QJ68" s="401"/>
      <c r="QK68" s="401"/>
      <c r="QL68" s="401"/>
      <c r="QM68" s="401"/>
      <c r="QN68" s="504"/>
      <c r="QO68" s="504"/>
      <c r="QP68" s="401"/>
      <c r="QQ68" s="401"/>
      <c r="QR68" s="401"/>
      <c r="QS68" s="401"/>
      <c r="QT68" s="484"/>
      <c r="QU68" s="504"/>
      <c r="QV68" s="504"/>
      <c r="QW68" s="401"/>
      <c r="QX68" s="401"/>
      <c r="QY68" s="401"/>
      <c r="QZ68" s="401"/>
      <c r="RA68" s="401"/>
      <c r="RB68" s="504"/>
      <c r="RC68" s="504"/>
      <c r="RD68" s="401"/>
      <c r="RE68" s="401"/>
      <c r="RF68" s="401"/>
      <c r="RG68" s="401"/>
      <c r="RH68" s="401"/>
      <c r="RI68" s="504"/>
      <c r="RJ68" s="504"/>
      <c r="RK68" s="401"/>
      <c r="RL68" s="401"/>
      <c r="RM68" s="401"/>
      <c r="RN68" s="401"/>
      <c r="RO68" s="401"/>
      <c r="RP68" s="504"/>
      <c r="RQ68" s="504"/>
      <c r="RR68" s="401"/>
      <c r="RS68" s="401"/>
      <c r="RT68" s="401"/>
      <c r="RU68" s="401"/>
      <c r="RV68" s="784"/>
      <c r="RW68" s="504"/>
      <c r="RX68" s="505"/>
      <c r="RY68" s="401"/>
      <c r="RZ68" s="401"/>
      <c r="SA68" s="401"/>
      <c r="SB68" s="401"/>
      <c r="SC68" s="401"/>
      <c r="SD68" s="504"/>
      <c r="SE68" s="504"/>
      <c r="SF68" s="401"/>
      <c r="SG68" s="401"/>
      <c r="SH68" s="401"/>
      <c r="SI68" s="401"/>
      <c r="SJ68" s="401"/>
      <c r="SK68" s="504"/>
      <c r="SL68" s="504"/>
      <c r="SM68" s="401"/>
      <c r="SN68" s="401"/>
      <c r="SO68" s="401"/>
      <c r="SP68" s="401"/>
      <c r="SQ68" s="401"/>
      <c r="SR68" s="504"/>
      <c r="SS68" s="504"/>
      <c r="SU68" s="401"/>
      <c r="SV68" s="401"/>
      <c r="SW68" s="401"/>
      <c r="SX68" s="401"/>
      <c r="SY68" s="504"/>
      <c r="SZ68" s="504"/>
      <c r="TA68" s="401"/>
      <c r="TB68" s="401"/>
      <c r="TC68" s="914"/>
      <c r="TD68" s="401"/>
      <c r="TE68" s="401"/>
      <c r="TF68" s="504"/>
      <c r="TG68" s="504"/>
      <c r="TH68" s="401"/>
      <c r="TI68" s="401"/>
      <c r="TJ68" s="401"/>
      <c r="TK68" s="401"/>
      <c r="TL68" s="401"/>
      <c r="TM68" s="504"/>
      <c r="TN68" s="1106"/>
      <c r="TO68" s="401"/>
      <c r="TP68" s="401"/>
      <c r="TQ68" s="401"/>
      <c r="TR68" s="401"/>
      <c r="TS68" s="401"/>
      <c r="TT68" s="504"/>
      <c r="TU68" s="504"/>
      <c r="TV68" s="401"/>
      <c r="TW68" s="790"/>
      <c r="TX68" s="401"/>
      <c r="TY68" s="401"/>
      <c r="TZ68" s="401"/>
      <c r="UA68" s="504"/>
      <c r="UB68" s="504"/>
      <c r="UC68" s="401"/>
      <c r="UD68" s="401"/>
      <c r="UE68" s="401"/>
      <c r="UF68" s="401"/>
      <c r="UG68" s="401"/>
      <c r="UH68" s="506"/>
      <c r="UI68" s="504"/>
      <c r="UJ68" s="401"/>
      <c r="UK68" s="401"/>
      <c r="UL68" s="401"/>
      <c r="UM68" s="401"/>
      <c r="UN68" s="401"/>
      <c r="UO68" s="504"/>
      <c r="UP68" s="504"/>
      <c r="UQ68" s="401"/>
      <c r="UR68" s="401"/>
      <c r="US68" s="401"/>
      <c r="UT68" s="401"/>
      <c r="UU68" s="401"/>
      <c r="UV68" s="504"/>
      <c r="UW68" s="504"/>
      <c r="UX68" s="401"/>
      <c r="UY68" s="401"/>
      <c r="UZ68" s="401"/>
      <c r="VA68" s="401"/>
      <c r="VB68" s="401"/>
      <c r="VC68" s="49"/>
      <c r="VD68" s="49"/>
      <c r="VJ68" s="49"/>
      <c r="VK68" s="49"/>
      <c r="VQ68" s="49"/>
      <c r="VR68" s="49"/>
      <c r="VS68"/>
      <c r="VT68"/>
      <c r="VU68"/>
      <c r="VV68"/>
      <c r="VW68"/>
      <c r="VX68" s="49"/>
      <c r="VY68" s="49"/>
      <c r="VZ68"/>
      <c r="WA68" s="784"/>
      <c r="WB68"/>
      <c r="WC68"/>
      <c r="WD68"/>
      <c r="WE68" s="49"/>
      <c r="WF68" s="49"/>
      <c r="WG68"/>
      <c r="WH68"/>
      <c r="WI68"/>
      <c r="WJ68"/>
      <c r="WK68"/>
      <c r="WL68" s="49"/>
      <c r="WM68" s="49"/>
      <c r="WN68"/>
      <c r="WO68"/>
      <c r="WP68"/>
      <c r="WQ68"/>
      <c r="WR68"/>
      <c r="WS68" s="49"/>
      <c r="WT68" s="49"/>
      <c r="WU68"/>
      <c r="WV68"/>
      <c r="WW68"/>
      <c r="WX68"/>
      <c r="WY68"/>
      <c r="WZ68" s="49"/>
      <c r="XA68" s="49"/>
      <c r="XB68"/>
      <c r="XC68"/>
      <c r="XD68"/>
      <c r="XE68" s="784"/>
      <c r="XF68"/>
      <c r="XG68" s="49"/>
      <c r="XH68" s="49"/>
      <c r="XI68"/>
      <c r="XJ68"/>
      <c r="XK68"/>
      <c r="XL68"/>
      <c r="XM68"/>
      <c r="XN68" s="49"/>
      <c r="XO68" s="49"/>
      <c r="XP68"/>
      <c r="XQ68"/>
      <c r="XR68"/>
      <c r="XS68"/>
      <c r="XT68"/>
      <c r="XU68" s="49"/>
      <c r="XV68" s="49"/>
      <c r="XW68"/>
      <c r="XX68"/>
      <c r="XY68"/>
      <c r="XZ68"/>
      <c r="YA68"/>
      <c r="YB68" s="49"/>
      <c r="YC68" s="49"/>
      <c r="YD68"/>
      <c r="YE68"/>
      <c r="YF68"/>
      <c r="YG68"/>
      <c r="YH68"/>
      <c r="YI68" s="49"/>
      <c r="YJ68" s="49"/>
      <c r="YK68"/>
      <c r="YL68"/>
      <c r="YM68" s="786"/>
      <c r="YN68" s="786"/>
      <c r="YO68" s="786"/>
      <c r="YP68" s="49"/>
      <c r="YQ68" s="49"/>
      <c r="YR68" s="2"/>
      <c r="YS68" s="2"/>
      <c r="YT68" s="2"/>
      <c r="YU68" s="900" t="s">
        <v>1919</v>
      </c>
      <c r="YV68" s="783"/>
      <c r="YW68" s="49"/>
      <c r="YX68" s="49"/>
      <c r="YY68" s="900" t="s">
        <v>1919</v>
      </c>
      <c r="YZ68" s="783"/>
      <c r="ZA68" s="783"/>
      <c r="ZB68" s="783"/>
      <c r="ZC68" s="783"/>
      <c r="ZD68" s="49"/>
      <c r="ZE68" s="49"/>
      <c r="ZF68" s="900" t="s">
        <v>1919</v>
      </c>
      <c r="ZG68" s="783"/>
      <c r="ZH68" s="783"/>
      <c r="ZI68" s="783"/>
      <c r="ZJ68" s="783"/>
      <c r="ZK68" s="49"/>
      <c r="ZL68" s="49"/>
      <c r="ZM68" s="900" t="s">
        <v>1919</v>
      </c>
      <c r="ZN68" s="783"/>
      <c r="ZO68" s="783"/>
      <c r="ZP68" s="783"/>
      <c r="ZQ68" s="783"/>
      <c r="ZR68" s="49"/>
      <c r="ZS68" s="49"/>
      <c r="ZT68" s="900" t="s">
        <v>1919</v>
      </c>
      <c r="ZU68" s="783"/>
      <c r="ZV68" s="882" t="s">
        <v>1627</v>
      </c>
      <c r="ZW68" s="882"/>
      <c r="ZX68" s="882"/>
      <c r="ZY68" s="49"/>
      <c r="ZZ68" s="49"/>
      <c r="AAA68" s="882" t="s">
        <v>1627</v>
      </c>
      <c r="AAB68" s="882"/>
      <c r="AAC68" s="882"/>
      <c r="AAD68" s="817"/>
      <c r="AAE68" s="786"/>
      <c r="AAF68" s="49"/>
      <c r="AAG68" s="49"/>
      <c r="AAH68" s="882" t="s">
        <v>1627</v>
      </c>
      <c r="AAI68" s="1114" t="s">
        <v>1958</v>
      </c>
      <c r="AAJ68" s="1114"/>
      <c r="AAK68" s="1114"/>
      <c r="AAL68" s="1114"/>
      <c r="AAM68" s="49"/>
      <c r="AAN68" s="49"/>
      <c r="AAO68" s="1114" t="s">
        <v>1958</v>
      </c>
      <c r="AAP68" s="1074" t="s">
        <v>1404</v>
      </c>
      <c r="AAQ68" s="1074"/>
      <c r="AAR68" s="1074"/>
      <c r="AAS68" s="1074"/>
      <c r="AAT68" s="49"/>
      <c r="AAU68" s="49"/>
      <c r="AAV68" s="1074" t="s">
        <v>1404</v>
      </c>
      <c r="AAW68" s="1074"/>
      <c r="AAX68" s="1074"/>
      <c r="AAY68" s="1074"/>
      <c r="AAZ68" s="1074"/>
      <c r="ABA68" s="49"/>
      <c r="ABB68" s="49"/>
      <c r="ABC68" s="1074" t="s">
        <v>1404</v>
      </c>
      <c r="ABD68" s="1074"/>
      <c r="ABE68" s="1074"/>
      <c r="ABF68" s="1074"/>
      <c r="ABG68" s="1074"/>
      <c r="ABH68" s="49"/>
      <c r="ABI68" s="49"/>
      <c r="ABJ68" s="1074" t="s">
        <v>1404</v>
      </c>
      <c r="ABK68" s="1074"/>
      <c r="ABL68" s="1074"/>
      <c r="ABM68" s="1074"/>
      <c r="ABN68" s="1074"/>
      <c r="ABO68" s="49"/>
      <c r="ABP68" s="49"/>
      <c r="ABQ68" s="1074" t="s">
        <v>1404</v>
      </c>
      <c r="ABR68" s="1074"/>
      <c r="ABS68" s="1074"/>
      <c r="ABT68" s="1074"/>
      <c r="ABU68" s="1074"/>
      <c r="ABV68" s="49"/>
      <c r="ABW68" s="49"/>
      <c r="ABX68" s="1074" t="s">
        <v>1404</v>
      </c>
      <c r="ABY68" s="1074"/>
      <c r="ABZ68" s="1074"/>
      <c r="ACA68" s="1074"/>
      <c r="ACB68" s="1074"/>
      <c r="ACC68" s="49"/>
      <c r="ACD68" s="49"/>
      <c r="ACE68" s="1074" t="s">
        <v>1404</v>
      </c>
      <c r="ACF68" s="1074"/>
      <c r="ACG68" s="786"/>
      <c r="ACH68" s="786"/>
      <c r="ACI68" s="786"/>
      <c r="ACJ68" s="786"/>
      <c r="ACK68" s="49"/>
      <c r="ACL68" s="49"/>
      <c r="ACM68" s="786"/>
      <c r="ACN68" s="786"/>
      <c r="ACO68" s="786"/>
      <c r="ACP68" s="786"/>
      <c r="ACQ68" s="786"/>
      <c r="ACR68" s="786"/>
      <c r="ACS68" s="1157"/>
      <c r="ACV68" s="49"/>
      <c r="ACW68" s="49"/>
      <c r="ACX68" s="948"/>
      <c r="ACY68" s="948"/>
      <c r="ACZ68" s="948"/>
      <c r="ADA68" s="948"/>
      <c r="ADB68" s="948"/>
      <c r="ADC68" s="49"/>
      <c r="ADD68" s="49"/>
      <c r="ADJ68" s="49"/>
      <c r="ADK68" s="49"/>
      <c r="ADQ68" s="49"/>
      <c r="ADR68" s="49"/>
      <c r="ADW68"/>
      <c r="ADX68" s="49"/>
      <c r="ADY68" s="49"/>
      <c r="ADZ68" s="401"/>
      <c r="AEA68" s="401"/>
      <c r="AEE68" s="49"/>
      <c r="AEF68" s="49"/>
      <c r="AEG68" s="401"/>
      <c r="AEH68" s="401"/>
      <c r="AEL68" s="49"/>
      <c r="AEM68" s="49"/>
      <c r="AEN68" s="401"/>
      <c r="AEO68" s="401"/>
      <c r="AES68" s="49"/>
      <c r="AET68" s="49"/>
      <c r="AEU68" s="401"/>
      <c r="AEV68" s="401"/>
      <c r="AEY68" s="401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</row>
    <row r="69" spans="1:852" s="400" customFormat="1" ht="14.45">
      <c r="A69" s="401"/>
      <c r="B69" s="401"/>
      <c r="C69" s="1149" t="s">
        <v>2007</v>
      </c>
      <c r="D69" s="470"/>
      <c r="E69" s="491"/>
      <c r="F69" s="417"/>
      <c r="G69" s="417"/>
      <c r="H69" s="504"/>
      <c r="I69" s="504"/>
      <c r="J69" s="417"/>
      <c r="K69" s="417"/>
      <c r="L69" s="417"/>
      <c r="M69" s="417"/>
      <c r="N69" s="417"/>
      <c r="O69" s="504"/>
      <c r="P69" s="504"/>
      <c r="Q69" s="419"/>
      <c r="R69" s="419"/>
      <c r="S69" s="419"/>
      <c r="T69" s="419"/>
      <c r="U69" s="419"/>
      <c r="V69" s="504"/>
      <c r="W69" s="504"/>
      <c r="X69" s="419"/>
      <c r="Y69" s="419"/>
      <c r="Z69" s="419"/>
      <c r="AA69" s="419"/>
      <c r="AB69" s="419"/>
      <c r="AC69" s="504"/>
      <c r="AD69" s="504"/>
      <c r="AE69" s="419"/>
      <c r="AF69" s="419"/>
      <c r="AG69" s="419"/>
      <c r="AH69" s="419"/>
      <c r="AI69" s="419"/>
      <c r="AJ69" s="505"/>
      <c r="AK69" s="506"/>
      <c r="AL69" s="417"/>
      <c r="AM69" s="419"/>
      <c r="AN69" s="419"/>
      <c r="AO69" s="419"/>
      <c r="AP69" s="419"/>
      <c r="AQ69" s="504"/>
      <c r="AR69" s="504"/>
      <c r="AS69" s="475"/>
      <c r="AT69" s="419"/>
      <c r="AU69" s="475"/>
      <c r="AV69" s="475"/>
      <c r="AW69" s="475"/>
      <c r="AX69" s="504"/>
      <c r="AY69" s="504"/>
      <c r="AZ69" s="419"/>
      <c r="BA69" s="419"/>
      <c r="BB69" s="419"/>
      <c r="BC69" s="419"/>
      <c r="BD69" s="419"/>
      <c r="BE69" s="504"/>
      <c r="BF69" s="504"/>
      <c r="BG69" s="410"/>
      <c r="BH69" s="410"/>
      <c r="BI69" s="410"/>
      <c r="BJ69" s="410"/>
      <c r="BK69" s="410"/>
      <c r="BL69" s="504"/>
      <c r="BM69" s="504"/>
      <c r="BN69" s="410"/>
      <c r="BO69" s="410"/>
      <c r="BP69" s="520"/>
      <c r="BQ69" s="410"/>
      <c r="BR69" s="410"/>
      <c r="BS69" s="504"/>
      <c r="BT69" s="504"/>
      <c r="BU69" s="417"/>
      <c r="BV69" s="417"/>
      <c r="BW69" s="417"/>
      <c r="BX69" s="417"/>
      <c r="BY69" s="417"/>
      <c r="BZ69" s="504"/>
      <c r="CA69" s="504"/>
      <c r="CB69" s="417"/>
      <c r="CC69" s="417"/>
      <c r="CD69" s="417"/>
      <c r="CE69" s="417"/>
      <c r="CF69" s="417"/>
      <c r="CG69" s="504"/>
      <c r="CH69" s="504"/>
      <c r="CI69" s="417"/>
      <c r="CJ69" s="417"/>
      <c r="CK69" s="417"/>
      <c r="CL69" s="417"/>
      <c r="CM69" s="417"/>
      <c r="CN69" s="504"/>
      <c r="CO69" s="504"/>
      <c r="CP69" s="417"/>
      <c r="CQ69" s="417"/>
      <c r="CR69" s="509"/>
      <c r="CS69" s="417"/>
      <c r="CT69" s="417"/>
      <c r="CU69" s="504"/>
      <c r="CV69" s="504"/>
      <c r="CW69" s="410"/>
      <c r="CX69" s="410"/>
      <c r="CY69" s="410"/>
      <c r="CZ69" s="410"/>
      <c r="DA69" s="410"/>
      <c r="DB69" s="504"/>
      <c r="DC69" s="504"/>
      <c r="DD69" s="410"/>
      <c r="DE69" s="410"/>
      <c r="DF69" s="410"/>
      <c r="DG69" s="410"/>
      <c r="DH69" s="410"/>
      <c r="DI69" s="504"/>
      <c r="DJ69" s="504"/>
      <c r="DK69" s="410"/>
      <c r="DL69" s="410"/>
      <c r="DM69" s="410"/>
      <c r="DN69" s="410"/>
      <c r="DO69" s="410"/>
      <c r="DP69" s="504"/>
      <c r="DQ69" s="504"/>
      <c r="DR69" s="419"/>
      <c r="DS69" s="419"/>
      <c r="DT69" s="419"/>
      <c r="DU69" s="419"/>
      <c r="DV69" s="498"/>
      <c r="DW69" s="504"/>
      <c r="DX69" s="504"/>
      <c r="DY69" s="419"/>
      <c r="DZ69" s="419"/>
      <c r="EA69" s="419"/>
      <c r="EB69" s="419"/>
      <c r="EC69" s="417"/>
      <c r="ED69" s="504"/>
      <c r="EE69" s="504"/>
      <c r="EF69" s="417"/>
      <c r="EG69" s="417"/>
      <c r="EH69" s="419"/>
      <c r="EI69" s="419"/>
      <c r="EJ69" s="419"/>
      <c r="EK69" s="504"/>
      <c r="EL69" s="504"/>
      <c r="EM69" s="419"/>
      <c r="EN69" s="419"/>
      <c r="EO69" s="419"/>
      <c r="EP69" s="419"/>
      <c r="EQ69" s="419"/>
      <c r="ER69" s="504"/>
      <c r="ES69" s="504"/>
      <c r="ET69" s="419"/>
      <c r="EU69" s="419"/>
      <c r="EV69" s="419"/>
      <c r="EW69" s="419"/>
      <c r="EX69" s="419"/>
      <c r="EY69" s="504"/>
      <c r="EZ69" s="504"/>
      <c r="FA69" s="509"/>
      <c r="FB69" s="417"/>
      <c r="FC69" s="417"/>
      <c r="FD69" s="417"/>
      <c r="FE69" s="417"/>
      <c r="FF69" s="504"/>
      <c r="FG69" s="504"/>
      <c r="FH69" s="419"/>
      <c r="FI69" s="419"/>
      <c r="FJ69" s="419"/>
      <c r="FK69" s="419"/>
      <c r="FL69" s="419"/>
      <c r="FM69" s="504"/>
      <c r="FN69" s="504"/>
      <c r="FO69" s="419"/>
      <c r="FP69" s="419"/>
      <c r="FQ69" s="419"/>
      <c r="FR69" s="419"/>
      <c r="FS69" s="419"/>
      <c r="FT69" s="504"/>
      <c r="FU69" s="504"/>
      <c r="FV69" s="419"/>
      <c r="FW69" s="419"/>
      <c r="FX69" s="419"/>
      <c r="FY69" s="419"/>
      <c r="FZ69" s="419"/>
      <c r="GA69" s="504"/>
      <c r="GB69" s="504"/>
      <c r="GC69" s="419"/>
      <c r="GD69" s="419"/>
      <c r="GE69" s="419"/>
      <c r="GF69" s="419"/>
      <c r="GG69" s="419"/>
      <c r="GH69" s="504"/>
      <c r="GI69" s="504"/>
      <c r="GJ69" s="419"/>
      <c r="GK69" s="419"/>
      <c r="GL69" s="419"/>
      <c r="GM69" s="419"/>
      <c r="GN69" s="419"/>
      <c r="GO69" s="504"/>
      <c r="GP69" s="504"/>
      <c r="GQ69" s="419"/>
      <c r="GR69" s="419"/>
      <c r="GS69" s="419"/>
      <c r="GT69" s="419"/>
      <c r="GU69" s="419"/>
      <c r="GV69" s="504"/>
      <c r="GW69" s="504"/>
      <c r="GX69" s="419"/>
      <c r="GY69" s="419"/>
      <c r="GZ69" s="475"/>
      <c r="HA69" s="423"/>
      <c r="HB69" s="423"/>
      <c r="HC69" s="504"/>
      <c r="HD69" s="504"/>
      <c r="HE69" s="475"/>
      <c r="HF69" s="419"/>
      <c r="HG69" s="419"/>
      <c r="HH69" s="419"/>
      <c r="HI69" s="498"/>
      <c r="HJ69" s="506"/>
      <c r="HK69" s="504"/>
      <c r="HL69" s="419"/>
      <c r="HM69" s="419"/>
      <c r="HN69" s="419"/>
      <c r="HO69" s="419"/>
      <c r="HP69" s="419"/>
      <c r="HQ69" s="504"/>
      <c r="HR69" s="504"/>
      <c r="HS69" s="419"/>
      <c r="HT69" s="419"/>
      <c r="HU69" s="419"/>
      <c r="HV69" s="419"/>
      <c r="HW69" s="419"/>
      <c r="HX69" s="504"/>
      <c r="HY69" s="504"/>
      <c r="HZ69" s="419"/>
      <c r="IA69" s="419"/>
      <c r="IB69" s="419"/>
      <c r="IC69" s="419"/>
      <c r="ID69" s="419"/>
      <c r="IE69" s="504"/>
      <c r="IF69" s="504"/>
      <c r="IG69" s="419"/>
      <c r="IH69" s="419"/>
      <c r="II69" s="419"/>
      <c r="IJ69" s="419"/>
      <c r="IK69" s="419"/>
      <c r="IL69" s="504"/>
      <c r="IM69" s="504"/>
      <c r="IN69" s="498"/>
      <c r="IO69" s="419"/>
      <c r="IP69" s="419"/>
      <c r="IQ69" s="419"/>
      <c r="IR69" s="419"/>
      <c r="IS69" s="504"/>
      <c r="IT69" s="504"/>
      <c r="IU69" s="419"/>
      <c r="IV69" s="419"/>
      <c r="IW69" s="419"/>
      <c r="IX69" s="419"/>
      <c r="IY69" s="419"/>
      <c r="IZ69" s="504"/>
      <c r="JA69" s="504"/>
      <c r="JB69" s="419"/>
      <c r="JC69" s="475"/>
      <c r="JD69" s="419"/>
      <c r="JE69" s="419"/>
      <c r="JF69" s="419"/>
      <c r="JG69" s="504"/>
      <c r="JH69" s="504"/>
      <c r="JI69" s="419"/>
      <c r="JJ69" s="419"/>
      <c r="JK69" s="419"/>
      <c r="JL69" s="419"/>
      <c r="JM69" s="419"/>
      <c r="JN69" s="504"/>
      <c r="JO69" s="504"/>
      <c r="JP69" s="419"/>
      <c r="JQ69" s="419"/>
      <c r="JR69" s="419"/>
      <c r="JS69" s="419"/>
      <c r="JT69" s="419"/>
      <c r="JU69" s="504"/>
      <c r="JV69" s="504"/>
      <c r="JW69" s="419"/>
      <c r="JX69" s="419"/>
      <c r="JY69" s="419"/>
      <c r="JZ69" s="419"/>
      <c r="KA69" s="419"/>
      <c r="KB69" s="504"/>
      <c r="KC69" s="504"/>
      <c r="KD69" s="419"/>
      <c r="KE69" s="419"/>
      <c r="KF69" s="419"/>
      <c r="KG69" s="419"/>
      <c r="KH69" s="419"/>
      <c r="KI69" s="504"/>
      <c r="KJ69" s="504"/>
      <c r="KK69" s="482"/>
      <c r="KL69" s="482"/>
      <c r="KM69" s="419"/>
      <c r="KN69" s="419"/>
      <c r="KO69" s="419"/>
      <c r="KP69" s="504"/>
      <c r="KQ69" s="504"/>
      <c r="KR69" s="419"/>
      <c r="KS69" s="419"/>
      <c r="KT69" s="419"/>
      <c r="KU69" s="419"/>
      <c r="KV69" s="419"/>
      <c r="KW69" s="505"/>
      <c r="KX69" s="506"/>
      <c r="KY69" s="419"/>
      <c r="KZ69" s="419"/>
      <c r="LA69" s="419"/>
      <c r="LB69" s="410"/>
      <c r="LC69" s="410"/>
      <c r="LD69" s="504"/>
      <c r="LE69" s="504"/>
      <c r="LF69" s="482"/>
      <c r="LG69" s="533"/>
      <c r="LH69" s="423"/>
      <c r="LI69" s="423"/>
      <c r="LJ69" s="423"/>
      <c r="LK69" s="504"/>
      <c r="LL69" s="504"/>
      <c r="LM69" s="410"/>
      <c r="LN69" s="410"/>
      <c r="LO69" s="410"/>
      <c r="LP69" s="410"/>
      <c r="LQ69" s="410"/>
      <c r="LR69" s="504"/>
      <c r="LS69" s="504"/>
      <c r="LT69" s="410"/>
      <c r="LU69" s="410"/>
      <c r="LV69" s="410"/>
      <c r="LW69" s="410"/>
      <c r="LX69" s="482"/>
      <c r="LY69" s="504"/>
      <c r="LZ69" s="504"/>
      <c r="MA69" s="423"/>
      <c r="MB69" s="423"/>
      <c r="MC69" s="500"/>
      <c r="MD69" s="410"/>
      <c r="ME69" s="410"/>
      <c r="MF69" s="504"/>
      <c r="MG69" s="504"/>
      <c r="MH69" s="410"/>
      <c r="MI69" s="410"/>
      <c r="MJ69" s="511"/>
      <c r="MK69" s="410"/>
      <c r="ML69" s="410"/>
      <c r="MM69" s="504"/>
      <c r="MN69" s="504"/>
      <c r="MO69" s="410"/>
      <c r="MP69" s="410"/>
      <c r="MQ69" s="511"/>
      <c r="MR69" s="410"/>
      <c r="MS69" s="410"/>
      <c r="MT69" s="504"/>
      <c r="MU69" s="504"/>
      <c r="MV69" s="410"/>
      <c r="MW69" s="410"/>
      <c r="MX69" s="511"/>
      <c r="MY69" s="410"/>
      <c r="MZ69" s="410"/>
      <c r="NA69" s="504"/>
      <c r="NB69" s="504"/>
      <c r="NC69" s="419"/>
      <c r="ND69" s="419"/>
      <c r="NE69" s="419"/>
      <c r="NF69" s="498"/>
      <c r="NG69" s="507"/>
      <c r="NH69" s="504"/>
      <c r="NI69" s="504"/>
      <c r="NJ69" s="419"/>
      <c r="NK69" s="419"/>
      <c r="NL69" s="419"/>
      <c r="NM69" s="419"/>
      <c r="NN69" s="482"/>
      <c r="NO69" s="504"/>
      <c r="NP69" s="504"/>
      <c r="NQ69" s="419"/>
      <c r="NR69" s="419"/>
      <c r="NS69" s="419"/>
      <c r="NT69" s="419"/>
      <c r="NU69" s="419"/>
      <c r="NV69" s="504"/>
      <c r="NW69" s="504"/>
      <c r="NX69" s="419"/>
      <c r="NY69" s="419"/>
      <c r="NZ69" s="419"/>
      <c r="OA69" s="419"/>
      <c r="OB69" s="419"/>
      <c r="OC69" s="504"/>
      <c r="OD69" s="504"/>
      <c r="OE69" s="482"/>
      <c r="OF69" s="419"/>
      <c r="OG69" s="419"/>
      <c r="OH69" s="419"/>
      <c r="OI69" s="419"/>
      <c r="OJ69" s="504"/>
      <c r="OK69" s="504"/>
      <c r="OL69" s="482"/>
      <c r="OM69" s="401"/>
      <c r="ON69" s="401"/>
      <c r="OO69" s="401"/>
      <c r="OP69" s="401"/>
      <c r="OQ69" s="504"/>
      <c r="OR69" s="504"/>
      <c r="OS69" s="401"/>
      <c r="OT69" s="401"/>
      <c r="OU69" s="401"/>
      <c r="OV69" s="401"/>
      <c r="OW69" s="401"/>
      <c r="OX69" s="504"/>
      <c r="OY69" s="504"/>
      <c r="OZ69" s="401"/>
      <c r="PA69" s="401"/>
      <c r="PB69" s="401"/>
      <c r="PC69" s="401"/>
      <c r="PD69" s="401"/>
      <c r="PE69" s="504"/>
      <c r="PF69" s="504"/>
      <c r="PG69" s="401"/>
      <c r="PH69" s="401"/>
      <c r="PI69" s="401"/>
      <c r="PJ69" s="401"/>
      <c r="PK69" s="401"/>
      <c r="PL69" s="504"/>
      <c r="PM69" s="504"/>
      <c r="PN69" s="401"/>
      <c r="PO69" s="401"/>
      <c r="PP69" s="401"/>
      <c r="PQ69" s="429"/>
      <c r="PR69" s="401"/>
      <c r="PS69" s="504"/>
      <c r="PT69" s="504"/>
      <c r="PU69" s="401"/>
      <c r="PV69" s="401"/>
      <c r="PW69" s="401"/>
      <c r="PX69" s="401"/>
      <c r="PY69" s="401"/>
      <c r="PZ69" s="504"/>
      <c r="QA69" s="504"/>
      <c r="QB69" s="401"/>
      <c r="QC69" s="401"/>
      <c r="QD69" s="401"/>
      <c r="QE69" s="401"/>
      <c r="QF69" s="401"/>
      <c r="QG69" s="504"/>
      <c r="QH69" s="504"/>
      <c r="QI69" s="401"/>
      <c r="QJ69" s="401"/>
      <c r="QK69" s="401"/>
      <c r="QL69" s="401"/>
      <c r="QM69" s="401"/>
      <c r="QN69" s="504"/>
      <c r="QO69" s="504"/>
      <c r="QP69" s="401"/>
      <c r="QQ69" s="401"/>
      <c r="QR69" s="401"/>
      <c r="QS69" s="401"/>
      <c r="QT69" s="401"/>
      <c r="QU69" s="504"/>
      <c r="QV69" s="504"/>
      <c r="QW69" s="401"/>
      <c r="QX69" s="401"/>
      <c r="QY69" s="401"/>
      <c r="QZ69" s="401"/>
      <c r="RA69" s="401"/>
      <c r="RB69" s="504"/>
      <c r="RC69" s="504"/>
      <c r="RD69" s="401"/>
      <c r="RE69" s="401"/>
      <c r="RF69" s="401"/>
      <c r="RG69" s="401"/>
      <c r="RH69" s="401"/>
      <c r="RI69" s="504"/>
      <c r="RJ69" s="504"/>
      <c r="RK69" s="401"/>
      <c r="RL69" s="401"/>
      <c r="RM69" s="401"/>
      <c r="RN69" s="401"/>
      <c r="RO69" s="401"/>
      <c r="RP69" s="504"/>
      <c r="RQ69" s="504"/>
      <c r="RR69" s="401"/>
      <c r="RS69" s="401"/>
      <c r="RT69" s="401"/>
      <c r="RU69" s="401"/>
      <c r="RV69" s="784"/>
      <c r="RW69" s="504"/>
      <c r="RX69" s="505"/>
      <c r="RY69" s="401"/>
      <c r="RZ69" s="401"/>
      <c r="SA69" s="401"/>
      <c r="SB69" s="401"/>
      <c r="SC69" s="401"/>
      <c r="SD69" s="504"/>
      <c r="SE69" s="504"/>
      <c r="SF69" s="401"/>
      <c r="SG69" s="401"/>
      <c r="SH69" s="401"/>
      <c r="SI69" s="401"/>
      <c r="SJ69" s="401"/>
      <c r="SK69" s="504"/>
      <c r="SL69" s="504"/>
      <c r="SM69" s="401"/>
      <c r="SN69" s="401"/>
      <c r="SO69" s="401"/>
      <c r="SP69" s="401"/>
      <c r="SQ69" s="401"/>
      <c r="SR69" s="504"/>
      <c r="SS69" s="504"/>
      <c r="SU69" s="401"/>
      <c r="SV69" s="401"/>
      <c r="SW69" s="401"/>
      <c r="SX69" s="401"/>
      <c r="SY69" s="504"/>
      <c r="SZ69" s="504"/>
      <c r="TA69" s="401"/>
      <c r="TB69" s="401"/>
      <c r="TC69" s="914"/>
      <c r="TD69" s="401"/>
      <c r="TE69" s="401"/>
      <c r="TF69" s="504"/>
      <c r="TG69" s="504"/>
      <c r="TH69" s="401"/>
      <c r="TI69" s="401"/>
      <c r="TJ69" s="401"/>
      <c r="TK69" s="401"/>
      <c r="TL69" s="401"/>
      <c r="TM69" s="504"/>
      <c r="TN69" s="1106"/>
      <c r="TO69" s="401"/>
      <c r="TP69" s="401"/>
      <c r="TQ69" s="401"/>
      <c r="TR69" s="401"/>
      <c r="TS69" s="401"/>
      <c r="TT69" s="504"/>
      <c r="TU69" s="504"/>
      <c r="TV69" s="401"/>
      <c r="TW69" s="790"/>
      <c r="TX69" s="401"/>
      <c r="TY69" s="401"/>
      <c r="TZ69" s="401"/>
      <c r="UA69" s="504"/>
      <c r="UB69" s="504"/>
      <c r="UC69" s="401"/>
      <c r="UD69" s="401"/>
      <c r="UE69" s="401"/>
      <c r="UF69" s="401"/>
      <c r="UG69" s="401"/>
      <c r="UH69" s="506"/>
      <c r="UI69" s="504"/>
      <c r="UJ69" s="401"/>
      <c r="UK69" s="401"/>
      <c r="UL69" s="401"/>
      <c r="UM69" s="401"/>
      <c r="UN69" s="401"/>
      <c r="UO69" s="504"/>
      <c r="UP69" s="504"/>
      <c r="UQ69" s="401"/>
      <c r="UR69" s="401"/>
      <c r="US69" s="401"/>
      <c r="UT69" s="401"/>
      <c r="UU69" s="401"/>
      <c r="UV69" s="504"/>
      <c r="UW69" s="504"/>
      <c r="UX69" s="401"/>
      <c r="UY69" s="401"/>
      <c r="UZ69" s="401"/>
      <c r="VA69" s="401"/>
      <c r="VB69" s="401"/>
      <c r="VC69" s="49"/>
      <c r="VD69" s="49"/>
      <c r="VJ69" s="49"/>
      <c r="VK69" s="49"/>
      <c r="VQ69" s="49"/>
      <c r="VR69" s="49"/>
      <c r="VS69"/>
      <c r="VT69"/>
      <c r="VU69"/>
      <c r="VV69"/>
      <c r="VW69"/>
      <c r="VX69" s="49"/>
      <c r="VY69" s="49"/>
      <c r="VZ69"/>
      <c r="WA69" s="784"/>
      <c r="WB69"/>
      <c r="WC69"/>
      <c r="WD69"/>
      <c r="WE69" s="49"/>
      <c r="WF69" s="49"/>
      <c r="WG69"/>
      <c r="WH69"/>
      <c r="WI69"/>
      <c r="WJ69"/>
      <c r="WK69"/>
      <c r="WL69" s="49"/>
      <c r="WM69" s="49"/>
      <c r="WN69"/>
      <c r="WO69"/>
      <c r="WP69"/>
      <c r="WQ69"/>
      <c r="WR69"/>
      <c r="WS69" s="49"/>
      <c r="WT69" s="49"/>
      <c r="WU69"/>
      <c r="WV69"/>
      <c r="WW69"/>
      <c r="WX69"/>
      <c r="WY69"/>
      <c r="WZ69" s="49"/>
      <c r="XA69" s="49"/>
      <c r="XB69"/>
      <c r="XC69"/>
      <c r="XD69"/>
      <c r="XE69" s="784"/>
      <c r="XF69"/>
      <c r="XG69" s="49"/>
      <c r="XH69" s="49"/>
      <c r="XI69"/>
      <c r="XJ69"/>
      <c r="XK69"/>
      <c r="XL69"/>
      <c r="XM69"/>
      <c r="XN69" s="49"/>
      <c r="XO69" s="49"/>
      <c r="XP69"/>
      <c r="XQ69"/>
      <c r="XR69"/>
      <c r="XS69"/>
      <c r="XT69"/>
      <c r="XU69" s="49"/>
      <c r="XV69" s="49"/>
      <c r="XW69"/>
      <c r="XX69"/>
      <c r="XY69"/>
      <c r="XZ69"/>
      <c r="YA69"/>
      <c r="YB69" s="49"/>
      <c r="YC69" s="49"/>
      <c r="YD69"/>
      <c r="YE69"/>
      <c r="YF69"/>
      <c r="YG69"/>
      <c r="YH69"/>
      <c r="YI69" s="49"/>
      <c r="YJ69" s="49"/>
      <c r="YK69"/>
      <c r="YL69"/>
      <c r="YM69" s="786"/>
      <c r="YN69" s="786"/>
      <c r="YO69" s="786"/>
      <c r="YP69" s="49"/>
      <c r="YQ69" s="49"/>
      <c r="YR69" s="2"/>
      <c r="YS69" s="2"/>
      <c r="YT69" s="2"/>
      <c r="YU69"/>
      <c r="YV69"/>
      <c r="YW69" s="49"/>
      <c r="YX69" s="49"/>
      <c r="YY69" s="2"/>
      <c r="YZ69" s="2"/>
      <c r="ZA69" s="2"/>
      <c r="ZB69"/>
      <c r="ZC69"/>
      <c r="ZD69" s="49"/>
      <c r="ZE69" s="49"/>
      <c r="ZF69" s="1114" t="s">
        <v>1986</v>
      </c>
      <c r="ZG69" s="1114"/>
      <c r="ZH69" s="1114"/>
      <c r="ZI69" s="1114"/>
      <c r="ZJ69" s="1114"/>
      <c r="ZK69" s="49"/>
      <c r="ZL69" s="49"/>
      <c r="ZM69" s="882" t="s">
        <v>1627</v>
      </c>
      <c r="ZN69" s="882"/>
      <c r="ZO69" s="882"/>
      <c r="ZP69" s="882"/>
      <c r="ZQ69" s="882"/>
      <c r="ZR69" s="49"/>
      <c r="ZS69" s="49"/>
      <c r="ZT69" s="882" t="s">
        <v>1627</v>
      </c>
      <c r="ZU69" s="882"/>
      <c r="ZV69" s="882"/>
      <c r="ZW69" s="882"/>
      <c r="ZX69" s="882"/>
      <c r="ZY69" s="49"/>
      <c r="ZZ69" s="49"/>
      <c r="AAA69" s="882" t="s">
        <v>1627</v>
      </c>
      <c r="AAB69" s="882"/>
      <c r="AAC69" s="882"/>
      <c r="AAD69" s="817"/>
      <c r="AAE69" s="786"/>
      <c r="AAF69" s="49"/>
      <c r="AAG69" s="49"/>
      <c r="AAH69" s="1114" t="s">
        <v>1937</v>
      </c>
      <c r="AAI69" s="1114"/>
      <c r="AAJ69" s="882" t="s">
        <v>1627</v>
      </c>
      <c r="AAK69" s="882"/>
      <c r="AAL69" s="882"/>
      <c r="AAM69" s="49"/>
      <c r="AAN69" s="49"/>
      <c r="AAO69" s="900" t="s">
        <v>1938</v>
      </c>
      <c r="AAP69" s="900"/>
      <c r="AAQ69" s="900"/>
      <c r="AAR69" s="900"/>
      <c r="AAS69" s="900"/>
      <c r="AAT69" s="49"/>
      <c r="AAU69" s="49"/>
      <c r="AAV69" s="900" t="s">
        <v>1938</v>
      </c>
      <c r="AAW69" s="900"/>
      <c r="AAX69" s="900"/>
      <c r="AAY69" s="900"/>
      <c r="AAZ69" s="900"/>
      <c r="ABA69" s="49"/>
      <c r="ABB69" s="49"/>
      <c r="ABC69" s="900" t="s">
        <v>1938</v>
      </c>
      <c r="ABD69" s="900"/>
      <c r="ABE69" s="900"/>
      <c r="ABF69" s="900"/>
      <c r="ABG69" s="900"/>
      <c r="ABH69" s="49"/>
      <c r="ABI69" s="49"/>
      <c r="ABJ69" s="900" t="s">
        <v>1938</v>
      </c>
      <c r="ABK69" s="900"/>
      <c r="ABL69" s="900"/>
      <c r="ABM69" s="900"/>
      <c r="ABN69" s="900"/>
      <c r="ABO69" s="49"/>
      <c r="ABP69" s="49"/>
      <c r="ABQ69" s="900" t="s">
        <v>1938</v>
      </c>
      <c r="ABR69" s="900"/>
      <c r="ABS69" s="900"/>
      <c r="ABT69" s="900"/>
      <c r="ABU69" s="900"/>
      <c r="ABV69" s="49"/>
      <c r="ABW69" s="49"/>
      <c r="ABX69" s="900" t="s">
        <v>1938</v>
      </c>
      <c r="ABY69" s="900"/>
      <c r="ABZ69" s="900"/>
      <c r="ACA69" s="424" t="s">
        <v>1627</v>
      </c>
      <c r="ACB69" s="424"/>
      <c r="ACC69" s="49"/>
      <c r="ACD69" s="49"/>
      <c r="ACE69" s="1074" t="s">
        <v>1404</v>
      </c>
      <c r="ACF69" s="1074"/>
      <c r="ACG69" s="786"/>
      <c r="ACH69" s="786"/>
      <c r="ACI69" s="1074"/>
      <c r="ACJ69" s="1074"/>
      <c r="ACK69" s="49"/>
      <c r="ACL69" s="49"/>
      <c r="ACM69" s="821" t="s">
        <v>1295</v>
      </c>
      <c r="ACN69" s="821"/>
      <c r="ACO69" s="821"/>
      <c r="ACP69" s="821"/>
      <c r="ACQ69" s="922"/>
      <c r="ACR69" s="922"/>
      <c r="ACS69" s="1157"/>
      <c r="ACT69" s="1137" t="s">
        <v>1404</v>
      </c>
      <c r="ACU69" s="418"/>
      <c r="ACV69" s="49"/>
      <c r="ACW69" s="49"/>
      <c r="ACX69" s="948" t="s">
        <v>1404</v>
      </c>
      <c r="ACY69" s="948"/>
      <c r="ACZ69" s="948"/>
      <c r="ADA69" s="948"/>
      <c r="ADB69" s="948"/>
      <c r="ADC69" s="49"/>
      <c r="ADD69" s="49"/>
      <c r="ADE69" s="948" t="s">
        <v>1404</v>
      </c>
      <c r="ADF69" s="948"/>
      <c r="ADG69" s="948"/>
      <c r="ADH69" s="948"/>
      <c r="ADI69" s="948"/>
      <c r="ADJ69" s="49"/>
      <c r="ADK69" s="49"/>
      <c r="ADL69" s="948" t="s">
        <v>1404</v>
      </c>
      <c r="ADM69" s="948"/>
      <c r="ADN69" s="948"/>
      <c r="ADO69" s="948"/>
      <c r="ADP69" s="948"/>
      <c r="ADQ69" s="49"/>
      <c r="ADR69" s="49"/>
      <c r="ADS69" s="900" t="s">
        <v>1404</v>
      </c>
      <c r="ADT69" s="900"/>
      <c r="ADU69" s="900"/>
      <c r="ADV69" s="900"/>
      <c r="ADW69" s="900"/>
      <c r="ADX69" s="49"/>
      <c r="ADY69" s="49"/>
      <c r="ADZ69" s="1170" t="s">
        <v>1932</v>
      </c>
      <c r="AEA69" s="900"/>
      <c r="AEB69" s="900"/>
      <c r="AEC69" s="900"/>
      <c r="AED69" s="900"/>
      <c r="AEE69" s="49"/>
      <c r="AEF69" s="49"/>
      <c r="AEG69" s="1170" t="s">
        <v>1932</v>
      </c>
      <c r="AEH69" s="900"/>
      <c r="AEI69" s="900"/>
      <c r="AEJ69" s="900"/>
      <c r="AEK69" s="900"/>
      <c r="AEL69" s="49"/>
      <c r="AEM69" s="49"/>
      <c r="AEN69" s="1170" t="s">
        <v>1932</v>
      </c>
      <c r="AEO69" s="900"/>
      <c r="AEP69" s="900"/>
      <c r="AEQ69" s="900"/>
      <c r="AER69" s="900"/>
      <c r="AES69" s="49"/>
      <c r="AET69" s="49"/>
      <c r="AEU69" s="1170" t="s">
        <v>1932</v>
      </c>
      <c r="AEV69" s="900"/>
      <c r="AEW69" s="900"/>
      <c r="AEX69" s="900"/>
      <c r="AEY69" s="900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</row>
    <row r="70" spans="1:852" s="400" customFormat="1" ht="14.45">
      <c r="A70" s="401"/>
      <c r="B70" s="401"/>
      <c r="C70" s="1149" t="s">
        <v>62</v>
      </c>
      <c r="D70" s="470"/>
      <c r="E70" s="491"/>
      <c r="F70" s="417"/>
      <c r="G70" s="417"/>
      <c r="H70" s="504"/>
      <c r="I70" s="504"/>
      <c r="J70" s="417"/>
      <c r="K70" s="417"/>
      <c r="L70" s="417"/>
      <c r="M70" s="417"/>
      <c r="N70" s="417"/>
      <c r="O70" s="504"/>
      <c r="P70" s="504"/>
      <c r="Q70" s="419"/>
      <c r="R70" s="419"/>
      <c r="S70" s="419"/>
      <c r="T70" s="419"/>
      <c r="U70" s="419"/>
      <c r="V70" s="504"/>
      <c r="W70" s="504"/>
      <c r="X70" s="419"/>
      <c r="Y70" s="419"/>
      <c r="Z70" s="419"/>
      <c r="AA70" s="419"/>
      <c r="AB70" s="419"/>
      <c r="AC70" s="504"/>
      <c r="AD70" s="504"/>
      <c r="AE70" s="419"/>
      <c r="AF70" s="419"/>
      <c r="AG70" s="419"/>
      <c r="AH70" s="419"/>
      <c r="AI70" s="419"/>
      <c r="AJ70" s="505"/>
      <c r="AK70" s="506"/>
      <c r="AL70" s="417"/>
      <c r="AM70" s="419"/>
      <c r="AN70" s="419"/>
      <c r="AO70" s="419"/>
      <c r="AP70" s="419"/>
      <c r="AQ70" s="504"/>
      <c r="AR70" s="504"/>
      <c r="AS70" s="475"/>
      <c r="AT70" s="419"/>
      <c r="AU70" s="475"/>
      <c r="AV70" s="475"/>
      <c r="AW70" s="475"/>
      <c r="AX70" s="504"/>
      <c r="AY70" s="504"/>
      <c r="AZ70" s="419"/>
      <c r="BA70" s="419"/>
      <c r="BB70" s="419"/>
      <c r="BC70" s="419"/>
      <c r="BD70" s="419"/>
      <c r="BE70" s="504"/>
      <c r="BF70" s="504"/>
      <c r="BG70" s="410"/>
      <c r="BH70" s="410"/>
      <c r="BI70" s="410"/>
      <c r="BJ70" s="410"/>
      <c r="BK70" s="410"/>
      <c r="BL70" s="504"/>
      <c r="BM70" s="504"/>
      <c r="BN70" s="410"/>
      <c r="BO70" s="410"/>
      <c r="BP70" s="520"/>
      <c r="BQ70" s="410"/>
      <c r="BR70" s="410"/>
      <c r="BS70" s="504"/>
      <c r="BT70" s="504"/>
      <c r="BU70" s="417"/>
      <c r="BV70" s="417"/>
      <c r="BW70" s="417"/>
      <c r="BX70" s="417"/>
      <c r="BY70" s="417"/>
      <c r="BZ70" s="504"/>
      <c r="CA70" s="504"/>
      <c r="CB70" s="417"/>
      <c r="CC70" s="417"/>
      <c r="CD70" s="417"/>
      <c r="CE70" s="417"/>
      <c r="CF70" s="417"/>
      <c r="CG70" s="504"/>
      <c r="CH70" s="504"/>
      <c r="CI70" s="417"/>
      <c r="CJ70" s="417"/>
      <c r="CK70" s="417"/>
      <c r="CL70" s="417"/>
      <c r="CM70" s="417"/>
      <c r="CN70" s="504"/>
      <c r="CO70" s="504"/>
      <c r="CP70" s="417"/>
      <c r="CQ70" s="417"/>
      <c r="CR70" s="509"/>
      <c r="CS70" s="417"/>
      <c r="CT70" s="417"/>
      <c r="CU70" s="504"/>
      <c r="CV70" s="504"/>
      <c r="CW70" s="410"/>
      <c r="CX70" s="410"/>
      <c r="CY70" s="410"/>
      <c r="CZ70" s="410"/>
      <c r="DA70" s="410"/>
      <c r="DB70" s="504"/>
      <c r="DC70" s="504"/>
      <c r="DD70" s="410"/>
      <c r="DE70" s="410"/>
      <c r="DF70" s="410"/>
      <c r="DG70" s="410"/>
      <c r="DH70" s="410"/>
      <c r="DI70" s="504"/>
      <c r="DJ70" s="504"/>
      <c r="DK70" s="410"/>
      <c r="DL70" s="410"/>
      <c r="DM70" s="410"/>
      <c r="DN70" s="410"/>
      <c r="DO70" s="410"/>
      <c r="DP70" s="504"/>
      <c r="DQ70" s="504"/>
      <c r="DR70" s="419"/>
      <c r="DS70" s="419"/>
      <c r="DT70" s="419"/>
      <c r="DU70" s="419"/>
      <c r="DV70" s="498"/>
      <c r="DW70" s="504"/>
      <c r="DX70" s="504"/>
      <c r="DY70" s="419"/>
      <c r="DZ70" s="419"/>
      <c r="EA70" s="419"/>
      <c r="EB70" s="419"/>
      <c r="EC70" s="417"/>
      <c r="ED70" s="504"/>
      <c r="EE70" s="504"/>
      <c r="EF70" s="417"/>
      <c r="EG70" s="417"/>
      <c r="EH70" s="419"/>
      <c r="EI70" s="419"/>
      <c r="EJ70" s="419"/>
      <c r="EK70" s="504"/>
      <c r="EL70" s="504"/>
      <c r="EM70" s="419"/>
      <c r="EN70" s="419"/>
      <c r="EO70" s="419"/>
      <c r="EP70" s="419"/>
      <c r="EQ70" s="419"/>
      <c r="ER70" s="504"/>
      <c r="ES70" s="504"/>
      <c r="ET70" s="419"/>
      <c r="EU70" s="419"/>
      <c r="EV70" s="419"/>
      <c r="EW70" s="419"/>
      <c r="EX70" s="419"/>
      <c r="EY70" s="504"/>
      <c r="EZ70" s="504"/>
      <c r="FA70" s="509"/>
      <c r="FB70" s="417"/>
      <c r="FC70" s="417"/>
      <c r="FD70" s="417"/>
      <c r="FE70" s="417"/>
      <c r="FF70" s="504"/>
      <c r="FG70" s="504"/>
      <c r="FH70" s="419"/>
      <c r="FI70" s="419"/>
      <c r="FJ70" s="419"/>
      <c r="FK70" s="419"/>
      <c r="FL70" s="419"/>
      <c r="FM70" s="504"/>
      <c r="FN70" s="504"/>
      <c r="FO70" s="419"/>
      <c r="FP70" s="419"/>
      <c r="FQ70" s="419"/>
      <c r="FR70" s="419"/>
      <c r="FS70" s="419"/>
      <c r="FT70" s="504"/>
      <c r="FU70" s="504"/>
      <c r="FV70" s="419"/>
      <c r="FW70" s="419"/>
      <c r="FX70" s="419"/>
      <c r="FY70" s="419"/>
      <c r="FZ70" s="419"/>
      <c r="GA70" s="504"/>
      <c r="GB70" s="504"/>
      <c r="GC70" s="419"/>
      <c r="GD70" s="419"/>
      <c r="GE70" s="419"/>
      <c r="GF70" s="419"/>
      <c r="GG70" s="419"/>
      <c r="GH70" s="504"/>
      <c r="GI70" s="504"/>
      <c r="GJ70" s="419"/>
      <c r="GK70" s="419"/>
      <c r="GL70" s="419"/>
      <c r="GM70" s="419"/>
      <c r="GN70" s="419"/>
      <c r="GO70" s="504"/>
      <c r="GP70" s="504"/>
      <c r="GQ70" s="419"/>
      <c r="GR70" s="419"/>
      <c r="GS70" s="419"/>
      <c r="GT70" s="419"/>
      <c r="GU70" s="419"/>
      <c r="GV70" s="504"/>
      <c r="GW70" s="504"/>
      <c r="GX70" s="419"/>
      <c r="GY70" s="419"/>
      <c r="GZ70" s="475"/>
      <c r="HA70" s="423"/>
      <c r="HB70" s="423"/>
      <c r="HC70" s="504"/>
      <c r="HD70" s="504"/>
      <c r="HE70" s="475"/>
      <c r="HF70" s="419"/>
      <c r="HG70" s="419"/>
      <c r="HH70" s="419"/>
      <c r="HI70" s="498"/>
      <c r="HJ70" s="506"/>
      <c r="HK70" s="504"/>
      <c r="HL70" s="419"/>
      <c r="HM70" s="419"/>
      <c r="HN70" s="419"/>
      <c r="HO70" s="419"/>
      <c r="HP70" s="419"/>
      <c r="HQ70" s="504"/>
      <c r="HR70" s="504"/>
      <c r="HS70" s="419"/>
      <c r="HT70" s="419"/>
      <c r="HU70" s="419"/>
      <c r="HV70" s="419"/>
      <c r="HW70" s="419"/>
      <c r="HX70" s="504"/>
      <c r="HY70" s="504"/>
      <c r="HZ70" s="419"/>
      <c r="IA70" s="419"/>
      <c r="IB70" s="419"/>
      <c r="IC70" s="419"/>
      <c r="ID70" s="419"/>
      <c r="IE70" s="504"/>
      <c r="IF70" s="504"/>
      <c r="IG70" s="419"/>
      <c r="IH70" s="419"/>
      <c r="II70" s="419"/>
      <c r="IJ70" s="419"/>
      <c r="IK70" s="419"/>
      <c r="IL70" s="504"/>
      <c r="IM70" s="504"/>
      <c r="IN70" s="498"/>
      <c r="IO70" s="419"/>
      <c r="IP70" s="419"/>
      <c r="IQ70" s="419"/>
      <c r="IR70" s="419"/>
      <c r="IS70" s="504"/>
      <c r="IT70" s="504"/>
      <c r="IU70" s="419"/>
      <c r="IV70" s="419"/>
      <c r="IW70" s="419"/>
      <c r="IX70" s="419"/>
      <c r="IY70" s="419"/>
      <c r="IZ70" s="504"/>
      <c r="JA70" s="504"/>
      <c r="JB70" s="419"/>
      <c r="JC70" s="475"/>
      <c r="JD70" s="419"/>
      <c r="JE70" s="419"/>
      <c r="JF70" s="419"/>
      <c r="JG70" s="504"/>
      <c r="JH70" s="504"/>
      <c r="JI70" s="419"/>
      <c r="JJ70" s="419"/>
      <c r="JK70" s="419"/>
      <c r="JL70" s="419"/>
      <c r="JM70" s="419"/>
      <c r="JN70" s="504"/>
      <c r="JO70" s="504"/>
      <c r="JP70" s="419"/>
      <c r="JQ70" s="419"/>
      <c r="JR70" s="419"/>
      <c r="JS70" s="419"/>
      <c r="JT70" s="419"/>
      <c r="JU70" s="504"/>
      <c r="JV70" s="504"/>
      <c r="JW70" s="419"/>
      <c r="JX70" s="419"/>
      <c r="JY70" s="419"/>
      <c r="JZ70" s="419"/>
      <c r="KA70" s="419"/>
      <c r="KB70" s="504"/>
      <c r="KC70" s="504"/>
      <c r="KD70" s="419"/>
      <c r="KE70" s="419"/>
      <c r="KF70" s="419"/>
      <c r="KG70" s="419"/>
      <c r="KH70" s="419"/>
      <c r="KI70" s="504"/>
      <c r="KJ70" s="504"/>
      <c r="KK70" s="482"/>
      <c r="KL70" s="482"/>
      <c r="KM70" s="419"/>
      <c r="KN70" s="419"/>
      <c r="KO70" s="419"/>
      <c r="KP70" s="504"/>
      <c r="KQ70" s="504"/>
      <c r="KR70" s="419"/>
      <c r="KS70" s="419"/>
      <c r="KT70" s="419"/>
      <c r="KU70" s="419"/>
      <c r="KV70" s="419"/>
      <c r="KW70" s="505"/>
      <c r="KX70" s="506"/>
      <c r="KY70" s="419"/>
      <c r="KZ70" s="419"/>
      <c r="LA70" s="419"/>
      <c r="LB70" s="410"/>
      <c r="LC70" s="410"/>
      <c r="LD70" s="504"/>
      <c r="LE70" s="504"/>
      <c r="LF70" s="482"/>
      <c r="LG70" s="533"/>
      <c r="LH70" s="423"/>
      <c r="LI70" s="423"/>
      <c r="LJ70" s="423"/>
      <c r="LK70" s="504"/>
      <c r="LL70" s="504"/>
      <c r="LM70" s="410"/>
      <c r="LN70" s="410"/>
      <c r="LO70" s="410"/>
      <c r="LP70" s="410"/>
      <c r="LQ70" s="410"/>
      <c r="LR70" s="504"/>
      <c r="LS70" s="504"/>
      <c r="LT70" s="410"/>
      <c r="LU70" s="410"/>
      <c r="LV70" s="410"/>
      <c r="LW70" s="410"/>
      <c r="LX70" s="482"/>
      <c r="LY70" s="504"/>
      <c r="LZ70" s="504"/>
      <c r="MA70" s="423"/>
      <c r="MB70" s="423"/>
      <c r="MC70" s="500"/>
      <c r="MD70" s="410"/>
      <c r="ME70" s="410"/>
      <c r="MF70" s="504"/>
      <c r="MG70" s="504"/>
      <c r="MH70" s="410"/>
      <c r="MI70" s="410"/>
      <c r="MJ70" s="511"/>
      <c r="MK70" s="410"/>
      <c r="ML70" s="410"/>
      <c r="MM70" s="504"/>
      <c r="MN70" s="504"/>
      <c r="MO70" s="410"/>
      <c r="MP70" s="410"/>
      <c r="MQ70" s="511"/>
      <c r="MR70" s="410"/>
      <c r="MS70" s="410"/>
      <c r="MT70" s="504"/>
      <c r="MU70" s="504"/>
      <c r="MV70" s="410"/>
      <c r="MW70" s="410"/>
      <c r="MX70" s="511"/>
      <c r="MY70" s="410"/>
      <c r="MZ70" s="410"/>
      <c r="NA70" s="504"/>
      <c r="NB70" s="504"/>
      <c r="NC70" s="419"/>
      <c r="ND70" s="419"/>
      <c r="NE70" s="419"/>
      <c r="NF70" s="498"/>
      <c r="NG70" s="507"/>
      <c r="NH70" s="504"/>
      <c r="NI70" s="504"/>
      <c r="NJ70" s="419"/>
      <c r="NK70" s="419"/>
      <c r="NL70" s="419"/>
      <c r="NM70" s="419"/>
      <c r="NN70" s="482"/>
      <c r="NO70" s="504"/>
      <c r="NP70" s="504"/>
      <c r="NQ70" s="419"/>
      <c r="NR70" s="419"/>
      <c r="NS70" s="419"/>
      <c r="NT70" s="419"/>
      <c r="NU70" s="419"/>
      <c r="NV70" s="504"/>
      <c r="NW70" s="504"/>
      <c r="NX70" s="419"/>
      <c r="NY70" s="419"/>
      <c r="NZ70" s="419"/>
      <c r="OA70" s="419"/>
      <c r="OB70" s="419"/>
      <c r="OC70" s="504"/>
      <c r="OD70" s="504"/>
      <c r="OE70" s="482"/>
      <c r="OF70" s="419"/>
      <c r="OG70" s="419"/>
      <c r="OH70" s="419"/>
      <c r="OI70" s="419"/>
      <c r="OJ70" s="504"/>
      <c r="OK70" s="504"/>
      <c r="OL70" s="482"/>
      <c r="OM70" s="401"/>
      <c r="ON70" s="401"/>
      <c r="OO70" s="401"/>
      <c r="OP70" s="401"/>
      <c r="OQ70" s="504"/>
      <c r="OR70" s="504"/>
      <c r="OS70" s="401"/>
      <c r="OT70" s="401"/>
      <c r="OU70" s="401"/>
      <c r="OV70" s="401"/>
      <c r="OW70" s="401"/>
      <c r="OX70" s="504"/>
      <c r="OY70" s="504"/>
      <c r="OZ70" s="401"/>
      <c r="PA70" s="401"/>
      <c r="PB70" s="401"/>
      <c r="PC70" s="401"/>
      <c r="PD70" s="401"/>
      <c r="PE70" s="504"/>
      <c r="PF70" s="504"/>
      <c r="PG70" s="401"/>
      <c r="PH70" s="401"/>
      <c r="PI70" s="401"/>
      <c r="PJ70" s="401"/>
      <c r="PK70" s="401"/>
      <c r="PL70" s="504"/>
      <c r="PM70" s="504"/>
      <c r="PN70" s="401"/>
      <c r="PO70" s="401"/>
      <c r="PP70" s="401"/>
      <c r="PQ70" s="429"/>
      <c r="PR70" s="401"/>
      <c r="PS70" s="504"/>
      <c r="PT70" s="504"/>
      <c r="PU70" s="401"/>
      <c r="PV70" s="401"/>
      <c r="PW70" s="401"/>
      <c r="PX70" s="401"/>
      <c r="PY70" s="401"/>
      <c r="PZ70" s="504"/>
      <c r="QA70" s="504"/>
      <c r="QB70" s="401"/>
      <c r="QC70" s="401"/>
      <c r="QD70" s="401"/>
      <c r="QE70" s="401"/>
      <c r="QF70" s="401"/>
      <c r="QG70" s="504"/>
      <c r="QH70" s="504"/>
      <c r="QI70" s="401"/>
      <c r="QJ70" s="401"/>
      <c r="QK70" s="401"/>
      <c r="QL70" s="401"/>
      <c r="QM70" s="401"/>
      <c r="QN70" s="504"/>
      <c r="QO70" s="504"/>
      <c r="QP70" s="401"/>
      <c r="QQ70" s="401"/>
      <c r="QR70" s="401"/>
      <c r="QS70" s="401"/>
      <c r="QT70" s="401"/>
      <c r="QU70" s="504"/>
      <c r="QV70" s="504"/>
      <c r="QW70" s="401"/>
      <c r="QX70" s="401"/>
      <c r="QY70" s="401"/>
      <c r="QZ70" s="401"/>
      <c r="RA70" s="401"/>
      <c r="RB70" s="504"/>
      <c r="RC70" s="504"/>
      <c r="RD70" s="401"/>
      <c r="RE70" s="401"/>
      <c r="RF70" s="401"/>
      <c r="RG70" s="401"/>
      <c r="RH70" s="401"/>
      <c r="RI70" s="504"/>
      <c r="RJ70" s="504"/>
      <c r="RK70" s="401"/>
      <c r="RL70" s="401"/>
      <c r="RM70" s="401"/>
      <c r="RN70" s="401"/>
      <c r="RO70" s="401"/>
      <c r="RP70" s="504"/>
      <c r="RQ70" s="504"/>
      <c r="RR70" s="401"/>
      <c r="RS70" s="401"/>
      <c r="RT70" s="401"/>
      <c r="RU70" s="401"/>
      <c r="RV70" s="784"/>
      <c r="RW70" s="504"/>
      <c r="RX70" s="505"/>
      <c r="RY70" s="401"/>
      <c r="RZ70" s="401"/>
      <c r="SA70" s="401"/>
      <c r="SB70" s="401"/>
      <c r="SC70" s="401"/>
      <c r="SD70" s="504"/>
      <c r="SE70" s="504"/>
      <c r="SF70" s="401"/>
      <c r="SG70" s="401"/>
      <c r="SH70" s="401"/>
      <c r="SI70" s="401"/>
      <c r="SJ70" s="401"/>
      <c r="SK70" s="504"/>
      <c r="SL70" s="504"/>
      <c r="SM70" s="401"/>
      <c r="SN70" s="401"/>
      <c r="SO70" s="401"/>
      <c r="SP70" s="401"/>
      <c r="SQ70" s="401"/>
      <c r="SR70" s="504"/>
      <c r="SS70" s="504"/>
      <c r="SU70" s="401"/>
      <c r="SV70" s="401"/>
      <c r="SW70" s="401"/>
      <c r="SX70" s="401"/>
      <c r="SY70" s="504"/>
      <c r="SZ70" s="504"/>
      <c r="TA70" s="401"/>
      <c r="TB70" s="401"/>
      <c r="TC70" s="914"/>
      <c r="TD70" s="401"/>
      <c r="TE70" s="401"/>
      <c r="TF70" s="504"/>
      <c r="TG70" s="504"/>
      <c r="TH70" s="401"/>
      <c r="TI70" s="401"/>
      <c r="TJ70" s="401"/>
      <c r="TK70" s="401"/>
      <c r="TL70" s="401"/>
      <c r="TM70" s="504"/>
      <c r="TN70" s="1106"/>
      <c r="TO70" s="401"/>
      <c r="TP70" s="401"/>
      <c r="TQ70" s="401"/>
      <c r="TR70" s="401"/>
      <c r="TS70" s="401"/>
      <c r="TT70" s="504"/>
      <c r="TU70" s="504"/>
      <c r="TV70" s="401"/>
      <c r="TW70" s="790"/>
      <c r="TX70" s="401"/>
      <c r="TY70" s="401"/>
      <c r="TZ70" s="401"/>
      <c r="UA70" s="504"/>
      <c r="UB70" s="504"/>
      <c r="UC70" s="401"/>
      <c r="UD70" s="401"/>
      <c r="UE70" s="401"/>
      <c r="UF70" s="401"/>
      <c r="UG70" s="401"/>
      <c r="UH70" s="506"/>
      <c r="UI70" s="504"/>
      <c r="UJ70" s="401"/>
      <c r="UK70" s="401"/>
      <c r="UL70" s="401"/>
      <c r="UM70" s="401"/>
      <c r="UN70" s="401"/>
      <c r="UO70" s="504"/>
      <c r="UP70" s="504"/>
      <c r="UQ70" s="401"/>
      <c r="UR70" s="401"/>
      <c r="US70" s="401"/>
      <c r="UT70" s="401"/>
      <c r="UU70" s="401"/>
      <c r="UV70" s="504"/>
      <c r="UW70" s="504"/>
      <c r="UX70" s="401"/>
      <c r="UY70" s="401"/>
      <c r="UZ70" s="401"/>
      <c r="VA70" s="401"/>
      <c r="VB70" s="401"/>
      <c r="VC70" s="504"/>
      <c r="VD70" s="504"/>
      <c r="VJ70" s="504"/>
      <c r="VK70" s="504"/>
      <c r="VQ70" s="504"/>
      <c r="VR70" s="504"/>
      <c r="VS70"/>
      <c r="VT70"/>
      <c r="VU70"/>
      <c r="VV70"/>
      <c r="VW70"/>
      <c r="VX70" s="504"/>
      <c r="VY70" s="504"/>
      <c r="VZ70"/>
      <c r="WA70" s="784"/>
      <c r="WB70"/>
      <c r="WC70"/>
      <c r="WD70"/>
      <c r="WE70" s="504"/>
      <c r="WF70" s="504"/>
      <c r="WG70"/>
      <c r="WH70"/>
      <c r="WI70"/>
      <c r="WJ70"/>
      <c r="WK70"/>
      <c r="WL70" s="504"/>
      <c r="WM70" s="504"/>
      <c r="WN70"/>
      <c r="WO70"/>
      <c r="WP70"/>
      <c r="WQ70"/>
      <c r="WR70"/>
      <c r="WS70" s="504"/>
      <c r="WT70" s="504"/>
      <c r="WU70"/>
      <c r="WV70"/>
      <c r="WW70"/>
      <c r="WX70"/>
      <c r="WY70"/>
      <c r="WZ70" s="504"/>
      <c r="XA70" s="504"/>
      <c r="XB70"/>
      <c r="XC70"/>
      <c r="XD70"/>
      <c r="XE70" s="784"/>
      <c r="XF70"/>
      <c r="XG70" s="504"/>
      <c r="XH70" s="504"/>
      <c r="XI70"/>
      <c r="XJ70"/>
      <c r="XK70"/>
      <c r="XL70"/>
      <c r="XM70"/>
      <c r="XN70" s="504"/>
      <c r="XO70" s="504"/>
      <c r="XP70"/>
      <c r="XQ70"/>
      <c r="XR70"/>
      <c r="XS70"/>
      <c r="XT70"/>
      <c r="XU70" s="504"/>
      <c r="XV70" s="504"/>
      <c r="XW70"/>
      <c r="XX70"/>
      <c r="XY70"/>
      <c r="XZ70"/>
      <c r="YA70"/>
      <c r="YB70" s="504"/>
      <c r="YC70" s="504"/>
      <c r="YD70"/>
      <c r="YE70"/>
      <c r="YF70"/>
      <c r="YG70"/>
      <c r="YH70"/>
      <c r="YI70" s="504"/>
      <c r="YJ70" s="504"/>
      <c r="YK70"/>
      <c r="YL70"/>
      <c r="YM70" s="786"/>
      <c r="YN70" s="786"/>
      <c r="YO70" s="786"/>
      <c r="YP70" s="504"/>
      <c r="YQ70" s="504"/>
      <c r="YR70" s="2"/>
      <c r="YS70" s="2"/>
      <c r="YT70" s="2"/>
      <c r="YU70"/>
      <c r="YV70"/>
      <c r="YW70" s="504"/>
      <c r="YX70" s="504"/>
      <c r="YY70" s="2"/>
      <c r="YZ70" s="2"/>
      <c r="ZA70" s="2"/>
      <c r="ZB70"/>
      <c r="ZC70"/>
      <c r="ZD70" s="49"/>
      <c r="ZE70" s="49"/>
      <c r="ZF70" s="401"/>
      <c r="ZG70" s="401"/>
      <c r="ZH70" s="401"/>
      <c r="ZI70" s="401"/>
      <c r="ZJ70" s="401"/>
      <c r="ZK70" s="49"/>
      <c r="ZL70" s="49"/>
      <c r="ZM70" s="401"/>
      <c r="ZN70" s="401"/>
      <c r="ZO70" s="401"/>
      <c r="ZP70" s="401"/>
      <c r="ZQ70" s="401"/>
      <c r="ZR70" s="49"/>
      <c r="ZS70" s="49"/>
      <c r="ZT70" s="401"/>
      <c r="ZU70" s="401"/>
      <c r="ZV70" s="401"/>
      <c r="ZW70" s="401"/>
      <c r="ZX70" s="401"/>
      <c r="ZY70" s="49"/>
      <c r="ZZ70" s="49"/>
      <c r="AAA70" s="401"/>
      <c r="AAB70" s="401"/>
      <c r="AAC70" s="401"/>
      <c r="AAD70" s="817"/>
      <c r="AAE70" s="786"/>
      <c r="AAF70" s="49"/>
      <c r="AAG70" s="49"/>
      <c r="AAM70" s="49"/>
      <c r="AAN70" s="49"/>
      <c r="AAT70" s="49"/>
      <c r="AAU70" s="49"/>
      <c r="ABA70" s="49"/>
      <c r="ABB70" s="49"/>
      <c r="ABH70" s="49"/>
      <c r="ABI70" s="49"/>
      <c r="ABO70" s="49"/>
      <c r="ABP70" s="49"/>
      <c r="ABV70" s="49"/>
      <c r="ABW70" s="49"/>
      <c r="ACC70" s="49"/>
      <c r="ACD70" s="49"/>
      <c r="ACG70" s="786"/>
      <c r="ACH70" s="786"/>
      <c r="ACK70" s="49"/>
      <c r="ACL70" s="49"/>
      <c r="ACS70" s="1157"/>
      <c r="ACT70" s="786"/>
      <c r="ACU70" s="786"/>
      <c r="ACV70" s="49"/>
      <c r="ACW70" s="49"/>
      <c r="ACX70" s="786"/>
      <c r="ACY70" s="786"/>
      <c r="ACZ70" s="786"/>
      <c r="ADA70" s="786"/>
      <c r="ADB70" s="786"/>
      <c r="ADC70" s="504"/>
      <c r="ADD70" s="504"/>
      <c r="ADE70" s="786"/>
      <c r="ADF70" s="786"/>
      <c r="ADG70" s="786"/>
      <c r="ADH70" s="1074" t="s">
        <v>1401</v>
      </c>
      <c r="ADI70" s="948"/>
      <c r="ADJ70" s="504"/>
      <c r="ADK70" s="504"/>
      <c r="ADL70" s="1074" t="s">
        <v>1401</v>
      </c>
      <c r="ADM70" s="948"/>
      <c r="ADN70" s="948"/>
      <c r="ADO70" s="948"/>
      <c r="ADP70" s="948"/>
      <c r="ADQ70" s="49"/>
      <c r="ADR70" s="49"/>
      <c r="ADS70" s="1074" t="s">
        <v>1401</v>
      </c>
      <c r="ADT70" s="900"/>
      <c r="ADU70" s="900"/>
      <c r="ADV70" s="900"/>
      <c r="ADW70" s="900"/>
      <c r="ADX70" s="49"/>
      <c r="ADY70" s="49"/>
      <c r="ADZ70" s="1074" t="s">
        <v>1401</v>
      </c>
      <c r="AEA70" s="900"/>
      <c r="AEB70" s="900"/>
      <c r="AEC70" s="900"/>
      <c r="AED70" s="900"/>
      <c r="AEE70" s="49"/>
      <c r="AEF70" s="49"/>
      <c r="AEG70" s="1074" t="s">
        <v>1401</v>
      </c>
      <c r="AEH70" s="900"/>
      <c r="AEI70" s="900"/>
      <c r="AEJ70" s="900"/>
      <c r="AEK70" s="900"/>
      <c r="AEL70" s="49"/>
      <c r="AEM70" s="49"/>
      <c r="AEN70" s="1074" t="s">
        <v>1401</v>
      </c>
      <c r="AEO70" s="900"/>
      <c r="AEP70" s="900"/>
      <c r="AEQ70" s="900"/>
      <c r="AER70" s="900"/>
      <c r="AES70" s="49"/>
      <c r="AET70" s="49"/>
      <c r="AEU70" s="1074" t="s">
        <v>1401</v>
      </c>
      <c r="AEV70" s="900"/>
      <c r="AEW70" s="900"/>
      <c r="AEX70" s="900"/>
      <c r="AEY70" s="90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</row>
    <row r="71" spans="1:852" s="400" customFormat="1" ht="14.45">
      <c r="A71" s="401"/>
      <c r="B71" s="401"/>
      <c r="C71" s="1150" t="s">
        <v>58</v>
      </c>
      <c r="D71" s="470"/>
      <c r="E71" s="491"/>
      <c r="F71" s="417"/>
      <c r="G71" s="417"/>
      <c r="H71" s="504"/>
      <c r="I71" s="504"/>
      <c r="J71" s="417"/>
      <c r="K71" s="417"/>
      <c r="L71" s="417"/>
      <c r="M71" s="417"/>
      <c r="N71" s="417"/>
      <c r="O71" s="504"/>
      <c r="P71" s="504"/>
      <c r="Q71" s="419"/>
      <c r="R71" s="419"/>
      <c r="S71" s="419"/>
      <c r="T71" s="419"/>
      <c r="U71" s="419"/>
      <c r="V71" s="504"/>
      <c r="W71" s="504"/>
      <c r="X71" s="419"/>
      <c r="Y71" s="419"/>
      <c r="Z71" s="419"/>
      <c r="AA71" s="419"/>
      <c r="AB71" s="419"/>
      <c r="AC71" s="504"/>
      <c r="AD71" s="504"/>
      <c r="AE71" s="419"/>
      <c r="AF71" s="419"/>
      <c r="AG71" s="419"/>
      <c r="AH71" s="419"/>
      <c r="AI71" s="419"/>
      <c r="AJ71" s="505"/>
      <c r="AK71" s="506"/>
      <c r="AL71" s="417"/>
      <c r="AM71" s="419"/>
      <c r="AN71" s="419"/>
      <c r="AO71" s="419"/>
      <c r="AP71" s="419"/>
      <c r="AQ71" s="504"/>
      <c r="AR71" s="504"/>
      <c r="AS71" s="475"/>
      <c r="AT71" s="419"/>
      <c r="AU71" s="475"/>
      <c r="AV71" s="475"/>
      <c r="AW71" s="475"/>
      <c r="AX71" s="504"/>
      <c r="AY71" s="504"/>
      <c r="AZ71" s="419"/>
      <c r="BA71" s="419"/>
      <c r="BB71" s="419"/>
      <c r="BC71" s="419"/>
      <c r="BD71" s="419"/>
      <c r="BE71" s="504"/>
      <c r="BF71" s="504"/>
      <c r="BG71" s="410"/>
      <c r="BH71" s="410"/>
      <c r="BI71" s="410"/>
      <c r="BJ71" s="410"/>
      <c r="BK71" s="410"/>
      <c r="BL71" s="504"/>
      <c r="BM71" s="504"/>
      <c r="BN71" s="410"/>
      <c r="BO71" s="410"/>
      <c r="BP71" s="520"/>
      <c r="BQ71" s="410"/>
      <c r="BR71" s="410"/>
      <c r="BS71" s="504"/>
      <c r="BT71" s="504"/>
      <c r="BU71" s="417"/>
      <c r="BV71" s="417"/>
      <c r="BW71" s="417"/>
      <c r="BX71" s="417"/>
      <c r="BY71" s="417"/>
      <c r="BZ71" s="504"/>
      <c r="CA71" s="504"/>
      <c r="CB71" s="417"/>
      <c r="CC71" s="417"/>
      <c r="CD71" s="417"/>
      <c r="CE71" s="417"/>
      <c r="CF71" s="417"/>
      <c r="CG71" s="504"/>
      <c r="CH71" s="504"/>
      <c r="CI71" s="417"/>
      <c r="CJ71" s="417"/>
      <c r="CK71" s="417"/>
      <c r="CL71" s="417"/>
      <c r="CM71" s="417"/>
      <c r="CN71" s="504"/>
      <c r="CO71" s="504"/>
      <c r="CP71" s="417"/>
      <c r="CQ71" s="417"/>
      <c r="CR71" s="509"/>
      <c r="CS71" s="417"/>
      <c r="CT71" s="417"/>
      <c r="CU71" s="504"/>
      <c r="CV71" s="504"/>
      <c r="CW71" s="410"/>
      <c r="CX71" s="410"/>
      <c r="CY71" s="410"/>
      <c r="CZ71" s="410"/>
      <c r="DA71" s="410"/>
      <c r="DB71" s="504"/>
      <c r="DC71" s="504"/>
      <c r="DD71" s="410"/>
      <c r="DE71" s="410"/>
      <c r="DF71" s="410"/>
      <c r="DG71" s="410"/>
      <c r="DH71" s="410"/>
      <c r="DI71" s="504"/>
      <c r="DJ71" s="504"/>
      <c r="DK71" s="410"/>
      <c r="DL71" s="410"/>
      <c r="DM71" s="410"/>
      <c r="DN71" s="410"/>
      <c r="DO71" s="410"/>
      <c r="DP71" s="504"/>
      <c r="DQ71" s="504"/>
      <c r="DR71" s="419"/>
      <c r="DS71" s="419"/>
      <c r="DT71" s="419"/>
      <c r="DU71" s="419"/>
      <c r="DV71" s="498"/>
      <c r="DW71" s="504"/>
      <c r="DX71" s="504"/>
      <c r="DY71" s="419"/>
      <c r="DZ71" s="419"/>
      <c r="EA71" s="419"/>
      <c r="EB71" s="419"/>
      <c r="EC71" s="417"/>
      <c r="ED71" s="504"/>
      <c r="EE71" s="504"/>
      <c r="EF71" s="417"/>
      <c r="EG71" s="417"/>
      <c r="EH71" s="419"/>
      <c r="EI71" s="419"/>
      <c r="EJ71" s="419"/>
      <c r="EK71" s="504"/>
      <c r="EL71" s="504"/>
      <c r="EM71" s="419"/>
      <c r="EN71" s="419"/>
      <c r="EO71" s="419"/>
      <c r="EP71" s="419"/>
      <c r="EQ71" s="419"/>
      <c r="ER71" s="504"/>
      <c r="ES71" s="504"/>
      <c r="ET71" s="419"/>
      <c r="EU71" s="419"/>
      <c r="EV71" s="419"/>
      <c r="EW71" s="419"/>
      <c r="EX71" s="419"/>
      <c r="EY71" s="504"/>
      <c r="EZ71" s="504"/>
      <c r="FA71" s="509"/>
      <c r="FB71" s="417"/>
      <c r="FC71" s="417"/>
      <c r="FD71" s="417"/>
      <c r="FE71" s="417"/>
      <c r="FF71" s="504"/>
      <c r="FG71" s="504"/>
      <c r="FH71" s="419"/>
      <c r="FI71" s="419"/>
      <c r="FJ71" s="419"/>
      <c r="FK71" s="419"/>
      <c r="FL71" s="419"/>
      <c r="FM71" s="504"/>
      <c r="FN71" s="504"/>
      <c r="FO71" s="419"/>
      <c r="FP71" s="419"/>
      <c r="FQ71" s="419"/>
      <c r="FR71" s="419"/>
      <c r="FS71" s="419"/>
      <c r="FT71" s="504"/>
      <c r="FU71" s="504"/>
      <c r="FV71" s="419"/>
      <c r="FW71" s="419"/>
      <c r="FX71" s="419"/>
      <c r="FY71" s="419"/>
      <c r="FZ71" s="419"/>
      <c r="GA71" s="504"/>
      <c r="GB71" s="504"/>
      <c r="GC71" s="419"/>
      <c r="GD71" s="419"/>
      <c r="GE71" s="419"/>
      <c r="GF71" s="419"/>
      <c r="GG71" s="419"/>
      <c r="GH71" s="504"/>
      <c r="GI71" s="504"/>
      <c r="GJ71" s="419"/>
      <c r="GK71" s="419"/>
      <c r="GL71" s="419"/>
      <c r="GM71" s="419"/>
      <c r="GN71" s="419"/>
      <c r="GO71" s="504"/>
      <c r="GP71" s="504"/>
      <c r="GQ71" s="419"/>
      <c r="GR71" s="419"/>
      <c r="GS71" s="419"/>
      <c r="GT71" s="419"/>
      <c r="GU71" s="419"/>
      <c r="GV71" s="504"/>
      <c r="GW71" s="504"/>
      <c r="GX71" s="419"/>
      <c r="GY71" s="419"/>
      <c r="GZ71" s="475"/>
      <c r="HA71" s="423"/>
      <c r="HB71" s="423"/>
      <c r="HC71" s="504"/>
      <c r="HD71" s="504"/>
      <c r="HE71" s="475"/>
      <c r="HF71" s="419"/>
      <c r="HG71" s="419"/>
      <c r="HH71" s="419"/>
      <c r="HI71" s="498"/>
      <c r="HJ71" s="506"/>
      <c r="HK71" s="504"/>
      <c r="HL71" s="419"/>
      <c r="HM71" s="419"/>
      <c r="HN71" s="419"/>
      <c r="HO71" s="419"/>
      <c r="HP71" s="419"/>
      <c r="HQ71" s="504"/>
      <c r="HR71" s="504"/>
      <c r="HS71" s="419"/>
      <c r="HT71" s="419"/>
      <c r="HU71" s="419"/>
      <c r="HV71" s="419"/>
      <c r="HW71" s="419"/>
      <c r="HX71" s="504"/>
      <c r="HY71" s="504"/>
      <c r="HZ71" s="419"/>
      <c r="IA71" s="419"/>
      <c r="IB71" s="419"/>
      <c r="IC71" s="419"/>
      <c r="ID71" s="419"/>
      <c r="IE71" s="504"/>
      <c r="IF71" s="504"/>
      <c r="IG71" s="419"/>
      <c r="IH71" s="419"/>
      <c r="II71" s="419"/>
      <c r="IJ71" s="419"/>
      <c r="IK71" s="419"/>
      <c r="IL71" s="504"/>
      <c r="IM71" s="504"/>
      <c r="IN71" s="498"/>
      <c r="IO71" s="419"/>
      <c r="IP71" s="419"/>
      <c r="IQ71" s="419"/>
      <c r="IR71" s="419"/>
      <c r="IS71" s="504"/>
      <c r="IT71" s="504"/>
      <c r="IU71" s="419"/>
      <c r="IV71" s="419"/>
      <c r="IW71" s="419"/>
      <c r="IX71" s="419"/>
      <c r="IY71" s="419"/>
      <c r="IZ71" s="504"/>
      <c r="JA71" s="504"/>
      <c r="JB71" s="419"/>
      <c r="JC71" s="475"/>
      <c r="JD71" s="419"/>
      <c r="JE71" s="419"/>
      <c r="JF71" s="419"/>
      <c r="JG71" s="504"/>
      <c r="JH71" s="504"/>
      <c r="JI71" s="419"/>
      <c r="JJ71" s="419"/>
      <c r="JK71" s="419"/>
      <c r="JL71" s="419"/>
      <c r="JM71" s="419"/>
      <c r="JN71" s="504"/>
      <c r="JO71" s="504"/>
      <c r="JP71" s="419"/>
      <c r="JQ71" s="419"/>
      <c r="JR71" s="419"/>
      <c r="JS71" s="419"/>
      <c r="JT71" s="419"/>
      <c r="JU71" s="504"/>
      <c r="JV71" s="504"/>
      <c r="JW71" s="419"/>
      <c r="JX71" s="419"/>
      <c r="JY71" s="419"/>
      <c r="JZ71" s="419"/>
      <c r="KA71" s="419"/>
      <c r="KB71" s="504"/>
      <c r="KC71" s="504"/>
      <c r="KD71" s="419"/>
      <c r="KE71" s="419"/>
      <c r="KF71" s="419"/>
      <c r="KG71" s="419"/>
      <c r="KH71" s="419"/>
      <c r="KI71" s="504"/>
      <c r="KJ71" s="504"/>
      <c r="KK71" s="482"/>
      <c r="KL71" s="482"/>
      <c r="KM71" s="419"/>
      <c r="KN71" s="419"/>
      <c r="KO71" s="419"/>
      <c r="KP71" s="504"/>
      <c r="KQ71" s="504"/>
      <c r="KR71" s="419"/>
      <c r="KS71" s="419"/>
      <c r="KT71" s="419"/>
      <c r="KU71" s="419"/>
      <c r="KV71" s="419"/>
      <c r="KW71" s="505"/>
      <c r="KX71" s="506"/>
      <c r="KY71" s="419"/>
      <c r="KZ71" s="419"/>
      <c r="LA71" s="419"/>
      <c r="LB71" s="410"/>
      <c r="LC71" s="410"/>
      <c r="LD71" s="504"/>
      <c r="LE71" s="504"/>
      <c r="LF71" s="482"/>
      <c r="LG71" s="533"/>
      <c r="LH71" s="423"/>
      <c r="LI71" s="423"/>
      <c r="LJ71" s="423"/>
      <c r="LK71" s="504"/>
      <c r="LL71" s="504"/>
      <c r="LM71" s="410"/>
      <c r="LN71" s="410"/>
      <c r="LO71" s="410"/>
      <c r="LP71" s="410"/>
      <c r="LQ71" s="410"/>
      <c r="LR71" s="504"/>
      <c r="LS71" s="504"/>
      <c r="LT71" s="410"/>
      <c r="LU71" s="410"/>
      <c r="LV71" s="410"/>
      <c r="LW71" s="410"/>
      <c r="LX71" s="482"/>
      <c r="LY71" s="504"/>
      <c r="LZ71" s="504"/>
      <c r="MA71" s="423"/>
      <c r="MB71" s="423"/>
      <c r="MC71" s="500"/>
      <c r="MD71" s="410"/>
      <c r="ME71" s="410"/>
      <c r="MF71" s="504"/>
      <c r="MG71" s="504"/>
      <c r="MH71" s="410"/>
      <c r="MI71" s="410"/>
      <c r="MJ71" s="511"/>
      <c r="MK71" s="410"/>
      <c r="ML71" s="410"/>
      <c r="MM71" s="504"/>
      <c r="MN71" s="504"/>
      <c r="MO71" s="410"/>
      <c r="MP71" s="410"/>
      <c r="MQ71" s="511"/>
      <c r="MR71" s="410"/>
      <c r="MS71" s="410"/>
      <c r="MT71" s="504"/>
      <c r="MU71" s="504"/>
      <c r="MV71" s="410"/>
      <c r="MW71" s="410"/>
      <c r="MX71" s="511"/>
      <c r="MY71" s="410"/>
      <c r="MZ71" s="410"/>
      <c r="NA71" s="504"/>
      <c r="NB71" s="504"/>
      <c r="NC71" s="419"/>
      <c r="ND71" s="419"/>
      <c r="NE71" s="419"/>
      <c r="NF71" s="498"/>
      <c r="NG71" s="507"/>
      <c r="NH71" s="504"/>
      <c r="NI71" s="504"/>
      <c r="NJ71" s="419"/>
      <c r="NK71" s="419"/>
      <c r="NL71" s="419"/>
      <c r="NM71" s="419"/>
      <c r="NN71" s="482"/>
      <c r="NO71" s="504"/>
      <c r="NP71" s="504"/>
      <c r="NQ71" s="419"/>
      <c r="NR71" s="419"/>
      <c r="NS71" s="419"/>
      <c r="NT71" s="419"/>
      <c r="NU71" s="419"/>
      <c r="NV71" s="504"/>
      <c r="NW71" s="504"/>
      <c r="NX71" s="419"/>
      <c r="NY71" s="419"/>
      <c r="NZ71" s="419"/>
      <c r="OA71" s="419"/>
      <c r="OB71" s="419"/>
      <c r="OC71" s="504"/>
      <c r="OD71" s="504"/>
      <c r="OE71" s="482"/>
      <c r="OF71" s="419"/>
      <c r="OG71" s="419"/>
      <c r="OH71" s="419"/>
      <c r="OI71" s="419"/>
      <c r="OJ71" s="504"/>
      <c r="OK71" s="504"/>
      <c r="OL71" s="482"/>
      <c r="OM71" s="401"/>
      <c r="ON71" s="401"/>
      <c r="OO71" s="401"/>
      <c r="OP71" s="401"/>
      <c r="OQ71" s="504"/>
      <c r="OR71" s="504"/>
      <c r="OS71" s="401"/>
      <c r="OT71" s="401"/>
      <c r="OU71" s="401"/>
      <c r="OV71" s="401"/>
      <c r="OW71" s="401"/>
      <c r="OX71" s="504"/>
      <c r="OY71" s="504"/>
      <c r="OZ71" s="401"/>
      <c r="PA71" s="401"/>
      <c r="PB71" s="401"/>
      <c r="PC71" s="401"/>
      <c r="PD71" s="401"/>
      <c r="PE71" s="504"/>
      <c r="PF71" s="504"/>
      <c r="PG71" s="401"/>
      <c r="PH71" s="401"/>
      <c r="PI71" s="401"/>
      <c r="PJ71" s="401"/>
      <c r="PK71" s="401"/>
      <c r="PL71" s="504"/>
      <c r="PM71" s="504"/>
      <c r="PN71" s="401"/>
      <c r="PO71" s="401"/>
      <c r="PP71" s="401"/>
      <c r="PQ71" s="429"/>
      <c r="PR71" s="401"/>
      <c r="PS71" s="504"/>
      <c r="PT71" s="504"/>
      <c r="PU71" s="401"/>
      <c r="PV71" s="401"/>
      <c r="PW71" s="401"/>
      <c r="PX71" s="401"/>
      <c r="PY71" s="401"/>
      <c r="PZ71" s="504"/>
      <c r="QA71" s="504"/>
      <c r="QB71" s="401"/>
      <c r="QC71" s="401"/>
      <c r="QD71" s="401"/>
      <c r="QE71" s="401"/>
      <c r="QF71" s="401"/>
      <c r="QG71" s="504"/>
      <c r="QH71" s="504"/>
      <c r="QI71" s="401"/>
      <c r="QJ71" s="401"/>
      <c r="QK71" s="401"/>
      <c r="QL71" s="401"/>
      <c r="QM71" s="401"/>
      <c r="QN71" s="504"/>
      <c r="QO71" s="504"/>
      <c r="QP71" s="401"/>
      <c r="QQ71" s="401"/>
      <c r="QR71" s="401"/>
      <c r="QS71" s="401"/>
      <c r="QT71" s="401"/>
      <c r="QU71" s="504"/>
      <c r="QV71" s="504"/>
      <c r="QW71" s="401"/>
      <c r="QX71" s="401"/>
      <c r="QY71" s="401"/>
      <c r="QZ71" s="401"/>
      <c r="RA71" s="401"/>
      <c r="RB71" s="504"/>
      <c r="RC71" s="504"/>
      <c r="RD71" s="401"/>
      <c r="RE71" s="401"/>
      <c r="RF71" s="401"/>
      <c r="RG71" s="401"/>
      <c r="RH71" s="401"/>
      <c r="RI71" s="504"/>
      <c r="RJ71" s="504"/>
      <c r="RK71" s="401"/>
      <c r="RL71" s="401"/>
      <c r="RM71" s="401"/>
      <c r="RN71" s="401"/>
      <c r="RO71" s="401"/>
      <c r="RP71" s="504"/>
      <c r="RQ71" s="504"/>
      <c r="RR71" s="401"/>
      <c r="RS71" s="401"/>
      <c r="RT71" s="401"/>
      <c r="RU71" s="401"/>
      <c r="RV71" s="784"/>
      <c r="RW71" s="504"/>
      <c r="RX71" s="505"/>
      <c r="RY71" s="401"/>
      <c r="RZ71" s="401"/>
      <c r="SA71" s="401"/>
      <c r="SB71" s="401"/>
      <c r="SC71" s="401"/>
      <c r="SD71" s="504"/>
      <c r="SE71" s="504"/>
      <c r="SF71" s="401"/>
      <c r="SG71" s="401"/>
      <c r="SH71" s="401"/>
      <c r="SI71" s="401"/>
      <c r="SJ71" s="401"/>
      <c r="SK71" s="504"/>
      <c r="SL71" s="504"/>
      <c r="SM71" s="401"/>
      <c r="SN71" s="401"/>
      <c r="SO71" s="401"/>
      <c r="SP71" s="401"/>
      <c r="SQ71" s="401"/>
      <c r="SR71" s="504"/>
      <c r="SS71" s="504"/>
      <c r="SU71" s="401"/>
      <c r="SV71" s="401"/>
      <c r="SW71" s="401"/>
      <c r="SX71" s="401"/>
      <c r="SY71" s="504"/>
      <c r="SZ71" s="504"/>
      <c r="TA71" s="401"/>
      <c r="TB71" s="401"/>
      <c r="TC71" s="914"/>
      <c r="TD71" s="401"/>
      <c r="TE71" s="401"/>
      <c r="TF71" s="504"/>
      <c r="TG71" s="504"/>
      <c r="TH71" s="401"/>
      <c r="TI71" s="401"/>
      <c r="TJ71" s="401"/>
      <c r="TK71" s="401"/>
      <c r="TL71" s="401"/>
      <c r="TM71" s="504"/>
      <c r="TN71" s="1106"/>
      <c r="TO71" s="401"/>
      <c r="TP71" s="401"/>
      <c r="TQ71" s="401"/>
      <c r="TR71" s="401"/>
      <c r="TS71" s="401"/>
      <c r="TT71" s="504"/>
      <c r="TU71" s="504"/>
      <c r="TV71" s="401"/>
      <c r="TW71" s="790"/>
      <c r="TX71" s="401"/>
      <c r="TY71" s="401"/>
      <c r="TZ71" s="401"/>
      <c r="UA71" s="504"/>
      <c r="UB71" s="504"/>
      <c r="UC71" s="401"/>
      <c r="UD71" s="401"/>
      <c r="UE71" s="401"/>
      <c r="UF71" s="401"/>
      <c r="UG71" s="401"/>
      <c r="UH71" s="506"/>
      <c r="UI71" s="504"/>
      <c r="UJ71" s="401"/>
      <c r="UK71" s="401"/>
      <c r="UL71" s="401"/>
      <c r="UM71" s="401"/>
      <c r="UN71" s="401"/>
      <c r="UO71" s="504"/>
      <c r="UP71" s="504"/>
      <c r="UQ71" s="401"/>
      <c r="UR71" s="401"/>
      <c r="US71" s="401"/>
      <c r="UT71" s="401"/>
      <c r="UU71" s="401"/>
      <c r="UV71" s="504"/>
      <c r="UW71" s="504"/>
      <c r="UX71" s="401"/>
      <c r="UY71" s="401"/>
      <c r="UZ71" s="401"/>
      <c r="VA71" s="401"/>
      <c r="VB71" s="401"/>
      <c r="VC71" s="504"/>
      <c r="VD71" s="504"/>
      <c r="VJ71" s="504"/>
      <c r="VK71" s="504"/>
      <c r="VQ71" s="504"/>
      <c r="VR71" s="504"/>
      <c r="VS71"/>
      <c r="VT71"/>
      <c r="VU71"/>
      <c r="VV71"/>
      <c r="VW71"/>
      <c r="VX71" s="504"/>
      <c r="VY71" s="504"/>
      <c r="VZ71"/>
      <c r="WA71" s="784"/>
      <c r="WB71"/>
      <c r="WC71"/>
      <c r="WD71"/>
      <c r="WE71" s="504"/>
      <c r="WF71" s="504"/>
      <c r="WG71"/>
      <c r="WH71"/>
      <c r="WI71"/>
      <c r="WJ71"/>
      <c r="WK71"/>
      <c r="WL71" s="504"/>
      <c r="WM71" s="504"/>
      <c r="WN71"/>
      <c r="WO71"/>
      <c r="WP71"/>
      <c r="WQ71"/>
      <c r="WR71"/>
      <c r="WS71" s="504"/>
      <c r="WT71" s="504"/>
      <c r="WU71"/>
      <c r="WV71"/>
      <c r="WW71"/>
      <c r="WX71"/>
      <c r="WY71"/>
      <c r="WZ71" s="504"/>
      <c r="XA71" s="504"/>
      <c r="XB71"/>
      <c r="XC71"/>
      <c r="XD71"/>
      <c r="XE71" s="784"/>
      <c r="XF71"/>
      <c r="XG71" s="504"/>
      <c r="XH71" s="504"/>
      <c r="XI71"/>
      <c r="XJ71"/>
      <c r="XK71"/>
      <c r="XL71"/>
      <c r="XM71"/>
      <c r="XN71" s="504"/>
      <c r="XO71" s="504"/>
      <c r="XP71"/>
      <c r="XQ71"/>
      <c r="XR71"/>
      <c r="XS71"/>
      <c r="XT71"/>
      <c r="XU71" s="504"/>
      <c r="XV71" s="504"/>
      <c r="XW71"/>
      <c r="XX71"/>
      <c r="XY71"/>
      <c r="XZ71"/>
      <c r="YA71"/>
      <c r="YB71" s="504"/>
      <c r="YC71" s="504"/>
      <c r="YD71"/>
      <c r="YE71"/>
      <c r="YF71"/>
      <c r="YG71"/>
      <c r="YH71"/>
      <c r="YI71" s="504"/>
      <c r="YJ71" s="504"/>
      <c r="YK71"/>
      <c r="YL71"/>
      <c r="YM71" s="786"/>
      <c r="YN71" s="786"/>
      <c r="YO71" s="786"/>
      <c r="YP71" s="504"/>
      <c r="YQ71" s="504"/>
      <c r="YR71" s="2"/>
      <c r="YS71" s="2"/>
      <c r="YT71" s="2"/>
      <c r="YU71"/>
      <c r="YV71"/>
      <c r="YW71" s="504"/>
      <c r="YX71" s="504"/>
      <c r="YY71" s="2"/>
      <c r="YZ71" s="2"/>
      <c r="ZA71" s="2"/>
      <c r="ZB71"/>
      <c r="ZC71"/>
      <c r="ZD71" s="49"/>
      <c r="ZE71" s="49"/>
      <c r="ZF71" s="401"/>
      <c r="ZG71" s="401"/>
      <c r="ZH71" s="401"/>
      <c r="ZI71" s="401"/>
      <c r="ZJ71" s="401"/>
      <c r="ZK71" s="49"/>
      <c r="ZL71" s="49"/>
      <c r="ZM71" s="401"/>
      <c r="ZN71" s="401"/>
      <c r="ZO71" s="401"/>
      <c r="ZP71" s="401"/>
      <c r="ZQ71" s="401"/>
      <c r="ZR71" s="49"/>
      <c r="ZS71" s="49"/>
      <c r="ZT71" s="401"/>
      <c r="ZU71" s="401"/>
      <c r="ZV71" s="401"/>
      <c r="ZW71" s="401"/>
      <c r="ZX71" s="401"/>
      <c r="ZY71" s="49"/>
      <c r="ZZ71" s="49"/>
      <c r="AAA71" s="401"/>
      <c r="AAB71" s="401"/>
      <c r="AAC71" s="401"/>
      <c r="AAD71" s="817"/>
      <c r="AAE71" s="786"/>
      <c r="AAF71" s="49"/>
      <c r="AAG71" s="49"/>
      <c r="AAM71" s="49"/>
      <c r="AAN71" s="49"/>
      <c r="AAT71" s="49"/>
      <c r="AAU71" s="49"/>
      <c r="ABA71" s="49"/>
      <c r="ABB71" s="49"/>
      <c r="ABH71" s="49"/>
      <c r="ABI71" s="49"/>
      <c r="ABO71" s="49"/>
      <c r="ABP71" s="49"/>
      <c r="ABV71" s="49"/>
      <c r="ABW71" s="49"/>
      <c r="ACC71" s="49"/>
      <c r="ACD71" s="49"/>
      <c r="ACG71" s="786"/>
      <c r="ACH71" s="786"/>
      <c r="ACK71" s="49"/>
      <c r="ACL71" s="49"/>
      <c r="ACS71" s="1157"/>
      <c r="ACV71" s="49"/>
      <c r="ACW71" s="49"/>
      <c r="ACX71" s="785"/>
      <c r="ACY71" s="785"/>
      <c r="ACZ71" s="785"/>
      <c r="ADA71" s="785"/>
      <c r="ADB71" s="785"/>
      <c r="ADC71" s="504"/>
      <c r="ADD71" s="504"/>
      <c r="ADE71" s="785"/>
      <c r="ADF71" s="785"/>
      <c r="ADG71" s="785"/>
      <c r="ADH71" s="785"/>
      <c r="ADI71" s="785"/>
      <c r="ADJ71" s="504"/>
      <c r="ADK71" s="504"/>
      <c r="ADL71" s="785"/>
      <c r="ADM71" s="785"/>
      <c r="ADN71" s="785"/>
      <c r="ADO71" s="785"/>
      <c r="ADP71" s="785"/>
      <c r="ADQ71" s="49"/>
      <c r="ADR71" s="49"/>
      <c r="ADS71" s="785"/>
      <c r="ADT71" s="785"/>
      <c r="ADU71" s="785"/>
      <c r="ADV71" s="785"/>
      <c r="ADW71" s="785"/>
      <c r="ADX71" s="49"/>
      <c r="ADY71" s="49"/>
      <c r="ADZ71" s="882" t="s">
        <v>1627</v>
      </c>
      <c r="AEA71" s="882"/>
      <c r="AEB71" s="882"/>
      <c r="AEC71" s="882"/>
      <c r="AED71" s="882"/>
      <c r="AEE71" s="49"/>
      <c r="AEF71" s="49"/>
      <c r="AEG71" s="882" t="s">
        <v>1627</v>
      </c>
      <c r="AEH71" s="882"/>
      <c r="AEI71" s="882"/>
      <c r="AEJ71" s="882"/>
      <c r="AEK71" s="882"/>
      <c r="AEL71" s="49"/>
      <c r="AEM71" s="49"/>
      <c r="AEN71" s="1190" t="s">
        <v>1963</v>
      </c>
      <c r="AEO71" s="1190"/>
      <c r="AEP71" s="1137"/>
      <c r="AEQ71" s="1137"/>
      <c r="AER71" s="1137"/>
      <c r="AES71" s="49"/>
      <c r="AET71" s="49"/>
      <c r="AEU71" s="1190" t="s">
        <v>1963</v>
      </c>
      <c r="AEV71" s="1190"/>
      <c r="AEW71" s="1137"/>
      <c r="AEX71" s="1137"/>
      <c r="AEY71" s="1137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</row>
    <row r="72" spans="1:852" s="1028" customFormat="1" ht="14.45">
      <c r="A72" s="1018"/>
      <c r="B72" s="1019"/>
      <c r="C72" s="1107" t="s">
        <v>1830</v>
      </c>
      <c r="D72" s="1020"/>
      <c r="E72" s="1021"/>
      <c r="F72" s="3184"/>
      <c r="G72" s="3272"/>
      <c r="H72" s="3272"/>
      <c r="I72" s="3272"/>
      <c r="J72" s="3272"/>
      <c r="K72" s="3272"/>
      <c r="L72" s="3272"/>
      <c r="M72" s="3272"/>
      <c r="N72" s="3272"/>
      <c r="O72" s="3272"/>
      <c r="P72" s="3272"/>
      <c r="Q72" s="3272"/>
      <c r="R72" s="3272"/>
      <c r="S72" s="3272"/>
      <c r="T72" s="3272"/>
      <c r="U72" s="3272"/>
      <c r="V72" s="3272"/>
      <c r="W72" s="3272"/>
      <c r="X72" s="3272"/>
      <c r="Y72" s="3272"/>
      <c r="Z72" s="3272"/>
      <c r="AA72" s="3272"/>
      <c r="AB72" s="3272"/>
      <c r="AC72" s="3272"/>
      <c r="AD72" s="3272"/>
      <c r="AE72" s="3272"/>
      <c r="AF72" s="3272"/>
      <c r="AG72" s="3272"/>
      <c r="AH72" s="3272"/>
      <c r="AI72" s="3272"/>
      <c r="AJ72" s="3273"/>
      <c r="AK72" s="3185"/>
      <c r="AL72" s="3272"/>
      <c r="AM72" s="3272"/>
      <c r="AN72" s="3272"/>
      <c r="AO72" s="3272"/>
      <c r="AP72" s="3272"/>
      <c r="AQ72" s="3272"/>
      <c r="AR72" s="3272"/>
      <c r="AS72" s="3272"/>
      <c r="AT72" s="3272"/>
      <c r="AU72" s="3272"/>
      <c r="AV72" s="3272"/>
      <c r="AW72" s="3272"/>
      <c r="AX72" s="3272"/>
      <c r="AY72" s="3272"/>
      <c r="AZ72" s="3272"/>
      <c r="BA72" s="3272"/>
      <c r="BB72" s="3272"/>
      <c r="BC72" s="3272"/>
      <c r="BD72" s="3272"/>
      <c r="BE72" s="3272"/>
      <c r="BF72" s="3272"/>
      <c r="BG72" s="3272"/>
      <c r="BH72" s="3272"/>
      <c r="BI72" s="3272"/>
      <c r="BJ72" s="3272"/>
      <c r="BK72" s="3272"/>
      <c r="BL72" s="3272"/>
      <c r="BM72" s="3272"/>
      <c r="BN72" s="3272"/>
      <c r="BO72" s="3272"/>
      <c r="BP72" s="3185"/>
      <c r="BQ72" s="3272"/>
      <c r="BR72" s="3272"/>
      <c r="BS72" s="3272"/>
      <c r="BT72" s="3272"/>
      <c r="BU72" s="3272"/>
      <c r="BV72" s="3272"/>
      <c r="BW72" s="3272"/>
      <c r="BX72" s="3272"/>
      <c r="BY72" s="3272"/>
      <c r="BZ72" s="3272"/>
      <c r="CA72" s="3272"/>
      <c r="CB72" s="3272"/>
      <c r="CC72" s="3272"/>
      <c r="CD72" s="3272"/>
      <c r="CE72" s="3272"/>
      <c r="CF72" s="3272"/>
      <c r="CG72" s="3272"/>
      <c r="CH72" s="3272"/>
      <c r="CI72" s="3272"/>
      <c r="CJ72" s="3272"/>
      <c r="CK72" s="3272"/>
      <c r="CL72" s="3272"/>
      <c r="CM72" s="3272"/>
      <c r="CN72" s="3272"/>
      <c r="CO72" s="3272"/>
      <c r="CP72" s="3272"/>
      <c r="CQ72" s="3272"/>
      <c r="CR72" s="3185"/>
      <c r="CS72" s="3272"/>
      <c r="CT72" s="3272"/>
      <c r="CU72" s="3272"/>
      <c r="CV72" s="3272"/>
      <c r="CW72" s="3272"/>
      <c r="CX72" s="3272"/>
      <c r="CY72" s="3272"/>
      <c r="CZ72" s="3272"/>
      <c r="DA72" s="3272"/>
      <c r="DB72" s="3272"/>
      <c r="DC72" s="3272"/>
      <c r="DD72" s="3272"/>
      <c r="DE72" s="3272"/>
      <c r="DF72" s="3272"/>
      <c r="DG72" s="3272"/>
      <c r="DH72" s="3272"/>
      <c r="DI72" s="3272"/>
      <c r="DJ72" s="3272"/>
      <c r="DK72" s="3272"/>
      <c r="DL72" s="3272"/>
      <c r="DM72" s="3272"/>
      <c r="DN72" s="3272"/>
      <c r="DO72" s="3272"/>
      <c r="DP72" s="3272"/>
      <c r="DQ72" s="3272"/>
      <c r="DR72" s="3272"/>
      <c r="DS72" s="3272"/>
      <c r="DT72" s="3272"/>
      <c r="DU72" s="3272"/>
      <c r="DV72" s="3273"/>
      <c r="DW72" s="3185"/>
      <c r="DX72" s="3272"/>
      <c r="DY72" s="3272"/>
      <c r="DZ72" s="3272"/>
      <c r="EA72" s="3272"/>
      <c r="EB72" s="3272"/>
      <c r="EC72" s="3272"/>
      <c r="ED72" s="3272"/>
      <c r="EE72" s="3272"/>
      <c r="EF72" s="3272"/>
      <c r="EG72" s="3272"/>
      <c r="EH72" s="3272"/>
      <c r="EI72" s="3272"/>
      <c r="EJ72" s="3272"/>
      <c r="EK72" s="3272"/>
      <c r="EL72" s="3272"/>
      <c r="EM72" s="3272"/>
      <c r="EN72" s="3272"/>
      <c r="EO72" s="3272"/>
      <c r="EP72" s="3272"/>
      <c r="EQ72" s="3272"/>
      <c r="ER72" s="3272"/>
      <c r="ES72" s="3272"/>
      <c r="ET72" s="3272"/>
      <c r="EU72" s="3272"/>
      <c r="EV72" s="3272"/>
      <c r="EW72" s="3272"/>
      <c r="EX72" s="3272"/>
      <c r="EY72" s="3272"/>
      <c r="EZ72" s="3273"/>
      <c r="FA72" s="1022"/>
      <c r="FB72" s="1023"/>
      <c r="FC72" s="1023"/>
      <c r="FD72" s="1023"/>
      <c r="FE72" s="1023"/>
      <c r="FF72" s="1023"/>
      <c r="FG72" s="1023"/>
      <c r="FH72" s="1023"/>
      <c r="FI72" s="1023"/>
      <c r="FJ72" s="1023"/>
      <c r="FK72" s="1023"/>
      <c r="FL72" s="1023"/>
      <c r="FM72" s="1023"/>
      <c r="FN72" s="1023"/>
      <c r="FO72" s="1023"/>
      <c r="FP72" s="1023"/>
      <c r="FQ72" s="1023"/>
      <c r="FR72" s="1023"/>
      <c r="FS72" s="1023"/>
      <c r="FT72" s="1023"/>
      <c r="FU72" s="1023"/>
      <c r="FV72" s="1023"/>
      <c r="FW72" s="1023"/>
      <c r="FX72" s="1023"/>
      <c r="FY72" s="1023"/>
      <c r="FZ72" s="1023"/>
      <c r="GA72" s="1023"/>
      <c r="GB72" s="1023"/>
      <c r="GC72" s="1023"/>
      <c r="GD72" s="1023"/>
      <c r="GE72" s="1024"/>
      <c r="GF72" s="1022"/>
      <c r="GG72" s="1023"/>
      <c r="GH72" s="1023"/>
      <c r="GI72" s="1023"/>
      <c r="GJ72" s="1023"/>
      <c r="GK72" s="1023"/>
      <c r="GL72" s="1023"/>
      <c r="GM72" s="1023"/>
      <c r="GN72" s="1023"/>
      <c r="GO72" s="1023"/>
      <c r="GP72" s="1023"/>
      <c r="GQ72" s="1023"/>
      <c r="GR72" s="1023"/>
      <c r="GS72" s="1023"/>
      <c r="GT72" s="1023"/>
      <c r="GU72" s="1023"/>
      <c r="GV72" s="1023"/>
      <c r="GW72" s="1023"/>
      <c r="GX72" s="1023"/>
      <c r="GY72" s="1023"/>
      <c r="GZ72" s="1023"/>
      <c r="HA72" s="1023"/>
      <c r="HB72" s="1023"/>
      <c r="HC72" s="1023"/>
      <c r="HD72" s="1023"/>
      <c r="HE72" s="1023"/>
      <c r="HF72" s="1023"/>
      <c r="HG72" s="1023"/>
      <c r="HH72" s="1023"/>
      <c r="HI72" s="1024"/>
      <c r="HJ72" s="1022"/>
      <c r="HK72" s="1023"/>
      <c r="HL72" s="1023"/>
      <c r="HM72" s="1023"/>
      <c r="HN72" s="1023"/>
      <c r="HO72" s="1023"/>
      <c r="HP72" s="1023"/>
      <c r="HQ72" s="1023"/>
      <c r="HR72" s="1023"/>
      <c r="HS72" s="1023"/>
      <c r="HT72" s="1023"/>
      <c r="HU72" s="1023"/>
      <c r="HV72" s="1023"/>
      <c r="HW72" s="1023"/>
      <c r="HX72" s="1023"/>
      <c r="HY72" s="1023"/>
      <c r="HZ72" s="1023"/>
      <c r="IA72" s="1023"/>
      <c r="IB72" s="1023"/>
      <c r="IC72" s="1023"/>
      <c r="ID72" s="1023"/>
      <c r="IE72" s="1023"/>
      <c r="IF72" s="1023"/>
      <c r="IG72" s="1023"/>
      <c r="IH72" s="1023"/>
      <c r="II72" s="1023"/>
      <c r="IJ72" s="1023"/>
      <c r="IK72" s="1023"/>
      <c r="IL72" s="1023"/>
      <c r="IM72" s="1023"/>
      <c r="IN72" s="1024"/>
      <c r="IO72" s="1023"/>
      <c r="IP72" s="1023"/>
      <c r="IQ72" s="1023"/>
      <c r="IR72" s="1023"/>
      <c r="IS72" s="1023"/>
      <c r="IT72" s="1023"/>
      <c r="IU72" s="1023"/>
      <c r="IV72" s="1023"/>
      <c r="IW72" s="1023"/>
      <c r="IX72" s="1023"/>
      <c r="IY72" s="1023"/>
      <c r="IZ72" s="1023"/>
      <c r="JA72" s="1023"/>
      <c r="JB72" s="1023"/>
      <c r="JC72" s="1023"/>
      <c r="JD72" s="1023"/>
      <c r="JE72" s="1023"/>
      <c r="JF72" s="1023"/>
      <c r="JG72" s="1023"/>
      <c r="JH72" s="1023"/>
      <c r="JI72" s="1023"/>
      <c r="JJ72" s="1023"/>
      <c r="JK72" s="1023"/>
      <c r="JL72" s="1023"/>
      <c r="JM72" s="1023"/>
      <c r="JN72" s="1023"/>
      <c r="JO72" s="1023"/>
      <c r="JP72" s="1023"/>
      <c r="JQ72" s="1023"/>
      <c r="JR72" s="1023"/>
      <c r="JS72" s="1023"/>
      <c r="JT72" s="1022"/>
      <c r="JU72" s="1023"/>
      <c r="JV72" s="1023"/>
      <c r="JW72" s="1023"/>
      <c r="JX72" s="1023"/>
      <c r="JY72" s="1023"/>
      <c r="JZ72" s="1023"/>
      <c r="KA72" s="1023"/>
      <c r="KB72" s="1023"/>
      <c r="KC72" s="1023"/>
      <c r="KD72" s="1023"/>
      <c r="KE72" s="1023"/>
      <c r="KF72" s="1023"/>
      <c r="KG72" s="1023"/>
      <c r="KH72" s="1023"/>
      <c r="KI72" s="1023"/>
      <c r="KJ72" s="1023"/>
      <c r="KK72" s="1023"/>
      <c r="KL72" s="1023"/>
      <c r="KM72" s="1023"/>
      <c r="KN72" s="1023"/>
      <c r="KO72" s="1023"/>
      <c r="KP72" s="1023"/>
      <c r="KQ72" s="1023"/>
      <c r="KR72" s="1023"/>
      <c r="KS72" s="1023"/>
      <c r="KT72" s="1023"/>
      <c r="KU72" s="1023"/>
      <c r="KV72" s="1023"/>
      <c r="KW72" s="1024"/>
      <c r="KX72" s="1022"/>
      <c r="KY72" s="1023"/>
      <c r="KZ72" s="1023"/>
      <c r="LA72" s="1023"/>
      <c r="LB72" s="1023"/>
      <c r="LC72" s="1023"/>
      <c r="LD72" s="1023"/>
      <c r="LE72" s="1023"/>
      <c r="LF72" s="1023"/>
      <c r="LG72" s="1023"/>
      <c r="LH72" s="1023"/>
      <c r="LI72" s="1023"/>
      <c r="LJ72" s="1023"/>
      <c r="LK72" s="1023"/>
      <c r="LL72" s="1023"/>
      <c r="LM72" s="1023"/>
      <c r="LN72" s="1023"/>
      <c r="LO72" s="1023"/>
      <c r="LP72" s="1023"/>
      <c r="LQ72" s="1023"/>
      <c r="LR72" s="1023"/>
      <c r="LS72" s="1023"/>
      <c r="LT72" s="1023"/>
      <c r="LU72" s="1023"/>
      <c r="LV72" s="1023"/>
      <c r="LW72" s="1023"/>
      <c r="LX72" s="1023"/>
      <c r="LY72" s="1023"/>
      <c r="LZ72" s="1023"/>
      <c r="MA72" s="1023"/>
      <c r="MB72" s="1023"/>
      <c r="MC72" s="1022"/>
      <c r="MD72" s="1023"/>
      <c r="ME72" s="1023"/>
      <c r="MF72" s="1023"/>
      <c r="MG72" s="1023"/>
      <c r="MH72" s="1023"/>
      <c r="MI72" s="1023"/>
      <c r="MJ72" s="1023"/>
      <c r="MK72" s="1023"/>
      <c r="ML72" s="1023"/>
      <c r="MM72" s="1023"/>
      <c r="MN72" s="1023"/>
      <c r="MO72" s="1023"/>
      <c r="MP72" s="1023"/>
      <c r="MQ72" s="1023"/>
      <c r="MR72" s="1023"/>
      <c r="MS72" s="1023"/>
      <c r="MT72" s="1023"/>
      <c r="MU72" s="1023"/>
      <c r="MV72" s="1023"/>
      <c r="MW72" s="1023"/>
      <c r="MX72" s="1023"/>
      <c r="MY72" s="1023"/>
      <c r="MZ72" s="1023"/>
      <c r="NA72" s="1023"/>
      <c r="NB72" s="1023"/>
      <c r="NC72" s="1023"/>
      <c r="ND72" s="1023"/>
      <c r="NE72" s="1023"/>
      <c r="NF72" s="1024"/>
      <c r="NG72" s="1022"/>
      <c r="NH72" s="1023"/>
      <c r="NI72" s="1023"/>
      <c r="NJ72" s="1023"/>
      <c r="NK72" s="1023"/>
      <c r="NL72" s="1023"/>
      <c r="NM72" s="1023"/>
      <c r="NN72" s="1023"/>
      <c r="NO72" s="1023"/>
      <c r="NP72" s="1023"/>
      <c r="NQ72" s="1023"/>
      <c r="NR72" s="1023"/>
      <c r="NS72" s="1023"/>
      <c r="NT72" s="1023"/>
      <c r="NU72" s="1023"/>
      <c r="NV72" s="1023"/>
      <c r="NW72" s="1023"/>
      <c r="NX72" s="1023"/>
      <c r="NY72" s="1023"/>
      <c r="NZ72" s="1023"/>
      <c r="OA72" s="1023"/>
      <c r="OB72" s="1023"/>
      <c r="OC72" s="1023"/>
      <c r="OD72" s="1023"/>
      <c r="OE72" s="1023"/>
      <c r="OF72" s="1023"/>
      <c r="OG72" s="1023"/>
      <c r="OH72" s="1023"/>
      <c r="OI72" s="1023"/>
      <c r="OJ72" s="1023"/>
      <c r="OK72" s="1029"/>
      <c r="OL72" s="1022"/>
      <c r="OM72" s="1023"/>
      <c r="ON72" s="1023"/>
      <c r="OO72" s="1023"/>
      <c r="OP72" s="1023"/>
      <c r="OQ72" s="1023"/>
      <c r="OR72" s="1023"/>
      <c r="OS72" s="1023"/>
      <c r="OT72" s="1023"/>
      <c r="OU72" s="1023"/>
      <c r="OV72" s="1023"/>
      <c r="OW72" s="1023"/>
      <c r="OX72" s="1023"/>
      <c r="OY72" s="1023"/>
      <c r="OZ72" s="1023"/>
      <c r="PA72" s="1023"/>
      <c r="PB72" s="1023"/>
      <c r="PC72" s="1023"/>
      <c r="PD72" s="1023"/>
      <c r="PE72" s="1023"/>
      <c r="PF72" s="1023"/>
      <c r="PG72" s="1023"/>
      <c r="PH72" s="1023"/>
      <c r="PI72" s="1023"/>
      <c r="PJ72" s="1023"/>
      <c r="PK72" s="1023"/>
      <c r="PL72" s="1023"/>
      <c r="PM72" s="1023"/>
      <c r="PN72" s="1023"/>
      <c r="PO72" s="1023"/>
      <c r="PP72" s="1023"/>
      <c r="PQ72" s="1025"/>
      <c r="PR72" s="1023"/>
      <c r="PS72" s="1023"/>
      <c r="PT72" s="1023"/>
      <c r="PU72" s="1023"/>
      <c r="PV72" s="1023"/>
      <c r="PW72" s="1023"/>
      <c r="PX72" s="1023"/>
      <c r="PY72" s="1023"/>
      <c r="PZ72" s="1023"/>
      <c r="QA72" s="1023"/>
      <c r="QB72" s="1023"/>
      <c r="QC72" s="1023"/>
      <c r="QD72" s="1023"/>
      <c r="QE72" s="1023"/>
      <c r="QF72" s="1023"/>
      <c r="QG72" s="1023"/>
      <c r="QH72" s="1023"/>
      <c r="QI72" s="1023"/>
      <c r="QJ72" s="1023"/>
      <c r="QK72" s="1023"/>
      <c r="QL72" s="1023"/>
      <c r="QM72" s="1023"/>
      <c r="QN72" s="1023"/>
      <c r="QO72" s="1023"/>
      <c r="QP72" s="1023"/>
      <c r="QQ72" s="1023"/>
      <c r="QR72" s="1023"/>
      <c r="QS72" s="1026"/>
      <c r="QT72" s="1023"/>
      <c r="QU72" s="1023"/>
      <c r="QV72" s="1023"/>
      <c r="QW72" s="1023"/>
      <c r="QX72" s="1023"/>
      <c r="QY72" s="1023"/>
      <c r="QZ72" s="1029"/>
      <c r="RA72" s="1029"/>
      <c r="RB72" s="1029"/>
      <c r="RC72" s="1029"/>
      <c r="RD72" s="1029"/>
      <c r="RE72" s="1029"/>
      <c r="RF72" s="1029"/>
      <c r="RG72" s="1029"/>
      <c r="RH72" s="1029"/>
      <c r="RI72" s="1029"/>
      <c r="RJ72" s="1029"/>
      <c r="RK72" s="1029"/>
      <c r="RL72" s="1029"/>
      <c r="RM72" s="1029"/>
      <c r="RN72" s="1029"/>
      <c r="RO72" s="1029"/>
      <c r="RP72" s="1029"/>
      <c r="RQ72" s="1029"/>
      <c r="RR72" s="1029"/>
      <c r="RS72" s="1029"/>
      <c r="RT72" s="1029"/>
      <c r="RU72" s="1029"/>
      <c r="RV72" s="1029"/>
      <c r="RW72" s="1029"/>
      <c r="RX72" s="1051"/>
      <c r="RY72" s="1022"/>
      <c r="RZ72" s="1023"/>
      <c r="SA72" s="1023"/>
      <c r="SB72" s="1023"/>
      <c r="SC72" s="1023"/>
      <c r="SD72" s="1023"/>
      <c r="SE72" s="1023"/>
      <c r="SF72" s="1023"/>
      <c r="SG72" s="1023"/>
      <c r="SH72" s="1023"/>
      <c r="SI72" s="1023"/>
      <c r="SJ72" s="1023"/>
      <c r="SK72" s="1023"/>
      <c r="SL72" s="1023"/>
      <c r="SM72" s="1023"/>
      <c r="SN72" s="1023"/>
      <c r="SO72" s="1023"/>
      <c r="SP72" s="1023"/>
      <c r="SQ72" s="1023"/>
      <c r="SR72" s="1023"/>
      <c r="SS72" s="1023"/>
      <c r="ST72" s="1023"/>
      <c r="SU72" s="1023"/>
      <c r="SV72" s="1023"/>
      <c r="SW72" s="1023"/>
      <c r="SX72" s="1023"/>
      <c r="SY72" s="1023"/>
      <c r="SZ72" s="1023"/>
      <c r="TA72" s="1023"/>
      <c r="TB72" s="1023"/>
      <c r="TC72" s="1022"/>
      <c r="TD72" s="1023"/>
      <c r="TE72" s="1023"/>
      <c r="TF72" s="1023"/>
      <c r="TG72" s="1023"/>
      <c r="TH72" s="1023"/>
      <c r="TI72" s="1023"/>
      <c r="TJ72" s="1023"/>
      <c r="TK72" s="1023"/>
      <c r="TL72" s="1023"/>
      <c r="TM72" s="1023"/>
      <c r="TN72" s="1023"/>
      <c r="TO72" s="1023"/>
      <c r="TP72" s="1023"/>
      <c r="TQ72" s="1023"/>
      <c r="TR72" s="1023"/>
      <c r="TS72" s="1023"/>
      <c r="TT72" s="1023"/>
      <c r="TU72" s="1023"/>
      <c r="TV72" s="1023"/>
      <c r="TW72" s="1023"/>
      <c r="TX72" s="1023"/>
      <c r="TY72" s="1023"/>
      <c r="TZ72" s="1023"/>
      <c r="UA72" s="1023"/>
      <c r="UB72" s="1023"/>
      <c r="UC72" s="1023"/>
      <c r="UD72" s="1023"/>
      <c r="UE72" s="1023"/>
      <c r="UF72" s="1023"/>
      <c r="UG72" s="1023"/>
      <c r="UH72" s="1022"/>
      <c r="UI72" s="1023"/>
      <c r="UJ72" s="1023"/>
      <c r="UK72" s="1023"/>
      <c r="UL72" s="1023"/>
      <c r="UM72" s="1023"/>
      <c r="UN72" s="1023"/>
      <c r="UO72" s="1023"/>
      <c r="UP72" s="1023"/>
      <c r="UQ72" s="1023"/>
      <c r="UR72" s="1023"/>
      <c r="US72" s="1023"/>
      <c r="UT72" s="1023"/>
      <c r="UU72" s="1023"/>
      <c r="UV72" s="1023"/>
      <c r="UW72" s="1023"/>
      <c r="UX72" s="1023"/>
      <c r="UY72" s="1023"/>
      <c r="UZ72" s="1023"/>
      <c r="VA72" s="1023"/>
      <c r="VB72" s="1023"/>
      <c r="VC72" s="1023"/>
      <c r="VD72" s="1023"/>
      <c r="VE72" s="1023"/>
      <c r="VF72" s="1023"/>
      <c r="VG72" s="1023"/>
      <c r="VH72" s="1023"/>
      <c r="VI72" s="1023"/>
      <c r="VJ72" s="1023"/>
      <c r="VK72" s="1024"/>
      <c r="VL72" s="1023"/>
      <c r="VM72" s="1023"/>
      <c r="VN72" s="1023"/>
      <c r="VO72" s="1023"/>
      <c r="VP72" s="1023"/>
      <c r="VQ72" s="1023"/>
      <c r="VR72" s="1023"/>
      <c r="VS72" s="1023"/>
      <c r="VT72" s="1023"/>
      <c r="VU72" s="1023"/>
      <c r="VV72" s="1023"/>
      <c r="VW72" s="1023"/>
      <c r="VX72" s="1023"/>
      <c r="VY72" s="1023"/>
      <c r="VZ72" s="1023"/>
      <c r="WA72" s="1023"/>
      <c r="WB72" s="1023"/>
      <c r="WC72" s="1023"/>
      <c r="WD72" s="1023"/>
      <c r="WE72" s="1023"/>
      <c r="WF72" s="1023"/>
      <c r="WG72" s="1023"/>
      <c r="WH72" s="1023"/>
      <c r="WI72" s="1023"/>
      <c r="WJ72" s="1023"/>
      <c r="WK72" s="1023"/>
      <c r="WL72" s="1023"/>
      <c r="WM72" s="1023"/>
      <c r="WN72" s="1023"/>
      <c r="WO72" s="1023"/>
      <c r="WP72" s="1023"/>
      <c r="WQ72" s="1022"/>
      <c r="WR72" s="1023"/>
      <c r="WS72" s="1023"/>
      <c r="WT72" s="1023"/>
      <c r="WU72" s="1023"/>
      <c r="WV72" s="1023"/>
      <c r="WW72" s="1023"/>
      <c r="WX72" s="1023"/>
      <c r="WY72" s="1023"/>
      <c r="WZ72" s="1023"/>
      <c r="XA72" s="1023"/>
      <c r="XB72" s="1023"/>
      <c r="XC72" s="1023"/>
      <c r="XD72" s="1023"/>
      <c r="XE72" s="1023"/>
      <c r="XF72" s="1023"/>
      <c r="XG72" s="1023"/>
      <c r="XH72" s="1023"/>
      <c r="XI72" s="1023"/>
      <c r="XJ72" s="1023"/>
      <c r="XK72" s="1023"/>
      <c r="XL72" s="1023"/>
      <c r="XM72" s="1023"/>
      <c r="XN72" s="1023"/>
      <c r="XO72" s="1023"/>
      <c r="XP72" s="1023"/>
      <c r="XQ72" s="1023"/>
      <c r="XR72" s="1023"/>
      <c r="XS72" s="1023"/>
      <c r="XT72" s="1023"/>
      <c r="XU72" s="1023"/>
      <c r="XV72" s="1022"/>
      <c r="XW72" s="1023"/>
      <c r="XX72" s="1023"/>
      <c r="XY72" s="1023"/>
      <c r="XZ72" s="1023"/>
      <c r="YA72" s="1023"/>
      <c r="YB72" s="1023"/>
      <c r="YC72" s="1023"/>
      <c r="YD72" s="1023"/>
      <c r="YE72" s="1023"/>
      <c r="YF72" s="1023"/>
      <c r="YG72" s="1023"/>
      <c r="YH72" s="1023"/>
      <c r="YI72" s="1023"/>
      <c r="YJ72" s="1023"/>
      <c r="YK72" s="1027"/>
      <c r="YL72" s="1023"/>
      <c r="YM72" s="1023"/>
      <c r="YN72" s="1023"/>
      <c r="YO72" s="1023"/>
      <c r="YP72" s="1023"/>
      <c r="YQ72" s="1023"/>
      <c r="YR72" s="1023"/>
      <c r="YS72" s="1023"/>
      <c r="YT72" s="1023"/>
      <c r="YU72" s="1023"/>
      <c r="YV72" s="1023"/>
      <c r="YW72" s="1023"/>
      <c r="YX72" s="1023"/>
      <c r="YY72" s="1024"/>
      <c r="AAD72" s="1024"/>
      <c r="AAF72" s="1023"/>
      <c r="AAG72" s="1023"/>
      <c r="AAM72" s="1023"/>
      <c r="AAN72" s="1023"/>
      <c r="AAT72" s="1023"/>
      <c r="AAU72" s="1023"/>
      <c r="ABA72" s="1023"/>
      <c r="ABB72" s="1023"/>
      <c r="ABH72" s="1023"/>
      <c r="ABI72" s="1022"/>
      <c r="ABO72" s="1023"/>
      <c r="ABP72" s="1023"/>
      <c r="ABV72" s="1023"/>
      <c r="ABW72" s="1023"/>
      <c r="ACC72" s="1023"/>
      <c r="ACD72" s="1023"/>
      <c r="ACK72" s="1023"/>
      <c r="ACL72" s="1023"/>
      <c r="ACS72" s="1025"/>
      <c r="ACY72" s="1023"/>
      <c r="ACZ72" s="1023"/>
      <c r="ADF72" s="1023"/>
      <c r="ADG72" s="1023"/>
      <c r="ADM72" s="1023"/>
      <c r="ADN72" s="1023"/>
      <c r="ADT72" s="1023"/>
      <c r="ADU72" s="1023"/>
      <c r="ADW72" s="1160"/>
      <c r="ADX72" s="1023"/>
      <c r="AEE72" s="1023"/>
      <c r="AEF72" s="1023"/>
      <c r="AEL72" s="1023"/>
      <c r="AEM72" s="1023"/>
      <c r="AES72" s="1023"/>
      <c r="AET72" s="1023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</row>
    <row r="73" spans="1:852" ht="15" customHeight="1">
      <c r="A73" s="2"/>
      <c r="B73" s="401"/>
      <c r="C73" s="135" t="s">
        <v>2008</v>
      </c>
      <c r="D73" s="535"/>
      <c r="E73" s="536"/>
      <c r="F73" s="136"/>
      <c r="G73" s="137"/>
      <c r="H73" s="38"/>
      <c r="I73" s="38"/>
      <c r="J73" s="137"/>
      <c r="K73" s="137"/>
      <c r="L73" s="137"/>
      <c r="M73" s="39"/>
      <c r="N73" s="137"/>
      <c r="O73" s="38"/>
      <c r="P73" s="38"/>
      <c r="Q73" s="137"/>
      <c r="R73" s="137"/>
      <c r="S73" s="137"/>
      <c r="T73" s="137"/>
      <c r="U73" s="137"/>
      <c r="V73" s="38"/>
      <c r="W73" s="38"/>
      <c r="X73" s="39"/>
      <c r="Y73" s="39"/>
      <c r="Z73" s="39"/>
      <c r="AA73" s="39"/>
      <c r="AB73" s="39"/>
      <c r="AC73" s="38"/>
      <c r="AD73" s="38"/>
      <c r="AE73" s="137"/>
      <c r="AF73" s="137"/>
      <c r="AG73" s="137"/>
      <c r="AH73" s="137"/>
      <c r="AI73" s="137"/>
      <c r="AJ73" s="40"/>
      <c r="AK73" s="41"/>
      <c r="AL73" s="39"/>
      <c r="AM73" s="95"/>
      <c r="AN73" s="95"/>
      <c r="AO73" s="95"/>
      <c r="AP73" s="95"/>
      <c r="AQ73" s="38"/>
      <c r="AR73" s="38"/>
      <c r="AS73" s="95"/>
      <c r="AT73" s="95"/>
      <c r="AU73" s="95"/>
      <c r="AV73" s="95"/>
      <c r="AW73" s="95"/>
      <c r="AX73" s="38"/>
      <c r="AY73" s="38"/>
      <c r="AZ73" s="95"/>
      <c r="BA73" s="95"/>
      <c r="BB73" s="95"/>
      <c r="BC73" s="95"/>
      <c r="BD73" s="95"/>
      <c r="BE73" s="38"/>
      <c r="BF73" s="38"/>
      <c r="BG73" s="95"/>
      <c r="BH73" s="95"/>
      <c r="BI73" s="95"/>
      <c r="BJ73" s="95"/>
      <c r="BK73" s="95"/>
      <c r="BL73" s="38"/>
      <c r="BM73" s="38"/>
      <c r="BN73" s="95"/>
      <c r="BO73" s="138"/>
      <c r="BP73" s="139"/>
      <c r="BQ73" s="95"/>
      <c r="BR73" s="95"/>
      <c r="BS73" s="38"/>
      <c r="BT73" s="38"/>
      <c r="BU73" s="95"/>
      <c r="BV73" s="95"/>
      <c r="BW73" s="95"/>
      <c r="BX73" s="95"/>
      <c r="BY73" s="95"/>
      <c r="BZ73" s="38"/>
      <c r="CA73" s="38"/>
      <c r="CB73" s="95"/>
      <c r="CC73" s="95"/>
      <c r="CD73" s="95"/>
      <c r="CE73" s="95"/>
      <c r="CF73" s="95"/>
      <c r="CG73" s="38"/>
      <c r="CH73" s="38"/>
      <c r="CI73" s="95"/>
      <c r="CJ73" s="95"/>
      <c r="CK73" s="95"/>
      <c r="CL73" s="95"/>
      <c r="CM73" s="95"/>
      <c r="CN73" s="69"/>
      <c r="CO73" s="69"/>
      <c r="CP73" s="93"/>
      <c r="CQ73" s="550"/>
      <c r="CR73" s="140"/>
      <c r="CS73" s="141"/>
      <c r="CT73" s="141"/>
      <c r="CU73" s="38"/>
      <c r="CV73" s="38"/>
      <c r="CW73" s="2"/>
      <c r="CX73" s="2"/>
      <c r="CY73" s="2"/>
      <c r="CZ73" s="2"/>
      <c r="DA73" s="2"/>
      <c r="DB73" s="38"/>
      <c r="DC73" s="38"/>
      <c r="DD73" s="2"/>
      <c r="DE73" s="2"/>
      <c r="DF73" s="2"/>
      <c r="DG73" s="2"/>
      <c r="DH73" s="2"/>
      <c r="DI73" s="38"/>
      <c r="DJ73" s="38"/>
      <c r="DK73" s="2"/>
      <c r="DL73" s="2"/>
      <c r="DM73" s="2"/>
      <c r="DN73" s="2"/>
      <c r="DO73" s="2"/>
      <c r="DP73" s="38"/>
      <c r="DQ73" s="38"/>
      <c r="DR73" s="2"/>
      <c r="DS73" s="2"/>
      <c r="DT73" s="2"/>
      <c r="DU73" s="2"/>
      <c r="DV73" s="494"/>
      <c r="DW73" s="54"/>
      <c r="DX73" s="55"/>
      <c r="DY73" s="496"/>
      <c r="DZ73" s="496"/>
      <c r="EA73" s="496"/>
      <c r="EB73" s="496"/>
      <c r="EC73" s="51"/>
      <c r="ED73" s="54"/>
      <c r="EE73" s="55"/>
      <c r="EF73" s="496"/>
      <c r="EG73" s="496"/>
      <c r="EH73" s="496"/>
      <c r="EI73" s="496"/>
      <c r="EJ73" s="496"/>
      <c r="EK73" s="54"/>
      <c r="EL73" s="55"/>
      <c r="EM73" s="496"/>
      <c r="EN73" s="496"/>
      <c r="EO73" s="496"/>
      <c r="EP73" s="496"/>
      <c r="EQ73" s="496"/>
      <c r="ER73" s="54"/>
      <c r="ES73" s="55"/>
      <c r="ET73" s="496"/>
      <c r="EU73" s="496"/>
      <c r="EV73" s="496"/>
      <c r="EW73" s="496"/>
      <c r="EX73" s="496"/>
      <c r="EY73" s="54"/>
      <c r="EZ73" s="142"/>
      <c r="FA73" s="53"/>
      <c r="FB73" s="496"/>
      <c r="FC73" s="496"/>
      <c r="FD73" s="496"/>
      <c r="FE73" s="496"/>
      <c r="FF73" s="54"/>
      <c r="FG73" s="55"/>
      <c r="FH73" s="496"/>
      <c r="FI73" s="496"/>
      <c r="FJ73" s="496"/>
      <c r="FK73" s="496"/>
      <c r="FL73" s="496"/>
      <c r="FM73" s="54"/>
      <c r="FN73" s="55"/>
      <c r="FO73" s="551"/>
      <c r="FP73" s="551"/>
      <c r="FQ73" s="551"/>
      <c r="FR73" s="551"/>
      <c r="FS73" s="551"/>
      <c r="FT73" s="54"/>
      <c r="FU73" s="55"/>
      <c r="FV73" s="496"/>
      <c r="FW73" s="496"/>
      <c r="FX73" s="496"/>
      <c r="FY73" s="496"/>
      <c r="FZ73" s="496"/>
      <c r="GA73" s="54"/>
      <c r="GB73" s="55"/>
      <c r="GC73" s="496"/>
      <c r="GD73" s="496"/>
      <c r="GE73" s="552"/>
      <c r="GF73" s="484"/>
      <c r="GG73" s="2"/>
      <c r="GH73" s="497"/>
      <c r="GI73" s="56"/>
      <c r="GJ73" s="2"/>
      <c r="GK73" s="2"/>
      <c r="GL73" s="2"/>
      <c r="GM73" s="2"/>
      <c r="GN73" s="2"/>
      <c r="GO73" s="497"/>
      <c r="GP73" s="56"/>
      <c r="GQ73" s="2"/>
      <c r="GR73" s="2"/>
      <c r="GS73" s="2"/>
      <c r="GT73" s="2"/>
      <c r="GU73" s="2"/>
      <c r="GV73" s="497"/>
      <c r="GW73" s="56"/>
      <c r="GX73" s="2"/>
      <c r="GY73" s="2"/>
      <c r="GZ73" s="874"/>
      <c r="HA73" s="2"/>
      <c r="HB73" s="2"/>
      <c r="HC73" s="497"/>
      <c r="HD73" s="56"/>
      <c r="HE73" s="874"/>
      <c r="HF73" s="2"/>
      <c r="HG73" s="2"/>
      <c r="HH73" s="2"/>
      <c r="HI73" s="494"/>
      <c r="HJ73" s="72"/>
      <c r="HK73" s="56"/>
      <c r="HL73" s="2"/>
      <c r="HM73" s="2"/>
      <c r="HN73" s="2"/>
      <c r="HO73" s="2"/>
      <c r="HP73" s="2"/>
      <c r="HQ73" s="497"/>
      <c r="HR73" s="56"/>
      <c r="HS73" s="2"/>
      <c r="HT73" s="2"/>
      <c r="HU73" s="2"/>
      <c r="HV73" s="2"/>
      <c r="HW73" s="2"/>
      <c r="HX73" s="497"/>
      <c r="HY73" s="56"/>
      <c r="HZ73" s="2"/>
      <c r="IA73" s="2"/>
      <c r="IB73" s="2"/>
      <c r="IC73" s="2"/>
      <c r="ID73" s="2"/>
      <c r="IE73" s="497"/>
      <c r="IF73" s="56"/>
      <c r="IG73" s="2"/>
      <c r="IH73" s="2"/>
      <c r="II73" s="2"/>
      <c r="IJ73" s="2"/>
      <c r="IK73" s="2"/>
      <c r="IL73" s="497"/>
      <c r="IM73" s="56"/>
      <c r="IN73" s="494"/>
      <c r="IO73" s="2"/>
      <c r="IP73" s="2"/>
      <c r="IQ73" s="2"/>
      <c r="IR73" s="2"/>
      <c r="IS73" s="497"/>
      <c r="IT73" s="56"/>
      <c r="IU73" s="2"/>
      <c r="IV73" s="2"/>
      <c r="IW73" s="2"/>
      <c r="IX73" s="2"/>
      <c r="IY73" s="2"/>
      <c r="IZ73" s="497"/>
      <c r="JA73" s="56"/>
      <c r="JB73" s="2"/>
      <c r="JC73" s="874"/>
      <c r="JD73" s="2"/>
      <c r="JE73" s="2"/>
      <c r="JF73" s="2"/>
      <c r="JG73" s="497"/>
      <c r="JH73" s="56"/>
      <c r="JI73" s="2"/>
      <c r="JJ73" s="2"/>
      <c r="JK73" s="2"/>
      <c r="JL73" s="2"/>
      <c r="JM73" s="2"/>
      <c r="JN73" s="497"/>
      <c r="JO73" s="56"/>
      <c r="JP73" s="2"/>
      <c r="JQ73" s="2"/>
      <c r="JR73" s="2"/>
      <c r="JS73" s="2"/>
      <c r="JT73" s="484"/>
      <c r="JU73" s="497"/>
      <c r="JV73" s="56"/>
      <c r="JW73" s="2"/>
      <c r="JX73" s="2"/>
      <c r="JY73" s="2"/>
      <c r="JZ73" s="2"/>
      <c r="KA73" s="2"/>
      <c r="KB73" s="497"/>
      <c r="KC73" s="56"/>
      <c r="KD73" s="2"/>
      <c r="KE73" s="2"/>
      <c r="KF73" s="2"/>
      <c r="KG73" s="2"/>
      <c r="KH73" s="2"/>
      <c r="KI73" s="497"/>
      <c r="KJ73" s="56"/>
      <c r="KK73" s="872"/>
      <c r="KL73" s="872"/>
      <c r="KM73" s="2"/>
      <c r="KN73" s="2"/>
      <c r="KO73" s="2"/>
      <c r="KP73" s="497"/>
      <c r="KQ73" s="56"/>
      <c r="KR73" s="2"/>
      <c r="KS73" s="2"/>
      <c r="KT73" s="2"/>
      <c r="KU73" s="2"/>
      <c r="KV73" s="2"/>
      <c r="KW73" s="73"/>
      <c r="KX73" s="72"/>
      <c r="KY73" s="484"/>
      <c r="KZ73" s="484"/>
      <c r="LA73" s="484"/>
      <c r="LB73" s="484"/>
      <c r="LC73" s="484"/>
      <c r="LD73" s="484"/>
      <c r="LE73" s="484"/>
      <c r="LF73" s="872"/>
      <c r="LG73" s="484"/>
      <c r="LH73" s="484"/>
      <c r="LI73" s="484"/>
      <c r="LJ73" s="484"/>
      <c r="LK73" s="484"/>
      <c r="LL73" s="484"/>
      <c r="LM73" s="484"/>
      <c r="LN73" s="484"/>
      <c r="LO73" s="484"/>
      <c r="LP73" s="484"/>
      <c r="LQ73" s="484"/>
      <c r="LR73" s="484"/>
      <c r="LS73" s="484"/>
      <c r="LT73" s="484"/>
      <c r="LU73" s="484"/>
      <c r="LV73" s="484"/>
      <c r="LW73" s="484"/>
      <c r="LX73" s="872"/>
      <c r="LY73" s="484"/>
      <c r="LZ73" s="484"/>
      <c r="MA73" s="484"/>
      <c r="MB73" s="484"/>
      <c r="MC73" s="500"/>
      <c r="MD73" s="484"/>
      <c r="ME73" s="484"/>
      <c r="MF73" s="484"/>
      <c r="MG73" s="484"/>
      <c r="MH73" s="484"/>
      <c r="MI73" s="78"/>
      <c r="MJ73" s="484"/>
      <c r="MK73" s="484"/>
      <c r="ML73" s="484"/>
      <c r="MM73" s="484"/>
      <c r="MN73" s="484"/>
      <c r="MO73" s="484"/>
      <c r="MP73" s="78"/>
      <c r="MQ73" s="484"/>
      <c r="MR73" s="484"/>
      <c r="MS73" s="484"/>
      <c r="MT73" s="484"/>
      <c r="MU73" s="484"/>
      <c r="MV73" s="484"/>
      <c r="MW73" s="78"/>
      <c r="MX73" s="484"/>
      <c r="MY73" s="484"/>
      <c r="MZ73" s="484"/>
      <c r="NA73" s="484"/>
      <c r="NB73" s="484"/>
      <c r="NC73" s="484"/>
      <c r="ND73" s="78"/>
      <c r="NE73" s="484"/>
      <c r="NF73" s="78"/>
      <c r="NG73" s="484"/>
      <c r="NH73" s="484"/>
      <c r="NI73" s="484"/>
      <c r="NJ73" s="2"/>
      <c r="NK73" s="2"/>
      <c r="NL73" s="2"/>
      <c r="NM73" s="2"/>
      <c r="NN73" s="872"/>
      <c r="NO73" s="49"/>
      <c r="NP73" s="50"/>
      <c r="NQ73" s="2"/>
      <c r="NR73" s="2"/>
      <c r="NS73" s="2"/>
      <c r="NT73" s="2"/>
      <c r="NU73" s="2"/>
      <c r="NV73" s="49"/>
      <c r="NW73" s="50"/>
      <c r="NX73" s="2"/>
      <c r="NY73" s="2"/>
      <c r="NZ73" s="2"/>
      <c r="OA73" s="2"/>
      <c r="OB73" s="2"/>
      <c r="OC73" s="49"/>
      <c r="OD73" s="50"/>
      <c r="OE73" s="872"/>
      <c r="OF73" s="2"/>
      <c r="OG73" s="2"/>
      <c r="OH73" s="2"/>
      <c r="OI73" s="2"/>
      <c r="OJ73" s="49"/>
      <c r="OK73" s="52"/>
      <c r="OL73" s="500"/>
      <c r="OM73" s="2"/>
      <c r="ON73" s="2"/>
      <c r="OO73" s="2"/>
      <c r="OP73" s="2"/>
      <c r="OQ73" s="49"/>
      <c r="OR73" s="50"/>
      <c r="OS73" s="2"/>
      <c r="OT73" s="2"/>
      <c r="OU73" s="2"/>
      <c r="OV73" s="2"/>
      <c r="OW73" s="2"/>
      <c r="OX73" s="49"/>
      <c r="OY73" s="50"/>
      <c r="OZ73" s="2"/>
      <c r="PA73" s="2"/>
      <c r="PB73" s="2"/>
      <c r="PC73" s="2"/>
      <c r="PD73" s="2"/>
      <c r="PE73" s="49"/>
      <c r="PF73" s="50"/>
      <c r="PG73" s="2"/>
      <c r="PH73" s="2"/>
      <c r="PI73" s="2"/>
      <c r="PJ73" s="2"/>
      <c r="PK73" s="2"/>
      <c r="PL73" s="49"/>
      <c r="PM73" s="50"/>
      <c r="PN73" s="2"/>
      <c r="PO73" s="2"/>
      <c r="PP73" s="2"/>
      <c r="PQ73" s="429"/>
      <c r="PR73" s="2"/>
      <c r="PS73" s="49"/>
      <c r="PT73" s="2"/>
      <c r="PU73" s="2"/>
      <c r="PV73" s="2"/>
      <c r="PW73" s="2"/>
      <c r="PX73" s="2"/>
      <c r="PY73" s="2"/>
      <c r="PZ73" s="49"/>
      <c r="QA73" s="49"/>
      <c r="QB73" s="2"/>
      <c r="QC73" s="2"/>
      <c r="QD73" s="2"/>
      <c r="QE73" s="2"/>
      <c r="QF73" s="2"/>
      <c r="QG73" s="49"/>
      <c r="QH73" s="49"/>
      <c r="QI73" s="2"/>
      <c r="QJ73" s="2"/>
      <c r="QK73" s="2"/>
      <c r="QL73" s="2"/>
      <c r="QM73" s="2"/>
      <c r="QN73" s="49"/>
      <c r="QO73" s="49"/>
      <c r="QP73" s="2"/>
      <c r="QQ73" s="2"/>
      <c r="QR73" s="2"/>
      <c r="QS73" s="414"/>
      <c r="QT73" s="2"/>
      <c r="QU73" s="49"/>
      <c r="QV73" s="49"/>
      <c r="QW73" s="2"/>
      <c r="QX73" s="2"/>
      <c r="QY73" s="2"/>
      <c r="QZ73" s="2"/>
      <c r="RA73" s="2"/>
      <c r="RB73" s="49"/>
      <c r="RC73" s="49"/>
      <c r="RD73" s="2"/>
      <c r="RE73" s="2"/>
      <c r="RF73" s="2"/>
      <c r="RG73" s="2"/>
      <c r="RH73" s="2"/>
      <c r="RI73" s="49"/>
      <c r="RJ73" s="49"/>
      <c r="RK73" s="2"/>
      <c r="RL73" s="2"/>
      <c r="RM73" s="2"/>
      <c r="RN73" s="2"/>
      <c r="RO73" s="2"/>
      <c r="RP73" s="49"/>
      <c r="RQ73" s="49"/>
      <c r="RR73" s="2"/>
      <c r="RS73" s="2"/>
      <c r="RT73" s="2"/>
      <c r="RU73" s="2"/>
      <c r="RV73" s="790"/>
      <c r="RW73" s="49"/>
      <c r="RX73" s="61"/>
      <c r="RY73" s="484"/>
      <c r="RZ73" s="2"/>
      <c r="SA73" s="2"/>
      <c r="SB73" s="2"/>
      <c r="SC73" s="2"/>
      <c r="SD73" s="49"/>
      <c r="SE73" s="49"/>
      <c r="SF73" s="2"/>
      <c r="SG73" s="2"/>
      <c r="SH73" s="2"/>
      <c r="SI73" s="2"/>
      <c r="SJ73" s="2"/>
      <c r="SK73" s="49"/>
      <c r="SL73" s="49"/>
      <c r="SM73" s="2"/>
      <c r="SN73" s="2"/>
      <c r="SO73" s="2"/>
      <c r="SP73" s="2"/>
      <c r="SQ73" s="2"/>
      <c r="SR73" s="49"/>
      <c r="SS73" s="49"/>
      <c r="ST73" s="2"/>
      <c r="SU73" s="2"/>
      <c r="SV73" s="2"/>
      <c r="SW73" s="2"/>
      <c r="SX73" s="2"/>
      <c r="SY73" s="49"/>
      <c r="SZ73" s="49"/>
      <c r="TA73" s="2"/>
      <c r="TB73" s="2"/>
      <c r="TC73" s="791"/>
      <c r="TD73" s="2"/>
      <c r="TE73" s="2"/>
      <c r="TF73" s="49"/>
      <c r="TG73" s="49"/>
      <c r="TH73" s="2"/>
      <c r="TI73" s="2"/>
      <c r="TJ73" s="2"/>
      <c r="TK73" s="2"/>
      <c r="TL73" s="2"/>
      <c r="TM73" s="49"/>
      <c r="TN73" s="49"/>
      <c r="TO73" s="2"/>
      <c r="TP73" s="2"/>
      <c r="TQ73" s="2"/>
      <c r="TR73" s="2"/>
      <c r="TS73" s="2"/>
      <c r="TT73" s="49"/>
      <c r="TU73" s="49"/>
      <c r="TV73" s="2"/>
      <c r="TW73" s="790"/>
      <c r="TX73" s="2"/>
      <c r="TY73" s="2"/>
      <c r="TZ73" s="2"/>
      <c r="UA73" s="49"/>
      <c r="UB73" s="49"/>
      <c r="UC73" s="2"/>
      <c r="UD73" s="2"/>
      <c r="UE73" s="2"/>
      <c r="UF73" s="2"/>
      <c r="UG73" s="414"/>
      <c r="UH73" s="90"/>
      <c r="UI73" s="49"/>
      <c r="UJ73" s="401"/>
      <c r="UK73" s="401"/>
      <c r="UL73" s="401"/>
      <c r="UM73" s="401"/>
      <c r="UN73" s="401"/>
      <c r="UO73" s="49"/>
      <c r="UP73" s="49"/>
      <c r="UQ73" s="401"/>
      <c r="UR73" s="401"/>
      <c r="US73" s="401"/>
      <c r="UT73" s="401"/>
      <c r="UU73" s="401"/>
      <c r="UV73" s="49"/>
      <c r="UW73" s="49"/>
      <c r="UX73" s="401"/>
      <c r="UY73" s="401"/>
      <c r="UZ73" s="401"/>
      <c r="VA73" s="784"/>
      <c r="VB73" s="401"/>
      <c r="VC73" s="49"/>
      <c r="VD73" s="49"/>
      <c r="VE73" s="400"/>
      <c r="VF73" s="400"/>
      <c r="VG73" s="400"/>
      <c r="VH73" s="400"/>
      <c r="VI73" s="400"/>
      <c r="VJ73" s="49"/>
      <c r="VK73" s="61"/>
      <c r="VL73" s="429"/>
      <c r="VM73" s="2"/>
      <c r="VN73" s="2"/>
      <c r="VO73" s="2"/>
      <c r="VP73" s="2"/>
      <c r="VQ73" s="49"/>
      <c r="VR73" s="49"/>
      <c r="VS73" s="2"/>
      <c r="VT73" s="2"/>
      <c r="VU73" s="2"/>
      <c r="VV73" s="2"/>
      <c r="VW73" s="2"/>
      <c r="VX73" s="49"/>
      <c r="VY73" s="49"/>
      <c r="VZ73" s="2"/>
      <c r="WA73" s="784"/>
      <c r="WB73" s="2"/>
      <c r="WC73" s="2"/>
      <c r="WD73" s="2"/>
      <c r="WE73" s="49"/>
      <c r="WF73" s="49"/>
      <c r="WL73" s="49"/>
      <c r="WM73" s="49"/>
      <c r="WN73" s="2"/>
      <c r="WO73" s="2"/>
      <c r="WP73" s="2"/>
      <c r="WQ73" s="484"/>
      <c r="WR73" s="2"/>
      <c r="WS73" s="49"/>
      <c r="WT73" s="49"/>
      <c r="WU73" s="2"/>
      <c r="WV73" s="2"/>
      <c r="WW73" s="2"/>
      <c r="WX73" s="2"/>
      <c r="WY73" s="2"/>
      <c r="WZ73" s="49"/>
      <c r="XA73" s="49"/>
      <c r="XB73" s="2"/>
      <c r="XC73" s="2"/>
      <c r="XD73" s="2"/>
      <c r="XE73" s="790"/>
      <c r="XF73" s="2"/>
      <c r="XG73" s="49"/>
      <c r="XH73" s="49"/>
      <c r="XN73" s="49"/>
      <c r="XO73" s="49"/>
      <c r="XP73" s="2"/>
      <c r="XQ73" s="2"/>
      <c r="XR73" s="2"/>
      <c r="XS73" s="988"/>
      <c r="XT73" s="988"/>
      <c r="XU73" s="79"/>
      <c r="XV73" s="912"/>
      <c r="XW73" s="401"/>
      <c r="XX73" s="401"/>
      <c r="XY73" s="401"/>
      <c r="XZ73" s="401"/>
      <c r="YA73" s="401"/>
      <c r="YB73" s="107"/>
      <c r="YC73" s="107"/>
      <c r="YD73" s="401"/>
      <c r="YE73" s="401"/>
      <c r="YF73" s="401"/>
      <c r="YG73" s="401"/>
      <c r="YH73" s="401"/>
      <c r="YI73" s="107"/>
      <c r="YJ73" s="107"/>
      <c r="YK73" s="885"/>
      <c r="YL73" s="400"/>
      <c r="YM73" s="786"/>
      <c r="YN73" s="786"/>
      <c r="YO73" s="786"/>
      <c r="YP73" s="107"/>
      <c r="YQ73" s="107"/>
      <c r="YR73" s="401"/>
      <c r="YS73" s="401"/>
      <c r="YT73" s="401"/>
      <c r="YU73" s="401"/>
      <c r="YV73" s="401"/>
      <c r="YW73" s="107"/>
      <c r="YX73" s="107"/>
      <c r="YY73" s="494"/>
      <c r="YZ73" s="401"/>
      <c r="ZA73" s="2"/>
      <c r="ZB73" s="2"/>
      <c r="ZC73" s="2"/>
      <c r="ZD73" s="49"/>
      <c r="ZE73" s="49"/>
      <c r="ZF73" s="2"/>
      <c r="ZG73" s="2"/>
      <c r="ZH73" s="2"/>
      <c r="ZI73" s="2"/>
      <c r="ZJ73" s="2"/>
      <c r="ZK73" s="49"/>
      <c r="ZL73" s="49"/>
      <c r="ZR73" s="49"/>
      <c r="ZS73" s="49"/>
      <c r="ZY73" s="49"/>
      <c r="ZZ73" s="49"/>
      <c r="AAD73" s="817"/>
      <c r="AAE73" s="785"/>
      <c r="AAF73" s="49"/>
      <c r="AAG73" s="49"/>
      <c r="AAM73" s="49"/>
      <c r="AAN73" s="49"/>
      <c r="AAT73" s="49"/>
      <c r="AAU73" s="49"/>
      <c r="ABA73" s="49"/>
      <c r="ABB73" s="49"/>
      <c r="ABH73" s="79"/>
      <c r="ABI73" s="90"/>
      <c r="ABO73" s="49"/>
      <c r="ABP73" s="49"/>
      <c r="ABV73" s="49"/>
      <c r="ABW73" s="49"/>
      <c r="ACC73" s="49"/>
      <c r="ACD73" s="49"/>
      <c r="ACG73" s="785"/>
      <c r="ACH73" s="785"/>
      <c r="ACK73" s="49"/>
      <c r="ACL73" s="49"/>
      <c r="ACQ73" s="400"/>
      <c r="ACR73" s="400"/>
      <c r="ACS73" s="1079"/>
      <c r="ACT73" s="400"/>
      <c r="ACU73" s="400"/>
      <c r="ACV73" s="400"/>
      <c r="ACW73" s="400"/>
      <c r="ACX73" s="400"/>
      <c r="ACY73" s="107"/>
      <c r="ACZ73" s="107"/>
      <c r="ADA73" s="400"/>
      <c r="ADB73" s="400"/>
      <c r="ADC73" s="400"/>
      <c r="ADD73" s="400"/>
      <c r="ADE73" s="400"/>
      <c r="ADF73" s="107"/>
      <c r="ADG73" s="107"/>
      <c r="ADH73" s="400"/>
      <c r="ADI73" s="400"/>
      <c r="ADJ73" s="400"/>
      <c r="ADK73" s="400"/>
      <c r="ADL73" s="400"/>
      <c r="ADM73" s="107"/>
      <c r="ADN73" s="107"/>
      <c r="ADO73" s="400"/>
      <c r="ADP73" s="400"/>
      <c r="ADQ73" s="400"/>
      <c r="ADR73" s="400"/>
      <c r="ADS73" s="400"/>
      <c r="ADT73" s="107"/>
      <c r="ADU73" s="107"/>
      <c r="ADV73" s="400"/>
      <c r="ADW73" s="463"/>
      <c r="ADX73" s="107"/>
      <c r="ADY73" s="400"/>
      <c r="ADZ73" s="400"/>
      <c r="AEA73" s="400"/>
      <c r="AEB73" s="400"/>
      <c r="AEC73" s="400"/>
      <c r="AED73" s="400"/>
      <c r="AEE73" s="107"/>
      <c r="AEF73" s="107"/>
      <c r="AEG73" s="400"/>
      <c r="AEH73" s="400"/>
      <c r="AEI73" s="400"/>
      <c r="AEJ73" s="400"/>
      <c r="AEK73" s="400"/>
      <c r="AEL73" s="107"/>
      <c r="AEM73" s="107"/>
      <c r="AEN73" s="400"/>
      <c r="AEO73" s="400"/>
      <c r="AEP73" s="400"/>
      <c r="AEQ73" s="400"/>
      <c r="AER73" s="400"/>
      <c r="AES73" s="107"/>
      <c r="AET73" s="107"/>
      <c r="AEU73" s="400"/>
      <c r="AEV73" s="400"/>
      <c r="AEW73" s="400"/>
      <c r="AEX73" s="400"/>
      <c r="AEY73" s="463"/>
    </row>
    <row r="74" spans="1:852" ht="14.45">
      <c r="A74" s="2"/>
      <c r="B74" s="401"/>
      <c r="C74" s="62" t="s">
        <v>2009</v>
      </c>
      <c r="D74" s="490">
        <v>11.42</v>
      </c>
      <c r="E74" s="491">
        <v>5</v>
      </c>
      <c r="F74" s="143"/>
      <c r="G74" s="144"/>
      <c r="H74" s="69"/>
      <c r="I74" s="69"/>
      <c r="J74" s="144"/>
      <c r="K74" s="144"/>
      <c r="L74" s="144"/>
      <c r="M74" s="51"/>
      <c r="N74" s="144"/>
      <c r="O74" s="69"/>
      <c r="P74" s="69"/>
      <c r="Q74" s="144"/>
      <c r="R74" s="144"/>
      <c r="S74" s="144"/>
      <c r="T74" s="144"/>
      <c r="U74" s="144"/>
      <c r="V74" s="69"/>
      <c r="W74" s="69"/>
      <c r="X74" s="144"/>
      <c r="Y74" s="144"/>
      <c r="Z74" s="144"/>
      <c r="AA74" s="144"/>
      <c r="AB74" s="144"/>
      <c r="AC74" s="69"/>
      <c r="AD74" s="69"/>
      <c r="AE74" s="144"/>
      <c r="AF74" s="144"/>
      <c r="AG74" s="144"/>
      <c r="AH74" s="144"/>
      <c r="AI74" s="144"/>
      <c r="AJ74" s="100"/>
      <c r="AK74" s="67"/>
      <c r="AL74" s="51"/>
      <c r="AM74" s="95"/>
      <c r="AN74" s="95"/>
      <c r="AO74" s="95"/>
      <c r="AP74" s="95"/>
      <c r="AQ74" s="69"/>
      <c r="AR74" s="69"/>
      <c r="AS74" s="95"/>
      <c r="AT74" s="95"/>
      <c r="AU74" s="95"/>
      <c r="AV74" s="95"/>
      <c r="AW74" s="95"/>
      <c r="AX74" s="69"/>
      <c r="AY74" s="69"/>
      <c r="AZ74" s="95"/>
      <c r="BA74" s="95"/>
      <c r="BB74" s="95"/>
      <c r="BC74" s="95"/>
      <c r="BD74" s="95"/>
      <c r="BE74" s="69"/>
      <c r="BF74" s="69"/>
      <c r="BG74" s="95"/>
      <c r="BH74" s="95"/>
      <c r="BI74" s="95"/>
      <c r="BJ74" s="95"/>
      <c r="BK74" s="95"/>
      <c r="BL74" s="69"/>
      <c r="BM74" s="69"/>
      <c r="BN74" s="95"/>
      <c r="BO74" s="145"/>
      <c r="BP74" s="139"/>
      <c r="BQ74" s="95"/>
      <c r="BR74" s="95"/>
      <c r="BS74" s="69"/>
      <c r="BT74" s="69"/>
      <c r="BU74" s="95"/>
      <c r="BV74" s="95"/>
      <c r="BW74" s="95"/>
      <c r="BX74" s="95"/>
      <c r="BY74" s="51"/>
      <c r="BZ74" s="69"/>
      <c r="CA74" s="69"/>
      <c r="CB74" s="51"/>
      <c r="CC74" s="51"/>
      <c r="CD74" s="51"/>
      <c r="CE74" s="51"/>
      <c r="CF74" s="51"/>
      <c r="CG74" s="69"/>
      <c r="CH74" s="69"/>
      <c r="CI74" s="95"/>
      <c r="CJ74" s="95"/>
      <c r="CK74" s="95"/>
      <c r="CL74" s="95"/>
      <c r="CM74" s="51"/>
      <c r="CN74" s="69"/>
      <c r="CO74" s="69"/>
      <c r="CP74" s="95"/>
      <c r="CQ74" s="145"/>
      <c r="CR74" s="139"/>
      <c r="CS74" s="95"/>
      <c r="CT74" s="95"/>
      <c r="CU74" s="69"/>
      <c r="CV74" s="69"/>
      <c r="CW74" s="51"/>
      <c r="CX74" s="2"/>
      <c r="CY74" s="2"/>
      <c r="CZ74" s="2"/>
      <c r="DA74" s="2"/>
      <c r="DB74" s="69"/>
      <c r="DC74" s="69"/>
      <c r="DD74" s="2"/>
      <c r="DE74" s="2"/>
      <c r="DF74" s="2"/>
      <c r="DG74" s="2"/>
      <c r="DH74" s="2"/>
      <c r="DI74" s="69"/>
      <c r="DJ74" s="69"/>
      <c r="DK74" s="2"/>
      <c r="DL74" s="2"/>
      <c r="DM74" s="2"/>
      <c r="DN74" s="2"/>
      <c r="DO74" s="2"/>
      <c r="DP74" s="69"/>
      <c r="DQ74" s="69"/>
      <c r="DR74" s="2"/>
      <c r="DS74" s="2"/>
      <c r="DT74" s="2"/>
      <c r="DU74" s="2"/>
      <c r="DV74" s="494"/>
      <c r="DW74" s="497"/>
      <c r="DX74" s="56"/>
      <c r="DY74" s="2"/>
      <c r="DZ74" s="2"/>
      <c r="EA74" s="2"/>
      <c r="EB74" s="2"/>
      <c r="EC74" s="51"/>
      <c r="ED74" s="497"/>
      <c r="EE74" s="56"/>
      <c r="EF74" s="2"/>
      <c r="EG74" s="2"/>
      <c r="EH74" s="2"/>
      <c r="EI74" s="2"/>
      <c r="EJ74" s="2"/>
      <c r="EK74" s="497"/>
      <c r="EL74" s="56"/>
      <c r="EM74" s="2"/>
      <c r="EN74" s="2"/>
      <c r="EO74" s="2"/>
      <c r="EP74" s="2"/>
      <c r="EQ74" s="2"/>
      <c r="ER74" s="497"/>
      <c r="ES74" s="56"/>
      <c r="ET74" s="2"/>
      <c r="EU74" s="2"/>
      <c r="EV74" s="2"/>
      <c r="EW74" s="2"/>
      <c r="EX74" s="2"/>
      <c r="EY74" s="497"/>
      <c r="EZ74" s="502"/>
      <c r="FA74" s="53"/>
      <c r="FB74" s="2"/>
      <c r="FC74" s="2"/>
      <c r="FD74" s="2"/>
      <c r="FE74" s="2"/>
      <c r="FF74" s="497"/>
      <c r="FG74" s="56"/>
      <c r="FH74" s="2"/>
      <c r="FI74" s="2"/>
      <c r="FJ74" s="2"/>
      <c r="FK74" s="2"/>
      <c r="FL74" s="2"/>
      <c r="FM74" s="497"/>
      <c r="FN74" s="56"/>
      <c r="FO74" s="2"/>
      <c r="FP74" s="2"/>
      <c r="FQ74" s="2"/>
      <c r="FR74" s="2"/>
      <c r="FS74" s="2"/>
      <c r="FT74" s="497"/>
      <c r="FU74" s="56"/>
      <c r="FV74" s="2"/>
      <c r="FW74" s="2"/>
      <c r="FX74" s="2"/>
      <c r="FY74" s="2"/>
      <c r="FZ74" s="2"/>
      <c r="GA74" s="497"/>
      <c r="GB74" s="56"/>
      <c r="GC74" s="2"/>
      <c r="GD74" s="2"/>
      <c r="GE74" s="494"/>
      <c r="GF74" s="484"/>
      <c r="GG74" s="2"/>
      <c r="GH74" s="497"/>
      <c r="GI74" s="56"/>
      <c r="GJ74" s="2"/>
      <c r="GK74" s="2"/>
      <c r="GL74" s="2"/>
      <c r="GM74" s="2"/>
      <c r="GN74" s="2"/>
      <c r="GO74" s="497"/>
      <c r="GP74" s="56"/>
      <c r="GQ74" s="2"/>
      <c r="GR74" s="2"/>
      <c r="GS74" s="2"/>
      <c r="GT74" s="2"/>
      <c r="GU74" s="2"/>
      <c r="GV74" s="497"/>
      <c r="GW74" s="56"/>
      <c r="GX74" s="2"/>
      <c r="GY74" s="2"/>
      <c r="GZ74" s="475"/>
      <c r="HA74" s="2"/>
      <c r="HB74" s="2"/>
      <c r="HC74" s="497"/>
      <c r="HD74" s="56"/>
      <c r="HE74" s="475"/>
      <c r="HF74" s="2"/>
      <c r="HG74" s="2"/>
      <c r="HH74" s="2"/>
      <c r="HI74" s="494"/>
      <c r="HJ74" s="72"/>
      <c r="HK74" s="56"/>
      <c r="HL74" s="2"/>
      <c r="HM74" s="2"/>
      <c r="HN74" s="2"/>
      <c r="HO74" s="2"/>
      <c r="HP74" s="2"/>
      <c r="HQ74" s="497"/>
      <c r="HR74" s="56"/>
      <c r="HS74" s="2"/>
      <c r="HT74" s="2"/>
      <c r="HU74" s="2"/>
      <c r="HV74" s="2"/>
      <c r="HW74" s="422"/>
      <c r="HX74" s="497"/>
      <c r="HY74" s="56"/>
      <c r="HZ74" s="422"/>
      <c r="IA74" s="2"/>
      <c r="IB74" s="2"/>
      <c r="IC74" s="2"/>
      <c r="ID74" s="2"/>
      <c r="IE74" s="497"/>
      <c r="IF74" s="56"/>
      <c r="IG74" s="2"/>
      <c r="IH74" s="2"/>
      <c r="II74" s="2"/>
      <c r="IJ74" s="2"/>
      <c r="IK74" s="2"/>
      <c r="IL74" s="497"/>
      <c r="IM74" s="56"/>
      <c r="IN74" s="494"/>
      <c r="IO74" s="2"/>
      <c r="IP74" s="2"/>
      <c r="IQ74" s="2"/>
      <c r="IR74" s="2"/>
      <c r="IS74" s="497"/>
      <c r="IT74" s="56"/>
      <c r="IU74" s="2"/>
      <c r="IV74" s="2"/>
      <c r="IW74" s="2"/>
      <c r="IX74" s="2"/>
      <c r="IY74" s="2"/>
      <c r="IZ74" s="497"/>
      <c r="JA74" s="56"/>
      <c r="JB74" s="2"/>
      <c r="JC74" s="475"/>
      <c r="JD74" s="2"/>
      <c r="JE74" s="2"/>
      <c r="JF74" s="2"/>
      <c r="JG74" s="497"/>
      <c r="JH74" s="56"/>
      <c r="JI74" s="2"/>
      <c r="JJ74" s="2"/>
      <c r="JK74" s="2"/>
      <c r="JL74" s="2"/>
      <c r="JM74" s="2"/>
      <c r="JN74" s="497"/>
      <c r="JO74" s="56"/>
      <c r="JP74" s="2"/>
      <c r="JQ74" s="2"/>
      <c r="JR74" s="2"/>
      <c r="JS74" s="2"/>
      <c r="JT74" s="484"/>
      <c r="JU74" s="497"/>
      <c r="JV74" s="56"/>
      <c r="JW74" s="2"/>
      <c r="JX74" s="417"/>
      <c r="JY74" s="417"/>
      <c r="JZ74" s="417"/>
      <c r="KA74" s="417"/>
      <c r="KB74" s="497"/>
      <c r="KC74" s="56"/>
      <c r="KD74" s="423"/>
      <c r="KE74" s="423"/>
      <c r="KF74" s="423"/>
      <c r="KG74" s="423"/>
      <c r="KH74" s="423"/>
      <c r="KI74" s="497"/>
      <c r="KJ74" s="56"/>
      <c r="KK74" s="482"/>
      <c r="KL74" s="482"/>
      <c r="KM74" s="423"/>
      <c r="KN74" s="423"/>
      <c r="KO74" s="423"/>
      <c r="KP74" s="497"/>
      <c r="KQ74" s="56"/>
      <c r="KR74" s="423"/>
      <c r="KS74" s="423"/>
      <c r="KT74" s="423"/>
      <c r="KU74" s="2"/>
      <c r="KV74" s="2"/>
      <c r="KW74" s="59"/>
      <c r="KX74" s="57"/>
      <c r="KY74" s="496"/>
      <c r="KZ74" s="496"/>
      <c r="LA74" s="496"/>
      <c r="LB74" s="496"/>
      <c r="LC74" s="496"/>
      <c r="LD74" s="497"/>
      <c r="LE74" s="56"/>
      <c r="LF74" s="482"/>
      <c r="LG74" s="2"/>
      <c r="LH74" s="2"/>
      <c r="LI74" s="2"/>
      <c r="LJ74" s="2"/>
      <c r="LK74" s="497"/>
      <c r="LL74" s="56"/>
      <c r="LM74" s="2"/>
      <c r="LN74" s="2"/>
      <c r="LO74" s="2"/>
      <c r="LP74" s="2"/>
      <c r="LQ74" s="2"/>
      <c r="LR74" s="497"/>
      <c r="LS74" s="56"/>
      <c r="LT74" s="2"/>
      <c r="LU74" s="2"/>
      <c r="LV74" s="2"/>
      <c r="LW74" s="2"/>
      <c r="LX74" s="482"/>
      <c r="LY74" s="497"/>
      <c r="LZ74" s="56"/>
      <c r="MA74" s="2"/>
      <c r="MB74" s="2"/>
      <c r="MC74" s="500"/>
      <c r="MD74" s="2"/>
      <c r="ME74" s="2"/>
      <c r="MF74" s="497"/>
      <c r="MG74" s="56"/>
      <c r="MH74" s="2"/>
      <c r="MI74" s="2"/>
      <c r="MJ74" s="2"/>
      <c r="MK74" s="2"/>
      <c r="ML74" s="2"/>
      <c r="MM74" s="497"/>
      <c r="MN74" s="56"/>
      <c r="MO74" s="2"/>
      <c r="MP74" s="2"/>
      <c r="MQ74" s="2"/>
      <c r="MR74" s="2"/>
      <c r="MS74" s="2"/>
      <c r="MT74" s="497"/>
      <c r="MU74" s="56"/>
      <c r="MV74" s="2"/>
      <c r="MW74" s="2"/>
      <c r="MX74" s="2"/>
      <c r="MY74" s="2"/>
      <c r="MZ74" s="2" t="s">
        <v>1956</v>
      </c>
      <c r="NA74" s="497"/>
      <c r="NB74" s="56"/>
      <c r="NC74" s="2"/>
      <c r="ND74" s="2"/>
      <c r="NE74" s="2"/>
      <c r="NF74" s="494"/>
      <c r="NG74" s="484"/>
      <c r="NH74" s="497"/>
      <c r="NI74" s="56"/>
      <c r="NJ74" s="2"/>
      <c r="NK74" s="2"/>
      <c r="NL74" s="2"/>
      <c r="NM74" s="2"/>
      <c r="NN74" s="482"/>
      <c r="NO74" s="49"/>
      <c r="NP74" s="50"/>
      <c r="NQ74" s="2"/>
      <c r="NR74" s="2"/>
      <c r="NS74" s="2"/>
      <c r="NT74" s="2"/>
      <c r="NU74" s="2"/>
      <c r="NV74" s="49"/>
      <c r="NW74" s="50"/>
      <c r="NX74" s="2"/>
      <c r="NY74" s="2"/>
      <c r="NZ74" s="2"/>
      <c r="OA74" s="2"/>
      <c r="OB74" s="2"/>
      <c r="OC74" s="49"/>
      <c r="OD74" s="50"/>
      <c r="OE74" s="482"/>
      <c r="OF74" s="2"/>
      <c r="OG74" s="2"/>
      <c r="OH74" s="2"/>
      <c r="OI74" s="2"/>
      <c r="OJ74" s="49"/>
      <c r="OK74" s="52"/>
      <c r="OL74" s="500"/>
      <c r="OM74" s="2"/>
      <c r="ON74" s="2"/>
      <c r="OO74" s="2"/>
      <c r="OP74" s="2"/>
      <c r="OQ74" s="49"/>
      <c r="OR74" s="50"/>
      <c r="OS74" s="2"/>
      <c r="OT74" s="2"/>
      <c r="OU74" s="2"/>
      <c r="OV74" s="2"/>
      <c r="OW74" s="2"/>
      <c r="OX74" s="49"/>
      <c r="OY74" s="50"/>
      <c r="OZ74" s="2"/>
      <c r="PA74" s="2"/>
      <c r="PB74" s="2"/>
      <c r="PC74" s="2"/>
      <c r="PD74" s="2"/>
      <c r="PE74" s="49"/>
      <c r="PF74" s="50"/>
      <c r="PG74" s="2"/>
      <c r="PH74" s="2"/>
      <c r="PI74" s="2"/>
      <c r="PJ74" s="2"/>
      <c r="PK74" s="2"/>
      <c r="PL74" s="49"/>
      <c r="PM74" s="50"/>
      <c r="PN74" s="2"/>
      <c r="PO74" s="2"/>
      <c r="PP74" s="401"/>
      <c r="PQ74" s="429"/>
      <c r="PR74" s="401"/>
      <c r="PS74" s="49"/>
      <c r="PT74" s="49"/>
      <c r="PU74" s="417"/>
      <c r="PV74" s="417"/>
      <c r="PW74" s="417"/>
      <c r="PX74" s="417"/>
      <c r="PY74" s="417"/>
      <c r="PZ74" s="49"/>
      <c r="QA74" s="49"/>
      <c r="QB74" s="401"/>
      <c r="QC74" s="401"/>
      <c r="QD74" s="401"/>
      <c r="QE74" s="401"/>
      <c r="QF74" s="401"/>
      <c r="QG74" s="49"/>
      <c r="QH74" s="49"/>
      <c r="QI74" s="401"/>
      <c r="QJ74" s="401"/>
      <c r="QK74" s="401"/>
      <c r="QL74" s="401"/>
      <c r="QM74" s="401"/>
      <c r="QN74" s="49"/>
      <c r="QO74" s="49"/>
      <c r="QP74" s="417"/>
      <c r="QQ74" s="417"/>
      <c r="QR74" s="417"/>
      <c r="QS74" s="413"/>
      <c r="QT74" s="417"/>
      <c r="QU74" s="49"/>
      <c r="QV74" s="49"/>
      <c r="QW74" s="2"/>
      <c r="QX74" s="2"/>
      <c r="QY74" s="2"/>
      <c r="QZ74" s="2"/>
      <c r="RA74" s="2" t="s">
        <v>2010</v>
      </c>
      <c r="RB74" s="49"/>
      <c r="RC74" s="49"/>
      <c r="RD74" s="2"/>
      <c r="RE74" s="2"/>
      <c r="RF74" s="2"/>
      <c r="RG74" s="2"/>
      <c r="RH74" s="2"/>
      <c r="RI74" s="49"/>
      <c r="RJ74" s="49"/>
      <c r="RK74" s="2"/>
      <c r="RL74" s="2"/>
      <c r="RM74" s="2"/>
      <c r="RN74" s="2"/>
      <c r="RO74" s="2"/>
      <c r="RP74" s="49"/>
      <c r="RQ74" s="49"/>
      <c r="RR74" s="2"/>
      <c r="RS74" s="2"/>
      <c r="RT74" s="2"/>
      <c r="RU74" s="2"/>
      <c r="RV74" s="790"/>
      <c r="RW74" s="49"/>
      <c r="RX74" s="61"/>
      <c r="RY74" s="484"/>
      <c r="RZ74" s="2"/>
      <c r="SA74" s="2"/>
      <c r="SB74" s="2"/>
      <c r="SC74" s="2"/>
      <c r="SD74" s="49"/>
      <c r="SE74" s="49"/>
      <c r="SF74" s="2"/>
      <c r="SG74" s="2"/>
      <c r="SH74" s="2"/>
      <c r="SI74" s="2"/>
      <c r="SJ74" s="2"/>
      <c r="SK74" s="49"/>
      <c r="SL74" s="49"/>
      <c r="SM74" s="2"/>
      <c r="SN74" s="2"/>
      <c r="SO74" s="2"/>
      <c r="SP74" s="2"/>
      <c r="SQ74" s="2"/>
      <c r="SR74" s="49"/>
      <c r="SS74" s="49"/>
      <c r="ST74" s="2"/>
      <c r="SU74" s="2"/>
      <c r="SV74" s="2"/>
      <c r="SW74" s="2"/>
      <c r="SX74" s="2"/>
      <c r="SY74" s="49"/>
      <c r="SZ74" s="49"/>
      <c r="TA74" s="2"/>
      <c r="TB74" s="2"/>
      <c r="TC74" s="791"/>
      <c r="TD74" s="401"/>
      <c r="TE74" s="401"/>
      <c r="TF74" s="49"/>
      <c r="TG74" s="49"/>
      <c r="TH74" s="401"/>
      <c r="TI74" s="401"/>
      <c r="TJ74" s="401"/>
      <c r="TK74" s="401"/>
      <c r="TL74" s="401"/>
      <c r="TM74" s="49"/>
      <c r="TN74" s="49"/>
      <c r="TO74" s="401"/>
      <c r="TP74" s="401"/>
      <c r="TQ74" s="401"/>
      <c r="TR74" s="401"/>
      <c r="TS74" s="401"/>
      <c r="TT74" s="49"/>
      <c r="TU74" s="49"/>
      <c r="TV74" s="401"/>
      <c r="TW74" s="784"/>
      <c r="TX74" s="401"/>
      <c r="TY74" s="401"/>
      <c r="TZ74" s="401"/>
      <c r="UA74" s="49"/>
      <c r="UB74" s="49"/>
      <c r="UC74" s="401"/>
      <c r="UD74" s="401"/>
      <c r="UE74" s="401"/>
      <c r="UF74" s="401"/>
      <c r="UG74" s="414"/>
      <c r="UH74" s="90"/>
      <c r="UI74" s="49"/>
      <c r="UJ74" s="2"/>
      <c r="UK74" s="401"/>
      <c r="UL74" s="401"/>
      <c r="UM74" s="401"/>
      <c r="UN74" s="401"/>
      <c r="UO74" s="49"/>
      <c r="UP74" s="49"/>
      <c r="UQ74" s="401"/>
      <c r="UR74" s="401"/>
      <c r="US74" s="401"/>
      <c r="UT74" s="401"/>
      <c r="UU74" s="401"/>
      <c r="UV74" s="49"/>
      <c r="UW74" s="49"/>
      <c r="UX74" s="401"/>
      <c r="UY74" s="401"/>
      <c r="UZ74" s="942"/>
      <c r="VA74" s="784"/>
      <c r="VB74" s="401"/>
      <c r="VC74" s="49"/>
      <c r="VD74" s="49"/>
      <c r="VE74" s="400"/>
      <c r="VF74" s="400"/>
      <c r="VG74" s="400"/>
      <c r="VH74" s="400"/>
      <c r="VI74" s="400"/>
      <c r="VJ74" s="49"/>
      <c r="VK74" s="61"/>
      <c r="VL74" s="1055"/>
      <c r="VM74" s="822"/>
      <c r="VN74" s="822"/>
      <c r="VO74" s="822"/>
      <c r="VP74" s="822"/>
      <c r="VQ74" s="49"/>
      <c r="VR74" s="49"/>
      <c r="VS74" s="401"/>
      <c r="VT74" s="401"/>
      <c r="VU74" s="401"/>
      <c r="VV74" s="401"/>
      <c r="VW74" s="401"/>
      <c r="VX74" s="49"/>
      <c r="VY74" s="49"/>
      <c r="VZ74" s="401"/>
      <c r="WA74" s="784"/>
      <c r="WB74" s="401"/>
      <c r="WC74" s="401"/>
      <c r="WD74" s="401"/>
      <c r="WE74" s="49"/>
      <c r="WF74" s="49"/>
      <c r="WG74" s="400"/>
      <c r="WH74" s="400"/>
      <c r="WI74" s="400"/>
      <c r="WJ74" s="400"/>
      <c r="WK74" s="400"/>
      <c r="WL74" s="49"/>
      <c r="WM74" s="49"/>
      <c r="WN74" s="401"/>
      <c r="WO74" s="401"/>
      <c r="WP74" s="414"/>
      <c r="WQ74" s="484"/>
      <c r="WR74" s="401"/>
      <c r="WS74" s="49"/>
      <c r="WT74" s="49"/>
      <c r="WU74" s="401"/>
      <c r="WV74" s="401"/>
      <c r="WW74" s="401"/>
      <c r="WX74" s="401"/>
      <c r="WY74" s="401"/>
      <c r="WZ74" s="49"/>
      <c r="XA74" s="49"/>
      <c r="XB74" s="401"/>
      <c r="XC74" s="401"/>
      <c r="XD74" s="401"/>
      <c r="XE74" s="784"/>
      <c r="XF74" s="401"/>
      <c r="XG74" s="49"/>
      <c r="XH74" s="49"/>
      <c r="XI74" s="400"/>
      <c r="XJ74" s="400"/>
      <c r="XK74" s="400"/>
      <c r="XL74" s="400"/>
      <c r="XM74" s="400"/>
      <c r="XN74" s="49"/>
      <c r="XO74" s="49"/>
      <c r="XP74" s="2"/>
      <c r="XQ74" s="401"/>
      <c r="XR74" s="401"/>
      <c r="XS74" s="987"/>
      <c r="XT74" s="987"/>
      <c r="XU74" s="79"/>
      <c r="XV74" s="57"/>
      <c r="XW74" s="496"/>
      <c r="XX74" s="496"/>
      <c r="XY74" s="496"/>
      <c r="XZ74" s="496"/>
      <c r="YA74" s="496"/>
      <c r="YB74" s="54"/>
      <c r="YC74" s="54"/>
      <c r="YD74" s="496"/>
      <c r="YE74" s="496"/>
      <c r="YF74" s="496"/>
      <c r="YG74" s="496"/>
      <c r="YH74" s="1073"/>
      <c r="YI74" s="54"/>
      <c r="YJ74" s="54"/>
      <c r="YK74" s="888">
        <v>2</v>
      </c>
      <c r="YL74" s="889"/>
      <c r="YM74" s="799"/>
      <c r="YN74" s="799"/>
      <c r="YO74" s="799"/>
      <c r="YP74" s="54"/>
      <c r="YQ74" s="54"/>
      <c r="YR74" s="1073"/>
      <c r="YS74" s="496"/>
      <c r="YT74" s="496"/>
      <c r="YU74" s="496"/>
      <c r="YV74" s="496"/>
      <c r="YW74" s="54"/>
      <c r="YX74" s="54"/>
      <c r="YY74" s="552"/>
      <c r="YZ74" s="401"/>
      <c r="ZA74" s="401"/>
      <c r="ZB74" s="401"/>
      <c r="ZC74" s="401"/>
      <c r="ZD74" s="49"/>
      <c r="ZE74" s="49"/>
      <c r="ZF74" s="401"/>
      <c r="ZG74" s="401"/>
      <c r="ZH74" s="401"/>
      <c r="ZI74" s="401"/>
      <c r="ZJ74" s="401"/>
      <c r="ZK74" s="49"/>
      <c r="ZL74" s="49"/>
      <c r="ZM74" s="400"/>
      <c r="ZN74" s="400"/>
      <c r="ZO74" s="400"/>
      <c r="ZP74" s="400"/>
      <c r="ZQ74" s="400"/>
      <c r="ZR74" s="49"/>
      <c r="ZS74" s="49"/>
      <c r="ZT74" s="400"/>
      <c r="ZU74" s="400"/>
      <c r="ZV74" s="400"/>
      <c r="ZW74" s="400"/>
      <c r="ZX74" s="400"/>
      <c r="ZY74" s="49"/>
      <c r="ZZ74" s="49"/>
      <c r="AAA74" s="400"/>
      <c r="AAB74" s="400"/>
      <c r="AAC74" s="400"/>
      <c r="AAD74" s="814"/>
      <c r="AAE74" s="786"/>
      <c r="AAF74" s="49"/>
      <c r="AAG74" s="49"/>
      <c r="AAH74" s="400"/>
      <c r="AAI74" s="400"/>
      <c r="AAJ74" s="400"/>
      <c r="AAK74" s="400"/>
      <c r="AAL74" s="400"/>
      <c r="AAM74" s="49"/>
      <c r="AAN74" s="49"/>
      <c r="AAO74" s="400"/>
      <c r="AAP74" s="400"/>
      <c r="AAQ74" s="400"/>
      <c r="AAR74" s="400"/>
      <c r="AAS74" s="400"/>
      <c r="AAT74" s="49"/>
      <c r="AAU74" s="49"/>
      <c r="AAV74" s="400"/>
      <c r="AAW74" s="400"/>
      <c r="AAX74" s="400"/>
      <c r="AAY74" s="400"/>
      <c r="AAZ74" s="821"/>
      <c r="ABA74" s="49"/>
      <c r="ABB74" s="49"/>
      <c r="ABC74" s="821"/>
      <c r="ABD74" s="400"/>
      <c r="ABE74" s="821"/>
      <c r="ABF74" s="400"/>
      <c r="ABG74" s="821" t="s">
        <v>1962</v>
      </c>
      <c r="ABH74" s="49"/>
      <c r="ABI74" s="49"/>
      <c r="ABJ74" s="400"/>
      <c r="ABK74" s="400"/>
      <c r="ABL74" s="400"/>
      <c r="ABM74" s="400"/>
      <c r="ABN74" s="400"/>
      <c r="ABO74" s="49"/>
      <c r="ABP74" s="49"/>
      <c r="ABQ74" s="400"/>
      <c r="ABR74" s="400"/>
      <c r="ABS74" s="400"/>
      <c r="ABT74" s="400"/>
      <c r="ABU74" s="400"/>
      <c r="ABV74" s="49"/>
      <c r="ABW74" s="49"/>
      <c r="ABX74" s="400"/>
      <c r="ABY74" s="400"/>
      <c r="ABZ74" s="400"/>
      <c r="ACA74" s="400"/>
      <c r="ACB74" s="400"/>
      <c r="ACC74" s="49"/>
      <c r="ACD74" s="49"/>
      <c r="ACE74" s="400"/>
      <c r="ACF74" s="922"/>
      <c r="ACG74" s="786"/>
      <c r="ACH74" s="786"/>
      <c r="ACI74" s="400"/>
      <c r="ACJ74" s="400"/>
      <c r="ACK74" s="49"/>
      <c r="ACL74" s="49"/>
      <c r="ACM74" s="400"/>
      <c r="ACN74" s="400"/>
      <c r="ACO74" s="400"/>
      <c r="ACP74" s="400"/>
      <c r="ACQ74" s="400"/>
      <c r="ACR74" s="400"/>
      <c r="ACS74" s="1157"/>
      <c r="ACT74" s="1077"/>
      <c r="ACU74" s="1077"/>
      <c r="ACV74" s="1086"/>
      <c r="ACW74" s="1086"/>
      <c r="ACX74" s="1077"/>
      <c r="ACY74" s="1077"/>
      <c r="ACZ74" s="1077"/>
      <c r="ADA74" s="1077"/>
      <c r="ADB74" s="1077"/>
      <c r="ADC74" s="1086"/>
      <c r="ADD74" s="1086"/>
      <c r="ADE74" s="1077"/>
      <c r="ADF74" s="1077"/>
      <c r="ADG74" s="1077"/>
      <c r="ADH74" s="1077"/>
      <c r="ADI74" s="1124" t="s">
        <v>1863</v>
      </c>
      <c r="ADJ74" s="1086"/>
      <c r="ADK74" s="1086"/>
      <c r="ADL74" s="1124" t="s">
        <v>1863</v>
      </c>
      <c r="ADM74" s="1124" t="s">
        <v>1863</v>
      </c>
      <c r="ADN74" s="1077"/>
      <c r="ADO74" s="1077"/>
      <c r="ADP74" s="1124" t="s">
        <v>1863</v>
      </c>
      <c r="ADQ74" s="1086"/>
      <c r="ADR74" s="1086"/>
      <c r="ADS74" s="1077"/>
      <c r="ADT74" s="1077"/>
      <c r="ADU74" s="1077"/>
      <c r="ADV74" s="1077"/>
      <c r="ADW74" s="1147"/>
      <c r="ADX74" s="1086"/>
      <c r="ADY74" s="1086"/>
      <c r="ADZ74" s="1195"/>
      <c r="AEA74" s="1195"/>
      <c r="AEB74" s="1195"/>
      <c r="AEC74" s="1195"/>
      <c r="AED74" s="1195"/>
      <c r="AEE74" s="1086"/>
      <c r="AEF74" s="1086"/>
      <c r="AEG74" s="1195"/>
      <c r="AEH74" s="1195"/>
      <c r="AEI74" s="1195"/>
      <c r="AEJ74" s="1195"/>
      <c r="AEK74" s="1195"/>
      <c r="AEL74" s="1086"/>
      <c r="AEM74" s="1086"/>
      <c r="AEN74" s="1094"/>
      <c r="AEO74" s="1094"/>
      <c r="AEP74" s="1077"/>
      <c r="AEQ74" s="1077"/>
      <c r="AER74" s="1077"/>
      <c r="AES74" s="1086"/>
      <c r="AET74" s="1086"/>
      <c r="AEU74" s="1094"/>
      <c r="AEV74" s="1094"/>
      <c r="AEW74" s="1077"/>
      <c r="AEX74" s="1077"/>
      <c r="AEY74" s="1121"/>
    </row>
    <row r="75" spans="1:852" ht="14.45">
      <c r="A75" s="2"/>
      <c r="B75" s="401"/>
      <c r="C75" s="62" t="s">
        <v>1690</v>
      </c>
      <c r="D75" s="490">
        <v>3.25</v>
      </c>
      <c r="E75" s="491">
        <v>5</v>
      </c>
      <c r="F75" s="143"/>
      <c r="G75" s="144"/>
      <c r="H75" s="69"/>
      <c r="I75" s="69"/>
      <c r="J75" s="144"/>
      <c r="K75" s="144"/>
      <c r="L75" s="144"/>
      <c r="M75" s="51"/>
      <c r="N75" s="144"/>
      <c r="O75" s="69"/>
      <c r="P75" s="69"/>
      <c r="Q75" s="144"/>
      <c r="R75" s="144"/>
      <c r="S75" s="144"/>
      <c r="T75" s="144"/>
      <c r="U75" s="144"/>
      <c r="V75" s="69"/>
      <c r="W75" s="69"/>
      <c r="X75" s="144"/>
      <c r="Y75" s="144"/>
      <c r="Z75" s="144"/>
      <c r="AA75" s="144"/>
      <c r="AB75" s="144"/>
      <c r="AC75" s="69"/>
      <c r="AD75" s="69"/>
      <c r="AE75" s="144"/>
      <c r="AF75" s="144"/>
      <c r="AG75" s="144"/>
      <c r="AH75" s="144"/>
      <c r="AI75" s="144"/>
      <c r="AJ75" s="100"/>
      <c r="AK75" s="67"/>
      <c r="AL75" s="51"/>
      <c r="AM75" s="95"/>
      <c r="AN75" s="95"/>
      <c r="AO75" s="95"/>
      <c r="AP75" s="95"/>
      <c r="AQ75" s="69"/>
      <c r="AR75" s="69"/>
      <c r="AS75" s="95"/>
      <c r="AT75" s="95"/>
      <c r="AU75" s="95"/>
      <c r="AV75" s="95"/>
      <c r="AW75" s="95"/>
      <c r="AX75" s="69"/>
      <c r="AY75" s="69"/>
      <c r="AZ75" s="51"/>
      <c r="BA75" s="51"/>
      <c r="BB75" s="51"/>
      <c r="BC75" s="51"/>
      <c r="BD75" s="51"/>
      <c r="BE75" s="69"/>
      <c r="BF75" s="69"/>
      <c r="BG75" s="51"/>
      <c r="BH75" s="51"/>
      <c r="BI75" s="51"/>
      <c r="BJ75" s="51"/>
      <c r="BK75" s="95"/>
      <c r="BL75" s="69"/>
      <c r="BM75" s="69"/>
      <c r="BN75" s="95"/>
      <c r="BO75" s="145"/>
      <c r="BP75" s="139"/>
      <c r="BQ75" s="95"/>
      <c r="BR75" s="95"/>
      <c r="BS75" s="69"/>
      <c r="BT75" s="69"/>
      <c r="BU75" s="95"/>
      <c r="BV75" s="95"/>
      <c r="BW75" s="95"/>
      <c r="BX75" s="95"/>
      <c r="BY75" s="95"/>
      <c r="BZ75" s="69"/>
      <c r="CA75" s="69"/>
      <c r="CB75" s="95"/>
      <c r="CC75" s="95"/>
      <c r="CD75" s="95"/>
      <c r="CE75" s="95"/>
      <c r="CF75" s="51"/>
      <c r="CG75" s="69"/>
      <c r="CH75" s="69"/>
      <c r="CI75" s="51"/>
      <c r="CJ75" s="51"/>
      <c r="CK75" s="51"/>
      <c r="CL75" s="51"/>
      <c r="CM75" s="51"/>
      <c r="CN75" s="69"/>
      <c r="CO75" s="69"/>
      <c r="CP75" s="553"/>
      <c r="CQ75" s="554"/>
      <c r="CR75" s="139"/>
      <c r="CS75" s="95"/>
      <c r="CT75" s="95"/>
      <c r="CU75" s="69"/>
      <c r="CV75" s="69"/>
      <c r="CW75" s="2"/>
      <c r="CX75" s="2"/>
      <c r="CY75" s="2"/>
      <c r="CZ75" s="2"/>
      <c r="DA75" s="2"/>
      <c r="DB75" s="69"/>
      <c r="DC75" s="69"/>
      <c r="DD75" s="2"/>
      <c r="DE75" s="2"/>
      <c r="DF75" s="2"/>
      <c r="DG75" s="2"/>
      <c r="DH75" s="2"/>
      <c r="DI75" s="69"/>
      <c r="DJ75" s="69"/>
      <c r="DK75" s="2"/>
      <c r="DL75" s="2"/>
      <c r="DM75" s="2"/>
      <c r="DN75" s="2"/>
      <c r="DO75" s="2"/>
      <c r="DP75" s="69"/>
      <c r="DQ75" s="69"/>
      <c r="DR75" s="2"/>
      <c r="DS75" s="2"/>
      <c r="DT75" s="2"/>
      <c r="DU75" s="2"/>
      <c r="DV75" s="494"/>
      <c r="DW75" s="497"/>
      <c r="DX75" s="56"/>
      <c r="DY75" s="2"/>
      <c r="DZ75" s="2"/>
      <c r="EA75" s="2"/>
      <c r="EB75" s="2"/>
      <c r="EC75" s="51"/>
      <c r="ED75" s="497"/>
      <c r="EE75" s="56"/>
      <c r="EF75" s="2"/>
      <c r="EG75" s="2"/>
      <c r="EH75" s="2"/>
      <c r="EI75" s="2"/>
      <c r="EJ75" s="2"/>
      <c r="EK75" s="497"/>
      <c r="EL75" s="56"/>
      <c r="EM75" s="2"/>
      <c r="EN75" s="2"/>
      <c r="EO75" s="2"/>
      <c r="EP75" s="2"/>
      <c r="EQ75" s="2"/>
      <c r="ER75" s="497"/>
      <c r="ES75" s="56"/>
      <c r="ET75" s="2"/>
      <c r="EU75" s="2"/>
      <c r="EV75" s="2"/>
      <c r="EW75" s="2"/>
      <c r="EX75" s="2"/>
      <c r="EY75" s="497"/>
      <c r="EZ75" s="502"/>
      <c r="FA75" s="53"/>
      <c r="FB75" s="2"/>
      <c r="FC75" s="2"/>
      <c r="FD75" s="2"/>
      <c r="FE75" s="2"/>
      <c r="FF75" s="497"/>
      <c r="FG75" s="56"/>
      <c r="FH75" s="2"/>
      <c r="FI75" s="2"/>
      <c r="FJ75" s="2"/>
      <c r="FK75" s="2"/>
      <c r="FL75" s="2"/>
      <c r="FM75" s="497"/>
      <c r="FN75" s="56"/>
      <c r="FO75" s="2"/>
      <c r="FP75" s="2"/>
      <c r="FQ75" s="2"/>
      <c r="FR75" s="2"/>
      <c r="FS75" s="2"/>
      <c r="FT75" s="497"/>
      <c r="FU75" s="56"/>
      <c r="FV75" s="2"/>
      <c r="FW75" s="2"/>
      <c r="FX75" s="2"/>
      <c r="FY75" s="2"/>
      <c r="FZ75" s="2"/>
      <c r="GA75" s="497"/>
      <c r="GB75" s="56"/>
      <c r="GC75" s="2"/>
      <c r="GD75" s="2"/>
      <c r="GE75" s="494"/>
      <c r="GF75" s="484"/>
      <c r="GG75" s="2"/>
      <c r="GH75" s="497"/>
      <c r="GI75" s="56"/>
      <c r="GJ75" s="2"/>
      <c r="GK75" s="2"/>
      <c r="GL75" s="2"/>
      <c r="GM75" s="2"/>
      <c r="GN75" s="2"/>
      <c r="GO75" s="497"/>
      <c r="GP75" s="56"/>
      <c r="GQ75" s="2"/>
      <c r="GR75" s="2"/>
      <c r="GS75" s="2"/>
      <c r="GT75" s="2"/>
      <c r="GU75" s="2"/>
      <c r="GV75" s="497"/>
      <c r="GW75" s="56"/>
      <c r="GX75" s="2"/>
      <c r="GY75" s="2"/>
      <c r="GZ75" s="475"/>
      <c r="HA75" s="417"/>
      <c r="HB75" s="417"/>
      <c r="HC75" s="497"/>
      <c r="HD75" s="56"/>
      <c r="HE75" s="475"/>
      <c r="HF75" s="423"/>
      <c r="HG75" s="2"/>
      <c r="HH75" s="2"/>
      <c r="HI75" s="494"/>
      <c r="HJ75" s="72"/>
      <c r="HK75" s="56"/>
      <c r="HL75" s="2"/>
      <c r="HM75" s="2"/>
      <c r="HN75" s="2"/>
      <c r="HO75" s="2"/>
      <c r="HP75" s="2"/>
      <c r="HQ75" s="497"/>
      <c r="HR75" s="56"/>
      <c r="HS75" s="2"/>
      <c r="HT75" s="2"/>
      <c r="HU75" s="2"/>
      <c r="HV75" s="2"/>
      <c r="HW75" s="2"/>
      <c r="HX75" s="497"/>
      <c r="HY75" s="56"/>
      <c r="HZ75" s="2"/>
      <c r="IA75" s="2"/>
      <c r="IB75" s="2"/>
      <c r="IC75" s="2"/>
      <c r="ID75" s="2"/>
      <c r="IE75" s="497"/>
      <c r="IF75" s="56"/>
      <c r="IG75" s="2"/>
      <c r="IH75" s="2"/>
      <c r="II75" s="2"/>
      <c r="IJ75" s="2"/>
      <c r="IK75" s="2"/>
      <c r="IL75" s="497"/>
      <c r="IM75" s="56"/>
      <c r="IN75" s="494"/>
      <c r="IO75" s="2"/>
      <c r="IP75" s="2"/>
      <c r="IQ75" s="2"/>
      <c r="IR75" s="2"/>
      <c r="IS75" s="497"/>
      <c r="IT75" s="56"/>
      <c r="IU75" s="2"/>
      <c r="IV75" s="2"/>
      <c r="IW75" s="2"/>
      <c r="IX75" s="2"/>
      <c r="IY75" s="2"/>
      <c r="IZ75" s="497"/>
      <c r="JA75" s="56"/>
      <c r="JB75" s="2"/>
      <c r="JC75" s="475"/>
      <c r="JD75" s="2"/>
      <c r="JE75" s="2"/>
      <c r="JF75" s="2"/>
      <c r="JG75" s="497"/>
      <c r="JH75" s="56"/>
      <c r="JI75" s="2"/>
      <c r="JJ75" s="2"/>
      <c r="JK75" s="2"/>
      <c r="JL75" s="2"/>
      <c r="JM75" s="2"/>
      <c r="JN75" s="497"/>
      <c r="JO75" s="56"/>
      <c r="JP75" s="2"/>
      <c r="JQ75" s="2"/>
      <c r="JR75" s="2"/>
      <c r="JS75" s="2"/>
      <c r="JT75" s="484"/>
      <c r="JU75" s="497"/>
      <c r="JV75" s="56"/>
      <c r="JW75" s="2"/>
      <c r="JX75" s="2"/>
      <c r="JY75" s="423"/>
      <c r="JZ75" s="423"/>
      <c r="KA75" s="423"/>
      <c r="KB75" s="497"/>
      <c r="KC75" s="56"/>
      <c r="KD75" s="423"/>
      <c r="KE75" s="423"/>
      <c r="KF75" s="423"/>
      <c r="KG75" s="2"/>
      <c r="KH75" s="2"/>
      <c r="KI75" s="497"/>
      <c r="KJ75" s="56"/>
      <c r="KK75" s="482"/>
      <c r="KL75" s="482"/>
      <c r="KM75" s="2"/>
      <c r="KN75" s="2"/>
      <c r="KO75" s="2"/>
      <c r="KP75" s="497"/>
      <c r="KQ75" s="56"/>
      <c r="KR75" s="2"/>
      <c r="KS75" s="2"/>
      <c r="KT75" s="2"/>
      <c r="KU75" s="2"/>
      <c r="KV75" s="2"/>
      <c r="KW75" s="73"/>
      <c r="KX75" s="72"/>
      <c r="KY75" s="2"/>
      <c r="KZ75" s="2"/>
      <c r="LA75" s="2"/>
      <c r="LB75" s="2"/>
      <c r="LC75" s="2"/>
      <c r="LD75" s="497"/>
      <c r="LE75" s="56"/>
      <c r="LF75" s="482"/>
      <c r="LG75" s="2"/>
      <c r="LH75" s="2"/>
      <c r="LI75" s="2"/>
      <c r="LJ75" s="2"/>
      <c r="LK75" s="497"/>
      <c r="LL75" s="56"/>
      <c r="LM75" s="2"/>
      <c r="LN75" s="2"/>
      <c r="LO75" s="2"/>
      <c r="LP75" s="2"/>
      <c r="LQ75" s="2"/>
      <c r="LR75" s="497"/>
      <c r="LS75" s="56"/>
      <c r="LT75" s="2"/>
      <c r="LU75" s="2"/>
      <c r="LV75" s="2"/>
      <c r="LW75" s="2"/>
      <c r="LX75" s="482"/>
      <c r="LY75" s="497"/>
      <c r="LZ75" s="56"/>
      <c r="MA75" s="2"/>
      <c r="MB75" s="2"/>
      <c r="MC75" s="500"/>
      <c r="MD75" s="423"/>
      <c r="ME75" s="423"/>
      <c r="MF75" s="497"/>
      <c r="MG75" s="56"/>
      <c r="MH75" s="2"/>
      <c r="MI75" s="2"/>
      <c r="MJ75" s="2"/>
      <c r="MK75" s="2"/>
      <c r="ML75" s="2"/>
      <c r="MM75" s="497"/>
      <c r="MN75" s="56"/>
      <c r="MO75" s="2"/>
      <c r="MP75" s="2"/>
      <c r="MQ75" s="2"/>
      <c r="MR75" s="2"/>
      <c r="MS75" s="2"/>
      <c r="MT75" s="497"/>
      <c r="MU75" s="56"/>
      <c r="MV75" s="2"/>
      <c r="MW75" s="2"/>
      <c r="MX75" s="2"/>
      <c r="MY75" s="2"/>
      <c r="MZ75" s="2"/>
      <c r="NA75" s="497"/>
      <c r="NB75" s="56"/>
      <c r="NC75" s="2"/>
      <c r="ND75" s="2"/>
      <c r="NE75" s="2"/>
      <c r="NF75" s="494"/>
      <c r="NG75" s="484"/>
      <c r="NH75" s="497"/>
      <c r="NI75" s="56"/>
      <c r="NJ75" s="2"/>
      <c r="NK75" s="2"/>
      <c r="NL75" s="2"/>
      <c r="NM75" s="2"/>
      <c r="NN75" s="482"/>
      <c r="NO75" s="49"/>
      <c r="NP75" s="50"/>
      <c r="NQ75" s="2"/>
      <c r="NR75" s="2"/>
      <c r="NS75" s="2"/>
      <c r="NT75" s="2"/>
      <c r="NU75" s="2"/>
      <c r="NV75" s="49"/>
      <c r="NW75" s="50"/>
      <c r="NX75" s="2"/>
      <c r="NY75" s="2"/>
      <c r="NZ75" s="2"/>
      <c r="OA75" s="2"/>
      <c r="OB75" s="2"/>
      <c r="OC75" s="49"/>
      <c r="OD75" s="50"/>
      <c r="OE75" s="482"/>
      <c r="OF75" s="2"/>
      <c r="OG75" s="2"/>
      <c r="OH75" s="2"/>
      <c r="OI75" s="2"/>
      <c r="OJ75" s="49"/>
      <c r="OK75" s="52"/>
      <c r="OL75" s="500"/>
      <c r="OM75" s="2"/>
      <c r="ON75" s="2"/>
      <c r="OO75" s="2"/>
      <c r="OP75" s="2"/>
      <c r="OQ75" s="49"/>
      <c r="OR75" s="50"/>
      <c r="OS75" s="2"/>
      <c r="OT75" s="2"/>
      <c r="OU75" s="2"/>
      <c r="OV75" s="2"/>
      <c r="OW75" s="2"/>
      <c r="OX75" s="49"/>
      <c r="OY75" s="50"/>
      <c r="OZ75" s="2"/>
      <c r="PA75" s="2"/>
      <c r="PB75" s="2"/>
      <c r="PC75" s="2"/>
      <c r="PD75" s="2"/>
      <c r="PE75" s="49"/>
      <c r="PF75" s="50"/>
      <c r="PG75" s="2"/>
      <c r="PH75" s="2"/>
      <c r="PI75" s="2"/>
      <c r="PJ75" s="2"/>
      <c r="PK75" s="2"/>
      <c r="PL75" s="49"/>
      <c r="PM75" s="50"/>
      <c r="PN75" s="2"/>
      <c r="PO75" s="2"/>
      <c r="PP75" s="401"/>
      <c r="PQ75" s="429"/>
      <c r="PR75" s="401"/>
      <c r="PS75" s="49"/>
      <c r="PT75" s="49"/>
      <c r="PU75" s="401"/>
      <c r="PV75" s="401"/>
      <c r="PW75" s="401"/>
      <c r="PX75" s="401"/>
      <c r="PY75" s="401"/>
      <c r="PZ75" s="49"/>
      <c r="QA75" s="49"/>
      <c r="QB75" s="401"/>
      <c r="QC75" s="401"/>
      <c r="QD75" s="417"/>
      <c r="QE75" s="417"/>
      <c r="QF75" s="417"/>
      <c r="QG75" s="49"/>
      <c r="QH75" s="49"/>
      <c r="QI75" s="423"/>
      <c r="QJ75" s="423"/>
      <c r="QK75" s="423"/>
      <c r="QL75" s="423"/>
      <c r="QM75" s="423"/>
      <c r="QN75" s="49"/>
      <c r="QO75" s="49"/>
      <c r="QP75" s="829"/>
      <c r="QQ75" s="401"/>
      <c r="QR75" s="401"/>
      <c r="QS75" s="414"/>
      <c r="QT75" s="401"/>
      <c r="QU75" s="49"/>
      <c r="QV75" s="49"/>
      <c r="QW75" s="2"/>
      <c r="QX75" s="2"/>
      <c r="QY75" s="2"/>
      <c r="QZ75" s="2"/>
      <c r="RA75" s="2"/>
      <c r="RB75" s="49"/>
      <c r="RC75" s="49"/>
      <c r="RD75" s="2"/>
      <c r="RE75" s="2"/>
      <c r="RF75" s="2"/>
      <c r="RG75" s="2"/>
      <c r="RH75" s="2"/>
      <c r="RI75" s="49"/>
      <c r="RJ75" s="49"/>
      <c r="RK75" s="2"/>
      <c r="RL75" s="2"/>
      <c r="RM75" s="2"/>
      <c r="RN75" s="2"/>
      <c r="RO75" s="2"/>
      <c r="RP75" s="49"/>
      <c r="RQ75" s="49"/>
      <c r="RR75" s="2"/>
      <c r="RS75" s="2"/>
      <c r="RT75" s="2"/>
      <c r="RU75" s="2"/>
      <c r="RV75" s="790"/>
      <c r="RW75" s="49"/>
      <c r="RX75" s="61"/>
      <c r="RY75" s="484"/>
      <c r="RZ75" s="2"/>
      <c r="SA75" s="2"/>
      <c r="SB75" s="2"/>
      <c r="SC75" s="2"/>
      <c r="SD75" s="49"/>
      <c r="SE75" s="49"/>
      <c r="SF75" s="2"/>
      <c r="SG75" s="2"/>
      <c r="SH75" s="2"/>
      <c r="SI75" s="2"/>
      <c r="SJ75" s="2"/>
      <c r="SK75" s="49"/>
      <c r="SL75" s="49"/>
      <c r="SM75" s="2"/>
      <c r="SN75" s="2"/>
      <c r="SO75" s="2"/>
      <c r="SP75" s="2"/>
      <c r="SQ75" s="2"/>
      <c r="SR75" s="49"/>
      <c r="SS75" s="49"/>
      <c r="ST75" s="2"/>
      <c r="SU75" s="2"/>
      <c r="SV75" s="2"/>
      <c r="SW75" s="2"/>
      <c r="SX75" s="2"/>
      <c r="SY75" s="49"/>
      <c r="SZ75" s="49"/>
      <c r="TA75" s="2"/>
      <c r="TB75" s="2"/>
      <c r="TC75" s="791"/>
      <c r="TD75" s="401"/>
      <c r="TE75" s="401"/>
      <c r="TF75" s="49"/>
      <c r="TG75" s="49"/>
      <c r="TH75" s="401"/>
      <c r="TI75" s="401"/>
      <c r="TJ75" s="401"/>
      <c r="TK75" s="401"/>
      <c r="TL75" s="401"/>
      <c r="TM75" s="49"/>
      <c r="TN75" s="49"/>
      <c r="TO75" s="401"/>
      <c r="TP75" s="401"/>
      <c r="TQ75" s="401"/>
      <c r="TR75" s="401"/>
      <c r="TS75" s="401"/>
      <c r="TT75" s="49"/>
      <c r="TU75" s="49"/>
      <c r="TV75" s="401"/>
      <c r="TW75" s="784"/>
      <c r="TX75" s="401"/>
      <c r="TY75" s="401"/>
      <c r="TZ75" s="401"/>
      <c r="UA75" s="49"/>
      <c r="UB75" s="49"/>
      <c r="UC75" s="401"/>
      <c r="UD75" s="401"/>
      <c r="UE75" s="401"/>
      <c r="UF75" s="401"/>
      <c r="UG75" s="414"/>
      <c r="UH75" s="90"/>
      <c r="UI75" s="49"/>
      <c r="UJ75" s="2"/>
      <c r="UK75" s="401"/>
      <c r="UL75" s="401"/>
      <c r="UM75" s="401"/>
      <c r="UN75" s="401"/>
      <c r="UO75" s="49"/>
      <c r="UP75" s="49"/>
      <c r="UQ75" s="401"/>
      <c r="UR75" s="401"/>
      <c r="US75" s="401"/>
      <c r="UT75" s="401"/>
      <c r="UU75" s="401"/>
      <c r="UV75" s="49"/>
      <c r="UW75" s="49"/>
      <c r="UX75" s="401"/>
      <c r="UY75" s="401"/>
      <c r="UZ75" s="401"/>
      <c r="VA75" s="784"/>
      <c r="VB75" s="401"/>
      <c r="VC75" s="49"/>
      <c r="VD75" s="49"/>
      <c r="VE75" s="400"/>
      <c r="VF75" s="400"/>
      <c r="VG75" s="400"/>
      <c r="VH75" s="400"/>
      <c r="VI75" s="400"/>
      <c r="VJ75" s="49"/>
      <c r="VK75" s="61"/>
      <c r="VL75" s="429"/>
      <c r="VM75" s="401"/>
      <c r="VN75" s="401"/>
      <c r="VO75" s="401"/>
      <c r="VP75" s="401"/>
      <c r="VQ75" s="49"/>
      <c r="VR75" s="49"/>
      <c r="VS75" s="425"/>
      <c r="VT75" s="401"/>
      <c r="VU75" s="401"/>
      <c r="VV75" s="401"/>
      <c r="VW75" s="401"/>
      <c r="VX75" s="49"/>
      <c r="VY75" s="49"/>
      <c r="VZ75" s="401"/>
      <c r="WA75" s="784"/>
      <c r="WB75" s="401"/>
      <c r="WC75" s="401"/>
      <c r="WD75" s="401"/>
      <c r="WE75" s="49"/>
      <c r="WF75" s="49"/>
      <c r="WG75" s="400"/>
      <c r="WH75" s="400"/>
      <c r="WI75" s="400"/>
      <c r="WJ75" s="400"/>
      <c r="WK75" s="400"/>
      <c r="WL75" s="49"/>
      <c r="WM75" s="49"/>
      <c r="WN75" s="401"/>
      <c r="WO75" s="401"/>
      <c r="WP75" s="414"/>
      <c r="WQ75" s="484"/>
      <c r="WR75" s="401"/>
      <c r="WS75" s="49"/>
      <c r="WT75" s="49"/>
      <c r="WU75" s="401"/>
      <c r="WV75" s="401"/>
      <c r="WW75" s="401"/>
      <c r="WX75" s="401"/>
      <c r="WY75" s="401"/>
      <c r="WZ75" s="49"/>
      <c r="XA75" s="49"/>
      <c r="XB75" s="401"/>
      <c r="XC75" s="401"/>
      <c r="XD75" s="401"/>
      <c r="XE75" s="784"/>
      <c r="XF75" s="401"/>
      <c r="XG75" s="49"/>
      <c r="XH75" s="49"/>
      <c r="XI75" s="400"/>
      <c r="XJ75" s="400"/>
      <c r="XK75" s="400"/>
      <c r="XL75" s="400"/>
      <c r="XM75" s="400"/>
      <c r="XN75" s="49"/>
      <c r="XO75" s="49"/>
      <c r="XP75" s="2"/>
      <c r="XQ75" s="401"/>
      <c r="XR75" s="401"/>
      <c r="XS75" s="987"/>
      <c r="XT75" s="987"/>
      <c r="XU75" s="79"/>
      <c r="XV75" s="90"/>
      <c r="XW75" s="401"/>
      <c r="XX75" s="401"/>
      <c r="XY75" s="401"/>
      <c r="XZ75" s="401"/>
      <c r="YA75" s="425" t="s">
        <v>1927</v>
      </c>
      <c r="YB75" s="49"/>
      <c r="YC75" s="49"/>
      <c r="YD75" s="401"/>
      <c r="YE75" s="401"/>
      <c r="YF75" s="401"/>
      <c r="YG75" s="401"/>
      <c r="YH75" s="401"/>
      <c r="YI75" s="49"/>
      <c r="YJ75" s="49"/>
      <c r="YK75" s="1101">
        <v>3</v>
      </c>
      <c r="YL75" s="1073"/>
      <c r="YM75" s="786"/>
      <c r="YN75" s="786"/>
      <c r="YO75" s="786"/>
      <c r="YP75" s="49"/>
      <c r="YQ75" s="49"/>
      <c r="YR75" s="443"/>
      <c r="YS75" s="401"/>
      <c r="YT75" s="401"/>
      <c r="YU75" s="401"/>
      <c r="YV75" s="401"/>
      <c r="YW75" s="49"/>
      <c r="YX75" s="49"/>
      <c r="YY75" s="494"/>
      <c r="YZ75" s="401"/>
      <c r="ZA75" s="401"/>
      <c r="ZB75" s="401"/>
      <c r="ZC75" s="401"/>
      <c r="ZD75" s="49"/>
      <c r="ZE75" s="49"/>
      <c r="ZF75" s="401"/>
      <c r="ZG75" s="401"/>
      <c r="ZH75" s="401"/>
      <c r="ZI75" s="401"/>
      <c r="ZJ75" s="401"/>
      <c r="ZK75" s="49"/>
      <c r="ZL75" s="49"/>
      <c r="ZM75" s="400"/>
      <c r="ZN75" s="400"/>
      <c r="ZO75" s="820" t="s">
        <v>1956</v>
      </c>
      <c r="ZP75" s="400"/>
      <c r="ZQ75" s="400"/>
      <c r="ZR75" s="49"/>
      <c r="ZS75" s="49"/>
      <c r="ZT75" s="400"/>
      <c r="ZU75" s="400"/>
      <c r="ZV75" s="400"/>
      <c r="ZW75" s="400"/>
      <c r="ZX75" s="400"/>
      <c r="ZY75" s="49"/>
      <c r="ZZ75" s="49"/>
      <c r="AAA75" s="400"/>
      <c r="AAB75" s="820" t="s">
        <v>1956</v>
      </c>
      <c r="AAC75" s="400"/>
      <c r="AAD75" s="817"/>
      <c r="AAE75" s="786"/>
      <c r="AAF75" s="49"/>
      <c r="AAG75" s="49"/>
      <c r="AAH75" s="400"/>
      <c r="AAI75" s="400"/>
      <c r="AAJ75" s="400"/>
      <c r="AAK75" s="400"/>
      <c r="AAL75" s="400"/>
      <c r="AAM75" s="49"/>
      <c r="AAN75" s="49"/>
      <c r="AAO75" s="400"/>
      <c r="AAP75" s="400"/>
      <c r="AAQ75" s="400"/>
      <c r="AAR75" s="400"/>
      <c r="AAS75" s="400"/>
      <c r="AAT75" s="49"/>
      <c r="AAU75" s="49"/>
      <c r="AAV75" s="400"/>
      <c r="AAW75" s="400"/>
      <c r="AAX75" s="400"/>
      <c r="AAY75" s="400"/>
      <c r="AAZ75" s="400"/>
      <c r="ABA75" s="49"/>
      <c r="ABB75" s="49"/>
      <c r="ABC75" s="400"/>
      <c r="ABD75" s="400"/>
      <c r="ABE75" s="400"/>
      <c r="ABF75" s="400"/>
      <c r="ABG75" s="1098"/>
      <c r="ABH75" s="49"/>
      <c r="ABI75" s="49"/>
      <c r="ABJ75" s="400"/>
      <c r="ABK75" s="400"/>
      <c r="ABL75" s="400"/>
      <c r="ABM75" s="400"/>
      <c r="ABN75" s="400"/>
      <c r="ABO75" s="49"/>
      <c r="ABP75" s="49"/>
      <c r="ABQ75" s="400"/>
      <c r="ABR75" s="400"/>
      <c r="ABS75" s="400"/>
      <c r="ABT75" s="400"/>
      <c r="ABU75" s="400"/>
      <c r="ABV75" s="49"/>
      <c r="ABW75" s="49"/>
      <c r="ABX75" s="400"/>
      <c r="ABY75" s="400"/>
      <c r="ABZ75" s="400"/>
      <c r="ACA75" s="400"/>
      <c r="ACB75" s="400"/>
      <c r="ACC75" s="49"/>
      <c r="ACD75" s="49"/>
      <c r="ACE75" s="400"/>
      <c r="ACF75" s="400"/>
      <c r="ACG75" s="786"/>
      <c r="ACH75" s="786"/>
      <c r="ACI75" s="400"/>
      <c r="ACJ75" s="400"/>
      <c r="ACK75" s="49"/>
      <c r="ACL75" s="49"/>
      <c r="ACM75" s="400"/>
      <c r="ACN75" s="400"/>
      <c r="ACO75" s="400"/>
      <c r="ACP75" s="400"/>
      <c r="ACQ75" s="1126"/>
      <c r="ACR75" s="1126"/>
      <c r="ACS75" s="1157"/>
      <c r="ACT75" s="400"/>
      <c r="ACU75" s="1195"/>
      <c r="ACV75" s="49"/>
      <c r="ACW75" s="49"/>
      <c r="ACX75" s="1139" t="s">
        <v>2011</v>
      </c>
      <c r="ACY75" s="1195"/>
      <c r="ACZ75" s="1195"/>
      <c r="ADA75" s="1195"/>
      <c r="ADB75" s="400"/>
      <c r="ADC75" s="49"/>
      <c r="ADD75" s="49"/>
      <c r="ADE75" s="400"/>
      <c r="ADF75" s="400"/>
      <c r="ADG75" s="400"/>
      <c r="ADH75" s="400"/>
      <c r="ADI75" s="400"/>
      <c r="ADJ75" s="49"/>
      <c r="ADK75" s="49"/>
      <c r="ADL75" s="400"/>
      <c r="ADM75" s="400"/>
      <c r="ADN75" s="400"/>
      <c r="ADO75" s="400"/>
      <c r="ADP75" s="400"/>
      <c r="ADQ75" s="49"/>
      <c r="ADR75" s="49"/>
      <c r="ADS75" s="400"/>
      <c r="ADT75" s="400"/>
      <c r="ADU75" s="400"/>
      <c r="ADV75" s="400"/>
      <c r="ADW75" s="463"/>
      <c r="ADX75" s="49"/>
      <c r="ADY75" s="49"/>
      <c r="ADZ75" s="1091"/>
      <c r="AEA75" s="1091"/>
      <c r="AEB75" s="400"/>
      <c r="AEC75" s="400"/>
      <c r="AED75" s="400"/>
      <c r="AEE75" s="49"/>
      <c r="AEF75" s="49"/>
      <c r="AEG75" s="1091"/>
      <c r="AEH75" s="1091"/>
      <c r="AEI75" s="400"/>
      <c r="AEJ75" s="1054"/>
      <c r="AEK75" s="1195"/>
      <c r="AEL75" s="49"/>
      <c r="AEM75" s="49"/>
      <c r="AEN75" s="1195"/>
      <c r="AEO75" s="1195"/>
      <c r="AEP75" s="1195"/>
      <c r="AEQ75" s="1195"/>
      <c r="AER75" s="1195"/>
      <c r="AES75" s="49"/>
      <c r="AET75" s="49"/>
      <c r="AEU75" s="1195"/>
      <c r="AEV75" s="1091"/>
      <c r="AEW75" s="400"/>
      <c r="AEX75" s="400"/>
      <c r="AEY75" s="1122"/>
    </row>
    <row r="76" spans="1:852" ht="15" customHeight="1">
      <c r="A76" s="2"/>
      <c r="B76" s="401"/>
      <c r="C76" s="62" t="s">
        <v>73</v>
      </c>
      <c r="D76" s="490">
        <v>5.42</v>
      </c>
      <c r="E76" s="491">
        <v>2</v>
      </c>
      <c r="F76" s="143"/>
      <c r="G76" s="144"/>
      <c r="H76" s="69"/>
      <c r="I76" s="69"/>
      <c r="J76" s="144"/>
      <c r="K76" s="144"/>
      <c r="L76" s="144"/>
      <c r="M76" s="51"/>
      <c r="N76" s="144"/>
      <c r="O76" s="69"/>
      <c r="P76" s="69"/>
      <c r="Q76" s="144"/>
      <c r="R76" s="144"/>
      <c r="S76" s="144"/>
      <c r="T76" s="144"/>
      <c r="U76" s="144"/>
      <c r="V76" s="69"/>
      <c r="W76" s="69"/>
      <c r="X76" s="144"/>
      <c r="Y76" s="144"/>
      <c r="Z76" s="144"/>
      <c r="AA76" s="144"/>
      <c r="AB76" s="144"/>
      <c r="AC76" s="69"/>
      <c r="AD76" s="69"/>
      <c r="AE76" s="144"/>
      <c r="AF76" s="144"/>
      <c r="AG76" s="144"/>
      <c r="AH76" s="144"/>
      <c r="AI76" s="144"/>
      <c r="AJ76" s="100"/>
      <c r="AK76" s="67"/>
      <c r="AL76" s="51"/>
      <c r="AM76" s="95"/>
      <c r="AN76" s="95"/>
      <c r="AO76" s="95"/>
      <c r="AP76" s="95"/>
      <c r="AQ76" s="69"/>
      <c r="AR76" s="69"/>
      <c r="AS76" s="95"/>
      <c r="AT76" s="95"/>
      <c r="AU76" s="95"/>
      <c r="AV76" s="95"/>
      <c r="AW76" s="95"/>
      <c r="AX76" s="69"/>
      <c r="AY76" s="69"/>
      <c r="AZ76" s="51"/>
      <c r="BA76" s="51"/>
      <c r="BB76" s="51"/>
      <c r="BC76" s="51"/>
      <c r="BD76" s="51"/>
      <c r="BE76" s="69"/>
      <c r="BF76" s="69"/>
      <c r="BG76" s="51"/>
      <c r="BH76" s="51"/>
      <c r="BI76" s="51"/>
      <c r="BJ76" s="51"/>
      <c r="BK76" s="51"/>
      <c r="BL76" s="69"/>
      <c r="BM76" s="69"/>
      <c r="BN76" s="51"/>
      <c r="BO76" s="145"/>
      <c r="BP76" s="139"/>
      <c r="BQ76" s="95"/>
      <c r="BR76" s="95"/>
      <c r="BS76" s="69"/>
      <c r="BT76" s="69"/>
      <c r="BU76" s="95"/>
      <c r="BV76" s="95"/>
      <c r="BW76" s="95"/>
      <c r="BX76" s="95"/>
      <c r="BY76" s="95"/>
      <c r="BZ76" s="69"/>
      <c r="CA76" s="69"/>
      <c r="CB76" s="95"/>
      <c r="CC76" s="95"/>
      <c r="CD76" s="95"/>
      <c r="CE76" s="95"/>
      <c r="CF76" s="95"/>
      <c r="CG76" s="69"/>
      <c r="CH76" s="69"/>
      <c r="CI76" s="95"/>
      <c r="CJ76" s="95"/>
      <c r="CK76" s="95"/>
      <c r="CL76" s="95"/>
      <c r="CM76" s="95"/>
      <c r="CN76" s="69"/>
      <c r="CO76" s="69"/>
      <c r="CP76" s="93"/>
      <c r="CQ76" s="550"/>
      <c r="CR76" s="139"/>
      <c r="CS76" s="95"/>
      <c r="CT76" s="95"/>
      <c r="CU76" s="82"/>
      <c r="CV76" s="69"/>
      <c r="CW76" s="2"/>
      <c r="CX76" s="2"/>
      <c r="CY76" s="2"/>
      <c r="CZ76" s="2"/>
      <c r="DA76" s="2"/>
      <c r="DB76" s="69"/>
      <c r="DC76" s="69"/>
      <c r="DD76" s="2"/>
      <c r="DE76" s="2"/>
      <c r="DF76" s="2"/>
      <c r="DG76" s="2"/>
      <c r="DH76" s="2"/>
      <c r="DI76" s="69"/>
      <c r="DJ76" s="69"/>
      <c r="DK76" s="2"/>
      <c r="DL76" s="2"/>
      <c r="DM76" s="2"/>
      <c r="DN76" s="2"/>
      <c r="DO76" s="2"/>
      <c r="DP76" s="69"/>
      <c r="DQ76" s="69"/>
      <c r="DR76" s="2"/>
      <c r="DS76" s="2"/>
      <c r="DT76" s="2"/>
      <c r="DU76" s="2"/>
      <c r="DV76" s="494"/>
      <c r="DW76" s="497"/>
      <c r="DX76" s="56"/>
      <c r="DY76" s="2"/>
      <c r="DZ76" s="2"/>
      <c r="EA76" s="2"/>
      <c r="EB76" s="2"/>
      <c r="EC76" s="51"/>
      <c r="ED76" s="497"/>
      <c r="EE76" s="56"/>
      <c r="EF76" s="2"/>
      <c r="EG76" s="2"/>
      <c r="EH76" s="2"/>
      <c r="EI76" s="2"/>
      <c r="EJ76" s="2"/>
      <c r="EK76" s="497"/>
      <c r="EL76" s="56"/>
      <c r="EM76" s="2"/>
      <c r="EN76" s="2"/>
      <c r="EO76" s="2"/>
      <c r="EP76" s="2"/>
      <c r="EQ76" s="2"/>
      <c r="ER76" s="497"/>
      <c r="ES76" s="56"/>
      <c r="ET76" s="2"/>
      <c r="EU76" s="2"/>
      <c r="EV76" s="2"/>
      <c r="EW76" s="2"/>
      <c r="EX76" s="2"/>
      <c r="EY76" s="497"/>
      <c r="EZ76" s="502"/>
      <c r="FA76" s="53"/>
      <c r="FB76" s="2"/>
      <c r="FC76" s="2"/>
      <c r="FD76" s="2"/>
      <c r="FE76" s="2"/>
      <c r="FF76" s="497"/>
      <c r="FG76" s="56"/>
      <c r="FH76" s="2"/>
      <c r="FI76" s="2"/>
      <c r="FJ76" s="2"/>
      <c r="FK76" s="2"/>
      <c r="FL76" s="2"/>
      <c r="FM76" s="497"/>
      <c r="FN76" s="56"/>
      <c r="FO76" s="2"/>
      <c r="FP76" s="2"/>
      <c r="FQ76" s="2"/>
      <c r="FR76" s="2"/>
      <c r="FS76" s="2"/>
      <c r="FT76" s="497"/>
      <c r="FU76" s="56"/>
      <c r="FV76" s="2"/>
      <c r="FW76" s="2"/>
      <c r="FX76" s="2"/>
      <c r="FY76" s="2"/>
      <c r="FZ76" s="2"/>
      <c r="GA76" s="497"/>
      <c r="GB76" s="56"/>
      <c r="GC76" s="2"/>
      <c r="GD76" s="2"/>
      <c r="GE76" s="494"/>
      <c r="GF76" s="484"/>
      <c r="GG76" s="2"/>
      <c r="GH76" s="497"/>
      <c r="GI76" s="56"/>
      <c r="GJ76" s="2"/>
      <c r="GK76" s="2"/>
      <c r="GL76" s="2"/>
      <c r="GM76" s="2"/>
      <c r="GN76" s="2"/>
      <c r="GO76" s="497"/>
      <c r="GP76" s="56"/>
      <c r="GQ76" s="2"/>
      <c r="GR76" s="2"/>
      <c r="GS76" s="2"/>
      <c r="GT76" s="2"/>
      <c r="GU76" s="2"/>
      <c r="GV76" s="497"/>
      <c r="GW76" s="56"/>
      <c r="GX76" s="2"/>
      <c r="GY76" s="417"/>
      <c r="GZ76" s="475"/>
      <c r="HA76" s="417"/>
      <c r="HB76" s="417"/>
      <c r="HC76" s="497"/>
      <c r="HD76" s="56"/>
      <c r="HE76" s="475"/>
      <c r="HF76" s="2"/>
      <c r="HG76" s="2"/>
      <c r="HH76" s="2"/>
      <c r="HI76" s="494"/>
      <c r="HJ76" s="72"/>
      <c r="HK76" s="56"/>
      <c r="HL76" s="2"/>
      <c r="HM76" s="2"/>
      <c r="HN76" s="2"/>
      <c r="HO76" s="2"/>
      <c r="HP76" s="2"/>
      <c r="HQ76" s="497"/>
      <c r="HR76" s="56"/>
      <c r="HS76" s="2"/>
      <c r="HT76" s="2"/>
      <c r="HU76" s="2"/>
      <c r="HV76" s="2"/>
      <c r="HW76" s="2"/>
      <c r="HX76" s="497"/>
      <c r="HY76" s="56"/>
      <c r="HZ76" s="2"/>
      <c r="IA76" s="2"/>
      <c r="IB76" s="2"/>
      <c r="IC76" s="423"/>
      <c r="ID76" s="423"/>
      <c r="IE76" s="497"/>
      <c r="IF76" s="56"/>
      <c r="IG76" s="2"/>
      <c r="IH76" s="2"/>
      <c r="II76" s="2"/>
      <c r="IJ76" s="2"/>
      <c r="IK76" s="2"/>
      <c r="IL76" s="497"/>
      <c r="IM76" s="56"/>
      <c r="IN76" s="494"/>
      <c r="IO76" s="2"/>
      <c r="IP76" s="2"/>
      <c r="IQ76" s="2"/>
      <c r="IR76" s="2"/>
      <c r="IS76" s="497"/>
      <c r="IT76" s="56"/>
      <c r="IU76" s="2"/>
      <c r="IV76" s="2"/>
      <c r="IW76" s="2"/>
      <c r="IX76" s="2"/>
      <c r="IY76" s="2"/>
      <c r="IZ76" s="497"/>
      <c r="JA76" s="56"/>
      <c r="JB76" s="2"/>
      <c r="JC76" s="475"/>
      <c r="JD76" s="2"/>
      <c r="JE76" s="2"/>
      <c r="JF76" s="2"/>
      <c r="JG76" s="497"/>
      <c r="JH76" s="56"/>
      <c r="JI76" s="2"/>
      <c r="JJ76" s="2"/>
      <c r="JK76" s="2"/>
      <c r="JL76" s="2"/>
      <c r="JM76" s="2"/>
      <c r="JN76" s="497"/>
      <c r="JO76" s="56"/>
      <c r="JP76" s="2"/>
      <c r="JQ76" s="2"/>
      <c r="JR76" s="2"/>
      <c r="JS76" s="2"/>
      <c r="JT76" s="484"/>
      <c r="JU76" s="497"/>
      <c r="JV76" s="56"/>
      <c r="JW76" s="2"/>
      <c r="JX76" s="2"/>
      <c r="JY76" s="2"/>
      <c r="JZ76" s="2"/>
      <c r="KA76" s="423"/>
      <c r="KB76" s="497"/>
      <c r="KC76" s="56"/>
      <c r="KD76" s="2"/>
      <c r="KE76" s="2"/>
      <c r="KF76" s="2"/>
      <c r="KG76" s="2"/>
      <c r="KH76" s="2"/>
      <c r="KI76" s="497"/>
      <c r="KJ76" s="56"/>
      <c r="KK76" s="482"/>
      <c r="KL76" s="482"/>
      <c r="KM76" s="2"/>
      <c r="KN76" s="2"/>
      <c r="KO76" s="2"/>
      <c r="KP76" s="497"/>
      <c r="KQ76" s="56"/>
      <c r="KR76" s="2"/>
      <c r="KS76" s="2"/>
      <c r="KT76" s="2"/>
      <c r="KU76" s="2"/>
      <c r="KV76" s="423"/>
      <c r="KW76" s="73"/>
      <c r="KX76" s="72"/>
      <c r="KY76" s="2"/>
      <c r="KZ76" s="2"/>
      <c r="LA76" s="2"/>
      <c r="LB76" s="2"/>
      <c r="LC76" s="2"/>
      <c r="LD76" s="497"/>
      <c r="LE76" s="56"/>
      <c r="LF76" s="482"/>
      <c r="LG76" s="2"/>
      <c r="LH76" s="2"/>
      <c r="LI76" s="2"/>
      <c r="LJ76" s="2"/>
      <c r="LK76" s="497"/>
      <c r="LL76" s="56"/>
      <c r="LM76" s="2"/>
      <c r="LN76" s="2"/>
      <c r="LO76" s="2"/>
      <c r="LP76" s="2"/>
      <c r="LQ76" s="2"/>
      <c r="LR76" s="497"/>
      <c r="LS76" s="56"/>
      <c r="LT76" s="2"/>
      <c r="LU76" s="2"/>
      <c r="LV76" s="2"/>
      <c r="LW76" s="2"/>
      <c r="LX76" s="482"/>
      <c r="LY76" s="497"/>
      <c r="LZ76" s="56"/>
      <c r="MA76" s="2"/>
      <c r="MB76" s="2"/>
      <c r="MC76" s="500"/>
      <c r="MD76" s="2"/>
      <c r="ME76" s="2"/>
      <c r="MF76" s="497"/>
      <c r="MG76" s="56"/>
      <c r="MH76" s="2"/>
      <c r="MI76" s="2"/>
      <c r="MJ76" s="2"/>
      <c r="MK76" s="2"/>
      <c r="ML76" s="2"/>
      <c r="MM76" s="497"/>
      <c r="MN76" s="56"/>
      <c r="MO76" s="2"/>
      <c r="MP76" s="2"/>
      <c r="MQ76" s="2"/>
      <c r="MR76" s="2"/>
      <c r="MS76" s="2"/>
      <c r="MT76" s="497"/>
      <c r="MU76" s="56"/>
      <c r="MV76" s="2"/>
      <c r="MW76" s="2"/>
      <c r="MX76" s="2"/>
      <c r="MY76" s="2"/>
      <c r="MZ76" s="2"/>
      <c r="NA76" s="497"/>
      <c r="NB76" s="56"/>
      <c r="NC76" s="2"/>
      <c r="ND76" s="2"/>
      <c r="NE76" s="2"/>
      <c r="NF76" s="494"/>
      <c r="NG76" s="484"/>
      <c r="NH76" s="497"/>
      <c r="NI76" s="56"/>
      <c r="NJ76" s="2"/>
      <c r="NK76" s="2"/>
      <c r="NL76" s="2"/>
      <c r="NM76" s="2"/>
      <c r="NN76" s="482"/>
      <c r="NO76" s="49"/>
      <c r="NP76" s="50"/>
      <c r="NQ76" s="2"/>
      <c r="NR76" s="2"/>
      <c r="NS76" s="2"/>
      <c r="NT76" s="2"/>
      <c r="NU76" s="2"/>
      <c r="NV76" s="49"/>
      <c r="NW76" s="50"/>
      <c r="NX76" s="2"/>
      <c r="NY76" s="2"/>
      <c r="NZ76" s="417"/>
      <c r="OA76" s="423"/>
      <c r="OB76" s="423"/>
      <c r="OC76" s="49"/>
      <c r="OD76" s="50"/>
      <c r="OE76" s="482"/>
      <c r="OF76" s="2"/>
      <c r="OG76" s="2"/>
      <c r="OH76" s="2"/>
      <c r="OI76" s="2"/>
      <c r="OJ76" s="49"/>
      <c r="OK76" s="52"/>
      <c r="OL76" s="500"/>
      <c r="OM76" s="2"/>
      <c r="ON76" s="2"/>
      <c r="OO76" s="2"/>
      <c r="OP76" s="2"/>
      <c r="OQ76" s="49"/>
      <c r="OR76" s="50"/>
      <c r="OS76" s="2"/>
      <c r="OT76" s="2"/>
      <c r="OU76" s="2"/>
      <c r="OV76" s="2"/>
      <c r="OW76" s="2"/>
      <c r="OX76" s="49"/>
      <c r="OY76" s="50"/>
      <c r="OZ76" s="2"/>
      <c r="PA76" s="2"/>
      <c r="PB76" s="2"/>
      <c r="PC76" s="2"/>
      <c r="PD76" s="2"/>
      <c r="PE76" s="49"/>
      <c r="PF76" s="50"/>
      <c r="PG76" s="2"/>
      <c r="PH76" s="2"/>
      <c r="PI76" s="2"/>
      <c r="PJ76" s="2"/>
      <c r="PK76" s="2"/>
      <c r="PL76" s="49"/>
      <c r="PM76" s="50"/>
      <c r="PN76" s="436"/>
      <c r="PO76" s="436"/>
      <c r="PP76" s="443"/>
      <c r="PQ76" s="429"/>
      <c r="PR76" s="401"/>
      <c r="PS76" s="49"/>
      <c r="PT76" s="49"/>
      <c r="PU76" s="401"/>
      <c r="PV76" s="401"/>
      <c r="PW76" s="401"/>
      <c r="PX76" s="401"/>
      <c r="PY76" s="401"/>
      <c r="PZ76" s="49"/>
      <c r="QA76" s="49"/>
      <c r="QB76" s="401"/>
      <c r="QC76" s="401"/>
      <c r="QD76" s="401"/>
      <c r="QE76" s="401"/>
      <c r="QF76" s="401"/>
      <c r="QG76" s="49"/>
      <c r="QH76" s="49"/>
      <c r="QI76" s="401"/>
      <c r="QJ76" s="401"/>
      <c r="QK76" s="401"/>
      <c r="QL76" s="401"/>
      <c r="QM76" s="401"/>
      <c r="QN76" s="49"/>
      <c r="QO76" s="49"/>
      <c r="QP76" s="401"/>
      <c r="QQ76" s="401"/>
      <c r="QR76" s="401"/>
      <c r="QS76" s="414"/>
      <c r="QT76" s="401"/>
      <c r="QU76" s="49"/>
      <c r="QV76" s="49"/>
      <c r="QW76" s="2"/>
      <c r="QX76" s="2"/>
      <c r="QY76" s="2"/>
      <c r="QZ76" s="2"/>
      <c r="RA76" s="2"/>
      <c r="RB76" s="49"/>
      <c r="RC76" s="49"/>
      <c r="RD76" s="2"/>
      <c r="RE76" s="2"/>
      <c r="RF76" s="2"/>
      <c r="RG76" s="2"/>
      <c r="RH76" s="2"/>
      <c r="RI76" s="49"/>
      <c r="RJ76" s="49"/>
      <c r="RK76" s="2"/>
      <c r="RL76" s="2"/>
      <c r="RM76" s="2"/>
      <c r="RN76" s="2"/>
      <c r="RO76" s="2"/>
      <c r="RP76" s="49"/>
      <c r="RQ76" s="49"/>
      <c r="RR76" s="2"/>
      <c r="RS76" s="2"/>
      <c r="RT76" s="2"/>
      <c r="RU76" s="2"/>
      <c r="RV76" s="790"/>
      <c r="RW76" s="49"/>
      <c r="RX76" s="61"/>
      <c r="RY76" s="484"/>
      <c r="RZ76" s="2"/>
      <c r="SA76" s="2"/>
      <c r="SB76" s="2"/>
      <c r="SC76" s="2"/>
      <c r="SD76" s="49"/>
      <c r="SE76" s="49"/>
      <c r="SF76" s="2"/>
      <c r="SG76" s="2"/>
      <c r="SH76" s="2"/>
      <c r="SI76" s="2"/>
      <c r="SJ76" s="2"/>
      <c r="SK76" s="49"/>
      <c r="SL76" s="49"/>
      <c r="SM76" s="2"/>
      <c r="SN76" s="2"/>
      <c r="SO76" s="2"/>
      <c r="SP76" s="2"/>
      <c r="SQ76" s="2"/>
      <c r="SR76" s="49"/>
      <c r="SS76" s="49"/>
      <c r="ST76" s="2"/>
      <c r="SU76" s="2"/>
      <c r="SV76" s="2"/>
      <c r="SW76" s="2"/>
      <c r="SX76" s="2"/>
      <c r="SY76" s="49"/>
      <c r="SZ76" s="49"/>
      <c r="TA76" s="2"/>
      <c r="TB76" s="2"/>
      <c r="TC76" s="791"/>
      <c r="TD76" s="401"/>
      <c r="TE76" s="903"/>
      <c r="TF76" s="49"/>
      <c r="TG76" s="49"/>
      <c r="TH76" s="401"/>
      <c r="TI76" s="401"/>
      <c r="TJ76" s="401"/>
      <c r="TK76" s="401"/>
      <c r="TL76" s="401"/>
      <c r="TM76" s="49"/>
      <c r="TN76" s="49"/>
      <c r="TO76" s="401"/>
      <c r="TP76" s="401"/>
      <c r="TQ76" s="401"/>
      <c r="TR76" s="401"/>
      <c r="TS76" s="401"/>
      <c r="TT76" s="49"/>
      <c r="TU76" s="49"/>
      <c r="TV76" s="401"/>
      <c r="TW76" s="784"/>
      <c r="TX76" s="401"/>
      <c r="TY76" s="401"/>
      <c r="TZ76" s="401"/>
      <c r="UA76" s="49"/>
      <c r="UB76" s="49"/>
      <c r="UC76" s="401"/>
      <c r="UD76" s="401"/>
      <c r="UE76" s="401"/>
      <c r="UF76" s="443"/>
      <c r="UG76" s="414"/>
      <c r="UH76" s="90"/>
      <c r="UI76" s="49"/>
      <c r="UJ76" s="2"/>
      <c r="UK76" s="401"/>
      <c r="UL76" s="401"/>
      <c r="UM76" s="401"/>
      <c r="UN76" s="401"/>
      <c r="UO76" s="49"/>
      <c r="UP76" s="49"/>
      <c r="UQ76" s="401"/>
      <c r="UR76" s="401"/>
      <c r="US76" s="401"/>
      <c r="UT76" s="401"/>
      <c r="UU76" s="401"/>
      <c r="UV76" s="49"/>
      <c r="UW76" s="49"/>
      <c r="UX76" s="401"/>
      <c r="UY76" s="401"/>
      <c r="UZ76" s="401"/>
      <c r="VA76" s="784"/>
      <c r="VB76" s="401"/>
      <c r="VC76" s="49"/>
      <c r="VD76" s="49"/>
      <c r="VE76" s="820"/>
      <c r="VF76" s="820"/>
      <c r="VG76" s="820"/>
      <c r="VH76" s="820"/>
      <c r="VI76" s="820"/>
      <c r="VJ76" s="49"/>
      <c r="VK76" s="61"/>
      <c r="VL76" s="429"/>
      <c r="VM76" s="401"/>
      <c r="VN76" s="401"/>
      <c r="VO76" s="401"/>
      <c r="VP76" s="401"/>
      <c r="VQ76" s="49"/>
      <c r="VR76" s="49"/>
      <c r="VS76" s="401"/>
      <c r="VT76" s="401"/>
      <c r="VU76" s="401"/>
      <c r="VV76" s="401"/>
      <c r="VW76" s="401"/>
      <c r="VX76" s="49"/>
      <c r="VY76" s="49"/>
      <c r="VZ76" s="401"/>
      <c r="WA76" s="784"/>
      <c r="WB76" s="401"/>
      <c r="WC76" s="401"/>
      <c r="WD76" s="401"/>
      <c r="WE76" s="49"/>
      <c r="WF76" s="49"/>
      <c r="WG76" s="400"/>
      <c r="WH76" s="400"/>
      <c r="WI76" s="400"/>
      <c r="WJ76" s="400"/>
      <c r="WK76" s="400"/>
      <c r="WL76" s="49"/>
      <c r="WM76" s="49"/>
      <c r="WN76" s="401"/>
      <c r="WO76" s="401"/>
      <c r="WP76" s="414"/>
      <c r="WQ76" s="484"/>
      <c r="WR76" s="401"/>
      <c r="WS76" s="49"/>
      <c r="WT76" s="49"/>
      <c r="WU76" s="401"/>
      <c r="WV76" s="401"/>
      <c r="WW76" s="401"/>
      <c r="WX76" s="401"/>
      <c r="WY76" s="401"/>
      <c r="WZ76" s="49"/>
      <c r="XA76" s="49"/>
      <c r="XB76" s="401"/>
      <c r="XC76" s="401"/>
      <c r="XD76" s="401"/>
      <c r="XE76" s="784"/>
      <c r="XF76" s="401"/>
      <c r="XG76" s="49"/>
      <c r="XH76" s="49"/>
      <c r="XI76" s="400"/>
      <c r="XJ76" s="400"/>
      <c r="XK76" s="400"/>
      <c r="XL76" s="400"/>
      <c r="XM76" s="400"/>
      <c r="XN76" s="49"/>
      <c r="XO76" s="49"/>
      <c r="XP76" s="2"/>
      <c r="XQ76" s="401"/>
      <c r="XR76" s="401"/>
      <c r="XS76" s="987"/>
      <c r="XT76" s="987"/>
      <c r="XU76" s="79"/>
      <c r="XV76" s="90"/>
      <c r="XW76" s="401"/>
      <c r="XX76" s="401"/>
      <c r="XY76" s="401"/>
      <c r="XZ76" s="401"/>
      <c r="YA76" s="401"/>
      <c r="YB76" s="49"/>
      <c r="YC76" s="49"/>
      <c r="YD76" s="401"/>
      <c r="YE76" s="401"/>
      <c r="YF76" s="401"/>
      <c r="YG76" s="401"/>
      <c r="YH76" s="401"/>
      <c r="YI76" s="49"/>
      <c r="YJ76" s="49"/>
      <c r="YK76" s="887">
        <v>1</v>
      </c>
      <c r="YL76" s="467"/>
      <c r="YM76" s="786"/>
      <c r="YN76" s="786"/>
      <c r="YO76" s="786"/>
      <c r="YP76" s="49"/>
      <c r="YQ76" s="49"/>
      <c r="YR76" s="401"/>
      <c r="YS76" s="401"/>
      <c r="YT76" s="401"/>
      <c r="YU76" s="401"/>
      <c r="YV76" s="401"/>
      <c r="YW76" s="49"/>
      <c r="YX76" s="49"/>
      <c r="YY76" s="494"/>
      <c r="YZ76" s="401"/>
      <c r="ZA76" s="401"/>
      <c r="ZB76" s="401"/>
      <c r="ZC76" s="401"/>
      <c r="ZD76" s="49"/>
      <c r="ZE76" s="49"/>
      <c r="ZF76" s="401"/>
      <c r="ZG76" s="401"/>
      <c r="ZH76" s="401"/>
      <c r="ZI76" s="401"/>
      <c r="ZJ76" s="401"/>
      <c r="ZK76" s="49"/>
      <c r="ZL76" s="49"/>
      <c r="ZM76" s="400"/>
      <c r="ZN76" s="400"/>
      <c r="ZO76" s="400"/>
      <c r="ZP76" s="400"/>
      <c r="ZQ76" s="400"/>
      <c r="ZR76" s="49"/>
      <c r="ZS76" s="49"/>
      <c r="ZT76" s="400"/>
      <c r="ZU76" s="400"/>
      <c r="ZV76" s="400"/>
      <c r="ZW76" s="400"/>
      <c r="ZX76" s="400"/>
      <c r="ZY76" s="49"/>
      <c r="ZZ76" s="49"/>
      <c r="AAA76" s="400"/>
      <c r="AAB76" s="400"/>
      <c r="AAC76" s="400"/>
      <c r="AAD76" s="817"/>
      <c r="AAE76" s="786"/>
      <c r="AAF76" s="49"/>
      <c r="AAG76" s="49"/>
      <c r="AAH76" s="400"/>
      <c r="AAI76" s="400"/>
      <c r="AAJ76" s="400"/>
      <c r="AAK76" s="400"/>
      <c r="AAL76" s="821" t="s">
        <v>1962</v>
      </c>
      <c r="AAM76" s="49"/>
      <c r="AAN76" s="49"/>
      <c r="AAO76" s="400"/>
      <c r="AAP76" s="400"/>
      <c r="AAQ76" s="400"/>
      <c r="AAR76" s="400"/>
      <c r="AAS76" s="400"/>
      <c r="AAT76" s="49"/>
      <c r="AAU76" s="49"/>
      <c r="AAV76" s="400"/>
      <c r="AAW76" s="400"/>
      <c r="AAX76" s="400"/>
      <c r="AAY76" s="400"/>
      <c r="AAZ76" s="400"/>
      <c r="ABA76" s="49"/>
      <c r="ABB76" s="49"/>
      <c r="ABC76" s="400"/>
      <c r="ABD76" s="400"/>
      <c r="ABE76" s="400"/>
      <c r="ABF76" s="400"/>
      <c r="ABG76" s="400"/>
      <c r="ABH76" s="49"/>
      <c r="ABI76" s="49"/>
      <c r="ABJ76" s="400"/>
      <c r="ABK76" s="400"/>
      <c r="ABL76" s="400"/>
      <c r="ABM76" s="400"/>
      <c r="ABN76" s="400"/>
      <c r="ABO76" s="49"/>
      <c r="ABP76" s="49"/>
      <c r="ABQ76" s="400"/>
      <c r="ABR76" s="400"/>
      <c r="ABS76" s="400"/>
      <c r="ABT76" s="400"/>
      <c r="ABU76" s="400"/>
      <c r="ABV76" s="49"/>
      <c r="ABW76" s="49"/>
      <c r="ABX76" s="400"/>
      <c r="ABY76" s="400"/>
      <c r="ABZ76" s="400"/>
      <c r="ACA76" s="400"/>
      <c r="ACB76" s="400"/>
      <c r="ACC76" s="49"/>
      <c r="ACD76" s="49"/>
      <c r="ACE76" s="1195"/>
      <c r="ACG76" s="786"/>
      <c r="ACH76" s="786"/>
      <c r="ACI76" s="400"/>
      <c r="ACJ76" s="400"/>
      <c r="ACK76" s="49"/>
      <c r="ACL76" s="49"/>
      <c r="ACM76" s="1098" t="s">
        <v>1863</v>
      </c>
      <c r="ACN76" s="1098"/>
      <c r="ACO76" s="1098"/>
      <c r="ACP76" s="1098"/>
      <c r="ACQ76" s="1126"/>
      <c r="ACR76" s="1126"/>
      <c r="ACS76" s="1157"/>
      <c r="ACT76" s="400"/>
      <c r="ACU76" s="400"/>
      <c r="ACV76" s="49"/>
      <c r="ACW76" s="49"/>
      <c r="ACX76" s="400"/>
      <c r="ACY76" s="400"/>
      <c r="ACZ76" s="400"/>
      <c r="ADA76" s="400"/>
      <c r="ADB76" s="400"/>
      <c r="ADC76" s="49"/>
      <c r="ADD76" s="49"/>
      <c r="ADE76" s="400"/>
      <c r="ADF76" s="400"/>
      <c r="ADG76" s="400"/>
      <c r="ADI76" s="400"/>
      <c r="ADJ76" s="49"/>
      <c r="ADK76" s="49"/>
      <c r="ADL76" s="400"/>
      <c r="ADM76" s="400"/>
      <c r="ADN76" s="400"/>
      <c r="ADO76" s="400"/>
      <c r="ADP76" s="400"/>
      <c r="ADQ76" s="49"/>
      <c r="ADR76" s="49"/>
      <c r="ADS76" s="400"/>
      <c r="ADT76" s="400"/>
      <c r="ADU76" s="400"/>
      <c r="ADV76" s="400"/>
      <c r="ADW76" s="463"/>
      <c r="ADX76" s="49"/>
      <c r="ADY76" s="49"/>
      <c r="ADZ76" s="1091"/>
      <c r="AEA76" s="1091"/>
      <c r="AEB76" s="400"/>
      <c r="AEC76" s="400"/>
      <c r="AED76" s="400"/>
      <c r="AEE76" s="49"/>
      <c r="AEF76" s="49"/>
      <c r="AEG76" s="1091"/>
      <c r="AEH76" s="1091"/>
      <c r="AEI76" s="400"/>
      <c r="AEJ76" s="400"/>
      <c r="AEK76" s="400"/>
      <c r="AEL76" s="49"/>
      <c r="AEM76" s="49"/>
      <c r="AEN76" s="1195"/>
      <c r="AEO76" s="1195"/>
      <c r="AEP76" s="1195"/>
      <c r="AEQ76" s="1195"/>
      <c r="AER76" s="1195"/>
      <c r="AES76" s="49"/>
      <c r="AET76" s="49"/>
      <c r="AEU76" s="1195"/>
      <c r="AEV76" s="1195"/>
      <c r="AEW76" s="1195"/>
      <c r="AEX76" s="1195"/>
      <c r="AEY76" s="1195"/>
    </row>
    <row r="77" spans="1:852" ht="15" customHeight="1">
      <c r="A77" s="2"/>
      <c r="B77" s="401"/>
      <c r="C77" s="904" t="s">
        <v>2012</v>
      </c>
      <c r="D77" s="490"/>
      <c r="E77" s="491"/>
      <c r="F77" s="905"/>
      <c r="G77" s="906"/>
      <c r="H77" s="64"/>
      <c r="I77" s="64"/>
      <c r="J77" s="906"/>
      <c r="K77" s="906"/>
      <c r="L77" s="906"/>
      <c r="M77" s="65"/>
      <c r="N77" s="906"/>
      <c r="O77" s="64"/>
      <c r="P77" s="64"/>
      <c r="Q77" s="906"/>
      <c r="R77" s="906"/>
      <c r="S77" s="906"/>
      <c r="T77" s="906"/>
      <c r="U77" s="906"/>
      <c r="V77" s="64"/>
      <c r="W77" s="64"/>
      <c r="X77" s="906"/>
      <c r="Y77" s="906"/>
      <c r="Z77" s="906"/>
      <c r="AA77" s="906"/>
      <c r="AB77" s="906"/>
      <c r="AC77" s="64"/>
      <c r="AD77" s="64"/>
      <c r="AE77" s="906"/>
      <c r="AF77" s="906"/>
      <c r="AG77" s="906"/>
      <c r="AH77" s="906"/>
      <c r="AI77" s="906"/>
      <c r="AJ77" s="66"/>
      <c r="AK77" s="92"/>
      <c r="AL77" s="65"/>
      <c r="AM77" s="93"/>
      <c r="AN77" s="93"/>
      <c r="AO77" s="93"/>
      <c r="AP77" s="93"/>
      <c r="AQ77" s="64"/>
      <c r="AR77" s="64"/>
      <c r="AS77" s="93"/>
      <c r="AT77" s="93"/>
      <c r="AU77" s="93"/>
      <c r="AV77" s="93"/>
      <c r="AW77" s="93"/>
      <c r="AX77" s="64"/>
      <c r="AY77" s="64"/>
      <c r="AZ77" s="65"/>
      <c r="BA77" s="65"/>
      <c r="BB77" s="65"/>
      <c r="BC77" s="65"/>
      <c r="BD77" s="65"/>
      <c r="BE77" s="64"/>
      <c r="BF77" s="64"/>
      <c r="BG77" s="65"/>
      <c r="BH77" s="65"/>
      <c r="BI77" s="65"/>
      <c r="BJ77" s="65"/>
      <c r="BK77" s="65"/>
      <c r="BL77" s="64"/>
      <c r="BM77" s="64"/>
      <c r="BN77" s="65"/>
      <c r="BO77" s="550"/>
      <c r="BP77" s="907"/>
      <c r="BQ77" s="93"/>
      <c r="BR77" s="93"/>
      <c r="BS77" s="64"/>
      <c r="BT77" s="64"/>
      <c r="BU77" s="93"/>
      <c r="BV77" s="93"/>
      <c r="BW77" s="93"/>
      <c r="BX77" s="93"/>
      <c r="BY77" s="93"/>
      <c r="BZ77" s="64"/>
      <c r="CA77" s="64"/>
      <c r="CB77" s="93"/>
      <c r="CC77" s="93"/>
      <c r="CD77" s="93"/>
      <c r="CE77" s="93"/>
      <c r="CF77" s="93"/>
      <c r="CG77" s="64"/>
      <c r="CH77" s="64"/>
      <c r="CI77" s="93"/>
      <c r="CJ77" s="93"/>
      <c r="CK77" s="93"/>
      <c r="CL77" s="93"/>
      <c r="CM77" s="93"/>
      <c r="CN77" s="64"/>
      <c r="CO77" s="64"/>
      <c r="CP77" s="93"/>
      <c r="CQ77" s="550"/>
      <c r="CR77" s="908"/>
      <c r="CS77" s="553"/>
      <c r="CT77" s="553"/>
      <c r="CU77" s="909"/>
      <c r="CV77" s="64"/>
      <c r="CW77" s="2"/>
      <c r="CX77" s="2"/>
      <c r="CY77" s="2"/>
      <c r="CZ77" s="2"/>
      <c r="DA77" s="2"/>
      <c r="DB77" s="64"/>
      <c r="DC77" s="64"/>
      <c r="DD77" s="2"/>
      <c r="DE77" s="2"/>
      <c r="DF77" s="2"/>
      <c r="DG77" s="2"/>
      <c r="DH77" s="2"/>
      <c r="DI77" s="64"/>
      <c r="DJ77" s="64"/>
      <c r="DK77" s="2"/>
      <c r="DL77" s="2"/>
      <c r="DM77" s="2"/>
      <c r="DN77" s="2"/>
      <c r="DO77" s="2"/>
      <c r="DP77" s="64"/>
      <c r="DQ77" s="64"/>
      <c r="DR77" s="2"/>
      <c r="DS77" s="2"/>
      <c r="DT77" s="2"/>
      <c r="DU77" s="2"/>
      <c r="DV77" s="494"/>
      <c r="DW77" s="75"/>
      <c r="DX77" s="58"/>
      <c r="DY77" s="2"/>
      <c r="DZ77" s="2"/>
      <c r="EA77" s="2"/>
      <c r="EB77" s="2"/>
      <c r="EC77" s="65"/>
      <c r="ED77" s="75"/>
      <c r="EE77" s="58"/>
      <c r="EF77" s="2"/>
      <c r="EG77" s="2"/>
      <c r="EH77" s="2"/>
      <c r="EI77" s="2"/>
      <c r="EJ77" s="2"/>
      <c r="EK77" s="75"/>
      <c r="EL77" s="58"/>
      <c r="EM77" s="2"/>
      <c r="EN77" s="2"/>
      <c r="EO77" s="2"/>
      <c r="EP77" s="2"/>
      <c r="EQ77" s="2"/>
      <c r="ER77" s="75"/>
      <c r="ES77" s="58"/>
      <c r="ET77" s="2"/>
      <c r="EU77" s="2"/>
      <c r="EV77" s="2"/>
      <c r="EW77" s="2"/>
      <c r="EX77" s="2"/>
      <c r="EY77" s="75"/>
      <c r="EZ77" s="111"/>
      <c r="FA77" s="104"/>
      <c r="FB77" s="2"/>
      <c r="FC77" s="2"/>
      <c r="FD77" s="2"/>
      <c r="FE77" s="2"/>
      <c r="FF77" s="75"/>
      <c r="FG77" s="58"/>
      <c r="FH77" s="2"/>
      <c r="FI77" s="2"/>
      <c r="FJ77" s="2"/>
      <c r="FK77" s="2"/>
      <c r="FL77" s="2"/>
      <c r="FM77" s="75"/>
      <c r="FN77" s="58"/>
      <c r="FO77" s="2"/>
      <c r="FP77" s="2"/>
      <c r="FQ77" s="2"/>
      <c r="FR77" s="2"/>
      <c r="FS77" s="2"/>
      <c r="FT77" s="75"/>
      <c r="FU77" s="58"/>
      <c r="FV77" s="2"/>
      <c r="FW77" s="2"/>
      <c r="FX77" s="2"/>
      <c r="FY77" s="2"/>
      <c r="FZ77" s="2"/>
      <c r="GA77" s="75"/>
      <c r="GB77" s="58"/>
      <c r="GC77" s="2"/>
      <c r="GD77" s="2"/>
      <c r="GE77" s="494"/>
      <c r="GF77" s="484"/>
      <c r="GG77" s="2"/>
      <c r="GH77" s="75"/>
      <c r="GI77" s="58"/>
      <c r="GJ77" s="2"/>
      <c r="GK77" s="2"/>
      <c r="GL77" s="2"/>
      <c r="GM77" s="2"/>
      <c r="GN77" s="2"/>
      <c r="GO77" s="75"/>
      <c r="GP77" s="58"/>
      <c r="GQ77" s="2"/>
      <c r="GR77" s="2"/>
      <c r="GS77" s="2"/>
      <c r="GT77" s="2"/>
      <c r="GU77" s="2"/>
      <c r="GV77" s="75"/>
      <c r="GW77" s="58"/>
      <c r="GX77" s="2"/>
      <c r="GY77" s="417"/>
      <c r="GZ77" s="475"/>
      <c r="HA77" s="417"/>
      <c r="HB77" s="417"/>
      <c r="HC77" s="75"/>
      <c r="HD77" s="58"/>
      <c r="HE77" s="475"/>
      <c r="HF77" s="2"/>
      <c r="HG77" s="2"/>
      <c r="HH77" s="2"/>
      <c r="HI77" s="494"/>
      <c r="HJ77" s="74"/>
      <c r="HK77" s="58"/>
      <c r="HL77" s="2"/>
      <c r="HM77" s="2"/>
      <c r="HN77" s="2"/>
      <c r="HO77" s="2"/>
      <c r="HP77" s="2"/>
      <c r="HQ77" s="75"/>
      <c r="HR77" s="58"/>
      <c r="HS77" s="2"/>
      <c r="HT77" s="2"/>
      <c r="HU77" s="2"/>
      <c r="HV77" s="2"/>
      <c r="HW77" s="2"/>
      <c r="HX77" s="75"/>
      <c r="HY77" s="58"/>
      <c r="HZ77" s="2"/>
      <c r="IA77" s="2"/>
      <c r="IB77" s="2"/>
      <c r="IC77" s="423"/>
      <c r="ID77" s="423"/>
      <c r="IE77" s="75"/>
      <c r="IF77" s="58"/>
      <c r="IG77" s="2"/>
      <c r="IH77" s="2"/>
      <c r="II77" s="2"/>
      <c r="IJ77" s="2"/>
      <c r="IK77" s="2"/>
      <c r="IL77" s="75"/>
      <c r="IM77" s="58"/>
      <c r="IN77" s="494"/>
      <c r="IO77" s="2"/>
      <c r="IP77" s="2"/>
      <c r="IQ77" s="2"/>
      <c r="IR77" s="2"/>
      <c r="IS77" s="75"/>
      <c r="IT77" s="58"/>
      <c r="IU77" s="2"/>
      <c r="IV77" s="2"/>
      <c r="IW77" s="2"/>
      <c r="IX77" s="2"/>
      <c r="IY77" s="2"/>
      <c r="IZ77" s="75"/>
      <c r="JA77" s="58"/>
      <c r="JB77" s="2"/>
      <c r="JC77" s="475"/>
      <c r="JD77" s="2"/>
      <c r="JE77" s="2"/>
      <c r="JF77" s="2"/>
      <c r="JG77" s="75"/>
      <c r="JH77" s="58"/>
      <c r="JI77" s="2"/>
      <c r="JJ77" s="2"/>
      <c r="JK77" s="2"/>
      <c r="JL77" s="2"/>
      <c r="JM77" s="2"/>
      <c r="JN77" s="75"/>
      <c r="JO77" s="58"/>
      <c r="JP77" s="2"/>
      <c r="JQ77" s="2"/>
      <c r="JR77" s="2"/>
      <c r="JS77" s="2"/>
      <c r="JT77" s="484"/>
      <c r="JU77" s="75"/>
      <c r="JV77" s="58"/>
      <c r="JW77" s="2"/>
      <c r="JX77" s="2"/>
      <c r="JY77" s="2"/>
      <c r="JZ77" s="2"/>
      <c r="KA77" s="423"/>
      <c r="KB77" s="75"/>
      <c r="KC77" s="58"/>
      <c r="KD77" s="2"/>
      <c r="KE77" s="2"/>
      <c r="KF77" s="2"/>
      <c r="KG77" s="2"/>
      <c r="KH77" s="2"/>
      <c r="KI77" s="75"/>
      <c r="KJ77" s="58"/>
      <c r="KK77" s="482"/>
      <c r="KL77" s="482"/>
      <c r="KM77" s="2"/>
      <c r="KN77" s="2"/>
      <c r="KO77" s="2"/>
      <c r="KP77" s="75"/>
      <c r="KQ77" s="58"/>
      <c r="KR77" s="2"/>
      <c r="KS77" s="2"/>
      <c r="KT77" s="2"/>
      <c r="KU77" s="2"/>
      <c r="KV77" s="423"/>
      <c r="KW77" s="120"/>
      <c r="KX77" s="74"/>
      <c r="KY77" s="2"/>
      <c r="KZ77" s="2"/>
      <c r="LA77" s="2"/>
      <c r="LB77" s="2"/>
      <c r="LC77" s="2"/>
      <c r="LD77" s="75"/>
      <c r="LE77" s="58"/>
      <c r="LF77" s="482"/>
      <c r="LG77" s="2"/>
      <c r="LH77" s="2"/>
      <c r="LI77" s="2"/>
      <c r="LJ77" s="2"/>
      <c r="LK77" s="75"/>
      <c r="LL77" s="58"/>
      <c r="LM77" s="2"/>
      <c r="LN77" s="2"/>
      <c r="LO77" s="2"/>
      <c r="LP77" s="2"/>
      <c r="LQ77" s="2"/>
      <c r="LR77" s="75"/>
      <c r="LS77" s="58"/>
      <c r="LT77" s="2"/>
      <c r="LU77" s="2"/>
      <c r="LV77" s="2"/>
      <c r="LW77" s="2"/>
      <c r="LX77" s="482"/>
      <c r="LY77" s="75"/>
      <c r="LZ77" s="58"/>
      <c r="MA77" s="2"/>
      <c r="MB77" s="2"/>
      <c r="MC77" s="500"/>
      <c r="MD77" s="2"/>
      <c r="ME77" s="2"/>
      <c r="MF77" s="75"/>
      <c r="MG77" s="58"/>
      <c r="MH77" s="2"/>
      <c r="MI77" s="2"/>
      <c r="MJ77" s="2"/>
      <c r="MK77" s="2"/>
      <c r="ML77" s="2"/>
      <c r="MM77" s="75"/>
      <c r="MN77" s="58"/>
      <c r="MO77" s="2"/>
      <c r="MP77" s="2"/>
      <c r="MQ77" s="2"/>
      <c r="MR77" s="2"/>
      <c r="MS77" s="2"/>
      <c r="MT77" s="75"/>
      <c r="MU77" s="58"/>
      <c r="MV77" s="2"/>
      <c r="MW77" s="2"/>
      <c r="MX77" s="2"/>
      <c r="MY77" s="2"/>
      <c r="MZ77" s="2"/>
      <c r="NA77" s="75"/>
      <c r="NB77" s="58"/>
      <c r="NC77" s="2"/>
      <c r="ND77" s="2"/>
      <c r="NE77" s="2"/>
      <c r="NF77" s="494"/>
      <c r="NG77" s="484"/>
      <c r="NH77" s="75"/>
      <c r="NI77" s="58"/>
      <c r="NJ77" s="2"/>
      <c r="NK77" s="2"/>
      <c r="NL77" s="2"/>
      <c r="NM77" s="2"/>
      <c r="NN77" s="482"/>
      <c r="NO77" s="107"/>
      <c r="NP77" s="910"/>
      <c r="NQ77" s="2"/>
      <c r="NR77" s="2"/>
      <c r="NS77" s="2"/>
      <c r="NT77" s="2"/>
      <c r="NU77" s="2"/>
      <c r="NV77" s="107"/>
      <c r="NW77" s="910"/>
      <c r="NX77" s="2"/>
      <c r="NY77" s="2"/>
      <c r="NZ77" s="417"/>
      <c r="OA77" s="423"/>
      <c r="OB77" s="423"/>
      <c r="OC77" s="107"/>
      <c r="OD77" s="910"/>
      <c r="OE77" s="482"/>
      <c r="OF77" s="2"/>
      <c r="OG77" s="2"/>
      <c r="OH77" s="2"/>
      <c r="OI77" s="2"/>
      <c r="OJ77" s="107"/>
      <c r="OK77" s="911"/>
      <c r="OL77" s="500"/>
      <c r="OM77" s="2"/>
      <c r="ON77" s="2"/>
      <c r="OO77" s="2"/>
      <c r="OP77" s="2"/>
      <c r="OQ77" s="107"/>
      <c r="OR77" s="910"/>
      <c r="OS77" s="2"/>
      <c r="OT77" s="2"/>
      <c r="OU77" s="2"/>
      <c r="OV77" s="2"/>
      <c r="OW77" s="2"/>
      <c r="OX77" s="107"/>
      <c r="OY77" s="910"/>
      <c r="OZ77" s="2"/>
      <c r="PA77" s="2"/>
      <c r="PB77" s="2"/>
      <c r="PC77" s="2"/>
      <c r="PD77" s="2"/>
      <c r="PE77" s="107"/>
      <c r="PF77" s="910"/>
      <c r="PG77" s="2"/>
      <c r="PH77" s="2"/>
      <c r="PI77" s="2"/>
      <c r="PJ77" s="2"/>
      <c r="PK77" s="2"/>
      <c r="PL77" s="107"/>
      <c r="PM77" s="910"/>
      <c r="PN77" s="436"/>
      <c r="PO77" s="436"/>
      <c r="PP77" s="443"/>
      <c r="PQ77" s="429"/>
      <c r="PR77" s="401"/>
      <c r="PS77" s="107"/>
      <c r="PT77" s="107"/>
      <c r="PU77" s="401"/>
      <c r="PV77" s="401"/>
      <c r="PW77" s="401"/>
      <c r="PX77" s="401"/>
      <c r="PY77" s="401"/>
      <c r="PZ77" s="107"/>
      <c r="QA77" s="107"/>
      <c r="QB77" s="401"/>
      <c r="QC77" s="401"/>
      <c r="QD77" s="401"/>
      <c r="QE77" s="401"/>
      <c r="QF77" s="401"/>
      <c r="QG77" s="107"/>
      <c r="QH77" s="107"/>
      <c r="QI77" s="401"/>
      <c r="QJ77" s="401"/>
      <c r="QK77" s="401"/>
      <c r="QL77" s="401"/>
      <c r="QM77" s="401"/>
      <c r="QN77" s="107"/>
      <c r="QO77" s="107"/>
      <c r="QP77" s="401"/>
      <c r="QQ77" s="401"/>
      <c r="QR77" s="401"/>
      <c r="QS77" s="414"/>
      <c r="QT77" s="401"/>
      <c r="QU77" s="107"/>
      <c r="QV77" s="107"/>
      <c r="QW77" s="2"/>
      <c r="QX77" s="2"/>
      <c r="QY77" s="2"/>
      <c r="QZ77" s="2"/>
      <c r="RA77" s="2"/>
      <c r="RB77" s="107"/>
      <c r="RC77" s="107"/>
      <c r="RD77" s="2"/>
      <c r="RE77" s="2"/>
      <c r="RF77" s="2"/>
      <c r="RG77" s="2"/>
      <c r="RH77" s="2"/>
      <c r="RI77" s="107"/>
      <c r="RJ77" s="107"/>
      <c r="RK77" s="2"/>
      <c r="RL77" s="2"/>
      <c r="RM77" s="2"/>
      <c r="RN77" s="2"/>
      <c r="RO77" s="2"/>
      <c r="RP77" s="107"/>
      <c r="RQ77" s="107"/>
      <c r="RR77" s="2"/>
      <c r="RS77" s="2"/>
      <c r="RT77" s="2"/>
      <c r="RU77" s="2"/>
      <c r="RV77" s="790"/>
      <c r="RW77" s="107"/>
      <c r="RX77" s="505"/>
      <c r="RY77" s="484"/>
      <c r="RZ77" s="2"/>
      <c r="SA77" s="2"/>
      <c r="SB77" s="2"/>
      <c r="SC77" s="2"/>
      <c r="SD77" s="107"/>
      <c r="SE77" s="107"/>
      <c r="SF77" s="2"/>
      <c r="SG77" s="2"/>
      <c r="SH77" s="2"/>
      <c r="SI77" s="2"/>
      <c r="SJ77" s="2"/>
      <c r="SK77" s="107"/>
      <c r="SL77" s="107"/>
      <c r="SM77" s="2"/>
      <c r="SN77" s="2"/>
      <c r="SO77" s="2"/>
      <c r="SP77" s="2"/>
      <c r="SQ77" s="2"/>
      <c r="SR77" s="107"/>
      <c r="SS77" s="107"/>
      <c r="ST77" s="2"/>
      <c r="SU77" s="2"/>
      <c r="SV77" s="2"/>
      <c r="SW77" s="2"/>
      <c r="SX77" s="2"/>
      <c r="SY77" s="107"/>
      <c r="SZ77" s="107"/>
      <c r="TA77" s="2"/>
      <c r="TB77" s="2"/>
      <c r="TC77" s="791"/>
      <c r="TD77" s="401"/>
      <c r="TE77" s="401"/>
      <c r="TF77" s="107"/>
      <c r="TG77" s="107"/>
      <c r="TH77" s="401"/>
      <c r="TI77" s="401"/>
      <c r="TJ77" s="401"/>
      <c r="TK77" s="401"/>
      <c r="TL77" s="401"/>
      <c r="TM77" s="107"/>
      <c r="TN77" s="107"/>
      <c r="TO77" s="401"/>
      <c r="TP77" s="401"/>
      <c r="TQ77" s="401"/>
      <c r="TR77" s="401"/>
      <c r="TS77" s="401"/>
      <c r="TT77" s="107"/>
      <c r="TU77" s="107"/>
      <c r="TV77" s="401"/>
      <c r="TW77" s="784"/>
      <c r="TX77" s="401"/>
      <c r="TY77" s="401"/>
      <c r="TZ77" s="401"/>
      <c r="UA77" s="107"/>
      <c r="UB77" s="107"/>
      <c r="UC77" s="401"/>
      <c r="UD77" s="401"/>
      <c r="UE77" s="401"/>
      <c r="UF77" s="401"/>
      <c r="UG77" s="414"/>
      <c r="UH77" s="912"/>
      <c r="UI77" s="107"/>
      <c r="UJ77" s="2"/>
      <c r="UK77" s="401"/>
      <c r="UL77" s="401"/>
      <c r="UM77" s="401"/>
      <c r="UN77" s="401"/>
      <c r="UO77" s="107"/>
      <c r="UP77" s="107"/>
      <c r="UQ77" s="401"/>
      <c r="UR77" s="401"/>
      <c r="US77" s="401"/>
      <c r="UT77" s="401"/>
      <c r="UU77" s="401"/>
      <c r="UV77" s="107"/>
      <c r="UW77" s="107"/>
      <c r="UX77" s="401"/>
      <c r="UY77" s="401"/>
      <c r="UZ77" s="401"/>
      <c r="VA77" s="784"/>
      <c r="VB77" s="401"/>
      <c r="VC77" s="107"/>
      <c r="VD77" s="107"/>
      <c r="VE77" s="400"/>
      <c r="VF77" s="400"/>
      <c r="VG77" s="400"/>
      <c r="VH77" s="400"/>
      <c r="VI77" s="400"/>
      <c r="VJ77" s="107"/>
      <c r="VK77" s="505"/>
      <c r="VL77" s="429"/>
      <c r="VM77" s="401"/>
      <c r="VN77" s="401"/>
      <c r="VO77" s="401"/>
      <c r="VP77" s="401"/>
      <c r="VQ77" s="107"/>
      <c r="VR77" s="107"/>
      <c r="VS77" s="401"/>
      <c r="VT77" s="401"/>
      <c r="VU77" s="401"/>
      <c r="VV77" s="401"/>
      <c r="VW77" s="401"/>
      <c r="VX77" s="107"/>
      <c r="VY77" s="107"/>
      <c r="VZ77" s="401"/>
      <c r="WA77" s="784"/>
      <c r="WB77" s="401"/>
      <c r="WC77" s="401"/>
      <c r="WD77" s="401"/>
      <c r="WE77" s="107"/>
      <c r="WF77" s="107"/>
      <c r="WG77" s="400"/>
      <c r="WH77" s="400"/>
      <c r="WI77" s="400"/>
      <c r="WJ77" s="400"/>
      <c r="WK77" s="400"/>
      <c r="WL77" s="107"/>
      <c r="WM77" s="107"/>
      <c r="WN77" s="401"/>
      <c r="WO77" s="401"/>
      <c r="WP77" s="414"/>
      <c r="WQ77" s="484"/>
      <c r="WR77" s="401"/>
      <c r="WS77" s="107"/>
      <c r="WT77" s="107"/>
      <c r="WU77" s="401"/>
      <c r="WV77" s="401"/>
      <c r="WW77" s="401"/>
      <c r="WX77" s="401"/>
      <c r="WY77" s="401"/>
      <c r="WZ77" s="107"/>
      <c r="XA77" s="107"/>
      <c r="XB77" s="401"/>
      <c r="XC77" s="401"/>
      <c r="XD77" s="401"/>
      <c r="XE77" s="784"/>
      <c r="XF77" s="401"/>
      <c r="XG77" s="107"/>
      <c r="XH77" s="107"/>
      <c r="XI77" s="400"/>
      <c r="XJ77" s="400"/>
      <c r="XK77" s="400"/>
      <c r="XL77" s="400"/>
      <c r="XM77" s="400"/>
      <c r="XN77" s="107"/>
      <c r="XO77" s="107"/>
      <c r="XP77" s="2"/>
      <c r="XQ77" s="401"/>
      <c r="XR77" s="401"/>
      <c r="XS77" s="987"/>
      <c r="XT77" s="987"/>
      <c r="XU77" s="504"/>
      <c r="XV77" s="912"/>
      <c r="XW77" s="401"/>
      <c r="XX77" s="401"/>
      <c r="XY77" s="401"/>
      <c r="XZ77" s="401"/>
      <c r="YA77" s="401"/>
      <c r="YB77" s="107"/>
      <c r="YC77" s="107"/>
      <c r="YD77" s="401"/>
      <c r="YE77" s="401"/>
      <c r="YF77" s="401"/>
      <c r="YG77" s="401"/>
      <c r="YH77" s="401"/>
      <c r="YI77" s="107"/>
      <c r="YJ77" s="107"/>
      <c r="YK77" s="1075"/>
      <c r="YL77" s="1075"/>
      <c r="YM77" s="786"/>
      <c r="YN77" s="786"/>
      <c r="YO77" s="786"/>
      <c r="YP77" s="107"/>
      <c r="YQ77" s="107"/>
      <c r="YR77" s="401"/>
      <c r="YS77" s="401"/>
      <c r="YT77" s="401"/>
      <c r="YU77" s="401"/>
      <c r="YV77" s="401"/>
      <c r="YW77" s="107"/>
      <c r="YX77" s="107"/>
      <c r="YY77" s="494"/>
      <c r="YZ77" s="401"/>
      <c r="ZA77" s="401"/>
      <c r="ZB77" s="401"/>
      <c r="ZC77" s="401"/>
      <c r="ZD77" s="107"/>
      <c r="ZE77" s="107"/>
      <c r="ZF77" s="401"/>
      <c r="ZG77" s="401"/>
      <c r="ZH77" s="401"/>
      <c r="ZI77" s="401"/>
      <c r="ZJ77" s="401"/>
      <c r="ZK77" s="49"/>
      <c r="ZL77" s="49"/>
      <c r="ZM77" s="400"/>
      <c r="ZN77" s="400"/>
      <c r="ZO77" s="400"/>
      <c r="ZP77" s="400"/>
      <c r="ZQ77" s="1124" t="s">
        <v>1863</v>
      </c>
      <c r="ZR77" s="49"/>
      <c r="ZS77" s="49"/>
      <c r="ZT77" s="400"/>
      <c r="ZU77" s="400"/>
      <c r="ZV77" s="400"/>
      <c r="ZW77" s="400"/>
      <c r="ZX77" s="400"/>
      <c r="ZY77" s="107"/>
      <c r="ZZ77" s="107"/>
      <c r="AAA77" s="400"/>
      <c r="AAB77" s="400"/>
      <c r="AAC77" s="400"/>
      <c r="AAD77" s="817"/>
      <c r="AAE77" s="786"/>
      <c r="AAF77" s="107"/>
      <c r="AAG77" s="107"/>
      <c r="AAH77" s="400"/>
      <c r="AAI77" s="400"/>
      <c r="AAJ77" s="400"/>
      <c r="AAK77" s="400"/>
      <c r="AAL77" s="400"/>
      <c r="AAM77" s="107"/>
      <c r="AAN77" s="107"/>
      <c r="AAO77" s="400"/>
      <c r="AAP77" s="400"/>
      <c r="AAQ77" s="400"/>
      <c r="AAR77" s="400"/>
      <c r="AAS77" s="400"/>
      <c r="AAT77" s="107"/>
      <c r="AAU77" s="107"/>
      <c r="AAV77" s="400"/>
      <c r="AAW77" s="400"/>
      <c r="AAX77" s="400"/>
      <c r="AAY77" s="400"/>
      <c r="AAZ77" s="400"/>
      <c r="ABA77" s="107"/>
      <c r="ABB77" s="107"/>
      <c r="ABC77" s="400"/>
      <c r="ABD77" s="400"/>
      <c r="ABE77" s="400"/>
      <c r="ABF77" s="400"/>
      <c r="ABG77" s="400"/>
      <c r="ABH77" s="107"/>
      <c r="ABI77" s="107"/>
      <c r="ABJ77" s="400"/>
      <c r="ABK77" s="400"/>
      <c r="ABL77" s="400"/>
      <c r="ABM77" s="400"/>
      <c r="ABN77" s="400"/>
      <c r="ABO77" s="107"/>
      <c r="ABP77" s="107"/>
      <c r="ABQ77" s="400"/>
      <c r="ABR77" s="400"/>
      <c r="ABS77" s="400"/>
      <c r="ABT77" s="400"/>
      <c r="ABU77" s="400"/>
      <c r="ABV77" s="107"/>
      <c r="ABW77" s="107"/>
      <c r="ABX77" s="400"/>
      <c r="ABY77" s="400"/>
      <c r="ABZ77" s="400"/>
      <c r="ACA77" s="400"/>
      <c r="ACB77" s="821" t="s">
        <v>1940</v>
      </c>
      <c r="ACC77" s="49"/>
      <c r="ACD77" s="49"/>
      <c r="ACE77" s="821" t="s">
        <v>1940</v>
      </c>
      <c r="ACF77" s="400"/>
      <c r="ACG77" s="786"/>
      <c r="ACH77" s="786"/>
      <c r="ACI77" s="1195"/>
      <c r="ACJ77" s="1195"/>
      <c r="ACK77" s="49"/>
      <c r="ACL77" s="49"/>
      <c r="ACM77" s="1195"/>
      <c r="ACN77" s="1195"/>
      <c r="ACO77" s="1195"/>
      <c r="ACP77" s="1195"/>
      <c r="ACQ77" s="1053"/>
      <c r="ACR77" s="1053"/>
      <c r="ACS77" s="1157"/>
      <c r="ACT77" s="1195"/>
      <c r="ACU77" s="400"/>
      <c r="ACV77" s="49"/>
      <c r="ACW77" s="49"/>
      <c r="ACX77" s="400"/>
      <c r="ACY77" s="400"/>
      <c r="ACZ77" s="400"/>
      <c r="ADA77" s="400"/>
      <c r="ADB77" s="400"/>
      <c r="ADC77" s="49"/>
      <c r="ADD77" s="49"/>
      <c r="ADE77" s="400"/>
      <c r="ADF77" s="400"/>
      <c r="ADG77" s="400"/>
      <c r="ADH77" s="400"/>
      <c r="ADI77" s="1124" t="s">
        <v>1863</v>
      </c>
      <c r="ADJ77" s="49"/>
      <c r="ADK77" s="49"/>
      <c r="ADL77" s="820"/>
      <c r="ADM77" s="820"/>
      <c r="ADN77" s="820"/>
      <c r="ADO77" s="820"/>
      <c r="ADP77" s="820"/>
      <c r="ADQ77" s="49"/>
      <c r="ADR77" s="49"/>
      <c r="ADS77" s="400"/>
      <c r="ADT77" s="400"/>
      <c r="ADU77" s="400"/>
      <c r="ADV77" s="400"/>
      <c r="ADW77" s="463"/>
      <c r="ADX77" s="107"/>
      <c r="ADY77" s="49"/>
      <c r="AEA77" s="1091"/>
      <c r="AEB77" s="400"/>
      <c r="AEC77" s="400"/>
      <c r="AED77" s="1124" t="s">
        <v>1863</v>
      </c>
      <c r="AEE77" s="49"/>
      <c r="AEF77" s="49"/>
      <c r="AEG77" s="1124" t="s">
        <v>1863</v>
      </c>
      <c r="AEH77" s="1091"/>
      <c r="AEI77" s="400"/>
      <c r="AEJ77" s="400"/>
      <c r="AEK77" s="400"/>
      <c r="AEL77" s="49"/>
      <c r="AEM77" s="49"/>
      <c r="AEN77" s="1091"/>
      <c r="AEO77" s="1091"/>
      <c r="AEP77" s="400"/>
      <c r="AEQ77" s="400"/>
      <c r="AER77" s="400"/>
      <c r="AES77" s="49"/>
      <c r="AET77" s="49"/>
    </row>
    <row r="78" spans="1:852" ht="14.45">
      <c r="A78" s="2"/>
      <c r="B78" s="401"/>
      <c r="C78" s="904" t="s">
        <v>2013</v>
      </c>
      <c r="D78" s="490"/>
      <c r="E78" s="491"/>
      <c r="F78" s="905"/>
      <c r="G78" s="906"/>
      <c r="H78" s="64"/>
      <c r="I78" s="64"/>
      <c r="J78" s="906"/>
      <c r="K78" s="906"/>
      <c r="L78" s="906"/>
      <c r="M78" s="65"/>
      <c r="N78" s="906"/>
      <c r="O78" s="64"/>
      <c r="P78" s="64"/>
      <c r="Q78" s="906"/>
      <c r="R78" s="906"/>
      <c r="S78" s="906"/>
      <c r="T78" s="906"/>
      <c r="U78" s="906"/>
      <c r="V78" s="64"/>
      <c r="W78" s="64"/>
      <c r="X78" s="906"/>
      <c r="Y78" s="906"/>
      <c r="Z78" s="906"/>
      <c r="AA78" s="906"/>
      <c r="AB78" s="906"/>
      <c r="AC78" s="64"/>
      <c r="AD78" s="64"/>
      <c r="AE78" s="906"/>
      <c r="AF78" s="906"/>
      <c r="AG78" s="906"/>
      <c r="AH78" s="906"/>
      <c r="AI78" s="906"/>
      <c r="AJ78" s="66"/>
      <c r="AK78" s="92"/>
      <c r="AL78" s="65"/>
      <c r="AM78" s="93"/>
      <c r="AN78" s="93"/>
      <c r="AO78" s="93"/>
      <c r="AP78" s="93"/>
      <c r="AQ78" s="64"/>
      <c r="AR78" s="64"/>
      <c r="AS78" s="93"/>
      <c r="AT78" s="93"/>
      <c r="AU78" s="93"/>
      <c r="AV78" s="93"/>
      <c r="AW78" s="93"/>
      <c r="AX78" s="64"/>
      <c r="AY78" s="64"/>
      <c r="AZ78" s="65"/>
      <c r="BA78" s="65"/>
      <c r="BB78" s="65"/>
      <c r="BC78" s="65"/>
      <c r="BD78" s="65"/>
      <c r="BE78" s="64"/>
      <c r="BF78" s="64"/>
      <c r="BG78" s="65"/>
      <c r="BH78" s="65"/>
      <c r="BI78" s="65"/>
      <c r="BJ78" s="65"/>
      <c r="BK78" s="65"/>
      <c r="BL78" s="64"/>
      <c r="BM78" s="64"/>
      <c r="BN78" s="65"/>
      <c r="BO78" s="550"/>
      <c r="BP78" s="907"/>
      <c r="BQ78" s="93"/>
      <c r="BR78" s="93"/>
      <c r="BS78" s="64"/>
      <c r="BT78" s="64"/>
      <c r="BU78" s="93"/>
      <c r="BV78" s="93"/>
      <c r="BW78" s="93"/>
      <c r="BX78" s="93"/>
      <c r="BY78" s="93"/>
      <c r="BZ78" s="64"/>
      <c r="CA78" s="64"/>
      <c r="CB78" s="93"/>
      <c r="CC78" s="93"/>
      <c r="CD78" s="93"/>
      <c r="CE78" s="93"/>
      <c r="CF78" s="93"/>
      <c r="CG78" s="64"/>
      <c r="CH78" s="64"/>
      <c r="CI78" s="93"/>
      <c r="CJ78" s="93"/>
      <c r="CK78" s="93"/>
      <c r="CL78" s="93"/>
      <c r="CM78" s="93"/>
      <c r="CN78" s="64"/>
      <c r="CO78" s="64"/>
      <c r="CP78" s="93"/>
      <c r="CQ78" s="550"/>
      <c r="CR78" s="908"/>
      <c r="CS78" s="553"/>
      <c r="CT78" s="553"/>
      <c r="CU78" s="909"/>
      <c r="CV78" s="64"/>
      <c r="CW78" s="2"/>
      <c r="CX78" s="2"/>
      <c r="CY78" s="2"/>
      <c r="CZ78" s="2"/>
      <c r="DA78" s="2"/>
      <c r="DB78" s="64"/>
      <c r="DC78" s="64"/>
      <c r="DD78" s="2"/>
      <c r="DE78" s="2"/>
      <c r="DF78" s="2"/>
      <c r="DG78" s="2"/>
      <c r="DH78" s="2"/>
      <c r="DI78" s="64"/>
      <c r="DJ78" s="64"/>
      <c r="DK78" s="2"/>
      <c r="DL78" s="2"/>
      <c r="DM78" s="2"/>
      <c r="DN78" s="2"/>
      <c r="DO78" s="2"/>
      <c r="DP78" s="64"/>
      <c r="DQ78" s="64"/>
      <c r="DR78" s="2"/>
      <c r="DS78" s="2"/>
      <c r="DT78" s="2"/>
      <c r="DU78" s="2"/>
      <c r="DV78" s="494"/>
      <c r="DW78" s="75"/>
      <c r="DX78" s="58"/>
      <c r="DY78" s="2"/>
      <c r="DZ78" s="2"/>
      <c r="EA78" s="2"/>
      <c r="EB78" s="2"/>
      <c r="EC78" s="65"/>
      <c r="ED78" s="75"/>
      <c r="EE78" s="58"/>
      <c r="EF78" s="2"/>
      <c r="EG78" s="2"/>
      <c r="EH78" s="2"/>
      <c r="EI78" s="2"/>
      <c r="EJ78" s="2"/>
      <c r="EK78" s="75"/>
      <c r="EL78" s="58"/>
      <c r="EM78" s="2"/>
      <c r="EN78" s="2"/>
      <c r="EO78" s="2"/>
      <c r="EP78" s="2"/>
      <c r="EQ78" s="2"/>
      <c r="ER78" s="75"/>
      <c r="ES78" s="58"/>
      <c r="ET78" s="2"/>
      <c r="EU78" s="2"/>
      <c r="EV78" s="2"/>
      <c r="EW78" s="2"/>
      <c r="EX78" s="2"/>
      <c r="EY78" s="75"/>
      <c r="EZ78" s="111"/>
      <c r="FA78" s="104"/>
      <c r="FB78" s="2"/>
      <c r="FC78" s="2"/>
      <c r="FD78" s="2"/>
      <c r="FE78" s="2"/>
      <c r="FF78" s="75"/>
      <c r="FG78" s="58"/>
      <c r="FH78" s="2"/>
      <c r="FI78" s="2"/>
      <c r="FJ78" s="2"/>
      <c r="FK78" s="2"/>
      <c r="FL78" s="2"/>
      <c r="FM78" s="75"/>
      <c r="FN78" s="58"/>
      <c r="FO78" s="2"/>
      <c r="FP78" s="2"/>
      <c r="FQ78" s="2"/>
      <c r="FR78" s="2"/>
      <c r="FS78" s="2"/>
      <c r="FT78" s="75"/>
      <c r="FU78" s="58"/>
      <c r="FV78" s="2"/>
      <c r="FW78" s="2"/>
      <c r="FX78" s="2"/>
      <c r="FY78" s="2"/>
      <c r="FZ78" s="2"/>
      <c r="GA78" s="75"/>
      <c r="GB78" s="58"/>
      <c r="GC78" s="2"/>
      <c r="GD78" s="2"/>
      <c r="GE78" s="494"/>
      <c r="GF78" s="484"/>
      <c r="GG78" s="2"/>
      <c r="GH78" s="75"/>
      <c r="GI78" s="58"/>
      <c r="GJ78" s="2"/>
      <c r="GK78" s="2"/>
      <c r="GL78" s="2"/>
      <c r="GM78" s="2"/>
      <c r="GN78" s="2"/>
      <c r="GO78" s="75"/>
      <c r="GP78" s="58"/>
      <c r="GQ78" s="2"/>
      <c r="GR78" s="2"/>
      <c r="GS78" s="2"/>
      <c r="GT78" s="2"/>
      <c r="GU78" s="2"/>
      <c r="GV78" s="75"/>
      <c r="GW78" s="58"/>
      <c r="GX78" s="2"/>
      <c r="GY78" s="417"/>
      <c r="GZ78" s="475"/>
      <c r="HA78" s="417"/>
      <c r="HB78" s="417"/>
      <c r="HC78" s="75"/>
      <c r="HD78" s="58"/>
      <c r="HE78" s="475"/>
      <c r="HF78" s="2"/>
      <c r="HG78" s="2"/>
      <c r="HH78" s="2"/>
      <c r="HI78" s="494"/>
      <c r="HJ78" s="74"/>
      <c r="HK78" s="58"/>
      <c r="HL78" s="2"/>
      <c r="HM78" s="2"/>
      <c r="HN78" s="2"/>
      <c r="HO78" s="2"/>
      <c r="HP78" s="2"/>
      <c r="HQ78" s="75"/>
      <c r="HR78" s="58"/>
      <c r="HS78" s="2"/>
      <c r="HT78" s="2"/>
      <c r="HU78" s="2"/>
      <c r="HV78" s="2"/>
      <c r="HW78" s="2"/>
      <c r="HX78" s="75"/>
      <c r="HY78" s="58"/>
      <c r="HZ78" s="2"/>
      <c r="IA78" s="2"/>
      <c r="IB78" s="2"/>
      <c r="IC78" s="423"/>
      <c r="ID78" s="423"/>
      <c r="IE78" s="75"/>
      <c r="IF78" s="58"/>
      <c r="IG78" s="2"/>
      <c r="IH78" s="2"/>
      <c r="II78" s="2"/>
      <c r="IJ78" s="2"/>
      <c r="IK78" s="2"/>
      <c r="IL78" s="75"/>
      <c r="IM78" s="58"/>
      <c r="IN78" s="494"/>
      <c r="IO78" s="2"/>
      <c r="IP78" s="2"/>
      <c r="IQ78" s="2"/>
      <c r="IR78" s="2"/>
      <c r="IS78" s="75"/>
      <c r="IT78" s="58"/>
      <c r="IU78" s="2"/>
      <c r="IV78" s="2"/>
      <c r="IW78" s="2"/>
      <c r="IX78" s="2"/>
      <c r="IY78" s="2"/>
      <c r="IZ78" s="75"/>
      <c r="JA78" s="58"/>
      <c r="JB78" s="2"/>
      <c r="JC78" s="475"/>
      <c r="JD78" s="2"/>
      <c r="JE78" s="2"/>
      <c r="JF78" s="2"/>
      <c r="JG78" s="75"/>
      <c r="JH78" s="58"/>
      <c r="JI78" s="2"/>
      <c r="JJ78" s="2"/>
      <c r="JK78" s="2"/>
      <c r="JL78" s="2"/>
      <c r="JM78" s="2"/>
      <c r="JN78" s="75"/>
      <c r="JO78" s="58"/>
      <c r="JP78" s="2"/>
      <c r="JQ78" s="2"/>
      <c r="JR78" s="2"/>
      <c r="JS78" s="2"/>
      <c r="JT78" s="484"/>
      <c r="JU78" s="75"/>
      <c r="JV78" s="58"/>
      <c r="JW78" s="2"/>
      <c r="JX78" s="2"/>
      <c r="JY78" s="2"/>
      <c r="JZ78" s="2"/>
      <c r="KA78" s="423"/>
      <c r="KB78" s="75"/>
      <c r="KC78" s="58"/>
      <c r="KD78" s="2"/>
      <c r="KE78" s="2"/>
      <c r="KF78" s="2"/>
      <c r="KG78" s="2"/>
      <c r="KH78" s="2"/>
      <c r="KI78" s="75"/>
      <c r="KJ78" s="58"/>
      <c r="KK78" s="482"/>
      <c r="KL78" s="482"/>
      <c r="KM78" s="2"/>
      <c r="KN78" s="2"/>
      <c r="KO78" s="2"/>
      <c r="KP78" s="75"/>
      <c r="KQ78" s="58"/>
      <c r="KR78" s="2"/>
      <c r="KS78" s="2"/>
      <c r="KT78" s="2"/>
      <c r="KU78" s="2"/>
      <c r="KV78" s="423"/>
      <c r="KW78" s="120"/>
      <c r="KX78" s="74"/>
      <c r="KY78" s="2"/>
      <c r="KZ78" s="2"/>
      <c r="LA78" s="2"/>
      <c r="LB78" s="2"/>
      <c r="LC78" s="2"/>
      <c r="LD78" s="75"/>
      <c r="LE78" s="58"/>
      <c r="LF78" s="482"/>
      <c r="LG78" s="2"/>
      <c r="LH78" s="2"/>
      <c r="LI78" s="2"/>
      <c r="LJ78" s="2"/>
      <c r="LK78" s="75"/>
      <c r="LL78" s="58"/>
      <c r="LM78" s="2"/>
      <c r="LN78" s="2"/>
      <c r="LO78" s="2"/>
      <c r="LP78" s="2"/>
      <c r="LQ78" s="2"/>
      <c r="LR78" s="75"/>
      <c r="LS78" s="58"/>
      <c r="LT78" s="2"/>
      <c r="LU78" s="2"/>
      <c r="LV78" s="2"/>
      <c r="LW78" s="2"/>
      <c r="LX78" s="482"/>
      <c r="LY78" s="75"/>
      <c r="LZ78" s="58"/>
      <c r="MA78" s="2"/>
      <c r="MB78" s="2"/>
      <c r="MC78" s="500"/>
      <c r="MD78" s="2"/>
      <c r="ME78" s="2"/>
      <c r="MF78" s="75"/>
      <c r="MG78" s="58"/>
      <c r="MH78" s="2"/>
      <c r="MI78" s="2"/>
      <c r="MJ78" s="2"/>
      <c r="MK78" s="2"/>
      <c r="ML78" s="2"/>
      <c r="MM78" s="75"/>
      <c r="MN78" s="58"/>
      <c r="MO78" s="2"/>
      <c r="MP78" s="2"/>
      <c r="MQ78" s="2"/>
      <c r="MR78" s="2"/>
      <c r="MS78" s="2"/>
      <c r="MT78" s="75"/>
      <c r="MU78" s="58"/>
      <c r="MV78" s="2"/>
      <c r="MW78" s="2"/>
      <c r="MX78" s="2"/>
      <c r="MY78" s="2"/>
      <c r="MZ78" s="2"/>
      <c r="NA78" s="75"/>
      <c r="NB78" s="58"/>
      <c r="NC78" s="2"/>
      <c r="ND78" s="2"/>
      <c r="NE78" s="2"/>
      <c r="NF78" s="494"/>
      <c r="NG78" s="484"/>
      <c r="NH78" s="75"/>
      <c r="NI78" s="58"/>
      <c r="NJ78" s="2"/>
      <c r="NK78" s="2"/>
      <c r="NL78" s="2"/>
      <c r="NM78" s="2"/>
      <c r="NN78" s="482"/>
      <c r="NO78" s="107"/>
      <c r="NP78" s="910"/>
      <c r="NQ78" s="2"/>
      <c r="NR78" s="2"/>
      <c r="NS78" s="2"/>
      <c r="NT78" s="2"/>
      <c r="NU78" s="2"/>
      <c r="NV78" s="107"/>
      <c r="NW78" s="910"/>
      <c r="NX78" s="2"/>
      <c r="NY78" s="2"/>
      <c r="NZ78" s="417"/>
      <c r="OA78" s="423"/>
      <c r="OB78" s="423"/>
      <c r="OC78" s="107"/>
      <c r="OD78" s="910"/>
      <c r="OE78" s="482"/>
      <c r="OF78" s="2"/>
      <c r="OG78" s="2"/>
      <c r="OH78" s="2"/>
      <c r="OI78" s="2"/>
      <c r="OJ78" s="107"/>
      <c r="OK78" s="911"/>
      <c r="OL78" s="500"/>
      <c r="OM78" s="2"/>
      <c r="ON78" s="2"/>
      <c r="OO78" s="2"/>
      <c r="OP78" s="2"/>
      <c r="OQ78" s="107"/>
      <c r="OR78" s="910"/>
      <c r="OS78" s="2"/>
      <c r="OT78" s="2"/>
      <c r="OU78" s="2"/>
      <c r="OV78" s="2"/>
      <c r="OW78" s="2"/>
      <c r="OX78" s="107"/>
      <c r="OY78" s="910"/>
      <c r="OZ78" s="2"/>
      <c r="PA78" s="2"/>
      <c r="PB78" s="2"/>
      <c r="PC78" s="2"/>
      <c r="PD78" s="2"/>
      <c r="PE78" s="107"/>
      <c r="PF78" s="910"/>
      <c r="PG78" s="2"/>
      <c r="PH78" s="2"/>
      <c r="PI78" s="2"/>
      <c r="PJ78" s="2"/>
      <c r="PK78" s="2"/>
      <c r="PL78" s="107"/>
      <c r="PM78" s="910"/>
      <c r="PN78" s="436"/>
      <c r="PO78" s="436"/>
      <c r="PP78" s="443"/>
      <c r="PQ78" s="429"/>
      <c r="PR78" s="401"/>
      <c r="PS78" s="107"/>
      <c r="PT78" s="107"/>
      <c r="PU78" s="401"/>
      <c r="PV78" s="401"/>
      <c r="PW78" s="401"/>
      <c r="PX78" s="401"/>
      <c r="PY78" s="401"/>
      <c r="PZ78" s="107"/>
      <c r="QA78" s="107"/>
      <c r="QB78" s="401"/>
      <c r="QC78" s="401"/>
      <c r="QD78" s="401"/>
      <c r="QE78" s="401"/>
      <c r="QF78" s="401"/>
      <c r="QG78" s="107"/>
      <c r="QH78" s="107"/>
      <c r="QI78" s="401"/>
      <c r="QJ78" s="401"/>
      <c r="QK78" s="401"/>
      <c r="QL78" s="401"/>
      <c r="QM78" s="401"/>
      <c r="QN78" s="107"/>
      <c r="QO78" s="107"/>
      <c r="QP78" s="401"/>
      <c r="QQ78" s="401"/>
      <c r="QR78" s="401"/>
      <c r="QS78" s="414"/>
      <c r="QT78" s="401"/>
      <c r="QU78" s="107"/>
      <c r="QV78" s="107"/>
      <c r="QW78" s="2"/>
      <c r="QX78" s="2"/>
      <c r="QY78" s="2"/>
      <c r="QZ78" s="2"/>
      <c r="RA78" s="2"/>
      <c r="RB78" s="107"/>
      <c r="RC78" s="107"/>
      <c r="RD78" s="2"/>
      <c r="RE78" s="2"/>
      <c r="RF78" s="2"/>
      <c r="RG78" s="2"/>
      <c r="RH78" s="2"/>
      <c r="RI78" s="107"/>
      <c r="RJ78" s="107"/>
      <c r="RK78" s="2"/>
      <c r="RL78" s="2"/>
      <c r="RM78" s="2"/>
      <c r="RN78" s="2"/>
      <c r="RO78" s="2"/>
      <c r="RP78" s="107"/>
      <c r="RQ78" s="107"/>
      <c r="RR78" s="2"/>
      <c r="RS78" s="2"/>
      <c r="RT78" s="2"/>
      <c r="RU78" s="2"/>
      <c r="RV78" s="790"/>
      <c r="RW78" s="107"/>
      <c r="RX78" s="505"/>
      <c r="RY78" s="484"/>
      <c r="RZ78" s="2"/>
      <c r="SA78" s="2"/>
      <c r="SB78" s="2"/>
      <c r="SC78" s="2"/>
      <c r="SD78" s="107"/>
      <c r="SE78" s="107"/>
      <c r="SF78" s="2"/>
      <c r="SG78" s="2"/>
      <c r="SH78" s="2"/>
      <c r="SI78" s="2"/>
      <c r="SJ78" s="2"/>
      <c r="SK78" s="107"/>
      <c r="SL78" s="107"/>
      <c r="SM78" s="2"/>
      <c r="SN78" s="2"/>
      <c r="SO78" s="2"/>
      <c r="SP78" s="2"/>
      <c r="SQ78" s="2"/>
      <c r="SR78" s="107"/>
      <c r="SS78" s="107"/>
      <c r="ST78" s="2"/>
      <c r="SU78" s="2"/>
      <c r="SV78" s="2"/>
      <c r="SW78" s="2"/>
      <c r="SX78" s="2"/>
      <c r="SY78" s="107"/>
      <c r="SZ78" s="107"/>
      <c r="TA78" s="2"/>
      <c r="TB78" s="2"/>
      <c r="TC78" s="791"/>
      <c r="TD78" s="401"/>
      <c r="TE78" s="401"/>
      <c r="TF78" s="107"/>
      <c r="TG78" s="107"/>
      <c r="TH78" s="401"/>
      <c r="TI78" s="401"/>
      <c r="TJ78" s="401"/>
      <c r="TK78" s="401"/>
      <c r="TL78" s="401"/>
      <c r="TM78" s="107"/>
      <c r="TN78" s="107"/>
      <c r="TO78" s="401"/>
      <c r="TP78" s="401"/>
      <c r="TQ78" s="401"/>
      <c r="TR78" s="401"/>
      <c r="TS78" s="401"/>
      <c r="TT78" s="107"/>
      <c r="TU78" s="107"/>
      <c r="TV78" s="401"/>
      <c r="TW78" s="784"/>
      <c r="TX78" s="401"/>
      <c r="TY78" s="401"/>
      <c r="TZ78" s="401"/>
      <c r="UA78" s="107"/>
      <c r="UB78" s="107"/>
      <c r="UC78" s="401"/>
      <c r="UD78" s="401"/>
      <c r="UE78" s="401"/>
      <c r="UF78" s="401"/>
      <c r="UG78" s="414"/>
      <c r="UH78" s="912"/>
      <c r="UI78" s="107"/>
      <c r="UJ78" s="2"/>
      <c r="UK78" s="401"/>
      <c r="UL78" s="401"/>
      <c r="UM78" s="401"/>
      <c r="UN78" s="401"/>
      <c r="UO78" s="107"/>
      <c r="UP78" s="107"/>
      <c r="UQ78" s="401"/>
      <c r="UR78" s="401"/>
      <c r="US78" s="401"/>
      <c r="UT78" s="401"/>
      <c r="UU78" s="401"/>
      <c r="UV78" s="107"/>
      <c r="UW78" s="107"/>
      <c r="UX78" s="401"/>
      <c r="UY78" s="401"/>
      <c r="UZ78" s="401"/>
      <c r="VA78" s="784"/>
      <c r="VB78" s="401"/>
      <c r="VC78" s="107"/>
      <c r="VD78" s="107"/>
      <c r="VE78" s="400"/>
      <c r="VF78" s="400"/>
      <c r="VG78" s="400"/>
      <c r="VH78" s="400"/>
      <c r="VI78" s="400"/>
      <c r="VJ78" s="107"/>
      <c r="VK78" s="505"/>
      <c r="VL78" s="429"/>
      <c r="VM78" s="401"/>
      <c r="VN78" s="401"/>
      <c r="VO78" s="401"/>
      <c r="VP78" s="401"/>
      <c r="VQ78" s="107"/>
      <c r="VR78" s="107"/>
      <c r="VS78" s="401"/>
      <c r="VT78" s="401"/>
      <c r="VU78" s="401"/>
      <c r="VV78" s="401"/>
      <c r="VW78" s="401"/>
      <c r="VX78" s="107"/>
      <c r="VY78" s="107"/>
      <c r="VZ78" s="401"/>
      <c r="WA78" s="784"/>
      <c r="WB78" s="401"/>
      <c r="WC78" s="401"/>
      <c r="WD78" s="401"/>
      <c r="WE78" s="107"/>
      <c r="WF78" s="107"/>
      <c r="WG78" s="400"/>
      <c r="WH78" s="400"/>
      <c r="WI78" s="400"/>
      <c r="WJ78" s="400"/>
      <c r="WK78" s="400"/>
      <c r="WL78" s="107"/>
      <c r="WM78" s="107"/>
      <c r="WN78" s="401"/>
      <c r="WO78" s="401"/>
      <c r="WP78" s="414"/>
      <c r="WQ78" s="484"/>
      <c r="WR78" s="401"/>
      <c r="WS78" s="107"/>
      <c r="WT78" s="107"/>
      <c r="WU78" s="401"/>
      <c r="WV78" s="401"/>
      <c r="WW78" s="401"/>
      <c r="WX78" s="401"/>
      <c r="WY78" s="401"/>
      <c r="WZ78" s="107"/>
      <c r="XA78" s="107"/>
      <c r="XB78" s="401"/>
      <c r="XC78" s="401"/>
      <c r="XD78" s="401"/>
      <c r="XE78" s="784"/>
      <c r="XF78" s="401"/>
      <c r="XG78" s="107"/>
      <c r="XH78" s="107"/>
      <c r="XI78" s="400"/>
      <c r="XJ78" s="400"/>
      <c r="XK78" s="400"/>
      <c r="XL78" s="400"/>
      <c r="XM78" s="400"/>
      <c r="XN78" s="107"/>
      <c r="XO78" s="107"/>
      <c r="XP78" s="2"/>
      <c r="XQ78" s="401"/>
      <c r="XR78" s="401"/>
      <c r="XS78" s="987"/>
      <c r="XT78" s="987"/>
      <c r="XU78" s="504"/>
      <c r="XV78" s="912"/>
      <c r="XW78" s="401"/>
      <c r="XX78" s="401"/>
      <c r="XY78" s="401"/>
      <c r="XZ78" s="401"/>
      <c r="YA78" s="401"/>
      <c r="YB78" s="107"/>
      <c r="YC78" s="107"/>
      <c r="YD78" s="401"/>
      <c r="YE78" s="401"/>
      <c r="YF78" s="401"/>
      <c r="YG78" s="401"/>
      <c r="YH78" s="401"/>
      <c r="YI78" s="107"/>
      <c r="YJ78" s="107"/>
      <c r="YK78" s="2"/>
      <c r="YL78" s="2"/>
      <c r="YM78" s="786"/>
      <c r="YN78" s="786"/>
      <c r="YO78" s="786"/>
      <c r="YP78" s="107"/>
      <c r="YQ78" s="107"/>
      <c r="YR78" s="401"/>
      <c r="YS78" s="401"/>
      <c r="YT78" s="401"/>
      <c r="YU78" s="401"/>
      <c r="YV78" s="401"/>
      <c r="YW78" s="107"/>
      <c r="YX78" s="107"/>
      <c r="YY78" s="494"/>
      <c r="YZ78" s="401"/>
      <c r="ZA78" s="401"/>
      <c r="ZB78" s="401"/>
      <c r="ZC78" s="401"/>
      <c r="ZD78" s="107"/>
      <c r="ZE78" s="107"/>
      <c r="ZF78" s="401"/>
      <c r="ZG78" s="401"/>
      <c r="ZH78" s="401"/>
      <c r="ZI78" s="401"/>
      <c r="ZJ78" s="401"/>
      <c r="ZK78" s="49"/>
      <c r="ZL78" s="49"/>
      <c r="ZM78" s="400"/>
      <c r="ZN78" s="400"/>
      <c r="ZO78" s="400"/>
      <c r="ZP78" s="400"/>
      <c r="ZQ78" s="400"/>
      <c r="ZR78" s="49"/>
      <c r="ZS78" s="49"/>
      <c r="ZT78" s="400"/>
      <c r="ZU78" s="400"/>
      <c r="ZV78" s="400"/>
      <c r="ZW78" s="400"/>
      <c r="ZX78" s="400"/>
      <c r="ZY78" s="107"/>
      <c r="ZZ78" s="107"/>
      <c r="AAA78" s="400"/>
      <c r="AAB78" s="400"/>
      <c r="AAC78" s="400"/>
      <c r="AAD78" s="817"/>
      <c r="AAE78" s="786"/>
      <c r="AAF78" s="107"/>
      <c r="AAG78" s="107"/>
      <c r="AAH78" s="400"/>
      <c r="AAI78" s="400"/>
      <c r="AAJ78" s="400"/>
      <c r="AAK78" s="400"/>
      <c r="AAL78" s="400"/>
      <c r="AAM78" s="107"/>
      <c r="AAN78" s="107"/>
      <c r="AAO78" s="400"/>
      <c r="AAP78" s="400"/>
      <c r="AAQ78" s="400"/>
      <c r="AAR78" s="400"/>
      <c r="AAS78" s="400"/>
      <c r="AAT78" s="107"/>
      <c r="AAU78" s="107"/>
      <c r="AAV78" s="400"/>
      <c r="AAW78" s="955" t="s">
        <v>2014</v>
      </c>
      <c r="AAX78" s="955"/>
      <c r="AAY78" s="955"/>
      <c r="AAZ78" s="955"/>
      <c r="ABA78" s="107"/>
      <c r="ABB78" s="107"/>
      <c r="ABC78" s="400"/>
      <c r="ABD78" s="400"/>
      <c r="ABE78" s="400"/>
      <c r="ABF78" s="400"/>
      <c r="ABG78" s="400"/>
      <c r="ABH78" s="107"/>
      <c r="ABI78" s="107"/>
      <c r="ABJ78" s="400"/>
      <c r="ABK78" s="400"/>
      <c r="ABL78" s="400"/>
      <c r="ABM78" s="400"/>
      <c r="ABN78" s="400"/>
      <c r="ABO78" s="107"/>
      <c r="ABP78" s="107"/>
      <c r="ABQ78" s="400"/>
      <c r="ABR78" s="400"/>
      <c r="ABS78" s="400"/>
      <c r="ABT78" s="400"/>
      <c r="ABU78" s="400"/>
      <c r="ABV78" s="107"/>
      <c r="ABW78" s="107"/>
      <c r="ABX78" s="400"/>
      <c r="ABY78" s="400"/>
      <c r="ABZ78" s="400"/>
      <c r="ACA78" s="400"/>
      <c r="ACB78" s="400"/>
      <c r="ACC78" s="49"/>
      <c r="ACD78" s="49"/>
      <c r="ACE78" s="400"/>
      <c r="ACF78" s="922"/>
      <c r="ACG78" s="786"/>
      <c r="ACH78" s="786"/>
      <c r="ACI78" s="400"/>
      <c r="ACJ78" s="400"/>
      <c r="ACK78" s="49"/>
      <c r="ACL78" s="49"/>
      <c r="ACM78" s="400"/>
      <c r="ACN78" s="400"/>
      <c r="ACO78" s="400"/>
      <c r="ACP78" s="400"/>
      <c r="ACQ78" s="400"/>
      <c r="ACR78" s="400"/>
      <c r="ACS78" s="1161"/>
      <c r="ACT78" s="464"/>
      <c r="ACU78" s="464"/>
      <c r="ACV78" s="427"/>
      <c r="ACW78" s="427"/>
      <c r="ACX78" s="464"/>
      <c r="ACY78" s="464"/>
      <c r="ACZ78" s="464"/>
      <c r="ADA78" s="464"/>
      <c r="ADB78" s="464"/>
      <c r="ADC78" s="427"/>
      <c r="ADD78" s="427"/>
      <c r="ADE78" s="464"/>
      <c r="ADF78" s="464"/>
      <c r="ADG78" s="464"/>
      <c r="ADH78" s="464"/>
      <c r="ADI78" s="464"/>
      <c r="ADJ78" s="427"/>
      <c r="ADK78" s="427"/>
      <c r="ADL78" s="464"/>
      <c r="ADM78" s="464"/>
      <c r="ADN78" s="464"/>
      <c r="ADO78" s="464"/>
      <c r="ADP78" s="464"/>
      <c r="ADQ78" s="427"/>
      <c r="ADR78" s="427"/>
      <c r="ADS78" s="464"/>
      <c r="ADT78" s="464"/>
      <c r="ADU78" s="464"/>
      <c r="ADV78" s="464"/>
      <c r="ADW78" s="1081"/>
      <c r="ADX78" s="107"/>
      <c r="ADY78" s="107"/>
      <c r="ADZ78" s="1093"/>
      <c r="AEA78" s="1093"/>
      <c r="AEB78" s="400"/>
      <c r="AEC78" s="400"/>
      <c r="AED78" s="400"/>
      <c r="AEE78" s="107"/>
      <c r="AEF78" s="107"/>
      <c r="AEG78" s="1093"/>
      <c r="AEH78" s="1093"/>
      <c r="AEI78" s="400"/>
      <c r="AEJ78" s="400"/>
      <c r="AEK78" s="400"/>
      <c r="AEL78" s="107"/>
      <c r="AEM78" s="107"/>
      <c r="AEN78" s="1093"/>
      <c r="AEO78" s="1093"/>
      <c r="AEP78" s="400"/>
      <c r="AEQ78" s="400"/>
      <c r="AER78" s="400"/>
      <c r="AES78" s="107"/>
      <c r="AET78" s="107"/>
      <c r="AEU78" s="821"/>
      <c r="AEV78" s="821"/>
      <c r="AEW78" s="821"/>
      <c r="AEX78" s="821"/>
      <c r="AEY78" s="821"/>
    </row>
    <row r="79" spans="1:852" ht="15" customHeight="1">
      <c r="A79" s="2"/>
      <c r="B79" s="401"/>
      <c r="C79" s="121" t="s">
        <v>2015</v>
      </c>
      <c r="D79" s="555">
        <v>8.7100000000000009</v>
      </c>
      <c r="E79" s="556"/>
      <c r="F79" s="122"/>
      <c r="G79" s="123"/>
      <c r="H79" s="114"/>
      <c r="I79" s="114"/>
      <c r="J79" s="123"/>
      <c r="K79" s="123"/>
      <c r="L79" s="123"/>
      <c r="M79" s="115"/>
      <c r="N79" s="123"/>
      <c r="O79" s="114"/>
      <c r="P79" s="114"/>
      <c r="Q79" s="123"/>
      <c r="R79" s="123"/>
      <c r="S79" s="123"/>
      <c r="T79" s="123"/>
      <c r="U79" s="123"/>
      <c r="V79" s="114"/>
      <c r="W79" s="114"/>
      <c r="X79" s="123"/>
      <c r="Y79" s="123"/>
      <c r="Z79" s="123"/>
      <c r="AA79" s="123"/>
      <c r="AB79" s="123"/>
      <c r="AC79" s="114"/>
      <c r="AD79" s="114"/>
      <c r="AE79" s="123"/>
      <c r="AF79" s="123"/>
      <c r="AG79" s="123"/>
      <c r="AH79" s="123"/>
      <c r="AI79" s="123"/>
      <c r="AJ79" s="116"/>
      <c r="AK79" s="117"/>
      <c r="AL79" s="115"/>
      <c r="AM79" s="124"/>
      <c r="AN79" s="124"/>
      <c r="AO79" s="124"/>
      <c r="AP79" s="124"/>
      <c r="AQ79" s="114"/>
      <c r="AR79" s="114"/>
      <c r="AS79" s="124"/>
      <c r="AT79" s="124"/>
      <c r="AU79" s="124"/>
      <c r="AV79" s="124"/>
      <c r="AW79" s="124"/>
      <c r="AX79" s="114"/>
      <c r="AY79" s="114"/>
      <c r="AZ79" s="124"/>
      <c r="BA79" s="124"/>
      <c r="BB79" s="124"/>
      <c r="BC79" s="124"/>
      <c r="BD79" s="124"/>
      <c r="BE79" s="114"/>
      <c r="BF79" s="114"/>
      <c r="BG79" s="124"/>
      <c r="BH79" s="124"/>
      <c r="BI79" s="124"/>
      <c r="BJ79" s="124"/>
      <c r="BK79" s="124"/>
      <c r="BL79" s="114"/>
      <c r="BM79" s="114"/>
      <c r="BN79" s="124"/>
      <c r="BO79" s="125"/>
      <c r="BP79" s="126"/>
      <c r="BQ79" s="124"/>
      <c r="BR79" s="124"/>
      <c r="BS79" s="114"/>
      <c r="BT79" s="114"/>
      <c r="BU79" s="124"/>
      <c r="BV79" s="124"/>
      <c r="BW79" s="124"/>
      <c r="BX79" s="124"/>
      <c r="BY79" s="124"/>
      <c r="BZ79" s="114"/>
      <c r="CA79" s="114"/>
      <c r="CB79" s="124"/>
      <c r="CC79" s="124"/>
      <c r="CD79" s="124"/>
      <c r="CE79" s="124"/>
      <c r="CF79" s="124"/>
      <c r="CG79" s="114"/>
      <c r="CH79" s="114"/>
      <c r="CI79" s="124"/>
      <c r="CJ79" s="124"/>
      <c r="CK79" s="124"/>
      <c r="CL79" s="124"/>
      <c r="CM79" s="124"/>
      <c r="CN79" s="114"/>
      <c r="CO79" s="114"/>
      <c r="CP79" s="124"/>
      <c r="CQ79" s="125"/>
      <c r="CR79" s="127"/>
      <c r="CS79" s="128"/>
      <c r="CT79" s="128"/>
      <c r="CU79" s="114"/>
      <c r="CV79" s="114"/>
      <c r="CW79" s="444"/>
      <c r="CX79" s="444"/>
      <c r="CY79" s="444"/>
      <c r="CZ79" s="444"/>
      <c r="DA79" s="444"/>
      <c r="DB79" s="114"/>
      <c r="DC79" s="114"/>
      <c r="DD79" s="444"/>
      <c r="DE79" s="444"/>
      <c r="DF79" s="444"/>
      <c r="DG79" s="444"/>
      <c r="DH79" s="444"/>
      <c r="DI79" s="114"/>
      <c r="DJ79" s="114"/>
      <c r="DK79" s="444"/>
      <c r="DL79" s="444"/>
      <c r="DM79" s="444"/>
      <c r="DN79" s="444"/>
      <c r="DO79" s="444"/>
      <c r="DP79" s="114"/>
      <c r="DQ79" s="114"/>
      <c r="DR79" s="444"/>
      <c r="DS79" s="444"/>
      <c r="DT79" s="444"/>
      <c r="DU79" s="444"/>
      <c r="DV79" s="546"/>
      <c r="DW79" s="129"/>
      <c r="DX79" s="130"/>
      <c r="DY79" s="444"/>
      <c r="DZ79" s="444"/>
      <c r="EA79" s="444"/>
      <c r="EB79" s="444"/>
      <c r="EC79" s="115"/>
      <c r="ED79" s="129"/>
      <c r="EE79" s="130"/>
      <c r="EF79" s="444"/>
      <c r="EG79" s="444"/>
      <c r="EH79" s="444"/>
      <c r="EI79" s="444"/>
      <c r="EJ79" s="444"/>
      <c r="EK79" s="129"/>
      <c r="EL79" s="130"/>
      <c r="EM79" s="444"/>
      <c r="EN79" s="444"/>
      <c r="EO79" s="444"/>
      <c r="EP79" s="444"/>
      <c r="EQ79" s="444"/>
      <c r="ER79" s="129"/>
      <c r="ES79" s="130"/>
      <c r="ET79" s="444"/>
      <c r="EU79" s="444"/>
      <c r="EV79" s="444"/>
      <c r="EW79" s="444"/>
      <c r="EX79" s="444"/>
      <c r="EY79" s="129"/>
      <c r="EZ79" s="131"/>
      <c r="FA79" s="132"/>
      <c r="FB79" s="444"/>
      <c r="FC79" s="444"/>
      <c r="FD79" s="444"/>
      <c r="FE79" s="444"/>
      <c r="FF79" s="129"/>
      <c r="FG79" s="130"/>
      <c r="FH79" s="444"/>
      <c r="FI79" s="444"/>
      <c r="FJ79" s="444"/>
      <c r="FK79" s="444"/>
      <c r="FL79" s="444"/>
      <c r="FM79" s="129"/>
      <c r="FN79" s="130"/>
      <c r="FO79" s="444"/>
      <c r="FP79" s="444"/>
      <c r="FQ79" s="444"/>
      <c r="FR79" s="444"/>
      <c r="FS79" s="444"/>
      <c r="FT79" s="129"/>
      <c r="FU79" s="130"/>
      <c r="FV79" s="444"/>
      <c r="FW79" s="444"/>
      <c r="FX79" s="444"/>
      <c r="FY79" s="444"/>
      <c r="FZ79" s="444"/>
      <c r="GA79" s="129"/>
      <c r="GB79" s="130"/>
      <c r="GC79" s="444"/>
      <c r="GD79" s="444"/>
      <c r="GE79" s="546"/>
      <c r="GF79" s="547"/>
      <c r="GG79" s="444"/>
      <c r="GH79" s="129"/>
      <c r="GI79" s="130"/>
      <c r="GJ79" s="444"/>
      <c r="GK79" s="444"/>
      <c r="GL79" s="444"/>
      <c r="GM79" s="444"/>
      <c r="GN79" s="444"/>
      <c r="GO79" s="129"/>
      <c r="GP79" s="130"/>
      <c r="GQ79" s="444"/>
      <c r="GR79" s="444"/>
      <c r="GS79" s="444"/>
      <c r="GT79" s="444"/>
      <c r="GU79" s="444"/>
      <c r="GV79" s="129"/>
      <c r="GW79" s="130"/>
      <c r="GX79" s="444"/>
      <c r="GY79" s="444"/>
      <c r="GZ79" s="548"/>
      <c r="HA79" s="444"/>
      <c r="HB79" s="444"/>
      <c r="HC79" s="129"/>
      <c r="HD79" s="130"/>
      <c r="HE79" s="548"/>
      <c r="HF79" s="444"/>
      <c r="HG79" s="444"/>
      <c r="HH79" s="444"/>
      <c r="HI79" s="546"/>
      <c r="HJ79" s="133"/>
      <c r="HK79" s="130"/>
      <c r="HL79" s="444"/>
      <c r="HM79" s="444"/>
      <c r="HN79" s="444"/>
      <c r="HO79" s="444"/>
      <c r="HP79" s="444"/>
      <c r="HQ79" s="129"/>
      <c r="HR79" s="130"/>
      <c r="HS79" s="444"/>
      <c r="HT79" s="444"/>
      <c r="HU79" s="444"/>
      <c r="HV79" s="444"/>
      <c r="HW79" s="444"/>
      <c r="HX79" s="129"/>
      <c r="HY79" s="130"/>
      <c r="HZ79" s="444"/>
      <c r="IA79" s="444"/>
      <c r="IB79" s="444"/>
      <c r="IC79" s="444"/>
      <c r="ID79" s="444"/>
      <c r="IE79" s="129"/>
      <c r="IF79" s="130"/>
      <c r="IG79" s="444"/>
      <c r="IH79" s="444"/>
      <c r="II79" s="444"/>
      <c r="IJ79" s="444"/>
      <c r="IK79" s="444"/>
      <c r="IL79" s="129"/>
      <c r="IM79" s="130"/>
      <c r="IN79" s="546"/>
      <c r="IO79" s="444"/>
      <c r="IP79" s="444"/>
      <c r="IQ79" s="444"/>
      <c r="IR79" s="444"/>
      <c r="IS79" s="129"/>
      <c r="IT79" s="130"/>
      <c r="IU79" s="444"/>
      <c r="IV79" s="444"/>
      <c r="IW79" s="444"/>
      <c r="IX79" s="444"/>
      <c r="IY79" s="444"/>
      <c r="IZ79" s="129"/>
      <c r="JA79" s="130"/>
      <c r="JB79" s="444"/>
      <c r="JC79" s="548"/>
      <c r="JD79" s="444"/>
      <c r="JE79" s="444"/>
      <c r="JF79" s="444"/>
      <c r="JG79" s="129"/>
      <c r="JH79" s="130"/>
      <c r="JI79" s="444"/>
      <c r="JJ79" s="444"/>
      <c r="JK79" s="444"/>
      <c r="JL79" s="444"/>
      <c r="JM79" s="444"/>
      <c r="JN79" s="129"/>
      <c r="JO79" s="130"/>
      <c r="JP79" s="444"/>
      <c r="JQ79" s="444"/>
      <c r="JR79" s="444"/>
      <c r="JS79" s="444"/>
      <c r="JT79" s="547"/>
      <c r="JU79" s="129"/>
      <c r="JV79" s="130"/>
      <c r="JW79" s="444"/>
      <c r="JX79" s="444"/>
      <c r="JY79" s="444"/>
      <c r="JZ79" s="444"/>
      <c r="KA79" s="444"/>
      <c r="KB79" s="129"/>
      <c r="KC79" s="130"/>
      <c r="KD79" s="444"/>
      <c r="KE79" s="444"/>
      <c r="KF79" s="444"/>
      <c r="KG79" s="444"/>
      <c r="KH79" s="549"/>
      <c r="KI79" s="129"/>
      <c r="KJ79" s="130"/>
      <c r="KK79" s="405"/>
      <c r="KL79" s="405"/>
      <c r="KM79" s="444"/>
      <c r="KN79" s="444"/>
      <c r="KO79" s="444"/>
      <c r="KP79" s="129"/>
      <c r="KQ79" s="130"/>
      <c r="KR79" s="444"/>
      <c r="KS79" s="444"/>
      <c r="KT79" s="444"/>
      <c r="KU79" s="444"/>
      <c r="KV79" s="444"/>
      <c r="KW79" s="134"/>
      <c r="KX79" s="133"/>
      <c r="KY79" s="444"/>
      <c r="KZ79" s="444"/>
      <c r="LA79" s="444"/>
      <c r="LB79" s="444"/>
      <c r="LC79" s="444"/>
      <c r="LD79" s="129"/>
      <c r="LE79" s="130"/>
      <c r="LF79" s="405"/>
      <c r="LG79" s="444"/>
      <c r="LH79" s="444"/>
      <c r="LI79" s="444"/>
      <c r="LJ79" s="444"/>
      <c r="LK79" s="129"/>
      <c r="LL79" s="130"/>
      <c r="LM79" s="444"/>
      <c r="LN79" s="444"/>
      <c r="LO79" s="444"/>
      <c r="LP79" s="444"/>
      <c r="LQ79" s="444"/>
      <c r="LR79" s="129"/>
      <c r="LS79" s="130"/>
      <c r="LT79" s="444"/>
      <c r="LU79" s="444"/>
      <c r="LV79" s="444"/>
      <c r="LW79" s="444"/>
      <c r="LX79" s="405"/>
      <c r="LY79" s="129"/>
      <c r="LZ79" s="130"/>
      <c r="MA79" s="444"/>
      <c r="MB79" s="444"/>
      <c r="MC79" s="404"/>
      <c r="MD79" s="444"/>
      <c r="ME79" s="444"/>
      <c r="MF79" s="129"/>
      <c r="MG79" s="130"/>
      <c r="MH79" s="444"/>
      <c r="MI79" s="444"/>
      <c r="MJ79" s="444"/>
      <c r="MK79" s="444"/>
      <c r="ML79" s="444"/>
      <c r="MM79" s="129"/>
      <c r="MN79" s="130"/>
      <c r="MO79" s="444"/>
      <c r="MP79" s="444"/>
      <c r="MQ79" s="444"/>
      <c r="MR79" s="444"/>
      <c r="MS79" s="444"/>
      <c r="MT79" s="129"/>
      <c r="MU79" s="130"/>
      <c r="MV79" s="444"/>
      <c r="MW79" s="444"/>
      <c r="MX79" s="444"/>
      <c r="MY79" s="444"/>
      <c r="MZ79" s="444"/>
      <c r="NA79" s="129"/>
      <c r="NB79" s="130"/>
      <c r="NC79" s="444"/>
      <c r="ND79" s="444"/>
      <c r="NE79" s="444"/>
      <c r="NF79" s="546"/>
      <c r="NG79" s="547"/>
      <c r="NH79" s="129"/>
      <c r="NI79" s="130"/>
      <c r="NJ79" s="444"/>
      <c r="NK79" s="444"/>
      <c r="NL79" s="444"/>
      <c r="NM79" s="444"/>
      <c r="NN79" s="405"/>
      <c r="NO79" s="76"/>
      <c r="NP79" s="146"/>
      <c r="NQ79" s="444"/>
      <c r="NR79" s="444"/>
      <c r="NS79" s="444"/>
      <c r="NT79" s="444"/>
      <c r="NU79" s="444"/>
      <c r="NV79" s="76"/>
      <c r="NW79" s="146"/>
      <c r="NX79" s="444"/>
      <c r="NY79" s="444"/>
      <c r="NZ79" s="444"/>
      <c r="OA79" s="444"/>
      <c r="OB79" s="444"/>
      <c r="OC79" s="76"/>
      <c r="OD79" s="146"/>
      <c r="OE79" s="405"/>
      <c r="OF79" s="444"/>
      <c r="OG79" s="444"/>
      <c r="OH79" s="444"/>
      <c r="OI79" s="444"/>
      <c r="OJ79" s="76"/>
      <c r="OK79" s="147"/>
      <c r="OL79" s="404"/>
      <c r="OM79" s="444"/>
      <c r="ON79" s="444"/>
      <c r="OO79" s="444"/>
      <c r="OP79" s="444"/>
      <c r="OQ79" s="76"/>
      <c r="OR79" s="146"/>
      <c r="OS79" s="444"/>
      <c r="OT79" s="444"/>
      <c r="OU79" s="444"/>
      <c r="OV79" s="444"/>
      <c r="OW79" s="444"/>
      <c r="OX79" s="76"/>
      <c r="OY79" s="146"/>
      <c r="OZ79" s="444"/>
      <c r="PA79" s="444"/>
      <c r="PB79" s="444"/>
      <c r="PC79" s="444"/>
      <c r="PD79" s="444"/>
      <c r="PE79" s="76"/>
      <c r="PF79" s="146"/>
      <c r="PG79" s="444"/>
      <c r="PH79" s="444"/>
      <c r="PI79" s="444"/>
      <c r="PJ79" s="444"/>
      <c r="PK79" s="444"/>
      <c r="PL79" s="76"/>
      <c r="PM79" s="146"/>
      <c r="PN79" s="444"/>
      <c r="PO79" s="444"/>
      <c r="PP79" s="444"/>
      <c r="PQ79" s="451"/>
      <c r="PR79" s="434"/>
      <c r="PS79" s="427"/>
      <c r="PT79" s="427"/>
      <c r="PU79" s="434"/>
      <c r="PV79" s="434"/>
      <c r="PW79" s="434"/>
      <c r="PX79" s="434"/>
      <c r="PY79" s="434"/>
      <c r="PZ79" s="427"/>
      <c r="QA79" s="427"/>
      <c r="QB79" s="434"/>
      <c r="QC79" s="434"/>
      <c r="QD79" s="434"/>
      <c r="QE79" s="434"/>
      <c r="QF79" s="434"/>
      <c r="QG79" s="427"/>
      <c r="QH79" s="427"/>
      <c r="QI79" s="434"/>
      <c r="QJ79" s="434"/>
      <c r="QK79" s="434"/>
      <c r="QL79" s="452"/>
      <c r="QM79" s="452"/>
      <c r="QN79" s="427"/>
      <c r="QO79" s="427"/>
      <c r="QP79" s="452"/>
      <c r="QQ79" s="452"/>
      <c r="QR79" s="452"/>
      <c r="QS79" s="453"/>
      <c r="QT79" s="446"/>
      <c r="QU79" s="76"/>
      <c r="QV79" s="76"/>
      <c r="QW79" s="446"/>
      <c r="QX79" s="446"/>
      <c r="QY79" s="446"/>
      <c r="QZ79" s="446"/>
      <c r="RA79" s="446"/>
      <c r="RB79" s="76"/>
      <c r="RC79" s="76"/>
      <c r="RD79" s="444"/>
      <c r="RE79" s="444"/>
      <c r="RF79" s="444"/>
      <c r="RG79" s="444"/>
      <c r="RH79" s="444"/>
      <c r="RI79" s="76"/>
      <c r="RJ79" s="76"/>
      <c r="RK79" s="444"/>
      <c r="RL79" s="444"/>
      <c r="RM79" s="444"/>
      <c r="RN79" s="444"/>
      <c r="RO79" s="444"/>
      <c r="RP79" s="76"/>
      <c r="RQ79" s="76"/>
      <c r="RR79" s="444"/>
      <c r="RS79" s="444"/>
      <c r="RT79" s="444"/>
      <c r="RU79" s="444"/>
      <c r="RV79" s="788"/>
      <c r="RW79" s="76"/>
      <c r="RX79" s="503"/>
      <c r="RY79" s="547"/>
      <c r="RZ79" s="444"/>
      <c r="SA79" s="444"/>
      <c r="SB79" s="444"/>
      <c r="SC79" s="444"/>
      <c r="SD79" s="76"/>
      <c r="SE79" s="76"/>
      <c r="SF79" s="444"/>
      <c r="SG79" s="444"/>
      <c r="SH79" s="444"/>
      <c r="SI79" s="444"/>
      <c r="SJ79" s="444"/>
      <c r="SK79" s="76"/>
      <c r="SL79" s="76"/>
      <c r="SM79" s="444"/>
      <c r="SN79" s="444"/>
      <c r="SO79" s="444"/>
      <c r="SP79" s="444"/>
      <c r="SQ79" s="444"/>
      <c r="SR79" s="76"/>
      <c r="SS79" s="76"/>
      <c r="ST79" s="444"/>
      <c r="SU79" s="444"/>
      <c r="SV79" s="444"/>
      <c r="SW79" s="444"/>
      <c r="SX79" s="444"/>
      <c r="SY79" s="76"/>
      <c r="SZ79" s="76"/>
      <c r="TA79" s="444"/>
      <c r="TB79" s="444"/>
      <c r="TC79" s="792"/>
      <c r="TD79" s="434"/>
      <c r="TE79" s="434"/>
      <c r="TF79" s="427"/>
      <c r="TG79" s="427"/>
      <c r="TH79" s="434"/>
      <c r="TI79" s="434"/>
      <c r="TJ79" s="434"/>
      <c r="TK79" s="434"/>
      <c r="TL79" s="434"/>
      <c r="TM79" s="427"/>
      <c r="TN79" s="427"/>
      <c r="TO79" s="434"/>
      <c r="TP79" s="434"/>
      <c r="TQ79" s="434"/>
      <c r="TR79" s="434"/>
      <c r="TS79" s="434"/>
      <c r="TT79" s="427"/>
      <c r="TU79" s="427"/>
      <c r="TV79" s="434"/>
      <c r="TW79" s="789"/>
      <c r="TX79" s="434"/>
      <c r="TY79" s="434"/>
      <c r="TZ79" s="434"/>
      <c r="UA79" s="427"/>
      <c r="UB79" s="427"/>
      <c r="UC79" s="434"/>
      <c r="UD79" s="434"/>
      <c r="UE79" s="434"/>
      <c r="UF79" s="434"/>
      <c r="UG79" s="435"/>
      <c r="UH79" s="795"/>
      <c r="UI79" s="76"/>
      <c r="UJ79" s="444"/>
      <c r="UK79" s="444"/>
      <c r="UL79" s="444"/>
      <c r="UM79" s="444"/>
      <c r="UN79" s="444"/>
      <c r="UO79" s="76"/>
      <c r="UP79" s="76"/>
      <c r="UQ79" s="444"/>
      <c r="UR79" s="444"/>
      <c r="US79" s="444"/>
      <c r="UT79" s="444"/>
      <c r="UU79" s="444"/>
      <c r="UV79" s="76"/>
      <c r="UW79" s="76"/>
      <c r="UX79" s="444"/>
      <c r="UY79" s="444"/>
      <c r="UZ79" s="444"/>
      <c r="VA79" s="788"/>
      <c r="VB79" s="444"/>
      <c r="VC79" s="76"/>
      <c r="VD79" s="76"/>
      <c r="VE79" s="797"/>
      <c r="VF79" s="797"/>
      <c r="VG79" s="797"/>
      <c r="VH79" s="797"/>
      <c r="VI79" s="797"/>
      <c r="VJ79" s="76"/>
      <c r="VK79" s="503"/>
      <c r="VL79" s="451"/>
      <c r="VM79" s="434"/>
      <c r="VN79" s="434"/>
      <c r="VO79" s="434"/>
      <c r="VP79" s="434"/>
      <c r="VQ79" s="427"/>
      <c r="VR79" s="427"/>
      <c r="VS79" s="434"/>
      <c r="VT79" s="434"/>
      <c r="VU79" s="434"/>
      <c r="VV79" s="434"/>
      <c r="VW79" s="434"/>
      <c r="VX79" s="427"/>
      <c r="VY79" s="427"/>
      <c r="VZ79" s="434"/>
      <c r="WA79" s="788"/>
      <c r="WB79" s="434"/>
      <c r="WC79" s="434"/>
      <c r="WD79" s="434"/>
      <c r="WE79" s="427"/>
      <c r="WF79" s="427"/>
      <c r="WG79" s="464"/>
      <c r="WH79" s="464"/>
      <c r="WI79" s="464"/>
      <c r="WJ79" s="464"/>
      <c r="WK79" s="464"/>
      <c r="WL79" s="427"/>
      <c r="WM79" s="427"/>
      <c r="WN79" s="434"/>
      <c r="WO79" s="434"/>
      <c r="WP79" s="435"/>
      <c r="WQ79" s="547"/>
      <c r="WR79" s="444"/>
      <c r="WS79" s="76"/>
      <c r="WT79" s="76"/>
      <c r="WU79" s="444"/>
      <c r="WV79" s="444"/>
      <c r="WW79" s="444"/>
      <c r="WX79" s="444"/>
      <c r="WY79" s="444"/>
      <c r="WZ79" s="76"/>
      <c r="XA79" s="76"/>
      <c r="XB79" s="444"/>
      <c r="XC79" s="444"/>
      <c r="XD79" s="444"/>
      <c r="XE79" s="788"/>
      <c r="XF79" s="444"/>
      <c r="XG79" s="76"/>
      <c r="XH79" s="76"/>
      <c r="XI79" s="797"/>
      <c r="XJ79" s="797"/>
      <c r="XK79" s="797"/>
      <c r="XL79" s="797"/>
      <c r="XM79" s="797"/>
      <c r="XN79" s="76"/>
      <c r="XO79" s="76"/>
      <c r="XP79" s="444"/>
      <c r="XQ79" s="444"/>
      <c r="XR79" s="444"/>
      <c r="XS79" s="990"/>
      <c r="XT79" s="990"/>
      <c r="XU79" s="461"/>
      <c r="XV79" s="795"/>
      <c r="XW79" s="444"/>
      <c r="XX79" s="444"/>
      <c r="XY79" s="444"/>
      <c r="XZ79" s="444"/>
      <c r="YA79" s="444"/>
      <c r="YB79" s="76"/>
      <c r="YC79" s="76"/>
      <c r="YD79" s="444"/>
      <c r="YE79" s="444"/>
      <c r="YF79" s="444"/>
      <c r="YG79" s="444"/>
      <c r="YH79" s="444"/>
      <c r="YI79" s="76"/>
      <c r="YJ79" s="76"/>
      <c r="YK79" s="886"/>
      <c r="YL79" s="797"/>
      <c r="YM79" s="800"/>
      <c r="YN79" s="800"/>
      <c r="YO79" s="800"/>
      <c r="YP79" s="76"/>
      <c r="YQ79" s="76"/>
      <c r="YR79" s="444"/>
      <c r="YS79" s="444"/>
      <c r="YT79" s="444"/>
      <c r="YU79" s="444"/>
      <c r="YV79" s="444"/>
      <c r="YW79" s="76"/>
      <c r="YX79" s="76"/>
      <c r="YY79" s="546"/>
      <c r="YZ79" s="444"/>
      <c r="ZA79" s="444"/>
      <c r="ZB79" s="444"/>
      <c r="ZC79" s="444"/>
      <c r="ZD79" s="76"/>
      <c r="ZE79" s="76"/>
      <c r="ZF79" s="444"/>
      <c r="ZG79" s="444"/>
      <c r="ZH79" s="444"/>
      <c r="ZI79" s="444"/>
      <c r="ZJ79" s="444"/>
      <c r="ZK79" s="76"/>
      <c r="ZL79" s="76"/>
      <c r="ZM79" s="797"/>
      <c r="ZN79" s="797"/>
      <c r="ZO79" s="797"/>
      <c r="ZP79" s="797"/>
      <c r="ZQ79" s="797"/>
      <c r="ZR79" s="76"/>
      <c r="ZS79" s="76"/>
      <c r="ZT79" s="797"/>
      <c r="ZU79" s="797"/>
      <c r="ZV79" s="797"/>
      <c r="ZW79" s="797"/>
      <c r="ZX79" s="797"/>
      <c r="ZY79" s="76"/>
      <c r="ZZ79" s="76"/>
      <c r="AAA79" s="797"/>
      <c r="AAB79" s="797"/>
      <c r="AAC79" s="797"/>
      <c r="AAD79" s="812"/>
      <c r="AAE79" s="800"/>
      <c r="AAF79" s="76"/>
      <c r="AAG79" s="76"/>
      <c r="AAH79" s="797"/>
      <c r="AAI79" s="797"/>
      <c r="AAJ79" s="797"/>
      <c r="AAK79" s="797"/>
      <c r="AAL79" s="797"/>
      <c r="AAM79" s="76"/>
      <c r="AAN79" s="76"/>
      <c r="AAO79" s="797"/>
      <c r="AAP79" s="797"/>
      <c r="AAQ79" s="797"/>
      <c r="AAR79" s="797"/>
      <c r="AAS79" s="797"/>
      <c r="AAT79" s="76"/>
      <c r="AAU79" s="76"/>
      <c r="AAV79" s="797"/>
      <c r="AAW79" s="797"/>
      <c r="AAX79" s="797"/>
      <c r="AAY79" s="797"/>
      <c r="AAZ79" s="797"/>
      <c r="ABA79" s="76"/>
      <c r="ABB79" s="76"/>
      <c r="ABC79" s="797"/>
      <c r="ABD79" s="797"/>
      <c r="ABE79" s="797"/>
      <c r="ABF79" s="797"/>
      <c r="ABG79" s="797"/>
      <c r="ABH79" s="461"/>
      <c r="ABI79" s="795"/>
      <c r="ABJ79" s="797"/>
      <c r="ABK79" s="797"/>
      <c r="ABL79" s="797"/>
      <c r="ABM79" s="797"/>
      <c r="ABN79" s="797"/>
      <c r="ABO79" s="76"/>
      <c r="ABP79" s="76"/>
      <c r="ABQ79" s="797"/>
      <c r="ABR79" s="797"/>
      <c r="ABS79" s="797"/>
      <c r="ABT79" s="797"/>
      <c r="ABU79" s="797"/>
      <c r="ABV79" s="76"/>
      <c r="ABW79" s="76"/>
      <c r="ABX79" s="797"/>
      <c r="ABY79" s="797"/>
      <c r="ABZ79" s="797"/>
      <c r="ACA79" s="797"/>
      <c r="ACB79" s="797"/>
      <c r="ACC79" s="76"/>
      <c r="ACD79" s="76"/>
      <c r="ACE79" s="797"/>
      <c r="ACF79" s="797"/>
      <c r="ACG79" s="800"/>
      <c r="ACH79" s="800"/>
      <c r="ACI79" s="797"/>
      <c r="ACJ79" s="797"/>
      <c r="ACK79" s="76"/>
      <c r="ACL79" s="76"/>
      <c r="ACM79" s="797"/>
      <c r="ACN79" s="797"/>
      <c r="ACO79" s="797"/>
      <c r="ACP79" s="797"/>
      <c r="ACQ79" s="797"/>
      <c r="ACR79" s="400"/>
      <c r="ACS79" s="1080"/>
      <c r="ACT79" s="464"/>
      <c r="ACU79" s="427"/>
      <c r="ACV79" s="427"/>
      <c r="ACW79" s="464"/>
      <c r="ACX79" s="464"/>
      <c r="ACY79" s="464"/>
      <c r="ACZ79" s="464"/>
      <c r="ADA79" s="464"/>
      <c r="ADB79" s="427"/>
      <c r="ADC79" s="427"/>
      <c r="ADD79" s="464"/>
      <c r="ADE79" s="464"/>
      <c r="ADF79" s="464"/>
      <c r="ADG79" s="464"/>
      <c r="ADH79" s="464"/>
      <c r="ADI79" s="427"/>
      <c r="ADJ79" s="427"/>
      <c r="ADK79" s="464"/>
      <c r="ADL79" s="464"/>
      <c r="ADM79" s="464"/>
      <c r="ADN79" s="464"/>
      <c r="ADO79" s="464"/>
      <c r="ADP79" s="427"/>
      <c r="ADQ79" s="427"/>
      <c r="ADR79" s="464"/>
      <c r="ADS79" s="464"/>
      <c r="ADT79" s="464"/>
      <c r="ADU79" s="464"/>
      <c r="ADV79" s="464"/>
      <c r="ADW79" s="1089"/>
      <c r="ADX79" s="1080"/>
      <c r="ADY79" s="464"/>
      <c r="ADZ79" s="1095"/>
      <c r="AEA79" s="1095"/>
      <c r="AEB79" s="464"/>
      <c r="AEC79" s="464"/>
      <c r="AED79" s="427"/>
      <c r="AEE79" s="427"/>
      <c r="AEF79" s="464"/>
      <c r="AEG79" s="1095"/>
      <c r="AEH79" s="1095"/>
      <c r="AEI79" s="464"/>
      <c r="AEJ79" s="464"/>
      <c r="AEK79" s="427"/>
      <c r="AEL79" s="427"/>
      <c r="AEM79" s="464"/>
      <c r="AEN79" s="1095"/>
      <c r="AEO79" s="1095"/>
      <c r="AEP79" s="464"/>
      <c r="AEQ79" s="464"/>
      <c r="AER79" s="427"/>
      <c r="AES79" s="427"/>
      <c r="AET79" s="464"/>
      <c r="AEU79" s="1095"/>
      <c r="AEV79" s="1095"/>
      <c r="AEW79" s="464"/>
      <c r="AEX79" s="464"/>
      <c r="AEY79" s="435"/>
    </row>
    <row r="80" spans="1:852" ht="15.75" customHeight="1">
      <c r="C80" s="400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XV80" s="400"/>
      <c r="XW80" s="400"/>
      <c r="XX80" s="400"/>
      <c r="XY80" s="400"/>
      <c r="XZ80" s="400"/>
      <c r="YA80" s="400"/>
      <c r="YB80" s="400"/>
      <c r="YC80" s="400"/>
      <c r="YD80" s="400"/>
      <c r="YE80" s="400"/>
      <c r="YF80" s="400"/>
      <c r="YG80" s="400"/>
      <c r="YH80" s="400"/>
      <c r="YI80" s="400"/>
      <c r="YJ80" s="400"/>
      <c r="YK80" s="885"/>
      <c r="YL80" s="400"/>
      <c r="YM80" s="400"/>
      <c r="YN80" s="400"/>
      <c r="YO80" s="400"/>
      <c r="YP80" s="400"/>
      <c r="YQ80" s="400"/>
      <c r="YR80" s="400"/>
      <c r="YS80" s="400"/>
      <c r="YT80" s="400"/>
      <c r="YU80" s="400"/>
      <c r="YV80" s="400"/>
      <c r="YW80" s="400"/>
      <c r="YX80" s="400"/>
      <c r="YY80" s="400"/>
      <c r="YZ80" s="400"/>
      <c r="ZA80" s="400"/>
      <c r="ZB80" s="400"/>
      <c r="ZC80" s="400"/>
      <c r="ZD80" s="400"/>
      <c r="ZE80" s="400"/>
      <c r="ZF80" s="400"/>
      <c r="ZG80" s="400"/>
      <c r="ZH80" s="400"/>
      <c r="ZI80" s="400"/>
      <c r="ZJ80" s="400"/>
      <c r="ZK80" s="400"/>
      <c r="ZL80" s="400"/>
      <c r="ZM80" s="400"/>
      <c r="ZN80" s="400"/>
      <c r="ZO80" s="400"/>
      <c r="ZP80" s="400"/>
      <c r="ZQ80" s="400"/>
      <c r="ZR80" s="400"/>
      <c r="ZS80" s="400"/>
      <c r="ZT80" s="400"/>
      <c r="ZU80" s="400"/>
      <c r="ZV80" s="400"/>
      <c r="ZW80" s="400"/>
      <c r="ZX80" s="400"/>
      <c r="ZY80" s="400"/>
      <c r="ZZ80" s="400"/>
      <c r="AAA80" s="400"/>
      <c r="AAB80" s="400"/>
      <c r="AAC80" s="400"/>
      <c r="AAD80" s="400"/>
      <c r="AAE80" s="400"/>
      <c r="AAF80" s="400"/>
      <c r="AAG80" s="400"/>
      <c r="AAH80" s="400"/>
      <c r="AAI80" s="400"/>
      <c r="AAJ80" s="400"/>
      <c r="AAK80" s="400"/>
      <c r="AAL80" s="400"/>
      <c r="AAM80" s="400"/>
      <c r="AAN80" s="400"/>
      <c r="AAO80" s="400"/>
      <c r="AAP80" s="400"/>
      <c r="AAQ80" s="400"/>
      <c r="AAR80" s="400"/>
      <c r="AAS80" s="400"/>
      <c r="AAT80" s="400"/>
      <c r="AAU80" s="400"/>
      <c r="AAV80" s="400"/>
      <c r="AAW80" s="400"/>
      <c r="AAX80" s="400"/>
      <c r="AAY80" s="400"/>
      <c r="AAZ80" s="400"/>
      <c r="ABA80" s="400"/>
      <c r="ABB80" s="400"/>
      <c r="ABC80" s="400"/>
      <c r="ABD80" s="400"/>
      <c r="ABE80" s="400"/>
      <c r="ABF80" s="400"/>
      <c r="ABG80" s="400"/>
      <c r="ABH80" s="400"/>
      <c r="ABI80" s="400"/>
      <c r="ABJ80" s="400"/>
      <c r="ABK80" s="400"/>
      <c r="ABL80" s="400"/>
      <c r="ABM80" s="400"/>
      <c r="ABN80" s="400"/>
      <c r="ABO80" s="400"/>
      <c r="ABP80" s="400"/>
      <c r="ABQ80" s="400"/>
      <c r="ABR80" s="400"/>
      <c r="ABS80" s="400"/>
      <c r="ABT80" s="400"/>
      <c r="ABU80" s="400"/>
      <c r="ABV80" s="400"/>
      <c r="ABW80" s="400"/>
      <c r="ABX80" s="400"/>
      <c r="ABY80" s="400"/>
      <c r="ABZ80" s="400"/>
      <c r="ACA80" s="400"/>
      <c r="ACB80" s="400"/>
      <c r="ACC80" s="400"/>
      <c r="ACD80" s="400"/>
      <c r="ACE80" s="400"/>
      <c r="ACF80" s="400"/>
      <c r="ACG80" s="400"/>
      <c r="ACH80" s="400"/>
      <c r="ACI80" s="400"/>
      <c r="ACJ80" s="400"/>
      <c r="ACK80" s="400"/>
      <c r="ACL80" s="400"/>
      <c r="ACM80" s="400"/>
      <c r="ACN80" s="400"/>
      <c r="ACO80" s="400"/>
      <c r="ACP80" s="400"/>
      <c r="ACQ80" s="400"/>
      <c r="ACR80" s="400"/>
      <c r="ACS80" s="400"/>
      <c r="ACT80" s="400"/>
      <c r="ACU80" s="400"/>
      <c r="ACV80" s="400"/>
      <c r="ACW80" s="400"/>
      <c r="ACX80" s="400"/>
      <c r="ACY80" s="400"/>
      <c r="ACZ80" s="400"/>
      <c r="ADA80" s="400"/>
      <c r="ADB80" s="400"/>
      <c r="ADC80" s="400"/>
      <c r="ADD80" s="400"/>
      <c r="ADE80" s="400"/>
      <c r="ADF80" s="400"/>
      <c r="ADG80" s="400"/>
      <c r="ADH80" s="400"/>
      <c r="ADI80" s="400"/>
      <c r="ADJ80" s="400"/>
      <c r="ADK80" s="400"/>
      <c r="ADL80" s="400"/>
      <c r="ADM80" s="400"/>
      <c r="ADN80" s="400"/>
      <c r="ADO80" s="400"/>
      <c r="ADP80" s="400"/>
      <c r="ADQ80" s="400"/>
      <c r="ADR80" s="400"/>
      <c r="ADS80" s="400"/>
      <c r="ADT80" s="400"/>
      <c r="ADU80" s="400"/>
      <c r="ADV80" s="400"/>
      <c r="ADW80" s="400"/>
      <c r="ADX80" s="400"/>
      <c r="ADY80" s="400"/>
      <c r="ADZ80" s="400"/>
      <c r="AEA80" s="400"/>
      <c r="AEB80" s="400"/>
      <c r="AEC80" s="400"/>
      <c r="AED80" s="400"/>
      <c r="AEE80" s="400"/>
      <c r="AEF80" s="400"/>
      <c r="AEG80" s="400"/>
      <c r="AEH80" s="400"/>
      <c r="AEI80" s="400"/>
      <c r="AEJ80" s="400"/>
      <c r="AEK80" s="400"/>
      <c r="AEL80" s="400"/>
      <c r="AEM80" s="400"/>
      <c r="AEN80" s="400"/>
      <c r="AEO80" s="400"/>
      <c r="AEP80" s="400"/>
      <c r="AEQ80" s="400"/>
      <c r="AER80" s="400"/>
      <c r="AES80" s="400"/>
      <c r="AET80" s="400"/>
      <c r="AEU80" s="400"/>
      <c r="AEV80" s="400"/>
      <c r="AEW80" s="400"/>
      <c r="AEX80" s="400"/>
      <c r="AEY80" s="400"/>
    </row>
    <row r="81" spans="3:830" ht="15" customHeight="1">
      <c r="C81" s="890" t="s">
        <v>220</v>
      </c>
      <c r="BG81" s="2" t="s">
        <v>1772</v>
      </c>
      <c r="BM81" s="419"/>
      <c r="BO81" s="2" t="s">
        <v>2016</v>
      </c>
      <c r="BT81" s="417"/>
      <c r="BW81" s="2" t="s">
        <v>1770</v>
      </c>
      <c r="CC81" s="475"/>
      <c r="DL81" s="2"/>
      <c r="DM81" s="2"/>
      <c r="DN81" s="2"/>
      <c r="DO81" s="2"/>
      <c r="DP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</row>
    <row r="82" spans="3:830" ht="15" customHeight="1">
      <c r="C82" s="465" t="s">
        <v>2017</v>
      </c>
      <c r="BG82" s="2" t="s">
        <v>220</v>
      </c>
      <c r="BM82" s="410"/>
      <c r="BO82" s="2" t="s">
        <v>1852</v>
      </c>
      <c r="BT82" s="477"/>
      <c r="BW82" s="2" t="s">
        <v>2018</v>
      </c>
      <c r="CC82" s="493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ADZ82" s="1193"/>
      <c r="AEA82" s="1193"/>
      <c r="AEB82" s="1193"/>
      <c r="AEC82" s="1193"/>
      <c r="AED82" s="1193"/>
      <c r="AEE82" s="1193"/>
      <c r="AEF82" s="1193"/>
      <c r="AEG82" s="1193"/>
      <c r="AEH82" s="1193"/>
      <c r="AEI82" s="1193"/>
      <c r="AEJ82" s="1193"/>
      <c r="AEK82" s="1193"/>
      <c r="AEL82" s="1193"/>
      <c r="AEM82" s="1193"/>
      <c r="AEN82" s="1193"/>
      <c r="AEO82" s="1193"/>
      <c r="AEP82" s="1193"/>
      <c r="AEQ82" s="1193"/>
      <c r="AER82" s="1193"/>
      <c r="AES82" s="1193"/>
      <c r="AET82" s="1193"/>
      <c r="AEU82" s="1193"/>
      <c r="AEV82" s="1193"/>
      <c r="AEW82" s="1193"/>
      <c r="AEX82" s="1193"/>
    </row>
    <row r="83" spans="3:830" ht="15" customHeight="1">
      <c r="C83" s="924" t="s">
        <v>2019</v>
      </c>
      <c r="ADZ83" s="1193"/>
      <c r="AEA83" s="1193"/>
      <c r="AEB83" s="1193"/>
      <c r="AEC83" s="1193"/>
      <c r="AED83" s="1193"/>
      <c r="AEE83" s="1193"/>
      <c r="AEF83" s="1193"/>
      <c r="AEG83" s="1193"/>
      <c r="AEH83" s="1193"/>
      <c r="AEI83" s="1193"/>
      <c r="AEJ83" s="1193"/>
      <c r="AEK83" s="1193"/>
      <c r="AEL83" s="1193"/>
      <c r="AEM83" s="1193"/>
      <c r="AEN83" s="1193"/>
      <c r="AEO83" s="1193"/>
      <c r="AEP83" s="1193"/>
      <c r="AEQ83" s="1193"/>
      <c r="AER83" s="1193"/>
      <c r="AES83" s="1193"/>
      <c r="AET83" s="1193"/>
      <c r="AEU83" s="1193"/>
      <c r="AEV83" s="1193"/>
      <c r="AEW83" s="1193"/>
      <c r="AEX83" s="1193"/>
    </row>
    <row r="84" spans="3:830" ht="15" customHeight="1">
      <c r="C84" s="922" t="s">
        <v>2020</v>
      </c>
      <c r="ADZ84" s="1193"/>
      <c r="AEA84" s="1193"/>
      <c r="AEB84" s="1193"/>
      <c r="AEC84" s="1193"/>
      <c r="AED84" s="1193"/>
      <c r="AEE84" s="1193"/>
      <c r="AEF84" s="1193"/>
      <c r="AEG84" s="1193"/>
      <c r="AEH84" s="1193"/>
      <c r="AEI84" s="1193"/>
      <c r="AEJ84" s="1193"/>
      <c r="AEK84" s="1193"/>
      <c r="AEL84" s="1193"/>
      <c r="AEM84" s="1193"/>
      <c r="AEN84" s="1193"/>
      <c r="AEO84" s="1193"/>
      <c r="AEP84" s="1193"/>
      <c r="AEQ84" s="1193"/>
      <c r="AER84" s="1193"/>
      <c r="AES84" s="1193"/>
      <c r="AET84" s="1193"/>
      <c r="AEU84" s="1193"/>
      <c r="AEV84" s="1193"/>
      <c r="AEW84" s="1193"/>
      <c r="AEX84" s="1193"/>
    </row>
    <row r="85" spans="3:830" ht="15" customHeight="1">
      <c r="C85" s="900" t="s">
        <v>1772</v>
      </c>
      <c r="ADZ85" s="1193"/>
      <c r="AEA85" s="1193"/>
      <c r="AEB85" s="1193"/>
      <c r="AEC85" s="1193"/>
      <c r="AED85" s="1193"/>
      <c r="AEE85" s="1193"/>
      <c r="AEF85" s="1193"/>
      <c r="AEG85" s="1193"/>
      <c r="AEH85" s="1193"/>
      <c r="AEI85" s="1193"/>
      <c r="AEJ85" s="1193"/>
      <c r="AEK85" s="1193"/>
      <c r="AEL85" s="1193"/>
      <c r="AEM85" s="1193"/>
      <c r="AEN85" s="1193"/>
      <c r="AEO85" s="1193"/>
      <c r="AEP85" s="1193"/>
      <c r="AEQ85" s="1193"/>
      <c r="AER85" s="1193"/>
      <c r="AES85" s="1193"/>
      <c r="AET85" s="1193"/>
      <c r="AEU85" s="1193"/>
      <c r="AEV85" s="1193"/>
      <c r="AEW85" s="1193"/>
      <c r="AEX85" s="1193"/>
    </row>
    <row r="86" spans="3:830" ht="15" customHeight="1">
      <c r="C86" s="923" t="s">
        <v>2021</v>
      </c>
      <c r="ADZ86" s="1193"/>
      <c r="AEA86" s="1193"/>
      <c r="AEB86" s="1193"/>
      <c r="AEC86" s="1193"/>
      <c r="AED86" s="1193"/>
      <c r="AEE86" s="1193"/>
      <c r="AEF86" s="1193"/>
      <c r="AEG86" s="1193"/>
      <c r="AEH86" s="1193"/>
      <c r="AEI86" s="1193"/>
      <c r="AEJ86" s="1193"/>
      <c r="AEK86" s="1193"/>
      <c r="AEL86" s="1193"/>
      <c r="AEM86" s="1193"/>
      <c r="AEN86" s="1193"/>
      <c r="AEO86" s="1193"/>
      <c r="AEP86" s="1193"/>
      <c r="AEQ86" s="1193"/>
      <c r="AER86" s="1193"/>
      <c r="AES86" s="1193"/>
      <c r="AET86" s="1193"/>
      <c r="AEU86" s="1193"/>
      <c r="AEV86" s="1193"/>
      <c r="AEW86" s="1193"/>
      <c r="AEX86" s="1193"/>
    </row>
    <row r="87" spans="3:830" ht="15" customHeight="1">
      <c r="C87" s="925" t="s">
        <v>2022</v>
      </c>
      <c r="ADZ87" s="1193"/>
      <c r="AEA87" s="1193"/>
      <c r="AEB87" s="1193"/>
      <c r="AEC87" s="1193"/>
      <c r="AED87" s="1193"/>
      <c r="AEE87" s="1193"/>
      <c r="AEF87" s="1193"/>
      <c r="AEG87" s="1193"/>
      <c r="AEH87" s="1193"/>
      <c r="AEI87" s="1193"/>
      <c r="AEJ87" s="1193"/>
      <c r="AEK87" s="1193"/>
      <c r="AEL87" s="1193"/>
      <c r="AEM87" s="1193"/>
      <c r="AEN87" s="1193"/>
      <c r="AEO87" s="1193"/>
      <c r="AEP87" s="1193"/>
      <c r="AEQ87" s="1193"/>
      <c r="AER87" s="1193"/>
      <c r="AES87" s="1193"/>
      <c r="AET87" s="1193"/>
      <c r="AEU87" s="1193"/>
      <c r="AEV87" s="1193"/>
      <c r="AEW87" s="1193"/>
      <c r="AEX87" s="1193"/>
    </row>
    <row r="88" spans="3:830" ht="15" customHeight="1">
      <c r="C88" s="955" t="s">
        <v>2014</v>
      </c>
      <c r="ADZ88" s="1193"/>
      <c r="AEA88" s="1193"/>
      <c r="AEB88" s="1193"/>
      <c r="AEC88" s="1193"/>
      <c r="AED88" s="1193"/>
      <c r="AEE88" s="1193"/>
      <c r="AEF88" s="1193"/>
      <c r="AEG88" s="1193"/>
      <c r="AEH88" s="1193"/>
      <c r="AEI88" s="1193"/>
      <c r="AEJ88" s="1193"/>
      <c r="AEK88" s="1193"/>
      <c r="AEL88" s="1193"/>
      <c r="AEM88" s="1193"/>
      <c r="AEN88" s="1193"/>
      <c r="AEO88" s="1193"/>
      <c r="AEP88" s="1193"/>
      <c r="AEQ88" s="1193"/>
      <c r="AER88" s="1193"/>
      <c r="AES88" s="1193"/>
      <c r="AET88" s="1193"/>
      <c r="AEU88" s="1193"/>
      <c r="AEV88" s="1193"/>
      <c r="AEW88" s="1193"/>
      <c r="AEX88" s="1193"/>
    </row>
    <row r="89" spans="3:830" ht="15" customHeight="1">
      <c r="C89" s="958" t="s">
        <v>2023</v>
      </c>
      <c r="ADZ89" s="1193"/>
      <c r="AEA89" s="1193"/>
      <c r="AEB89" s="1193"/>
      <c r="AEC89" s="1193"/>
      <c r="AED89" s="1193"/>
      <c r="AEE89" s="1193"/>
      <c r="AEF89" s="1193"/>
      <c r="AEG89" s="1193"/>
      <c r="AEH89" s="1193"/>
      <c r="AEI89" s="1193"/>
      <c r="AEJ89" s="1193"/>
      <c r="AEK89" s="1193"/>
      <c r="AEL89" s="1193"/>
      <c r="AEM89" s="1193"/>
      <c r="AEN89" s="1193"/>
      <c r="AEO89" s="1193"/>
      <c r="AEP89" s="1193"/>
      <c r="AEQ89" s="1193"/>
      <c r="AER89" s="1193"/>
      <c r="AES89" s="1193"/>
      <c r="AET89" s="1193"/>
      <c r="AEU89" s="1193"/>
      <c r="AEV89" s="1193"/>
      <c r="AEW89" s="1193"/>
      <c r="AEX89" s="1193"/>
    </row>
    <row r="90" spans="3:830" ht="15" customHeight="1">
      <c r="C90" s="963" t="s">
        <v>1292</v>
      </c>
    </row>
    <row r="91" spans="3:830" ht="15" customHeight="1">
      <c r="C91" s="992" t="s">
        <v>2024</v>
      </c>
    </row>
    <row r="92" spans="3:830" ht="15" customHeight="1">
      <c r="C92" s="1112" t="s">
        <v>2025</v>
      </c>
    </row>
  </sheetData>
  <mergeCells count="57">
    <mergeCell ref="RY27:TB27"/>
    <mergeCell ref="ADX27:AEY27"/>
    <mergeCell ref="TC27:UG27"/>
    <mergeCell ref="ACS27:ADW27"/>
    <mergeCell ref="ABI27:ACQ27"/>
    <mergeCell ref="YZ27:AAD27"/>
    <mergeCell ref="AAE27:ABH27"/>
    <mergeCell ref="UH27:VK27"/>
    <mergeCell ref="VL27:WP27"/>
    <mergeCell ref="XV27:YY27"/>
    <mergeCell ref="WQ27:XU27"/>
    <mergeCell ref="DW42:EZ42"/>
    <mergeCell ref="DW34:EZ34"/>
    <mergeCell ref="OL27:PP27"/>
    <mergeCell ref="PQ27:QS27"/>
    <mergeCell ref="QT27:RX27"/>
    <mergeCell ref="PQ28:QS28"/>
    <mergeCell ref="DW53:EZ53"/>
    <mergeCell ref="F72:AJ72"/>
    <mergeCell ref="AK72:BO72"/>
    <mergeCell ref="BP72:CQ72"/>
    <mergeCell ref="CR72:DV72"/>
    <mergeCell ref="DW72:EZ72"/>
    <mergeCell ref="F64:AJ64"/>
    <mergeCell ref="AK64:BO64"/>
    <mergeCell ref="BP64:CQ64"/>
    <mergeCell ref="CR64:DV64"/>
    <mergeCell ref="DW64:EZ64"/>
    <mergeCell ref="F34:AJ34"/>
    <mergeCell ref="AK34:BO34"/>
    <mergeCell ref="BP34:CQ34"/>
    <mergeCell ref="BP53:CQ53"/>
    <mergeCell ref="CR53:DV53"/>
    <mergeCell ref="F42:AJ42"/>
    <mergeCell ref="AK42:BO42"/>
    <mergeCell ref="BP42:CQ42"/>
    <mergeCell ref="CR42:DV42"/>
    <mergeCell ref="CR34:DV34"/>
    <mergeCell ref="F53:AJ53"/>
    <mergeCell ref="AK53:BO53"/>
    <mergeCell ref="AK31:BO31"/>
    <mergeCell ref="BP31:CQ31"/>
    <mergeCell ref="CR31:DV31"/>
    <mergeCell ref="DW31:EZ31"/>
    <mergeCell ref="NG27:OJ27"/>
    <mergeCell ref="FA27:GE27"/>
    <mergeCell ref="GF27:HI27"/>
    <mergeCell ref="HJ27:IN27"/>
    <mergeCell ref="IO27:JS27"/>
    <mergeCell ref="JT27:KW27"/>
    <mergeCell ref="KY27:MB27"/>
    <mergeCell ref="MC27:NF27"/>
    <mergeCell ref="F27:AJ27"/>
    <mergeCell ref="AK27:BO27"/>
    <mergeCell ref="BP27:CQ27"/>
    <mergeCell ref="CR27:DV27"/>
    <mergeCell ref="DW27:EZ27"/>
  </mergeCells>
  <pageMargins left="0.7" right="0.7" top="0.75" bottom="0.75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F400-A1A7-4316-BE0E-7E5326BC4E0E}">
  <dimension ref="B1:D10"/>
  <sheetViews>
    <sheetView zoomScale="111" workbookViewId="0">
      <selection activeCell="B5" sqref="B5"/>
    </sheetView>
  </sheetViews>
  <sheetFormatPr defaultColWidth="11.42578125" defaultRowHeight="14.45"/>
  <cols>
    <col min="2" max="2" width="64.5703125" customWidth="1"/>
  </cols>
  <sheetData>
    <row r="1" spans="2:4">
      <c r="B1" s="1110" t="s">
        <v>2026</v>
      </c>
      <c r="C1" s="1110" t="s">
        <v>2027</v>
      </c>
      <c r="D1" s="1110" t="s">
        <v>2028</v>
      </c>
    </row>
    <row r="2" spans="2:4">
      <c r="B2" s="2613" t="s">
        <v>2029</v>
      </c>
      <c r="C2">
        <v>1</v>
      </c>
      <c r="D2">
        <v>2</v>
      </c>
    </row>
    <row r="3" spans="2:4">
      <c r="B3" s="2613" t="s">
        <v>2030</v>
      </c>
      <c r="C3">
        <v>1</v>
      </c>
    </row>
    <row r="4" spans="2:4">
      <c r="B4" s="2613" t="s">
        <v>2031</v>
      </c>
      <c r="C4">
        <v>1</v>
      </c>
    </row>
    <row r="5" spans="2:4">
      <c r="B5" s="2613" t="s">
        <v>2032</v>
      </c>
      <c r="C5">
        <v>3</v>
      </c>
    </row>
    <row r="6" spans="2:4">
      <c r="B6" s="2613" t="s">
        <v>2033</v>
      </c>
      <c r="C6">
        <v>3</v>
      </c>
    </row>
    <row r="7" spans="2:4">
      <c r="B7" s="2613" t="s">
        <v>2034</v>
      </c>
      <c r="C7">
        <v>2</v>
      </c>
    </row>
    <row r="8" spans="2:4">
      <c r="B8" s="2613" t="s">
        <v>2035</v>
      </c>
      <c r="C8">
        <v>2</v>
      </c>
    </row>
    <row r="9" spans="2:4">
      <c r="B9" s="2613" t="s">
        <v>2036</v>
      </c>
      <c r="C9">
        <v>3</v>
      </c>
    </row>
    <row r="10" spans="2:4">
      <c r="B10" s="2613" t="s">
        <v>2037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A21B-C37B-4DD3-BA16-DEAAD755B892}">
  <sheetPr>
    <tabColor rgb="FF00B050"/>
  </sheetPr>
  <dimension ref="A1:UY220"/>
  <sheetViews>
    <sheetView showGridLines="0" zoomScale="90" zoomScaleNormal="90" workbookViewId="0">
      <selection activeCell="CH37" sqref="CH37"/>
    </sheetView>
  </sheetViews>
  <sheetFormatPr defaultColWidth="9.140625" defaultRowHeight="15" customHeight="1"/>
  <cols>
    <col min="1" max="1" width="2.42578125" style="1404" customWidth="1"/>
    <col min="2" max="2" width="7.42578125" style="1404" customWidth="1"/>
    <col min="3" max="3" width="37.140625" style="2164" customWidth="1"/>
    <col min="4" max="6" width="20.7109375" style="1404" customWidth="1"/>
    <col min="7" max="7" width="22.5703125" style="1404" customWidth="1"/>
    <col min="8" max="8" width="28.5703125" style="1404" customWidth="1"/>
    <col min="9" max="9" width="22.7109375" style="1404" customWidth="1"/>
    <col min="10" max="10" width="18.85546875" style="1404" customWidth="1"/>
    <col min="11" max="15" width="17.42578125" style="1404" customWidth="1"/>
    <col min="16" max="16" width="29.42578125" style="1404" customWidth="1"/>
    <col min="17" max="17" width="18.140625" style="1404" customWidth="1"/>
    <col min="18" max="18" width="16.5703125" style="1404" customWidth="1"/>
    <col min="19" max="21" width="18.140625" style="1404" customWidth="1"/>
    <col min="22" max="22" width="24.42578125" style="1404" customWidth="1"/>
    <col min="23" max="23" width="22.28515625" style="2163" customWidth="1"/>
    <col min="24" max="24" width="19.5703125" style="2163" customWidth="1"/>
    <col min="25" max="25" width="27.42578125" style="2163" customWidth="1"/>
    <col min="26" max="26" width="29.42578125" style="2163" customWidth="1"/>
    <col min="27" max="28" width="27.42578125" style="2163" customWidth="1"/>
    <col min="29" max="29" width="34.85546875" style="1404" customWidth="1"/>
    <col min="30" max="30" width="31.140625" style="1404" customWidth="1"/>
    <col min="31" max="37" width="28.42578125" style="1404" customWidth="1"/>
    <col min="38" max="38" width="19" style="1404" customWidth="1"/>
    <col min="39" max="39" width="19.42578125" style="1404" customWidth="1"/>
    <col min="40" max="40" width="20.42578125" style="1404" customWidth="1"/>
    <col min="41" max="43" width="18.42578125" style="1404" customWidth="1"/>
    <col min="44" max="44" width="21" style="2166" customWidth="1"/>
    <col min="45" max="45" width="23" style="2166" customWidth="1"/>
    <col min="46" max="46" width="21" style="2166" customWidth="1"/>
    <col min="47" max="54" width="22.42578125" style="2166" customWidth="1"/>
    <col min="55" max="55" width="14.42578125" style="2166" customWidth="1"/>
    <col min="56" max="66" width="22.42578125" style="2166" customWidth="1"/>
    <col min="67" max="68" width="13.85546875" style="2166" customWidth="1"/>
    <col min="69" max="75" width="22.42578125" style="2166" customWidth="1"/>
    <col min="76" max="76" width="16.5703125" style="2166" customWidth="1"/>
    <col min="77" max="78" width="22.42578125" style="2166" customWidth="1"/>
    <col min="79" max="79" width="24" style="2166" customWidth="1"/>
    <col min="80" max="80" width="22.42578125" style="2166" customWidth="1"/>
    <col min="81" max="81" width="25.140625" style="2166" customWidth="1"/>
    <col min="82" max="82" width="22.42578125" style="2166" customWidth="1"/>
    <col min="83" max="83" width="36.140625" style="2166" customWidth="1"/>
    <col min="84" max="84" width="37.42578125" style="2166" customWidth="1"/>
    <col min="85" max="85" width="36.7109375" style="2166" customWidth="1"/>
    <col min="86" max="86" width="22.5703125" style="1179" customWidth="1"/>
    <col min="87" max="87" width="22.5703125" style="2167" customWidth="1"/>
    <col min="88" max="89" width="22.5703125" style="1404" customWidth="1"/>
    <col min="90" max="90" width="22.5703125" style="1179" customWidth="1"/>
    <col min="91" max="91" width="22.5703125" style="1404" customWidth="1"/>
    <col min="92" max="92" width="24.28515625" style="1404" customWidth="1"/>
    <col min="93" max="93" width="13" style="1404" customWidth="1"/>
    <col min="94" max="94" width="14.5703125" style="1404" customWidth="1"/>
    <col min="95" max="95" width="14.85546875" style="1404" customWidth="1"/>
    <col min="96" max="96" width="20.28515625" style="1404" customWidth="1"/>
    <col min="97" max="97" width="14.5703125" style="1404" customWidth="1"/>
    <col min="98" max="98" width="17.140625" style="1404" customWidth="1"/>
    <col min="99" max="99" width="14.140625" style="1404" customWidth="1"/>
    <col min="100" max="16384" width="9.140625" style="1404"/>
  </cols>
  <sheetData>
    <row r="1" spans="1:98" ht="24" customHeight="1">
      <c r="A1" s="1806" t="s">
        <v>75</v>
      </c>
      <c r="B1" s="1806" t="s">
        <v>76</v>
      </c>
      <c r="C1" s="1807" t="s">
        <v>77</v>
      </c>
      <c r="D1" s="1507" t="s">
        <v>78</v>
      </c>
      <c r="E1" s="1507"/>
      <c r="F1" s="1507" t="s">
        <v>79</v>
      </c>
      <c r="G1" s="1507" t="s">
        <v>80</v>
      </c>
      <c r="H1" s="1507" t="s">
        <v>81</v>
      </c>
      <c r="I1" s="1507" t="s">
        <v>82</v>
      </c>
      <c r="J1" s="1507" t="s">
        <v>83</v>
      </c>
      <c r="K1" s="1507" t="s">
        <v>84</v>
      </c>
      <c r="L1" s="1507" t="s">
        <v>85</v>
      </c>
      <c r="M1" s="1507" t="s">
        <v>86</v>
      </c>
      <c r="N1" s="1507" t="s">
        <v>87</v>
      </c>
      <c r="O1" s="1507" t="s">
        <v>88</v>
      </c>
      <c r="P1" s="1507" t="s">
        <v>89</v>
      </c>
      <c r="Q1" s="1507" t="s">
        <v>90</v>
      </c>
      <c r="R1" s="1507" t="s">
        <v>91</v>
      </c>
      <c r="S1" s="1507" t="s">
        <v>92</v>
      </c>
      <c r="T1" s="1507" t="s">
        <v>93</v>
      </c>
      <c r="U1" s="1507" t="s">
        <v>94</v>
      </c>
      <c r="V1" s="1507" t="s">
        <v>95</v>
      </c>
      <c r="W1" s="1808" t="s">
        <v>96</v>
      </c>
      <c r="X1" s="1808" t="s">
        <v>97</v>
      </c>
      <c r="Y1" s="1808" t="s">
        <v>98</v>
      </c>
      <c r="Z1" s="1685" t="s">
        <v>99</v>
      </c>
      <c r="AA1" s="1685" t="s">
        <v>100</v>
      </c>
      <c r="AB1" s="1685" t="s">
        <v>101</v>
      </c>
      <c r="AC1" s="1809" t="s">
        <v>102</v>
      </c>
      <c r="AD1" s="1809" t="s">
        <v>103</v>
      </c>
      <c r="AE1" s="1809" t="s">
        <v>104</v>
      </c>
      <c r="AF1" s="1809" t="s">
        <v>105</v>
      </c>
      <c r="AG1" s="1809" t="s">
        <v>106</v>
      </c>
      <c r="AH1" s="1809" t="s">
        <v>107</v>
      </c>
      <c r="AI1" s="1809" t="s">
        <v>108</v>
      </c>
      <c r="AJ1" s="1809" t="s">
        <v>109</v>
      </c>
      <c r="AK1" s="1809" t="s">
        <v>110</v>
      </c>
      <c r="AL1" s="1809" t="s">
        <v>111</v>
      </c>
      <c r="AM1" s="1809" t="s">
        <v>112</v>
      </c>
      <c r="AN1" s="1809" t="s">
        <v>113</v>
      </c>
      <c r="AO1" s="1809" t="s">
        <v>114</v>
      </c>
      <c r="AP1" s="1809" t="s">
        <v>115</v>
      </c>
      <c r="AQ1" s="1809" t="s">
        <v>116</v>
      </c>
      <c r="AR1" s="1809" t="s">
        <v>117</v>
      </c>
      <c r="AS1" s="1809" t="s">
        <v>118</v>
      </c>
      <c r="AT1" s="1809" t="s">
        <v>119</v>
      </c>
      <c r="AU1" s="1809" t="s">
        <v>120</v>
      </c>
      <c r="AV1" s="1809" t="s">
        <v>121</v>
      </c>
      <c r="AW1" s="1809" t="s">
        <v>122</v>
      </c>
      <c r="AX1" s="1809" t="s">
        <v>123</v>
      </c>
      <c r="AY1" s="1809" t="s">
        <v>124</v>
      </c>
      <c r="AZ1" s="1809" t="s">
        <v>125</v>
      </c>
      <c r="BA1" s="1809" t="s">
        <v>126</v>
      </c>
      <c r="BB1" s="1809" t="s">
        <v>127</v>
      </c>
      <c r="BC1" s="1809" t="s">
        <v>128</v>
      </c>
      <c r="BD1" s="1809" t="s">
        <v>129</v>
      </c>
      <c r="BE1" s="1809" t="s">
        <v>130</v>
      </c>
      <c r="BF1" s="1809" t="s">
        <v>131</v>
      </c>
      <c r="BG1" s="1809" t="s">
        <v>132</v>
      </c>
      <c r="BH1" s="1809" t="s">
        <v>133</v>
      </c>
      <c r="BI1" s="1809" t="s">
        <v>134</v>
      </c>
      <c r="BJ1" s="1809" t="s">
        <v>135</v>
      </c>
      <c r="BK1" s="1809" t="s">
        <v>136</v>
      </c>
      <c r="BL1" s="1809" t="s">
        <v>137</v>
      </c>
      <c r="BM1" s="1809" t="s">
        <v>138</v>
      </c>
      <c r="BN1" s="1809" t="s">
        <v>139</v>
      </c>
      <c r="BO1" s="1809" t="s">
        <v>140</v>
      </c>
      <c r="BP1" s="1809" t="s">
        <v>141</v>
      </c>
      <c r="BQ1" s="1810" t="s">
        <v>142</v>
      </c>
      <c r="BR1" s="1810" t="s">
        <v>143</v>
      </c>
      <c r="BS1" s="1810" t="s">
        <v>144</v>
      </c>
      <c r="BT1" s="1810" t="s">
        <v>145</v>
      </c>
      <c r="BU1" s="1810" t="s">
        <v>146</v>
      </c>
      <c r="BV1" s="1810" t="s">
        <v>147</v>
      </c>
      <c r="BW1" s="1810" t="s">
        <v>148</v>
      </c>
      <c r="BX1" s="1810" t="s">
        <v>149</v>
      </c>
      <c r="BY1" s="1810" t="s">
        <v>150</v>
      </c>
      <c r="BZ1" s="1810" t="s">
        <v>151</v>
      </c>
      <c r="CA1" s="1810" t="s">
        <v>152</v>
      </c>
      <c r="CB1" s="1810" t="s">
        <v>153</v>
      </c>
      <c r="CC1" s="1810" t="s">
        <v>154</v>
      </c>
      <c r="CD1" s="1810" t="s">
        <v>155</v>
      </c>
      <c r="CE1" s="1810" t="s">
        <v>156</v>
      </c>
      <c r="CF1" s="1810" t="s">
        <v>157</v>
      </c>
      <c r="CG1" s="1810" t="s">
        <v>158</v>
      </c>
      <c r="CH1" s="1811" t="s">
        <v>159</v>
      </c>
      <c r="CI1" s="1811" t="s">
        <v>160</v>
      </c>
      <c r="CJ1" s="1810" t="s">
        <v>161</v>
      </c>
      <c r="CK1" s="1810" t="s">
        <v>162</v>
      </c>
      <c r="CL1" s="1811" t="s">
        <v>163</v>
      </c>
      <c r="CM1" s="1810" t="s">
        <v>164</v>
      </c>
      <c r="CN1" s="1810" t="s">
        <v>165</v>
      </c>
      <c r="CO1" s="1810" t="s">
        <v>166</v>
      </c>
      <c r="CP1" s="1810" t="s">
        <v>167</v>
      </c>
      <c r="CQ1" s="1806" t="s">
        <v>168</v>
      </c>
      <c r="CR1" s="1806" t="s">
        <v>169</v>
      </c>
      <c r="CS1" s="1810" t="s">
        <v>170</v>
      </c>
      <c r="CT1" s="1810" t="s">
        <v>171</v>
      </c>
    </row>
    <row r="2" spans="1:98" ht="15" customHeight="1">
      <c r="A2" s="1806"/>
      <c r="C2" s="3198" t="s">
        <v>192</v>
      </c>
      <c r="D2" s="1813" t="s">
        <v>193</v>
      </c>
      <c r="E2" s="1813"/>
      <c r="F2" s="1813" t="s">
        <v>193</v>
      </c>
      <c r="G2" s="1814" t="s">
        <v>193</v>
      </c>
      <c r="H2" s="1814" t="s">
        <v>193</v>
      </c>
      <c r="I2" s="1813" t="s">
        <v>193</v>
      </c>
      <c r="J2" s="1813" t="s">
        <v>193</v>
      </c>
      <c r="K2" s="1813" t="s">
        <v>193</v>
      </c>
      <c r="L2" s="1813" t="s">
        <v>193</v>
      </c>
      <c r="M2" s="1813" t="s">
        <v>193</v>
      </c>
      <c r="N2" s="1815" t="s">
        <v>193</v>
      </c>
      <c r="O2" s="1816"/>
      <c r="P2" s="1816"/>
      <c r="Q2" s="1816"/>
      <c r="R2" s="1816"/>
      <c r="S2" s="1816"/>
      <c r="T2" s="1816"/>
      <c r="U2" s="1816"/>
      <c r="V2" s="1816"/>
      <c r="W2" s="1817"/>
      <c r="X2" s="1817"/>
      <c r="Y2" s="1817"/>
      <c r="Z2" s="1817"/>
      <c r="AA2" s="1817"/>
      <c r="AB2" s="1817"/>
      <c r="AC2" s="1817"/>
      <c r="AD2" s="1817"/>
      <c r="AE2" s="1817"/>
      <c r="AF2" s="1817"/>
      <c r="AG2" s="1817"/>
      <c r="AH2" s="1817"/>
      <c r="AI2" s="1817"/>
      <c r="AJ2" s="1817"/>
      <c r="AK2" s="1817"/>
      <c r="AL2" s="1817"/>
      <c r="AM2" s="1817"/>
      <c r="AN2" s="1817"/>
      <c r="AO2" s="1817"/>
      <c r="AP2" s="1817"/>
      <c r="AQ2" s="1817"/>
      <c r="AR2" s="1817"/>
      <c r="AS2" s="1817"/>
      <c r="AT2" s="1817"/>
      <c r="AU2" s="1817"/>
      <c r="AV2" s="1817"/>
      <c r="AW2" s="1817"/>
      <c r="AX2" s="1817"/>
      <c r="AY2" s="1817"/>
      <c r="AZ2" s="1817"/>
      <c r="BA2" s="1817"/>
      <c r="BB2" s="1817"/>
      <c r="BC2" s="1817"/>
      <c r="BD2" s="1817"/>
      <c r="BE2" s="1817"/>
      <c r="BF2" s="1817"/>
      <c r="BG2" s="1817"/>
      <c r="BH2" s="1817"/>
      <c r="BI2" s="1817"/>
      <c r="BJ2" s="1817"/>
      <c r="BK2" s="1817"/>
      <c r="BL2" s="1817"/>
      <c r="BM2" s="1817"/>
      <c r="BN2" s="1817"/>
      <c r="BO2" s="1817"/>
      <c r="BP2" s="1817"/>
      <c r="BQ2" s="1817"/>
      <c r="BR2" s="1817"/>
      <c r="BS2" s="1817"/>
      <c r="BT2" s="1817"/>
      <c r="BU2" s="1817"/>
      <c r="BV2" s="1817"/>
      <c r="BW2" s="1817"/>
      <c r="BX2" s="1818"/>
      <c r="BY2" s="1818"/>
      <c r="BZ2" s="1818"/>
      <c r="CA2" s="1818"/>
      <c r="CB2" s="1818"/>
      <c r="CC2" s="1818"/>
      <c r="CD2" s="1818"/>
      <c r="CE2" s="1818"/>
      <c r="CF2" s="1818"/>
      <c r="CG2" s="1819"/>
      <c r="CH2" s="1820"/>
      <c r="CI2" s="1816"/>
      <c r="CJ2" s="1819"/>
      <c r="CK2" s="1819"/>
    </row>
    <row r="3" spans="1:98" ht="15" customHeight="1">
      <c r="C3" s="3198"/>
      <c r="D3" s="1813" t="s">
        <v>194</v>
      </c>
      <c r="E3" s="1813"/>
      <c r="F3" s="1813"/>
      <c r="G3" s="1814"/>
      <c r="H3" s="1814"/>
      <c r="I3" s="1813"/>
      <c r="J3" s="1813"/>
      <c r="K3" s="1813"/>
      <c r="L3" s="1813"/>
      <c r="M3" s="1813"/>
      <c r="N3" s="1813"/>
      <c r="O3" s="1816"/>
      <c r="P3" s="1816"/>
      <c r="Q3" s="1816"/>
      <c r="R3" s="1816"/>
      <c r="S3" s="1816"/>
      <c r="T3" s="1816"/>
      <c r="U3" s="1816"/>
      <c r="V3" s="1816"/>
      <c r="W3" s="1817"/>
      <c r="X3" s="1817"/>
      <c r="Y3" s="1817"/>
      <c r="Z3" s="1817"/>
      <c r="AA3" s="1817"/>
      <c r="AB3" s="1817"/>
      <c r="AC3" s="1817"/>
      <c r="AD3" s="1817"/>
      <c r="AE3" s="1817"/>
      <c r="AF3" s="1817"/>
      <c r="AG3" s="1817"/>
      <c r="AH3" s="1817"/>
      <c r="AI3" s="1817"/>
      <c r="AJ3" s="1817"/>
      <c r="AK3" s="1817"/>
      <c r="AL3" s="1817"/>
      <c r="AM3" s="1817"/>
      <c r="AN3" s="1817"/>
      <c r="AO3" s="1817"/>
      <c r="AP3" s="1817"/>
      <c r="AQ3" s="1817"/>
      <c r="AR3" s="1817"/>
      <c r="AS3" s="1817"/>
      <c r="AT3" s="1817"/>
      <c r="AU3" s="1817"/>
      <c r="AV3" s="1817"/>
      <c r="AW3" s="1817"/>
      <c r="AX3" s="1817"/>
      <c r="AY3" s="1817"/>
      <c r="AZ3" s="1817"/>
      <c r="BA3" s="1817"/>
      <c r="BB3" s="1817"/>
      <c r="BC3" s="1817"/>
      <c r="BD3" s="1817"/>
      <c r="BE3" s="1817"/>
      <c r="BF3" s="1817"/>
      <c r="BG3" s="1817"/>
      <c r="BH3" s="1817"/>
      <c r="BI3" s="1817"/>
      <c r="BJ3" s="1817"/>
      <c r="BK3" s="1817"/>
      <c r="BL3" s="1817"/>
      <c r="BM3" s="1817"/>
      <c r="BN3" s="1817"/>
      <c r="BO3" s="1817"/>
      <c r="BP3" s="1817"/>
      <c r="BQ3" s="1817"/>
      <c r="BR3" s="1817"/>
      <c r="BS3" s="1817"/>
      <c r="BT3" s="1817"/>
      <c r="BU3" s="1817"/>
      <c r="BV3" s="1817"/>
      <c r="BW3" s="1817"/>
      <c r="BX3" s="1818"/>
      <c r="BY3" s="1818"/>
      <c r="BZ3" s="1818"/>
      <c r="CA3" s="1818"/>
      <c r="CB3" s="1818"/>
      <c r="CC3" s="1818"/>
      <c r="CD3" s="1818"/>
      <c r="CE3" s="1818"/>
      <c r="CF3" s="1818"/>
      <c r="CG3" s="1819"/>
      <c r="CH3" s="1820"/>
      <c r="CI3" s="1816"/>
      <c r="CJ3" s="1819"/>
      <c r="CK3" s="1819"/>
      <c r="CS3" s="1821"/>
    </row>
    <row r="4" spans="1:98" ht="19.5" customHeight="1">
      <c r="C4" s="3198"/>
      <c r="D4" s="1813" t="s">
        <v>195</v>
      </c>
      <c r="E4" s="1813"/>
      <c r="F4" s="1813" t="s">
        <v>196</v>
      </c>
      <c r="G4" s="1814" t="s">
        <v>196</v>
      </c>
      <c r="H4" s="1814" t="s">
        <v>196</v>
      </c>
      <c r="I4" s="1813" t="s">
        <v>196</v>
      </c>
      <c r="J4" s="1813" t="s">
        <v>197</v>
      </c>
      <c r="K4" s="1813" t="s">
        <v>197</v>
      </c>
      <c r="L4" s="1813" t="s">
        <v>197</v>
      </c>
      <c r="M4" s="1813" t="s">
        <v>197</v>
      </c>
      <c r="N4" s="1813" t="s">
        <v>198</v>
      </c>
      <c r="O4" s="1816"/>
      <c r="P4" s="1816"/>
      <c r="Q4" s="1816"/>
      <c r="R4" s="1816"/>
      <c r="S4" s="1816"/>
      <c r="T4" s="1816"/>
      <c r="U4" s="1816"/>
      <c r="V4" s="1816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  <c r="AI4" s="1817"/>
      <c r="AJ4" s="1817"/>
      <c r="AK4" s="1817"/>
      <c r="AL4" s="1817"/>
      <c r="AM4" s="1817"/>
      <c r="AN4" s="1817"/>
      <c r="AO4" s="1817"/>
      <c r="AP4" s="1817"/>
      <c r="AQ4" s="1822"/>
      <c r="AR4" s="1817"/>
      <c r="AS4" s="1817"/>
      <c r="AT4" s="1817"/>
      <c r="AU4" s="1817"/>
      <c r="AV4" s="1817"/>
      <c r="AW4" s="1817"/>
      <c r="AX4" s="1817"/>
      <c r="AY4" s="1817"/>
      <c r="AZ4" s="1817"/>
      <c r="BA4" s="1817"/>
      <c r="BB4" s="1817"/>
      <c r="BC4" s="1817"/>
      <c r="BD4" s="1817"/>
      <c r="BE4" s="1817"/>
      <c r="BF4" s="1817"/>
      <c r="BG4" s="1817"/>
      <c r="BH4" s="1817"/>
      <c r="BI4" s="1817"/>
      <c r="BJ4" s="1817"/>
      <c r="BK4" s="1817"/>
      <c r="BL4" s="1817"/>
      <c r="BM4" s="1817"/>
      <c r="BN4" s="1817"/>
      <c r="BO4" s="1817"/>
      <c r="BP4" s="1817"/>
      <c r="BQ4" s="1817"/>
      <c r="BR4" s="1817"/>
      <c r="BS4" s="1817"/>
      <c r="BT4" s="1817"/>
      <c r="BU4" s="1817"/>
      <c r="BV4" s="1817"/>
      <c r="BW4" s="1817"/>
      <c r="BX4" s="1818"/>
      <c r="BY4" s="1818"/>
      <c r="BZ4" s="1818"/>
      <c r="CA4" s="1818"/>
      <c r="CB4" s="1818"/>
      <c r="CC4" s="1818"/>
      <c r="CD4" s="1818"/>
      <c r="CE4" s="1818"/>
      <c r="CF4" s="1818"/>
      <c r="CG4" s="1819"/>
      <c r="CH4" s="1820"/>
      <c r="CI4" s="1816"/>
      <c r="CJ4" s="1819"/>
      <c r="CK4" s="1819"/>
    </row>
    <row r="5" spans="1:98" ht="15" customHeight="1">
      <c r="C5" s="3199" t="s">
        <v>199</v>
      </c>
      <c r="D5" s="1824" t="s">
        <v>200</v>
      </c>
      <c r="E5" s="1824"/>
      <c r="F5" s="1824" t="s">
        <v>200</v>
      </c>
      <c r="G5" s="1825" t="s">
        <v>200</v>
      </c>
      <c r="H5" s="1824" t="s">
        <v>200</v>
      </c>
      <c r="I5" s="1826"/>
      <c r="J5" s="1827"/>
      <c r="K5" s="1827"/>
      <c r="L5" s="1827"/>
      <c r="M5" s="1827"/>
      <c r="N5" s="1827"/>
      <c r="O5" s="1827"/>
      <c r="P5" s="1827"/>
      <c r="Q5" s="1827"/>
      <c r="R5" s="1827"/>
      <c r="S5" s="1827"/>
      <c r="T5" s="1827"/>
      <c r="U5" s="1827"/>
      <c r="V5" s="1827"/>
      <c r="W5" s="1828"/>
      <c r="X5" s="1828"/>
      <c r="Y5" s="1828"/>
      <c r="Z5" s="1828"/>
      <c r="AA5" s="1828"/>
      <c r="AB5" s="1828"/>
      <c r="AC5" s="1828"/>
      <c r="AD5" s="1828"/>
      <c r="AE5" s="1828"/>
      <c r="AF5" s="1828"/>
      <c r="AG5" s="1828"/>
      <c r="AH5" s="1828"/>
      <c r="AI5" s="1828"/>
      <c r="AJ5" s="1828"/>
      <c r="AK5" s="1828"/>
      <c r="AL5" s="1828"/>
      <c r="AM5" s="1828"/>
      <c r="AN5" s="1828"/>
      <c r="AO5" s="1828"/>
      <c r="AP5" s="1828"/>
      <c r="AQ5" s="1828"/>
      <c r="AR5" s="1828"/>
      <c r="AS5" s="1828"/>
      <c r="AT5" s="1828"/>
      <c r="AU5" s="1828"/>
      <c r="AV5" s="1828"/>
      <c r="AW5" s="1828"/>
      <c r="AX5" s="1828"/>
      <c r="AY5" s="1828"/>
      <c r="AZ5" s="1828"/>
      <c r="BA5" s="1828"/>
      <c r="BB5" s="1828"/>
      <c r="BC5" s="1828"/>
      <c r="BD5" s="1828"/>
      <c r="BE5" s="1828"/>
      <c r="BF5" s="1828"/>
      <c r="BG5" s="1828"/>
      <c r="BH5" s="1828"/>
      <c r="BI5" s="1828"/>
      <c r="BJ5" s="1828"/>
      <c r="BK5" s="1828"/>
      <c r="BL5" s="1828"/>
      <c r="BM5" s="1828"/>
      <c r="BN5" s="1828"/>
      <c r="BO5" s="1828"/>
      <c r="BP5" s="1828"/>
      <c r="BQ5" s="1828"/>
      <c r="BR5" s="1828"/>
      <c r="BS5" s="1828"/>
      <c r="BT5" s="1828"/>
      <c r="BU5" s="1828"/>
      <c r="BV5" s="1828"/>
      <c r="BW5" s="1828"/>
      <c r="BX5" s="1827"/>
      <c r="BY5" s="1827"/>
      <c r="BZ5" s="1827"/>
      <c r="CA5" s="1827"/>
      <c r="CB5" s="1827"/>
      <c r="CC5" s="1827"/>
      <c r="CD5" s="1827"/>
      <c r="CE5" s="1827"/>
      <c r="CF5" s="1827"/>
      <c r="CG5" s="1829"/>
      <c r="CH5" s="1830"/>
      <c r="CI5" s="1831"/>
      <c r="CJ5" s="1829"/>
      <c r="CK5" s="1829"/>
    </row>
    <row r="6" spans="1:98" ht="15" customHeight="1">
      <c r="C6" s="3199"/>
      <c r="D6" s="1824" t="s">
        <v>40</v>
      </c>
      <c r="E6" s="1824"/>
      <c r="F6" s="1824" t="s">
        <v>40</v>
      </c>
      <c r="G6" s="1825" t="s">
        <v>40</v>
      </c>
      <c r="H6" s="1824" t="s">
        <v>40</v>
      </c>
      <c r="I6" s="1826"/>
      <c r="J6" s="1827"/>
      <c r="K6" s="1827"/>
      <c r="L6" s="1827"/>
      <c r="M6" s="1827"/>
      <c r="N6" s="1827"/>
      <c r="O6" s="1827"/>
      <c r="P6" s="1827"/>
      <c r="Q6" s="1827"/>
      <c r="R6" s="1827"/>
      <c r="S6" s="1827"/>
      <c r="T6" s="1827"/>
      <c r="U6" s="1827"/>
      <c r="V6" s="1827"/>
      <c r="W6" s="1828"/>
      <c r="X6" s="1828"/>
      <c r="Y6" s="1828"/>
      <c r="Z6" s="1828"/>
      <c r="AA6" s="1828"/>
      <c r="AB6" s="1828"/>
      <c r="AC6" s="1828"/>
      <c r="AD6" s="1828"/>
      <c r="AE6" s="1828"/>
      <c r="AF6" s="1828"/>
      <c r="AG6" s="1828"/>
      <c r="AH6" s="1828"/>
      <c r="AI6" s="1828"/>
      <c r="AJ6" s="1828"/>
      <c r="AK6" s="1828"/>
      <c r="AL6" s="1828"/>
      <c r="AM6" s="1828"/>
      <c r="AN6" s="1828"/>
      <c r="AO6" s="1828"/>
      <c r="AP6" s="1828"/>
      <c r="AQ6" s="1828"/>
      <c r="AR6" s="1828"/>
      <c r="AS6" s="1828"/>
      <c r="AT6" s="1828"/>
      <c r="AU6" s="1828"/>
      <c r="AV6" s="1828"/>
      <c r="AW6" s="1828"/>
      <c r="AX6" s="1828"/>
      <c r="AY6" s="1828"/>
      <c r="AZ6" s="1828"/>
      <c r="BA6" s="1828"/>
      <c r="BB6" s="1828"/>
      <c r="BC6" s="1828"/>
      <c r="BD6" s="1828"/>
      <c r="BE6" s="1828"/>
      <c r="BF6" s="1828"/>
      <c r="BG6" s="1828"/>
      <c r="BH6" s="1828"/>
      <c r="BI6" s="1828"/>
      <c r="BJ6" s="1828"/>
      <c r="BK6" s="1828"/>
      <c r="BL6" s="1828"/>
      <c r="BM6" s="1828"/>
      <c r="BN6" s="1828"/>
      <c r="BO6" s="1828"/>
      <c r="BP6" s="1828"/>
      <c r="BQ6" s="1828"/>
      <c r="BR6" s="1828"/>
      <c r="BS6" s="1828"/>
      <c r="BT6" s="1828"/>
      <c r="BU6" s="1828"/>
      <c r="BV6" s="1828"/>
      <c r="BW6" s="1828"/>
      <c r="BX6" s="1827"/>
      <c r="BY6" s="1827"/>
      <c r="BZ6" s="1827"/>
      <c r="CA6" s="1827"/>
      <c r="CB6" s="1827"/>
      <c r="CC6" s="1827"/>
      <c r="CD6" s="1827"/>
      <c r="CE6" s="1827"/>
      <c r="CF6" s="1827"/>
      <c r="CG6" s="1829"/>
      <c r="CH6" s="1830"/>
      <c r="CI6" s="1831"/>
      <c r="CJ6" s="1829"/>
      <c r="CK6" s="1829"/>
    </row>
    <row r="7" spans="1:98" ht="15" customHeight="1">
      <c r="C7" s="3199"/>
      <c r="D7" s="1824" t="s">
        <v>201</v>
      </c>
      <c r="E7" s="1824"/>
      <c r="F7" s="1824" t="s">
        <v>201</v>
      </c>
      <c r="G7" s="1825" t="s">
        <v>201</v>
      </c>
      <c r="H7" s="1824" t="s">
        <v>201</v>
      </c>
      <c r="I7" s="1826"/>
      <c r="J7" s="1827"/>
      <c r="K7" s="1827"/>
      <c r="L7" s="1827"/>
      <c r="M7" s="1827"/>
      <c r="N7" s="1827"/>
      <c r="O7" s="1827"/>
      <c r="P7" s="1827"/>
      <c r="Q7" s="1827"/>
      <c r="R7" s="1827"/>
      <c r="S7" s="1827"/>
      <c r="T7" s="1827"/>
      <c r="U7" s="1827"/>
      <c r="V7" s="1827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1828"/>
      <c r="AH7" s="1828"/>
      <c r="AI7" s="1828"/>
      <c r="AJ7" s="1828"/>
      <c r="AK7" s="1828"/>
      <c r="AL7" s="1828"/>
      <c r="AM7" s="1828"/>
      <c r="AN7" s="1828"/>
      <c r="AO7" s="1828"/>
      <c r="AP7" s="1828"/>
      <c r="AQ7" s="1828"/>
      <c r="AR7" s="1828"/>
      <c r="AS7" s="1828"/>
      <c r="AT7" s="1828"/>
      <c r="AU7" s="1828"/>
      <c r="AV7" s="1828"/>
      <c r="AW7" s="1828"/>
      <c r="AX7" s="1828"/>
      <c r="AY7" s="1828"/>
      <c r="AZ7" s="1828"/>
      <c r="BA7" s="1828"/>
      <c r="BB7" s="1828"/>
      <c r="BC7" s="1828"/>
      <c r="BD7" s="1828"/>
      <c r="BE7" s="1828"/>
      <c r="BF7" s="1828"/>
      <c r="BG7" s="1828"/>
      <c r="BH7" s="1828"/>
      <c r="BI7" s="1828"/>
      <c r="BJ7" s="1828"/>
      <c r="BK7" s="1828"/>
      <c r="BL7" s="1828"/>
      <c r="BM7" s="1828"/>
      <c r="BN7" s="1828"/>
      <c r="BO7" s="1828"/>
      <c r="BP7" s="1828"/>
      <c r="BQ7" s="1828"/>
      <c r="BR7" s="1828"/>
      <c r="BS7" s="1828"/>
      <c r="BT7" s="1828"/>
      <c r="BU7" s="1828"/>
      <c r="BV7" s="1828"/>
      <c r="BW7" s="1828"/>
      <c r="BX7" s="1827"/>
      <c r="BY7" s="1827"/>
      <c r="BZ7" s="1827"/>
      <c r="CA7" s="1827"/>
      <c r="CB7" s="1827"/>
      <c r="CC7" s="1827"/>
      <c r="CD7" s="1827"/>
      <c r="CE7" s="1827"/>
      <c r="CF7" s="1827"/>
      <c r="CG7" s="1829"/>
      <c r="CH7" s="1830"/>
      <c r="CI7" s="1831"/>
      <c r="CJ7" s="1829"/>
      <c r="CK7" s="1829"/>
    </row>
    <row r="8" spans="1:98" ht="15" customHeight="1">
      <c r="C8" s="3200" t="s">
        <v>202</v>
      </c>
      <c r="D8" s="1833" t="s">
        <v>203</v>
      </c>
      <c r="E8" s="1833"/>
      <c r="F8" s="1833" t="s">
        <v>203</v>
      </c>
      <c r="G8" s="1833" t="s">
        <v>203</v>
      </c>
      <c r="H8" s="1834" t="s">
        <v>203</v>
      </c>
      <c r="I8" s="1833" t="s">
        <v>203</v>
      </c>
      <c r="J8" s="1835" t="s">
        <v>203</v>
      </c>
      <c r="K8" s="1816"/>
      <c r="L8" s="1816"/>
      <c r="M8" s="1827"/>
      <c r="N8" s="1827"/>
      <c r="O8" s="1827"/>
      <c r="P8" s="1827"/>
      <c r="Q8" s="1827"/>
      <c r="R8" s="1827"/>
      <c r="S8" s="1827"/>
      <c r="T8" s="1827"/>
      <c r="U8" s="1827"/>
      <c r="V8" s="1827"/>
      <c r="W8" s="1828"/>
      <c r="X8" s="1828"/>
      <c r="Y8" s="1828"/>
      <c r="Z8" s="1828"/>
      <c r="AA8" s="1828"/>
      <c r="AB8" s="1828"/>
      <c r="AC8" s="1828"/>
      <c r="AD8" s="1828"/>
      <c r="AE8" s="1828"/>
      <c r="AF8" s="1828"/>
      <c r="AG8" s="1828"/>
      <c r="AH8" s="1828"/>
      <c r="AI8" s="1828"/>
      <c r="AJ8" s="1828"/>
      <c r="AK8" s="1828"/>
      <c r="AL8" s="1828"/>
      <c r="AM8" s="1828"/>
      <c r="AN8" s="1828"/>
      <c r="AO8" s="1828"/>
      <c r="AP8" s="1828"/>
      <c r="AQ8" s="1828"/>
      <c r="AR8" s="1828"/>
      <c r="AS8" s="1828"/>
      <c r="AT8" s="1828"/>
      <c r="AU8" s="1828"/>
      <c r="AV8" s="1828"/>
      <c r="AW8" s="1828"/>
      <c r="AX8" s="1828"/>
      <c r="AY8" s="1828"/>
      <c r="AZ8" s="1828"/>
      <c r="BA8" s="1828"/>
      <c r="BB8" s="1828"/>
      <c r="BC8" s="1828"/>
      <c r="BD8" s="1828"/>
      <c r="BE8" s="1828"/>
      <c r="BF8" s="1828"/>
      <c r="BG8" s="1828"/>
      <c r="BH8" s="1828"/>
      <c r="BI8" s="1828"/>
      <c r="BJ8" s="1828"/>
      <c r="BK8" s="1828"/>
      <c r="BL8" s="1828"/>
      <c r="BM8" s="1828"/>
      <c r="BN8" s="1828"/>
      <c r="BO8" s="1828"/>
      <c r="BP8" s="1828"/>
      <c r="BQ8" s="1828"/>
      <c r="BR8" s="1828"/>
      <c r="BS8" s="1828"/>
      <c r="BT8" s="1828"/>
      <c r="BU8" s="1828"/>
      <c r="BV8" s="1828"/>
      <c r="BW8" s="1828"/>
      <c r="BX8" s="1827"/>
      <c r="BY8" s="1827"/>
      <c r="BZ8" s="1827"/>
      <c r="CA8" s="1827"/>
      <c r="CB8" s="1827"/>
      <c r="CC8" s="1827"/>
      <c r="CD8" s="1827"/>
      <c r="CE8" s="1827"/>
      <c r="CF8" s="1827"/>
      <c r="CG8" s="1829"/>
      <c r="CH8" s="1830"/>
      <c r="CI8" s="1831"/>
      <c r="CJ8" s="1829"/>
      <c r="CK8" s="1829"/>
    </row>
    <row r="9" spans="1:98" ht="15" customHeight="1">
      <c r="C9" s="3200"/>
      <c r="D9" s="1833" t="s">
        <v>204</v>
      </c>
      <c r="E9" s="1833"/>
      <c r="F9" s="1833" t="s">
        <v>204</v>
      </c>
      <c r="G9" s="1833" t="s">
        <v>204</v>
      </c>
      <c r="H9" s="1834" t="s">
        <v>204</v>
      </c>
      <c r="I9" s="1835" t="s">
        <v>204</v>
      </c>
      <c r="J9" s="1835" t="s">
        <v>204</v>
      </c>
      <c r="K9" s="1836"/>
      <c r="L9" s="1836"/>
      <c r="M9" s="1827"/>
      <c r="N9" s="1827"/>
      <c r="O9" s="1827"/>
      <c r="P9" s="1827"/>
      <c r="Q9" s="1827"/>
      <c r="R9" s="1827"/>
      <c r="S9" s="1827"/>
      <c r="T9" s="1827"/>
      <c r="U9" s="1827"/>
      <c r="V9" s="1827"/>
      <c r="W9" s="1828"/>
      <c r="X9" s="1828"/>
      <c r="Y9" s="1828"/>
      <c r="Z9" s="1828"/>
      <c r="AA9" s="1828"/>
      <c r="AB9" s="1828"/>
      <c r="AC9" s="1828"/>
      <c r="AD9" s="1828"/>
      <c r="AE9" s="1828"/>
      <c r="AF9" s="1828"/>
      <c r="AG9" s="1828"/>
      <c r="AH9" s="1828"/>
      <c r="AI9" s="1828"/>
      <c r="AJ9" s="1828"/>
      <c r="AK9" s="1828"/>
      <c r="AL9" s="1828"/>
      <c r="AM9" s="1828"/>
      <c r="AN9" s="1828"/>
      <c r="AO9" s="1828"/>
      <c r="AP9" s="1828"/>
      <c r="AQ9" s="1828"/>
      <c r="AR9" s="1828"/>
      <c r="AS9" s="1828"/>
      <c r="AT9" s="1828"/>
      <c r="AU9" s="1828"/>
      <c r="AV9" s="1828"/>
      <c r="AW9" s="1828"/>
      <c r="AX9" s="1828"/>
      <c r="AY9" s="1828"/>
      <c r="AZ9" s="1828"/>
      <c r="BA9" s="1828"/>
      <c r="BB9" s="1828"/>
      <c r="BC9" s="1828"/>
      <c r="BD9" s="1828"/>
      <c r="BE9" s="1828"/>
      <c r="BF9" s="1828"/>
      <c r="BG9" s="1828"/>
      <c r="BH9" s="1828"/>
      <c r="BI9" s="1828"/>
      <c r="BJ9" s="1828"/>
      <c r="BK9" s="1828"/>
      <c r="BL9" s="1828"/>
      <c r="BM9" s="1828"/>
      <c r="BN9" s="1828"/>
      <c r="BO9" s="1828"/>
      <c r="BP9" s="1828"/>
      <c r="BQ9" s="1828"/>
      <c r="BR9" s="1828"/>
      <c r="BS9" s="1828"/>
      <c r="BT9" s="1828"/>
      <c r="BU9" s="1828"/>
      <c r="BV9" s="1828"/>
      <c r="BW9" s="1828"/>
      <c r="BX9" s="1827"/>
      <c r="BY9" s="1827"/>
      <c r="BZ9" s="1827"/>
      <c r="CA9" s="1827"/>
      <c r="CB9" s="1827"/>
      <c r="CC9" s="1827"/>
      <c r="CD9" s="1827"/>
      <c r="CE9" s="1827"/>
      <c r="CF9" s="1827"/>
      <c r="CG9" s="1829"/>
      <c r="CH9" s="1830"/>
      <c r="CI9" s="1831"/>
      <c r="CJ9" s="1829"/>
      <c r="CK9" s="1829"/>
    </row>
    <row r="10" spans="1:98" ht="15" customHeight="1">
      <c r="C10" s="3200"/>
      <c r="D10" s="1833" t="s">
        <v>205</v>
      </c>
      <c r="E10" s="1833"/>
      <c r="F10" s="1833" t="s">
        <v>206</v>
      </c>
      <c r="G10" s="1833" t="s">
        <v>206</v>
      </c>
      <c r="H10" s="1834" t="s">
        <v>207</v>
      </c>
      <c r="I10" s="1835" t="s">
        <v>207</v>
      </c>
      <c r="J10" s="1835" t="s">
        <v>208</v>
      </c>
      <c r="K10" s="1827"/>
      <c r="L10" s="1827"/>
      <c r="M10" s="1827"/>
      <c r="N10" s="1827"/>
      <c r="O10" s="1827"/>
      <c r="P10" s="1827"/>
      <c r="Q10" s="1827"/>
      <c r="R10" s="1827"/>
      <c r="S10" s="1827"/>
      <c r="T10" s="1827"/>
      <c r="U10" s="1827"/>
      <c r="V10" s="1827"/>
      <c r="W10" s="1828"/>
      <c r="X10" s="1828"/>
      <c r="Y10" s="1828"/>
      <c r="Z10" s="1828"/>
      <c r="AA10" s="1828"/>
      <c r="AB10" s="1828"/>
      <c r="AC10" s="1828"/>
      <c r="AD10" s="1828"/>
      <c r="AE10" s="1828"/>
      <c r="AF10" s="1828"/>
      <c r="AG10" s="1828"/>
      <c r="AH10" s="1828"/>
      <c r="AI10" s="1828"/>
      <c r="AJ10" s="1828"/>
      <c r="AK10" s="1828"/>
      <c r="AL10" s="1828"/>
      <c r="AM10" s="1828"/>
      <c r="AN10" s="1828"/>
      <c r="AO10" s="1828"/>
      <c r="AP10" s="1828"/>
      <c r="AQ10" s="1828"/>
      <c r="AR10" s="1828"/>
      <c r="AS10" s="1828"/>
      <c r="AT10" s="1828"/>
      <c r="AU10" s="1828"/>
      <c r="AV10" s="1828"/>
      <c r="AW10" s="1828"/>
      <c r="AX10" s="1828"/>
      <c r="AY10" s="1828"/>
      <c r="AZ10" s="1828"/>
      <c r="BA10" s="1828"/>
      <c r="BB10" s="1828"/>
      <c r="BC10" s="1828"/>
      <c r="BD10" s="1828"/>
      <c r="BE10" s="1828"/>
      <c r="BF10" s="1828"/>
      <c r="BG10" s="1828"/>
      <c r="BH10" s="1828"/>
      <c r="BI10" s="1828"/>
      <c r="BJ10" s="1828"/>
      <c r="BK10" s="1828"/>
      <c r="BL10" s="1828"/>
      <c r="BM10" s="1828"/>
      <c r="BN10" s="1828"/>
      <c r="BO10" s="1828"/>
      <c r="BP10" s="1828"/>
      <c r="BQ10" s="1828"/>
      <c r="BR10" s="1828"/>
      <c r="BS10" s="1828"/>
      <c r="BT10" s="1828"/>
      <c r="BU10" s="1828"/>
      <c r="BV10" s="1828"/>
      <c r="BW10" s="1828"/>
      <c r="BX10" s="1827"/>
      <c r="BY10" s="1827"/>
      <c r="BZ10" s="1827"/>
      <c r="CA10" s="1827"/>
      <c r="CB10" s="1827"/>
      <c r="CC10" s="1827"/>
      <c r="CD10" s="1827"/>
      <c r="CE10" s="1827"/>
      <c r="CF10" s="1827"/>
      <c r="CG10" s="1829"/>
      <c r="CH10" s="1830"/>
      <c r="CI10" s="1831"/>
      <c r="CJ10" s="1829"/>
      <c r="CK10" s="1829"/>
    </row>
    <row r="11" spans="1:98" ht="15" customHeight="1">
      <c r="C11" s="3201" t="s">
        <v>209</v>
      </c>
      <c r="D11" s="1838" t="s">
        <v>210</v>
      </c>
      <c r="E11" s="1838"/>
      <c r="F11" s="1838" t="s">
        <v>210</v>
      </c>
      <c r="G11" s="1839"/>
      <c r="H11" s="1838" t="s">
        <v>210</v>
      </c>
      <c r="I11" s="1838" t="s">
        <v>210</v>
      </c>
      <c r="J11" s="1838" t="s">
        <v>210</v>
      </c>
      <c r="K11" s="1840" t="s">
        <v>210</v>
      </c>
      <c r="L11" s="1827"/>
      <c r="M11" s="1827"/>
      <c r="N11" s="1827"/>
      <c r="O11" s="1827"/>
      <c r="P11" s="1827"/>
      <c r="Q11" s="1827"/>
      <c r="R11" s="1827"/>
      <c r="S11" s="1827"/>
      <c r="T11" s="1827"/>
      <c r="U11" s="1827"/>
      <c r="V11" s="1827"/>
      <c r="W11" s="1828"/>
      <c r="X11" s="1828"/>
      <c r="Y11" s="1828"/>
      <c r="Z11" s="1828"/>
      <c r="AA11" s="1828"/>
      <c r="AB11" s="1828"/>
      <c r="AC11" s="1828"/>
      <c r="AD11" s="1828"/>
      <c r="AE11" s="1828"/>
      <c r="AF11" s="1828"/>
      <c r="AG11" s="1828"/>
      <c r="AH11" s="1828"/>
      <c r="AI11" s="1828"/>
      <c r="AJ11" s="1828"/>
      <c r="AK11" s="1828"/>
      <c r="AL11" s="1828"/>
      <c r="AM11" s="1828"/>
      <c r="AN11" s="1828"/>
      <c r="AO11" s="1828"/>
      <c r="AP11" s="1828"/>
      <c r="AQ11" s="1828"/>
      <c r="AR11" s="1828"/>
      <c r="AS11" s="1828"/>
      <c r="AT11" s="1828"/>
      <c r="AU11" s="1828"/>
      <c r="AV11" s="1828"/>
      <c r="AW11" s="1828"/>
      <c r="AX11" s="1828"/>
      <c r="AY11" s="1828"/>
      <c r="AZ11" s="1828"/>
      <c r="BA11" s="1828"/>
      <c r="BB11" s="1828"/>
      <c r="BC11" s="1828"/>
      <c r="BD11" s="1828"/>
      <c r="BE11" s="1828"/>
      <c r="BF11" s="1828"/>
      <c r="BG11" s="1828"/>
      <c r="BH11" s="1828"/>
      <c r="BI11" s="1828"/>
      <c r="BJ11" s="1828"/>
      <c r="BK11" s="1828"/>
      <c r="BL11" s="1828"/>
      <c r="BM11" s="1828"/>
      <c r="BN11" s="1828"/>
      <c r="BO11" s="1828"/>
      <c r="BP11" s="1828"/>
      <c r="BQ11" s="1828"/>
      <c r="BR11" s="1828"/>
      <c r="BS11" s="1828"/>
      <c r="BT11" s="1828"/>
      <c r="BU11" s="1828"/>
      <c r="BV11" s="1828"/>
      <c r="BW11" s="1828"/>
      <c r="BX11" s="1827"/>
      <c r="BY11" s="1827"/>
      <c r="BZ11" s="1827"/>
      <c r="CA11" s="1827"/>
      <c r="CB11" s="1827"/>
      <c r="CC11" s="1827"/>
      <c r="CD11" s="1827"/>
      <c r="CE11" s="1827"/>
      <c r="CF11" s="1827"/>
      <c r="CG11" s="1829"/>
      <c r="CH11" s="1830"/>
      <c r="CI11" s="1831"/>
      <c r="CJ11" s="1829"/>
      <c r="CK11" s="1829"/>
    </row>
    <row r="12" spans="1:98" ht="15" customHeight="1">
      <c r="C12" s="3201"/>
      <c r="D12" s="1841" t="s">
        <v>211</v>
      </c>
      <c r="E12" s="1841"/>
      <c r="F12" s="1841" t="s">
        <v>211</v>
      </c>
      <c r="G12" s="1842" t="s">
        <v>211</v>
      </c>
      <c r="H12" s="1841"/>
      <c r="I12" s="1841"/>
      <c r="J12" s="1841"/>
      <c r="K12" s="1841"/>
      <c r="L12" s="1827"/>
      <c r="M12" s="1827"/>
      <c r="N12" s="1827"/>
      <c r="O12" s="1827"/>
      <c r="P12" s="1827"/>
      <c r="Q12" s="1827"/>
      <c r="R12" s="1827"/>
      <c r="S12" s="1827"/>
      <c r="T12" s="1827"/>
      <c r="U12" s="1827"/>
      <c r="V12" s="1827"/>
      <c r="W12" s="1828"/>
      <c r="X12" s="1828"/>
      <c r="Y12" s="1828"/>
      <c r="Z12" s="1828"/>
      <c r="AA12" s="1828"/>
      <c r="AB12" s="1828"/>
      <c r="AC12" s="1828"/>
      <c r="AD12" s="1828"/>
      <c r="AE12" s="1828"/>
      <c r="AF12" s="1828"/>
      <c r="AG12" s="1828"/>
      <c r="AH12" s="1828"/>
      <c r="AI12" s="1828"/>
      <c r="AJ12" s="1828"/>
      <c r="AK12" s="1828"/>
      <c r="AL12" s="1828"/>
      <c r="AM12" s="1828"/>
      <c r="AN12" s="1828"/>
      <c r="AO12" s="1828"/>
      <c r="AP12" s="1828"/>
      <c r="AQ12" s="1828"/>
      <c r="AR12" s="1828"/>
      <c r="AS12" s="1828"/>
      <c r="AT12" s="1828"/>
      <c r="AU12" s="1828"/>
      <c r="AV12" s="1828"/>
      <c r="AW12" s="1828"/>
      <c r="AX12" s="1828"/>
      <c r="AY12" s="1828"/>
      <c r="AZ12" s="1828"/>
      <c r="BA12" s="1828"/>
      <c r="BB12" s="1828"/>
      <c r="BC12" s="1828"/>
      <c r="BD12" s="1828"/>
      <c r="BE12" s="1828"/>
      <c r="BF12" s="1828"/>
      <c r="BG12" s="1828"/>
      <c r="BH12" s="1828"/>
      <c r="BI12" s="1828"/>
      <c r="BJ12" s="1828"/>
      <c r="BK12" s="1828"/>
      <c r="BL12" s="1828"/>
      <c r="BM12" s="1828"/>
      <c r="BN12" s="1828"/>
      <c r="BO12" s="1828"/>
      <c r="BP12" s="1828"/>
      <c r="BQ12" s="1828"/>
      <c r="BR12" s="1828"/>
      <c r="BS12" s="1828"/>
      <c r="BT12" s="1828"/>
      <c r="BU12" s="1828"/>
      <c r="BV12" s="1828"/>
      <c r="BW12" s="1828"/>
      <c r="BX12" s="1827"/>
      <c r="BY12" s="1827"/>
      <c r="BZ12" s="1827"/>
      <c r="CA12" s="1827"/>
      <c r="CB12" s="1827"/>
      <c r="CC12" s="1827"/>
      <c r="CD12" s="1827"/>
      <c r="CE12" s="1827"/>
      <c r="CF12" s="1827"/>
      <c r="CG12" s="1829"/>
      <c r="CH12" s="1830"/>
      <c r="CI12" s="1831"/>
      <c r="CJ12" s="1829"/>
      <c r="CK12" s="1829"/>
    </row>
    <row r="13" spans="1:98" ht="15" customHeight="1">
      <c r="C13" s="3201"/>
      <c r="D13" s="1841" t="s">
        <v>212</v>
      </c>
      <c r="E13" s="1841"/>
      <c r="F13" s="1841" t="s">
        <v>212</v>
      </c>
      <c r="G13" s="1842" t="s">
        <v>212</v>
      </c>
      <c r="H13" s="1841" t="s">
        <v>213</v>
      </c>
      <c r="I13" s="1841" t="s">
        <v>213</v>
      </c>
      <c r="J13" s="1841" t="s">
        <v>213</v>
      </c>
      <c r="K13" s="1843" t="s">
        <v>213</v>
      </c>
      <c r="L13" s="1827"/>
      <c r="M13" s="1827"/>
      <c r="N13" s="1827"/>
      <c r="O13" s="1827"/>
      <c r="P13" s="1827"/>
      <c r="Q13" s="1827"/>
      <c r="R13" s="1827"/>
      <c r="S13" s="1827"/>
      <c r="T13" s="1827"/>
      <c r="U13" s="1827"/>
      <c r="V13" s="1827"/>
      <c r="W13" s="1828"/>
      <c r="X13" s="1828"/>
      <c r="Y13" s="1828"/>
      <c r="Z13" s="1828"/>
      <c r="AA13" s="1828"/>
      <c r="AB13" s="1828"/>
      <c r="AC13" s="1828"/>
      <c r="AD13" s="1828"/>
      <c r="AE13" s="1828"/>
      <c r="AF13" s="1828"/>
      <c r="AG13" s="1828"/>
      <c r="AH13" s="1828"/>
      <c r="AI13" s="1828"/>
      <c r="AJ13" s="1828"/>
      <c r="AK13" s="1828"/>
      <c r="AL13" s="1828"/>
      <c r="AM13" s="1828"/>
      <c r="AN13" s="1828"/>
      <c r="AO13" s="1828"/>
      <c r="AP13" s="1828"/>
      <c r="AQ13" s="1828"/>
      <c r="AR13" s="1828"/>
      <c r="AS13" s="1828"/>
      <c r="AT13" s="1828"/>
      <c r="AU13" s="1828"/>
      <c r="AV13" s="1828"/>
      <c r="AW13" s="1828"/>
      <c r="AX13" s="1828"/>
      <c r="AY13" s="1828"/>
      <c r="AZ13" s="1828"/>
      <c r="BA13" s="1828"/>
      <c r="BB13" s="1828"/>
      <c r="BC13" s="1828"/>
      <c r="BD13" s="1828"/>
      <c r="BE13" s="1828"/>
      <c r="BF13" s="1828"/>
      <c r="BG13" s="1828"/>
      <c r="BH13" s="1828"/>
      <c r="BI13" s="1828"/>
      <c r="BJ13" s="1828"/>
      <c r="BK13" s="1828"/>
      <c r="BL13" s="1828"/>
      <c r="BM13" s="1828"/>
      <c r="BN13" s="1828"/>
      <c r="BO13" s="1828"/>
      <c r="BP13" s="1828"/>
      <c r="BQ13" s="1828"/>
      <c r="BR13" s="1828"/>
      <c r="BS13" s="1828"/>
      <c r="BT13" s="1828"/>
      <c r="BU13" s="1828"/>
      <c r="BV13" s="1828"/>
      <c r="BW13" s="1828"/>
      <c r="BX13" s="1827"/>
      <c r="BY13" s="1827"/>
      <c r="BZ13" s="1827"/>
      <c r="CA13" s="1827"/>
      <c r="CB13" s="1827"/>
      <c r="CC13" s="1827"/>
      <c r="CD13" s="1827"/>
      <c r="CE13" s="1827"/>
      <c r="CF13" s="1827"/>
      <c r="CG13" s="1829"/>
      <c r="CH13" s="1830"/>
      <c r="CI13" s="1831"/>
      <c r="CJ13" s="1829"/>
      <c r="CK13" s="1829"/>
    </row>
    <row r="14" spans="1:98" ht="15" customHeight="1">
      <c r="C14" s="3202" t="s">
        <v>214</v>
      </c>
      <c r="D14" s="1845"/>
      <c r="E14" s="1845"/>
      <c r="F14" s="1845" t="s">
        <v>215</v>
      </c>
      <c r="G14" s="1845" t="s">
        <v>215</v>
      </c>
      <c r="H14" s="1845" t="s">
        <v>215</v>
      </c>
      <c r="I14" s="1845" t="s">
        <v>215</v>
      </c>
      <c r="J14" s="1845" t="s">
        <v>215</v>
      </c>
      <c r="K14" s="1845" t="s">
        <v>215</v>
      </c>
      <c r="L14" s="1846"/>
      <c r="M14" s="1847" t="s">
        <v>215</v>
      </c>
      <c r="N14" s="1847" t="s">
        <v>215</v>
      </c>
      <c r="O14" s="1846"/>
      <c r="P14" s="1846"/>
      <c r="Q14" s="1846"/>
      <c r="R14" s="1846"/>
      <c r="S14" s="1846"/>
      <c r="T14" s="1846"/>
      <c r="U14" s="1846"/>
      <c r="V14" s="1846"/>
      <c r="W14" s="1848"/>
      <c r="X14" s="1848"/>
      <c r="Y14" s="1848"/>
      <c r="Z14" s="1848"/>
      <c r="AA14" s="1848"/>
      <c r="AB14" s="1848"/>
      <c r="AC14" s="1848"/>
      <c r="AD14" s="1848"/>
      <c r="AE14" s="1848"/>
      <c r="AF14" s="1848"/>
      <c r="AG14" s="1848"/>
      <c r="AH14" s="1848"/>
      <c r="AI14" s="1848"/>
      <c r="AJ14" s="1848"/>
      <c r="AK14" s="1848"/>
      <c r="AL14" s="1848"/>
      <c r="AM14" s="1848"/>
      <c r="AN14" s="1848"/>
      <c r="AO14" s="1848"/>
      <c r="AP14" s="1848"/>
      <c r="AQ14" s="1848"/>
      <c r="AR14" s="1848"/>
      <c r="AS14" s="1848"/>
      <c r="AT14" s="1848"/>
      <c r="AU14" s="1848"/>
      <c r="AV14" s="1848"/>
      <c r="AW14" s="1848"/>
      <c r="AX14" s="1848"/>
      <c r="AY14" s="1848"/>
      <c r="AZ14" s="1848"/>
      <c r="BA14" s="1848"/>
      <c r="BB14" s="1848"/>
      <c r="BC14" s="1848"/>
      <c r="BD14" s="1848"/>
      <c r="BE14" s="1848"/>
      <c r="BF14" s="1848"/>
      <c r="BG14" s="1848"/>
      <c r="BH14" s="1848"/>
      <c r="BI14" s="1848"/>
      <c r="BJ14" s="1848"/>
      <c r="BK14" s="1848"/>
      <c r="BL14" s="1848"/>
      <c r="BM14" s="1848"/>
      <c r="BN14" s="1848"/>
      <c r="BO14" s="1848"/>
      <c r="BP14" s="1848"/>
      <c r="BQ14" s="1848"/>
      <c r="BR14" s="1848"/>
      <c r="BS14" s="1848"/>
      <c r="BT14" s="1848"/>
      <c r="BU14" s="1848"/>
      <c r="BV14" s="1848"/>
      <c r="BW14" s="1848"/>
      <c r="BX14" s="1849"/>
      <c r="BY14" s="1849"/>
      <c r="BZ14" s="1849"/>
      <c r="CA14" s="1849"/>
      <c r="CB14" s="1849"/>
      <c r="CC14" s="1849"/>
      <c r="CD14" s="1849"/>
      <c r="CE14" s="1849"/>
      <c r="CF14" s="1849"/>
      <c r="CG14" s="1850"/>
      <c r="CH14" s="1851"/>
      <c r="CI14" s="1846"/>
      <c r="CJ14" s="1850"/>
      <c r="CK14" s="1850"/>
    </row>
    <row r="15" spans="1:98" ht="15" customHeight="1">
      <c r="C15" s="3202"/>
      <c r="D15" s="1845"/>
      <c r="E15" s="1845"/>
      <c r="F15" s="1845"/>
      <c r="G15" s="1845"/>
      <c r="H15" s="1845"/>
      <c r="I15" s="1845"/>
      <c r="J15" s="1845"/>
      <c r="K15" s="1845"/>
      <c r="L15" s="1846"/>
      <c r="M15" s="1847"/>
      <c r="N15" s="1847"/>
      <c r="O15" s="1846"/>
      <c r="P15" s="1846"/>
      <c r="Q15" s="1846" t="s">
        <v>216</v>
      </c>
      <c r="R15" s="1846" t="s">
        <v>216</v>
      </c>
      <c r="S15" s="1846"/>
      <c r="T15" s="1846"/>
      <c r="U15" s="1846"/>
      <c r="V15" s="1846"/>
      <c r="W15" s="1848"/>
      <c r="X15" s="1848"/>
      <c r="Y15" s="1848"/>
      <c r="Z15" s="1848"/>
      <c r="AA15" s="1848"/>
      <c r="AB15" s="1848"/>
      <c r="AC15" s="1848"/>
      <c r="AD15" s="1848"/>
      <c r="AE15" s="1848"/>
      <c r="AF15" s="1848"/>
      <c r="AG15" s="1848"/>
      <c r="AH15" s="1848"/>
      <c r="AI15" s="1848"/>
      <c r="AJ15" s="1848"/>
      <c r="AK15" s="1848"/>
      <c r="AL15" s="1848"/>
      <c r="AM15" s="1848"/>
      <c r="AN15" s="1848"/>
      <c r="AO15" s="1848"/>
      <c r="AP15" s="1848"/>
      <c r="AQ15" s="1848"/>
      <c r="AR15" s="1848"/>
      <c r="AS15" s="1848"/>
      <c r="AT15" s="1848"/>
      <c r="AU15" s="1848"/>
      <c r="AV15" s="1848"/>
      <c r="AW15" s="1848"/>
      <c r="AX15" s="1848"/>
      <c r="AY15" s="1848"/>
      <c r="AZ15" s="1848"/>
      <c r="BA15" s="1848"/>
      <c r="BB15" s="1848"/>
      <c r="BC15" s="1848"/>
      <c r="BD15" s="1848"/>
      <c r="BE15" s="1848"/>
      <c r="BF15" s="1848"/>
      <c r="BG15" s="1848"/>
      <c r="BH15" s="1848"/>
      <c r="BI15" s="1848"/>
      <c r="BJ15" s="1848"/>
      <c r="BK15" s="1848"/>
      <c r="BL15" s="1848"/>
      <c r="BM15" s="1848"/>
      <c r="BN15" s="1848"/>
      <c r="BO15" s="1848"/>
      <c r="BP15" s="1848"/>
      <c r="BQ15" s="1848"/>
      <c r="BR15" s="1848"/>
      <c r="BS15" s="1848"/>
      <c r="BT15" s="1848"/>
      <c r="BU15" s="1848"/>
      <c r="BV15" s="1848"/>
      <c r="BW15" s="1848"/>
      <c r="BX15" s="1849"/>
      <c r="BY15" s="1849"/>
      <c r="BZ15" s="1849"/>
      <c r="CA15" s="1849"/>
      <c r="CB15" s="1849"/>
      <c r="CC15" s="1849"/>
      <c r="CD15" s="1849"/>
      <c r="CE15" s="1849"/>
      <c r="CF15" s="1849"/>
      <c r="CG15" s="1850"/>
      <c r="CH15" s="1851"/>
      <c r="CI15" s="1846"/>
      <c r="CJ15" s="1850"/>
      <c r="CK15" s="1850"/>
    </row>
    <row r="16" spans="1:98" ht="15" customHeight="1">
      <c r="C16" s="3202"/>
      <c r="D16" s="1845"/>
      <c r="E16" s="1845"/>
      <c r="F16" s="1845" t="s">
        <v>217</v>
      </c>
      <c r="G16" s="1845" t="s">
        <v>217</v>
      </c>
      <c r="H16" s="1845" t="s">
        <v>217</v>
      </c>
      <c r="I16" s="1845" t="s">
        <v>217</v>
      </c>
      <c r="J16" s="1845" t="s">
        <v>218</v>
      </c>
      <c r="K16" s="1845" t="s">
        <v>219</v>
      </c>
      <c r="L16" s="1846"/>
      <c r="M16" s="1847" t="s">
        <v>216</v>
      </c>
      <c r="N16" s="1847" t="s">
        <v>216</v>
      </c>
      <c r="O16" s="1846"/>
      <c r="P16" s="1846"/>
      <c r="Q16" s="1846"/>
      <c r="R16" s="1846"/>
      <c r="S16" s="1846"/>
      <c r="T16" s="1846"/>
      <c r="U16" s="1846"/>
      <c r="V16" s="1846"/>
      <c r="W16" s="1848"/>
      <c r="X16" s="1848"/>
      <c r="Y16" s="1848"/>
      <c r="Z16" s="1848"/>
      <c r="AA16" s="1848"/>
      <c r="AB16" s="1848"/>
      <c r="AC16" s="1848"/>
      <c r="AD16" s="1848"/>
      <c r="AE16" s="1848"/>
      <c r="AF16" s="1848"/>
      <c r="AG16" s="1848"/>
      <c r="AH16" s="1848"/>
      <c r="AI16" s="1848"/>
      <c r="AJ16" s="1848"/>
      <c r="AK16" s="1848"/>
      <c r="AL16" s="1848"/>
      <c r="AM16" s="1848"/>
      <c r="AN16" s="1848"/>
      <c r="AO16" s="1848"/>
      <c r="AP16" s="1848"/>
      <c r="AQ16" s="1848"/>
      <c r="AR16" s="1848"/>
      <c r="AS16" s="1848"/>
      <c r="AT16" s="1848"/>
      <c r="AU16" s="1848"/>
      <c r="AV16" s="1848"/>
      <c r="AW16" s="1848"/>
      <c r="AX16" s="1848"/>
      <c r="AY16" s="1848"/>
      <c r="AZ16" s="1848"/>
      <c r="BA16" s="1848"/>
      <c r="BB16" s="1848"/>
      <c r="BC16" s="1848"/>
      <c r="BD16" s="1848"/>
      <c r="BE16" s="1848"/>
      <c r="BF16" s="1848"/>
      <c r="BG16" s="1848"/>
      <c r="BH16" s="1848"/>
      <c r="BI16" s="1848"/>
      <c r="BJ16" s="1848"/>
      <c r="BK16" s="1848"/>
      <c r="BL16" s="1848"/>
      <c r="BM16" s="1848"/>
      <c r="BN16" s="1848"/>
      <c r="BO16" s="1848"/>
      <c r="BP16" s="1848"/>
      <c r="BQ16" s="1848"/>
      <c r="BR16" s="1848"/>
      <c r="BS16" s="1848"/>
      <c r="BT16" s="1848"/>
      <c r="BU16" s="1848"/>
      <c r="BV16" s="1848"/>
      <c r="BW16" s="1848"/>
      <c r="BX16" s="1849"/>
      <c r="BY16" s="1849"/>
      <c r="BZ16" s="1849"/>
      <c r="CA16" s="1849"/>
      <c r="CB16" s="1849"/>
      <c r="CC16" s="1849"/>
      <c r="CD16" s="1849"/>
      <c r="CE16" s="1849"/>
      <c r="CF16" s="1849"/>
      <c r="CG16" s="1850"/>
      <c r="CH16" s="1851"/>
      <c r="CI16" s="1846"/>
      <c r="CJ16" s="1850"/>
      <c r="CK16" s="1850"/>
    </row>
    <row r="17" spans="2:89" ht="15" customHeight="1">
      <c r="C17" s="3197" t="s">
        <v>220</v>
      </c>
      <c r="D17" s="1846" t="s">
        <v>215</v>
      </c>
      <c r="E17" s="1846"/>
      <c r="F17" s="1816"/>
      <c r="G17" s="1816"/>
      <c r="H17" s="1846" t="s">
        <v>200</v>
      </c>
      <c r="I17" s="1846" t="s">
        <v>200</v>
      </c>
      <c r="J17" s="1827"/>
      <c r="K17" s="1827"/>
      <c r="L17" s="1827"/>
      <c r="M17" s="1827"/>
      <c r="N17" s="1827"/>
      <c r="O17" s="1827"/>
      <c r="P17" s="1827"/>
      <c r="Q17" s="1827"/>
      <c r="R17" s="1827"/>
      <c r="S17" s="1827"/>
      <c r="T17" s="1827"/>
      <c r="U17" s="1827"/>
      <c r="V17" s="1827"/>
      <c r="W17" s="1828"/>
      <c r="X17" s="1828"/>
      <c r="Y17" s="1828"/>
      <c r="Z17" s="1828"/>
      <c r="AA17" s="1828"/>
      <c r="AB17" s="1828"/>
      <c r="AC17" s="1828"/>
      <c r="AD17" s="1828"/>
      <c r="AE17" s="1828"/>
      <c r="AF17" s="1828"/>
      <c r="AG17" s="1828"/>
      <c r="AH17" s="1828"/>
      <c r="AI17" s="1828"/>
      <c r="AJ17" s="1828"/>
      <c r="AK17" s="1828"/>
      <c r="AL17" s="1828"/>
      <c r="AM17" s="1828"/>
      <c r="AN17" s="1828"/>
      <c r="AO17" s="1828"/>
      <c r="AP17" s="1828"/>
      <c r="AQ17" s="1828"/>
      <c r="AR17" s="1828"/>
      <c r="AS17" s="1828"/>
      <c r="AT17" s="1828"/>
      <c r="AU17" s="1828"/>
      <c r="AV17" s="1828"/>
      <c r="AW17" s="1828"/>
      <c r="AX17" s="1828"/>
      <c r="AY17" s="1828"/>
      <c r="AZ17" s="1828"/>
      <c r="BA17" s="1828"/>
      <c r="BB17" s="1828"/>
      <c r="BC17" s="1828"/>
      <c r="BD17" s="1828"/>
      <c r="BE17" s="1828"/>
      <c r="BF17" s="1828"/>
      <c r="BG17" s="1828"/>
      <c r="BH17" s="1828"/>
      <c r="BI17" s="1828"/>
      <c r="BJ17" s="1828"/>
      <c r="BK17" s="1828"/>
      <c r="BL17" s="1828"/>
      <c r="BM17" s="1828"/>
      <c r="BN17" s="1828"/>
      <c r="BO17" s="1828"/>
      <c r="BP17" s="1828"/>
      <c r="BQ17" s="1828"/>
      <c r="BR17" s="1828"/>
      <c r="BS17" s="1828"/>
      <c r="BT17" s="1828"/>
      <c r="BU17" s="1828"/>
      <c r="BV17" s="1828"/>
      <c r="BW17" s="1828"/>
      <c r="BX17" s="1827"/>
      <c r="BY17" s="1827"/>
      <c r="BZ17" s="1827"/>
      <c r="CA17" s="1827"/>
      <c r="CB17" s="1827"/>
      <c r="CC17" s="1827"/>
      <c r="CD17" s="1827"/>
      <c r="CE17" s="1827"/>
      <c r="CF17" s="1827"/>
      <c r="CG17" s="1829"/>
      <c r="CH17" s="1830"/>
      <c r="CI17" s="1831"/>
      <c r="CJ17" s="1829"/>
      <c r="CK17" s="1829"/>
    </row>
    <row r="18" spans="2:89" ht="15" customHeight="1">
      <c r="C18" s="3197"/>
      <c r="D18" s="1846"/>
      <c r="E18" s="1846"/>
      <c r="F18" s="1816"/>
      <c r="G18" s="1816"/>
      <c r="H18" s="1846" t="s">
        <v>40</v>
      </c>
      <c r="I18" s="1846" t="s">
        <v>40</v>
      </c>
      <c r="J18" s="1827"/>
      <c r="K18" s="1827"/>
      <c r="L18" s="1827"/>
      <c r="M18" s="1827"/>
      <c r="N18" s="1827"/>
      <c r="O18" s="1827"/>
      <c r="P18" s="1827"/>
      <c r="Q18" s="1827"/>
      <c r="R18" s="1827"/>
      <c r="S18" s="1827"/>
      <c r="T18" s="1827"/>
      <c r="U18" s="1827"/>
      <c r="V18" s="1827"/>
      <c r="W18" s="1828"/>
      <c r="X18" s="1828"/>
      <c r="Y18" s="1828"/>
      <c r="Z18" s="1828"/>
      <c r="AA18" s="1828"/>
      <c r="AB18" s="1828"/>
      <c r="AC18" s="1828"/>
      <c r="AD18" s="1828"/>
      <c r="AE18" s="1828"/>
      <c r="AF18" s="1828"/>
      <c r="AG18" s="1828"/>
      <c r="AH18" s="1828"/>
      <c r="AI18" s="1828"/>
      <c r="AJ18" s="1828"/>
      <c r="AK18" s="1828"/>
      <c r="AL18" s="1828"/>
      <c r="AM18" s="1828"/>
      <c r="AN18" s="1828"/>
      <c r="AO18" s="1828"/>
      <c r="AP18" s="1828"/>
      <c r="AQ18" s="1828"/>
      <c r="AR18" s="1828"/>
      <c r="AS18" s="1828"/>
      <c r="AT18" s="1828"/>
      <c r="AU18" s="1828"/>
      <c r="AV18" s="1828"/>
      <c r="AW18" s="1828"/>
      <c r="AX18" s="1828"/>
      <c r="AY18" s="1828"/>
      <c r="AZ18" s="1828"/>
      <c r="BA18" s="1828"/>
      <c r="BB18" s="1828"/>
      <c r="BC18" s="1828"/>
      <c r="BD18" s="1828"/>
      <c r="BE18" s="1828"/>
      <c r="BF18" s="1828"/>
      <c r="BG18" s="1828"/>
      <c r="BH18" s="1828"/>
      <c r="BI18" s="1828"/>
      <c r="BJ18" s="1828"/>
      <c r="BK18" s="1828"/>
      <c r="BL18" s="1828"/>
      <c r="BM18" s="1828"/>
      <c r="BN18" s="1828"/>
      <c r="BO18" s="1828"/>
      <c r="BP18" s="1828"/>
      <c r="BQ18" s="1828"/>
      <c r="BR18" s="1828"/>
      <c r="BS18" s="1828"/>
      <c r="BT18" s="1828"/>
      <c r="BU18" s="1828"/>
      <c r="BV18" s="1828"/>
      <c r="BW18" s="1828"/>
      <c r="BX18" s="1827"/>
      <c r="BY18" s="1827"/>
      <c r="BZ18" s="1827"/>
      <c r="CA18" s="1827"/>
      <c r="CB18" s="1827"/>
      <c r="CC18" s="1827"/>
      <c r="CD18" s="1827"/>
      <c r="CE18" s="1827"/>
      <c r="CF18" s="1827"/>
      <c r="CG18" s="1829"/>
      <c r="CH18" s="1830"/>
      <c r="CI18" s="1831"/>
      <c r="CJ18" s="1829"/>
      <c r="CK18" s="1829"/>
    </row>
    <row r="19" spans="2:89" ht="15" customHeight="1">
      <c r="C19" s="3197"/>
      <c r="D19" s="1853" t="s">
        <v>221</v>
      </c>
      <c r="E19" s="1853"/>
      <c r="F19" s="1854"/>
      <c r="G19" s="1854"/>
      <c r="H19" s="1853" t="s">
        <v>201</v>
      </c>
      <c r="I19" s="1853" t="s">
        <v>201</v>
      </c>
      <c r="J19" s="1806"/>
      <c r="K19" s="1806"/>
      <c r="L19" s="1806"/>
      <c r="M19" s="1806"/>
      <c r="N19" s="1806"/>
      <c r="O19" s="1806"/>
      <c r="P19" s="1806"/>
      <c r="Q19" s="1806"/>
      <c r="R19" s="1806"/>
      <c r="S19" s="1806"/>
      <c r="T19" s="1806"/>
      <c r="U19" s="1806"/>
      <c r="V19" s="1806"/>
      <c r="W19" s="1855"/>
      <c r="X19" s="1855"/>
      <c r="Y19" s="1855"/>
      <c r="Z19" s="1855"/>
      <c r="AA19" s="1855"/>
      <c r="AB19" s="1855"/>
      <c r="AC19" s="1855"/>
      <c r="AD19" s="1855"/>
      <c r="AE19" s="1855"/>
      <c r="AF19" s="1855"/>
      <c r="AG19" s="1855"/>
      <c r="AH19" s="1855"/>
      <c r="AI19" s="1855"/>
      <c r="AJ19" s="1855"/>
      <c r="AK19" s="1855"/>
      <c r="AL19" s="1855"/>
      <c r="AM19" s="1855"/>
      <c r="AN19" s="1855"/>
      <c r="AO19" s="1855"/>
      <c r="AP19" s="1855"/>
      <c r="AQ19" s="1855"/>
      <c r="AR19" s="1855"/>
      <c r="AS19" s="1855"/>
      <c r="AT19" s="1855"/>
      <c r="AU19" s="1855"/>
      <c r="AV19" s="1855"/>
      <c r="AW19" s="1855"/>
      <c r="AX19" s="1855"/>
      <c r="AY19" s="1855"/>
      <c r="AZ19" s="1855"/>
      <c r="BA19" s="1855"/>
      <c r="BB19" s="1855"/>
      <c r="BC19" s="1855"/>
      <c r="BD19" s="1855"/>
      <c r="BE19" s="1855"/>
      <c r="BF19" s="1855"/>
      <c r="BG19" s="1855"/>
      <c r="BH19" s="1855"/>
      <c r="BI19" s="1855"/>
      <c r="BJ19" s="1855"/>
      <c r="BK19" s="1855"/>
      <c r="BL19" s="1855"/>
      <c r="BM19" s="1855"/>
      <c r="BN19" s="1855"/>
      <c r="BO19" s="1855"/>
      <c r="BP19" s="1855"/>
      <c r="BQ19" s="1855"/>
      <c r="BR19" s="1855"/>
      <c r="BS19" s="1855"/>
      <c r="BT19" s="1855"/>
      <c r="BU19" s="1855"/>
      <c r="BV19" s="1855"/>
      <c r="BW19" s="1855"/>
      <c r="BX19" s="1806"/>
      <c r="BY19" s="1806"/>
      <c r="BZ19" s="1806"/>
      <c r="CA19" s="1806"/>
      <c r="CB19" s="1806"/>
      <c r="CC19" s="1806"/>
      <c r="CD19" s="1806"/>
      <c r="CE19" s="1806"/>
      <c r="CF19" s="1806"/>
      <c r="CG19" s="1404"/>
      <c r="CI19" s="1685"/>
    </row>
    <row r="20" spans="2:89" ht="15" customHeight="1">
      <c r="C20" s="3204" t="s">
        <v>222</v>
      </c>
      <c r="D20" s="1857"/>
      <c r="E20" s="1857"/>
      <c r="F20" s="1858"/>
      <c r="G20" s="1857" t="s">
        <v>223</v>
      </c>
      <c r="H20" s="1859" t="s">
        <v>223</v>
      </c>
      <c r="I20" s="1859" t="s">
        <v>224</v>
      </c>
      <c r="J20" s="1857" t="s">
        <v>203</v>
      </c>
      <c r="K20" s="1857" t="s">
        <v>203</v>
      </c>
      <c r="L20" s="1857" t="s">
        <v>203</v>
      </c>
      <c r="M20" s="1857" t="s">
        <v>203</v>
      </c>
      <c r="N20" s="1857" t="s">
        <v>203</v>
      </c>
      <c r="O20" s="1857" t="s">
        <v>203</v>
      </c>
      <c r="P20" s="1806"/>
      <c r="Q20" s="1806"/>
      <c r="R20" s="1806"/>
      <c r="S20" s="1860" t="s">
        <v>203</v>
      </c>
      <c r="T20" s="1831"/>
      <c r="U20" s="1831"/>
      <c r="V20" s="1831"/>
      <c r="W20" s="1828"/>
      <c r="X20" s="1828"/>
      <c r="Y20" s="1828"/>
      <c r="Z20" s="1828"/>
      <c r="AA20" s="1828"/>
      <c r="AB20" s="1828"/>
      <c r="AC20" s="1828"/>
      <c r="AD20" s="1828"/>
      <c r="AE20" s="1828"/>
      <c r="AF20" s="1828"/>
      <c r="AG20" s="1828"/>
      <c r="AH20" s="1828"/>
      <c r="AI20" s="1828"/>
      <c r="AJ20" s="1828"/>
      <c r="AK20" s="1828"/>
      <c r="AL20" s="1828"/>
      <c r="AM20" s="1828"/>
      <c r="AN20" s="1828"/>
      <c r="AO20" s="1828"/>
      <c r="AP20" s="1828"/>
      <c r="AQ20" s="1828"/>
      <c r="AR20" s="1828"/>
      <c r="AS20" s="1828"/>
      <c r="AT20" s="1828"/>
      <c r="AU20" s="1828"/>
      <c r="AV20" s="1828"/>
      <c r="AW20" s="1828"/>
      <c r="AX20" s="1828"/>
      <c r="AY20" s="1828"/>
      <c r="AZ20" s="1828"/>
      <c r="BA20" s="1828"/>
      <c r="BB20" s="1828"/>
      <c r="BC20" s="1828"/>
      <c r="BD20" s="1828"/>
      <c r="BE20" s="1828"/>
      <c r="BF20" s="1828"/>
      <c r="BG20" s="1828"/>
      <c r="BH20" s="1828"/>
      <c r="BI20" s="1828"/>
      <c r="BJ20" s="1828"/>
      <c r="BK20" s="1828"/>
      <c r="BL20" s="1828"/>
      <c r="BM20" s="1828"/>
      <c r="BN20" s="1828"/>
      <c r="BO20" s="1828"/>
      <c r="BP20" s="1828"/>
      <c r="BQ20" s="1828"/>
      <c r="BR20" s="1828"/>
      <c r="BS20" s="1828"/>
      <c r="BT20" s="1828"/>
      <c r="BU20" s="1828"/>
      <c r="BV20" s="1828"/>
      <c r="BW20" s="1828"/>
      <c r="BX20" s="1827"/>
      <c r="BY20" s="1827"/>
      <c r="BZ20" s="1827"/>
      <c r="CA20" s="1827"/>
      <c r="CB20" s="1827"/>
      <c r="CC20" s="1827"/>
      <c r="CD20" s="1827"/>
      <c r="CE20" s="1827"/>
      <c r="CF20" s="1827"/>
      <c r="CG20" s="1829"/>
      <c r="CH20" s="1830"/>
      <c r="CI20" s="1831"/>
      <c r="CJ20" s="1829"/>
      <c r="CK20" s="1829"/>
    </row>
    <row r="21" spans="2:89" ht="15" customHeight="1">
      <c r="C21" s="3204"/>
      <c r="D21" s="1857"/>
      <c r="E21" s="1857"/>
      <c r="F21" s="1858"/>
      <c r="G21" s="1857"/>
      <c r="H21" s="1859" t="s">
        <v>225</v>
      </c>
      <c r="I21" s="1859" t="s">
        <v>226</v>
      </c>
      <c r="J21" s="1857" t="s">
        <v>225</v>
      </c>
      <c r="K21" s="1857" t="s">
        <v>225</v>
      </c>
      <c r="L21" s="1857" t="s">
        <v>225</v>
      </c>
      <c r="M21" s="1857" t="s">
        <v>225</v>
      </c>
      <c r="N21" s="1857" t="s">
        <v>225</v>
      </c>
      <c r="O21" s="1857" t="s">
        <v>225</v>
      </c>
      <c r="P21" s="1806"/>
      <c r="Q21" s="1806"/>
      <c r="R21" s="1685" t="s">
        <v>227</v>
      </c>
      <c r="S21" s="1860" t="s">
        <v>228</v>
      </c>
      <c r="T21" s="1831"/>
      <c r="U21" s="1831"/>
      <c r="V21" s="1831"/>
      <c r="W21" s="1828"/>
      <c r="X21" s="1828"/>
      <c r="Y21" s="1828"/>
      <c r="Z21" s="1828"/>
      <c r="AA21" s="1828"/>
      <c r="AB21" s="1828"/>
      <c r="AC21" s="1828"/>
      <c r="AD21" s="1828"/>
      <c r="AE21" s="1828"/>
      <c r="AF21" s="1828"/>
      <c r="AG21" s="1828"/>
      <c r="AH21" s="1828"/>
      <c r="AI21" s="1828"/>
      <c r="AJ21" s="1828"/>
      <c r="AK21" s="1828"/>
      <c r="AL21" s="1828"/>
      <c r="AM21" s="1828"/>
      <c r="AN21" s="1828"/>
      <c r="AO21" s="1828"/>
      <c r="AP21" s="1828"/>
      <c r="AQ21" s="1828"/>
      <c r="AR21" s="1828"/>
      <c r="AS21" s="1828"/>
      <c r="AT21" s="1828"/>
      <c r="AU21" s="1828"/>
      <c r="AV21" s="1828"/>
      <c r="AW21" s="1828"/>
      <c r="AX21" s="1828"/>
      <c r="AY21" s="1828"/>
      <c r="AZ21" s="1828"/>
      <c r="BA21" s="1828"/>
      <c r="BB21" s="1828"/>
      <c r="BC21" s="1828"/>
      <c r="BD21" s="1828"/>
      <c r="BE21" s="1828"/>
      <c r="BF21" s="1828"/>
      <c r="BG21" s="1828"/>
      <c r="BH21" s="1828"/>
      <c r="BI21" s="1828"/>
      <c r="BJ21" s="1828"/>
      <c r="BK21" s="1828"/>
      <c r="BL21" s="1828"/>
      <c r="BM21" s="1828"/>
      <c r="BN21" s="1828"/>
      <c r="BO21" s="1828"/>
      <c r="BP21" s="1828"/>
      <c r="BQ21" s="1828"/>
      <c r="BR21" s="1828"/>
      <c r="BS21" s="1828"/>
      <c r="BT21" s="1828"/>
      <c r="BU21" s="1828"/>
      <c r="BV21" s="1828"/>
      <c r="BW21" s="1828"/>
      <c r="BX21" s="1827"/>
      <c r="BY21" s="1827"/>
      <c r="BZ21" s="1827"/>
      <c r="CA21" s="1827"/>
      <c r="CB21" s="1827"/>
      <c r="CC21" s="1827"/>
      <c r="CD21" s="1827"/>
      <c r="CE21" s="1827"/>
      <c r="CF21" s="1827"/>
      <c r="CG21" s="1829"/>
      <c r="CH21" s="1830"/>
      <c r="CI21" s="1831"/>
      <c r="CJ21" s="1829"/>
      <c r="CK21" s="1829"/>
    </row>
    <row r="22" spans="2:89" ht="15" customHeight="1">
      <c r="C22" s="3204"/>
      <c r="D22" s="1857"/>
      <c r="E22" s="1857"/>
      <c r="F22" s="1858"/>
      <c r="G22" s="1857" t="s">
        <v>229</v>
      </c>
      <c r="H22" s="1859" t="s">
        <v>230</v>
      </c>
      <c r="I22" s="1859" t="s">
        <v>230</v>
      </c>
      <c r="J22" s="1857" t="s">
        <v>230</v>
      </c>
      <c r="K22" s="1857" t="s">
        <v>230</v>
      </c>
      <c r="L22" s="1857" t="s">
        <v>230</v>
      </c>
      <c r="M22" s="1857" t="s">
        <v>231</v>
      </c>
      <c r="N22" s="1861" t="s">
        <v>232</v>
      </c>
      <c r="O22" s="1857" t="s">
        <v>230</v>
      </c>
      <c r="P22" s="1806"/>
      <c r="Q22" s="1806"/>
      <c r="R22" s="1685" t="s">
        <v>233</v>
      </c>
      <c r="S22" s="1860" t="s">
        <v>216</v>
      </c>
      <c r="T22" s="1827"/>
      <c r="U22" s="1827"/>
      <c r="V22" s="1827"/>
      <c r="W22" s="1828"/>
      <c r="X22" s="1828"/>
      <c r="Y22" s="1828"/>
      <c r="Z22" s="1828"/>
      <c r="AA22" s="1828"/>
      <c r="AB22" s="1828"/>
      <c r="AC22" s="1828"/>
      <c r="AD22" s="1828"/>
      <c r="AE22" s="1828"/>
      <c r="AF22" s="1828"/>
      <c r="AG22" s="1828"/>
      <c r="AH22" s="1828"/>
      <c r="AI22" s="1828"/>
      <c r="AJ22" s="1828"/>
      <c r="AK22" s="1828"/>
      <c r="AL22" s="1828"/>
      <c r="AM22" s="1828"/>
      <c r="AN22" s="1828"/>
      <c r="AO22" s="1828"/>
      <c r="AP22" s="1828"/>
      <c r="AQ22" s="1828"/>
      <c r="AR22" s="1828"/>
      <c r="AS22" s="1828"/>
      <c r="AT22" s="1828"/>
      <c r="AU22" s="1828"/>
      <c r="AV22" s="1828"/>
      <c r="AW22" s="1828"/>
      <c r="AX22" s="1828"/>
      <c r="AY22" s="1828"/>
      <c r="AZ22" s="1828"/>
      <c r="BA22" s="1828"/>
      <c r="BB22" s="1828"/>
      <c r="BC22" s="1828"/>
      <c r="BD22" s="1828"/>
      <c r="BE22" s="1828"/>
      <c r="BF22" s="1828"/>
      <c r="BG22" s="1828"/>
      <c r="BH22" s="1828"/>
      <c r="BI22" s="1828"/>
      <c r="BJ22" s="1828"/>
      <c r="BK22" s="1828"/>
      <c r="BL22" s="1828"/>
      <c r="BM22" s="1828"/>
      <c r="BN22" s="1828"/>
      <c r="BO22" s="1828"/>
      <c r="BP22" s="1828"/>
      <c r="BQ22" s="1828"/>
      <c r="BR22" s="1828"/>
      <c r="BS22" s="1828"/>
      <c r="BT22" s="1828"/>
      <c r="BU22" s="1828"/>
      <c r="BV22" s="1828"/>
      <c r="BW22" s="1828"/>
      <c r="BX22" s="1827"/>
      <c r="BY22" s="1827"/>
      <c r="BZ22" s="1827"/>
      <c r="CA22" s="1827"/>
      <c r="CB22" s="1827"/>
      <c r="CC22" s="1827"/>
      <c r="CD22" s="1827"/>
      <c r="CE22" s="1827"/>
      <c r="CF22" s="1827"/>
      <c r="CG22" s="1829"/>
      <c r="CH22" s="1830"/>
      <c r="CI22" s="1831"/>
      <c r="CJ22" s="1829"/>
      <c r="CK22" s="1829"/>
    </row>
    <row r="23" spans="2:89" ht="15" customHeight="1">
      <c r="C23" s="3198" t="s">
        <v>234</v>
      </c>
      <c r="D23" s="1862"/>
      <c r="E23" s="1862"/>
      <c r="F23" s="1813"/>
      <c r="G23" s="1862"/>
      <c r="H23" s="1862" t="s">
        <v>235</v>
      </c>
      <c r="I23" s="1862"/>
      <c r="J23" s="1862" t="s">
        <v>235</v>
      </c>
      <c r="K23" s="1862" t="s">
        <v>235</v>
      </c>
      <c r="L23" s="1862" t="s">
        <v>235</v>
      </c>
      <c r="M23" s="1862" t="s">
        <v>235</v>
      </c>
      <c r="N23" s="1862" t="s">
        <v>235</v>
      </c>
      <c r="O23" s="1862" t="s">
        <v>235</v>
      </c>
      <c r="P23" s="1862" t="s">
        <v>235</v>
      </c>
      <c r="Q23" s="1862" t="s">
        <v>235</v>
      </c>
      <c r="R23" s="1862"/>
      <c r="S23" s="1862" t="s">
        <v>235</v>
      </c>
      <c r="T23" s="1862" t="s">
        <v>235</v>
      </c>
      <c r="U23" s="1862" t="s">
        <v>235</v>
      </c>
      <c r="V23" s="1862" t="s">
        <v>235</v>
      </c>
      <c r="W23" s="1848"/>
      <c r="X23" s="1848"/>
      <c r="Y23" s="1848"/>
      <c r="Z23" s="1848"/>
      <c r="AA23" s="1848"/>
      <c r="AB23" s="1848"/>
      <c r="AC23" s="1848"/>
      <c r="AD23" s="1848"/>
      <c r="AE23" s="1848"/>
      <c r="AF23" s="1848"/>
      <c r="AG23" s="1848"/>
      <c r="AH23" s="1848"/>
      <c r="AI23" s="1848"/>
      <c r="AJ23" s="1848"/>
      <c r="AK23" s="1848"/>
      <c r="AL23" s="1848"/>
      <c r="AM23" s="1848"/>
      <c r="AN23" s="1848"/>
      <c r="AO23" s="1848"/>
      <c r="AP23" s="1848"/>
      <c r="AQ23" s="1848"/>
      <c r="AR23" s="1848"/>
      <c r="AS23" s="1848"/>
      <c r="AT23" s="1848"/>
      <c r="AU23" s="1848"/>
      <c r="AV23" s="1848"/>
      <c r="AW23" s="1848"/>
      <c r="AX23" s="1848"/>
      <c r="AY23" s="1848"/>
      <c r="AZ23" s="1848"/>
      <c r="BA23" s="1848"/>
      <c r="BB23" s="1848"/>
      <c r="BC23" s="1848"/>
      <c r="BD23" s="1848"/>
      <c r="BE23" s="1848"/>
      <c r="BF23" s="1848"/>
      <c r="BG23" s="1848"/>
      <c r="BH23" s="1848"/>
      <c r="BI23" s="1848"/>
      <c r="BJ23" s="1848"/>
      <c r="BK23" s="1848"/>
      <c r="BL23" s="1848"/>
      <c r="BM23" s="1848"/>
      <c r="BN23" s="1848"/>
      <c r="BO23" s="1848"/>
      <c r="BP23" s="1848"/>
      <c r="BQ23" s="1848"/>
      <c r="BR23" s="1848"/>
      <c r="BS23" s="1848"/>
      <c r="BT23" s="1848"/>
      <c r="BU23" s="1848"/>
      <c r="BV23" s="1848"/>
      <c r="BW23" s="1848"/>
      <c r="BX23" s="1849"/>
      <c r="BY23" s="1849"/>
      <c r="BZ23" s="1849"/>
      <c r="CA23" s="1849"/>
      <c r="CB23" s="1849"/>
      <c r="CC23" s="1849"/>
      <c r="CD23" s="1849"/>
      <c r="CE23" s="1849"/>
      <c r="CF23" s="1849"/>
      <c r="CG23" s="1850"/>
      <c r="CH23" s="1851"/>
      <c r="CI23" s="1846"/>
      <c r="CJ23" s="1850"/>
      <c r="CK23" s="1850"/>
    </row>
    <row r="24" spans="2:89" ht="15" customHeight="1">
      <c r="C24" s="3198"/>
      <c r="D24" s="1862"/>
      <c r="E24" s="1862"/>
      <c r="F24" s="1813"/>
      <c r="G24" s="1862"/>
      <c r="H24" s="1862"/>
      <c r="I24" s="1862"/>
      <c r="J24" s="1862" t="s">
        <v>204</v>
      </c>
      <c r="K24" s="1863"/>
      <c r="L24" s="1862"/>
      <c r="M24" s="1862"/>
      <c r="N24" s="1862"/>
      <c r="O24" s="1862"/>
      <c r="P24" s="1862"/>
      <c r="Q24" s="1862"/>
      <c r="R24" s="1862"/>
      <c r="S24" s="1862"/>
      <c r="T24" s="1862"/>
      <c r="U24" s="1862"/>
      <c r="V24" s="1862"/>
      <c r="W24" s="1848"/>
      <c r="X24" s="1848"/>
      <c r="Y24" s="1848"/>
      <c r="Z24" s="1848"/>
      <c r="AA24" s="1848"/>
      <c r="AB24" s="1848"/>
      <c r="AC24" s="1848"/>
      <c r="AD24" s="1848"/>
      <c r="AE24" s="1848"/>
      <c r="AF24" s="1848"/>
      <c r="AG24" s="1848"/>
      <c r="AH24" s="1848"/>
      <c r="AI24" s="1848"/>
      <c r="AJ24" s="1848"/>
      <c r="AK24" s="1848"/>
      <c r="AL24" s="1848"/>
      <c r="AM24" s="1848"/>
      <c r="AN24" s="1848"/>
      <c r="AO24" s="1848"/>
      <c r="AP24" s="1848"/>
      <c r="AQ24" s="1848"/>
      <c r="AR24" s="1848"/>
      <c r="AS24" s="1848"/>
      <c r="AT24" s="1848"/>
      <c r="AU24" s="1848"/>
      <c r="AV24" s="1848"/>
      <c r="AW24" s="1848"/>
      <c r="AX24" s="1848"/>
      <c r="AY24" s="1848"/>
      <c r="AZ24" s="1848"/>
      <c r="BA24" s="1848"/>
      <c r="BB24" s="1848"/>
      <c r="BC24" s="1848"/>
      <c r="BD24" s="1848"/>
      <c r="BE24" s="1848"/>
      <c r="BF24" s="1848"/>
      <c r="BG24" s="1848"/>
      <c r="BH24" s="1848"/>
      <c r="BI24" s="1848"/>
      <c r="BJ24" s="1848"/>
      <c r="BK24" s="1848"/>
      <c r="BL24" s="1848"/>
      <c r="BM24" s="1848"/>
      <c r="BN24" s="1848"/>
      <c r="BO24" s="1848"/>
      <c r="BP24" s="1848"/>
      <c r="BQ24" s="1848"/>
      <c r="BR24" s="1848"/>
      <c r="BS24" s="1848"/>
      <c r="BT24" s="1848"/>
      <c r="BU24" s="1848"/>
      <c r="BV24" s="1848"/>
      <c r="BW24" s="1848"/>
      <c r="BX24" s="1849"/>
      <c r="BY24" s="1849"/>
      <c r="BZ24" s="1849"/>
      <c r="CA24" s="1849"/>
      <c r="CB24" s="1849"/>
      <c r="CC24" s="1849"/>
      <c r="CD24" s="1849"/>
      <c r="CE24" s="1849"/>
      <c r="CF24" s="1849"/>
      <c r="CG24" s="1850"/>
      <c r="CH24" s="1851"/>
      <c r="CI24" s="1846"/>
      <c r="CJ24" s="1850"/>
      <c r="CK24" s="1850"/>
    </row>
    <row r="25" spans="2:89" ht="51" customHeight="1">
      <c r="C25" s="3198"/>
      <c r="D25" s="1862"/>
      <c r="E25" s="1862"/>
      <c r="F25" s="1813"/>
      <c r="G25" s="1862"/>
      <c r="H25" s="1862" t="s">
        <v>233</v>
      </c>
      <c r="I25" s="1862"/>
      <c r="J25" s="1862" t="s">
        <v>236</v>
      </c>
      <c r="K25" s="1862" t="s">
        <v>237</v>
      </c>
      <c r="L25" s="1862" t="s">
        <v>238</v>
      </c>
      <c r="M25" s="1862" t="s">
        <v>238</v>
      </c>
      <c r="N25" s="1862" t="s">
        <v>238</v>
      </c>
      <c r="O25" s="1862" t="s">
        <v>238</v>
      </c>
      <c r="P25" s="1862" t="s">
        <v>238</v>
      </c>
      <c r="Q25" s="1862" t="s">
        <v>238</v>
      </c>
      <c r="R25" s="1862"/>
      <c r="S25" s="1862" t="s">
        <v>238</v>
      </c>
      <c r="T25" s="1862" t="s">
        <v>239</v>
      </c>
      <c r="U25" s="1862" t="s">
        <v>239</v>
      </c>
      <c r="V25" s="1862" t="s">
        <v>239</v>
      </c>
      <c r="W25" s="1848"/>
      <c r="X25" s="1848"/>
      <c r="Y25" s="1848"/>
      <c r="Z25" s="1848"/>
      <c r="AA25" s="1848"/>
      <c r="AB25" s="1848"/>
      <c r="AC25" s="1848"/>
      <c r="AD25" s="1848"/>
      <c r="AE25" s="1848"/>
      <c r="AF25" s="1848"/>
      <c r="AG25" s="1848"/>
      <c r="AH25" s="1848"/>
      <c r="AI25" s="1848"/>
      <c r="AJ25" s="1848"/>
      <c r="AK25" s="1848"/>
      <c r="AL25" s="1848"/>
      <c r="AM25" s="1848"/>
      <c r="AN25" s="1848"/>
      <c r="AO25" s="1848"/>
      <c r="AP25" s="1848"/>
      <c r="AQ25" s="1848"/>
      <c r="AR25" s="1848"/>
      <c r="AS25" s="1848"/>
      <c r="AT25" s="1848"/>
      <c r="AU25" s="1848"/>
      <c r="AV25" s="1848"/>
      <c r="AW25" s="1848"/>
      <c r="AX25" s="1848"/>
      <c r="AY25" s="1848"/>
      <c r="AZ25" s="1848"/>
      <c r="BA25" s="1848"/>
      <c r="BB25" s="1848"/>
      <c r="BC25" s="1848"/>
      <c r="BD25" s="1848"/>
      <c r="BE25" s="1848"/>
      <c r="BF25" s="1848"/>
      <c r="BG25" s="1848"/>
      <c r="BH25" s="1848"/>
      <c r="BI25" s="1848"/>
      <c r="BJ25" s="1848"/>
      <c r="BK25" s="1848"/>
      <c r="BL25" s="1848"/>
      <c r="BM25" s="1848"/>
      <c r="BN25" s="1848"/>
      <c r="BO25" s="1848"/>
      <c r="BP25" s="1848"/>
      <c r="BQ25" s="1848"/>
      <c r="BR25" s="1848"/>
      <c r="BS25" s="1848"/>
      <c r="BT25" s="1848"/>
      <c r="BU25" s="1848"/>
      <c r="BV25" s="1848"/>
      <c r="BW25" s="1848"/>
      <c r="BX25" s="1849"/>
      <c r="BY25" s="1849"/>
      <c r="BZ25" s="1849"/>
      <c r="CA25" s="1849"/>
      <c r="CB25" s="1849"/>
      <c r="CC25" s="1849"/>
      <c r="CD25" s="1849"/>
      <c r="CE25" s="1849"/>
      <c r="CF25" s="1849"/>
      <c r="CG25" s="1850"/>
      <c r="CH25" s="1851"/>
      <c r="CI25" s="1846"/>
      <c r="CJ25" s="1850"/>
      <c r="CK25" s="1850"/>
    </row>
    <row r="26" spans="2:89" ht="15" customHeight="1">
      <c r="C26" s="3199" t="s">
        <v>240</v>
      </c>
      <c r="D26" s="1864"/>
      <c r="E26" s="1864"/>
      <c r="F26" s="1865"/>
      <c r="G26" s="1864"/>
      <c r="H26" s="1864"/>
      <c r="I26" s="1846"/>
      <c r="J26" s="1864" t="s">
        <v>215</v>
      </c>
      <c r="K26" s="1864" t="s">
        <v>215</v>
      </c>
      <c r="L26" s="1864" t="s">
        <v>215</v>
      </c>
      <c r="M26" s="1864" t="s">
        <v>215</v>
      </c>
      <c r="N26" s="1864" t="s">
        <v>215</v>
      </c>
      <c r="O26" s="1864" t="s">
        <v>215</v>
      </c>
      <c r="P26" s="1864" t="s">
        <v>215</v>
      </c>
      <c r="Q26" s="1864" t="s">
        <v>215</v>
      </c>
      <c r="R26" s="1864" t="s">
        <v>215</v>
      </c>
      <c r="S26" s="1864"/>
      <c r="T26" s="1864" t="s">
        <v>215</v>
      </c>
      <c r="U26" s="1864"/>
      <c r="V26" s="1864"/>
      <c r="W26" s="1848"/>
      <c r="X26" s="1848"/>
      <c r="Y26" s="1848"/>
      <c r="Z26" s="1848"/>
      <c r="AA26" s="1848"/>
      <c r="AB26" s="1848"/>
      <c r="AC26" s="1848"/>
      <c r="AD26" s="1848"/>
      <c r="AE26" s="1848"/>
      <c r="AF26" s="1848"/>
      <c r="AG26" s="1848"/>
      <c r="AH26" s="1848"/>
      <c r="AI26" s="1848"/>
      <c r="AJ26" s="1848"/>
      <c r="AK26" s="1848"/>
      <c r="AL26" s="1848"/>
      <c r="AM26" s="1848"/>
      <c r="AN26" s="1848"/>
      <c r="AO26" s="1848"/>
      <c r="AP26" s="1848"/>
      <c r="AQ26" s="1848"/>
      <c r="AR26" s="1848"/>
      <c r="AS26" s="1848"/>
      <c r="AT26" s="1848"/>
      <c r="AU26" s="1848"/>
      <c r="AV26" s="1848"/>
      <c r="AW26" s="1848"/>
      <c r="AX26" s="1848"/>
      <c r="AY26" s="1848"/>
      <c r="AZ26" s="1848"/>
      <c r="BA26" s="1848"/>
      <c r="BB26" s="1848"/>
      <c r="BC26" s="1848"/>
      <c r="BD26" s="1848"/>
      <c r="BE26" s="1848"/>
      <c r="BF26" s="1848"/>
      <c r="BG26" s="1848"/>
      <c r="BH26" s="1848"/>
      <c r="BI26" s="1848"/>
      <c r="BJ26" s="1848"/>
      <c r="BK26" s="1848"/>
      <c r="BL26" s="1848"/>
      <c r="BM26" s="1848"/>
      <c r="BN26" s="1848"/>
      <c r="BO26" s="1848"/>
      <c r="BP26" s="1848"/>
      <c r="BQ26" s="1848"/>
      <c r="BR26" s="1848"/>
      <c r="BS26" s="1848"/>
      <c r="BT26" s="1848"/>
      <c r="BU26" s="1848"/>
      <c r="BV26" s="1848"/>
      <c r="BW26" s="1848"/>
      <c r="BX26" s="1849"/>
      <c r="BY26" s="1849"/>
      <c r="BZ26" s="1849"/>
      <c r="CA26" s="1849"/>
      <c r="CB26" s="1849"/>
      <c r="CC26" s="1849"/>
      <c r="CD26" s="1849"/>
      <c r="CE26" s="1849"/>
      <c r="CF26" s="1849"/>
      <c r="CG26" s="1850"/>
      <c r="CH26" s="1851"/>
      <c r="CI26" s="1846"/>
      <c r="CJ26" s="1850"/>
      <c r="CK26" s="1850"/>
    </row>
    <row r="27" spans="2:89" ht="15" customHeight="1">
      <c r="C27" s="3199"/>
      <c r="D27" s="1864"/>
      <c r="E27" s="1864"/>
      <c r="F27" s="1865"/>
      <c r="G27" s="1864"/>
      <c r="H27" s="1864"/>
      <c r="I27" s="1846"/>
      <c r="J27" s="1864" t="s">
        <v>194</v>
      </c>
      <c r="K27" s="1864" t="s">
        <v>194</v>
      </c>
      <c r="L27" s="1864" t="s">
        <v>194</v>
      </c>
      <c r="M27" s="1864" t="s">
        <v>241</v>
      </c>
      <c r="N27" s="1864" t="s">
        <v>242</v>
      </c>
      <c r="O27" s="1864" t="s">
        <v>242</v>
      </c>
      <c r="P27" s="1864" t="s">
        <v>241</v>
      </c>
      <c r="Q27" s="1864"/>
      <c r="R27" s="1864" t="s">
        <v>243</v>
      </c>
      <c r="S27" s="1864" t="s">
        <v>243</v>
      </c>
      <c r="T27" s="1864" t="s">
        <v>243</v>
      </c>
      <c r="U27" s="1864" t="s">
        <v>243</v>
      </c>
      <c r="V27" s="1864" t="s">
        <v>243</v>
      </c>
      <c r="W27" s="1848"/>
      <c r="X27" s="1848"/>
      <c r="Y27" s="1848"/>
      <c r="Z27" s="1848"/>
      <c r="AA27" s="1848"/>
      <c r="AB27" s="1848"/>
      <c r="AC27" s="1848"/>
      <c r="AD27" s="1848"/>
      <c r="AE27" s="1848"/>
      <c r="AF27" s="1848"/>
      <c r="AG27" s="1848"/>
      <c r="AH27" s="1848"/>
      <c r="AI27" s="1848"/>
      <c r="AJ27" s="1848"/>
      <c r="AK27" s="1848"/>
      <c r="AL27" s="1848"/>
      <c r="AM27" s="1848"/>
      <c r="AN27" s="1848"/>
      <c r="AO27" s="1848"/>
      <c r="AP27" s="1848"/>
      <c r="AQ27" s="1848"/>
      <c r="AR27" s="1848"/>
      <c r="AS27" s="1848"/>
      <c r="AT27" s="1848"/>
      <c r="AU27" s="1848"/>
      <c r="AV27" s="1848"/>
      <c r="AW27" s="1848"/>
      <c r="AX27" s="1848"/>
      <c r="AY27" s="1848"/>
      <c r="AZ27" s="1848"/>
      <c r="BA27" s="1848"/>
      <c r="BB27" s="1848"/>
      <c r="BC27" s="1848"/>
      <c r="BD27" s="1848"/>
      <c r="BE27" s="1848"/>
      <c r="BF27" s="1848"/>
      <c r="BG27" s="1848"/>
      <c r="BH27" s="1848"/>
      <c r="BI27" s="1848"/>
      <c r="BJ27" s="1848"/>
      <c r="BK27" s="1848"/>
      <c r="BL27" s="1848"/>
      <c r="BM27" s="1848"/>
      <c r="BN27" s="1848"/>
      <c r="BO27" s="1848"/>
      <c r="BP27" s="1848"/>
      <c r="BQ27" s="1848"/>
      <c r="BR27" s="1848"/>
      <c r="BS27" s="1848"/>
      <c r="BT27" s="1848"/>
      <c r="BU27" s="1848"/>
      <c r="BV27" s="1848"/>
      <c r="BW27" s="1848"/>
      <c r="BX27" s="1849"/>
      <c r="BY27" s="1849"/>
      <c r="BZ27" s="1849"/>
      <c r="CA27" s="1849"/>
      <c r="CB27" s="1849"/>
      <c r="CC27" s="1849"/>
      <c r="CD27" s="1849"/>
      <c r="CE27" s="1849"/>
      <c r="CF27" s="1849"/>
      <c r="CG27" s="1850"/>
      <c r="CH27" s="1851"/>
      <c r="CI27" s="1846"/>
      <c r="CJ27" s="1850"/>
      <c r="CK27" s="1850"/>
    </row>
    <row r="28" spans="2:89" ht="15" customHeight="1">
      <c r="C28" s="3199"/>
      <c r="D28" s="1864"/>
      <c r="E28" s="1864"/>
      <c r="F28" s="1865"/>
      <c r="G28" s="1864"/>
      <c r="H28" s="1864"/>
      <c r="I28" s="1846"/>
      <c r="J28" s="1864" t="s">
        <v>244</v>
      </c>
      <c r="K28" s="1864" t="s">
        <v>245</v>
      </c>
      <c r="L28" s="1864" t="s">
        <v>244</v>
      </c>
      <c r="M28" s="1864" t="s">
        <v>244</v>
      </c>
      <c r="N28" s="1864" t="s">
        <v>244</v>
      </c>
      <c r="O28" s="1864" t="s">
        <v>244</v>
      </c>
      <c r="P28" s="1864" t="s">
        <v>246</v>
      </c>
      <c r="Q28" s="1864" t="s">
        <v>246</v>
      </c>
      <c r="R28" s="1864" t="s">
        <v>246</v>
      </c>
      <c r="S28" s="1864" t="s">
        <v>247</v>
      </c>
      <c r="T28" s="1864" t="s">
        <v>246</v>
      </c>
      <c r="U28" s="1864" t="s">
        <v>246</v>
      </c>
      <c r="V28" s="1864"/>
      <c r="W28" s="1848"/>
      <c r="X28" s="1848"/>
      <c r="Y28" s="1848"/>
      <c r="Z28" s="1848"/>
      <c r="AA28" s="1848"/>
      <c r="AB28" s="1848"/>
      <c r="AC28" s="1848"/>
      <c r="AD28" s="1848"/>
      <c r="AE28" s="1848"/>
      <c r="AF28" s="1848"/>
      <c r="AG28" s="1848"/>
      <c r="AH28" s="1848"/>
      <c r="AI28" s="1848"/>
      <c r="AJ28" s="1848"/>
      <c r="AK28" s="1848"/>
      <c r="AL28" s="1848"/>
      <c r="AM28" s="1848"/>
      <c r="AN28" s="1848"/>
      <c r="AO28" s="1848"/>
      <c r="AP28" s="1848"/>
      <c r="AQ28" s="1848"/>
      <c r="AR28" s="1848"/>
      <c r="AS28" s="1848"/>
      <c r="AT28" s="1848"/>
      <c r="AU28" s="1848"/>
      <c r="AV28" s="1848"/>
      <c r="AW28" s="1848"/>
      <c r="AX28" s="1848"/>
      <c r="AY28" s="1848"/>
      <c r="AZ28" s="1848"/>
      <c r="BA28" s="1848"/>
      <c r="BB28" s="1848"/>
      <c r="BC28" s="1848"/>
      <c r="BD28" s="1848"/>
      <c r="BE28" s="1848"/>
      <c r="BF28" s="1848"/>
      <c r="BG28" s="1848"/>
      <c r="BH28" s="1848"/>
      <c r="BI28" s="1848"/>
      <c r="BJ28" s="1848"/>
      <c r="BK28" s="1848"/>
      <c r="BL28" s="1848"/>
      <c r="BM28" s="1848"/>
      <c r="BN28" s="1848"/>
      <c r="BO28" s="1848"/>
      <c r="BP28" s="1848"/>
      <c r="BQ28" s="1848"/>
      <c r="BR28" s="1848"/>
      <c r="BS28" s="1848"/>
      <c r="BT28" s="1848"/>
      <c r="BU28" s="1848"/>
      <c r="BV28" s="1848"/>
      <c r="BW28" s="1848"/>
      <c r="BX28" s="1849"/>
      <c r="BY28" s="1849"/>
      <c r="BZ28" s="1849"/>
      <c r="CA28" s="1849"/>
      <c r="CB28" s="1849"/>
      <c r="CC28" s="1849"/>
      <c r="CD28" s="1849"/>
      <c r="CE28" s="1849"/>
      <c r="CF28" s="1849"/>
      <c r="CG28" s="1850"/>
      <c r="CH28" s="1851"/>
      <c r="CI28" s="1846"/>
      <c r="CJ28" s="1850"/>
      <c r="CK28" s="1850"/>
    </row>
    <row r="29" spans="2:89" ht="15" customHeight="1">
      <c r="C29" s="3199" t="s">
        <v>248</v>
      </c>
      <c r="D29" s="1864"/>
      <c r="E29" s="1864"/>
      <c r="F29" s="1865"/>
      <c r="G29" s="1864"/>
      <c r="H29" s="1864"/>
      <c r="I29" s="1846"/>
      <c r="J29" s="1864"/>
      <c r="K29" s="1864"/>
      <c r="L29" s="1864" t="s">
        <v>193</v>
      </c>
      <c r="M29" s="1864" t="s">
        <v>193</v>
      </c>
      <c r="N29" s="1864" t="s">
        <v>193</v>
      </c>
      <c r="O29" s="1864" t="s">
        <v>193</v>
      </c>
      <c r="P29" s="1864" t="s">
        <v>193</v>
      </c>
      <c r="Q29" s="1864" t="s">
        <v>193</v>
      </c>
      <c r="R29" s="1864" t="s">
        <v>193</v>
      </c>
      <c r="S29" s="1864" t="s">
        <v>193</v>
      </c>
      <c r="T29" s="1864" t="s">
        <v>193</v>
      </c>
      <c r="U29" s="1846"/>
      <c r="V29" s="1846"/>
      <c r="W29" s="1848"/>
      <c r="X29" s="1848"/>
      <c r="Y29" s="1848"/>
      <c r="Z29" s="1848"/>
      <c r="AA29" s="1848"/>
      <c r="AB29" s="1848"/>
      <c r="AC29" s="1848"/>
      <c r="AD29" s="1848"/>
      <c r="AE29" s="1848"/>
      <c r="AF29" s="1848"/>
      <c r="AG29" s="1848"/>
      <c r="AH29" s="1848"/>
      <c r="AI29" s="1848"/>
      <c r="AJ29" s="1848"/>
      <c r="AK29" s="1848"/>
      <c r="AL29" s="1848"/>
      <c r="AM29" s="1848"/>
      <c r="AN29" s="1848"/>
      <c r="AO29" s="1848"/>
      <c r="AP29" s="1848"/>
      <c r="AQ29" s="1848"/>
      <c r="AR29" s="1848"/>
      <c r="AS29" s="1848"/>
      <c r="AT29" s="1848"/>
      <c r="AU29" s="1848"/>
      <c r="AV29" s="1848"/>
      <c r="AW29" s="1848"/>
      <c r="AX29" s="1848"/>
      <c r="AY29" s="1848"/>
      <c r="AZ29" s="1848"/>
      <c r="BA29" s="1848"/>
      <c r="BB29" s="1848"/>
      <c r="BC29" s="1848"/>
      <c r="BD29" s="1848"/>
      <c r="BE29" s="1848"/>
      <c r="BF29" s="1848"/>
      <c r="BG29" s="1848"/>
      <c r="BH29" s="1848"/>
      <c r="BI29" s="1848"/>
      <c r="BJ29" s="1848"/>
      <c r="BK29" s="1848"/>
      <c r="BL29" s="1848"/>
      <c r="BM29" s="1848"/>
      <c r="BN29" s="1848"/>
      <c r="BO29" s="1848"/>
      <c r="BP29" s="1848"/>
      <c r="BQ29" s="1848"/>
      <c r="BR29" s="1848"/>
      <c r="BS29" s="1848"/>
      <c r="BT29" s="1848"/>
      <c r="BU29" s="1848"/>
      <c r="BV29" s="1848"/>
      <c r="BW29" s="1848"/>
      <c r="BX29" s="1849"/>
      <c r="BY29" s="1849"/>
      <c r="BZ29" s="1849"/>
      <c r="CA29" s="1849"/>
      <c r="CB29" s="1849"/>
      <c r="CC29" s="1849"/>
      <c r="CD29" s="1849"/>
      <c r="CE29" s="1849"/>
      <c r="CF29" s="1849"/>
      <c r="CG29" s="1850"/>
      <c r="CH29" s="1851"/>
      <c r="CI29" s="1846"/>
      <c r="CJ29" s="1850"/>
      <c r="CK29" s="1850"/>
    </row>
    <row r="30" spans="2:89" ht="15" customHeight="1">
      <c r="C30" s="3199"/>
      <c r="D30" s="1864"/>
      <c r="E30" s="1864"/>
      <c r="F30" s="1865"/>
      <c r="G30" s="1864"/>
      <c r="H30" s="1864"/>
      <c r="I30" s="1846"/>
      <c r="J30" s="1864"/>
      <c r="K30" s="1864"/>
      <c r="L30" s="1864"/>
      <c r="M30" s="1866"/>
      <c r="N30" s="1866"/>
      <c r="O30" s="1866"/>
      <c r="P30" s="1866"/>
      <c r="Q30" s="1866"/>
      <c r="R30" s="1866"/>
      <c r="S30" s="1867" t="s">
        <v>249</v>
      </c>
      <c r="T30" s="1867" t="s">
        <v>249</v>
      </c>
      <c r="U30" s="1827"/>
      <c r="V30" s="1827"/>
      <c r="W30" s="1828"/>
      <c r="X30" s="1828"/>
      <c r="Y30" s="1828"/>
      <c r="Z30" s="1828"/>
      <c r="AA30" s="1828"/>
      <c r="AB30" s="1828"/>
      <c r="AC30" s="1828"/>
      <c r="AD30" s="1828"/>
      <c r="AE30" s="1828"/>
      <c r="AF30" s="1828"/>
      <c r="AG30" s="1828"/>
      <c r="AH30" s="1828"/>
      <c r="AI30" s="1828"/>
      <c r="AJ30" s="1828"/>
      <c r="AK30" s="1828"/>
      <c r="AL30" s="1828"/>
      <c r="AM30" s="1828"/>
      <c r="AN30" s="1828"/>
      <c r="AO30" s="1828"/>
      <c r="AP30" s="1828"/>
      <c r="AQ30" s="1828"/>
      <c r="AR30" s="1828"/>
      <c r="AS30" s="1828"/>
      <c r="AT30" s="1828"/>
      <c r="AU30" s="1828"/>
      <c r="AV30" s="1828"/>
      <c r="AW30" s="1828"/>
      <c r="AX30" s="1828"/>
      <c r="AY30" s="1828"/>
      <c r="AZ30" s="1828"/>
      <c r="BA30" s="1828"/>
      <c r="BB30" s="1828"/>
      <c r="BC30" s="1828"/>
      <c r="BD30" s="1828"/>
      <c r="BE30" s="1828"/>
      <c r="BF30" s="1828"/>
      <c r="BG30" s="1828"/>
      <c r="BH30" s="1828"/>
      <c r="BI30" s="1828"/>
      <c r="BJ30" s="1828"/>
      <c r="BK30" s="1828"/>
      <c r="BL30" s="1828"/>
      <c r="BM30" s="1828"/>
      <c r="BN30" s="1828"/>
      <c r="BO30" s="1828"/>
      <c r="BP30" s="1828"/>
      <c r="BQ30" s="1828"/>
      <c r="BR30" s="1828"/>
      <c r="BS30" s="1828"/>
      <c r="BT30" s="1828"/>
      <c r="BU30" s="1828"/>
      <c r="BV30" s="1828"/>
      <c r="BW30" s="1828"/>
      <c r="BX30" s="1827"/>
      <c r="BY30" s="1827"/>
      <c r="BZ30" s="1827"/>
      <c r="CA30" s="1827"/>
      <c r="CB30" s="1827"/>
      <c r="CC30" s="1827"/>
      <c r="CD30" s="1827"/>
      <c r="CE30" s="1827"/>
      <c r="CF30" s="1827"/>
      <c r="CG30" s="1829"/>
      <c r="CH30" s="1830"/>
      <c r="CI30" s="1831"/>
      <c r="CJ30" s="1829"/>
      <c r="CK30" s="1829"/>
    </row>
    <row r="31" spans="2:89" ht="15" customHeight="1">
      <c r="C31" s="3199"/>
      <c r="D31" s="1864"/>
      <c r="E31" s="1864"/>
      <c r="F31" s="1865"/>
      <c r="G31" s="1864"/>
      <c r="H31" s="1864"/>
      <c r="I31" s="1846"/>
      <c r="J31" s="1864"/>
      <c r="K31" s="1864"/>
      <c r="L31" s="1864" t="s">
        <v>250</v>
      </c>
      <c r="M31" s="1864" t="s">
        <v>250</v>
      </c>
      <c r="N31" s="1864" t="s">
        <v>250</v>
      </c>
      <c r="O31" s="1864" t="s">
        <v>250</v>
      </c>
      <c r="P31" s="1864" t="s">
        <v>250</v>
      </c>
      <c r="Q31" s="1864" t="s">
        <v>250</v>
      </c>
      <c r="R31" s="1864" t="s">
        <v>250</v>
      </c>
      <c r="S31" s="1864"/>
      <c r="T31" s="1864"/>
      <c r="U31" s="1846"/>
      <c r="V31" s="1846"/>
      <c r="W31" s="1848"/>
      <c r="X31" s="1848"/>
      <c r="Y31" s="1848"/>
      <c r="Z31" s="1848"/>
      <c r="AA31" s="1848"/>
      <c r="AB31" s="1848"/>
      <c r="AC31" s="1848"/>
      <c r="AD31" s="1848"/>
      <c r="AE31" s="1848"/>
      <c r="AF31" s="1848"/>
      <c r="AG31" s="1848"/>
      <c r="AH31" s="1848"/>
      <c r="AI31" s="1848"/>
      <c r="AJ31" s="1848"/>
      <c r="AK31" s="1848"/>
      <c r="AL31" s="1848"/>
      <c r="AM31" s="1848"/>
      <c r="AN31" s="1848"/>
      <c r="AO31" s="1848"/>
      <c r="AP31" s="1848"/>
      <c r="AQ31" s="1848"/>
      <c r="AR31" s="1848"/>
      <c r="AS31" s="1848"/>
      <c r="AT31" s="1848"/>
      <c r="AU31" s="1848"/>
      <c r="AV31" s="1848"/>
      <c r="AW31" s="1848"/>
      <c r="AX31" s="1848"/>
      <c r="AY31" s="1848"/>
      <c r="AZ31" s="1848"/>
      <c r="BA31" s="1848"/>
      <c r="BB31" s="1848"/>
      <c r="BC31" s="1848"/>
      <c r="BD31" s="1848"/>
      <c r="BE31" s="1848"/>
      <c r="BF31" s="1848"/>
      <c r="BG31" s="1848"/>
      <c r="BH31" s="1848"/>
      <c r="BI31" s="1848"/>
      <c r="BJ31" s="1848"/>
      <c r="BK31" s="1848"/>
      <c r="BL31" s="1848"/>
      <c r="BM31" s="1848"/>
      <c r="BN31" s="1848"/>
      <c r="BO31" s="1848"/>
      <c r="BP31" s="1848"/>
      <c r="BQ31" s="1848"/>
      <c r="BR31" s="1848"/>
      <c r="BS31" s="1848"/>
      <c r="BT31" s="1848"/>
      <c r="BU31" s="1848"/>
      <c r="BV31" s="1848"/>
      <c r="BW31" s="1848"/>
      <c r="BX31" s="1849"/>
      <c r="BY31" s="1849"/>
      <c r="BZ31" s="1849"/>
      <c r="CA31" s="1849"/>
      <c r="CB31" s="1849"/>
      <c r="CC31" s="1849"/>
      <c r="CD31" s="1849"/>
      <c r="CE31" s="1849"/>
      <c r="CF31" s="1849"/>
      <c r="CG31" s="1850"/>
      <c r="CH31" s="1851"/>
      <c r="CI31" s="1846"/>
      <c r="CJ31" s="1850"/>
      <c r="CK31" s="1850"/>
    </row>
    <row r="32" spans="2:89" ht="45.75" customHeight="1">
      <c r="B32" s="1404">
        <v>8</v>
      </c>
      <c r="C32" s="1837" t="s">
        <v>251</v>
      </c>
      <c r="D32" s="1841"/>
      <c r="E32" s="1841"/>
      <c r="F32" s="1838"/>
      <c r="G32" s="1841"/>
      <c r="H32" s="1841"/>
      <c r="I32" s="1841"/>
      <c r="J32" s="1841"/>
      <c r="K32" s="1841"/>
      <c r="L32" s="1841"/>
      <c r="M32" s="1841"/>
      <c r="N32" s="1841"/>
      <c r="O32" s="1841"/>
      <c r="P32" s="1841"/>
      <c r="Q32" s="1841"/>
      <c r="R32" s="1841"/>
      <c r="S32" s="1841"/>
      <c r="T32" s="1841"/>
      <c r="U32" s="1841"/>
      <c r="V32" s="1841"/>
      <c r="W32" s="1868"/>
      <c r="X32" s="1868"/>
      <c r="Y32" s="1868"/>
      <c r="Z32" s="1868"/>
      <c r="AA32" s="1868"/>
      <c r="AB32" s="1868"/>
      <c r="AC32" s="1868"/>
      <c r="AD32" s="1868"/>
      <c r="AE32" s="1868"/>
      <c r="AF32" s="1868"/>
      <c r="AG32" s="1868"/>
      <c r="AH32" s="1868"/>
      <c r="AI32" s="1868"/>
      <c r="AJ32" s="1868"/>
      <c r="AK32" s="1868"/>
      <c r="AL32" s="1868"/>
      <c r="AM32" s="1868"/>
      <c r="AN32" s="1868"/>
      <c r="AO32" s="1868"/>
      <c r="AP32" s="1868"/>
      <c r="AQ32" s="1868"/>
      <c r="AR32" s="1868"/>
      <c r="AS32" s="1868"/>
      <c r="AT32" s="1868"/>
      <c r="AU32" s="1868"/>
      <c r="AV32" s="1868"/>
      <c r="AW32" s="1868"/>
      <c r="AX32" s="1868"/>
      <c r="AY32" s="1868"/>
      <c r="AZ32" s="1868"/>
      <c r="BA32" s="1868"/>
      <c r="BB32" s="1868"/>
      <c r="BC32" s="1868"/>
      <c r="BD32" s="1868"/>
      <c r="BE32" s="1868"/>
      <c r="BF32" s="1868"/>
      <c r="BG32" s="1868"/>
      <c r="BH32" s="1868"/>
      <c r="BI32" s="1868"/>
      <c r="BJ32" s="1868" t="s">
        <v>252</v>
      </c>
      <c r="BK32" s="1868" t="s">
        <v>253</v>
      </c>
      <c r="BL32" s="1868" t="s">
        <v>253</v>
      </c>
      <c r="BM32" s="1848" t="s">
        <v>254</v>
      </c>
      <c r="BN32" s="1869" t="s">
        <v>255</v>
      </c>
      <c r="BO32" s="1848" t="s">
        <v>256</v>
      </c>
      <c r="BP32" s="1868" t="s">
        <v>257</v>
      </c>
      <c r="BQ32" s="1869" t="s">
        <v>258</v>
      </c>
      <c r="BR32" s="1869" t="s">
        <v>258</v>
      </c>
      <c r="BS32" s="1869" t="s">
        <v>258</v>
      </c>
      <c r="BT32" s="1869" t="s">
        <v>259</v>
      </c>
      <c r="BU32" s="1869" t="s">
        <v>260</v>
      </c>
      <c r="BV32" s="1869" t="s">
        <v>261</v>
      </c>
      <c r="BW32" s="1869" t="s">
        <v>262</v>
      </c>
      <c r="BX32" s="1870" t="s">
        <v>263</v>
      </c>
      <c r="BY32" s="1870"/>
      <c r="BZ32" s="1870"/>
      <c r="CA32" s="1870"/>
      <c r="CB32" s="1870"/>
      <c r="CC32" s="1870" t="s">
        <v>264</v>
      </c>
      <c r="CD32" s="1870"/>
      <c r="CE32" s="1870"/>
      <c r="CF32" s="1870"/>
      <c r="CG32" s="1871"/>
      <c r="CH32" s="1872"/>
      <c r="CI32" s="1873"/>
      <c r="CJ32" s="1871"/>
      <c r="CK32" s="1871"/>
    </row>
    <row r="33" spans="2:571" ht="48.6" customHeight="1">
      <c r="B33" s="1404">
        <v>8</v>
      </c>
      <c r="C33" s="1812" t="s">
        <v>265</v>
      </c>
      <c r="D33" s="1862"/>
      <c r="E33" s="1862"/>
      <c r="F33" s="1813"/>
      <c r="G33" s="1862"/>
      <c r="H33" s="1862"/>
      <c r="I33" s="1862"/>
      <c r="J33" s="1862"/>
      <c r="K33" s="1862"/>
      <c r="L33" s="1862"/>
      <c r="M33" s="1862"/>
      <c r="N33" s="1862"/>
      <c r="O33" s="1862"/>
      <c r="P33" s="1862"/>
      <c r="Q33" s="1862"/>
      <c r="R33" s="1862"/>
      <c r="S33" s="1862"/>
      <c r="T33" s="1862"/>
      <c r="U33" s="1862"/>
      <c r="V33" s="1862"/>
      <c r="W33" s="1874"/>
      <c r="X33" s="1874"/>
      <c r="Y33" s="1874"/>
      <c r="Z33" s="1874"/>
      <c r="AA33" s="1874"/>
      <c r="AB33" s="1874"/>
      <c r="AC33" s="1874"/>
      <c r="AD33" s="1874"/>
      <c r="AE33" s="1874"/>
      <c r="AF33" s="1874"/>
      <c r="AG33" s="1874"/>
      <c r="AH33" s="1874"/>
      <c r="AI33" s="1874"/>
      <c r="AJ33" s="1874"/>
      <c r="AK33" s="1874"/>
      <c r="AL33" s="1874"/>
      <c r="AM33" s="1874"/>
      <c r="AN33" s="1874"/>
      <c r="AO33" s="1874"/>
      <c r="AP33" s="1874"/>
      <c r="AQ33" s="1874"/>
      <c r="AR33" s="1874"/>
      <c r="AS33" s="1874"/>
      <c r="AT33" s="1874"/>
      <c r="AU33" s="1874"/>
      <c r="AV33" s="1874"/>
      <c r="AW33" s="1874"/>
      <c r="AX33" s="1874"/>
      <c r="AY33" s="1874"/>
      <c r="AZ33" s="1874"/>
      <c r="BA33" s="1874"/>
      <c r="BB33" s="1874"/>
      <c r="BC33" s="1874"/>
      <c r="BD33" s="1874"/>
      <c r="BE33" s="1874"/>
      <c r="BF33" s="1874"/>
      <c r="BG33" s="1874"/>
      <c r="BH33" s="1874"/>
      <c r="BI33" s="1874"/>
      <c r="BJ33" s="1874"/>
      <c r="BK33" s="1874"/>
      <c r="BL33" s="1874"/>
      <c r="BM33" s="1874" t="s">
        <v>266</v>
      </c>
      <c r="BN33" s="1874" t="s">
        <v>267</v>
      </c>
      <c r="BO33" s="1874" t="s">
        <v>268</v>
      </c>
      <c r="BP33" s="1874" t="s">
        <v>269</v>
      </c>
      <c r="BQ33" s="1874" t="s">
        <v>269</v>
      </c>
      <c r="BR33" s="1874" t="s">
        <v>269</v>
      </c>
      <c r="BS33" s="1874" t="s">
        <v>270</v>
      </c>
      <c r="BT33" s="1874" t="s">
        <v>271</v>
      </c>
      <c r="BU33" s="1874" t="s">
        <v>271</v>
      </c>
      <c r="BV33" s="1874" t="s">
        <v>272</v>
      </c>
      <c r="BW33" s="1874" t="s">
        <v>272</v>
      </c>
      <c r="BX33" s="1846" t="s">
        <v>269</v>
      </c>
      <c r="BY33" s="1846" t="s">
        <v>273</v>
      </c>
      <c r="BZ33" s="1846"/>
      <c r="CA33" s="1846"/>
      <c r="CB33" s="1846"/>
      <c r="CC33" s="1846" t="s">
        <v>274</v>
      </c>
      <c r="CD33" s="1846"/>
      <c r="CE33" s="1846"/>
      <c r="CF33" s="1846"/>
      <c r="CG33" s="1851"/>
      <c r="CH33" s="1851"/>
      <c r="CI33" s="1846"/>
      <c r="CJ33" s="1851"/>
      <c r="CK33" s="1851"/>
    </row>
    <row r="34" spans="2:571" s="1534" customFormat="1" ht="77.25" customHeight="1">
      <c r="C34" s="2168" t="s">
        <v>2038</v>
      </c>
      <c r="D34" s="1792"/>
      <c r="E34" s="1792"/>
      <c r="F34" s="1792"/>
      <c r="G34" s="1792"/>
      <c r="H34" s="1792"/>
      <c r="I34" s="1792"/>
      <c r="J34" s="1792"/>
      <c r="K34" s="1792" t="s">
        <v>235</v>
      </c>
      <c r="L34" s="1875" t="s">
        <v>200</v>
      </c>
      <c r="M34" s="1792" t="s">
        <v>200</v>
      </c>
      <c r="N34" s="1792" t="s">
        <v>200</v>
      </c>
      <c r="O34" s="1792" t="s">
        <v>200</v>
      </c>
      <c r="P34" s="1792" t="s">
        <v>200</v>
      </c>
      <c r="Q34" s="1792" t="s">
        <v>200</v>
      </c>
      <c r="R34" s="1792" t="s">
        <v>200</v>
      </c>
      <c r="S34" s="1792" t="s">
        <v>200</v>
      </c>
      <c r="T34" s="1792" t="s">
        <v>200</v>
      </c>
      <c r="U34" s="1792" t="s">
        <v>200</v>
      </c>
      <c r="V34" s="1792" t="s">
        <v>305</v>
      </c>
      <c r="W34" s="1876" t="s">
        <v>305</v>
      </c>
      <c r="X34" s="1876" t="s">
        <v>305</v>
      </c>
      <c r="Y34" s="1876" t="s">
        <v>305</v>
      </c>
      <c r="Z34" s="1876" t="s">
        <v>305</v>
      </c>
      <c r="AA34" s="1876" t="s">
        <v>306</v>
      </c>
      <c r="AB34" s="1876" t="s">
        <v>200</v>
      </c>
      <c r="AC34" s="1876" t="s">
        <v>200</v>
      </c>
      <c r="AD34" s="1876" t="s">
        <v>200</v>
      </c>
      <c r="AE34" s="1876" t="s">
        <v>200</v>
      </c>
      <c r="AF34" s="1876" t="s">
        <v>200</v>
      </c>
      <c r="AG34" s="1876" t="s">
        <v>200</v>
      </c>
      <c r="AH34" s="1876" t="s">
        <v>200</v>
      </c>
      <c r="AI34" s="1876" t="s">
        <v>200</v>
      </c>
      <c r="AJ34" s="1876" t="s">
        <v>200</v>
      </c>
      <c r="AK34" s="1876" t="s">
        <v>200</v>
      </c>
      <c r="AL34" s="1876" t="s">
        <v>200</v>
      </c>
      <c r="AM34" s="1876" t="s">
        <v>200</v>
      </c>
      <c r="AN34" s="1876" t="s">
        <v>307</v>
      </c>
      <c r="AO34" s="1876" t="s">
        <v>307</v>
      </c>
      <c r="AP34" s="1876" t="s">
        <v>307</v>
      </c>
      <c r="AQ34" s="1876" t="s">
        <v>307</v>
      </c>
      <c r="AR34" s="1876" t="s">
        <v>307</v>
      </c>
      <c r="AS34" s="1876" t="s">
        <v>307</v>
      </c>
      <c r="AT34" s="1876" t="s">
        <v>307</v>
      </c>
      <c r="AU34" s="1876" t="s">
        <v>307</v>
      </c>
      <c r="AV34" s="1876" t="s">
        <v>307</v>
      </c>
      <c r="AW34" s="1876" t="s">
        <v>307</v>
      </c>
      <c r="AX34" s="1877" t="s">
        <v>308</v>
      </c>
      <c r="AY34" s="1877" t="s">
        <v>308</v>
      </c>
      <c r="AZ34" s="1877" t="s">
        <v>308</v>
      </c>
      <c r="BA34" s="1877" t="s">
        <v>308</v>
      </c>
      <c r="BB34" s="1877" t="s">
        <v>308</v>
      </c>
      <c r="BC34" s="1877" t="s">
        <v>308</v>
      </c>
      <c r="BD34" s="1877" t="s">
        <v>308</v>
      </c>
      <c r="BE34" s="1877" t="s">
        <v>308</v>
      </c>
      <c r="BF34" s="1878" t="s">
        <v>308</v>
      </c>
      <c r="BG34" s="1877" t="s">
        <v>309</v>
      </c>
      <c r="BH34" s="1877"/>
      <c r="BI34" s="1877" t="s">
        <v>200</v>
      </c>
      <c r="BJ34" s="1877" t="s">
        <v>200</v>
      </c>
      <c r="BK34" s="1877" t="s">
        <v>200</v>
      </c>
      <c r="BL34" s="1877" t="s">
        <v>200</v>
      </c>
      <c r="BM34" s="1877" t="s">
        <v>310</v>
      </c>
      <c r="BN34" s="1878" t="s">
        <v>200</v>
      </c>
      <c r="BO34" s="1877" t="s">
        <v>311</v>
      </c>
      <c r="BP34" s="1877" t="s">
        <v>311</v>
      </c>
      <c r="BQ34" s="1877" t="s">
        <v>311</v>
      </c>
      <c r="BR34" s="1877" t="s">
        <v>311</v>
      </c>
      <c r="BS34" s="1877" t="s">
        <v>311</v>
      </c>
      <c r="BT34" s="1877" t="s">
        <v>311</v>
      </c>
      <c r="BU34" s="1877" t="s">
        <v>312</v>
      </c>
      <c r="BV34" s="1877" t="s">
        <v>312</v>
      </c>
      <c r="BW34" s="1877" t="s">
        <v>312</v>
      </c>
      <c r="BX34" s="1792" t="s">
        <v>313</v>
      </c>
      <c r="BY34" s="1792" t="s">
        <v>312</v>
      </c>
      <c r="BZ34" s="1792" t="s">
        <v>312</v>
      </c>
      <c r="CA34" s="1792" t="s">
        <v>312</v>
      </c>
      <c r="CB34" s="1792" t="s">
        <v>312</v>
      </c>
      <c r="CC34" s="1792" t="s">
        <v>312</v>
      </c>
      <c r="CD34" s="1792" t="s">
        <v>312</v>
      </c>
      <c r="CE34" s="1792" t="s">
        <v>312</v>
      </c>
      <c r="CF34" s="1792" t="s">
        <v>312</v>
      </c>
      <c r="CG34" s="1792" t="s">
        <v>312</v>
      </c>
      <c r="CH34" s="1792" t="s">
        <v>312</v>
      </c>
      <c r="CI34" s="1792" t="s">
        <v>314</v>
      </c>
      <c r="CJ34" s="1792" t="s">
        <v>315</v>
      </c>
      <c r="CK34" s="1792" t="s">
        <v>315</v>
      </c>
      <c r="CL34" s="1792" t="s">
        <v>316</v>
      </c>
      <c r="CM34" s="1792" t="s">
        <v>2039</v>
      </c>
      <c r="CN34" s="1833" t="s">
        <v>2040</v>
      </c>
      <c r="CO34" s="1833" t="s">
        <v>2041</v>
      </c>
      <c r="CP34" s="1833" t="s">
        <v>2042</v>
      </c>
      <c r="CQ34" s="1833" t="s">
        <v>2041</v>
      </c>
      <c r="CR34" s="1833" t="s">
        <v>2042</v>
      </c>
      <c r="CS34" s="1833" t="s">
        <v>2042</v>
      </c>
      <c r="CT34" s="1792" t="s">
        <v>2043</v>
      </c>
      <c r="CU34" s="1505"/>
    </row>
    <row r="35" spans="2:571" s="1534" customFormat="1" ht="51" customHeight="1">
      <c r="C35" s="1888" t="s">
        <v>387</v>
      </c>
      <c r="D35" s="1889"/>
      <c r="E35" s="1889"/>
      <c r="F35" s="1889"/>
      <c r="G35" s="1889"/>
      <c r="H35" s="1889"/>
      <c r="I35" s="1889"/>
      <c r="J35" s="1889"/>
      <c r="K35" s="1889"/>
      <c r="L35" s="1889"/>
      <c r="M35" s="1889"/>
      <c r="N35" s="1889"/>
      <c r="O35" s="1889"/>
      <c r="P35" s="1889"/>
      <c r="Q35" s="1889"/>
      <c r="R35" s="1889"/>
      <c r="S35" s="1889"/>
      <c r="T35" s="1889"/>
      <c r="U35" s="1889"/>
      <c r="V35" s="1889"/>
      <c r="W35" s="1890"/>
      <c r="X35" s="1890"/>
      <c r="Y35" s="1890"/>
      <c r="Z35" s="1890"/>
      <c r="AA35" s="1890"/>
      <c r="AB35" s="1890"/>
      <c r="AC35" s="1890"/>
      <c r="AD35" s="1890"/>
      <c r="AE35" s="1890"/>
      <c r="AF35" s="1890"/>
      <c r="AG35" s="1890"/>
      <c r="AH35" s="1890"/>
      <c r="AI35" s="1890"/>
      <c r="AJ35" s="1890"/>
      <c r="AK35" s="1890"/>
      <c r="AL35" s="1890"/>
      <c r="AM35" s="1890"/>
      <c r="AN35" s="1890"/>
      <c r="AO35" s="1890"/>
      <c r="AP35" s="1890"/>
      <c r="AQ35" s="1890"/>
      <c r="AR35" s="1890"/>
      <c r="AS35" s="1890"/>
      <c r="AT35" s="1890"/>
      <c r="AU35" s="1890"/>
      <c r="AV35" s="1890"/>
      <c r="AW35" s="1890"/>
      <c r="AX35" s="1890"/>
      <c r="AY35" s="1890"/>
      <c r="AZ35" s="1890"/>
      <c r="BA35" s="1890"/>
      <c r="BB35" s="1890"/>
      <c r="BC35" s="1890"/>
      <c r="BD35" s="1890"/>
      <c r="BE35" s="1890"/>
      <c r="BF35" s="1890"/>
      <c r="BG35" s="1890"/>
      <c r="BH35" s="1890"/>
      <c r="BI35" s="1890"/>
      <c r="BJ35" s="1890"/>
      <c r="BK35" s="1890"/>
      <c r="BL35" s="1890"/>
      <c r="BM35" s="1890" t="s">
        <v>388</v>
      </c>
      <c r="BN35" s="1890" t="s">
        <v>389</v>
      </c>
      <c r="BO35" s="1890" t="s">
        <v>390</v>
      </c>
      <c r="BP35" s="1890" t="s">
        <v>390</v>
      </c>
      <c r="BQ35" s="1890" t="s">
        <v>390</v>
      </c>
      <c r="BR35" s="1890" t="s">
        <v>391</v>
      </c>
      <c r="BS35" s="1890" t="s">
        <v>391</v>
      </c>
      <c r="BT35" s="1890" t="s">
        <v>391</v>
      </c>
      <c r="BU35" s="1890" t="s">
        <v>391</v>
      </c>
      <c r="BV35" s="1890" t="s">
        <v>391</v>
      </c>
      <c r="BW35" s="1891" t="s">
        <v>392</v>
      </c>
      <c r="BX35" s="1794" t="s">
        <v>393</v>
      </c>
      <c r="BY35" s="1794" t="s">
        <v>393</v>
      </c>
      <c r="BZ35" s="1794" t="s">
        <v>393</v>
      </c>
      <c r="CA35" s="1794" t="s">
        <v>393</v>
      </c>
      <c r="CB35" s="1794" t="s">
        <v>210</v>
      </c>
      <c r="CC35" s="1794" t="s">
        <v>394</v>
      </c>
      <c r="CD35" s="1794"/>
      <c r="CE35" s="1794"/>
      <c r="CF35" s="1794"/>
      <c r="CG35" s="1795"/>
      <c r="CH35" s="1795"/>
      <c r="CI35" s="1794"/>
      <c r="CJ35" s="1795"/>
      <c r="CK35" s="1795"/>
      <c r="CL35" s="1505"/>
      <c r="CW35" s="1404"/>
      <c r="CX35" s="1404"/>
      <c r="CY35" s="1404"/>
      <c r="CZ35" s="1404"/>
      <c r="DA35" s="1404"/>
      <c r="DB35" s="1404"/>
      <c r="DC35" s="1404"/>
      <c r="DD35" s="1404"/>
      <c r="DE35" s="1404"/>
      <c r="DF35" s="1404"/>
      <c r="DG35" s="1404"/>
      <c r="DH35" s="1404"/>
      <c r="DI35" s="1404"/>
      <c r="DJ35" s="1404"/>
      <c r="DK35" s="1404"/>
      <c r="DL35" s="1404"/>
      <c r="DM35" s="1404"/>
      <c r="DN35" s="1404"/>
      <c r="DO35" s="1404"/>
      <c r="DP35" s="1404"/>
      <c r="DQ35" s="1404"/>
      <c r="DR35" s="1404"/>
      <c r="DS35" s="1404"/>
      <c r="DT35" s="1404"/>
      <c r="DU35" s="1404"/>
      <c r="DV35" s="1404"/>
      <c r="DW35" s="1404"/>
      <c r="DX35" s="1404"/>
      <c r="DY35" s="1404"/>
      <c r="DZ35" s="1404"/>
      <c r="EA35" s="1404"/>
      <c r="EB35" s="1404"/>
      <c r="EC35" s="1404"/>
      <c r="ED35" s="1404"/>
      <c r="EE35" s="1404"/>
      <c r="EF35" s="1404"/>
      <c r="EG35" s="1404"/>
      <c r="EH35" s="1404"/>
      <c r="EI35" s="1404"/>
      <c r="EJ35" s="1404"/>
      <c r="EK35" s="1404"/>
      <c r="EL35" s="1404"/>
      <c r="EM35" s="1404"/>
      <c r="EN35" s="1404"/>
      <c r="EO35" s="1404"/>
      <c r="EP35" s="1404"/>
      <c r="EQ35" s="1404"/>
      <c r="ER35" s="1404"/>
      <c r="ES35" s="1404"/>
      <c r="ET35" s="1404"/>
      <c r="EU35" s="1404"/>
      <c r="EV35" s="1404"/>
      <c r="EW35" s="1404"/>
      <c r="EX35" s="1404"/>
      <c r="EY35" s="1404"/>
      <c r="EZ35" s="1404"/>
      <c r="FA35" s="1404"/>
      <c r="FB35" s="1404"/>
      <c r="FC35" s="1404"/>
      <c r="FD35" s="1404"/>
      <c r="FE35" s="1404"/>
      <c r="FF35" s="1404"/>
      <c r="FG35" s="1404"/>
      <c r="FH35" s="1404"/>
      <c r="FI35" s="1404"/>
      <c r="FJ35" s="1404"/>
      <c r="FK35" s="1404"/>
      <c r="FL35" s="1404"/>
      <c r="FM35" s="1404"/>
      <c r="FN35" s="1404"/>
      <c r="FO35" s="1404"/>
      <c r="FP35" s="1404"/>
      <c r="FQ35" s="1404"/>
      <c r="FR35" s="1404"/>
      <c r="FS35" s="1404"/>
      <c r="FT35" s="1404"/>
      <c r="FU35" s="1404"/>
      <c r="FV35" s="1404"/>
      <c r="FW35" s="1404"/>
      <c r="FX35" s="1404"/>
      <c r="FY35" s="1404"/>
      <c r="FZ35" s="1404"/>
      <c r="GA35" s="1404"/>
      <c r="GB35" s="1404"/>
      <c r="GC35" s="1404"/>
      <c r="GD35" s="1404"/>
      <c r="GE35" s="1404"/>
      <c r="GF35" s="1404"/>
      <c r="GG35" s="1404"/>
      <c r="GH35" s="1404"/>
      <c r="GI35" s="1404"/>
      <c r="GJ35" s="1404"/>
      <c r="GK35" s="1404"/>
      <c r="GL35" s="1404"/>
      <c r="GM35" s="1404"/>
      <c r="GN35" s="1404"/>
      <c r="GO35" s="1404"/>
      <c r="GP35" s="1404"/>
      <c r="GQ35" s="1404"/>
      <c r="GR35" s="1404"/>
      <c r="GS35" s="1404"/>
      <c r="GT35" s="1404"/>
      <c r="GU35" s="1404"/>
      <c r="GV35" s="1404"/>
      <c r="GW35" s="1404"/>
      <c r="GX35" s="1404"/>
      <c r="GY35" s="1404"/>
      <c r="GZ35" s="1404"/>
      <c r="HA35" s="1404"/>
      <c r="HB35" s="1404"/>
      <c r="HC35" s="1404"/>
      <c r="HD35" s="1404"/>
      <c r="HE35" s="1404"/>
      <c r="HF35" s="1404"/>
      <c r="HG35" s="1404"/>
      <c r="HH35" s="1404"/>
      <c r="HI35" s="1404"/>
      <c r="HJ35" s="1404"/>
      <c r="HK35" s="1404"/>
      <c r="HL35" s="1404"/>
      <c r="HM35" s="1404"/>
      <c r="HN35" s="1404"/>
      <c r="HO35" s="1404"/>
      <c r="HP35" s="1404"/>
      <c r="HQ35" s="1404"/>
      <c r="HR35" s="1404"/>
      <c r="HS35" s="1404"/>
      <c r="HT35" s="1404"/>
      <c r="HU35" s="1404"/>
      <c r="HV35" s="1404"/>
      <c r="HW35" s="1404"/>
      <c r="HX35" s="1404"/>
      <c r="HY35" s="1404"/>
      <c r="HZ35" s="1404"/>
      <c r="IA35" s="1404"/>
      <c r="IB35" s="1404"/>
      <c r="IC35" s="1404"/>
      <c r="ID35" s="1404"/>
      <c r="IE35" s="1404"/>
      <c r="IF35" s="1404"/>
      <c r="IG35" s="1404"/>
      <c r="IH35" s="1404"/>
      <c r="II35" s="1404"/>
      <c r="IJ35" s="1404"/>
      <c r="IK35" s="1404"/>
      <c r="IL35" s="1404"/>
      <c r="IM35" s="1404"/>
      <c r="IN35" s="1404"/>
      <c r="IO35" s="1404"/>
      <c r="IP35" s="1404"/>
      <c r="IQ35" s="1404"/>
      <c r="IR35" s="1404"/>
      <c r="IS35" s="1404"/>
      <c r="IT35" s="1404"/>
      <c r="IU35" s="1404"/>
      <c r="IV35" s="1404"/>
      <c r="IW35" s="1404"/>
      <c r="IX35" s="1404"/>
      <c r="IY35" s="1404"/>
      <c r="IZ35" s="1404"/>
      <c r="JA35" s="1404"/>
      <c r="JB35" s="1404"/>
      <c r="JC35" s="1404"/>
      <c r="JD35" s="1404"/>
      <c r="JE35" s="1404"/>
      <c r="JF35" s="1404"/>
      <c r="JG35" s="1404"/>
      <c r="JH35" s="1404"/>
      <c r="JI35" s="1404"/>
      <c r="JJ35" s="1404"/>
      <c r="JK35" s="1404"/>
      <c r="JL35" s="1404"/>
      <c r="JM35" s="1404"/>
      <c r="JN35" s="1404"/>
      <c r="JO35" s="1404"/>
      <c r="JP35" s="1404"/>
      <c r="JQ35" s="1404"/>
      <c r="JR35" s="1404"/>
      <c r="JS35" s="1404"/>
      <c r="JT35" s="1404"/>
      <c r="JU35" s="1404"/>
      <c r="JV35" s="1404"/>
      <c r="JW35" s="1404"/>
      <c r="JX35" s="1404"/>
      <c r="JY35" s="1404"/>
      <c r="JZ35" s="1404"/>
      <c r="KA35" s="1404"/>
      <c r="KB35" s="1404"/>
      <c r="KC35" s="1404"/>
      <c r="KD35" s="1404"/>
      <c r="KE35" s="1404"/>
      <c r="KF35" s="1404"/>
      <c r="KG35" s="1404"/>
      <c r="KH35" s="1404"/>
      <c r="KI35" s="1404"/>
      <c r="KJ35" s="1404"/>
      <c r="KK35" s="1404"/>
      <c r="KL35" s="1404"/>
      <c r="KM35" s="1404"/>
      <c r="KN35" s="1404"/>
      <c r="KO35" s="1404"/>
      <c r="KP35" s="1404"/>
      <c r="KQ35" s="1404"/>
      <c r="KR35" s="1404"/>
      <c r="KS35" s="1404"/>
      <c r="KT35" s="1404"/>
      <c r="KU35" s="1404"/>
      <c r="KV35" s="1404"/>
      <c r="KW35" s="1404"/>
      <c r="KX35" s="1404"/>
      <c r="KY35" s="1404"/>
      <c r="KZ35" s="1404"/>
      <c r="LA35" s="1404"/>
      <c r="LB35" s="1404"/>
      <c r="LC35" s="1404"/>
      <c r="LD35" s="1404"/>
      <c r="LE35" s="1404"/>
      <c r="LF35" s="1404"/>
      <c r="LG35" s="1404"/>
      <c r="LH35" s="1404"/>
      <c r="LI35" s="1404"/>
      <c r="LJ35" s="1404"/>
      <c r="LK35" s="1404"/>
      <c r="LL35" s="1404"/>
      <c r="LM35" s="1404"/>
      <c r="LN35" s="1404"/>
      <c r="LO35" s="1404"/>
      <c r="LP35" s="1404"/>
      <c r="LQ35" s="1404"/>
      <c r="LR35" s="1404"/>
      <c r="LS35" s="1404"/>
      <c r="LT35" s="1404"/>
      <c r="LU35" s="1404"/>
      <c r="LV35" s="1404"/>
      <c r="LW35" s="1404"/>
      <c r="LX35" s="1404"/>
      <c r="LY35" s="1404"/>
      <c r="LZ35" s="1404"/>
      <c r="MA35" s="1404"/>
      <c r="MB35" s="1404"/>
      <c r="MC35" s="1404"/>
      <c r="MD35" s="1404"/>
      <c r="ME35" s="1404"/>
      <c r="MF35" s="1404"/>
      <c r="MG35" s="1404"/>
      <c r="MH35" s="1404"/>
      <c r="MI35" s="1404"/>
      <c r="MJ35" s="1404"/>
      <c r="MK35" s="1404"/>
      <c r="ML35" s="1404"/>
      <c r="MM35" s="1404"/>
      <c r="MN35" s="1404"/>
      <c r="MO35" s="1404"/>
      <c r="MP35" s="1404"/>
      <c r="MQ35" s="1404"/>
      <c r="MR35" s="1404"/>
      <c r="MS35" s="1404"/>
      <c r="MT35" s="1404"/>
      <c r="MU35" s="1404"/>
      <c r="MV35" s="1404"/>
      <c r="MW35" s="1404"/>
      <c r="MX35" s="1404"/>
      <c r="MY35" s="1404"/>
      <c r="MZ35" s="1404"/>
      <c r="NA35" s="1404"/>
      <c r="NB35" s="1404"/>
      <c r="NC35" s="1404"/>
      <c r="ND35" s="1404"/>
      <c r="NE35" s="1404"/>
      <c r="NF35" s="1404"/>
      <c r="NG35" s="1404"/>
      <c r="NH35" s="1404"/>
      <c r="NI35" s="1404"/>
      <c r="NJ35" s="1404"/>
      <c r="NK35" s="1404"/>
      <c r="NL35" s="1404"/>
      <c r="NM35" s="1404"/>
      <c r="NN35" s="1404"/>
      <c r="NO35" s="1404"/>
      <c r="NP35" s="1404"/>
      <c r="NQ35" s="1404"/>
      <c r="NR35" s="1404"/>
      <c r="NS35" s="1404"/>
      <c r="NT35" s="1404"/>
      <c r="NU35" s="1404"/>
      <c r="NV35" s="1404"/>
      <c r="NW35" s="1404"/>
      <c r="NX35" s="1404"/>
      <c r="NY35" s="1404"/>
      <c r="NZ35" s="1404"/>
      <c r="OA35" s="1404"/>
      <c r="OB35" s="1404"/>
      <c r="OC35" s="1404"/>
      <c r="OD35" s="1404"/>
      <c r="OE35" s="1404"/>
      <c r="OF35" s="1404"/>
      <c r="OG35" s="1404"/>
      <c r="OH35" s="1404"/>
      <c r="OI35" s="1404"/>
      <c r="OJ35" s="1404"/>
      <c r="OK35" s="1404"/>
      <c r="OL35" s="1404"/>
      <c r="OM35" s="1404"/>
      <c r="ON35" s="1404"/>
      <c r="OO35" s="1404"/>
      <c r="OP35" s="1404"/>
      <c r="OQ35" s="1404"/>
      <c r="OR35" s="1404"/>
      <c r="OS35" s="1404"/>
      <c r="OT35" s="1404"/>
      <c r="OU35" s="1404"/>
      <c r="OV35" s="1404"/>
      <c r="OW35" s="1404"/>
      <c r="OX35" s="1404"/>
      <c r="OY35" s="1404"/>
      <c r="OZ35" s="1404"/>
      <c r="PA35" s="1404"/>
      <c r="PB35" s="1404"/>
      <c r="PC35" s="1404"/>
      <c r="PD35" s="1404"/>
      <c r="PE35" s="1404"/>
      <c r="PF35" s="1404"/>
      <c r="PG35" s="1404"/>
      <c r="PH35" s="1404"/>
      <c r="PI35" s="1404"/>
      <c r="PJ35" s="1404"/>
      <c r="PK35" s="1404"/>
      <c r="PL35" s="1404"/>
      <c r="PM35" s="1404"/>
      <c r="PN35" s="1404"/>
      <c r="PO35" s="1404"/>
      <c r="PP35" s="1404"/>
      <c r="PQ35" s="1404"/>
      <c r="PR35" s="1404"/>
      <c r="PS35" s="1404"/>
      <c r="PT35" s="1404"/>
      <c r="PU35" s="1404"/>
      <c r="PV35" s="1404"/>
      <c r="PW35" s="1404"/>
      <c r="PX35" s="1404"/>
      <c r="PY35" s="1404"/>
      <c r="PZ35" s="1404"/>
      <c r="QA35" s="1404"/>
      <c r="QB35" s="1404"/>
      <c r="QC35" s="1404"/>
      <c r="QD35" s="1404"/>
      <c r="QE35" s="1404"/>
      <c r="QF35" s="1404"/>
      <c r="QG35" s="1404"/>
      <c r="QH35" s="1404"/>
      <c r="QI35" s="1404"/>
      <c r="QJ35" s="1404"/>
      <c r="QK35" s="1404"/>
      <c r="QL35" s="1404"/>
      <c r="QM35" s="1404"/>
      <c r="QN35" s="1404"/>
      <c r="QO35" s="1404"/>
      <c r="QP35" s="1404"/>
      <c r="QQ35" s="1404"/>
      <c r="QR35" s="1404"/>
      <c r="QS35" s="1404"/>
      <c r="QT35" s="1404"/>
      <c r="QU35" s="1404"/>
      <c r="QV35" s="1404"/>
      <c r="QW35" s="1404"/>
      <c r="QX35" s="1404"/>
      <c r="QY35" s="1404"/>
      <c r="QZ35" s="1404"/>
      <c r="RA35" s="1404"/>
      <c r="RB35" s="1404"/>
      <c r="RC35" s="1404"/>
      <c r="RD35" s="1404"/>
      <c r="RE35" s="1404"/>
      <c r="RF35" s="1404"/>
      <c r="RG35" s="1404"/>
      <c r="RH35" s="1404"/>
      <c r="RI35" s="1404"/>
      <c r="RJ35" s="1404"/>
      <c r="RK35" s="1404"/>
      <c r="RL35" s="1404"/>
      <c r="RM35" s="1404"/>
      <c r="RN35" s="1404"/>
      <c r="RO35" s="1404"/>
      <c r="RP35" s="1404"/>
      <c r="RQ35" s="1404"/>
      <c r="RR35" s="1404"/>
      <c r="RS35" s="1404"/>
      <c r="RT35" s="1404"/>
      <c r="RU35" s="1404"/>
      <c r="RV35" s="1404"/>
      <c r="RW35" s="1404"/>
      <c r="RX35" s="1404"/>
      <c r="RY35" s="1404"/>
      <c r="RZ35" s="1404"/>
      <c r="SA35" s="1404"/>
      <c r="SB35" s="1404"/>
      <c r="SC35" s="1404"/>
      <c r="SD35" s="1404"/>
      <c r="SE35" s="1404"/>
      <c r="SF35" s="1404"/>
      <c r="SG35" s="1404"/>
      <c r="SH35" s="1404"/>
      <c r="SI35" s="1404"/>
      <c r="SJ35" s="1404"/>
      <c r="SK35" s="1404"/>
      <c r="SL35" s="1404"/>
      <c r="SM35" s="1404"/>
      <c r="SN35" s="1404"/>
      <c r="SO35" s="1404"/>
      <c r="SP35" s="1404"/>
      <c r="SQ35" s="1404"/>
      <c r="SR35" s="1404"/>
      <c r="SS35" s="1404"/>
      <c r="ST35" s="1404"/>
      <c r="SU35" s="1404"/>
      <c r="SV35" s="1404"/>
      <c r="SW35" s="1404"/>
      <c r="SX35" s="1404"/>
      <c r="SY35" s="1404"/>
      <c r="SZ35" s="1404"/>
      <c r="TA35" s="1404"/>
      <c r="TB35" s="1404"/>
      <c r="TC35" s="1404"/>
      <c r="TD35" s="1404"/>
      <c r="TE35" s="1404"/>
      <c r="TF35" s="1404"/>
      <c r="TG35" s="1404"/>
      <c r="TH35" s="1404"/>
      <c r="TI35" s="1404"/>
      <c r="TJ35" s="1404"/>
      <c r="TK35" s="1404"/>
      <c r="TL35" s="1404"/>
      <c r="TM35" s="1404"/>
      <c r="TN35" s="1404"/>
      <c r="TO35" s="1404"/>
      <c r="TP35" s="1404"/>
      <c r="TQ35" s="1404"/>
      <c r="TR35" s="1404"/>
      <c r="TS35" s="1404"/>
      <c r="TT35" s="1404"/>
      <c r="TU35" s="1404"/>
      <c r="TV35" s="1404"/>
      <c r="TW35" s="1404"/>
      <c r="TX35" s="1404"/>
      <c r="TY35" s="1404"/>
      <c r="TZ35" s="1404"/>
      <c r="UA35" s="1404"/>
      <c r="UB35" s="1404"/>
      <c r="UC35" s="1404"/>
      <c r="UD35" s="1404"/>
      <c r="UE35" s="1404"/>
      <c r="UF35" s="1404"/>
      <c r="UG35" s="1404"/>
      <c r="UH35" s="1404"/>
      <c r="UI35" s="1404"/>
      <c r="UJ35" s="1404"/>
      <c r="UK35" s="1404"/>
      <c r="UL35" s="1404"/>
      <c r="UM35" s="1404"/>
      <c r="UN35" s="1404"/>
      <c r="UO35" s="1404"/>
      <c r="UP35" s="1404"/>
      <c r="UQ35" s="1404"/>
      <c r="UR35" s="1404"/>
      <c r="US35" s="1404"/>
      <c r="UT35" s="1404"/>
      <c r="UU35" s="1404"/>
      <c r="UV35" s="1404"/>
      <c r="UW35" s="1404"/>
      <c r="UX35" s="1404"/>
      <c r="UY35" s="1404"/>
    </row>
    <row r="36" spans="2:571" s="1534" customFormat="1" ht="87">
      <c r="C36" s="1892" t="s">
        <v>2044</v>
      </c>
      <c r="D36" s="1893"/>
      <c r="E36" s="1893"/>
      <c r="F36" s="1893"/>
      <c r="G36" s="1893"/>
      <c r="H36" s="1893"/>
      <c r="I36" s="1893"/>
      <c r="J36" s="1893"/>
      <c r="K36" s="1893"/>
      <c r="L36" s="1893"/>
      <c r="M36" s="1893"/>
      <c r="N36" s="1893"/>
      <c r="O36" s="1893"/>
      <c r="P36" s="1893"/>
      <c r="Q36" s="1893"/>
      <c r="R36" s="1893"/>
      <c r="S36" s="1893"/>
      <c r="T36" s="1893"/>
      <c r="U36" s="1893"/>
      <c r="V36" s="1893"/>
      <c r="W36" s="1894"/>
      <c r="X36" s="1894"/>
      <c r="Y36" s="1894"/>
      <c r="Z36" s="1894"/>
      <c r="AA36" s="1894"/>
      <c r="AB36" s="1894"/>
      <c r="AC36" s="1894"/>
      <c r="AD36" s="1894"/>
      <c r="AE36" s="1894"/>
      <c r="AF36" s="1894"/>
      <c r="AG36" s="1894"/>
      <c r="AH36" s="1894"/>
      <c r="AI36" s="1894"/>
      <c r="AJ36" s="1894"/>
      <c r="AK36" s="1894"/>
      <c r="AL36" s="1894"/>
      <c r="AM36" s="1894"/>
      <c r="AN36" s="1894"/>
      <c r="AO36" s="1894"/>
      <c r="AP36" s="1894"/>
      <c r="AQ36" s="1894"/>
      <c r="AR36" s="1894"/>
      <c r="AS36" s="1894"/>
      <c r="AT36" s="1894"/>
      <c r="AU36" s="1894"/>
      <c r="AV36" s="1894"/>
      <c r="AW36" s="1894"/>
      <c r="AX36" s="1894"/>
      <c r="AY36" s="1894"/>
      <c r="AZ36" s="1894"/>
      <c r="BA36" s="1894"/>
      <c r="BB36" s="1894"/>
      <c r="BC36" s="1894"/>
      <c r="BD36" s="1894"/>
      <c r="BE36" s="1894"/>
      <c r="BF36" s="1894"/>
      <c r="BG36" s="1894"/>
      <c r="BH36" s="1894"/>
      <c r="BI36" s="1894"/>
      <c r="BJ36" s="1894"/>
      <c r="BK36" s="1894"/>
      <c r="BL36" s="1894"/>
      <c r="BM36" s="1894"/>
      <c r="BN36" s="1894"/>
      <c r="BO36" s="1894"/>
      <c r="BP36" s="1894"/>
      <c r="BQ36" s="1894"/>
      <c r="BR36" s="1894"/>
      <c r="BS36" s="1894"/>
      <c r="BT36" s="1894"/>
      <c r="BU36" s="1894"/>
      <c r="BV36" s="1894"/>
      <c r="BW36" s="1894"/>
      <c r="BX36" s="1893"/>
      <c r="BY36" s="1893"/>
      <c r="BZ36" s="1893"/>
      <c r="CA36" s="1893"/>
      <c r="CB36" s="1893"/>
      <c r="CC36" s="1893"/>
      <c r="CD36" s="1893"/>
      <c r="CE36" s="1893"/>
      <c r="CF36" s="1893"/>
      <c r="CG36" s="1895"/>
      <c r="CH36" s="1895"/>
      <c r="CI36" s="1893"/>
      <c r="CJ36" s="1895"/>
      <c r="CK36" s="1895"/>
      <c r="CL36" s="2188" t="s">
        <v>288</v>
      </c>
      <c r="CM36" s="2169" t="s">
        <v>2045</v>
      </c>
      <c r="CN36" s="1508" t="s">
        <v>2046</v>
      </c>
      <c r="CO36" s="1896" t="s">
        <v>2047</v>
      </c>
      <c r="CP36" s="1896" t="s">
        <v>2048</v>
      </c>
      <c r="CQ36" s="1896" t="s">
        <v>2048</v>
      </c>
      <c r="CR36" s="1896" t="s">
        <v>2048</v>
      </c>
      <c r="CS36" s="1896" t="s">
        <v>2048</v>
      </c>
      <c r="CT36" s="1896" t="s">
        <v>2048</v>
      </c>
      <c r="CU36" s="1896" t="s">
        <v>2048</v>
      </c>
      <c r="CW36" s="1404"/>
      <c r="CX36" s="1404"/>
      <c r="CY36" s="1404"/>
      <c r="CZ36" s="1404"/>
      <c r="DA36" s="1404"/>
      <c r="DB36" s="1404"/>
      <c r="DC36" s="1404"/>
      <c r="DD36" s="1404"/>
      <c r="DE36" s="1404"/>
      <c r="DF36" s="1404"/>
      <c r="DG36" s="1404"/>
      <c r="DH36" s="1404"/>
      <c r="DI36" s="1404"/>
      <c r="DJ36" s="1404"/>
      <c r="DK36" s="1404"/>
      <c r="DL36" s="1404"/>
      <c r="DM36" s="1404"/>
      <c r="DN36" s="1404"/>
      <c r="DO36" s="1404"/>
      <c r="DP36" s="1404"/>
      <c r="DQ36" s="1404"/>
      <c r="DR36" s="1404"/>
      <c r="DS36" s="1404"/>
      <c r="DT36" s="1404"/>
      <c r="DU36" s="1404"/>
      <c r="DV36" s="1404"/>
      <c r="DW36" s="1404"/>
      <c r="DX36" s="1404"/>
      <c r="DY36" s="1404"/>
      <c r="DZ36" s="1404"/>
      <c r="EA36" s="1404"/>
      <c r="EB36" s="1404"/>
      <c r="EC36" s="1404"/>
      <c r="ED36" s="1404"/>
      <c r="EE36" s="1404"/>
      <c r="EF36" s="1404"/>
      <c r="EG36" s="1404"/>
      <c r="EH36" s="1404"/>
      <c r="EI36" s="1404"/>
      <c r="EJ36" s="1404"/>
      <c r="EK36" s="1404"/>
      <c r="EL36" s="1404"/>
      <c r="EM36" s="1404"/>
      <c r="EN36" s="1404"/>
      <c r="EO36" s="1404"/>
      <c r="EP36" s="1404"/>
      <c r="EQ36" s="1404"/>
      <c r="ER36" s="1404"/>
      <c r="ES36" s="1404"/>
      <c r="ET36" s="1404"/>
      <c r="EU36" s="1404"/>
      <c r="EV36" s="1404"/>
      <c r="EW36" s="1404"/>
      <c r="EX36" s="1404"/>
      <c r="EY36" s="1404"/>
      <c r="EZ36" s="1404"/>
      <c r="FA36" s="1404"/>
      <c r="FB36" s="1404"/>
      <c r="FC36" s="1404"/>
      <c r="FD36" s="1404"/>
      <c r="FE36" s="1404"/>
      <c r="FF36" s="1404"/>
      <c r="FG36" s="1404"/>
      <c r="FH36" s="1404"/>
      <c r="FI36" s="1404"/>
      <c r="FJ36" s="1404"/>
      <c r="FK36" s="1404"/>
      <c r="FL36" s="1404"/>
      <c r="FM36" s="1404"/>
      <c r="FN36" s="1404"/>
      <c r="FO36" s="1404"/>
      <c r="FP36" s="1404"/>
      <c r="FQ36" s="1404"/>
      <c r="FR36" s="1404"/>
      <c r="FS36" s="1404"/>
      <c r="FT36" s="1404"/>
      <c r="FU36" s="1404"/>
      <c r="FV36" s="1404"/>
      <c r="FW36" s="1404"/>
      <c r="FX36" s="1404"/>
      <c r="FY36" s="1404"/>
      <c r="FZ36" s="1404"/>
      <c r="GA36" s="1404"/>
      <c r="GB36" s="1404"/>
      <c r="GC36" s="1404"/>
      <c r="GD36" s="1404"/>
      <c r="GE36" s="1404"/>
      <c r="GF36" s="1404"/>
      <c r="GG36" s="1404"/>
      <c r="GH36" s="1404"/>
      <c r="GI36" s="1404"/>
      <c r="GJ36" s="1404"/>
      <c r="GK36" s="1404"/>
      <c r="GL36" s="1404"/>
      <c r="GM36" s="1404"/>
      <c r="GN36" s="1404"/>
      <c r="GO36" s="1404"/>
      <c r="GP36" s="1404"/>
      <c r="GQ36" s="1404"/>
      <c r="GR36" s="1404"/>
      <c r="GS36" s="1404"/>
      <c r="GT36" s="1404"/>
      <c r="GU36" s="1404"/>
      <c r="GV36" s="1404"/>
      <c r="GW36" s="1404"/>
      <c r="GX36" s="1404"/>
      <c r="GY36" s="1404"/>
      <c r="GZ36" s="1404"/>
      <c r="HA36" s="1404"/>
      <c r="HB36" s="1404"/>
      <c r="HC36" s="1404"/>
      <c r="HD36" s="1404"/>
      <c r="HE36" s="1404"/>
      <c r="HF36" s="1404"/>
      <c r="HG36" s="1404"/>
      <c r="HH36" s="1404"/>
      <c r="HI36" s="1404"/>
      <c r="HJ36" s="1404"/>
      <c r="HK36" s="1404"/>
      <c r="HL36" s="1404"/>
      <c r="HM36" s="1404"/>
      <c r="HN36" s="1404"/>
      <c r="HO36" s="1404"/>
      <c r="HP36" s="1404"/>
      <c r="HQ36" s="1404"/>
      <c r="HR36" s="1404"/>
      <c r="HS36" s="1404"/>
      <c r="HT36" s="1404"/>
      <c r="HU36" s="1404"/>
      <c r="HV36" s="1404"/>
      <c r="HW36" s="1404"/>
      <c r="HX36" s="1404"/>
      <c r="HY36" s="1404"/>
      <c r="HZ36" s="1404"/>
      <c r="IA36" s="1404"/>
      <c r="IB36" s="1404"/>
      <c r="IC36" s="1404"/>
      <c r="ID36" s="1404"/>
      <c r="IE36" s="1404"/>
      <c r="IF36" s="1404"/>
      <c r="IG36" s="1404"/>
      <c r="IH36" s="1404"/>
      <c r="II36" s="1404"/>
      <c r="IJ36" s="1404"/>
      <c r="IK36" s="1404"/>
      <c r="IL36" s="1404"/>
      <c r="IM36" s="1404"/>
      <c r="IN36" s="1404"/>
      <c r="IO36" s="1404"/>
      <c r="IP36" s="1404"/>
      <c r="IQ36" s="1404"/>
      <c r="IR36" s="1404"/>
      <c r="IS36" s="1404"/>
      <c r="IT36" s="1404"/>
      <c r="IU36" s="1404"/>
      <c r="IV36" s="1404"/>
      <c r="IW36" s="1404"/>
      <c r="IX36" s="1404"/>
      <c r="IY36" s="1404"/>
      <c r="IZ36" s="1404"/>
      <c r="JA36" s="1404"/>
      <c r="JB36" s="1404"/>
      <c r="JC36" s="1404"/>
      <c r="JD36" s="1404"/>
      <c r="JE36" s="1404"/>
      <c r="JF36" s="1404"/>
      <c r="JG36" s="1404"/>
      <c r="JH36" s="1404"/>
      <c r="JI36" s="1404"/>
      <c r="JJ36" s="1404"/>
      <c r="JK36" s="1404"/>
      <c r="JL36" s="1404"/>
      <c r="JM36" s="1404"/>
      <c r="JN36" s="1404"/>
      <c r="JO36" s="1404"/>
      <c r="JP36" s="1404"/>
      <c r="JQ36" s="1404"/>
      <c r="JR36" s="1404"/>
      <c r="JS36" s="1404"/>
      <c r="JT36" s="1404"/>
      <c r="JU36" s="1404"/>
      <c r="JV36" s="1404"/>
      <c r="JW36" s="1404"/>
      <c r="JX36" s="1404"/>
      <c r="JY36" s="1404"/>
      <c r="JZ36" s="1404"/>
      <c r="KA36" s="1404"/>
      <c r="KB36" s="1404"/>
      <c r="KC36" s="1404"/>
      <c r="KD36" s="1404"/>
      <c r="KE36" s="1404"/>
      <c r="KF36" s="1404"/>
      <c r="KG36" s="1404"/>
      <c r="KH36" s="1404"/>
      <c r="KI36" s="1404"/>
      <c r="KJ36" s="1404"/>
      <c r="KK36" s="1404"/>
      <c r="KL36" s="1404"/>
      <c r="KM36" s="1404"/>
      <c r="KN36" s="1404"/>
      <c r="KO36" s="1404"/>
      <c r="KP36" s="1404"/>
      <c r="KQ36" s="1404"/>
      <c r="KR36" s="1404"/>
      <c r="KS36" s="1404"/>
      <c r="KT36" s="1404"/>
      <c r="KU36" s="1404"/>
      <c r="KV36" s="1404"/>
      <c r="KW36" s="1404"/>
      <c r="KX36" s="1404"/>
      <c r="KY36" s="1404"/>
      <c r="KZ36" s="1404"/>
      <c r="LA36" s="1404"/>
      <c r="LB36" s="1404"/>
      <c r="LC36" s="1404"/>
      <c r="LD36" s="1404"/>
      <c r="LE36" s="1404"/>
      <c r="LF36" s="1404"/>
      <c r="LG36" s="1404"/>
      <c r="LH36" s="1404"/>
      <c r="LI36" s="1404"/>
      <c r="LJ36" s="1404"/>
      <c r="LK36" s="1404"/>
      <c r="LL36" s="1404"/>
      <c r="LM36" s="1404"/>
      <c r="LN36" s="1404"/>
      <c r="LO36" s="1404"/>
      <c r="LP36" s="1404"/>
      <c r="LQ36" s="1404"/>
      <c r="LR36" s="1404"/>
      <c r="LS36" s="1404"/>
      <c r="LT36" s="1404"/>
      <c r="LU36" s="1404"/>
      <c r="LV36" s="1404"/>
      <c r="LW36" s="1404"/>
      <c r="LX36" s="1404"/>
      <c r="LY36" s="1404"/>
      <c r="LZ36" s="1404"/>
      <c r="MA36" s="1404"/>
      <c r="MB36" s="1404"/>
      <c r="MC36" s="1404"/>
      <c r="MD36" s="1404"/>
      <c r="ME36" s="1404"/>
      <c r="MF36" s="1404"/>
      <c r="MG36" s="1404"/>
      <c r="MH36" s="1404"/>
      <c r="MI36" s="1404"/>
      <c r="MJ36" s="1404"/>
      <c r="MK36" s="1404"/>
      <c r="ML36" s="1404"/>
      <c r="MM36" s="1404"/>
      <c r="MN36" s="1404"/>
      <c r="MO36" s="1404"/>
      <c r="MP36" s="1404"/>
      <c r="MQ36" s="1404"/>
      <c r="MR36" s="1404"/>
      <c r="MS36" s="1404"/>
      <c r="MT36" s="1404"/>
      <c r="MU36" s="1404"/>
      <c r="MV36" s="1404"/>
      <c r="MW36" s="1404"/>
      <c r="MX36" s="1404"/>
      <c r="MY36" s="1404"/>
      <c r="MZ36" s="1404"/>
      <c r="NA36" s="1404"/>
      <c r="NB36" s="1404"/>
      <c r="NC36" s="1404"/>
      <c r="ND36" s="1404"/>
      <c r="NE36" s="1404"/>
      <c r="NF36" s="1404"/>
      <c r="NG36" s="1404"/>
      <c r="NH36" s="1404"/>
      <c r="NI36" s="1404"/>
      <c r="NJ36" s="1404"/>
      <c r="NK36" s="1404"/>
      <c r="NL36" s="1404"/>
      <c r="NM36" s="1404"/>
      <c r="NN36" s="1404"/>
      <c r="NO36" s="1404"/>
      <c r="NP36" s="1404"/>
      <c r="NQ36" s="1404"/>
      <c r="NR36" s="1404"/>
      <c r="NS36" s="1404"/>
      <c r="NT36" s="1404"/>
      <c r="NU36" s="1404"/>
      <c r="NV36" s="1404"/>
      <c r="NW36" s="1404"/>
      <c r="NX36" s="1404"/>
      <c r="NY36" s="1404"/>
      <c r="NZ36" s="1404"/>
      <c r="OA36" s="1404"/>
      <c r="OB36" s="1404"/>
      <c r="OC36" s="1404"/>
      <c r="OD36" s="1404"/>
      <c r="OE36" s="1404"/>
      <c r="OF36" s="1404"/>
      <c r="OG36" s="1404"/>
      <c r="OH36" s="1404"/>
      <c r="OI36" s="1404"/>
      <c r="OJ36" s="1404"/>
      <c r="OK36" s="1404"/>
      <c r="OL36" s="1404"/>
      <c r="OM36" s="1404"/>
      <c r="ON36" s="1404"/>
      <c r="OO36" s="1404"/>
      <c r="OP36" s="1404"/>
      <c r="OQ36" s="1404"/>
      <c r="OR36" s="1404"/>
      <c r="OS36" s="1404"/>
      <c r="OT36" s="1404"/>
      <c r="OU36" s="1404"/>
      <c r="OV36" s="1404"/>
      <c r="OW36" s="1404"/>
      <c r="OX36" s="1404"/>
      <c r="OY36" s="1404"/>
      <c r="OZ36" s="1404"/>
      <c r="PA36" s="1404"/>
      <c r="PB36" s="1404"/>
      <c r="PC36" s="1404"/>
      <c r="PD36" s="1404"/>
      <c r="PE36" s="1404"/>
      <c r="PF36" s="1404"/>
      <c r="PG36" s="1404"/>
      <c r="PH36" s="1404"/>
      <c r="PI36" s="1404"/>
      <c r="PJ36" s="1404"/>
      <c r="PK36" s="1404"/>
      <c r="PL36" s="1404"/>
      <c r="PM36" s="1404"/>
      <c r="PN36" s="1404"/>
      <c r="PO36" s="1404"/>
      <c r="PP36" s="1404"/>
      <c r="PQ36" s="1404"/>
      <c r="PR36" s="1404"/>
      <c r="PS36" s="1404"/>
      <c r="PT36" s="1404"/>
      <c r="PU36" s="1404"/>
      <c r="PV36" s="1404"/>
      <c r="PW36" s="1404"/>
      <c r="PX36" s="1404"/>
      <c r="PY36" s="1404"/>
      <c r="PZ36" s="1404"/>
      <c r="QA36" s="1404"/>
      <c r="QB36" s="1404"/>
      <c r="QC36" s="1404"/>
      <c r="QD36" s="1404"/>
      <c r="QE36" s="1404"/>
      <c r="QF36" s="1404"/>
      <c r="QG36" s="1404"/>
      <c r="QH36" s="1404"/>
      <c r="QI36" s="1404"/>
      <c r="QJ36" s="1404"/>
      <c r="QK36" s="1404"/>
      <c r="QL36" s="1404"/>
      <c r="QM36" s="1404"/>
      <c r="QN36" s="1404"/>
      <c r="QO36" s="1404"/>
      <c r="QP36" s="1404"/>
      <c r="QQ36" s="1404"/>
      <c r="QR36" s="1404"/>
      <c r="QS36" s="1404"/>
      <c r="QT36" s="1404"/>
      <c r="QU36" s="1404"/>
      <c r="QV36" s="1404"/>
      <c r="QW36" s="1404"/>
      <c r="QX36" s="1404"/>
      <c r="QY36" s="1404"/>
      <c r="QZ36" s="1404"/>
      <c r="RA36" s="1404"/>
      <c r="RB36" s="1404"/>
      <c r="RC36" s="1404"/>
      <c r="RD36" s="1404"/>
      <c r="RE36" s="1404"/>
      <c r="RF36" s="1404"/>
      <c r="RG36" s="1404"/>
      <c r="RH36" s="1404"/>
      <c r="RI36" s="1404"/>
      <c r="RJ36" s="1404"/>
      <c r="RK36" s="1404"/>
      <c r="RL36" s="1404"/>
      <c r="RM36" s="1404"/>
      <c r="RN36" s="1404"/>
      <c r="RO36" s="1404"/>
      <c r="RP36" s="1404"/>
      <c r="RQ36" s="1404"/>
      <c r="RR36" s="1404"/>
      <c r="RS36" s="1404"/>
      <c r="RT36" s="1404"/>
      <c r="RU36" s="1404"/>
      <c r="RV36" s="1404"/>
      <c r="RW36" s="1404"/>
      <c r="RX36" s="1404"/>
      <c r="RY36" s="1404"/>
      <c r="RZ36" s="1404"/>
      <c r="SA36" s="1404"/>
      <c r="SB36" s="1404"/>
      <c r="SC36" s="1404"/>
      <c r="SD36" s="1404"/>
      <c r="SE36" s="1404"/>
      <c r="SF36" s="1404"/>
      <c r="SG36" s="1404"/>
      <c r="SH36" s="1404"/>
      <c r="SI36" s="1404"/>
      <c r="SJ36" s="1404"/>
      <c r="SK36" s="1404"/>
      <c r="SL36" s="1404"/>
      <c r="SM36" s="1404"/>
      <c r="SN36" s="1404"/>
      <c r="SO36" s="1404"/>
      <c r="SP36" s="1404"/>
      <c r="SQ36" s="1404"/>
      <c r="SR36" s="1404"/>
      <c r="SS36" s="1404"/>
      <c r="ST36" s="1404"/>
      <c r="SU36" s="1404"/>
      <c r="SV36" s="1404"/>
      <c r="SW36" s="1404"/>
      <c r="SX36" s="1404"/>
      <c r="SY36" s="1404"/>
      <c r="SZ36" s="1404"/>
      <c r="TA36" s="1404"/>
      <c r="TB36" s="1404"/>
      <c r="TC36" s="1404"/>
      <c r="TD36" s="1404"/>
      <c r="TE36" s="1404"/>
      <c r="TF36" s="1404"/>
      <c r="TG36" s="1404"/>
      <c r="TH36" s="1404"/>
      <c r="TI36" s="1404"/>
      <c r="TJ36" s="1404"/>
      <c r="TK36" s="1404"/>
      <c r="TL36" s="1404"/>
      <c r="TM36" s="1404"/>
      <c r="TN36" s="1404"/>
      <c r="TO36" s="1404"/>
      <c r="TP36" s="1404"/>
      <c r="TQ36" s="1404"/>
      <c r="TR36" s="1404"/>
      <c r="TS36" s="1404"/>
      <c r="TT36" s="1404"/>
      <c r="TU36" s="1404"/>
      <c r="TV36" s="1404"/>
      <c r="TW36" s="1404"/>
      <c r="TX36" s="1404"/>
      <c r="TY36" s="1404"/>
      <c r="TZ36" s="1404"/>
      <c r="UA36" s="1404"/>
      <c r="UB36" s="1404"/>
      <c r="UC36" s="1404"/>
      <c r="UD36" s="1404"/>
      <c r="UE36" s="1404"/>
      <c r="UF36" s="1404"/>
      <c r="UG36" s="1404"/>
      <c r="UH36" s="1404"/>
      <c r="UI36" s="1404"/>
      <c r="UJ36" s="1404"/>
      <c r="UK36" s="1404"/>
      <c r="UL36" s="1404"/>
      <c r="UM36" s="1404"/>
      <c r="UN36" s="1404"/>
      <c r="UO36" s="1404"/>
      <c r="UP36" s="1404"/>
      <c r="UQ36" s="1404"/>
      <c r="UR36" s="1404"/>
      <c r="US36" s="1404"/>
      <c r="UT36" s="1404"/>
      <c r="UU36" s="1404"/>
      <c r="UV36" s="1404"/>
      <c r="UW36" s="1404"/>
      <c r="UX36" s="1404"/>
      <c r="UY36" s="1404"/>
    </row>
    <row r="37" spans="2:571" s="1534" customFormat="1" ht="87">
      <c r="C37" s="1898" t="s">
        <v>2049</v>
      </c>
      <c r="D37" s="1873"/>
      <c r="E37" s="1873"/>
      <c r="F37" s="1873"/>
      <c r="G37" s="1873"/>
      <c r="H37" s="1873"/>
      <c r="I37" s="1873"/>
      <c r="J37" s="1873"/>
      <c r="K37" s="1873"/>
      <c r="L37" s="1873"/>
      <c r="M37" s="1873"/>
      <c r="N37" s="1873"/>
      <c r="O37" s="1873"/>
      <c r="P37" s="1873"/>
      <c r="Q37" s="1873"/>
      <c r="R37" s="1873"/>
      <c r="S37" s="1873"/>
      <c r="T37" s="1873"/>
      <c r="U37" s="1873"/>
      <c r="V37" s="1873"/>
      <c r="W37" s="1869"/>
      <c r="X37" s="1869"/>
      <c r="Y37" s="1869"/>
      <c r="Z37" s="1869"/>
      <c r="AA37" s="1869"/>
      <c r="AB37" s="1869"/>
      <c r="AC37" s="1869"/>
      <c r="AD37" s="1869"/>
      <c r="AE37" s="1869"/>
      <c r="AF37" s="1869"/>
      <c r="AG37" s="1869"/>
      <c r="AH37" s="1869"/>
      <c r="AI37" s="1869"/>
      <c r="AJ37" s="1869"/>
      <c r="AK37" s="1869"/>
      <c r="AL37" s="1869"/>
      <c r="AM37" s="1869"/>
      <c r="AN37" s="1869"/>
      <c r="AO37" s="1869"/>
      <c r="AP37" s="1869"/>
      <c r="AQ37" s="1869"/>
      <c r="AR37" s="1869"/>
      <c r="AS37" s="1869"/>
      <c r="AT37" s="1869"/>
      <c r="AU37" s="1869"/>
      <c r="AV37" s="1869"/>
      <c r="AW37" s="1869"/>
      <c r="AX37" s="1869"/>
      <c r="AY37" s="1869"/>
      <c r="AZ37" s="1869"/>
      <c r="BA37" s="1869"/>
      <c r="BB37" s="1869"/>
      <c r="BC37" s="1869"/>
      <c r="BD37" s="1869"/>
      <c r="BE37" s="1869"/>
      <c r="BF37" s="1869"/>
      <c r="BG37" s="1869"/>
      <c r="BH37" s="1869"/>
      <c r="BI37" s="1869"/>
      <c r="BJ37" s="1869"/>
      <c r="BK37" s="1869"/>
      <c r="BL37" s="1869"/>
      <c r="BM37" s="1869"/>
      <c r="BN37" s="1869"/>
      <c r="BO37" s="1869"/>
      <c r="BP37" s="1869"/>
      <c r="BQ37" s="1869"/>
      <c r="BR37" s="1869"/>
      <c r="BS37" s="1869"/>
      <c r="BT37" s="1869"/>
      <c r="BU37" s="1869"/>
      <c r="BV37" s="1869"/>
      <c r="BW37" s="1869"/>
      <c r="BX37" s="1873"/>
      <c r="BY37" s="1873"/>
      <c r="BZ37" s="1873"/>
      <c r="CA37" s="1873"/>
      <c r="CB37" s="1873"/>
      <c r="CC37" s="1873"/>
      <c r="CD37" s="1873"/>
      <c r="CE37" s="1873"/>
      <c r="CF37" s="1873"/>
      <c r="CG37" s="1872"/>
      <c r="CH37" s="1873" t="s">
        <v>396</v>
      </c>
      <c r="CI37" s="1873" t="s">
        <v>397</v>
      </c>
      <c r="CJ37" s="1873" t="s">
        <v>397</v>
      </c>
      <c r="CK37" s="1873" t="s">
        <v>397</v>
      </c>
      <c r="CL37" s="1873" t="s">
        <v>397</v>
      </c>
      <c r="CM37" s="1794" t="s">
        <v>397</v>
      </c>
      <c r="CN37" s="1873" t="s">
        <v>2050</v>
      </c>
      <c r="CO37" s="1794" t="s">
        <v>2051</v>
      </c>
      <c r="CP37" s="1873" t="s">
        <v>2050</v>
      </c>
      <c r="TN37" s="1404"/>
      <c r="TO37" s="1404"/>
      <c r="TP37" s="1404"/>
      <c r="TQ37" s="1404"/>
      <c r="TR37" s="1404"/>
      <c r="TS37" s="1404"/>
      <c r="TT37" s="1404"/>
      <c r="TU37" s="1404"/>
    </row>
    <row r="38" spans="2:571" s="1534" customFormat="1" ht="112.5" customHeight="1">
      <c r="C38" s="1888" t="s">
        <v>364</v>
      </c>
      <c r="D38" s="1889"/>
      <c r="E38" s="1889"/>
      <c r="F38" s="1889"/>
      <c r="G38" s="1889"/>
      <c r="H38" s="1889"/>
      <c r="I38" s="1889"/>
      <c r="J38" s="1889"/>
      <c r="K38" s="1889"/>
      <c r="L38" s="1889"/>
      <c r="M38" s="1889"/>
      <c r="N38" s="1889"/>
      <c r="O38" s="1889"/>
      <c r="P38" s="1889"/>
      <c r="Q38" s="1889"/>
      <c r="R38" s="1889"/>
      <c r="S38" s="1889"/>
      <c r="T38" s="1889"/>
      <c r="U38" s="1889"/>
      <c r="V38" s="1889"/>
      <c r="W38" s="1890"/>
      <c r="X38" s="1890"/>
      <c r="Y38" s="1890"/>
      <c r="Z38" s="1890"/>
      <c r="AA38" s="1890"/>
      <c r="AB38" s="1890"/>
      <c r="AC38" s="1890"/>
      <c r="AD38" s="1890"/>
      <c r="AE38" s="1890"/>
      <c r="AF38" s="1890"/>
      <c r="AG38" s="1890"/>
      <c r="AH38" s="1890"/>
      <c r="AI38" s="1890"/>
      <c r="AJ38" s="1890"/>
      <c r="AK38" s="1890"/>
      <c r="AL38" s="1890"/>
      <c r="AM38" s="1890"/>
      <c r="AN38" s="1890"/>
      <c r="AO38" s="1890"/>
      <c r="AP38" s="1890"/>
      <c r="AQ38" s="1890"/>
      <c r="AR38" s="1890"/>
      <c r="AS38" s="1890"/>
      <c r="AT38" s="1890"/>
      <c r="AU38" s="1890"/>
      <c r="AV38" s="1890"/>
      <c r="AW38" s="1890"/>
      <c r="AX38" s="1890"/>
      <c r="AY38" s="1890"/>
      <c r="AZ38" s="1890"/>
      <c r="BA38" s="1890"/>
      <c r="BB38" s="1890"/>
      <c r="BC38" s="1890"/>
      <c r="BD38" s="1890"/>
      <c r="BE38" s="1890"/>
      <c r="BF38" s="1890"/>
      <c r="BG38" s="1890"/>
      <c r="BH38" s="1890"/>
      <c r="BI38" s="1890"/>
      <c r="BJ38" s="1890"/>
      <c r="BK38" s="1890"/>
      <c r="BL38" s="1890"/>
      <c r="BM38" s="1890"/>
      <c r="BN38" s="1890"/>
      <c r="BO38" s="1890"/>
      <c r="BP38" s="1890"/>
      <c r="BQ38" s="1890"/>
      <c r="BR38" s="1890"/>
      <c r="BS38" s="1890"/>
      <c r="BT38" s="1890"/>
      <c r="BU38" s="1890"/>
      <c r="BV38" s="1890"/>
      <c r="BW38" s="1890"/>
      <c r="BX38" s="1889"/>
      <c r="BY38" s="1889"/>
      <c r="BZ38" s="1889"/>
      <c r="CA38" s="1889"/>
      <c r="CB38" s="1889"/>
      <c r="CC38" s="1889"/>
      <c r="CD38" s="1889"/>
      <c r="CE38" s="1889"/>
      <c r="CF38" s="1889"/>
      <c r="CG38" s="1897"/>
      <c r="CH38" s="1889" t="s">
        <v>365</v>
      </c>
      <c r="CI38" s="1889" t="s">
        <v>366</v>
      </c>
      <c r="CJ38" s="1889" t="s">
        <v>366</v>
      </c>
      <c r="CK38" s="1500" t="s">
        <v>366</v>
      </c>
      <c r="CL38" s="1889" t="s">
        <v>2052</v>
      </c>
      <c r="CM38" s="1889" t="s">
        <v>368</v>
      </c>
      <c r="CN38" s="1889" t="s">
        <v>2053</v>
      </c>
      <c r="CO38" s="1889" t="s">
        <v>2053</v>
      </c>
      <c r="CW38" s="1404"/>
      <c r="CX38" s="1404"/>
      <c r="CY38" s="1404"/>
      <c r="CZ38" s="1404"/>
      <c r="DA38" s="1404"/>
      <c r="DB38" s="1404"/>
      <c r="DC38" s="1404"/>
      <c r="DD38" s="1404"/>
      <c r="DE38" s="1404"/>
      <c r="DF38" s="1404"/>
      <c r="DG38" s="1404"/>
      <c r="DH38" s="1404"/>
      <c r="DI38" s="1404"/>
      <c r="DJ38" s="1404"/>
      <c r="DK38" s="1404"/>
      <c r="DL38" s="1404"/>
      <c r="DM38" s="1404"/>
      <c r="DN38" s="1404"/>
      <c r="DO38" s="1404"/>
      <c r="DP38" s="1404"/>
      <c r="DQ38" s="1404"/>
      <c r="DR38" s="1404"/>
      <c r="DS38" s="1404"/>
      <c r="DT38" s="1404"/>
      <c r="DU38" s="1404"/>
      <c r="DV38" s="1404"/>
      <c r="DW38" s="1404"/>
      <c r="DX38" s="1404"/>
      <c r="DY38" s="1404"/>
      <c r="DZ38" s="1404"/>
      <c r="EA38" s="1404"/>
      <c r="EB38" s="1404"/>
      <c r="EC38" s="1404"/>
      <c r="ED38" s="1404"/>
      <c r="EE38" s="1404"/>
      <c r="EF38" s="1404"/>
      <c r="EG38" s="1404"/>
      <c r="EH38" s="1404"/>
      <c r="EI38" s="1404"/>
      <c r="EJ38" s="1404"/>
      <c r="EK38" s="1404"/>
      <c r="EL38" s="1404"/>
      <c r="EM38" s="1404"/>
      <c r="EN38" s="1404"/>
      <c r="EO38" s="1404"/>
      <c r="EP38" s="1404"/>
      <c r="EQ38" s="1404"/>
      <c r="ER38" s="1404"/>
      <c r="ES38" s="1404"/>
      <c r="ET38" s="1404"/>
      <c r="EU38" s="1404"/>
      <c r="EV38" s="1404"/>
      <c r="EW38" s="1404"/>
      <c r="EX38" s="1404"/>
      <c r="EY38" s="1404"/>
      <c r="EZ38" s="1404"/>
      <c r="FA38" s="1404"/>
      <c r="FB38" s="1404"/>
      <c r="FC38" s="1404"/>
      <c r="FD38" s="1404"/>
      <c r="FE38" s="1404"/>
      <c r="FF38" s="1404"/>
      <c r="FG38" s="1404"/>
      <c r="FH38" s="1404"/>
      <c r="FI38" s="1404"/>
      <c r="FJ38" s="1404"/>
      <c r="FK38" s="1404"/>
      <c r="FL38" s="1404"/>
      <c r="FM38" s="1404"/>
      <c r="FN38" s="1404"/>
      <c r="FO38" s="1404"/>
      <c r="FP38" s="1404"/>
      <c r="FQ38" s="1404"/>
      <c r="FR38" s="1404"/>
      <c r="FS38" s="1404"/>
      <c r="FT38" s="1404"/>
      <c r="FU38" s="1404"/>
      <c r="FV38" s="1404"/>
      <c r="FW38" s="1404"/>
      <c r="FX38" s="1404"/>
      <c r="FY38" s="1404"/>
      <c r="FZ38" s="1404"/>
      <c r="GA38" s="1404"/>
      <c r="GB38" s="1404"/>
      <c r="GC38" s="1404"/>
      <c r="GD38" s="1404"/>
      <c r="GE38" s="1404"/>
      <c r="GF38" s="1404"/>
      <c r="GG38" s="1404"/>
      <c r="GH38" s="1404"/>
      <c r="GI38" s="1404"/>
      <c r="GJ38" s="1404"/>
      <c r="GK38" s="1404"/>
      <c r="GL38" s="1404"/>
      <c r="GM38" s="1404"/>
      <c r="GN38" s="1404"/>
      <c r="GO38" s="1404"/>
      <c r="GP38" s="1404"/>
      <c r="GQ38" s="1404"/>
      <c r="GR38" s="1404"/>
      <c r="GS38" s="1404"/>
      <c r="GT38" s="1404"/>
      <c r="GU38" s="1404"/>
      <c r="GV38" s="1404"/>
      <c r="GW38" s="1404"/>
      <c r="GX38" s="1404"/>
      <c r="GY38" s="1404"/>
      <c r="GZ38" s="1404"/>
      <c r="HA38" s="1404"/>
      <c r="HB38" s="1404"/>
      <c r="HC38" s="1404"/>
      <c r="HD38" s="1404"/>
      <c r="HE38" s="1404"/>
      <c r="HF38" s="1404"/>
      <c r="HG38" s="1404"/>
      <c r="HH38" s="1404"/>
      <c r="HI38" s="1404"/>
      <c r="HJ38" s="1404"/>
      <c r="HK38" s="1404"/>
      <c r="HL38" s="1404"/>
      <c r="HM38" s="1404"/>
      <c r="HN38" s="1404"/>
      <c r="HO38" s="1404"/>
      <c r="HP38" s="1404"/>
      <c r="HQ38" s="1404"/>
      <c r="HR38" s="1404"/>
      <c r="HS38" s="1404"/>
      <c r="HT38" s="1404"/>
      <c r="HU38" s="1404"/>
      <c r="HV38" s="1404"/>
      <c r="HW38" s="1404"/>
      <c r="HX38" s="1404"/>
      <c r="HY38" s="1404"/>
      <c r="HZ38" s="1404"/>
      <c r="IA38" s="1404"/>
      <c r="IB38" s="1404"/>
      <c r="IC38" s="1404"/>
      <c r="ID38" s="1404"/>
      <c r="IE38" s="1404"/>
      <c r="IF38" s="1404"/>
      <c r="IG38" s="1404"/>
      <c r="IH38" s="1404"/>
      <c r="II38" s="1404"/>
      <c r="IJ38" s="1404"/>
      <c r="IK38" s="1404"/>
      <c r="IL38" s="1404"/>
      <c r="IM38" s="1404"/>
      <c r="IN38" s="1404"/>
      <c r="IO38" s="1404"/>
      <c r="IP38" s="1404"/>
      <c r="IQ38" s="1404"/>
      <c r="IR38" s="1404"/>
      <c r="IS38" s="1404"/>
      <c r="IT38" s="1404"/>
      <c r="IU38" s="1404"/>
      <c r="IV38" s="1404"/>
      <c r="IW38" s="1404"/>
      <c r="IX38" s="1404"/>
      <c r="IY38" s="1404"/>
      <c r="IZ38" s="1404"/>
      <c r="JA38" s="1404"/>
      <c r="JB38" s="1404"/>
      <c r="JC38" s="1404"/>
      <c r="JD38" s="1404"/>
      <c r="JE38" s="1404"/>
      <c r="JF38" s="1404"/>
      <c r="JG38" s="1404"/>
      <c r="JH38" s="1404"/>
      <c r="JI38" s="1404"/>
      <c r="JJ38" s="1404"/>
      <c r="JK38" s="1404"/>
      <c r="JL38" s="1404"/>
      <c r="JM38" s="1404"/>
      <c r="JN38" s="1404"/>
      <c r="JO38" s="1404"/>
      <c r="JP38" s="1404"/>
      <c r="JQ38" s="1404"/>
      <c r="JR38" s="1404"/>
      <c r="JS38" s="1404"/>
      <c r="JT38" s="1404"/>
      <c r="JU38" s="1404"/>
      <c r="JV38" s="1404"/>
      <c r="JW38" s="1404"/>
      <c r="JX38" s="1404"/>
      <c r="JY38" s="1404"/>
      <c r="JZ38" s="1404"/>
      <c r="KA38" s="1404"/>
      <c r="KB38" s="1404"/>
      <c r="KC38" s="1404"/>
      <c r="KD38" s="1404"/>
      <c r="KE38" s="1404"/>
      <c r="KF38" s="1404"/>
      <c r="KG38" s="1404"/>
      <c r="KH38" s="1404"/>
      <c r="KI38" s="1404"/>
      <c r="KJ38" s="1404"/>
      <c r="KK38" s="1404"/>
      <c r="KL38" s="1404"/>
      <c r="KM38" s="1404"/>
      <c r="KN38" s="1404"/>
      <c r="KO38" s="1404"/>
      <c r="KP38" s="1404"/>
      <c r="KQ38" s="1404"/>
      <c r="KR38" s="1404"/>
      <c r="KS38" s="1404"/>
      <c r="KT38" s="1404"/>
      <c r="KU38" s="1404"/>
      <c r="KV38" s="1404"/>
      <c r="KW38" s="1404"/>
      <c r="KX38" s="1404"/>
      <c r="KY38" s="1404"/>
      <c r="KZ38" s="1404"/>
      <c r="LA38" s="1404"/>
      <c r="LB38" s="1404"/>
      <c r="LC38" s="1404"/>
      <c r="LD38" s="1404"/>
      <c r="LE38" s="1404"/>
      <c r="LF38" s="1404"/>
      <c r="LG38" s="1404"/>
      <c r="LH38" s="1404"/>
      <c r="LI38" s="1404"/>
      <c r="LJ38" s="1404"/>
      <c r="LK38" s="1404"/>
      <c r="LL38" s="1404"/>
      <c r="LM38" s="1404"/>
      <c r="LN38" s="1404"/>
      <c r="LO38" s="1404"/>
      <c r="LP38" s="1404"/>
      <c r="LQ38" s="1404"/>
      <c r="LR38" s="1404"/>
      <c r="LS38" s="1404"/>
      <c r="LT38" s="1404"/>
      <c r="LU38" s="1404"/>
      <c r="LV38" s="1404"/>
      <c r="LW38" s="1404"/>
      <c r="LX38" s="1404"/>
      <c r="LY38" s="1404"/>
      <c r="LZ38" s="1404"/>
      <c r="MA38" s="1404"/>
      <c r="MB38" s="1404"/>
      <c r="MC38" s="1404"/>
      <c r="MD38" s="1404"/>
      <c r="ME38" s="1404"/>
      <c r="MF38" s="1404"/>
      <c r="MG38" s="1404"/>
      <c r="MH38" s="1404"/>
      <c r="MI38" s="1404"/>
      <c r="MJ38" s="1404"/>
      <c r="MK38" s="1404"/>
      <c r="ML38" s="1404"/>
      <c r="MM38" s="1404"/>
      <c r="MN38" s="1404"/>
      <c r="MO38" s="1404"/>
      <c r="MP38" s="1404"/>
      <c r="MQ38" s="1404"/>
      <c r="MR38" s="1404"/>
      <c r="MS38" s="1404"/>
      <c r="MT38" s="1404"/>
      <c r="MU38" s="1404"/>
      <c r="MV38" s="1404"/>
      <c r="MW38" s="1404"/>
      <c r="MX38" s="1404"/>
      <c r="MY38" s="1404"/>
      <c r="MZ38" s="1404"/>
      <c r="NA38" s="1404"/>
      <c r="NB38" s="1404"/>
      <c r="NC38" s="1404"/>
      <c r="ND38" s="1404"/>
      <c r="NE38" s="1404"/>
      <c r="NF38" s="1404"/>
      <c r="NG38" s="1404"/>
      <c r="NH38" s="1404"/>
      <c r="NI38" s="1404"/>
      <c r="NJ38" s="1404"/>
      <c r="NK38" s="1404"/>
      <c r="NL38" s="1404"/>
      <c r="NM38" s="1404"/>
      <c r="NN38" s="1404"/>
      <c r="NO38" s="1404"/>
      <c r="NP38" s="1404"/>
      <c r="NQ38" s="1404"/>
      <c r="NR38" s="1404"/>
      <c r="NS38" s="1404"/>
      <c r="NT38" s="1404"/>
      <c r="NU38" s="1404"/>
      <c r="NV38" s="1404"/>
      <c r="NW38" s="1404"/>
      <c r="NX38" s="1404"/>
      <c r="NY38" s="1404"/>
      <c r="NZ38" s="1404"/>
      <c r="OA38" s="1404"/>
      <c r="OB38" s="1404"/>
      <c r="OC38" s="1404"/>
      <c r="OD38" s="1404"/>
      <c r="OE38" s="1404"/>
      <c r="OF38" s="1404"/>
      <c r="OG38" s="1404"/>
      <c r="OH38" s="1404"/>
      <c r="OI38" s="1404"/>
      <c r="OJ38" s="1404"/>
      <c r="OK38" s="1404"/>
      <c r="OL38" s="1404"/>
      <c r="OM38" s="1404"/>
      <c r="ON38" s="1404"/>
      <c r="OO38" s="1404"/>
      <c r="OP38" s="1404"/>
      <c r="OQ38" s="1404"/>
      <c r="OR38" s="1404"/>
      <c r="OS38" s="1404"/>
      <c r="OT38" s="1404"/>
      <c r="OU38" s="1404"/>
      <c r="OV38" s="1404"/>
      <c r="OW38" s="1404"/>
      <c r="OX38" s="1404"/>
      <c r="OY38" s="1404"/>
      <c r="OZ38" s="1404"/>
      <c r="PA38" s="1404"/>
      <c r="PB38" s="1404"/>
      <c r="PC38" s="1404"/>
      <c r="PD38" s="1404"/>
      <c r="PE38" s="1404"/>
      <c r="PF38" s="1404"/>
      <c r="PG38" s="1404"/>
      <c r="PH38" s="1404"/>
      <c r="PI38" s="1404"/>
      <c r="PJ38" s="1404"/>
      <c r="PK38" s="1404"/>
      <c r="PL38" s="1404"/>
      <c r="PM38" s="1404"/>
      <c r="PN38" s="1404"/>
      <c r="PO38" s="1404"/>
      <c r="PP38" s="1404"/>
      <c r="PQ38" s="1404"/>
      <c r="PR38" s="1404"/>
      <c r="PS38" s="1404"/>
      <c r="PT38" s="1404"/>
      <c r="PU38" s="1404"/>
      <c r="PV38" s="1404"/>
      <c r="PW38" s="1404"/>
      <c r="PX38" s="1404"/>
      <c r="PY38" s="1404"/>
      <c r="PZ38" s="1404"/>
      <c r="QA38" s="1404"/>
      <c r="QB38" s="1404"/>
      <c r="QC38" s="1404"/>
      <c r="QD38" s="1404"/>
      <c r="QE38" s="1404"/>
      <c r="QF38" s="1404"/>
      <c r="QG38" s="1404"/>
      <c r="QH38" s="1404"/>
      <c r="QI38" s="1404"/>
      <c r="QJ38" s="1404"/>
      <c r="QK38" s="1404"/>
      <c r="QL38" s="1404"/>
      <c r="QM38" s="1404"/>
      <c r="QN38" s="1404"/>
      <c r="QO38" s="1404"/>
      <c r="QP38" s="1404"/>
      <c r="QQ38" s="1404"/>
      <c r="QR38" s="1404"/>
      <c r="QS38" s="1404"/>
      <c r="QT38" s="1404"/>
      <c r="QU38" s="1404"/>
      <c r="QV38" s="1404"/>
      <c r="QW38" s="1404"/>
      <c r="QX38" s="1404"/>
      <c r="QY38" s="1404"/>
      <c r="QZ38" s="1404"/>
      <c r="RA38" s="1404"/>
      <c r="RB38" s="1404"/>
      <c r="RC38" s="1404"/>
      <c r="RD38" s="1404"/>
      <c r="RE38" s="1404"/>
      <c r="RF38" s="1404"/>
      <c r="RG38" s="1404"/>
      <c r="RH38" s="1404"/>
      <c r="RI38" s="1404"/>
      <c r="RJ38" s="1404"/>
      <c r="RK38" s="1404"/>
      <c r="RL38" s="1404"/>
      <c r="RM38" s="1404"/>
      <c r="RN38" s="1404"/>
      <c r="RO38" s="1404"/>
      <c r="RP38" s="1404"/>
      <c r="RQ38" s="1404"/>
      <c r="RR38" s="1404"/>
      <c r="RS38" s="1404"/>
      <c r="RT38" s="1404"/>
      <c r="RU38" s="1404"/>
      <c r="RV38" s="1404"/>
      <c r="RW38" s="1404"/>
      <c r="RX38" s="1404"/>
      <c r="RY38" s="1404"/>
      <c r="RZ38" s="1404"/>
      <c r="SA38" s="1404"/>
      <c r="SB38" s="1404"/>
      <c r="SC38" s="1404"/>
      <c r="SD38" s="1404"/>
      <c r="SE38" s="1404"/>
      <c r="SF38" s="1404"/>
      <c r="SG38" s="1404"/>
      <c r="SH38" s="1404"/>
      <c r="SI38" s="1404"/>
      <c r="SJ38" s="1404"/>
      <c r="SK38" s="1404"/>
      <c r="SL38" s="1404"/>
      <c r="SM38" s="1404"/>
      <c r="SN38" s="1404"/>
      <c r="SO38" s="1404"/>
      <c r="SP38" s="1404"/>
      <c r="SQ38" s="1404"/>
      <c r="SR38" s="1404"/>
      <c r="SS38" s="1404"/>
      <c r="ST38" s="1404"/>
      <c r="SU38" s="1404"/>
      <c r="SV38" s="1404"/>
      <c r="SW38" s="1404"/>
      <c r="SX38" s="1404"/>
      <c r="SY38" s="1404"/>
      <c r="SZ38" s="1404"/>
      <c r="TA38" s="1404"/>
      <c r="TB38" s="1404"/>
      <c r="TC38" s="1404"/>
      <c r="TD38" s="1404"/>
      <c r="TE38" s="1404"/>
      <c r="TF38" s="1404"/>
      <c r="TG38" s="1404"/>
      <c r="TH38" s="1404"/>
      <c r="TI38" s="1404"/>
      <c r="TJ38" s="1404"/>
      <c r="TK38" s="1404"/>
      <c r="TL38" s="1404"/>
      <c r="TM38" s="1404"/>
      <c r="TN38" s="1404"/>
      <c r="TO38" s="1404"/>
      <c r="TP38" s="1404"/>
      <c r="TQ38" s="1404"/>
      <c r="TR38" s="1404"/>
      <c r="TS38" s="1404"/>
      <c r="TT38" s="1404"/>
      <c r="TU38" s="1404"/>
      <c r="TV38" s="1404"/>
      <c r="TW38" s="1404"/>
      <c r="TX38" s="1404"/>
      <c r="TY38" s="1404"/>
      <c r="TZ38" s="1404"/>
      <c r="UA38" s="1404"/>
      <c r="UB38" s="1404"/>
      <c r="UC38" s="1404"/>
      <c r="UD38" s="1404"/>
      <c r="UE38" s="1404"/>
      <c r="UF38" s="1404"/>
      <c r="UG38" s="1404"/>
      <c r="UH38" s="1404"/>
      <c r="UI38" s="1404"/>
      <c r="UJ38" s="1404"/>
      <c r="UK38" s="1404"/>
      <c r="UL38" s="1404"/>
      <c r="UM38" s="1404"/>
      <c r="UN38" s="1404"/>
      <c r="UO38" s="1404"/>
      <c r="UP38" s="1404"/>
      <c r="UQ38" s="1404"/>
      <c r="UR38" s="1404"/>
      <c r="US38" s="1404"/>
      <c r="UT38" s="1404"/>
      <c r="UU38" s="1404"/>
      <c r="UV38" s="1404"/>
      <c r="UW38" s="1404"/>
      <c r="UX38" s="1404"/>
      <c r="UY38" s="1404"/>
    </row>
    <row r="39" spans="2:571" s="1534" customFormat="1" ht="94.5" customHeight="1">
      <c r="C39" s="1535" t="s">
        <v>2054</v>
      </c>
      <c r="D39" s="1536"/>
      <c r="E39" s="1536"/>
      <c r="F39" s="1536"/>
      <c r="G39" s="1536"/>
      <c r="H39" s="1536"/>
      <c r="I39" s="1536"/>
      <c r="J39" s="1536"/>
      <c r="K39" s="1536"/>
      <c r="L39" s="1536"/>
      <c r="M39" s="1536"/>
      <c r="N39" s="1536"/>
      <c r="O39" s="1536"/>
      <c r="P39" s="1536"/>
      <c r="Q39" s="1536"/>
      <c r="R39" s="1536"/>
      <c r="S39" s="1536"/>
      <c r="T39" s="1536"/>
      <c r="U39" s="1536"/>
      <c r="V39" s="1536"/>
      <c r="W39" s="1537"/>
      <c r="X39" s="1537"/>
      <c r="Y39" s="1537"/>
      <c r="Z39" s="1537"/>
      <c r="AA39" s="1537"/>
      <c r="AB39" s="1537"/>
      <c r="AC39" s="1537"/>
      <c r="AD39" s="1537"/>
      <c r="AE39" s="1537"/>
      <c r="AF39" s="1537"/>
      <c r="AG39" s="1537"/>
      <c r="AH39" s="1537"/>
      <c r="AI39" s="1537"/>
      <c r="AJ39" s="1537"/>
      <c r="AK39" s="1537"/>
      <c r="AL39" s="1537"/>
      <c r="AM39" s="1537"/>
      <c r="AN39" s="1537"/>
      <c r="AO39" s="1537"/>
      <c r="AP39" s="1537"/>
      <c r="AQ39" s="1537"/>
      <c r="AR39" s="1537"/>
      <c r="AS39" s="1537"/>
      <c r="AT39" s="1537"/>
      <c r="AU39" s="1537"/>
      <c r="AV39" s="1537"/>
      <c r="AW39" s="1537"/>
      <c r="AX39" s="1537"/>
      <c r="AY39" s="1537"/>
      <c r="AZ39" s="1537"/>
      <c r="BA39" s="1537"/>
      <c r="BB39" s="1537"/>
      <c r="BC39" s="1537"/>
      <c r="BD39" s="1537"/>
      <c r="BE39" s="1537"/>
      <c r="BF39" s="1537"/>
      <c r="BG39" s="1537"/>
      <c r="BH39" s="1537"/>
      <c r="BI39" s="1537"/>
      <c r="BJ39" s="1537"/>
      <c r="BK39" s="1537"/>
      <c r="BL39" s="1537"/>
      <c r="BM39" s="1537"/>
      <c r="BN39" s="1537"/>
      <c r="BO39" s="1537"/>
      <c r="BP39" s="1537"/>
      <c r="BQ39" s="1537"/>
      <c r="BR39" s="1537"/>
      <c r="BS39" s="1537"/>
      <c r="BT39" s="1537"/>
      <c r="BU39" s="1537"/>
      <c r="BV39" s="1537"/>
      <c r="BW39" s="1537"/>
      <c r="BX39" s="1536"/>
      <c r="BY39" s="1536"/>
      <c r="BZ39" s="1536"/>
      <c r="CA39" s="1536"/>
      <c r="CB39" s="1536"/>
      <c r="CC39" s="1536"/>
      <c r="CD39" s="1536"/>
      <c r="CE39" s="1536"/>
      <c r="CF39" s="1536"/>
      <c r="CG39" s="1538"/>
      <c r="CH39" s="1536" t="s">
        <v>425</v>
      </c>
      <c r="CI39" s="1536" t="s">
        <v>426</v>
      </c>
      <c r="CJ39" s="1536" t="s">
        <v>426</v>
      </c>
      <c r="CK39" s="1536" t="s">
        <v>426</v>
      </c>
      <c r="CL39" s="1536" t="s">
        <v>426</v>
      </c>
      <c r="CM39" s="2205"/>
      <c r="CO39" s="2206" t="s">
        <v>2055</v>
      </c>
      <c r="TN39" s="1404"/>
      <c r="TO39" s="1404"/>
      <c r="TP39" s="1404"/>
      <c r="TQ39" s="1404"/>
      <c r="TR39" s="1404"/>
      <c r="TS39" s="1404"/>
      <c r="TT39" s="1404"/>
      <c r="TU39" s="1404"/>
    </row>
    <row r="40" spans="2:571" s="1534" customFormat="1" ht="57.95">
      <c r="C40" s="1680" t="s">
        <v>2056</v>
      </c>
      <c r="D40" s="1796"/>
      <c r="E40" s="1796"/>
      <c r="F40" s="1796"/>
      <c r="G40" s="1796"/>
      <c r="H40" s="1796"/>
      <c r="I40" s="1796"/>
      <c r="J40" s="1796"/>
      <c r="K40" s="1796"/>
      <c r="L40" s="1796"/>
      <c r="M40" s="1796"/>
      <c r="N40" s="1796"/>
      <c r="O40" s="1796"/>
      <c r="P40" s="1796"/>
      <c r="Q40" s="1796"/>
      <c r="R40" s="1796"/>
      <c r="S40" s="1796"/>
      <c r="T40" s="1796"/>
      <c r="U40" s="1796"/>
      <c r="V40" s="1796"/>
      <c r="W40" s="1802"/>
      <c r="X40" s="1802"/>
      <c r="Y40" s="1802"/>
      <c r="Z40" s="1802"/>
      <c r="AA40" s="1802"/>
      <c r="AB40" s="1802"/>
      <c r="AC40" s="1802"/>
      <c r="AD40" s="1802"/>
      <c r="AE40" s="1802"/>
      <c r="AF40" s="1802"/>
      <c r="AG40" s="1802"/>
      <c r="AH40" s="1802"/>
      <c r="AI40" s="1802"/>
      <c r="AJ40" s="1802"/>
      <c r="AK40" s="1802"/>
      <c r="AL40" s="1802"/>
      <c r="AM40" s="1802"/>
      <c r="AN40" s="1802"/>
      <c r="AO40" s="1802"/>
      <c r="AP40" s="1802"/>
      <c r="AQ40" s="1802"/>
      <c r="AR40" s="1802"/>
      <c r="AS40" s="1802"/>
      <c r="AT40" s="1802"/>
      <c r="AU40" s="1802"/>
      <c r="AV40" s="1802"/>
      <c r="AW40" s="1802"/>
      <c r="AX40" s="1802"/>
      <c r="AY40" s="1802"/>
      <c r="AZ40" s="1802"/>
      <c r="BA40" s="1802"/>
      <c r="BB40" s="1802"/>
      <c r="BC40" s="1802"/>
      <c r="BD40" s="1802"/>
      <c r="BE40" s="1802"/>
      <c r="BF40" s="1802"/>
      <c r="BG40" s="1802"/>
      <c r="BH40" s="1802"/>
      <c r="BI40" s="1802"/>
      <c r="BJ40" s="1802"/>
      <c r="BK40" s="1802"/>
      <c r="BL40" s="1802"/>
      <c r="BM40" s="1802"/>
      <c r="BN40" s="1802"/>
      <c r="BO40" s="1802"/>
      <c r="BP40" s="1802"/>
      <c r="BQ40" s="1802"/>
      <c r="BR40" s="1802"/>
      <c r="BS40" s="1802"/>
      <c r="BT40" s="1802"/>
      <c r="BU40" s="1802"/>
      <c r="BV40" s="1802"/>
      <c r="BW40" s="1802"/>
      <c r="BX40" s="1796"/>
      <c r="BY40" s="1796"/>
      <c r="BZ40" s="1796"/>
      <c r="CA40" s="1796"/>
      <c r="CB40" s="1796"/>
      <c r="CC40" s="1796"/>
      <c r="CD40" s="1796"/>
      <c r="CE40" s="1796"/>
      <c r="CF40" s="1796"/>
      <c r="CG40" s="1797"/>
      <c r="CH40" s="1797"/>
      <c r="CI40" s="1796"/>
      <c r="CJ40" s="1797"/>
      <c r="CK40" s="1501"/>
      <c r="CL40" s="1799"/>
      <c r="CM40" s="1799"/>
      <c r="CN40" s="1803" t="s">
        <v>2057</v>
      </c>
      <c r="CO40" s="1803"/>
      <c r="CP40" s="1803"/>
      <c r="CQ40" s="1804"/>
      <c r="CR40" s="1804"/>
      <c r="CS40" s="1804"/>
      <c r="CT40" s="1804"/>
      <c r="CU40" s="1804"/>
      <c r="CV40" s="1804"/>
      <c r="CW40" s="1805"/>
      <c r="CX40" s="1404"/>
      <c r="CY40" s="1404"/>
      <c r="CZ40" s="1404"/>
      <c r="DA40" s="1404"/>
      <c r="DB40" s="1404"/>
      <c r="DC40" s="1404"/>
      <c r="DD40" s="1404"/>
      <c r="DE40" s="1404"/>
      <c r="DF40" s="1404"/>
      <c r="DG40" s="1404"/>
      <c r="DH40" s="1404"/>
      <c r="DI40" s="1404"/>
      <c r="DJ40" s="1404"/>
      <c r="DK40" s="1404"/>
      <c r="DL40" s="1404"/>
      <c r="DM40" s="1404"/>
      <c r="DN40" s="1404"/>
      <c r="DO40" s="1404"/>
      <c r="DP40" s="1404"/>
      <c r="DQ40" s="1404"/>
      <c r="DR40" s="1404"/>
      <c r="DS40" s="1404"/>
      <c r="DT40" s="1404"/>
      <c r="DU40" s="1404"/>
      <c r="DV40" s="1404"/>
      <c r="DW40" s="1404"/>
      <c r="DX40" s="1404"/>
      <c r="DY40" s="1404"/>
      <c r="DZ40" s="1404"/>
      <c r="EA40" s="1404"/>
      <c r="EB40" s="1404"/>
      <c r="EC40" s="1404"/>
      <c r="ED40" s="1404"/>
      <c r="EE40" s="1404"/>
      <c r="EF40" s="1404"/>
      <c r="EG40" s="1404"/>
      <c r="EH40" s="1404"/>
      <c r="EI40" s="1404"/>
      <c r="EJ40" s="1404"/>
      <c r="EK40" s="1404"/>
      <c r="EL40" s="1404"/>
      <c r="EM40" s="1404"/>
      <c r="EN40" s="1404"/>
      <c r="EO40" s="1404"/>
      <c r="EP40" s="1404"/>
      <c r="EQ40" s="1404"/>
      <c r="ER40" s="1404"/>
      <c r="ES40" s="1404"/>
      <c r="ET40" s="1404"/>
      <c r="EU40" s="1404"/>
      <c r="EV40" s="1404"/>
      <c r="EW40" s="1404"/>
      <c r="EX40" s="1404"/>
      <c r="EY40" s="1404"/>
      <c r="EZ40" s="1404"/>
      <c r="FA40" s="1404"/>
      <c r="FB40" s="1404"/>
      <c r="FC40" s="1404"/>
      <c r="FD40" s="1404"/>
      <c r="FE40" s="1404"/>
      <c r="FF40" s="1404"/>
      <c r="FG40" s="1404"/>
      <c r="FH40" s="1404"/>
      <c r="FI40" s="1404"/>
      <c r="FJ40" s="1404"/>
      <c r="FK40" s="1404"/>
      <c r="FL40" s="1404"/>
      <c r="FM40" s="1404"/>
      <c r="FN40" s="1404"/>
      <c r="FO40" s="1404"/>
      <c r="FP40" s="1404"/>
      <c r="FQ40" s="1404"/>
      <c r="FR40" s="1404"/>
      <c r="FS40" s="1404"/>
      <c r="FT40" s="1404"/>
      <c r="FU40" s="1404"/>
      <c r="FV40" s="1404"/>
      <c r="FW40" s="1404"/>
      <c r="FX40" s="1404"/>
      <c r="FY40" s="1404"/>
      <c r="FZ40" s="1404"/>
      <c r="GA40" s="1404"/>
      <c r="GB40" s="1404"/>
      <c r="GC40" s="1404"/>
      <c r="GD40" s="1404"/>
      <c r="GE40" s="1404"/>
      <c r="GF40" s="1404"/>
      <c r="GG40" s="1404"/>
      <c r="GH40" s="1404"/>
      <c r="GI40" s="1404"/>
      <c r="GJ40" s="1404"/>
      <c r="GK40" s="1404"/>
      <c r="GL40" s="1404"/>
      <c r="GM40" s="1404"/>
      <c r="GN40" s="1404"/>
      <c r="GO40" s="1404"/>
      <c r="GP40" s="1404"/>
      <c r="GQ40" s="1404"/>
      <c r="GR40" s="1404"/>
      <c r="GS40" s="1404"/>
      <c r="GT40" s="1404"/>
      <c r="GU40" s="1404"/>
      <c r="GV40" s="1404"/>
      <c r="GW40" s="1404"/>
      <c r="GX40" s="1404"/>
      <c r="GY40" s="1404"/>
      <c r="GZ40" s="1404"/>
      <c r="HA40" s="1404"/>
      <c r="HB40" s="1404"/>
      <c r="HC40" s="1404"/>
      <c r="HD40" s="1404"/>
      <c r="HE40" s="1404"/>
      <c r="HF40" s="1404"/>
      <c r="HG40" s="1404"/>
      <c r="HH40" s="1404"/>
      <c r="HI40" s="1404"/>
      <c r="HJ40" s="1404"/>
      <c r="HK40" s="1404"/>
      <c r="HL40" s="1404"/>
      <c r="HM40" s="1404"/>
      <c r="HN40" s="1404"/>
      <c r="HO40" s="1404"/>
      <c r="HP40" s="1404"/>
      <c r="HQ40" s="1404"/>
      <c r="HR40" s="1404"/>
      <c r="HS40" s="1404"/>
      <c r="HT40" s="1404"/>
      <c r="HU40" s="1404"/>
      <c r="HV40" s="1404"/>
      <c r="HW40" s="1404"/>
      <c r="HX40" s="1404"/>
      <c r="HY40" s="1404"/>
      <c r="HZ40" s="1404"/>
      <c r="IA40" s="1404"/>
      <c r="IB40" s="1404"/>
      <c r="IC40" s="1404"/>
      <c r="ID40" s="1404"/>
      <c r="IE40" s="1404"/>
      <c r="IF40" s="1404"/>
      <c r="IG40" s="1404"/>
      <c r="IH40" s="1404"/>
      <c r="II40" s="1404"/>
      <c r="IJ40" s="1404"/>
      <c r="IK40" s="1404"/>
      <c r="IL40" s="1404"/>
      <c r="IM40" s="1404"/>
      <c r="IN40" s="1404"/>
      <c r="IO40" s="1404"/>
      <c r="IP40" s="1404"/>
      <c r="IQ40" s="1404"/>
      <c r="IR40" s="1404"/>
      <c r="IS40" s="1404"/>
      <c r="IT40" s="1404"/>
      <c r="IU40" s="1404"/>
      <c r="IV40" s="1404"/>
      <c r="IW40" s="1404"/>
      <c r="IX40" s="1404"/>
      <c r="IY40" s="1404"/>
      <c r="IZ40" s="1404"/>
      <c r="JA40" s="1404"/>
      <c r="JB40" s="1404"/>
      <c r="JC40" s="1404"/>
      <c r="JD40" s="1404"/>
      <c r="JE40" s="1404"/>
      <c r="JF40" s="1404"/>
      <c r="JG40" s="1404"/>
      <c r="JH40" s="1404"/>
      <c r="JI40" s="1404"/>
      <c r="JJ40" s="1404"/>
      <c r="JK40" s="1404"/>
      <c r="JL40" s="1404"/>
      <c r="JM40" s="1404"/>
      <c r="JN40" s="1404"/>
      <c r="JO40" s="1404"/>
      <c r="JP40" s="1404"/>
      <c r="JQ40" s="1404"/>
      <c r="JR40" s="1404"/>
      <c r="JS40" s="1404"/>
      <c r="JT40" s="1404"/>
      <c r="JU40" s="1404"/>
      <c r="JV40" s="1404"/>
      <c r="JW40" s="1404"/>
      <c r="JX40" s="1404"/>
      <c r="JY40" s="1404"/>
      <c r="JZ40" s="1404"/>
      <c r="KA40" s="1404"/>
      <c r="KB40" s="1404"/>
      <c r="KC40" s="1404"/>
      <c r="KD40" s="1404"/>
      <c r="KE40" s="1404"/>
      <c r="KF40" s="1404"/>
      <c r="KG40" s="1404"/>
      <c r="KH40" s="1404"/>
      <c r="KI40" s="1404"/>
      <c r="KJ40" s="1404"/>
      <c r="KK40" s="1404"/>
      <c r="KL40" s="1404"/>
      <c r="KM40" s="1404"/>
      <c r="KN40" s="1404"/>
      <c r="KO40" s="1404"/>
      <c r="KP40" s="1404"/>
      <c r="KQ40" s="1404"/>
      <c r="KR40" s="1404"/>
      <c r="KS40" s="1404"/>
      <c r="KT40" s="1404"/>
      <c r="KU40" s="1404"/>
      <c r="KV40" s="1404"/>
      <c r="KW40" s="1404"/>
      <c r="KX40" s="1404"/>
      <c r="KY40" s="1404"/>
      <c r="KZ40" s="1404"/>
      <c r="LA40" s="1404"/>
      <c r="LB40" s="1404"/>
      <c r="LC40" s="1404"/>
      <c r="LD40" s="1404"/>
      <c r="LE40" s="1404"/>
      <c r="LF40" s="1404"/>
      <c r="LG40" s="1404"/>
      <c r="LH40" s="1404"/>
      <c r="LI40" s="1404"/>
      <c r="LJ40" s="1404"/>
      <c r="LK40" s="1404"/>
      <c r="LL40" s="1404"/>
      <c r="LM40" s="1404"/>
      <c r="LN40" s="1404"/>
      <c r="LO40" s="1404"/>
      <c r="LP40" s="1404"/>
      <c r="LQ40" s="1404"/>
      <c r="LR40" s="1404"/>
      <c r="LS40" s="1404"/>
      <c r="LT40" s="1404"/>
      <c r="LU40" s="1404"/>
      <c r="LV40" s="1404"/>
      <c r="LW40" s="1404"/>
      <c r="LX40" s="1404"/>
      <c r="LY40" s="1404"/>
      <c r="LZ40" s="1404"/>
      <c r="MA40" s="1404"/>
      <c r="MB40" s="1404"/>
      <c r="MC40" s="1404"/>
      <c r="MD40" s="1404"/>
      <c r="ME40" s="1404"/>
      <c r="MF40" s="1404"/>
      <c r="MG40" s="1404"/>
      <c r="MH40" s="1404"/>
      <c r="MI40" s="1404"/>
      <c r="MJ40" s="1404"/>
      <c r="MK40" s="1404"/>
      <c r="ML40" s="1404"/>
      <c r="MM40" s="1404"/>
      <c r="MN40" s="1404"/>
      <c r="MO40" s="1404"/>
      <c r="MP40" s="1404"/>
      <c r="MQ40" s="1404"/>
      <c r="MR40" s="1404"/>
      <c r="MS40" s="1404"/>
      <c r="MT40" s="1404"/>
      <c r="MU40" s="1404"/>
      <c r="MV40" s="1404"/>
      <c r="MW40" s="1404"/>
      <c r="MX40" s="1404"/>
      <c r="MY40" s="1404"/>
      <c r="MZ40" s="1404"/>
      <c r="NA40" s="1404"/>
      <c r="NB40" s="1404"/>
      <c r="NC40" s="1404"/>
      <c r="ND40" s="1404"/>
      <c r="NE40" s="1404"/>
      <c r="NF40" s="1404"/>
      <c r="NG40" s="1404"/>
      <c r="NH40" s="1404"/>
      <c r="NI40" s="1404"/>
      <c r="NJ40" s="1404"/>
      <c r="NK40" s="1404"/>
      <c r="NL40" s="1404"/>
      <c r="NM40" s="1404"/>
      <c r="NN40" s="1404"/>
      <c r="NO40" s="1404"/>
      <c r="NP40" s="1404"/>
      <c r="NQ40" s="1404"/>
      <c r="NR40" s="1404"/>
      <c r="NS40" s="1404"/>
      <c r="NT40" s="1404"/>
      <c r="NU40" s="1404"/>
      <c r="NV40" s="1404"/>
      <c r="NW40" s="1404"/>
      <c r="NX40" s="1404"/>
      <c r="NY40" s="1404"/>
      <c r="NZ40" s="1404"/>
      <c r="OA40" s="1404"/>
      <c r="OB40" s="1404"/>
      <c r="OC40" s="1404"/>
      <c r="OD40" s="1404"/>
      <c r="OE40" s="1404"/>
      <c r="OF40" s="1404"/>
      <c r="OG40" s="1404"/>
      <c r="OH40" s="1404"/>
      <c r="OI40" s="1404"/>
      <c r="OJ40" s="1404"/>
      <c r="OK40" s="1404"/>
      <c r="OL40" s="1404"/>
      <c r="OM40" s="1404"/>
      <c r="ON40" s="1404"/>
      <c r="OO40" s="1404"/>
      <c r="OP40" s="1404"/>
      <c r="OQ40" s="1404"/>
      <c r="OR40" s="1404"/>
      <c r="OS40" s="1404"/>
      <c r="OT40" s="1404"/>
      <c r="OU40" s="1404"/>
      <c r="OV40" s="1404"/>
      <c r="OW40" s="1404"/>
      <c r="OX40" s="1404"/>
      <c r="OY40" s="1404"/>
      <c r="OZ40" s="1404"/>
      <c r="PA40" s="1404"/>
      <c r="PB40" s="1404"/>
      <c r="PC40" s="1404"/>
      <c r="PD40" s="1404"/>
      <c r="PE40" s="1404"/>
      <c r="PF40" s="1404"/>
      <c r="PG40" s="1404"/>
      <c r="PH40" s="1404"/>
      <c r="PI40" s="1404"/>
      <c r="PJ40" s="1404"/>
      <c r="PK40" s="1404"/>
      <c r="PL40" s="1404"/>
      <c r="PM40" s="1404"/>
      <c r="PN40" s="1404"/>
      <c r="PO40" s="1404"/>
      <c r="PP40" s="1404"/>
      <c r="PQ40" s="1404"/>
      <c r="PR40" s="1404"/>
      <c r="PS40" s="1404"/>
      <c r="PT40" s="1404"/>
      <c r="PU40" s="1404"/>
      <c r="PV40" s="1404"/>
      <c r="PW40" s="1404"/>
      <c r="PX40" s="1404"/>
      <c r="PY40" s="1404"/>
      <c r="PZ40" s="1404"/>
      <c r="QA40" s="1404"/>
      <c r="QB40" s="1404"/>
      <c r="QC40" s="1404"/>
      <c r="QD40" s="1404"/>
      <c r="QE40" s="1404"/>
      <c r="QF40" s="1404"/>
      <c r="QG40" s="1404"/>
      <c r="QH40" s="1404"/>
      <c r="QI40" s="1404"/>
      <c r="QJ40" s="1404"/>
      <c r="QK40" s="1404"/>
      <c r="QL40" s="1404"/>
      <c r="QM40" s="1404"/>
      <c r="QN40" s="1404"/>
      <c r="QO40" s="1404"/>
      <c r="QP40" s="1404"/>
      <c r="QQ40" s="1404"/>
      <c r="QR40" s="1404"/>
      <c r="QS40" s="1404"/>
      <c r="QT40" s="1404"/>
      <c r="QU40" s="1404"/>
      <c r="QV40" s="1404"/>
      <c r="QW40" s="1404"/>
      <c r="QX40" s="1404"/>
      <c r="QY40" s="1404"/>
      <c r="QZ40" s="1404"/>
      <c r="RA40" s="1404"/>
      <c r="RB40" s="1404"/>
      <c r="RC40" s="1404"/>
      <c r="RD40" s="1404"/>
      <c r="RE40" s="1404"/>
      <c r="RF40" s="1404"/>
      <c r="RG40" s="1404"/>
      <c r="RH40" s="1404"/>
      <c r="RI40" s="1404"/>
      <c r="RJ40" s="1404"/>
      <c r="RK40" s="1404"/>
      <c r="RL40" s="1404"/>
      <c r="RM40" s="1404"/>
      <c r="RN40" s="1404"/>
      <c r="RO40" s="1404"/>
      <c r="RP40" s="1404"/>
      <c r="RQ40" s="1404"/>
      <c r="RR40" s="1404"/>
      <c r="RS40" s="1404"/>
      <c r="RT40" s="1404"/>
      <c r="RU40" s="1404"/>
      <c r="RV40" s="1404"/>
      <c r="RW40" s="1404"/>
      <c r="RX40" s="1404"/>
      <c r="RY40" s="1404"/>
      <c r="RZ40" s="1404"/>
      <c r="SA40" s="1404"/>
      <c r="SB40" s="1404"/>
      <c r="SC40" s="1404"/>
      <c r="SD40" s="1404"/>
      <c r="SE40" s="1404"/>
      <c r="SF40" s="1404"/>
      <c r="SG40" s="1404"/>
      <c r="SH40" s="1404"/>
      <c r="SI40" s="1404"/>
      <c r="SJ40" s="1404"/>
      <c r="SK40" s="1404"/>
      <c r="SL40" s="1404"/>
      <c r="SM40" s="1404"/>
      <c r="SN40" s="1404"/>
      <c r="SO40" s="1404"/>
      <c r="SP40" s="1404"/>
      <c r="SQ40" s="1404"/>
      <c r="SR40" s="1404"/>
      <c r="SS40" s="1404"/>
      <c r="ST40" s="1404"/>
      <c r="SU40" s="1404"/>
      <c r="SV40" s="1404"/>
      <c r="SW40" s="1404"/>
      <c r="SX40" s="1404"/>
      <c r="SY40" s="1404"/>
      <c r="SZ40" s="1404"/>
      <c r="TA40" s="1404"/>
      <c r="TB40" s="1404"/>
      <c r="TC40" s="1404"/>
      <c r="TD40" s="1404"/>
      <c r="TE40" s="1404"/>
      <c r="TF40" s="1404"/>
      <c r="TG40" s="1404"/>
      <c r="TH40" s="1404"/>
      <c r="TI40" s="1404"/>
      <c r="TJ40" s="1404"/>
      <c r="TK40" s="1404"/>
      <c r="TL40" s="1404"/>
      <c r="TM40" s="1404"/>
      <c r="TN40" s="1404"/>
      <c r="TO40" s="1404"/>
      <c r="TP40" s="1404"/>
      <c r="TQ40" s="1404"/>
      <c r="TR40" s="1404"/>
      <c r="TS40" s="1404"/>
      <c r="TT40" s="1404"/>
      <c r="TU40" s="1404"/>
      <c r="TV40" s="1404"/>
      <c r="TW40" s="1404"/>
      <c r="TX40" s="1404"/>
      <c r="TY40" s="1404"/>
      <c r="TZ40" s="1404"/>
      <c r="UA40" s="1404"/>
      <c r="UB40" s="1404"/>
      <c r="UC40" s="1404"/>
      <c r="UD40" s="1404"/>
      <c r="UE40" s="1404"/>
      <c r="UF40" s="1404"/>
      <c r="UG40" s="1404"/>
      <c r="UH40" s="1404"/>
      <c r="UI40" s="1404"/>
      <c r="UJ40" s="1404"/>
      <c r="UK40" s="1404"/>
      <c r="UL40" s="1404"/>
      <c r="UM40" s="1404"/>
      <c r="UN40" s="1404"/>
      <c r="UO40" s="1404"/>
      <c r="UP40" s="1404"/>
      <c r="UQ40" s="1404"/>
      <c r="UR40" s="1404"/>
      <c r="US40" s="1404"/>
      <c r="UT40" s="1404"/>
      <c r="UU40" s="1404"/>
      <c r="UV40" s="1404"/>
      <c r="UW40" s="1404"/>
      <c r="UX40" s="1404"/>
      <c r="UY40" s="1404"/>
    </row>
    <row r="41" spans="2:571" s="1534" customFormat="1" ht="145.5" customHeight="1">
      <c r="C41" s="1898" t="s">
        <v>2058</v>
      </c>
      <c r="D41" s="1873"/>
      <c r="E41" s="1873"/>
      <c r="F41" s="1873"/>
      <c r="G41" s="1873"/>
      <c r="H41" s="1873"/>
      <c r="I41" s="1873"/>
      <c r="J41" s="1873"/>
      <c r="K41" s="1873"/>
      <c r="L41" s="1873"/>
      <c r="M41" s="1873"/>
      <c r="N41" s="1873"/>
      <c r="O41" s="1873"/>
      <c r="P41" s="1873"/>
      <c r="Q41" s="1873"/>
      <c r="R41" s="1873"/>
      <c r="S41" s="1873"/>
      <c r="T41" s="1873"/>
      <c r="U41" s="1873"/>
      <c r="V41" s="1873"/>
      <c r="W41" s="1869"/>
      <c r="X41" s="1869"/>
      <c r="Y41" s="1869"/>
      <c r="Z41" s="1869"/>
      <c r="AA41" s="1869"/>
      <c r="AB41" s="1869"/>
      <c r="AC41" s="1869"/>
      <c r="AD41" s="1869"/>
      <c r="AE41" s="1869"/>
      <c r="AF41" s="1869"/>
      <c r="AG41" s="1869"/>
      <c r="AH41" s="1869"/>
      <c r="AI41" s="1869"/>
      <c r="AJ41" s="1869"/>
      <c r="AK41" s="1869"/>
      <c r="AL41" s="1869"/>
      <c r="AM41" s="1869"/>
      <c r="AN41" s="1869"/>
      <c r="AO41" s="1869"/>
      <c r="AP41" s="1869"/>
      <c r="AQ41" s="1869"/>
      <c r="AR41" s="1869"/>
      <c r="AS41" s="1869"/>
      <c r="AT41" s="1869"/>
      <c r="AU41" s="1869"/>
      <c r="AV41" s="1869"/>
      <c r="AW41" s="1869"/>
      <c r="AX41" s="1869"/>
      <c r="AY41" s="1869"/>
      <c r="AZ41" s="1869"/>
      <c r="BA41" s="1869"/>
      <c r="BB41" s="1869"/>
      <c r="BC41" s="1869"/>
      <c r="BD41" s="1869"/>
      <c r="BE41" s="1869"/>
      <c r="BF41" s="1869"/>
      <c r="BG41" s="1869"/>
      <c r="BH41" s="1869"/>
      <c r="BI41" s="1869"/>
      <c r="BJ41" s="1869"/>
      <c r="BK41" s="1869"/>
      <c r="BL41" s="1869"/>
      <c r="BM41" s="1869"/>
      <c r="BN41" s="1869"/>
      <c r="BO41" s="1869"/>
      <c r="BP41" s="1869"/>
      <c r="BQ41" s="1869"/>
      <c r="BR41" s="1869"/>
      <c r="BS41" s="1869"/>
      <c r="BT41" s="1869"/>
      <c r="BU41" s="1869"/>
      <c r="BV41" s="1869"/>
      <c r="BW41" s="1869"/>
      <c r="BX41" s="1873"/>
      <c r="BY41" s="1873"/>
      <c r="BZ41" s="1873"/>
      <c r="CA41" s="1873"/>
      <c r="CB41" s="1873"/>
      <c r="CC41" s="1873"/>
      <c r="CD41" s="1873"/>
      <c r="CE41" s="1873"/>
      <c r="CF41" s="1873"/>
      <c r="CG41" s="1872"/>
      <c r="CH41" s="1873"/>
      <c r="CI41" s="1873"/>
      <c r="CJ41" s="1873" t="s">
        <v>417</v>
      </c>
      <c r="CK41" s="1872" t="s">
        <v>418</v>
      </c>
      <c r="CL41" s="1872" t="s">
        <v>418</v>
      </c>
      <c r="CM41" s="1501" t="s">
        <v>419</v>
      </c>
      <c r="CN41" s="1872" t="s">
        <v>2059</v>
      </c>
      <c r="CO41" s="1872" t="s">
        <v>2060</v>
      </c>
      <c r="CP41" s="1872" t="s">
        <v>2061</v>
      </c>
      <c r="CQ41" s="1872" t="s">
        <v>2061</v>
      </c>
      <c r="CR41" s="1872" t="s">
        <v>2061</v>
      </c>
      <c r="CW41" s="1404"/>
      <c r="CX41" s="1404"/>
      <c r="CY41" s="1404"/>
      <c r="CZ41" s="1404"/>
      <c r="DA41" s="1404"/>
      <c r="DB41" s="1404"/>
      <c r="DC41" s="1404"/>
      <c r="DD41" s="1404"/>
      <c r="DE41" s="1404"/>
      <c r="DF41" s="1404"/>
      <c r="DG41" s="1404"/>
      <c r="DH41" s="1404"/>
      <c r="DI41" s="1404"/>
      <c r="DJ41" s="1404"/>
      <c r="DK41" s="1404"/>
      <c r="DL41" s="1404"/>
      <c r="DM41" s="1404"/>
      <c r="DN41" s="1404"/>
      <c r="DO41" s="1404"/>
      <c r="DP41" s="1404"/>
      <c r="DQ41" s="1404"/>
      <c r="DR41" s="1404"/>
      <c r="DS41" s="1404"/>
      <c r="DT41" s="1404"/>
      <c r="DU41" s="1404"/>
      <c r="DV41" s="1404"/>
      <c r="DW41" s="1404"/>
      <c r="DX41" s="1404"/>
      <c r="DY41" s="1404"/>
      <c r="DZ41" s="1404"/>
      <c r="EA41" s="1404"/>
      <c r="EB41" s="1404"/>
      <c r="EC41" s="1404"/>
      <c r="ED41" s="1404"/>
      <c r="EE41" s="1404"/>
      <c r="EF41" s="1404"/>
      <c r="EG41" s="1404"/>
      <c r="EH41" s="1404"/>
      <c r="EI41" s="1404"/>
      <c r="EJ41" s="1404"/>
      <c r="EK41" s="1404"/>
      <c r="EL41" s="1404"/>
      <c r="EM41" s="1404"/>
      <c r="EN41" s="1404"/>
      <c r="EO41" s="1404"/>
      <c r="EP41" s="1404"/>
      <c r="EQ41" s="1404"/>
      <c r="ER41" s="1404"/>
      <c r="ES41" s="1404"/>
      <c r="ET41" s="1404"/>
      <c r="EU41" s="1404"/>
      <c r="EV41" s="1404"/>
      <c r="EW41" s="1404"/>
      <c r="EX41" s="1404"/>
      <c r="EY41" s="1404"/>
      <c r="EZ41" s="1404"/>
      <c r="FA41" s="1404"/>
      <c r="FB41" s="1404"/>
      <c r="FC41" s="1404"/>
      <c r="FD41" s="1404"/>
      <c r="FE41" s="1404"/>
      <c r="FF41" s="1404"/>
      <c r="FG41" s="1404"/>
      <c r="FH41" s="1404"/>
      <c r="FI41" s="1404"/>
      <c r="FJ41" s="1404"/>
      <c r="FK41" s="1404"/>
      <c r="FL41" s="1404"/>
      <c r="FM41" s="1404"/>
      <c r="FN41" s="1404"/>
      <c r="FO41" s="1404"/>
      <c r="FP41" s="1404"/>
      <c r="FQ41" s="1404"/>
      <c r="FR41" s="1404"/>
      <c r="FS41" s="1404"/>
      <c r="FT41" s="1404"/>
      <c r="FU41" s="1404"/>
      <c r="FV41" s="1404"/>
      <c r="FW41" s="1404"/>
      <c r="FX41" s="1404"/>
      <c r="FY41" s="1404"/>
      <c r="FZ41" s="1404"/>
      <c r="GA41" s="1404"/>
      <c r="GB41" s="1404"/>
      <c r="GC41" s="1404"/>
      <c r="GD41" s="1404"/>
      <c r="GE41" s="1404"/>
      <c r="GF41" s="1404"/>
      <c r="GG41" s="1404"/>
      <c r="GH41" s="1404"/>
      <c r="GI41" s="1404"/>
      <c r="GJ41" s="1404"/>
      <c r="GK41" s="1404"/>
      <c r="GL41" s="1404"/>
      <c r="GM41" s="1404"/>
      <c r="GN41" s="1404"/>
      <c r="GO41" s="1404"/>
      <c r="GP41" s="1404"/>
      <c r="GQ41" s="1404"/>
      <c r="GR41" s="1404"/>
      <c r="GS41" s="1404"/>
      <c r="GT41" s="1404"/>
      <c r="GU41" s="1404"/>
      <c r="GV41" s="1404"/>
      <c r="GW41" s="1404"/>
      <c r="GX41" s="1404"/>
      <c r="GY41" s="1404"/>
      <c r="GZ41" s="1404"/>
      <c r="HA41" s="1404"/>
      <c r="HB41" s="1404"/>
      <c r="HC41" s="1404"/>
      <c r="HD41" s="1404"/>
      <c r="HE41" s="1404"/>
      <c r="HF41" s="1404"/>
      <c r="HG41" s="1404"/>
      <c r="HH41" s="1404"/>
      <c r="HI41" s="1404"/>
      <c r="HJ41" s="1404"/>
      <c r="HK41" s="1404"/>
      <c r="HL41" s="1404"/>
      <c r="HM41" s="1404"/>
      <c r="HN41" s="1404"/>
      <c r="HO41" s="1404"/>
      <c r="HP41" s="1404"/>
      <c r="HQ41" s="1404"/>
      <c r="HR41" s="1404"/>
      <c r="HS41" s="1404"/>
      <c r="HT41" s="1404"/>
      <c r="HU41" s="1404"/>
      <c r="HV41" s="1404"/>
      <c r="HW41" s="1404"/>
      <c r="HX41" s="1404"/>
      <c r="HY41" s="1404"/>
      <c r="HZ41" s="1404"/>
      <c r="IA41" s="1404"/>
      <c r="IB41" s="1404"/>
      <c r="IC41" s="1404"/>
      <c r="ID41" s="1404"/>
      <c r="IE41" s="1404"/>
      <c r="IF41" s="1404"/>
      <c r="IG41" s="1404"/>
      <c r="IH41" s="1404"/>
      <c r="II41" s="1404"/>
      <c r="IJ41" s="1404"/>
      <c r="IK41" s="1404"/>
      <c r="IL41" s="1404"/>
      <c r="IM41" s="1404"/>
      <c r="IN41" s="1404"/>
      <c r="IO41" s="1404"/>
      <c r="IP41" s="1404"/>
      <c r="IQ41" s="1404"/>
      <c r="IR41" s="1404"/>
      <c r="IS41" s="1404"/>
      <c r="IT41" s="1404"/>
      <c r="IU41" s="1404"/>
      <c r="IV41" s="1404"/>
      <c r="IW41" s="1404"/>
      <c r="IX41" s="1404"/>
      <c r="IY41" s="1404"/>
      <c r="IZ41" s="1404"/>
      <c r="JA41" s="1404"/>
      <c r="JB41" s="1404"/>
      <c r="JC41" s="1404"/>
      <c r="JD41" s="1404"/>
      <c r="JE41" s="1404"/>
      <c r="JF41" s="1404"/>
      <c r="JG41" s="1404"/>
      <c r="JH41" s="1404"/>
      <c r="JI41" s="1404"/>
      <c r="JJ41" s="1404"/>
      <c r="JK41" s="1404"/>
      <c r="JL41" s="1404"/>
      <c r="JM41" s="1404"/>
      <c r="JN41" s="1404"/>
      <c r="JO41" s="1404"/>
      <c r="JP41" s="1404"/>
      <c r="JQ41" s="1404"/>
      <c r="JR41" s="1404"/>
      <c r="JS41" s="1404"/>
      <c r="JT41" s="1404"/>
      <c r="JU41" s="1404"/>
      <c r="JV41" s="1404"/>
      <c r="JW41" s="1404"/>
      <c r="JX41" s="1404"/>
      <c r="JY41" s="1404"/>
      <c r="JZ41" s="1404"/>
      <c r="KA41" s="1404"/>
      <c r="KB41" s="1404"/>
      <c r="KC41" s="1404"/>
      <c r="KD41" s="1404"/>
      <c r="KE41" s="1404"/>
      <c r="KF41" s="1404"/>
      <c r="KG41" s="1404"/>
      <c r="KH41" s="1404"/>
      <c r="KI41" s="1404"/>
      <c r="KJ41" s="1404"/>
      <c r="KK41" s="1404"/>
      <c r="KL41" s="1404"/>
      <c r="KM41" s="1404"/>
      <c r="KN41" s="1404"/>
      <c r="KO41" s="1404"/>
      <c r="KP41" s="1404"/>
      <c r="KQ41" s="1404"/>
      <c r="KR41" s="1404"/>
      <c r="KS41" s="1404"/>
      <c r="KT41" s="1404"/>
      <c r="KU41" s="1404"/>
      <c r="KV41" s="1404"/>
      <c r="KW41" s="1404"/>
      <c r="KX41" s="1404"/>
      <c r="KY41" s="1404"/>
      <c r="KZ41" s="1404"/>
      <c r="LA41" s="1404"/>
      <c r="LB41" s="1404"/>
      <c r="LC41" s="1404"/>
      <c r="LD41" s="1404"/>
      <c r="LE41" s="1404"/>
      <c r="LF41" s="1404"/>
      <c r="LG41" s="1404"/>
      <c r="LH41" s="1404"/>
      <c r="LI41" s="1404"/>
      <c r="LJ41" s="1404"/>
      <c r="LK41" s="1404"/>
      <c r="LL41" s="1404"/>
      <c r="LM41" s="1404"/>
      <c r="LN41" s="1404"/>
      <c r="LO41" s="1404"/>
      <c r="LP41" s="1404"/>
      <c r="LQ41" s="1404"/>
      <c r="LR41" s="1404"/>
      <c r="LS41" s="1404"/>
      <c r="LT41" s="1404"/>
      <c r="LU41" s="1404"/>
      <c r="LV41" s="1404"/>
      <c r="LW41" s="1404"/>
      <c r="LX41" s="1404"/>
      <c r="LY41" s="1404"/>
      <c r="LZ41" s="1404"/>
      <c r="MA41" s="1404"/>
      <c r="MB41" s="1404"/>
      <c r="MC41" s="1404"/>
      <c r="MD41" s="1404"/>
      <c r="ME41" s="1404"/>
      <c r="MF41" s="1404"/>
      <c r="MG41" s="1404"/>
      <c r="MH41" s="1404"/>
      <c r="MI41" s="1404"/>
      <c r="MJ41" s="1404"/>
      <c r="MK41" s="1404"/>
      <c r="ML41" s="1404"/>
      <c r="MM41" s="1404"/>
      <c r="MN41" s="1404"/>
      <c r="MO41" s="1404"/>
      <c r="MP41" s="1404"/>
      <c r="MQ41" s="1404"/>
      <c r="MR41" s="1404"/>
      <c r="MS41" s="1404"/>
      <c r="MT41" s="1404"/>
      <c r="MU41" s="1404"/>
      <c r="MV41" s="1404"/>
      <c r="MW41" s="1404"/>
      <c r="MX41" s="1404"/>
      <c r="MY41" s="1404"/>
      <c r="MZ41" s="1404"/>
      <c r="NA41" s="1404"/>
      <c r="NB41" s="1404"/>
      <c r="NC41" s="1404"/>
      <c r="ND41" s="1404"/>
      <c r="NE41" s="1404"/>
      <c r="NF41" s="1404"/>
      <c r="NG41" s="1404"/>
      <c r="NH41" s="1404"/>
      <c r="NI41" s="1404"/>
      <c r="NJ41" s="1404"/>
      <c r="NK41" s="1404"/>
      <c r="NL41" s="1404"/>
      <c r="NM41" s="1404"/>
      <c r="NN41" s="1404"/>
      <c r="NO41" s="1404"/>
      <c r="NP41" s="1404"/>
      <c r="NQ41" s="1404"/>
      <c r="NR41" s="1404"/>
      <c r="NS41" s="1404"/>
      <c r="NT41" s="1404"/>
      <c r="NU41" s="1404"/>
      <c r="NV41" s="1404"/>
      <c r="NW41" s="1404"/>
      <c r="NX41" s="1404"/>
      <c r="NY41" s="1404"/>
      <c r="NZ41" s="1404"/>
      <c r="OA41" s="1404"/>
      <c r="OB41" s="1404"/>
      <c r="OC41" s="1404"/>
      <c r="OD41" s="1404"/>
      <c r="OE41" s="1404"/>
      <c r="OF41" s="1404"/>
      <c r="OG41" s="1404"/>
      <c r="OH41" s="1404"/>
      <c r="OI41" s="1404"/>
      <c r="OJ41" s="1404"/>
      <c r="OK41" s="1404"/>
      <c r="OL41" s="1404"/>
      <c r="OM41" s="1404"/>
      <c r="ON41" s="1404"/>
      <c r="OO41" s="1404"/>
      <c r="OP41" s="1404"/>
      <c r="OQ41" s="1404"/>
      <c r="OR41" s="1404"/>
      <c r="OS41" s="1404"/>
      <c r="OT41" s="1404"/>
      <c r="OU41" s="1404"/>
      <c r="OV41" s="1404"/>
      <c r="OW41" s="1404"/>
      <c r="OX41" s="1404"/>
      <c r="OY41" s="1404"/>
      <c r="OZ41" s="1404"/>
      <c r="PA41" s="1404"/>
      <c r="PB41" s="1404"/>
      <c r="PC41" s="1404"/>
      <c r="PD41" s="1404"/>
      <c r="PE41" s="1404"/>
      <c r="PF41" s="1404"/>
      <c r="PG41" s="1404"/>
      <c r="PH41" s="1404"/>
      <c r="PI41" s="1404"/>
      <c r="PJ41" s="1404"/>
      <c r="PK41" s="1404"/>
      <c r="PL41" s="1404"/>
      <c r="PM41" s="1404"/>
      <c r="PN41" s="1404"/>
      <c r="PO41" s="1404"/>
      <c r="PP41" s="1404"/>
      <c r="PQ41" s="1404"/>
      <c r="PR41" s="1404"/>
      <c r="PS41" s="1404"/>
      <c r="PT41" s="1404"/>
      <c r="PU41" s="1404"/>
      <c r="PV41" s="1404"/>
      <c r="PW41" s="1404"/>
      <c r="PX41" s="1404"/>
      <c r="PY41" s="1404"/>
      <c r="PZ41" s="1404"/>
      <c r="QA41" s="1404"/>
      <c r="QB41" s="1404"/>
      <c r="QC41" s="1404"/>
      <c r="QD41" s="1404"/>
      <c r="QE41" s="1404"/>
      <c r="QF41" s="1404"/>
      <c r="QG41" s="1404"/>
      <c r="QH41" s="1404"/>
      <c r="QI41" s="1404"/>
      <c r="QJ41" s="1404"/>
      <c r="QK41" s="1404"/>
      <c r="QL41" s="1404"/>
      <c r="QM41" s="1404"/>
      <c r="QN41" s="1404"/>
      <c r="QO41" s="1404"/>
      <c r="QP41" s="1404"/>
      <c r="QQ41" s="1404"/>
      <c r="QR41" s="1404"/>
      <c r="QS41" s="1404"/>
      <c r="QT41" s="1404"/>
      <c r="QU41" s="1404"/>
      <c r="QV41" s="1404"/>
      <c r="QW41" s="1404"/>
      <c r="QX41" s="1404"/>
      <c r="QY41" s="1404"/>
      <c r="QZ41" s="1404"/>
      <c r="RA41" s="1404"/>
      <c r="RB41" s="1404"/>
      <c r="RC41" s="1404"/>
      <c r="RD41" s="1404"/>
      <c r="RE41" s="1404"/>
      <c r="RF41" s="1404"/>
      <c r="RG41" s="1404"/>
      <c r="RH41" s="1404"/>
      <c r="RI41" s="1404"/>
      <c r="RJ41" s="1404"/>
      <c r="RK41" s="1404"/>
      <c r="RL41" s="1404"/>
      <c r="RM41" s="1404"/>
      <c r="RN41" s="1404"/>
      <c r="RO41" s="1404"/>
      <c r="RP41" s="1404"/>
      <c r="RQ41" s="1404"/>
      <c r="RR41" s="1404"/>
      <c r="RS41" s="1404"/>
      <c r="RT41" s="1404"/>
      <c r="RU41" s="1404"/>
      <c r="RV41" s="1404"/>
      <c r="RW41" s="1404"/>
      <c r="RX41" s="1404"/>
      <c r="RY41" s="1404"/>
      <c r="RZ41" s="1404"/>
      <c r="SA41" s="1404"/>
      <c r="SB41" s="1404"/>
      <c r="SC41" s="1404"/>
      <c r="SD41" s="1404"/>
      <c r="SE41" s="1404"/>
      <c r="SF41" s="1404"/>
      <c r="SG41" s="1404"/>
      <c r="SH41" s="1404"/>
      <c r="SI41" s="1404"/>
      <c r="SJ41" s="1404"/>
      <c r="SK41" s="1404"/>
      <c r="SL41" s="1404"/>
      <c r="SM41" s="1404"/>
      <c r="SN41" s="1404"/>
      <c r="SO41" s="1404"/>
      <c r="SP41" s="1404"/>
      <c r="SQ41" s="1404"/>
      <c r="SR41" s="1404"/>
      <c r="SS41" s="1404"/>
      <c r="ST41" s="1404"/>
      <c r="SU41" s="1404"/>
      <c r="SV41" s="1404"/>
      <c r="SW41" s="1404"/>
      <c r="SX41" s="1404"/>
      <c r="SY41" s="1404"/>
      <c r="SZ41" s="1404"/>
      <c r="TA41" s="1404"/>
      <c r="TB41" s="1404"/>
      <c r="TC41" s="1404"/>
      <c r="TD41" s="1404"/>
      <c r="TE41" s="1404"/>
      <c r="TF41" s="1404"/>
      <c r="TG41" s="1404"/>
      <c r="TH41" s="1404"/>
      <c r="TI41" s="1404"/>
      <c r="TJ41" s="1404"/>
      <c r="TK41" s="1404"/>
      <c r="TL41" s="1404"/>
      <c r="TM41" s="1404"/>
      <c r="TN41" s="1404"/>
      <c r="TO41" s="1404"/>
      <c r="TP41" s="1404"/>
      <c r="TQ41" s="1404"/>
      <c r="TR41" s="1404"/>
      <c r="TS41" s="1404"/>
      <c r="TT41" s="1404"/>
      <c r="TU41" s="1404"/>
      <c r="TV41" s="1404"/>
      <c r="TW41" s="1404"/>
      <c r="TX41" s="1404"/>
      <c r="TY41" s="1404"/>
      <c r="TZ41" s="1404"/>
      <c r="UA41" s="1404"/>
      <c r="UB41" s="1404"/>
      <c r="UC41" s="1404"/>
      <c r="UD41" s="1404"/>
      <c r="UE41" s="1404"/>
      <c r="UF41" s="1404"/>
      <c r="UG41" s="1404"/>
      <c r="UH41" s="1404"/>
      <c r="UI41" s="1404"/>
      <c r="UJ41" s="1404"/>
      <c r="UK41" s="1404"/>
      <c r="UL41" s="1404"/>
      <c r="UM41" s="1404"/>
      <c r="UN41" s="1404"/>
      <c r="UO41" s="1404"/>
      <c r="UP41" s="1404"/>
      <c r="UQ41" s="1404"/>
      <c r="UR41" s="1404"/>
      <c r="US41" s="1404"/>
      <c r="UT41" s="1404"/>
      <c r="UU41" s="1404"/>
      <c r="UV41" s="1404"/>
      <c r="UW41" s="1404"/>
      <c r="UX41" s="1404"/>
      <c r="UY41" s="1404"/>
    </row>
    <row r="42" spans="2:571" s="1534" customFormat="1" ht="72.599999999999994">
      <c r="C42" s="1801" t="s">
        <v>2062</v>
      </c>
      <c r="D42" s="1796"/>
      <c r="E42" s="1796"/>
      <c r="F42" s="1796"/>
      <c r="G42" s="1796"/>
      <c r="H42" s="1796"/>
      <c r="I42" s="1796"/>
      <c r="J42" s="1796"/>
      <c r="K42" s="1796"/>
      <c r="L42" s="1796"/>
      <c r="M42" s="1796"/>
      <c r="N42" s="1796"/>
      <c r="O42" s="1796"/>
      <c r="P42" s="1796"/>
      <c r="Q42" s="1796"/>
      <c r="R42" s="1796"/>
      <c r="S42" s="1796"/>
      <c r="T42" s="1796"/>
      <c r="U42" s="1796"/>
      <c r="V42" s="1796"/>
      <c r="W42" s="1802"/>
      <c r="X42" s="1802"/>
      <c r="Y42" s="1802"/>
      <c r="Z42" s="1802"/>
      <c r="AA42" s="1802"/>
      <c r="AB42" s="1802"/>
      <c r="AC42" s="1802"/>
      <c r="AD42" s="1802"/>
      <c r="AE42" s="1802"/>
      <c r="AF42" s="1802"/>
      <c r="AG42" s="1802"/>
      <c r="AH42" s="1802"/>
      <c r="AI42" s="1802"/>
      <c r="AJ42" s="1802"/>
      <c r="AK42" s="1802"/>
      <c r="AL42" s="1802"/>
      <c r="AM42" s="1802"/>
      <c r="AN42" s="1802"/>
      <c r="AO42" s="1802"/>
      <c r="AP42" s="1802"/>
      <c r="AQ42" s="1802"/>
      <c r="AR42" s="1802"/>
      <c r="AS42" s="1802"/>
      <c r="AT42" s="1802"/>
      <c r="AU42" s="1802"/>
      <c r="AV42" s="1802"/>
      <c r="AW42" s="1802"/>
      <c r="AX42" s="1802"/>
      <c r="AY42" s="1802"/>
      <c r="AZ42" s="1802"/>
      <c r="BA42" s="1802"/>
      <c r="BB42" s="1802"/>
      <c r="BC42" s="1802"/>
      <c r="BD42" s="1802"/>
      <c r="BE42" s="1802"/>
      <c r="BF42" s="1802"/>
      <c r="BG42" s="1802"/>
      <c r="BH42" s="1802"/>
      <c r="BI42" s="1802"/>
      <c r="BJ42" s="1802"/>
      <c r="BK42" s="1802"/>
      <c r="BL42" s="1802"/>
      <c r="BM42" s="1802"/>
      <c r="BN42" s="1802"/>
      <c r="BO42" s="1802"/>
      <c r="BP42" s="1802"/>
      <c r="BQ42" s="1802"/>
      <c r="BR42" s="1802"/>
      <c r="BS42" s="1802"/>
      <c r="BT42" s="1802"/>
      <c r="BU42" s="1802"/>
      <c r="BV42" s="1802"/>
      <c r="BW42" s="1802"/>
      <c r="BX42" s="1796"/>
      <c r="BY42" s="1796"/>
      <c r="BZ42" s="1796"/>
      <c r="CA42" s="1796"/>
      <c r="CB42" s="1796"/>
      <c r="CC42" s="1796"/>
      <c r="CD42" s="1796"/>
      <c r="CE42" s="1796"/>
      <c r="CF42" s="1796"/>
      <c r="CG42" s="1797"/>
      <c r="CH42" s="1797"/>
      <c r="CI42" s="1796"/>
      <c r="CJ42" s="1797"/>
      <c r="CK42" s="1797"/>
      <c r="CL42" s="1797" t="s">
        <v>441</v>
      </c>
      <c r="CM42" s="1797" t="s">
        <v>2063</v>
      </c>
      <c r="CN42" s="1797" t="s">
        <v>2064</v>
      </c>
      <c r="CO42" s="1501" t="s">
        <v>2065</v>
      </c>
      <c r="CP42" s="1797" t="s">
        <v>2066</v>
      </c>
      <c r="CW42" s="1404"/>
      <c r="CX42" s="1404"/>
      <c r="CY42" s="1404"/>
      <c r="CZ42" s="1404"/>
      <c r="DA42" s="1404"/>
      <c r="DB42" s="1404"/>
      <c r="DC42" s="1404"/>
      <c r="DD42" s="1404"/>
      <c r="DE42" s="1404"/>
      <c r="DF42" s="1404"/>
      <c r="DG42" s="1404"/>
      <c r="DH42" s="1404"/>
      <c r="DI42" s="1404"/>
      <c r="DJ42" s="1404"/>
      <c r="DK42" s="1404"/>
      <c r="DL42" s="1404"/>
      <c r="DM42" s="1404"/>
      <c r="DN42" s="1404"/>
      <c r="DO42" s="1404"/>
      <c r="DP42" s="1404"/>
      <c r="DQ42" s="1404"/>
      <c r="DR42" s="1404"/>
      <c r="DS42" s="1404"/>
      <c r="DT42" s="1404"/>
      <c r="DU42" s="1404"/>
      <c r="DV42" s="1404"/>
      <c r="DW42" s="1404"/>
      <c r="DX42" s="1404"/>
      <c r="DY42" s="1404"/>
      <c r="DZ42" s="1404"/>
      <c r="EA42" s="1404"/>
      <c r="EB42" s="1404"/>
      <c r="EC42" s="1404"/>
      <c r="ED42" s="1404"/>
      <c r="EE42" s="1404"/>
      <c r="EF42" s="1404"/>
      <c r="EG42" s="1404"/>
      <c r="EH42" s="1404"/>
      <c r="EI42" s="1404"/>
      <c r="EJ42" s="1404"/>
      <c r="EK42" s="1404"/>
      <c r="EL42" s="1404"/>
      <c r="EM42" s="1404"/>
      <c r="EN42" s="1404"/>
      <c r="EO42" s="1404"/>
      <c r="EP42" s="1404"/>
      <c r="EQ42" s="1404"/>
      <c r="ER42" s="1404"/>
      <c r="ES42" s="1404"/>
      <c r="ET42" s="1404"/>
      <c r="EU42" s="1404"/>
      <c r="EV42" s="1404"/>
      <c r="EW42" s="1404"/>
      <c r="EX42" s="1404"/>
      <c r="EY42" s="1404"/>
      <c r="EZ42" s="1404"/>
      <c r="FA42" s="1404"/>
      <c r="FB42" s="1404"/>
      <c r="FC42" s="1404"/>
      <c r="FD42" s="1404"/>
      <c r="FE42" s="1404"/>
      <c r="FF42" s="1404"/>
      <c r="FG42" s="1404"/>
      <c r="FH42" s="1404"/>
      <c r="FI42" s="1404"/>
      <c r="FJ42" s="1404"/>
      <c r="FK42" s="1404"/>
      <c r="FL42" s="1404"/>
      <c r="FM42" s="1404"/>
      <c r="FN42" s="1404"/>
      <c r="FO42" s="1404"/>
      <c r="FP42" s="1404"/>
      <c r="FQ42" s="1404"/>
      <c r="FR42" s="1404"/>
      <c r="FS42" s="1404"/>
      <c r="FT42" s="1404"/>
      <c r="FU42" s="1404"/>
      <c r="FV42" s="1404"/>
      <c r="FW42" s="1404"/>
      <c r="FX42" s="1404"/>
      <c r="FY42" s="1404"/>
      <c r="FZ42" s="1404"/>
      <c r="GA42" s="1404"/>
      <c r="GB42" s="1404"/>
      <c r="GC42" s="1404"/>
      <c r="GD42" s="1404"/>
      <c r="GE42" s="1404"/>
      <c r="GF42" s="1404"/>
      <c r="GG42" s="1404"/>
      <c r="GH42" s="1404"/>
      <c r="GI42" s="1404"/>
      <c r="GJ42" s="1404"/>
      <c r="GK42" s="1404"/>
      <c r="GL42" s="1404"/>
      <c r="GM42" s="1404"/>
      <c r="GN42" s="1404"/>
      <c r="GO42" s="1404"/>
      <c r="GP42" s="1404"/>
      <c r="GQ42" s="1404"/>
      <c r="GR42" s="1404"/>
      <c r="GS42" s="1404"/>
      <c r="GT42" s="1404"/>
      <c r="GU42" s="1404"/>
      <c r="GV42" s="1404"/>
      <c r="GW42" s="1404"/>
      <c r="GX42" s="1404"/>
      <c r="GY42" s="1404"/>
      <c r="GZ42" s="1404"/>
      <c r="HA42" s="1404"/>
      <c r="HB42" s="1404"/>
      <c r="HC42" s="1404"/>
      <c r="HD42" s="1404"/>
      <c r="HE42" s="1404"/>
      <c r="HF42" s="1404"/>
      <c r="HG42" s="1404"/>
      <c r="HH42" s="1404"/>
      <c r="HI42" s="1404"/>
      <c r="HJ42" s="1404"/>
      <c r="HK42" s="1404"/>
      <c r="HL42" s="1404"/>
      <c r="HM42" s="1404"/>
      <c r="HN42" s="1404"/>
      <c r="HO42" s="1404"/>
      <c r="HP42" s="1404"/>
      <c r="HQ42" s="1404"/>
      <c r="HR42" s="1404"/>
      <c r="HS42" s="1404"/>
      <c r="HT42" s="1404"/>
      <c r="HU42" s="1404"/>
      <c r="HV42" s="1404"/>
      <c r="HW42" s="1404"/>
      <c r="HX42" s="1404"/>
      <c r="HY42" s="1404"/>
      <c r="HZ42" s="1404"/>
      <c r="IA42" s="1404"/>
      <c r="IB42" s="1404"/>
      <c r="IC42" s="1404"/>
      <c r="ID42" s="1404"/>
      <c r="IE42" s="1404"/>
      <c r="IF42" s="1404"/>
      <c r="IG42" s="1404"/>
      <c r="IH42" s="1404"/>
      <c r="II42" s="1404"/>
      <c r="IJ42" s="1404"/>
      <c r="IK42" s="1404"/>
      <c r="IL42" s="1404"/>
      <c r="IM42" s="1404"/>
      <c r="IN42" s="1404"/>
      <c r="IO42" s="1404"/>
      <c r="IP42" s="1404"/>
      <c r="IQ42" s="1404"/>
      <c r="IR42" s="1404"/>
      <c r="IS42" s="1404"/>
      <c r="IT42" s="1404"/>
      <c r="IU42" s="1404"/>
      <c r="IV42" s="1404"/>
      <c r="IW42" s="1404"/>
      <c r="IX42" s="1404"/>
      <c r="IY42" s="1404"/>
      <c r="IZ42" s="1404"/>
      <c r="JA42" s="1404"/>
      <c r="JB42" s="1404"/>
      <c r="JC42" s="1404"/>
      <c r="JD42" s="1404"/>
      <c r="JE42" s="1404"/>
      <c r="JF42" s="1404"/>
      <c r="JG42" s="1404"/>
      <c r="JH42" s="1404"/>
      <c r="JI42" s="1404"/>
      <c r="JJ42" s="1404"/>
      <c r="JK42" s="1404"/>
      <c r="JL42" s="1404"/>
      <c r="JM42" s="1404"/>
      <c r="JN42" s="1404"/>
      <c r="JO42" s="1404"/>
      <c r="JP42" s="1404"/>
      <c r="JQ42" s="1404"/>
      <c r="JR42" s="1404"/>
      <c r="JS42" s="1404"/>
      <c r="JT42" s="1404"/>
      <c r="JU42" s="1404"/>
      <c r="JV42" s="1404"/>
      <c r="JW42" s="1404"/>
      <c r="JX42" s="1404"/>
      <c r="JY42" s="1404"/>
      <c r="JZ42" s="1404"/>
      <c r="KA42" s="1404"/>
      <c r="KB42" s="1404"/>
      <c r="KC42" s="1404"/>
      <c r="KD42" s="1404"/>
      <c r="KE42" s="1404"/>
      <c r="KF42" s="1404"/>
      <c r="KG42" s="1404"/>
      <c r="KH42" s="1404"/>
      <c r="KI42" s="1404"/>
      <c r="KJ42" s="1404"/>
      <c r="KK42" s="1404"/>
      <c r="KL42" s="1404"/>
      <c r="KM42" s="1404"/>
      <c r="KN42" s="1404"/>
      <c r="KO42" s="1404"/>
      <c r="KP42" s="1404"/>
      <c r="KQ42" s="1404"/>
      <c r="KR42" s="1404"/>
      <c r="KS42" s="1404"/>
      <c r="KT42" s="1404"/>
      <c r="KU42" s="1404"/>
      <c r="KV42" s="1404"/>
      <c r="KW42" s="1404"/>
      <c r="KX42" s="1404"/>
      <c r="KY42" s="1404"/>
      <c r="KZ42" s="1404"/>
      <c r="LA42" s="1404"/>
      <c r="LB42" s="1404"/>
      <c r="LC42" s="1404"/>
      <c r="LD42" s="1404"/>
      <c r="LE42" s="1404"/>
      <c r="LF42" s="1404"/>
      <c r="LG42" s="1404"/>
      <c r="LH42" s="1404"/>
      <c r="LI42" s="1404"/>
      <c r="LJ42" s="1404"/>
      <c r="LK42" s="1404"/>
      <c r="LL42" s="1404"/>
      <c r="LM42" s="1404"/>
      <c r="LN42" s="1404"/>
      <c r="LO42" s="1404"/>
      <c r="LP42" s="1404"/>
      <c r="LQ42" s="1404"/>
      <c r="LR42" s="1404"/>
      <c r="LS42" s="1404"/>
      <c r="LT42" s="1404"/>
      <c r="LU42" s="1404"/>
      <c r="LV42" s="1404"/>
      <c r="LW42" s="1404"/>
      <c r="LX42" s="1404"/>
      <c r="LY42" s="1404"/>
      <c r="LZ42" s="1404"/>
      <c r="MA42" s="1404"/>
      <c r="MB42" s="1404"/>
      <c r="MC42" s="1404"/>
      <c r="MD42" s="1404"/>
      <c r="ME42" s="1404"/>
      <c r="MF42" s="1404"/>
      <c r="MG42" s="1404"/>
      <c r="MH42" s="1404"/>
      <c r="MI42" s="1404"/>
      <c r="MJ42" s="1404"/>
      <c r="MK42" s="1404"/>
      <c r="ML42" s="1404"/>
      <c r="MM42" s="1404"/>
      <c r="MN42" s="1404"/>
      <c r="MO42" s="1404"/>
      <c r="MP42" s="1404"/>
      <c r="MQ42" s="1404"/>
      <c r="MR42" s="1404"/>
      <c r="MS42" s="1404"/>
      <c r="MT42" s="1404"/>
      <c r="MU42" s="1404"/>
      <c r="MV42" s="1404"/>
      <c r="MW42" s="1404"/>
      <c r="MX42" s="1404"/>
      <c r="MY42" s="1404"/>
      <c r="MZ42" s="1404"/>
      <c r="NA42" s="1404"/>
      <c r="NB42" s="1404"/>
      <c r="NC42" s="1404"/>
      <c r="ND42" s="1404"/>
      <c r="NE42" s="1404"/>
      <c r="NF42" s="1404"/>
      <c r="NG42" s="1404"/>
      <c r="NH42" s="1404"/>
      <c r="NI42" s="1404"/>
      <c r="NJ42" s="1404"/>
      <c r="NK42" s="1404"/>
      <c r="NL42" s="1404"/>
      <c r="NM42" s="1404"/>
      <c r="NN42" s="1404"/>
      <c r="NO42" s="1404"/>
      <c r="NP42" s="1404"/>
      <c r="NQ42" s="1404"/>
      <c r="NR42" s="1404"/>
      <c r="NS42" s="1404"/>
      <c r="NT42" s="1404"/>
      <c r="NU42" s="1404"/>
      <c r="NV42" s="1404"/>
      <c r="NW42" s="1404"/>
      <c r="NX42" s="1404"/>
      <c r="NY42" s="1404"/>
      <c r="NZ42" s="1404"/>
      <c r="OA42" s="1404"/>
      <c r="OB42" s="1404"/>
      <c r="OC42" s="1404"/>
      <c r="OD42" s="1404"/>
      <c r="OE42" s="1404"/>
      <c r="OF42" s="1404"/>
      <c r="OG42" s="1404"/>
      <c r="OH42" s="1404"/>
      <c r="OI42" s="1404"/>
      <c r="OJ42" s="1404"/>
      <c r="OK42" s="1404"/>
      <c r="OL42" s="1404"/>
      <c r="OM42" s="1404"/>
      <c r="ON42" s="1404"/>
      <c r="OO42" s="1404"/>
      <c r="OP42" s="1404"/>
      <c r="OQ42" s="1404"/>
      <c r="OR42" s="1404"/>
      <c r="OS42" s="1404"/>
      <c r="OT42" s="1404"/>
      <c r="OU42" s="1404"/>
      <c r="OV42" s="1404"/>
      <c r="OW42" s="1404"/>
      <c r="OX42" s="1404"/>
      <c r="OY42" s="1404"/>
      <c r="OZ42" s="1404"/>
      <c r="PA42" s="1404"/>
      <c r="PB42" s="1404"/>
      <c r="PC42" s="1404"/>
      <c r="PD42" s="1404"/>
      <c r="PE42" s="1404"/>
      <c r="PF42" s="1404"/>
      <c r="PG42" s="1404"/>
      <c r="PH42" s="1404"/>
      <c r="PI42" s="1404"/>
      <c r="PJ42" s="1404"/>
      <c r="PK42" s="1404"/>
      <c r="PL42" s="1404"/>
      <c r="PM42" s="1404"/>
      <c r="PN42" s="1404"/>
      <c r="PO42" s="1404"/>
      <c r="PP42" s="1404"/>
      <c r="PQ42" s="1404"/>
      <c r="PR42" s="1404"/>
      <c r="PS42" s="1404"/>
      <c r="PT42" s="1404"/>
      <c r="PU42" s="1404"/>
      <c r="PV42" s="1404"/>
      <c r="PW42" s="1404"/>
      <c r="PX42" s="1404"/>
      <c r="PY42" s="1404"/>
      <c r="PZ42" s="1404"/>
      <c r="QA42" s="1404"/>
      <c r="QB42" s="1404"/>
      <c r="QC42" s="1404"/>
      <c r="QD42" s="1404"/>
      <c r="QE42" s="1404"/>
      <c r="QF42" s="1404"/>
      <c r="QG42" s="1404"/>
      <c r="QH42" s="1404"/>
      <c r="QI42" s="1404"/>
      <c r="QJ42" s="1404"/>
      <c r="QK42" s="1404"/>
      <c r="QL42" s="1404"/>
      <c r="QM42" s="1404"/>
      <c r="QN42" s="1404"/>
      <c r="QO42" s="1404"/>
      <c r="QP42" s="1404"/>
      <c r="QQ42" s="1404"/>
      <c r="QR42" s="1404"/>
      <c r="QS42" s="1404"/>
      <c r="QT42" s="1404"/>
      <c r="QU42" s="1404"/>
      <c r="QV42" s="1404"/>
      <c r="QW42" s="1404"/>
      <c r="QX42" s="1404"/>
      <c r="QY42" s="1404"/>
      <c r="QZ42" s="1404"/>
      <c r="RA42" s="1404"/>
      <c r="RB42" s="1404"/>
      <c r="RC42" s="1404"/>
      <c r="RD42" s="1404"/>
      <c r="RE42" s="1404"/>
      <c r="RF42" s="1404"/>
      <c r="RG42" s="1404"/>
      <c r="RH42" s="1404"/>
      <c r="RI42" s="1404"/>
      <c r="RJ42" s="1404"/>
      <c r="RK42" s="1404"/>
      <c r="RL42" s="1404"/>
      <c r="RM42" s="1404"/>
      <c r="RN42" s="1404"/>
      <c r="RO42" s="1404"/>
      <c r="RP42" s="1404"/>
      <c r="RQ42" s="1404"/>
      <c r="RR42" s="1404"/>
      <c r="RS42" s="1404"/>
      <c r="RT42" s="1404"/>
      <c r="RU42" s="1404"/>
      <c r="RV42" s="1404"/>
      <c r="RW42" s="1404"/>
      <c r="RX42" s="1404"/>
      <c r="RY42" s="1404"/>
      <c r="RZ42" s="1404"/>
      <c r="SA42" s="1404"/>
      <c r="SB42" s="1404"/>
      <c r="SC42" s="1404"/>
      <c r="SD42" s="1404"/>
      <c r="SE42" s="1404"/>
      <c r="SF42" s="1404"/>
      <c r="SG42" s="1404"/>
      <c r="SH42" s="1404"/>
      <c r="SI42" s="1404"/>
      <c r="SJ42" s="1404"/>
      <c r="SK42" s="1404"/>
      <c r="SL42" s="1404"/>
      <c r="SM42" s="1404"/>
      <c r="SN42" s="1404"/>
      <c r="SO42" s="1404"/>
      <c r="SP42" s="1404"/>
      <c r="SQ42" s="1404"/>
      <c r="SR42" s="1404"/>
      <c r="SS42" s="1404"/>
      <c r="ST42" s="1404"/>
      <c r="SU42" s="1404"/>
      <c r="SV42" s="1404"/>
      <c r="SW42" s="1404"/>
      <c r="SX42" s="1404"/>
      <c r="SY42" s="1404"/>
      <c r="SZ42" s="1404"/>
      <c r="TA42" s="1404"/>
      <c r="TB42" s="1404"/>
      <c r="TC42" s="1404"/>
      <c r="TD42" s="1404"/>
      <c r="TE42" s="1404"/>
      <c r="TF42" s="1404"/>
      <c r="TG42" s="1404"/>
      <c r="TH42" s="1404"/>
      <c r="TI42" s="1404"/>
      <c r="TJ42" s="1404"/>
      <c r="TK42" s="1404"/>
      <c r="TL42" s="1404"/>
      <c r="TM42" s="1404"/>
      <c r="TN42" s="1404"/>
      <c r="TO42" s="1404"/>
      <c r="TP42" s="1404"/>
      <c r="TQ42" s="1404"/>
      <c r="TR42" s="1404"/>
      <c r="TS42" s="1404"/>
      <c r="TT42" s="1404"/>
      <c r="TU42" s="1404"/>
      <c r="TV42" s="1404"/>
      <c r="TW42" s="1404"/>
      <c r="TX42" s="1404"/>
      <c r="TY42" s="1404"/>
      <c r="TZ42" s="1404"/>
      <c r="UA42" s="1404"/>
      <c r="UB42" s="1404"/>
      <c r="UC42" s="1404"/>
      <c r="UD42" s="1404"/>
      <c r="UE42" s="1404"/>
      <c r="UF42" s="1404"/>
      <c r="UG42" s="1404"/>
      <c r="UH42" s="1404"/>
      <c r="UI42" s="1404"/>
      <c r="UJ42" s="1404"/>
      <c r="UK42" s="1404"/>
      <c r="UL42" s="1404"/>
      <c r="UM42" s="1404"/>
      <c r="UN42" s="1404"/>
      <c r="UO42" s="1404"/>
      <c r="UP42" s="1404"/>
      <c r="UQ42" s="1404"/>
      <c r="UR42" s="1404"/>
      <c r="US42" s="1404"/>
      <c r="UT42" s="1404"/>
      <c r="UU42" s="1404"/>
      <c r="UV42" s="1404"/>
      <c r="UW42" s="1404"/>
      <c r="UX42" s="1404"/>
      <c r="UY42" s="1404"/>
    </row>
    <row r="43" spans="2:571" s="1534" customFormat="1" ht="224.25" customHeight="1">
      <c r="C43" s="1890" t="s">
        <v>2067</v>
      </c>
      <c r="D43" s="1889"/>
      <c r="E43" s="1889"/>
      <c r="F43" s="1889"/>
      <c r="G43" s="1889"/>
      <c r="H43" s="1889"/>
      <c r="I43" s="1889"/>
      <c r="J43" s="1889"/>
      <c r="K43" s="1889"/>
      <c r="L43" s="1889"/>
      <c r="M43" s="1889"/>
      <c r="N43" s="1889"/>
      <c r="O43" s="1889"/>
      <c r="P43" s="1889"/>
      <c r="Q43" s="1889"/>
      <c r="R43" s="1889"/>
      <c r="S43" s="1889"/>
      <c r="T43" s="1889"/>
      <c r="U43" s="1889"/>
      <c r="V43" s="1889"/>
      <c r="W43" s="1890"/>
      <c r="X43" s="1890"/>
      <c r="Y43" s="1890"/>
      <c r="Z43" s="1890"/>
      <c r="AA43" s="1890"/>
      <c r="AB43" s="1890"/>
      <c r="AC43" s="1890"/>
      <c r="AD43" s="1890"/>
      <c r="AE43" s="1890"/>
      <c r="AF43" s="1890"/>
      <c r="AG43" s="1890"/>
      <c r="AH43" s="1890"/>
      <c r="AI43" s="1890"/>
      <c r="AJ43" s="1890"/>
      <c r="AK43" s="1890"/>
      <c r="AL43" s="1890"/>
      <c r="AM43" s="1890"/>
      <c r="AN43" s="1890"/>
      <c r="AO43" s="1890"/>
      <c r="AP43" s="1890"/>
      <c r="AQ43" s="1890"/>
      <c r="AR43" s="1890"/>
      <c r="AS43" s="1890"/>
      <c r="AT43" s="1890"/>
      <c r="AU43" s="1890"/>
      <c r="AV43" s="1890"/>
      <c r="AW43" s="1890"/>
      <c r="AX43" s="1890"/>
      <c r="AY43" s="1890"/>
      <c r="AZ43" s="1890"/>
      <c r="BA43" s="1890"/>
      <c r="BB43" s="1890"/>
      <c r="BC43" s="1890"/>
      <c r="BD43" s="1890"/>
      <c r="BE43" s="1890"/>
      <c r="BF43" s="1890"/>
      <c r="BG43" s="1890"/>
      <c r="BH43" s="1890"/>
      <c r="BI43" s="1890"/>
      <c r="BJ43" s="1890"/>
      <c r="BK43" s="1890"/>
      <c r="BL43" s="1890"/>
      <c r="BM43" s="1890"/>
      <c r="BN43" s="1890"/>
      <c r="BO43" s="1890"/>
      <c r="BP43" s="1890"/>
      <c r="BQ43" s="1890"/>
      <c r="BR43" s="1890"/>
      <c r="BS43" s="1890"/>
      <c r="BT43" s="1890"/>
      <c r="BU43" s="1890"/>
      <c r="BV43" s="1890"/>
      <c r="BW43" s="1891"/>
      <c r="BX43" s="1794"/>
      <c r="BY43" s="1794"/>
      <c r="BZ43" s="1794"/>
      <c r="CA43" s="1794"/>
      <c r="CB43" s="1794"/>
      <c r="CC43" s="1794"/>
      <c r="CD43" s="1889" t="s">
        <v>447</v>
      </c>
      <c r="CE43" s="1794" t="s">
        <v>447</v>
      </c>
      <c r="CF43" s="1889" t="s">
        <v>447</v>
      </c>
      <c r="CG43" s="1889" t="s">
        <v>447</v>
      </c>
      <c r="CH43" s="1794" t="s">
        <v>448</v>
      </c>
      <c r="CI43" s="1889" t="s">
        <v>449</v>
      </c>
      <c r="CJ43" s="1889" t="s">
        <v>449</v>
      </c>
      <c r="CK43" s="1500" t="s">
        <v>450</v>
      </c>
      <c r="CL43" s="1500" t="s">
        <v>2068</v>
      </c>
      <c r="CM43" s="1500"/>
      <c r="CN43" s="1500"/>
      <c r="CO43" s="1899" t="s">
        <v>452</v>
      </c>
      <c r="CP43" s="1404" t="s">
        <v>2069</v>
      </c>
    </row>
    <row r="44" spans="2:571" ht="32.25" customHeight="1">
      <c r="C44" s="1856" t="s">
        <v>460</v>
      </c>
      <c r="D44" s="1857"/>
      <c r="E44" s="1857"/>
      <c r="F44" s="1858"/>
      <c r="G44" s="1857"/>
      <c r="H44" s="1857"/>
      <c r="I44" s="1857"/>
      <c r="J44" s="1857"/>
      <c r="K44" s="1857"/>
      <c r="L44" s="1857"/>
      <c r="M44" s="1857"/>
      <c r="N44" s="1857"/>
      <c r="O44" s="1857"/>
      <c r="P44" s="1857"/>
      <c r="Q44" s="1857"/>
      <c r="R44" s="1857"/>
      <c r="S44" s="1857"/>
      <c r="T44" s="1857"/>
      <c r="U44" s="1857"/>
      <c r="V44" s="1857"/>
      <c r="W44" s="1912"/>
      <c r="X44" s="1912"/>
      <c r="Y44" s="1912"/>
      <c r="Z44" s="1912"/>
      <c r="AA44" s="1912"/>
      <c r="AB44" s="1912"/>
      <c r="AC44" s="1912"/>
      <c r="AD44" s="1912"/>
      <c r="AE44" s="1912"/>
      <c r="AF44" s="1912"/>
      <c r="AG44" s="1912"/>
      <c r="AH44" s="1912"/>
      <c r="AI44" s="1912"/>
      <c r="AJ44" s="1912"/>
      <c r="AK44" s="1912"/>
      <c r="AL44" s="1912"/>
      <c r="AM44" s="1912"/>
      <c r="AN44" s="1912"/>
      <c r="AO44" s="1912"/>
      <c r="AP44" s="1912"/>
      <c r="AQ44" s="1912"/>
      <c r="AR44" s="1912"/>
      <c r="AS44" s="1912"/>
      <c r="AT44" s="1912"/>
      <c r="AU44" s="1912"/>
      <c r="AV44" s="1912"/>
      <c r="AW44" s="1912"/>
      <c r="AX44" s="1912"/>
      <c r="AY44" s="1912"/>
      <c r="AZ44" s="1912"/>
      <c r="BA44" s="1912"/>
      <c r="BB44" s="1912"/>
      <c r="BC44" s="1912"/>
      <c r="BD44" s="1912"/>
      <c r="BE44" s="1912"/>
      <c r="BF44" s="1912"/>
      <c r="BG44" s="1912"/>
      <c r="BH44" s="1912"/>
      <c r="BI44" s="1912"/>
      <c r="BJ44" s="1912"/>
      <c r="BK44" s="1912"/>
      <c r="BL44" s="1913" t="s">
        <v>461</v>
      </c>
      <c r="BM44" s="1912" t="s">
        <v>462</v>
      </c>
      <c r="BN44" s="1912" t="s">
        <v>462</v>
      </c>
      <c r="BO44" s="1891" t="s">
        <v>463</v>
      </c>
      <c r="BP44" s="1914" t="s">
        <v>464</v>
      </c>
      <c r="BQ44" s="1912" t="s">
        <v>216</v>
      </c>
      <c r="BR44" s="1913" t="s">
        <v>465</v>
      </c>
      <c r="BS44" s="1912" t="s">
        <v>466</v>
      </c>
      <c r="BT44" s="1912" t="s">
        <v>467</v>
      </c>
      <c r="BU44" s="1912" t="s">
        <v>467</v>
      </c>
      <c r="BV44" s="1912" t="s">
        <v>467</v>
      </c>
      <c r="BW44" s="1912" t="s">
        <v>468</v>
      </c>
      <c r="BX44" s="1857"/>
      <c r="BY44" s="1858" t="s">
        <v>469</v>
      </c>
      <c r="BZ44" s="1857"/>
      <c r="CA44" s="1857"/>
      <c r="CB44" s="1857"/>
      <c r="CC44" s="1857"/>
      <c r="CD44" s="1857"/>
      <c r="CE44" s="1857"/>
      <c r="CF44" s="1857"/>
      <c r="CG44" s="1915"/>
      <c r="CH44" s="1916" t="s">
        <v>470</v>
      </c>
      <c r="CI44" s="1916" t="s">
        <v>471</v>
      </c>
      <c r="CJ44" s="1915"/>
      <c r="CK44" s="1915"/>
      <c r="CO44" s="1915" t="s">
        <v>2070</v>
      </c>
    </row>
    <row r="45" spans="2:571" s="1534" customFormat="1" ht="127.5" customHeight="1">
      <c r="C45" s="1800" t="s">
        <v>2071</v>
      </c>
      <c r="D45" s="1889"/>
      <c r="E45" s="1889"/>
      <c r="F45" s="1889"/>
      <c r="G45" s="1889"/>
      <c r="H45" s="1889"/>
      <c r="I45" s="1889"/>
      <c r="J45" s="1889"/>
      <c r="K45" s="1889"/>
      <c r="L45" s="1889"/>
      <c r="M45" s="1889"/>
      <c r="N45" s="1889"/>
      <c r="O45" s="1889"/>
      <c r="P45" s="1889"/>
      <c r="Q45" s="1889"/>
      <c r="R45" s="1889"/>
      <c r="S45" s="1889"/>
      <c r="T45" s="1889"/>
      <c r="U45" s="1889"/>
      <c r="V45" s="1889"/>
      <c r="W45" s="1890"/>
      <c r="X45" s="1890"/>
      <c r="Y45" s="1890"/>
      <c r="Z45" s="1890"/>
      <c r="AA45" s="1890"/>
      <c r="AB45" s="1890"/>
      <c r="AC45" s="1890"/>
      <c r="AD45" s="1890"/>
      <c r="AE45" s="1890"/>
      <c r="AF45" s="1890"/>
      <c r="AG45" s="1890"/>
      <c r="AH45" s="1890"/>
      <c r="AI45" s="1890"/>
      <c r="AJ45" s="1890"/>
      <c r="AK45" s="1890"/>
      <c r="AL45" s="1890"/>
      <c r="AM45" s="1890"/>
      <c r="AN45" s="1890"/>
      <c r="AO45" s="1890"/>
      <c r="AP45" s="1890"/>
      <c r="AQ45" s="1890"/>
      <c r="AR45" s="1890"/>
      <c r="AS45" s="1890"/>
      <c r="AT45" s="1890"/>
      <c r="AU45" s="1890"/>
      <c r="AV45" s="1890"/>
      <c r="AW45" s="1890"/>
      <c r="AX45" s="1890"/>
      <c r="AY45" s="1890"/>
      <c r="AZ45" s="1890"/>
      <c r="BA45" s="1890"/>
      <c r="BB45" s="1890"/>
      <c r="BC45" s="1890"/>
      <c r="BD45" s="1890"/>
      <c r="BE45" s="1890"/>
      <c r="BF45" s="1890"/>
      <c r="BG45" s="1890"/>
      <c r="BH45" s="1890"/>
      <c r="BI45" s="1890"/>
      <c r="BJ45" s="1890"/>
      <c r="BK45" s="1890"/>
      <c r="BL45" s="1890"/>
      <c r="BM45" s="1890"/>
      <c r="BN45" s="1890"/>
      <c r="BO45" s="1890"/>
      <c r="BP45" s="1890"/>
      <c r="BQ45" s="1890"/>
      <c r="BR45" s="1890"/>
      <c r="BS45" s="1890"/>
      <c r="BT45" s="1890"/>
      <c r="BU45" s="1890"/>
      <c r="BV45" s="1890"/>
      <c r="BW45" s="1891"/>
      <c r="BX45" s="1794"/>
      <c r="BY45" s="1794"/>
      <c r="BZ45" s="1794"/>
      <c r="CA45" s="1794"/>
      <c r="CB45" s="1794"/>
      <c r="CC45" s="1794"/>
      <c r="CD45" s="1794"/>
      <c r="CE45" s="1794"/>
      <c r="CF45" s="1794"/>
      <c r="CG45" s="1795"/>
      <c r="CH45" s="1795"/>
      <c r="CI45" s="1800"/>
      <c r="CJ45" s="1800"/>
      <c r="CK45" s="2151"/>
      <c r="CL45" s="2151"/>
      <c r="CM45" s="2151"/>
      <c r="CN45" s="2151"/>
      <c r="CO45" s="2151"/>
      <c r="CP45" s="2151"/>
      <c r="CQ45" s="1800" t="s">
        <v>2072</v>
      </c>
      <c r="CR45" s="1800"/>
      <c r="CS45" s="1800"/>
      <c r="CT45" s="1800"/>
      <c r="CW45" s="1404"/>
      <c r="CX45" s="1404"/>
      <c r="CY45" s="1404"/>
      <c r="CZ45" s="1404"/>
      <c r="DA45" s="1404"/>
      <c r="DB45" s="1404"/>
      <c r="DC45" s="1404"/>
      <c r="DD45" s="1404"/>
      <c r="DE45" s="1404"/>
      <c r="DF45" s="1404"/>
      <c r="DG45" s="1404"/>
      <c r="DH45" s="1404"/>
      <c r="DI45" s="1404"/>
      <c r="DJ45" s="1404"/>
      <c r="DK45" s="1404"/>
      <c r="DL45" s="1404"/>
      <c r="DM45" s="1404"/>
      <c r="DN45" s="1404"/>
      <c r="DO45" s="1404"/>
      <c r="DP45" s="1404"/>
      <c r="DQ45" s="1404"/>
      <c r="DR45" s="1404"/>
      <c r="DS45" s="1404"/>
      <c r="DT45" s="1404"/>
      <c r="DU45" s="1404"/>
      <c r="DV45" s="1404"/>
      <c r="DW45" s="1404"/>
      <c r="DX45" s="1404"/>
      <c r="DY45" s="1404"/>
      <c r="DZ45" s="1404"/>
      <c r="EA45" s="1404"/>
      <c r="EB45" s="1404"/>
      <c r="EC45" s="1404"/>
      <c r="ED45" s="1404"/>
      <c r="EE45" s="1404"/>
      <c r="EF45" s="1404"/>
      <c r="EG45" s="1404"/>
      <c r="EH45" s="1404"/>
      <c r="EI45" s="1404"/>
      <c r="EJ45" s="1404"/>
      <c r="EK45" s="1404"/>
      <c r="EL45" s="1404"/>
      <c r="EM45" s="1404"/>
      <c r="EN45" s="1404"/>
      <c r="EO45" s="1404"/>
      <c r="EP45" s="1404"/>
      <c r="EQ45" s="1404"/>
      <c r="ER45" s="1404"/>
      <c r="ES45" s="1404"/>
      <c r="ET45" s="1404"/>
      <c r="EU45" s="1404"/>
      <c r="EV45" s="1404"/>
      <c r="EW45" s="1404"/>
      <c r="EX45" s="1404"/>
      <c r="EY45" s="1404"/>
      <c r="EZ45" s="1404"/>
      <c r="FA45" s="1404"/>
      <c r="FB45" s="1404"/>
      <c r="FC45" s="1404"/>
      <c r="FD45" s="1404"/>
      <c r="FE45" s="1404"/>
      <c r="FF45" s="1404"/>
      <c r="FG45" s="1404"/>
      <c r="FH45" s="1404"/>
      <c r="FI45" s="1404"/>
      <c r="FJ45" s="1404"/>
      <c r="FK45" s="1404"/>
      <c r="FL45" s="1404"/>
      <c r="FM45" s="1404"/>
      <c r="FN45" s="1404"/>
      <c r="FO45" s="1404"/>
      <c r="FP45" s="1404"/>
      <c r="FQ45" s="1404"/>
      <c r="FR45" s="1404"/>
      <c r="FS45" s="1404"/>
      <c r="FT45" s="1404"/>
      <c r="FU45" s="1404"/>
      <c r="FV45" s="1404"/>
      <c r="FW45" s="1404"/>
      <c r="FX45" s="1404"/>
      <c r="FY45" s="1404"/>
      <c r="FZ45" s="1404"/>
      <c r="GA45" s="1404"/>
      <c r="GB45" s="1404"/>
      <c r="GC45" s="1404"/>
      <c r="GD45" s="1404"/>
      <c r="GE45" s="1404"/>
      <c r="GF45" s="1404"/>
      <c r="GG45" s="1404"/>
      <c r="GH45" s="1404"/>
      <c r="GI45" s="1404"/>
      <c r="GJ45" s="1404"/>
      <c r="GK45" s="1404"/>
      <c r="GL45" s="1404"/>
      <c r="GM45" s="1404"/>
      <c r="GN45" s="1404"/>
      <c r="GO45" s="1404"/>
      <c r="GP45" s="1404"/>
      <c r="GQ45" s="1404"/>
      <c r="GR45" s="1404"/>
      <c r="GS45" s="1404"/>
      <c r="GT45" s="1404"/>
      <c r="GU45" s="1404"/>
      <c r="GV45" s="1404"/>
      <c r="GW45" s="1404"/>
      <c r="GX45" s="1404"/>
      <c r="GY45" s="1404"/>
      <c r="GZ45" s="1404"/>
      <c r="HA45" s="1404"/>
      <c r="HB45" s="1404"/>
      <c r="HC45" s="1404"/>
      <c r="HD45" s="1404"/>
      <c r="HE45" s="1404"/>
      <c r="HF45" s="1404"/>
      <c r="HG45" s="1404"/>
      <c r="HH45" s="1404"/>
      <c r="HI45" s="1404"/>
      <c r="HJ45" s="1404"/>
      <c r="HK45" s="1404"/>
      <c r="HL45" s="1404"/>
      <c r="HM45" s="1404"/>
      <c r="HN45" s="1404"/>
      <c r="HO45" s="1404"/>
      <c r="HP45" s="1404"/>
      <c r="HQ45" s="1404"/>
      <c r="HR45" s="1404"/>
      <c r="HS45" s="1404"/>
      <c r="HT45" s="1404"/>
      <c r="HU45" s="1404"/>
      <c r="HV45" s="1404"/>
      <c r="HW45" s="1404"/>
      <c r="HX45" s="1404"/>
      <c r="HY45" s="1404"/>
      <c r="HZ45" s="1404"/>
      <c r="IA45" s="1404"/>
      <c r="IB45" s="1404"/>
      <c r="IC45" s="1404"/>
      <c r="ID45" s="1404"/>
      <c r="IE45" s="1404"/>
      <c r="IF45" s="1404"/>
      <c r="IG45" s="1404"/>
      <c r="IH45" s="1404"/>
      <c r="II45" s="1404"/>
      <c r="IJ45" s="1404"/>
      <c r="IK45" s="1404"/>
      <c r="IL45" s="1404"/>
      <c r="IM45" s="1404"/>
      <c r="IN45" s="1404"/>
      <c r="IO45" s="1404"/>
      <c r="IP45" s="1404"/>
      <c r="IQ45" s="1404"/>
      <c r="IR45" s="1404"/>
      <c r="IS45" s="1404"/>
      <c r="IT45" s="1404"/>
      <c r="IU45" s="1404"/>
      <c r="IV45" s="1404"/>
      <c r="IW45" s="1404"/>
      <c r="IX45" s="1404"/>
      <c r="IY45" s="1404"/>
      <c r="IZ45" s="1404"/>
      <c r="JA45" s="1404"/>
      <c r="JB45" s="1404"/>
      <c r="JC45" s="1404"/>
      <c r="JD45" s="1404"/>
      <c r="JE45" s="1404"/>
      <c r="JF45" s="1404"/>
      <c r="JG45" s="1404"/>
      <c r="JH45" s="1404"/>
      <c r="JI45" s="1404"/>
      <c r="JJ45" s="1404"/>
      <c r="JK45" s="1404"/>
      <c r="JL45" s="1404"/>
      <c r="JM45" s="1404"/>
      <c r="JN45" s="1404"/>
      <c r="JO45" s="1404"/>
      <c r="JP45" s="1404"/>
      <c r="JQ45" s="1404"/>
      <c r="JR45" s="1404"/>
      <c r="JS45" s="1404"/>
      <c r="JT45" s="1404"/>
      <c r="JU45" s="1404"/>
      <c r="JV45" s="1404"/>
      <c r="JW45" s="1404"/>
      <c r="JX45" s="1404"/>
      <c r="JY45" s="1404"/>
      <c r="JZ45" s="1404"/>
      <c r="KA45" s="1404"/>
      <c r="KB45" s="1404"/>
      <c r="KC45" s="1404"/>
      <c r="KD45" s="1404"/>
      <c r="KE45" s="1404"/>
      <c r="KF45" s="1404"/>
      <c r="KG45" s="1404"/>
      <c r="KH45" s="1404"/>
      <c r="KI45" s="1404"/>
      <c r="KJ45" s="1404"/>
      <c r="KK45" s="1404"/>
      <c r="KL45" s="1404"/>
      <c r="KM45" s="1404"/>
      <c r="KN45" s="1404"/>
      <c r="KO45" s="1404"/>
      <c r="KP45" s="1404"/>
      <c r="KQ45" s="1404"/>
      <c r="KR45" s="1404"/>
      <c r="KS45" s="1404"/>
      <c r="KT45" s="1404"/>
      <c r="KU45" s="1404"/>
      <c r="KV45" s="1404"/>
      <c r="KW45" s="1404"/>
      <c r="KX45" s="1404"/>
      <c r="KY45" s="1404"/>
      <c r="KZ45" s="1404"/>
      <c r="LA45" s="1404"/>
      <c r="LB45" s="1404"/>
      <c r="LC45" s="1404"/>
      <c r="LD45" s="1404"/>
      <c r="LE45" s="1404"/>
      <c r="LF45" s="1404"/>
      <c r="LG45" s="1404"/>
      <c r="LH45" s="1404"/>
      <c r="LI45" s="1404"/>
      <c r="LJ45" s="1404"/>
      <c r="LK45" s="1404"/>
      <c r="LL45" s="1404"/>
      <c r="LM45" s="1404"/>
      <c r="LN45" s="1404"/>
      <c r="LO45" s="1404"/>
      <c r="LP45" s="1404"/>
      <c r="LQ45" s="1404"/>
      <c r="LR45" s="1404"/>
      <c r="LS45" s="1404"/>
      <c r="LT45" s="1404"/>
      <c r="LU45" s="1404"/>
      <c r="LV45" s="1404"/>
      <c r="LW45" s="1404"/>
      <c r="LX45" s="1404"/>
      <c r="LY45" s="1404"/>
      <c r="LZ45" s="1404"/>
      <c r="MA45" s="1404"/>
      <c r="MB45" s="1404"/>
      <c r="MC45" s="1404"/>
      <c r="MD45" s="1404"/>
      <c r="ME45" s="1404"/>
      <c r="MF45" s="1404"/>
      <c r="MG45" s="1404"/>
      <c r="MH45" s="1404"/>
      <c r="MI45" s="1404"/>
      <c r="MJ45" s="1404"/>
      <c r="MK45" s="1404"/>
      <c r="ML45" s="1404"/>
      <c r="MM45" s="1404"/>
      <c r="MN45" s="1404"/>
      <c r="MO45" s="1404"/>
      <c r="MP45" s="1404"/>
      <c r="MQ45" s="1404"/>
      <c r="MR45" s="1404"/>
      <c r="MS45" s="1404"/>
      <c r="MT45" s="1404"/>
      <c r="MU45" s="1404"/>
      <c r="MV45" s="1404"/>
      <c r="MW45" s="1404"/>
      <c r="MX45" s="1404"/>
      <c r="MY45" s="1404"/>
      <c r="MZ45" s="1404"/>
      <c r="NA45" s="1404"/>
      <c r="NB45" s="1404"/>
      <c r="NC45" s="1404"/>
      <c r="ND45" s="1404"/>
      <c r="NE45" s="1404"/>
      <c r="NF45" s="1404"/>
      <c r="NG45" s="1404"/>
      <c r="NH45" s="1404"/>
      <c r="NI45" s="1404"/>
      <c r="NJ45" s="1404"/>
      <c r="NK45" s="1404"/>
      <c r="NL45" s="1404"/>
      <c r="NM45" s="1404"/>
      <c r="NN45" s="1404"/>
      <c r="NO45" s="1404"/>
      <c r="NP45" s="1404"/>
      <c r="NQ45" s="1404"/>
      <c r="NR45" s="1404"/>
      <c r="NS45" s="1404"/>
      <c r="NT45" s="1404"/>
      <c r="NU45" s="1404"/>
      <c r="NV45" s="1404"/>
      <c r="NW45" s="1404"/>
      <c r="NX45" s="1404"/>
      <c r="NY45" s="1404"/>
      <c r="NZ45" s="1404"/>
      <c r="OA45" s="1404"/>
      <c r="OB45" s="1404"/>
      <c r="OC45" s="1404"/>
      <c r="OD45" s="1404"/>
      <c r="OE45" s="1404"/>
      <c r="OF45" s="1404"/>
      <c r="OG45" s="1404"/>
      <c r="OH45" s="1404"/>
      <c r="OI45" s="1404"/>
      <c r="OJ45" s="1404"/>
      <c r="OK45" s="1404"/>
      <c r="OL45" s="1404"/>
      <c r="OM45" s="1404"/>
      <c r="ON45" s="1404"/>
      <c r="OO45" s="1404"/>
      <c r="OP45" s="1404"/>
      <c r="OQ45" s="1404"/>
      <c r="OR45" s="1404"/>
      <c r="OS45" s="1404"/>
      <c r="OT45" s="1404"/>
      <c r="OU45" s="1404"/>
      <c r="OV45" s="1404"/>
      <c r="OW45" s="1404"/>
      <c r="OX45" s="1404"/>
      <c r="OY45" s="1404"/>
      <c r="OZ45" s="1404"/>
      <c r="PA45" s="1404"/>
      <c r="PB45" s="1404"/>
      <c r="PC45" s="1404"/>
      <c r="PD45" s="1404"/>
      <c r="PE45" s="1404"/>
      <c r="PF45" s="1404"/>
      <c r="PG45" s="1404"/>
      <c r="PH45" s="1404"/>
      <c r="PI45" s="1404"/>
      <c r="PJ45" s="1404"/>
      <c r="PK45" s="1404"/>
      <c r="PL45" s="1404"/>
      <c r="PM45" s="1404"/>
      <c r="PN45" s="1404"/>
      <c r="PO45" s="1404"/>
      <c r="PP45" s="1404"/>
      <c r="PQ45" s="1404"/>
      <c r="PR45" s="1404"/>
      <c r="PS45" s="1404"/>
      <c r="PT45" s="1404"/>
      <c r="PU45" s="1404"/>
      <c r="PV45" s="1404"/>
      <c r="PW45" s="1404"/>
      <c r="PX45" s="1404"/>
      <c r="PY45" s="1404"/>
      <c r="PZ45" s="1404"/>
      <c r="QA45" s="1404"/>
      <c r="QB45" s="1404"/>
      <c r="QC45" s="1404"/>
      <c r="QD45" s="1404"/>
      <c r="QE45" s="1404"/>
      <c r="QF45" s="1404"/>
      <c r="QG45" s="1404"/>
      <c r="QH45" s="1404"/>
      <c r="QI45" s="1404"/>
      <c r="QJ45" s="1404"/>
      <c r="QK45" s="1404"/>
      <c r="QL45" s="1404"/>
      <c r="QM45" s="1404"/>
      <c r="QN45" s="1404"/>
      <c r="QO45" s="1404"/>
      <c r="QP45" s="1404"/>
      <c r="QQ45" s="1404"/>
      <c r="QR45" s="1404"/>
      <c r="QS45" s="1404"/>
      <c r="QT45" s="1404"/>
      <c r="QU45" s="1404"/>
      <c r="QV45" s="1404"/>
      <c r="QW45" s="1404"/>
      <c r="QX45" s="1404"/>
      <c r="QY45" s="1404"/>
      <c r="QZ45" s="1404"/>
      <c r="RA45" s="1404"/>
      <c r="RB45" s="1404"/>
      <c r="RC45" s="1404"/>
      <c r="RD45" s="1404"/>
      <c r="RE45" s="1404"/>
      <c r="RF45" s="1404"/>
      <c r="RG45" s="1404"/>
      <c r="RH45" s="1404"/>
      <c r="RI45" s="1404"/>
      <c r="RJ45" s="1404"/>
      <c r="RK45" s="1404"/>
      <c r="RL45" s="1404"/>
      <c r="RM45" s="1404"/>
      <c r="RN45" s="1404"/>
      <c r="RO45" s="1404"/>
      <c r="RP45" s="1404"/>
      <c r="RQ45" s="1404"/>
      <c r="RR45" s="1404"/>
      <c r="RS45" s="1404"/>
      <c r="RT45" s="1404"/>
      <c r="RU45" s="1404"/>
      <c r="RV45" s="1404"/>
      <c r="RW45" s="1404"/>
      <c r="RX45" s="1404"/>
      <c r="RY45" s="1404"/>
      <c r="RZ45" s="1404"/>
      <c r="SA45" s="1404"/>
      <c r="SB45" s="1404"/>
      <c r="SC45" s="1404"/>
      <c r="SD45" s="1404"/>
      <c r="SE45" s="1404"/>
      <c r="SF45" s="1404"/>
      <c r="SG45" s="1404"/>
      <c r="SH45" s="1404"/>
      <c r="SI45" s="1404"/>
      <c r="SJ45" s="1404"/>
      <c r="SK45" s="1404"/>
      <c r="SL45" s="1404"/>
      <c r="SM45" s="1404"/>
      <c r="SN45" s="1404"/>
      <c r="SO45" s="1404"/>
      <c r="SP45" s="1404"/>
      <c r="SQ45" s="1404"/>
      <c r="SR45" s="1404"/>
      <c r="SS45" s="1404"/>
      <c r="ST45" s="1404"/>
      <c r="SU45" s="1404"/>
      <c r="SV45" s="1404"/>
      <c r="SW45" s="1404"/>
      <c r="SX45" s="1404"/>
      <c r="SY45" s="1404"/>
      <c r="SZ45" s="1404"/>
      <c r="TA45" s="1404"/>
      <c r="TB45" s="1404"/>
      <c r="TC45" s="1404"/>
      <c r="TD45" s="1404"/>
      <c r="TE45" s="1404"/>
      <c r="TF45" s="1404"/>
      <c r="TG45" s="1404"/>
      <c r="TH45" s="1404"/>
      <c r="TI45" s="1404"/>
      <c r="TJ45" s="1404"/>
      <c r="TK45" s="1404"/>
      <c r="TL45" s="1404"/>
      <c r="TM45" s="1404"/>
      <c r="TN45" s="1404"/>
      <c r="TO45" s="1404"/>
      <c r="TP45" s="1404"/>
      <c r="TQ45" s="1404"/>
      <c r="TR45" s="1404"/>
      <c r="TS45" s="1404"/>
      <c r="TT45" s="1404"/>
      <c r="TU45" s="1404"/>
      <c r="TV45" s="1404"/>
      <c r="TW45" s="1404"/>
      <c r="TX45" s="1404"/>
      <c r="TY45" s="1404"/>
      <c r="TZ45" s="1404"/>
      <c r="UA45" s="1404"/>
      <c r="UB45" s="1404"/>
      <c r="UC45" s="1404"/>
      <c r="UD45" s="1404"/>
      <c r="UE45" s="1404"/>
      <c r="UF45" s="1404"/>
      <c r="UG45" s="1404"/>
      <c r="UH45" s="1404"/>
      <c r="UI45" s="1404"/>
      <c r="UJ45" s="1404"/>
      <c r="UK45" s="1404"/>
      <c r="UL45" s="1404"/>
      <c r="UM45" s="1404"/>
      <c r="UN45" s="1404"/>
      <c r="UO45" s="1404"/>
      <c r="UP45" s="1404"/>
      <c r="UQ45" s="1404"/>
      <c r="UR45" s="1404"/>
      <c r="US45" s="1404"/>
      <c r="UT45" s="1404"/>
      <c r="UU45" s="1404"/>
      <c r="UV45" s="1404"/>
      <c r="UW45" s="1404"/>
      <c r="UX45" s="1404"/>
      <c r="UY45" s="1404"/>
    </row>
    <row r="46" spans="2:571" ht="96" customHeight="1">
      <c r="B46" s="1900"/>
      <c r="C46" s="1901" t="s">
        <v>474</v>
      </c>
      <c r="D46" s="1902"/>
      <c r="E46" s="1902"/>
      <c r="F46" s="1902"/>
      <c r="G46" s="1902"/>
      <c r="H46" s="1902"/>
      <c r="I46" s="1902"/>
      <c r="J46" s="1902"/>
      <c r="K46" s="1902"/>
      <c r="L46" s="1903"/>
      <c r="M46" s="1904"/>
      <c r="N46" s="1904"/>
      <c r="O46" s="1905"/>
      <c r="P46" s="1904"/>
      <c r="Q46" s="1904"/>
      <c r="R46" s="1904"/>
      <c r="S46" s="1904"/>
      <c r="T46" s="1904"/>
      <c r="U46" s="1904"/>
      <c r="V46" s="1904"/>
      <c r="W46" s="1906"/>
      <c r="X46" s="1906"/>
      <c r="Y46" s="1906"/>
      <c r="Z46" s="1906"/>
      <c r="AA46" s="1906"/>
      <c r="AB46" s="1907"/>
      <c r="AC46" s="1907"/>
      <c r="AD46" s="1907"/>
      <c r="AE46" s="1907"/>
      <c r="AF46" s="1907"/>
      <c r="AG46" s="1907"/>
      <c r="AH46" s="1907"/>
      <c r="AI46" s="1907"/>
      <c r="AJ46" s="1907"/>
      <c r="AK46" s="1907"/>
      <c r="AL46" s="1907"/>
      <c r="AM46" s="1907"/>
      <c r="AN46" s="1907"/>
      <c r="AO46" s="1907"/>
      <c r="AP46" s="1907"/>
      <c r="AQ46" s="1907"/>
      <c r="AR46" s="1907"/>
      <c r="AS46" s="1907"/>
      <c r="AT46" s="1907"/>
      <c r="AU46" s="1907"/>
      <c r="AV46" s="1908"/>
      <c r="AW46" s="1908"/>
      <c r="AX46" s="1908"/>
      <c r="AY46" s="1909"/>
      <c r="AZ46" s="1909"/>
      <c r="BA46" s="1909"/>
      <c r="BB46" s="1909"/>
      <c r="BC46" s="1909"/>
      <c r="BD46" s="1909"/>
      <c r="BE46" s="1909"/>
      <c r="BF46" s="1909"/>
      <c r="BG46" s="1908"/>
      <c r="BH46" s="1909"/>
      <c r="BI46" s="1909"/>
      <c r="BJ46" s="1909"/>
      <c r="BK46" s="1909"/>
      <c r="BL46" s="1908"/>
      <c r="BM46" s="1908"/>
      <c r="BN46" s="1908"/>
      <c r="BO46" s="1908"/>
      <c r="BP46" s="1908"/>
      <c r="BQ46" s="1910"/>
      <c r="BR46" s="1910"/>
      <c r="BS46" s="1910"/>
      <c r="BT46" s="1910"/>
      <c r="BU46" s="1910"/>
      <c r="BV46" s="1910"/>
      <c r="BW46" s="1910" t="s">
        <v>475</v>
      </c>
      <c r="BX46" s="1911" t="s">
        <v>476</v>
      </c>
      <c r="BY46" s="1911" t="s">
        <v>476</v>
      </c>
      <c r="BZ46" s="1911" t="s">
        <v>476</v>
      </c>
      <c r="CA46" s="1911" t="s">
        <v>477</v>
      </c>
      <c r="CB46" s="1911" t="s">
        <v>478</v>
      </c>
      <c r="CC46" s="1911" t="s">
        <v>478</v>
      </c>
      <c r="CD46" s="1911" t="s">
        <v>478</v>
      </c>
      <c r="CE46" s="1911" t="s">
        <v>478</v>
      </c>
      <c r="CF46" s="1911" t="s">
        <v>478</v>
      </c>
      <c r="CG46" s="1911" t="s">
        <v>478</v>
      </c>
      <c r="CH46" s="1911" t="s">
        <v>479</v>
      </c>
      <c r="CI46" s="1911" t="s">
        <v>478</v>
      </c>
      <c r="CJ46" s="1911" t="s">
        <v>480</v>
      </c>
      <c r="CK46" s="1911" t="s">
        <v>481</v>
      </c>
    </row>
    <row r="47" spans="2:571" ht="96.75" customHeight="1">
      <c r="C47" s="1837" t="s">
        <v>482</v>
      </c>
      <c r="D47" s="1841"/>
      <c r="E47" s="1841"/>
      <c r="F47" s="1838"/>
      <c r="G47" s="1841"/>
      <c r="H47" s="1841"/>
      <c r="I47" s="1841"/>
      <c r="J47" s="1841"/>
      <c r="K47" s="1841"/>
      <c r="L47" s="1841"/>
      <c r="M47" s="1841"/>
      <c r="N47" s="1841"/>
      <c r="O47" s="1841"/>
      <c r="P47" s="1841"/>
      <c r="Q47" s="1841"/>
      <c r="R47" s="1841"/>
      <c r="S47" s="1841"/>
      <c r="T47" s="1841"/>
      <c r="U47" s="1841"/>
      <c r="V47" s="1841"/>
      <c r="W47" s="1868"/>
      <c r="X47" s="1868"/>
      <c r="Y47" s="1868"/>
      <c r="Z47" s="1868"/>
      <c r="AA47" s="1868"/>
      <c r="AB47" s="1868"/>
      <c r="AC47" s="1868"/>
      <c r="AD47" s="1868"/>
      <c r="AE47" s="1868"/>
      <c r="AF47" s="1868"/>
      <c r="AG47" s="1868"/>
      <c r="AH47" s="1868"/>
      <c r="AI47" s="1868"/>
      <c r="AJ47" s="1868"/>
      <c r="AK47" s="1868"/>
      <c r="AL47" s="1868"/>
      <c r="AM47" s="1868"/>
      <c r="AN47" s="1868"/>
      <c r="AO47" s="1868"/>
      <c r="AP47" s="1868"/>
      <c r="AQ47" s="1868"/>
      <c r="AR47" s="1868"/>
      <c r="AS47" s="1868"/>
      <c r="AT47" s="1868"/>
      <c r="AU47" s="1868"/>
      <c r="AV47" s="1868"/>
      <c r="AW47" s="1868"/>
      <c r="AX47" s="1868"/>
      <c r="AY47" s="1868"/>
      <c r="AZ47" s="1868"/>
      <c r="BA47" s="1868"/>
      <c r="BB47" s="1868"/>
      <c r="BC47" s="1868"/>
      <c r="BD47" s="1868"/>
      <c r="BE47" s="1868"/>
      <c r="BF47" s="1868"/>
      <c r="BG47" s="1868"/>
      <c r="BH47" s="1868"/>
      <c r="BI47" s="1868"/>
      <c r="BJ47" s="1868"/>
      <c r="BK47" s="1868"/>
      <c r="BL47" s="1917"/>
      <c r="BM47" s="1868"/>
      <c r="BN47" s="1868"/>
      <c r="BO47" s="1869"/>
      <c r="BP47" s="1869"/>
      <c r="BQ47" s="1868"/>
      <c r="BR47" s="1917"/>
      <c r="BS47" s="1868"/>
      <c r="BT47" s="1868"/>
      <c r="BU47" s="1868"/>
      <c r="BV47" s="1868"/>
      <c r="BW47" s="1868"/>
      <c r="BX47" s="1841"/>
      <c r="BY47" s="1873" t="s">
        <v>210</v>
      </c>
      <c r="BZ47" s="1873" t="s">
        <v>483</v>
      </c>
      <c r="CA47" s="1873" t="s">
        <v>484</v>
      </c>
      <c r="CB47" s="1873" t="s">
        <v>485</v>
      </c>
      <c r="CC47" s="1873" t="s">
        <v>485</v>
      </c>
      <c r="CD47" s="1873" t="s">
        <v>485</v>
      </c>
      <c r="CE47" s="1873" t="s">
        <v>486</v>
      </c>
      <c r="CF47" s="1873" t="s">
        <v>486</v>
      </c>
      <c r="CG47" s="1873" t="s">
        <v>486</v>
      </c>
      <c r="CH47" s="1873" t="s">
        <v>487</v>
      </c>
      <c r="CI47" s="1873" t="s">
        <v>488</v>
      </c>
      <c r="CJ47" s="1500" t="s">
        <v>488</v>
      </c>
      <c r="CK47" s="1500" t="s">
        <v>488</v>
      </c>
      <c r="CL47" s="1798"/>
    </row>
    <row r="48" spans="2:571" ht="51.75" customHeight="1">
      <c r="C48" s="1918" t="s">
        <v>489</v>
      </c>
      <c r="D48" s="1792"/>
      <c r="E48" s="1792"/>
      <c r="F48" s="1792"/>
      <c r="G48" s="1792"/>
      <c r="H48" s="1792"/>
      <c r="I48" s="1792"/>
      <c r="J48" s="1792"/>
      <c r="K48" s="1792"/>
      <c r="L48" s="1875"/>
      <c r="M48" s="1880"/>
      <c r="N48" s="1880"/>
      <c r="O48" s="1883"/>
      <c r="P48" s="1880"/>
      <c r="Q48" s="1880"/>
      <c r="R48" s="1880"/>
      <c r="S48" s="1880"/>
      <c r="T48" s="1880"/>
      <c r="U48" s="1880"/>
      <c r="V48" s="1880"/>
      <c r="W48" s="1881"/>
      <c r="X48" s="1881"/>
      <c r="Y48" s="1881"/>
      <c r="Z48" s="1881"/>
      <c r="AA48" s="1881"/>
      <c r="AB48" s="1882"/>
      <c r="AC48" s="1882"/>
      <c r="AD48" s="1882"/>
      <c r="AE48" s="1882"/>
      <c r="AF48" s="1882"/>
      <c r="AG48" s="1882"/>
      <c r="AH48" s="1882"/>
      <c r="AI48" s="1882"/>
      <c r="AJ48" s="1882"/>
      <c r="AK48" s="1882"/>
      <c r="AL48" s="1882"/>
      <c r="AM48" s="1882"/>
      <c r="AN48" s="1882"/>
      <c r="AO48" s="1882"/>
      <c r="AP48" s="1882"/>
      <c r="AQ48" s="1882"/>
      <c r="AR48" s="1882"/>
      <c r="AS48" s="1882"/>
      <c r="AT48" s="1882"/>
      <c r="AU48" s="1882"/>
      <c r="AV48" s="1884"/>
      <c r="AW48" s="1884"/>
      <c r="AX48" s="1884"/>
      <c r="AY48" s="1885"/>
      <c r="AZ48" s="1885"/>
      <c r="BA48" s="1885"/>
      <c r="BB48" s="1885"/>
      <c r="BC48" s="1885"/>
      <c r="BD48" s="1885"/>
      <c r="BE48" s="1885"/>
      <c r="BF48" s="1886"/>
      <c r="BG48" s="1884"/>
      <c r="BH48" s="1885"/>
      <c r="BI48" s="1885"/>
      <c r="BJ48" s="1885"/>
      <c r="BK48" s="1885"/>
      <c r="BL48" s="1884"/>
      <c r="BM48" s="1884"/>
      <c r="BN48" s="1887"/>
      <c r="BO48" s="1884"/>
      <c r="BP48" s="1884"/>
      <c r="BQ48" s="1919" t="s">
        <v>490</v>
      </c>
      <c r="BR48" s="1919" t="s">
        <v>491</v>
      </c>
      <c r="BS48" s="1919" t="s">
        <v>492</v>
      </c>
      <c r="BT48" s="1919" t="s">
        <v>493</v>
      </c>
      <c r="BU48" s="1919" t="s">
        <v>493</v>
      </c>
      <c r="BV48" s="1919" t="s">
        <v>493</v>
      </c>
      <c r="BW48" s="1920" t="s">
        <v>493</v>
      </c>
      <c r="BX48" s="1921"/>
      <c r="BY48" s="1921"/>
      <c r="BZ48" s="1921"/>
      <c r="CA48" s="1921"/>
      <c r="CB48" s="1921"/>
      <c r="CC48" s="1921"/>
      <c r="CD48" s="1921"/>
      <c r="CE48" s="1921"/>
      <c r="CF48" s="1921"/>
      <c r="CG48" s="1922"/>
      <c r="CH48" s="1922"/>
      <c r="CI48" s="1921"/>
      <c r="CJ48" s="1922"/>
      <c r="CK48" s="1922"/>
    </row>
    <row r="49" spans="2:89" ht="64.5" customHeight="1">
      <c r="B49" s="1900"/>
      <c r="C49" s="1823" t="s">
        <v>494</v>
      </c>
      <c r="D49" s="1864"/>
      <c r="E49" s="1864"/>
      <c r="F49" s="1865"/>
      <c r="G49" s="1864"/>
      <c r="H49" s="1864"/>
      <c r="I49" s="1846"/>
      <c r="J49" s="1864"/>
      <c r="K49" s="1864"/>
      <c r="L49" s="1864"/>
      <c r="M49" s="1864"/>
      <c r="N49" s="1864"/>
      <c r="O49" s="1864"/>
      <c r="P49" s="1864"/>
      <c r="Q49" s="1864"/>
      <c r="R49" s="1864"/>
      <c r="S49" s="1864"/>
      <c r="T49" s="1864"/>
      <c r="U49" s="1846"/>
      <c r="V49" s="1846"/>
      <c r="W49" s="1848"/>
      <c r="X49" s="1848"/>
      <c r="Y49" s="1848"/>
      <c r="Z49" s="1848"/>
      <c r="AA49" s="1848"/>
      <c r="AB49" s="1848"/>
      <c r="AC49" s="1848"/>
      <c r="AD49" s="1848"/>
      <c r="AE49" s="1848"/>
      <c r="AF49" s="1848"/>
      <c r="AG49" s="1848"/>
      <c r="AH49" s="1848"/>
      <c r="AI49" s="1848"/>
      <c r="AJ49" s="1848"/>
      <c r="AK49" s="1848"/>
      <c r="AL49" s="1848"/>
      <c r="AM49" s="1848"/>
      <c r="AN49" s="1848"/>
      <c r="AO49" s="1848"/>
      <c r="AP49" s="1848"/>
      <c r="AQ49" s="1848"/>
      <c r="AR49" s="1848"/>
      <c r="AS49" s="1848"/>
      <c r="AT49" s="1848"/>
      <c r="AU49" s="1848"/>
      <c r="AV49" s="1848"/>
      <c r="AW49" s="1848"/>
      <c r="AX49" s="1848"/>
      <c r="AY49" s="1848"/>
      <c r="AZ49" s="1848"/>
      <c r="BA49" s="1848"/>
      <c r="BB49" s="1848"/>
      <c r="BC49" s="1848"/>
      <c r="BD49" s="1848"/>
      <c r="BE49" s="1848"/>
      <c r="BF49" s="1848"/>
      <c r="BG49" s="1923" t="s">
        <v>495</v>
      </c>
      <c r="BH49" s="1923" t="s">
        <v>496</v>
      </c>
      <c r="BI49" s="1923" t="s">
        <v>496</v>
      </c>
      <c r="BJ49" s="1923" t="s">
        <v>497</v>
      </c>
      <c r="BK49" s="1923" t="s">
        <v>498</v>
      </c>
      <c r="BL49" s="1923" t="s">
        <v>498</v>
      </c>
      <c r="BM49" s="1891" t="s">
        <v>498</v>
      </c>
      <c r="BN49" s="1923" t="s">
        <v>498</v>
      </c>
      <c r="BO49" s="1923" t="s">
        <v>498</v>
      </c>
      <c r="BP49" s="1923" t="s">
        <v>499</v>
      </c>
      <c r="BQ49" s="1924" t="s">
        <v>500</v>
      </c>
      <c r="BR49" s="1891" t="s">
        <v>501</v>
      </c>
      <c r="BS49" s="1925" t="s">
        <v>502</v>
      </c>
      <c r="BT49" s="1923" t="s">
        <v>502</v>
      </c>
      <c r="BU49" s="1891"/>
      <c r="BV49" s="1891"/>
      <c r="BW49" s="1891"/>
      <c r="BX49" s="1794"/>
      <c r="BY49" s="1794"/>
      <c r="BZ49" s="1794"/>
      <c r="CA49" s="1794"/>
      <c r="CB49" s="1794"/>
      <c r="CC49" s="1794" t="s">
        <v>503</v>
      </c>
      <c r="CD49" s="1794"/>
      <c r="CE49" s="1794"/>
      <c r="CF49" s="1794"/>
      <c r="CG49" s="1795"/>
      <c r="CH49" s="1795"/>
      <c r="CI49" s="1794"/>
      <c r="CJ49" s="1795"/>
      <c r="CK49" s="1795"/>
    </row>
    <row r="50" spans="2:89" ht="54" customHeight="1">
      <c r="B50" s="1900"/>
      <c r="C50" s="1516" t="s">
        <v>504</v>
      </c>
      <c r="D50" s="1517"/>
      <c r="E50" s="1517"/>
      <c r="F50" s="1518"/>
      <c r="G50" s="1517"/>
      <c r="H50" s="1517"/>
      <c r="I50" s="1517"/>
      <c r="J50" s="1517"/>
      <c r="K50" s="1519"/>
      <c r="L50" s="1520"/>
      <c r="M50" s="1677"/>
      <c r="N50" s="1521"/>
      <c r="O50" s="1521"/>
      <c r="P50" s="1521"/>
      <c r="Q50" s="1521"/>
      <c r="R50" s="1521"/>
      <c r="S50" s="1521"/>
      <c r="T50" s="1521"/>
      <c r="U50" s="1521"/>
      <c r="V50" s="1521"/>
      <c r="W50" s="1678"/>
      <c r="X50" s="1678"/>
      <c r="Y50" s="1678"/>
      <c r="Z50" s="1678"/>
      <c r="AA50" s="1926"/>
      <c r="AB50" s="1677"/>
      <c r="AC50" s="1677"/>
      <c r="AD50" s="1677"/>
      <c r="AE50" s="1677"/>
      <c r="AF50" s="1677"/>
      <c r="AG50" s="1677"/>
      <c r="AH50" s="1677"/>
      <c r="AI50" s="1927"/>
      <c r="AJ50" s="1677"/>
      <c r="AK50" s="1677"/>
      <c r="AL50" s="1928"/>
      <c r="AM50" s="1928"/>
      <c r="AN50" s="1928"/>
      <c r="AO50" s="1928"/>
      <c r="AP50" s="1928"/>
      <c r="AQ50" s="1928"/>
      <c r="AR50" s="1681"/>
      <c r="AS50" s="1681"/>
      <c r="AT50" s="1680"/>
      <c r="AU50" s="1929"/>
      <c r="AV50" s="1929"/>
      <c r="AW50" s="1929"/>
      <c r="AX50" s="1929"/>
      <c r="AY50" s="1929"/>
      <c r="AZ50" s="1929" t="s">
        <v>505</v>
      </c>
      <c r="BA50" s="1929" t="s">
        <v>506</v>
      </c>
      <c r="BB50" s="1929" t="s">
        <v>507</v>
      </c>
      <c r="BC50" s="1930" t="s">
        <v>508</v>
      </c>
      <c r="BD50" s="1929" t="s">
        <v>509</v>
      </c>
      <c r="BE50" s="1929" t="s">
        <v>509</v>
      </c>
      <c r="BF50" s="1929" t="s">
        <v>510</v>
      </c>
      <c r="BG50" s="1929" t="s">
        <v>511</v>
      </c>
      <c r="BH50" s="1929" t="s">
        <v>512</v>
      </c>
      <c r="BI50" s="1929" t="s">
        <v>512</v>
      </c>
      <c r="BJ50" s="1929" t="s">
        <v>513</v>
      </c>
      <c r="BK50" s="1929" t="s">
        <v>514</v>
      </c>
      <c r="BL50" s="1929" t="s">
        <v>514</v>
      </c>
      <c r="BM50" s="1929" t="s">
        <v>514</v>
      </c>
      <c r="BN50" s="1929" t="s">
        <v>514</v>
      </c>
      <c r="BO50" s="1929" t="s">
        <v>515</v>
      </c>
      <c r="BP50" s="1929"/>
      <c r="BQ50" s="1929"/>
      <c r="BR50" s="1929"/>
      <c r="BS50" s="1929"/>
      <c r="BT50" s="1929"/>
      <c r="BU50" s="1929"/>
      <c r="BV50" s="1929"/>
      <c r="BW50" s="1929"/>
      <c r="BX50" s="1931"/>
      <c r="BY50" s="1931" t="s">
        <v>516</v>
      </c>
      <c r="BZ50" s="1931" t="s">
        <v>517</v>
      </c>
      <c r="CA50" s="1931"/>
      <c r="CB50" s="1931"/>
      <c r="CC50" s="1931" t="s">
        <v>518</v>
      </c>
      <c r="CD50" s="1931"/>
      <c r="CE50" s="1931"/>
      <c r="CF50" s="1931"/>
      <c r="CG50" s="1932"/>
      <c r="CH50" s="1932"/>
      <c r="CI50" s="1931"/>
      <c r="CJ50" s="1932"/>
      <c r="CK50" s="1932"/>
    </row>
    <row r="51" spans="2:89" ht="67.5" customHeight="1">
      <c r="B51" s="1900"/>
      <c r="C51" s="1516" t="s">
        <v>519</v>
      </c>
      <c r="D51" s="1517"/>
      <c r="E51" s="1517"/>
      <c r="F51" s="1518"/>
      <c r="G51" s="1517"/>
      <c r="H51" s="1517"/>
      <c r="I51" s="1517"/>
      <c r="J51" s="1517"/>
      <c r="K51" s="1519"/>
      <c r="L51" s="1520"/>
      <c r="M51" s="1677"/>
      <c r="N51" s="1521"/>
      <c r="O51" s="1521"/>
      <c r="P51" s="1521"/>
      <c r="Q51" s="1521"/>
      <c r="R51" s="1521"/>
      <c r="S51" s="1521"/>
      <c r="T51" s="1521"/>
      <c r="U51" s="1521"/>
      <c r="V51" s="1521"/>
      <c r="W51" s="1678"/>
      <c r="X51" s="1678"/>
      <c r="Y51" s="1678"/>
      <c r="Z51" s="1678"/>
      <c r="AA51" s="1926"/>
      <c r="AB51" s="1677"/>
      <c r="AC51" s="1677"/>
      <c r="AD51" s="1677"/>
      <c r="AE51" s="1677"/>
      <c r="AF51" s="1677"/>
      <c r="AG51" s="1677"/>
      <c r="AH51" s="1677"/>
      <c r="AI51" s="1927"/>
      <c r="AJ51" s="1677"/>
      <c r="AK51" s="1677"/>
      <c r="AL51" s="1928"/>
      <c r="AM51" s="1928"/>
      <c r="AN51" s="1928"/>
      <c r="AO51" s="1928"/>
      <c r="AP51" s="1928"/>
      <c r="AQ51" s="1928"/>
      <c r="AR51" s="1681"/>
      <c r="AS51" s="1681"/>
      <c r="AT51" s="1680"/>
      <c r="AU51" s="1929"/>
      <c r="AV51" s="1929"/>
      <c r="AW51" s="1929"/>
      <c r="AX51" s="1929"/>
      <c r="AY51" s="1929"/>
      <c r="AZ51" s="1929" t="s">
        <v>505</v>
      </c>
      <c r="BA51" s="1929" t="s">
        <v>506</v>
      </c>
      <c r="BB51" s="1929" t="s">
        <v>507</v>
      </c>
      <c r="BC51" s="1930" t="s">
        <v>508</v>
      </c>
      <c r="BD51" s="1929" t="s">
        <v>509</v>
      </c>
      <c r="BE51" s="1929" t="s">
        <v>509</v>
      </c>
      <c r="BF51" s="1929" t="s">
        <v>510</v>
      </c>
      <c r="BG51" s="1929" t="s">
        <v>511</v>
      </c>
      <c r="BH51" s="1929" t="s">
        <v>512</v>
      </c>
      <c r="BI51" s="1929" t="s">
        <v>512</v>
      </c>
      <c r="BJ51" s="1929" t="s">
        <v>513</v>
      </c>
      <c r="BK51" s="1929" t="s">
        <v>514</v>
      </c>
      <c r="BL51" s="1929" t="s">
        <v>514</v>
      </c>
      <c r="BM51" s="1929" t="s">
        <v>514</v>
      </c>
      <c r="BN51" s="1929" t="s">
        <v>514</v>
      </c>
      <c r="BO51" s="1929" t="s">
        <v>515</v>
      </c>
      <c r="BP51" s="1929"/>
      <c r="BQ51" s="1929"/>
      <c r="BR51" s="1929"/>
      <c r="BS51" s="1929"/>
      <c r="BT51" s="1929"/>
      <c r="BU51" s="1929"/>
      <c r="BV51" s="1929"/>
      <c r="BW51" s="1929"/>
      <c r="BX51" s="1931"/>
      <c r="BY51" s="1931" t="s">
        <v>520</v>
      </c>
      <c r="BZ51" s="1931" t="s">
        <v>517</v>
      </c>
      <c r="CA51" s="1931" t="s">
        <v>517</v>
      </c>
      <c r="CB51" s="1931" t="s">
        <v>517</v>
      </c>
      <c r="CC51" s="1931" t="s">
        <v>518</v>
      </c>
      <c r="CD51" s="1931"/>
      <c r="CE51" s="1931"/>
      <c r="CF51" s="1931"/>
      <c r="CG51" s="1932"/>
      <c r="CH51" s="1932"/>
      <c r="CI51" s="1931"/>
      <c r="CJ51" s="1932"/>
      <c r="CK51" s="1932"/>
    </row>
    <row r="52" spans="2:89" ht="54" customHeight="1">
      <c r="B52" s="1900"/>
      <c r="C52" s="1812" t="s">
        <v>521</v>
      </c>
      <c r="D52" s="1862"/>
      <c r="E52" s="1862"/>
      <c r="F52" s="1813"/>
      <c r="G52" s="1862"/>
      <c r="H52" s="1862"/>
      <c r="I52" s="1862"/>
      <c r="J52" s="1862"/>
      <c r="K52" s="1933"/>
      <c r="L52" s="1934"/>
      <c r="M52" s="1935"/>
      <c r="N52" s="1936"/>
      <c r="O52" s="1936"/>
      <c r="P52" s="1936"/>
      <c r="Q52" s="1936"/>
      <c r="R52" s="1936"/>
      <c r="S52" s="1936"/>
      <c r="T52" s="1936"/>
      <c r="U52" s="1936"/>
      <c r="V52" s="1936"/>
      <c r="W52" s="1937"/>
      <c r="X52" s="1937"/>
      <c r="Y52" s="1937"/>
      <c r="Z52" s="1937"/>
      <c r="AA52" s="1938"/>
      <c r="AB52" s="1935"/>
      <c r="AC52" s="1935"/>
      <c r="AD52" s="1935"/>
      <c r="AE52" s="1935"/>
      <c r="AF52" s="1935"/>
      <c r="AG52" s="1935"/>
      <c r="AH52" s="1935"/>
      <c r="AI52" s="1939"/>
      <c r="AJ52" s="1935"/>
      <c r="AK52" s="1935"/>
      <c r="AL52" s="1940"/>
      <c r="AM52" s="1940"/>
      <c r="AN52" s="1940"/>
      <c r="AO52" s="1940"/>
      <c r="AP52" s="1940"/>
      <c r="AQ52" s="1940"/>
      <c r="AR52" s="1941"/>
      <c r="AS52" s="1941"/>
      <c r="AT52" s="1942"/>
      <c r="AU52" s="1943"/>
      <c r="AV52" s="1943"/>
      <c r="AW52" s="1943"/>
      <c r="AX52" s="1943"/>
      <c r="AY52" s="1943"/>
      <c r="AZ52" s="1943"/>
      <c r="BA52" s="1943"/>
      <c r="BB52" s="1943"/>
      <c r="BC52" s="1944"/>
      <c r="BD52" s="1943"/>
      <c r="BE52" s="1943"/>
      <c r="BF52" s="1943"/>
      <c r="BG52" s="1943"/>
      <c r="BH52" s="1943"/>
      <c r="BI52" s="1943"/>
      <c r="BJ52" s="1943"/>
      <c r="BK52" s="1943"/>
      <c r="BL52" s="1943"/>
      <c r="BM52" s="1943"/>
      <c r="BN52" s="1943"/>
      <c r="BO52" s="1943"/>
      <c r="BP52" s="1943"/>
      <c r="BQ52" s="1943"/>
      <c r="BR52" s="1943"/>
      <c r="BS52" s="1943"/>
      <c r="BT52" s="1943"/>
      <c r="BU52" s="1943"/>
      <c r="BV52" s="1943"/>
      <c r="BW52" s="1943"/>
      <c r="BX52" s="1945"/>
      <c r="BY52" s="1945" t="s">
        <v>522</v>
      </c>
      <c r="BZ52" s="1945" t="s">
        <v>522</v>
      </c>
      <c r="CA52" s="1945" t="s">
        <v>522</v>
      </c>
      <c r="CB52" s="1945" t="s">
        <v>523</v>
      </c>
      <c r="CC52" s="1945" t="s">
        <v>523</v>
      </c>
      <c r="CD52" s="1945"/>
      <c r="CE52" s="1945"/>
      <c r="CF52" s="1945"/>
      <c r="CG52" s="1946"/>
      <c r="CH52" s="1946"/>
      <c r="CI52" s="1945"/>
      <c r="CJ52" s="1946"/>
      <c r="CK52" s="1946"/>
    </row>
    <row r="53" spans="2:89" ht="54.75" customHeight="1">
      <c r="B53" s="1900"/>
      <c r="C53" s="1837" t="s">
        <v>524</v>
      </c>
      <c r="D53" s="1841"/>
      <c r="E53" s="1841"/>
      <c r="F53" s="1838"/>
      <c r="G53" s="1841"/>
      <c r="H53" s="1841"/>
      <c r="I53" s="1841"/>
      <c r="J53" s="1841"/>
      <c r="K53" s="1947"/>
      <c r="L53" s="1842"/>
      <c r="M53" s="1948"/>
      <c r="N53" s="1949"/>
      <c r="O53" s="1949"/>
      <c r="P53" s="1949"/>
      <c r="Q53" s="1949"/>
      <c r="R53" s="1949"/>
      <c r="S53" s="1949"/>
      <c r="T53" s="1949"/>
      <c r="U53" s="1949"/>
      <c r="V53" s="1949"/>
      <c r="W53" s="1950"/>
      <c r="X53" s="1950"/>
      <c r="Y53" s="1950"/>
      <c r="Z53" s="1950"/>
      <c r="AA53" s="1951"/>
      <c r="AB53" s="1948"/>
      <c r="AC53" s="1948"/>
      <c r="AD53" s="1948"/>
      <c r="AE53" s="1948"/>
      <c r="AF53" s="1948"/>
      <c r="AG53" s="1948"/>
      <c r="AH53" s="1948"/>
      <c r="AI53" s="1952"/>
      <c r="AJ53" s="1948"/>
      <c r="AK53" s="1948"/>
      <c r="AL53" s="1953"/>
      <c r="AM53" s="1953"/>
      <c r="AN53" s="1953"/>
      <c r="AO53" s="1953"/>
      <c r="AP53" s="1953"/>
      <c r="AQ53" s="1953"/>
      <c r="AR53" s="1953"/>
      <c r="AS53" s="1954"/>
      <c r="AT53" s="1954"/>
      <c r="AU53" s="1954"/>
      <c r="AV53" s="1955"/>
      <c r="AW53" s="1955"/>
      <c r="AX53" s="1955"/>
      <c r="AY53" s="1955"/>
      <c r="AZ53" s="1955"/>
      <c r="BA53" s="1955"/>
      <c r="BB53" s="1955"/>
      <c r="BC53" s="1955"/>
      <c r="BD53" s="1955"/>
      <c r="BE53" s="1955"/>
      <c r="BF53" s="1956" t="s">
        <v>525</v>
      </c>
      <c r="BG53" s="1956" t="s">
        <v>526</v>
      </c>
      <c r="BH53" s="1956" t="s">
        <v>526</v>
      </c>
      <c r="BI53" s="1956" t="s">
        <v>526</v>
      </c>
      <c r="BJ53" s="1956" t="s">
        <v>526</v>
      </c>
      <c r="BK53" s="1956" t="s">
        <v>526</v>
      </c>
      <c r="BL53" s="1956" t="s">
        <v>527</v>
      </c>
      <c r="BM53" s="1956"/>
      <c r="BN53" s="1956"/>
      <c r="BO53" s="1956"/>
      <c r="BP53" s="1956"/>
      <c r="BQ53" s="1956"/>
      <c r="BR53" s="1957" t="s">
        <v>528</v>
      </c>
      <c r="BS53" s="1956"/>
      <c r="BT53" s="1956"/>
      <c r="BU53" s="1956"/>
      <c r="BV53" s="1956"/>
      <c r="BW53" s="1956"/>
      <c r="BX53" s="1958"/>
      <c r="BY53" s="1958"/>
      <c r="BZ53" s="1958"/>
      <c r="CA53" s="1958"/>
      <c r="CB53" s="1958"/>
      <c r="CC53" s="1958" t="s">
        <v>529</v>
      </c>
      <c r="CD53" s="1958"/>
      <c r="CE53" s="1958"/>
      <c r="CF53" s="1958"/>
      <c r="CG53" s="1959"/>
      <c r="CH53" s="1959"/>
      <c r="CI53" s="1958"/>
      <c r="CJ53" s="1959"/>
      <c r="CK53" s="1959"/>
    </row>
    <row r="54" spans="2:89" ht="53.25" customHeight="1">
      <c r="B54" s="1960"/>
      <c r="C54" s="1856" t="s">
        <v>530</v>
      </c>
      <c r="D54" s="1961"/>
      <c r="E54" s="1961"/>
      <c r="F54" s="1833"/>
      <c r="G54" s="1961"/>
      <c r="H54" s="1961"/>
      <c r="I54" s="1961"/>
      <c r="J54" s="1961"/>
      <c r="K54" s="1962"/>
      <c r="L54" s="1963"/>
      <c r="M54" s="1964"/>
      <c r="N54" s="1965"/>
      <c r="O54" s="1965"/>
      <c r="P54" s="1965"/>
      <c r="Q54" s="1965"/>
      <c r="R54" s="1965"/>
      <c r="S54" s="1965"/>
      <c r="T54" s="1965"/>
      <c r="U54" s="1965"/>
      <c r="V54" s="1965"/>
      <c r="W54" s="1966"/>
      <c r="X54" s="1966"/>
      <c r="Y54" s="1966"/>
      <c r="Z54" s="1966"/>
      <c r="AA54" s="1967"/>
      <c r="AB54" s="1964"/>
      <c r="AC54" s="1964"/>
      <c r="AD54" s="1964"/>
      <c r="AE54" s="1964"/>
      <c r="AF54" s="1964"/>
      <c r="AG54" s="1964"/>
      <c r="AH54" s="1964"/>
      <c r="AI54" s="1968"/>
      <c r="AJ54" s="1964"/>
      <c r="AK54" s="1964"/>
      <c r="AL54" s="1879"/>
      <c r="AM54" s="1879"/>
      <c r="AN54" s="1879"/>
      <c r="AO54" s="1879"/>
      <c r="AP54" s="1879"/>
      <c r="AQ54" s="1879"/>
      <c r="AR54" s="1880"/>
      <c r="AS54" s="1880"/>
      <c r="AT54" s="1969"/>
      <c r="AU54" s="1876"/>
      <c r="AV54" s="1876"/>
      <c r="AW54" s="1876"/>
      <c r="AX54" s="1876" t="s">
        <v>531</v>
      </c>
      <c r="AY54" s="1876" t="s">
        <v>532</v>
      </c>
      <c r="AZ54" s="1876" t="s">
        <v>532</v>
      </c>
      <c r="BA54" s="1876" t="s">
        <v>533</v>
      </c>
      <c r="BB54" s="1876" t="s">
        <v>533</v>
      </c>
      <c r="BC54" s="1891" t="s">
        <v>533</v>
      </c>
      <c r="BD54" s="1876" t="s">
        <v>533</v>
      </c>
      <c r="BE54" s="1876" t="s">
        <v>534</v>
      </c>
      <c r="BF54" s="1891" t="s">
        <v>535</v>
      </c>
      <c r="BG54" s="1891" t="s">
        <v>533</v>
      </c>
      <c r="BH54" s="1914" t="s">
        <v>533</v>
      </c>
      <c r="BI54" s="1914" t="s">
        <v>536</v>
      </c>
      <c r="BJ54" s="1914" t="s">
        <v>537</v>
      </c>
      <c r="BK54" s="1914" t="s">
        <v>538</v>
      </c>
      <c r="BL54" s="1914" t="s">
        <v>210</v>
      </c>
      <c r="BM54" s="1914"/>
      <c r="BN54" s="1914"/>
      <c r="BO54" s="1914"/>
      <c r="BP54" s="1914"/>
      <c r="BQ54" s="1914"/>
      <c r="BR54" s="1914"/>
      <c r="BS54" s="1914"/>
      <c r="BT54" s="1914"/>
      <c r="BU54" s="1914"/>
      <c r="BV54" s="1914"/>
      <c r="BW54" s="1914"/>
      <c r="BX54" s="1970"/>
      <c r="BY54" s="1970"/>
      <c r="BZ54" s="1970"/>
      <c r="CA54" s="1970"/>
      <c r="CB54" s="1970"/>
      <c r="CC54" s="1970" t="s">
        <v>539</v>
      </c>
      <c r="CD54" s="1970" t="s">
        <v>540</v>
      </c>
      <c r="CE54" s="1970"/>
      <c r="CF54" s="1970"/>
      <c r="CG54" s="1971"/>
      <c r="CH54" s="1971"/>
      <c r="CI54" s="1970"/>
      <c r="CJ54" s="1971"/>
      <c r="CK54" s="1971"/>
    </row>
    <row r="55" spans="2:89" ht="60" customHeight="1">
      <c r="B55" s="1900"/>
      <c r="C55" s="1812" t="s">
        <v>541</v>
      </c>
      <c r="D55" s="1862"/>
      <c r="E55" s="1862"/>
      <c r="F55" s="1813"/>
      <c r="G55" s="1862"/>
      <c r="H55" s="1862"/>
      <c r="I55" s="1862"/>
      <c r="J55" s="1862"/>
      <c r="K55" s="1933"/>
      <c r="L55" s="1934"/>
      <c r="M55" s="1935"/>
      <c r="N55" s="1936"/>
      <c r="O55" s="1936"/>
      <c r="P55" s="1936"/>
      <c r="Q55" s="1936"/>
      <c r="R55" s="1936"/>
      <c r="S55" s="1936"/>
      <c r="T55" s="1936"/>
      <c r="U55" s="1936"/>
      <c r="V55" s="1936"/>
      <c r="W55" s="1937"/>
      <c r="X55" s="1937"/>
      <c r="Y55" s="1937"/>
      <c r="Z55" s="1937"/>
      <c r="AA55" s="1938"/>
      <c r="AB55" s="1935"/>
      <c r="AC55" s="1935"/>
      <c r="AD55" s="1935"/>
      <c r="AE55" s="1935"/>
      <c r="AF55" s="1935"/>
      <c r="AG55" s="1935"/>
      <c r="AH55" s="1935"/>
      <c r="AI55" s="1939"/>
      <c r="AJ55" s="1935"/>
      <c r="AK55" s="1935"/>
      <c r="AL55" s="1940"/>
      <c r="AM55" s="1940"/>
      <c r="AN55" s="1940"/>
      <c r="AO55" s="1940"/>
      <c r="AP55" s="1940"/>
      <c r="AQ55" s="1940"/>
      <c r="AR55" s="1941"/>
      <c r="AS55" s="1941"/>
      <c r="AT55" s="1942"/>
      <c r="AU55" s="1943" t="s">
        <v>542</v>
      </c>
      <c r="AV55" s="1943" t="s">
        <v>543</v>
      </c>
      <c r="AW55" s="1943" t="s">
        <v>544</v>
      </c>
      <c r="AX55" s="1943" t="s">
        <v>545</v>
      </c>
      <c r="AY55" s="1943" t="s">
        <v>546</v>
      </c>
      <c r="AZ55" s="1943" t="s">
        <v>546</v>
      </c>
      <c r="BA55" s="1943" t="s">
        <v>547</v>
      </c>
      <c r="BB55" s="1943" t="s">
        <v>548</v>
      </c>
      <c r="BC55" s="1943" t="s">
        <v>549</v>
      </c>
      <c r="BD55" s="1891" t="s">
        <v>550</v>
      </c>
      <c r="BE55" s="1943" t="s">
        <v>551</v>
      </c>
      <c r="BF55" s="1943" t="s">
        <v>551</v>
      </c>
      <c r="BG55" s="1943" t="s">
        <v>551</v>
      </c>
      <c r="BH55" s="1972" t="s">
        <v>552</v>
      </c>
      <c r="BI55" s="1972" t="s">
        <v>553</v>
      </c>
      <c r="BJ55" s="1972"/>
      <c r="BK55" s="1972"/>
      <c r="BL55" s="1972"/>
      <c r="BM55" s="1972"/>
      <c r="BN55" s="1972"/>
      <c r="BO55" s="1972"/>
      <c r="BP55" s="1972"/>
      <c r="BQ55" s="1972"/>
      <c r="BR55" s="1972"/>
      <c r="BS55" s="1972"/>
      <c r="BT55" s="1972"/>
      <c r="BU55" s="1972"/>
      <c r="BV55" s="1972"/>
      <c r="BW55" s="1972"/>
      <c r="BX55" s="1973"/>
      <c r="BY55" s="1973"/>
      <c r="BZ55" s="1973"/>
      <c r="CA55" s="1973"/>
      <c r="CB55" s="1973"/>
      <c r="CC55" s="1973"/>
      <c r="CD55" s="1973"/>
      <c r="CE55" s="1973"/>
      <c r="CF55" s="1973"/>
      <c r="CG55" s="1974"/>
      <c r="CH55" s="1974"/>
      <c r="CI55" s="1973"/>
      <c r="CJ55" s="1974"/>
      <c r="CK55" s="1974"/>
    </row>
    <row r="56" spans="2:89" ht="64.5" customHeight="1">
      <c r="B56" s="1900"/>
      <c r="C56" s="1975" t="s">
        <v>554</v>
      </c>
      <c r="D56" s="1976"/>
      <c r="E56" s="1976"/>
      <c r="F56" s="1977"/>
      <c r="G56" s="1976"/>
      <c r="H56" s="1976"/>
      <c r="I56" s="1976"/>
      <c r="J56" s="1976"/>
      <c r="K56" s="1978"/>
      <c r="L56" s="1979"/>
      <c r="M56" s="1980"/>
      <c r="N56" s="1981"/>
      <c r="O56" s="1981"/>
      <c r="P56" s="1981"/>
      <c r="Q56" s="1981"/>
      <c r="R56" s="1981"/>
      <c r="S56" s="1981"/>
      <c r="T56" s="1981"/>
      <c r="U56" s="1981"/>
      <c r="V56" s="1981"/>
      <c r="W56" s="1982"/>
      <c r="X56" s="1982"/>
      <c r="Y56" s="1982"/>
      <c r="Z56" s="1982"/>
      <c r="AA56" s="1983"/>
      <c r="AB56" s="1980"/>
      <c r="AC56" s="1980"/>
      <c r="AD56" s="1980"/>
      <c r="AE56" s="1980"/>
      <c r="AF56" s="1980"/>
      <c r="AG56" s="1980"/>
      <c r="AH56" s="1980"/>
      <c r="AI56" s="1984"/>
      <c r="AJ56" s="1980"/>
      <c r="AK56" s="1980"/>
      <c r="AL56" s="1985"/>
      <c r="AM56" s="1985"/>
      <c r="AN56" s="1985"/>
      <c r="AO56" s="1985"/>
      <c r="AP56" s="1985"/>
      <c r="AQ56" s="1985"/>
      <c r="AR56" s="1986"/>
      <c r="AS56" s="1986"/>
      <c r="AT56" s="1801"/>
      <c r="AU56" s="1802" t="s">
        <v>555</v>
      </c>
      <c r="AV56" s="1802" t="s">
        <v>556</v>
      </c>
      <c r="AW56" s="1802" t="s">
        <v>557</v>
      </c>
      <c r="AX56" s="1987" t="s">
        <v>558</v>
      </c>
      <c r="AY56" s="1987" t="s">
        <v>558</v>
      </c>
      <c r="AZ56" s="1987" t="s">
        <v>559</v>
      </c>
      <c r="BA56" s="1987" t="s">
        <v>560</v>
      </c>
      <c r="BB56" s="1987" t="s">
        <v>561</v>
      </c>
      <c r="BC56" s="1988" t="s">
        <v>562</v>
      </c>
      <c r="BD56" s="1878" t="s">
        <v>563</v>
      </c>
      <c r="BE56" s="1987"/>
      <c r="BF56" s="1987"/>
      <c r="BG56" s="1987" t="s">
        <v>564</v>
      </c>
      <c r="BH56" s="1987" t="s">
        <v>565</v>
      </c>
      <c r="BI56" s="1987"/>
      <c r="BJ56" s="1987"/>
      <c r="BK56" s="1987"/>
      <c r="BL56" s="1987"/>
      <c r="BM56" s="1987"/>
      <c r="BN56" s="1987"/>
      <c r="BO56" s="1987"/>
      <c r="BP56" s="1987"/>
      <c r="BQ56" s="1987"/>
      <c r="BR56" s="1987"/>
      <c r="BS56" s="1987"/>
      <c r="BT56" s="1987"/>
      <c r="BU56" s="1987"/>
      <c r="BV56" s="1987"/>
      <c r="BW56" s="1987"/>
      <c r="BX56" s="1989"/>
      <c r="BY56" s="1989"/>
      <c r="BZ56" s="1989"/>
      <c r="CA56" s="1989"/>
      <c r="CB56" s="1989"/>
      <c r="CC56" s="1989"/>
      <c r="CD56" s="1989"/>
      <c r="CE56" s="1989"/>
      <c r="CF56" s="1989"/>
      <c r="CG56" s="1990"/>
      <c r="CH56" s="1990"/>
      <c r="CI56" s="1989"/>
      <c r="CJ56" s="1990"/>
      <c r="CK56" s="1990"/>
    </row>
    <row r="57" spans="2:89" ht="72" customHeight="1">
      <c r="C57" s="1991" t="s">
        <v>566</v>
      </c>
      <c r="D57" s="1992"/>
      <c r="E57" s="1992"/>
      <c r="F57" s="1993"/>
      <c r="G57" s="1992"/>
      <c r="H57" s="1992"/>
      <c r="I57" s="1992"/>
      <c r="J57" s="1992"/>
      <c r="K57" s="1994"/>
      <c r="L57" s="1995"/>
      <c r="M57" s="1996"/>
      <c r="N57" s="1997"/>
      <c r="O57" s="1997"/>
      <c r="P57" s="1997"/>
      <c r="Q57" s="1997"/>
      <c r="R57" s="1997"/>
      <c r="S57" s="1997"/>
      <c r="T57" s="1997"/>
      <c r="U57" s="1997"/>
      <c r="V57" s="1997"/>
      <c r="W57" s="1998"/>
      <c r="X57" s="1998"/>
      <c r="Y57" s="1998"/>
      <c r="Z57" s="1998"/>
      <c r="AA57" s="1999"/>
      <c r="AB57" s="1996"/>
      <c r="AC57" s="1996"/>
      <c r="AD57" s="1996"/>
      <c r="AE57" s="1996"/>
      <c r="AF57" s="1996"/>
      <c r="AG57" s="1996"/>
      <c r="AH57" s="1996"/>
      <c r="AI57" s="2000"/>
      <c r="AJ57" s="1996"/>
      <c r="AK57" s="1996"/>
      <c r="AL57" s="2001"/>
      <c r="AM57" s="2001"/>
      <c r="AN57" s="2001"/>
      <c r="AO57" s="2001"/>
      <c r="AP57" s="2001"/>
      <c r="AQ57" s="2001"/>
      <c r="AR57" s="2002"/>
      <c r="AS57" s="2002"/>
      <c r="AT57" s="2003"/>
      <c r="AU57" s="2004"/>
      <c r="AV57" s="2004"/>
      <c r="AW57" s="2004" t="s">
        <v>567</v>
      </c>
      <c r="AX57" s="2005" t="s">
        <v>568</v>
      </c>
      <c r="AY57" s="2005" t="s">
        <v>569</v>
      </c>
      <c r="AZ57" s="2005" t="s">
        <v>570</v>
      </c>
      <c r="BA57" s="2005" t="s">
        <v>571</v>
      </c>
      <c r="BB57" s="2005" t="s">
        <v>572</v>
      </c>
      <c r="BC57" s="2005" t="s">
        <v>573</v>
      </c>
      <c r="BD57" s="2005"/>
      <c r="BE57" s="2005"/>
      <c r="BF57" s="2005"/>
      <c r="BG57" s="2005"/>
      <c r="BH57" s="2005"/>
      <c r="BI57" s="2005"/>
      <c r="BJ57" s="2005"/>
      <c r="BK57" s="2005"/>
      <c r="BL57" s="2005"/>
      <c r="BM57" s="2005"/>
      <c r="BN57" s="2005"/>
      <c r="BO57" s="2005"/>
      <c r="BP57" s="2005"/>
      <c r="BQ57" s="2005"/>
      <c r="BR57" s="2005"/>
      <c r="BS57" s="2005"/>
      <c r="BT57" s="2005"/>
      <c r="BU57" s="2005"/>
      <c r="BV57" s="2005"/>
      <c r="BW57" s="2005"/>
      <c r="BX57" s="2006"/>
      <c r="BY57" s="2006"/>
      <c r="BZ57" s="2006"/>
      <c r="CA57" s="2006"/>
      <c r="CB57" s="2006"/>
      <c r="CC57" s="2006" t="s">
        <v>574</v>
      </c>
      <c r="CD57" s="2006"/>
      <c r="CE57" s="2006"/>
      <c r="CF57" s="2006"/>
      <c r="CG57" s="2007"/>
      <c r="CH57" s="2007"/>
      <c r="CI57" s="2006"/>
      <c r="CJ57" s="2007"/>
      <c r="CK57" s="2007"/>
    </row>
    <row r="58" spans="2:89" ht="15" customHeight="1">
      <c r="C58" s="3203" t="s">
        <v>575</v>
      </c>
      <c r="D58" s="2009"/>
      <c r="E58" s="2009"/>
      <c r="F58" s="2010"/>
      <c r="G58" s="2009"/>
      <c r="H58" s="2009"/>
      <c r="I58" s="2009"/>
      <c r="J58" s="2009"/>
      <c r="K58" s="2009" t="s">
        <v>210</v>
      </c>
      <c r="L58" s="2011" t="s">
        <v>210</v>
      </c>
      <c r="M58" s="2009" t="s">
        <v>210</v>
      </c>
      <c r="N58" s="2009" t="s">
        <v>210</v>
      </c>
      <c r="O58" s="2009" t="s">
        <v>210</v>
      </c>
      <c r="P58" s="2009" t="s">
        <v>210</v>
      </c>
      <c r="Q58" s="2009" t="s">
        <v>210</v>
      </c>
      <c r="R58" s="1846"/>
      <c r="S58" s="1846"/>
      <c r="T58" s="1846"/>
      <c r="U58" s="1846"/>
      <c r="V58" s="1846"/>
      <c r="W58" s="1848"/>
      <c r="X58" s="1848"/>
      <c r="Y58" s="1848"/>
      <c r="Z58" s="1848"/>
      <c r="AA58" s="1881"/>
      <c r="AB58" s="1881"/>
      <c r="AC58" s="1881"/>
      <c r="AD58" s="1881"/>
      <c r="AE58" s="1881"/>
      <c r="AF58" s="1881"/>
      <c r="AG58" s="1881"/>
      <c r="AH58" s="1881"/>
      <c r="AI58" s="1881"/>
      <c r="AJ58" s="1881"/>
      <c r="AK58" s="1881"/>
      <c r="AL58" s="1881"/>
      <c r="AM58" s="1881"/>
      <c r="AN58" s="1881"/>
      <c r="AO58" s="1881"/>
      <c r="AP58" s="1881"/>
      <c r="AQ58" s="1881"/>
      <c r="AR58" s="1881"/>
      <c r="AS58" s="1881"/>
      <c r="AT58" s="1881"/>
      <c r="AU58" s="1881"/>
      <c r="AV58" s="1881"/>
      <c r="AW58" s="1881"/>
      <c r="AX58" s="1881"/>
      <c r="AY58" s="1881"/>
      <c r="AZ58" s="1881"/>
      <c r="BA58" s="1881"/>
      <c r="BB58" s="1881"/>
      <c r="BC58" s="1881"/>
      <c r="BD58" s="1881"/>
      <c r="BE58" s="1881"/>
      <c r="BF58" s="1881"/>
      <c r="BG58" s="1881"/>
      <c r="BH58" s="1881"/>
      <c r="BI58" s="1881"/>
      <c r="BJ58" s="1881"/>
      <c r="BK58" s="1881"/>
      <c r="BL58" s="1881"/>
      <c r="BM58" s="1881"/>
      <c r="BN58" s="1881"/>
      <c r="BO58" s="1881"/>
      <c r="BP58" s="1881"/>
      <c r="BQ58" s="1881"/>
      <c r="BR58" s="1881"/>
      <c r="BS58" s="1881"/>
      <c r="BT58" s="1881"/>
      <c r="BU58" s="1881"/>
      <c r="BV58" s="1881"/>
      <c r="BW58" s="1881"/>
      <c r="BX58" s="1880"/>
      <c r="BY58" s="1880"/>
      <c r="BZ58" s="1880"/>
      <c r="CA58" s="1880"/>
      <c r="CB58" s="1880"/>
      <c r="CC58" s="1880"/>
      <c r="CD58" s="1880"/>
      <c r="CE58" s="1880"/>
      <c r="CF58" s="1880"/>
      <c r="CG58" s="2012"/>
      <c r="CH58" s="2012"/>
      <c r="CI58" s="1880"/>
      <c r="CJ58" s="2012"/>
      <c r="CK58" s="2012"/>
    </row>
    <row r="59" spans="2:89" ht="15" customHeight="1">
      <c r="C59" s="3203"/>
      <c r="D59" s="2009"/>
      <c r="E59" s="2009"/>
      <c r="F59" s="2010"/>
      <c r="G59" s="2009"/>
      <c r="H59" s="2009"/>
      <c r="I59" s="2009"/>
      <c r="J59" s="2009"/>
      <c r="K59" s="2013"/>
      <c r="L59" s="2011" t="s">
        <v>204</v>
      </c>
      <c r="M59" s="2014" t="s">
        <v>204</v>
      </c>
      <c r="N59" s="2014" t="s">
        <v>204</v>
      </c>
      <c r="O59" s="2014" t="s">
        <v>204</v>
      </c>
      <c r="P59" s="2014" t="s">
        <v>204</v>
      </c>
      <c r="Q59" s="2014" t="s">
        <v>204</v>
      </c>
      <c r="R59" s="1831"/>
      <c r="S59" s="1831"/>
      <c r="T59" s="1831"/>
      <c r="U59" s="1831"/>
      <c r="V59" s="1831"/>
      <c r="W59" s="1828"/>
      <c r="X59" s="1828"/>
      <c r="Y59" s="1828"/>
      <c r="Z59" s="1828"/>
      <c r="AA59" s="1881"/>
      <c r="AB59" s="1881"/>
      <c r="AC59" s="1881"/>
      <c r="AD59" s="1881"/>
      <c r="AE59" s="1881"/>
      <c r="AF59" s="1881"/>
      <c r="AG59" s="1881"/>
      <c r="AH59" s="1881"/>
      <c r="AI59" s="1881"/>
      <c r="AJ59" s="1881"/>
      <c r="AK59" s="1881"/>
      <c r="AL59" s="1881"/>
      <c r="AM59" s="1881"/>
      <c r="AN59" s="1881"/>
      <c r="AO59" s="1881"/>
      <c r="AP59" s="1881"/>
      <c r="AQ59" s="1881"/>
      <c r="AR59" s="1881"/>
      <c r="AS59" s="1881"/>
      <c r="AT59" s="1881"/>
      <c r="AU59" s="1881"/>
      <c r="AV59" s="1881"/>
      <c r="AW59" s="1881"/>
      <c r="AX59" s="1881"/>
      <c r="AY59" s="1881"/>
      <c r="AZ59" s="1881"/>
      <c r="BA59" s="1881"/>
      <c r="BB59" s="1881"/>
      <c r="BC59" s="1881"/>
      <c r="BD59" s="1881"/>
      <c r="BE59" s="1881"/>
      <c r="BF59" s="1881"/>
      <c r="BG59" s="1881"/>
      <c r="BH59" s="1881"/>
      <c r="BI59" s="1881"/>
      <c r="BJ59" s="1881"/>
      <c r="BK59" s="1881"/>
      <c r="BL59" s="1881"/>
      <c r="BM59" s="1881"/>
      <c r="BN59" s="1881"/>
      <c r="BO59" s="1881"/>
      <c r="BP59" s="1881"/>
      <c r="BQ59" s="1881"/>
      <c r="BR59" s="1881"/>
      <c r="BS59" s="1881"/>
      <c r="BT59" s="1881"/>
      <c r="BU59" s="1881"/>
      <c r="BV59" s="1881"/>
      <c r="BW59" s="1881"/>
      <c r="BX59" s="1880"/>
      <c r="BY59" s="1880"/>
      <c r="BZ59" s="1880"/>
      <c r="CA59" s="1880"/>
      <c r="CB59" s="1880"/>
      <c r="CC59" s="1880"/>
      <c r="CD59" s="1880"/>
      <c r="CE59" s="1880"/>
      <c r="CF59" s="1880"/>
      <c r="CG59" s="2012"/>
      <c r="CH59" s="2012"/>
      <c r="CI59" s="1880"/>
      <c r="CJ59" s="2012"/>
      <c r="CK59" s="2012"/>
    </row>
    <row r="60" spans="2:89" ht="15" customHeight="1">
      <c r="C60" s="3203"/>
      <c r="D60" s="2009"/>
      <c r="E60" s="2009"/>
      <c r="F60" s="2010"/>
      <c r="G60" s="2009"/>
      <c r="H60" s="2009"/>
      <c r="I60" s="2009"/>
      <c r="J60" s="2009"/>
      <c r="K60" s="2013" t="s">
        <v>208</v>
      </c>
      <c r="L60" s="2011" t="s">
        <v>576</v>
      </c>
      <c r="M60" s="2014" t="s">
        <v>576</v>
      </c>
      <c r="N60" s="2014" t="s">
        <v>576</v>
      </c>
      <c r="O60" s="2014" t="s">
        <v>576</v>
      </c>
      <c r="P60" s="2014" t="s">
        <v>576</v>
      </c>
      <c r="Q60" s="2014" t="s">
        <v>576</v>
      </c>
      <c r="R60" s="1831"/>
      <c r="S60" s="1831"/>
      <c r="T60" s="1831"/>
      <c r="U60" s="1831"/>
      <c r="V60" s="1831"/>
      <c r="W60" s="1828"/>
      <c r="X60" s="1828"/>
      <c r="Y60" s="1828"/>
      <c r="Z60" s="1828"/>
      <c r="AA60" s="1828"/>
      <c r="AB60" s="1828"/>
      <c r="AC60" s="1828"/>
      <c r="AD60" s="1828"/>
      <c r="AE60" s="1828"/>
      <c r="AF60" s="1828"/>
      <c r="AG60" s="1828"/>
      <c r="AH60" s="1828"/>
      <c r="AI60" s="1828"/>
      <c r="AJ60" s="1828"/>
      <c r="AK60" s="1828"/>
      <c r="AL60" s="1828"/>
      <c r="AM60" s="1828"/>
      <c r="AN60" s="1828"/>
      <c r="AO60" s="1828"/>
      <c r="AP60" s="1828"/>
      <c r="AQ60" s="1828"/>
      <c r="AR60" s="1828"/>
      <c r="AS60" s="1828"/>
      <c r="AT60" s="1828"/>
      <c r="AU60" s="1828"/>
      <c r="AV60" s="1828"/>
      <c r="AW60" s="1828"/>
      <c r="AX60" s="1828"/>
      <c r="AY60" s="1828"/>
      <c r="AZ60" s="1828"/>
      <c r="BA60" s="1828"/>
      <c r="BB60" s="1828"/>
      <c r="BC60" s="1828"/>
      <c r="BD60" s="1828"/>
      <c r="BE60" s="1828"/>
      <c r="BF60" s="1828"/>
      <c r="BG60" s="1828"/>
      <c r="BH60" s="1828"/>
      <c r="BI60" s="1828"/>
      <c r="BJ60" s="1828"/>
      <c r="BK60" s="1828"/>
      <c r="BL60" s="1828"/>
      <c r="BM60" s="1828"/>
      <c r="BN60" s="1828"/>
      <c r="BO60" s="1828"/>
      <c r="BP60" s="1828"/>
      <c r="BQ60" s="1828"/>
      <c r="BR60" s="1828"/>
      <c r="BS60" s="1828"/>
      <c r="BT60" s="1828"/>
      <c r="BU60" s="1828"/>
      <c r="BV60" s="1828"/>
      <c r="BW60" s="1828"/>
      <c r="BX60" s="1831"/>
      <c r="BY60" s="1831"/>
      <c r="BZ60" s="1831"/>
      <c r="CA60" s="1831"/>
      <c r="CB60" s="1831"/>
      <c r="CC60" s="1831"/>
      <c r="CD60" s="1831"/>
      <c r="CE60" s="1831"/>
      <c r="CF60" s="1831"/>
      <c r="CG60" s="1830"/>
      <c r="CH60" s="1830"/>
      <c r="CI60" s="1831"/>
      <c r="CJ60" s="1830"/>
      <c r="CK60" s="1830"/>
    </row>
    <row r="61" spans="2:89" ht="15" customHeight="1">
      <c r="C61" s="3203" t="s">
        <v>577</v>
      </c>
      <c r="D61" s="2009"/>
      <c r="E61" s="2009"/>
      <c r="F61" s="2010"/>
      <c r="G61" s="2009"/>
      <c r="H61" s="2009"/>
      <c r="I61" s="2009"/>
      <c r="J61" s="2009"/>
      <c r="K61" s="2013"/>
      <c r="L61" s="2011"/>
      <c r="M61" s="2014" t="s">
        <v>210</v>
      </c>
      <c r="N61" s="2014" t="s">
        <v>210</v>
      </c>
      <c r="O61" s="2014" t="s">
        <v>210</v>
      </c>
      <c r="P61" s="2014" t="s">
        <v>210</v>
      </c>
      <c r="Q61" s="2014" t="s">
        <v>210</v>
      </c>
      <c r="R61" s="2014" t="s">
        <v>210</v>
      </c>
      <c r="S61" s="2014" t="s">
        <v>210</v>
      </c>
      <c r="T61" s="2014" t="s">
        <v>210</v>
      </c>
      <c r="U61" s="2014" t="s">
        <v>210</v>
      </c>
      <c r="V61" s="2014" t="s">
        <v>210</v>
      </c>
      <c r="W61" s="2015" t="s">
        <v>210</v>
      </c>
      <c r="X61" s="1848"/>
      <c r="Y61" s="1848"/>
      <c r="Z61" s="1848"/>
      <c r="AA61" s="1848"/>
      <c r="AB61" s="1848"/>
      <c r="AC61" s="1848"/>
      <c r="AD61" s="1848"/>
      <c r="AE61" s="1848"/>
      <c r="AF61" s="1848"/>
      <c r="AG61" s="1848"/>
      <c r="AH61" s="1848"/>
      <c r="AI61" s="1848"/>
      <c r="AJ61" s="1848"/>
      <c r="AK61" s="1848"/>
      <c r="AL61" s="1848"/>
      <c r="AM61" s="1848"/>
      <c r="AN61" s="1848"/>
      <c r="AO61" s="1848"/>
      <c r="AP61" s="1848"/>
      <c r="AQ61" s="1848"/>
      <c r="AR61" s="1848"/>
      <c r="AS61" s="1848"/>
      <c r="AT61" s="1848"/>
      <c r="AU61" s="1848"/>
      <c r="AV61" s="1848"/>
      <c r="AW61" s="1848"/>
      <c r="AX61" s="1848"/>
      <c r="AY61" s="1848"/>
      <c r="AZ61" s="1848"/>
      <c r="BA61" s="1848"/>
      <c r="BB61" s="1848"/>
      <c r="BC61" s="1848"/>
      <c r="BD61" s="1848"/>
      <c r="BE61" s="1848"/>
      <c r="BF61" s="1848"/>
      <c r="BG61" s="1848"/>
      <c r="BH61" s="1848"/>
      <c r="BI61" s="1848"/>
      <c r="BJ61" s="1848"/>
      <c r="BK61" s="1848"/>
      <c r="BL61" s="1848"/>
      <c r="BM61" s="1848"/>
      <c r="BN61" s="1848"/>
      <c r="BO61" s="1848"/>
      <c r="BP61" s="1848"/>
      <c r="BQ61" s="1848"/>
      <c r="BR61" s="1848"/>
      <c r="BS61" s="1848"/>
      <c r="BT61" s="1848"/>
      <c r="BU61" s="1848"/>
      <c r="BV61" s="1848"/>
      <c r="BW61" s="1848"/>
      <c r="BX61" s="1846"/>
      <c r="BY61" s="1846"/>
      <c r="BZ61" s="1846"/>
      <c r="CA61" s="1846"/>
      <c r="CB61" s="1846"/>
      <c r="CC61" s="1846"/>
      <c r="CD61" s="1846"/>
      <c r="CE61" s="1846"/>
      <c r="CF61" s="1846"/>
      <c r="CG61" s="1851"/>
      <c r="CH61" s="1851"/>
      <c r="CI61" s="1846"/>
      <c r="CJ61" s="1851"/>
      <c r="CK61" s="1851"/>
    </row>
    <row r="62" spans="2:89" ht="15" customHeight="1">
      <c r="C62" s="3203"/>
      <c r="D62" s="2009"/>
      <c r="E62" s="2009"/>
      <c r="F62" s="2010"/>
      <c r="G62" s="2009"/>
      <c r="H62" s="2009"/>
      <c r="I62" s="2009"/>
      <c r="J62" s="2009"/>
      <c r="K62" s="2013"/>
      <c r="L62" s="2011"/>
      <c r="M62" s="2014"/>
      <c r="N62" s="2014" t="s">
        <v>40</v>
      </c>
      <c r="O62" s="2014" t="s">
        <v>40</v>
      </c>
      <c r="P62" s="2014" t="s">
        <v>40</v>
      </c>
      <c r="Q62" s="2014" t="s">
        <v>40</v>
      </c>
      <c r="R62" s="2014" t="s">
        <v>40</v>
      </c>
      <c r="S62" s="2014" t="s">
        <v>40</v>
      </c>
      <c r="T62" s="2014" t="s">
        <v>40</v>
      </c>
      <c r="U62" s="2014" t="s">
        <v>40</v>
      </c>
      <c r="V62" s="2014" t="s">
        <v>40</v>
      </c>
      <c r="W62" s="2015" t="s">
        <v>40</v>
      </c>
      <c r="X62" s="1848"/>
      <c r="Y62" s="1848"/>
      <c r="Z62" s="1848"/>
      <c r="AA62" s="1848"/>
      <c r="AB62" s="1848"/>
      <c r="AC62" s="1848"/>
      <c r="AD62" s="1848"/>
      <c r="AE62" s="1848"/>
      <c r="AF62" s="1848"/>
      <c r="AG62" s="1848"/>
      <c r="AH62" s="1848"/>
      <c r="AI62" s="1848"/>
      <c r="AJ62" s="1848"/>
      <c r="AK62" s="1848"/>
      <c r="AL62" s="1848"/>
      <c r="AM62" s="1848"/>
      <c r="AN62" s="1848"/>
      <c r="AO62" s="1848"/>
      <c r="AP62" s="1848"/>
      <c r="AQ62" s="1848"/>
      <c r="AR62" s="1848"/>
      <c r="AS62" s="1848"/>
      <c r="AT62" s="1848"/>
      <c r="AU62" s="1848"/>
      <c r="AV62" s="1848"/>
      <c r="AW62" s="1848"/>
      <c r="AX62" s="1848"/>
      <c r="AY62" s="1848"/>
      <c r="AZ62" s="1848"/>
      <c r="BA62" s="1848"/>
      <c r="BB62" s="1848"/>
      <c r="BC62" s="1848"/>
      <c r="BD62" s="1848"/>
      <c r="BE62" s="1848"/>
      <c r="BF62" s="1848"/>
      <c r="BG62" s="1848"/>
      <c r="BH62" s="1848"/>
      <c r="BI62" s="1848"/>
      <c r="BJ62" s="1848"/>
      <c r="BK62" s="1848"/>
      <c r="BL62" s="1848"/>
      <c r="BM62" s="1848"/>
      <c r="BN62" s="1848"/>
      <c r="BO62" s="1848"/>
      <c r="BP62" s="1848"/>
      <c r="BQ62" s="1848"/>
      <c r="BR62" s="1848"/>
      <c r="BS62" s="1848"/>
      <c r="BT62" s="1848"/>
      <c r="BU62" s="1848"/>
      <c r="BV62" s="1848"/>
      <c r="BW62" s="1848"/>
      <c r="BX62" s="1846"/>
      <c r="BY62" s="1846"/>
      <c r="BZ62" s="1846"/>
      <c r="CA62" s="1846"/>
      <c r="CB62" s="1846"/>
      <c r="CC62" s="1846"/>
      <c r="CD62" s="1846"/>
      <c r="CE62" s="1846"/>
      <c r="CF62" s="1846"/>
      <c r="CG62" s="1851"/>
      <c r="CH62" s="1851"/>
      <c r="CI62" s="1846"/>
      <c r="CJ62" s="1851"/>
      <c r="CK62" s="1851"/>
    </row>
    <row r="63" spans="2:89" ht="15" customHeight="1">
      <c r="C63" s="3203"/>
      <c r="D63" s="2009"/>
      <c r="E63" s="2009"/>
      <c r="F63" s="2010"/>
      <c r="G63" s="2009"/>
      <c r="H63" s="2009"/>
      <c r="I63" s="2009"/>
      <c r="J63" s="2009"/>
      <c r="K63" s="2013"/>
      <c r="L63" s="2011"/>
      <c r="M63" s="2016"/>
      <c r="N63" s="2014" t="s">
        <v>578</v>
      </c>
      <c r="O63" s="2014" t="s">
        <v>578</v>
      </c>
      <c r="P63" s="2014" t="s">
        <v>578</v>
      </c>
      <c r="Q63" s="2017" t="s">
        <v>579</v>
      </c>
      <c r="R63" s="2014" t="s">
        <v>580</v>
      </c>
      <c r="S63" s="2014" t="s">
        <v>581</v>
      </c>
      <c r="T63" s="2014" t="s">
        <v>582</v>
      </c>
      <c r="U63" s="2014" t="s">
        <v>582</v>
      </c>
      <c r="V63" s="2014" t="s">
        <v>582</v>
      </c>
      <c r="W63" s="2015" t="s">
        <v>582</v>
      </c>
      <c r="X63" s="1848"/>
      <c r="Y63" s="1848"/>
      <c r="Z63" s="1848"/>
      <c r="AA63" s="1848"/>
      <c r="AB63" s="1848"/>
      <c r="AC63" s="1848"/>
      <c r="AD63" s="1848"/>
      <c r="AE63" s="1848"/>
      <c r="AF63" s="1848"/>
      <c r="AG63" s="1848"/>
      <c r="AH63" s="1848"/>
      <c r="AI63" s="1848"/>
      <c r="AJ63" s="1848"/>
      <c r="AK63" s="1848"/>
      <c r="AL63" s="1848"/>
      <c r="AM63" s="1848"/>
      <c r="AN63" s="1848"/>
      <c r="AO63" s="1848"/>
      <c r="AP63" s="1848"/>
      <c r="AQ63" s="1848"/>
      <c r="AR63" s="1848"/>
      <c r="AS63" s="1848"/>
      <c r="AT63" s="1848"/>
      <c r="AU63" s="1848"/>
      <c r="AV63" s="1848"/>
      <c r="AW63" s="1848"/>
      <c r="AX63" s="1848"/>
      <c r="AY63" s="1848"/>
      <c r="AZ63" s="1848"/>
      <c r="BA63" s="1848"/>
      <c r="BB63" s="1848"/>
      <c r="BC63" s="1848"/>
      <c r="BD63" s="1848"/>
      <c r="BE63" s="1848"/>
      <c r="BF63" s="1848"/>
      <c r="BG63" s="1848"/>
      <c r="BH63" s="1848"/>
      <c r="BI63" s="1848"/>
      <c r="BJ63" s="1848"/>
      <c r="BK63" s="1848"/>
      <c r="BL63" s="1848"/>
      <c r="BM63" s="1848"/>
      <c r="BN63" s="1848"/>
      <c r="BO63" s="1848"/>
      <c r="BP63" s="1848"/>
      <c r="BQ63" s="1848"/>
      <c r="BR63" s="1848"/>
      <c r="BS63" s="1848"/>
      <c r="BT63" s="1848"/>
      <c r="BU63" s="1848"/>
      <c r="BV63" s="1848"/>
      <c r="BW63" s="1848"/>
      <c r="BX63" s="1846"/>
      <c r="BY63" s="1846"/>
      <c r="BZ63" s="1846"/>
      <c r="CA63" s="1846"/>
      <c r="CB63" s="1846"/>
      <c r="CC63" s="1846"/>
      <c r="CD63" s="1846"/>
      <c r="CE63" s="1846"/>
      <c r="CF63" s="1846"/>
      <c r="CG63" s="1851"/>
      <c r="CH63" s="1851"/>
      <c r="CI63" s="1846"/>
      <c r="CJ63" s="1851"/>
      <c r="CK63" s="1851"/>
    </row>
    <row r="64" spans="2:89" ht="15" customHeight="1">
      <c r="C64" s="3205" t="s">
        <v>583</v>
      </c>
      <c r="D64" s="2018"/>
      <c r="E64" s="2018"/>
      <c r="F64" s="2019"/>
      <c r="G64" s="2018"/>
      <c r="H64" s="2018"/>
      <c r="I64" s="2018"/>
      <c r="J64" s="2018"/>
      <c r="K64" s="2020"/>
      <c r="L64" s="2021"/>
      <c r="M64" s="2022"/>
      <c r="N64" s="2023"/>
      <c r="O64" s="2023" t="s">
        <v>235</v>
      </c>
      <c r="P64" s="2023" t="s">
        <v>200</v>
      </c>
      <c r="Q64" s="1831" t="s">
        <v>235</v>
      </c>
      <c r="R64" s="1831"/>
      <c r="S64" s="1831"/>
      <c r="T64" s="1831"/>
      <c r="U64" s="1831"/>
      <c r="V64" s="1831"/>
      <c r="W64" s="1828"/>
      <c r="X64" s="1828"/>
      <c r="Y64" s="1828"/>
      <c r="Z64" s="1828"/>
      <c r="AA64" s="1828"/>
      <c r="AB64" s="1828"/>
      <c r="AC64" s="1828"/>
      <c r="AD64" s="1828"/>
      <c r="AE64" s="1828"/>
      <c r="AF64" s="1828"/>
      <c r="AG64" s="1828"/>
      <c r="AH64" s="1828"/>
      <c r="AI64" s="1828"/>
      <c r="AJ64" s="1828"/>
      <c r="AK64" s="1828"/>
      <c r="AL64" s="1828"/>
      <c r="AM64" s="1828"/>
      <c r="AN64" s="1828"/>
      <c r="AO64" s="1828"/>
      <c r="AP64" s="1828"/>
      <c r="AQ64" s="1828"/>
      <c r="AR64" s="1828"/>
      <c r="AS64" s="1828"/>
      <c r="AT64" s="1828"/>
      <c r="AU64" s="1828"/>
      <c r="AV64" s="1828"/>
      <c r="AW64" s="1828"/>
      <c r="AX64" s="1828"/>
      <c r="AY64" s="1828"/>
      <c r="AZ64" s="1828"/>
      <c r="BA64" s="1828"/>
      <c r="BB64" s="1828"/>
      <c r="BC64" s="1828"/>
      <c r="BD64" s="1828"/>
      <c r="BE64" s="1828"/>
      <c r="BF64" s="1828"/>
      <c r="BG64" s="1828"/>
      <c r="BH64" s="1828"/>
      <c r="BI64" s="1828"/>
      <c r="BJ64" s="1828"/>
      <c r="BK64" s="1828"/>
      <c r="BL64" s="1828"/>
      <c r="BM64" s="1828"/>
      <c r="BN64" s="1828"/>
      <c r="BO64" s="1828"/>
      <c r="BP64" s="1828"/>
      <c r="BQ64" s="1828"/>
      <c r="BR64" s="1828"/>
      <c r="BS64" s="1828"/>
      <c r="BT64" s="1828"/>
      <c r="BU64" s="1828"/>
      <c r="BV64" s="1828"/>
      <c r="BW64" s="1828"/>
      <c r="BX64" s="1831"/>
      <c r="BY64" s="1831"/>
      <c r="BZ64" s="1831"/>
      <c r="CA64" s="1831"/>
      <c r="CB64" s="1831"/>
      <c r="CC64" s="1831"/>
      <c r="CD64" s="1831"/>
      <c r="CE64" s="1831"/>
      <c r="CF64" s="1831"/>
      <c r="CG64" s="1830"/>
      <c r="CH64" s="1830"/>
      <c r="CI64" s="1831"/>
      <c r="CJ64" s="1830"/>
      <c r="CK64" s="1830"/>
    </row>
    <row r="65" spans="3:89" ht="15" customHeight="1">
      <c r="C65" s="3205"/>
      <c r="D65" s="2018"/>
      <c r="E65" s="2018"/>
      <c r="F65" s="2019"/>
      <c r="G65" s="2018"/>
      <c r="H65" s="2018"/>
      <c r="I65" s="2018"/>
      <c r="J65" s="2018"/>
      <c r="K65" s="2020"/>
      <c r="L65" s="2021"/>
      <c r="M65" s="2022"/>
      <c r="N65" s="2023"/>
      <c r="O65" s="2024" t="s">
        <v>229</v>
      </c>
      <c r="P65" s="2023" t="s">
        <v>229</v>
      </c>
      <c r="Q65" s="1831" t="s">
        <v>229</v>
      </c>
      <c r="R65" s="1831"/>
      <c r="S65" s="1831"/>
      <c r="T65" s="1831"/>
      <c r="U65" s="1831"/>
      <c r="V65" s="1831"/>
      <c r="W65" s="1828"/>
      <c r="X65" s="1828"/>
      <c r="Y65" s="1828"/>
      <c r="Z65" s="1828"/>
      <c r="AA65" s="1828"/>
      <c r="AB65" s="1828"/>
      <c r="AC65" s="1828"/>
      <c r="AD65" s="1828"/>
      <c r="AE65" s="1828"/>
      <c r="AF65" s="1828"/>
      <c r="AG65" s="1828"/>
      <c r="AH65" s="1828"/>
      <c r="AI65" s="1828"/>
      <c r="AJ65" s="1828"/>
      <c r="AK65" s="1828"/>
      <c r="AL65" s="1828"/>
      <c r="AM65" s="1828"/>
      <c r="AN65" s="1828"/>
      <c r="AO65" s="1828"/>
      <c r="AP65" s="1828"/>
      <c r="AQ65" s="1828"/>
      <c r="AR65" s="1828"/>
      <c r="AS65" s="1828"/>
      <c r="AT65" s="1828"/>
      <c r="AU65" s="1828"/>
      <c r="AV65" s="1828"/>
      <c r="AW65" s="1828"/>
      <c r="AX65" s="1828"/>
      <c r="AY65" s="1828"/>
      <c r="AZ65" s="1828"/>
      <c r="BA65" s="1828"/>
      <c r="BB65" s="1828"/>
      <c r="BC65" s="1828"/>
      <c r="BD65" s="1828"/>
      <c r="BE65" s="1828"/>
      <c r="BF65" s="1828"/>
      <c r="BG65" s="1828"/>
      <c r="BH65" s="1828"/>
      <c r="BI65" s="1828"/>
      <c r="BJ65" s="1828"/>
      <c r="BK65" s="1828"/>
      <c r="BL65" s="1828"/>
      <c r="BM65" s="1828"/>
      <c r="BN65" s="1828"/>
      <c r="BO65" s="1828"/>
      <c r="BP65" s="1828"/>
      <c r="BQ65" s="1828"/>
      <c r="BR65" s="1828"/>
      <c r="BS65" s="1828"/>
      <c r="BT65" s="1828"/>
      <c r="BU65" s="1828"/>
      <c r="BV65" s="1828"/>
      <c r="BW65" s="1828"/>
      <c r="BX65" s="1831"/>
      <c r="BY65" s="1831"/>
      <c r="BZ65" s="1831"/>
      <c r="CA65" s="1831"/>
      <c r="CB65" s="1831"/>
      <c r="CC65" s="1831"/>
      <c r="CD65" s="1831"/>
      <c r="CE65" s="1831"/>
      <c r="CF65" s="1831"/>
      <c r="CG65" s="1830"/>
      <c r="CH65" s="1830"/>
      <c r="CI65" s="1831"/>
      <c r="CJ65" s="1830"/>
      <c r="CK65" s="1830"/>
    </row>
    <row r="66" spans="3:89" ht="15" customHeight="1">
      <c r="C66" s="3206" t="s">
        <v>584</v>
      </c>
      <c r="D66" s="1976"/>
      <c r="E66" s="1976"/>
      <c r="F66" s="1977"/>
      <c r="G66" s="1976"/>
      <c r="H66" s="1976"/>
      <c r="I66" s="1976"/>
      <c r="J66" s="1976"/>
      <c r="K66" s="1978"/>
      <c r="L66" s="1979"/>
      <c r="M66" s="1980"/>
      <c r="N66" s="1981"/>
      <c r="O66" s="1981" t="s">
        <v>585</v>
      </c>
      <c r="P66" s="1981" t="s">
        <v>193</v>
      </c>
      <c r="Q66" s="1831" t="s">
        <v>193</v>
      </c>
      <c r="R66" s="1831"/>
      <c r="S66" s="1831"/>
      <c r="T66" s="1831"/>
      <c r="U66" s="1831"/>
      <c r="V66" s="1831"/>
      <c r="W66" s="1828"/>
      <c r="X66" s="1828"/>
      <c r="Y66" s="1828"/>
      <c r="Z66" s="1828"/>
      <c r="AA66" s="1828"/>
      <c r="AB66" s="1828"/>
      <c r="AC66" s="1828"/>
      <c r="AD66" s="1828"/>
      <c r="AE66" s="1828"/>
      <c r="AF66" s="1828"/>
      <c r="AG66" s="1828"/>
      <c r="AH66" s="1828"/>
      <c r="AI66" s="1828"/>
      <c r="AJ66" s="1828"/>
      <c r="AK66" s="1828"/>
      <c r="AL66" s="1828"/>
      <c r="AM66" s="1828"/>
      <c r="AN66" s="1828"/>
      <c r="AO66" s="1828"/>
      <c r="AP66" s="1828"/>
      <c r="AQ66" s="1828"/>
      <c r="AR66" s="1828"/>
      <c r="AS66" s="1828"/>
      <c r="AT66" s="1828"/>
      <c r="AU66" s="1828"/>
      <c r="AV66" s="1828"/>
      <c r="AW66" s="1828"/>
      <c r="AX66" s="1828"/>
      <c r="AY66" s="1828"/>
      <c r="AZ66" s="1828"/>
      <c r="BA66" s="1828"/>
      <c r="BB66" s="1828"/>
      <c r="BC66" s="1828"/>
      <c r="BD66" s="1828"/>
      <c r="BE66" s="1828"/>
      <c r="BF66" s="1828"/>
      <c r="BG66" s="1828"/>
      <c r="BH66" s="1828"/>
      <c r="BI66" s="1828"/>
      <c r="BJ66" s="1828"/>
      <c r="BK66" s="1828"/>
      <c r="BL66" s="1828"/>
      <c r="BM66" s="1828"/>
      <c r="BN66" s="1828"/>
      <c r="BO66" s="1828"/>
      <c r="BP66" s="1828"/>
      <c r="BQ66" s="1828"/>
      <c r="BR66" s="1828"/>
      <c r="BS66" s="1828"/>
      <c r="BT66" s="1828"/>
      <c r="BU66" s="1828"/>
      <c r="BV66" s="1828"/>
      <c r="BW66" s="1828"/>
      <c r="BX66" s="1831"/>
      <c r="BY66" s="1831"/>
      <c r="BZ66" s="1831"/>
      <c r="CA66" s="1831"/>
      <c r="CB66" s="1831"/>
      <c r="CC66" s="1831"/>
      <c r="CD66" s="1831"/>
      <c r="CE66" s="1831"/>
      <c r="CF66" s="1831"/>
      <c r="CG66" s="1830"/>
      <c r="CH66" s="1830"/>
      <c r="CI66" s="1831"/>
      <c r="CJ66" s="1830"/>
      <c r="CK66" s="1830"/>
    </row>
    <row r="67" spans="3:89" ht="15" customHeight="1">
      <c r="C67" s="3206"/>
      <c r="D67" s="1976"/>
      <c r="E67" s="1976"/>
      <c r="F67" s="1977"/>
      <c r="G67" s="1976"/>
      <c r="H67" s="1976"/>
      <c r="I67" s="1976"/>
      <c r="J67" s="1976"/>
      <c r="K67" s="1978"/>
      <c r="L67" s="1979"/>
      <c r="M67" s="1980"/>
      <c r="N67" s="1981"/>
      <c r="O67" s="1981" t="s">
        <v>225</v>
      </c>
      <c r="P67" s="1981" t="s">
        <v>225</v>
      </c>
      <c r="Q67" s="1831"/>
      <c r="R67" s="1831"/>
      <c r="S67" s="1831"/>
      <c r="T67" s="1831"/>
      <c r="U67" s="1831"/>
      <c r="V67" s="1831"/>
      <c r="W67" s="1828"/>
      <c r="X67" s="1828"/>
      <c r="Y67" s="1828"/>
      <c r="Z67" s="1828"/>
      <c r="AA67" s="1828"/>
      <c r="AB67" s="1828"/>
      <c r="AC67" s="1828"/>
      <c r="AD67" s="1828"/>
      <c r="AE67" s="1828"/>
      <c r="AF67" s="1828"/>
      <c r="AG67" s="1828"/>
      <c r="AH67" s="1828"/>
      <c r="AI67" s="1828"/>
      <c r="AJ67" s="1828"/>
      <c r="AK67" s="1828"/>
      <c r="AL67" s="1828"/>
      <c r="AM67" s="1828"/>
      <c r="AN67" s="1828"/>
      <c r="AO67" s="1828"/>
      <c r="AP67" s="1828"/>
      <c r="AQ67" s="1828"/>
      <c r="AR67" s="1828"/>
      <c r="AS67" s="1828"/>
      <c r="AT67" s="1828"/>
      <c r="AU67" s="1828"/>
      <c r="AV67" s="1828"/>
      <c r="AW67" s="1828"/>
      <c r="AX67" s="1828"/>
      <c r="AY67" s="1828"/>
      <c r="AZ67" s="1828"/>
      <c r="BA67" s="1828"/>
      <c r="BB67" s="1828"/>
      <c r="BC67" s="1828"/>
      <c r="BD67" s="1828"/>
      <c r="BE67" s="1828"/>
      <c r="BF67" s="1828"/>
      <c r="BG67" s="1828"/>
      <c r="BH67" s="1828"/>
      <c r="BI67" s="1828"/>
      <c r="BJ67" s="1828"/>
      <c r="BK67" s="1828"/>
      <c r="BL67" s="1828"/>
      <c r="BM67" s="1828"/>
      <c r="BN67" s="1828"/>
      <c r="BO67" s="1828"/>
      <c r="BP67" s="1828"/>
      <c r="BQ67" s="1828"/>
      <c r="BR67" s="1828"/>
      <c r="BS67" s="1828"/>
      <c r="BT67" s="1828"/>
      <c r="BU67" s="1828"/>
      <c r="BV67" s="1828"/>
      <c r="BW67" s="1828"/>
      <c r="BX67" s="1831"/>
      <c r="BY67" s="1831"/>
      <c r="BZ67" s="1831"/>
      <c r="CA67" s="1831"/>
      <c r="CB67" s="1831"/>
      <c r="CC67" s="1831"/>
      <c r="CD67" s="1831"/>
      <c r="CE67" s="1831"/>
      <c r="CF67" s="1831"/>
      <c r="CG67" s="1830"/>
      <c r="CH67" s="1830"/>
      <c r="CI67" s="1831"/>
      <c r="CJ67" s="1830"/>
      <c r="CK67" s="1830"/>
    </row>
    <row r="68" spans="3:89" ht="15" customHeight="1">
      <c r="C68" s="3206"/>
      <c r="D68" s="1976"/>
      <c r="E68" s="1976"/>
      <c r="F68" s="1977"/>
      <c r="G68" s="1976"/>
      <c r="H68" s="1976"/>
      <c r="I68" s="1976"/>
      <c r="J68" s="1976"/>
      <c r="K68" s="1978"/>
      <c r="L68" s="1979"/>
      <c r="M68" s="1980"/>
      <c r="N68" s="1981"/>
      <c r="O68" s="1981" t="s">
        <v>198</v>
      </c>
      <c r="P68" s="1981" t="s">
        <v>586</v>
      </c>
      <c r="Q68" s="1831" t="s">
        <v>587</v>
      </c>
      <c r="R68" s="1831"/>
      <c r="S68" s="1831"/>
      <c r="T68" s="1831"/>
      <c r="U68" s="1831"/>
      <c r="V68" s="1831"/>
      <c r="W68" s="1828"/>
      <c r="X68" s="1828"/>
      <c r="Y68" s="1828"/>
      <c r="Z68" s="1828"/>
      <c r="AA68" s="1828"/>
      <c r="AB68" s="1828"/>
      <c r="AC68" s="1828"/>
      <c r="AD68" s="1828"/>
      <c r="AE68" s="1828"/>
      <c r="AF68" s="1828"/>
      <c r="AG68" s="1828"/>
      <c r="AH68" s="1828"/>
      <c r="AI68" s="1828"/>
      <c r="AJ68" s="1828"/>
      <c r="AK68" s="1828"/>
      <c r="AL68" s="1828"/>
      <c r="AM68" s="1828"/>
      <c r="AN68" s="1828"/>
      <c r="AO68" s="1828"/>
      <c r="AP68" s="1828"/>
      <c r="AQ68" s="1828"/>
      <c r="AR68" s="1828"/>
      <c r="AS68" s="1828"/>
      <c r="AT68" s="1828"/>
      <c r="AU68" s="1828"/>
      <c r="AV68" s="1828"/>
      <c r="AW68" s="1828"/>
      <c r="AX68" s="1828"/>
      <c r="AY68" s="1828"/>
      <c r="AZ68" s="1828"/>
      <c r="BA68" s="1828"/>
      <c r="BB68" s="1828"/>
      <c r="BC68" s="1828"/>
      <c r="BD68" s="1828"/>
      <c r="BE68" s="1828"/>
      <c r="BF68" s="1828"/>
      <c r="BG68" s="1828"/>
      <c r="BH68" s="1828"/>
      <c r="BI68" s="1828"/>
      <c r="BJ68" s="1828"/>
      <c r="BK68" s="1828"/>
      <c r="BL68" s="1828"/>
      <c r="BM68" s="1828"/>
      <c r="BN68" s="1828"/>
      <c r="BO68" s="1828"/>
      <c r="BP68" s="1828"/>
      <c r="BQ68" s="1828"/>
      <c r="BR68" s="1828"/>
      <c r="BS68" s="1828"/>
      <c r="BT68" s="1828"/>
      <c r="BU68" s="1828"/>
      <c r="BV68" s="1828"/>
      <c r="BW68" s="1828"/>
      <c r="BX68" s="1831"/>
      <c r="BY68" s="1831"/>
      <c r="BZ68" s="1831"/>
      <c r="CA68" s="1831"/>
      <c r="CB68" s="1831"/>
      <c r="CC68" s="1831"/>
      <c r="CD68" s="1831"/>
      <c r="CE68" s="1831"/>
      <c r="CF68" s="1831"/>
      <c r="CG68" s="1830"/>
      <c r="CH68" s="1830"/>
      <c r="CI68" s="1831"/>
      <c r="CJ68" s="1830"/>
      <c r="CK68" s="1830"/>
    </row>
    <row r="69" spans="3:89" ht="15" customHeight="1">
      <c r="C69" s="3198" t="s">
        <v>588</v>
      </c>
      <c r="D69" s="1862"/>
      <c r="E69" s="1862"/>
      <c r="F69" s="1813"/>
      <c r="G69" s="1862"/>
      <c r="H69" s="1862"/>
      <c r="I69" s="1862"/>
      <c r="J69" s="1862"/>
      <c r="K69" s="1933"/>
      <c r="L69" s="1934"/>
      <c r="M69" s="1935"/>
      <c r="N69" s="1936"/>
      <c r="O69" s="1936"/>
      <c r="P69" s="1936" t="s">
        <v>193</v>
      </c>
      <c r="Q69" s="1936" t="s">
        <v>193</v>
      </c>
      <c r="R69" s="1936" t="s">
        <v>193</v>
      </c>
      <c r="S69" s="1936" t="s">
        <v>589</v>
      </c>
      <c r="T69" s="1936" t="s">
        <v>589</v>
      </c>
      <c r="U69" s="1936" t="s">
        <v>193</v>
      </c>
      <c r="V69" s="1936" t="s">
        <v>193</v>
      </c>
      <c r="W69" s="1828"/>
      <c r="X69" s="1828"/>
      <c r="Y69" s="1828"/>
      <c r="Z69" s="1828"/>
      <c r="AA69" s="1828"/>
      <c r="AB69" s="1828"/>
      <c r="AC69" s="1828"/>
      <c r="AD69" s="1828"/>
      <c r="AE69" s="1828"/>
      <c r="AF69" s="1828"/>
      <c r="AG69" s="1828"/>
      <c r="AH69" s="1828"/>
      <c r="AI69" s="1828"/>
      <c r="AJ69" s="1828"/>
      <c r="AK69" s="1828"/>
      <c r="AL69" s="1828"/>
      <c r="AM69" s="1828"/>
      <c r="AN69" s="1828"/>
      <c r="AO69" s="1828"/>
      <c r="AP69" s="1828"/>
      <c r="AQ69" s="1828"/>
      <c r="AR69" s="1828"/>
      <c r="AS69" s="1828"/>
      <c r="AT69" s="1828"/>
      <c r="AU69" s="1828"/>
      <c r="AV69" s="1828"/>
      <c r="AW69" s="1828"/>
      <c r="AX69" s="1828"/>
      <c r="AY69" s="1828"/>
      <c r="AZ69" s="1828"/>
      <c r="BA69" s="1828"/>
      <c r="BB69" s="1828"/>
      <c r="BC69" s="1828"/>
      <c r="BD69" s="1828"/>
      <c r="BE69" s="1828"/>
      <c r="BF69" s="1828"/>
      <c r="BG69" s="1828"/>
      <c r="BH69" s="1828"/>
      <c r="BI69" s="1828"/>
      <c r="BJ69" s="1828"/>
      <c r="BK69" s="1828"/>
      <c r="BL69" s="1828"/>
      <c r="BM69" s="1828"/>
      <c r="BN69" s="1828"/>
      <c r="BO69" s="1828"/>
      <c r="BP69" s="1828"/>
      <c r="BQ69" s="1828"/>
      <c r="BR69" s="1828"/>
      <c r="BS69" s="1828"/>
      <c r="BT69" s="1828"/>
      <c r="BU69" s="1828"/>
      <c r="BV69" s="1828"/>
      <c r="BW69" s="1828"/>
      <c r="BX69" s="1831"/>
      <c r="BY69" s="1831"/>
      <c r="BZ69" s="1831"/>
      <c r="CA69" s="1831"/>
      <c r="CB69" s="1831"/>
      <c r="CC69" s="1831"/>
      <c r="CD69" s="1831"/>
      <c r="CE69" s="1831"/>
      <c r="CF69" s="1831"/>
      <c r="CG69" s="1830"/>
      <c r="CH69" s="1830"/>
      <c r="CI69" s="1831"/>
      <c r="CJ69" s="1830"/>
      <c r="CK69" s="1830"/>
    </row>
    <row r="70" spans="3:89" ht="15" customHeight="1">
      <c r="C70" s="3198"/>
      <c r="D70" s="1862"/>
      <c r="E70" s="1862"/>
      <c r="F70" s="1813"/>
      <c r="G70" s="1862"/>
      <c r="H70" s="1862"/>
      <c r="I70" s="1862"/>
      <c r="J70" s="1862"/>
      <c r="K70" s="1933"/>
      <c r="L70" s="1934"/>
      <c r="M70" s="1935"/>
      <c r="N70" s="1936"/>
      <c r="O70" s="1936"/>
      <c r="P70" s="1936" t="s">
        <v>225</v>
      </c>
      <c r="Q70" s="1936" t="s">
        <v>225</v>
      </c>
      <c r="R70" s="1936" t="s">
        <v>225</v>
      </c>
      <c r="S70" s="1936" t="s">
        <v>225</v>
      </c>
      <c r="T70" s="1936" t="s">
        <v>225</v>
      </c>
      <c r="U70" s="1936" t="s">
        <v>225</v>
      </c>
      <c r="V70" s="1936" t="s">
        <v>225</v>
      </c>
      <c r="W70" s="1828"/>
      <c r="X70" s="1828"/>
      <c r="Y70" s="1828"/>
      <c r="Z70" s="1828"/>
      <c r="AA70" s="1828"/>
      <c r="AB70" s="1828"/>
      <c r="AC70" s="1828"/>
      <c r="AD70" s="1828"/>
      <c r="AE70" s="1828"/>
      <c r="AF70" s="1828"/>
      <c r="AG70" s="1828"/>
      <c r="AH70" s="1828"/>
      <c r="AI70" s="1828"/>
      <c r="AJ70" s="1828"/>
      <c r="AK70" s="1828"/>
      <c r="AL70" s="1828"/>
      <c r="AM70" s="1828"/>
      <c r="AN70" s="1828"/>
      <c r="AO70" s="1828"/>
      <c r="AP70" s="1828"/>
      <c r="AQ70" s="1828"/>
      <c r="AR70" s="1828"/>
      <c r="AS70" s="1828"/>
      <c r="AT70" s="1828"/>
      <c r="AU70" s="1828"/>
      <c r="AV70" s="1828"/>
      <c r="AW70" s="1828"/>
      <c r="AX70" s="1828"/>
      <c r="AY70" s="1828"/>
      <c r="AZ70" s="1828"/>
      <c r="BA70" s="1828"/>
      <c r="BB70" s="1828"/>
      <c r="BC70" s="1828"/>
      <c r="BD70" s="1828"/>
      <c r="BE70" s="1828"/>
      <c r="BF70" s="1828"/>
      <c r="BG70" s="1828"/>
      <c r="BH70" s="1828"/>
      <c r="BI70" s="1828"/>
      <c r="BJ70" s="1828"/>
      <c r="BK70" s="1828"/>
      <c r="BL70" s="1828"/>
      <c r="BM70" s="1828"/>
      <c r="BN70" s="1828"/>
      <c r="BO70" s="1828"/>
      <c r="BP70" s="1828"/>
      <c r="BQ70" s="1828"/>
      <c r="BR70" s="1828"/>
      <c r="BS70" s="1828"/>
      <c r="BT70" s="1828"/>
      <c r="BU70" s="1828"/>
      <c r="BV70" s="1828"/>
      <c r="BW70" s="1828"/>
      <c r="BX70" s="1831"/>
      <c r="BY70" s="1831"/>
      <c r="BZ70" s="1831"/>
      <c r="CA70" s="1831"/>
      <c r="CB70" s="1831"/>
      <c r="CC70" s="1831"/>
      <c r="CD70" s="1831"/>
      <c r="CE70" s="1831"/>
      <c r="CF70" s="1831"/>
      <c r="CG70" s="1830"/>
      <c r="CH70" s="1830"/>
      <c r="CI70" s="1831"/>
      <c r="CJ70" s="1830"/>
      <c r="CK70" s="1830"/>
    </row>
    <row r="71" spans="3:89" ht="15" customHeight="1">
      <c r="C71" s="3198"/>
      <c r="D71" s="1862"/>
      <c r="E71" s="1862"/>
      <c r="F71" s="1813"/>
      <c r="G71" s="1862"/>
      <c r="H71" s="1862"/>
      <c r="I71" s="1862"/>
      <c r="J71" s="1862"/>
      <c r="K71" s="1933"/>
      <c r="L71" s="1934"/>
      <c r="M71" s="1935"/>
      <c r="N71" s="1936"/>
      <c r="O71" s="1936"/>
      <c r="P71" s="1936"/>
      <c r="Q71" s="1936" t="s">
        <v>590</v>
      </c>
      <c r="R71" s="1936" t="s">
        <v>590</v>
      </c>
      <c r="S71" s="1936" t="s">
        <v>590</v>
      </c>
      <c r="T71" s="1936" t="s">
        <v>590</v>
      </c>
      <c r="U71" s="1936" t="s">
        <v>590</v>
      </c>
      <c r="V71" s="1936" t="s">
        <v>590</v>
      </c>
      <c r="W71" s="1828"/>
      <c r="X71" s="1828"/>
      <c r="Y71" s="1828"/>
      <c r="Z71" s="1828"/>
      <c r="AA71" s="1828"/>
      <c r="AB71" s="1828"/>
      <c r="AC71" s="1828"/>
      <c r="AD71" s="1828"/>
      <c r="AE71" s="1828"/>
      <c r="AF71" s="1828"/>
      <c r="AG71" s="1828"/>
      <c r="AH71" s="1828"/>
      <c r="AI71" s="1828"/>
      <c r="AJ71" s="1828"/>
      <c r="AK71" s="1828"/>
      <c r="AL71" s="1828"/>
      <c r="AM71" s="1828"/>
      <c r="AN71" s="1828"/>
      <c r="AO71" s="1828"/>
      <c r="AP71" s="1828"/>
      <c r="AQ71" s="1828"/>
      <c r="AR71" s="1828"/>
      <c r="AS71" s="1828"/>
      <c r="AT71" s="1828"/>
      <c r="AU71" s="1828"/>
      <c r="AV71" s="1828"/>
      <c r="AW71" s="1828"/>
      <c r="AX71" s="1828"/>
      <c r="AY71" s="1828"/>
      <c r="AZ71" s="1828"/>
      <c r="BA71" s="1828"/>
      <c r="BB71" s="1828"/>
      <c r="BC71" s="1828"/>
      <c r="BD71" s="1828"/>
      <c r="BE71" s="1828"/>
      <c r="BF71" s="1828"/>
      <c r="BG71" s="1828"/>
      <c r="BH71" s="1828"/>
      <c r="BI71" s="1828"/>
      <c r="BJ71" s="1828"/>
      <c r="BK71" s="1828"/>
      <c r="BL71" s="1828"/>
      <c r="BM71" s="1828"/>
      <c r="BN71" s="1828"/>
      <c r="BO71" s="1828"/>
      <c r="BP71" s="1828"/>
      <c r="BQ71" s="1828"/>
      <c r="BR71" s="1828"/>
      <c r="BS71" s="1828"/>
      <c r="BT71" s="1828"/>
      <c r="BU71" s="1828"/>
      <c r="BV71" s="1828"/>
      <c r="BW71" s="1828"/>
      <c r="BX71" s="1831"/>
      <c r="BY71" s="1831"/>
      <c r="BZ71" s="1831"/>
      <c r="CA71" s="1831"/>
      <c r="CB71" s="1831"/>
      <c r="CC71" s="1831"/>
      <c r="CD71" s="1831"/>
      <c r="CE71" s="1831"/>
      <c r="CF71" s="1831"/>
      <c r="CG71" s="1830"/>
      <c r="CH71" s="1830"/>
      <c r="CI71" s="1831"/>
      <c r="CJ71" s="1830"/>
      <c r="CK71" s="1830"/>
    </row>
    <row r="72" spans="3:89" ht="15" customHeight="1">
      <c r="C72" s="3198" t="s">
        <v>591</v>
      </c>
      <c r="D72" s="1862"/>
      <c r="E72" s="1862"/>
      <c r="F72" s="1813"/>
      <c r="G72" s="1862"/>
      <c r="H72" s="1862"/>
      <c r="I72" s="1862"/>
      <c r="J72" s="1862"/>
      <c r="K72" s="1933"/>
      <c r="L72" s="1934"/>
      <c r="M72" s="1935"/>
      <c r="N72" s="1936"/>
      <c r="O72" s="1936"/>
      <c r="P72" s="1936"/>
      <c r="Q72" s="1936"/>
      <c r="R72" s="1936"/>
      <c r="S72" s="1936"/>
      <c r="T72" s="1936"/>
      <c r="U72" s="1936"/>
      <c r="V72" s="1936"/>
      <c r="W72" s="1828"/>
      <c r="X72" s="1937"/>
      <c r="Y72" s="1937" t="s">
        <v>203</v>
      </c>
      <c r="Z72" s="1937" t="s">
        <v>203</v>
      </c>
      <c r="AA72" s="1937" t="s">
        <v>203</v>
      </c>
      <c r="AB72" s="1937" t="s">
        <v>203</v>
      </c>
      <c r="AC72" s="1937" t="s">
        <v>203</v>
      </c>
      <c r="AD72" s="1937" t="s">
        <v>203</v>
      </c>
      <c r="AE72" s="1937" t="s">
        <v>203</v>
      </c>
      <c r="AF72" s="1937" t="s">
        <v>203</v>
      </c>
      <c r="AG72" s="1937" t="s">
        <v>203</v>
      </c>
      <c r="AH72" s="1937" t="s">
        <v>203</v>
      </c>
      <c r="AI72" s="1937" t="s">
        <v>203</v>
      </c>
      <c r="AJ72" s="1937" t="s">
        <v>203</v>
      </c>
      <c r="AK72" s="1937"/>
      <c r="AL72" s="1937"/>
      <c r="AM72" s="1937"/>
      <c r="AN72" s="1937"/>
      <c r="AO72" s="1937"/>
      <c r="AP72" s="1937"/>
      <c r="AQ72" s="1937"/>
      <c r="AR72" s="1937"/>
      <c r="AS72" s="1937"/>
      <c r="AT72" s="1937"/>
      <c r="AU72" s="1937"/>
      <c r="AV72" s="1937"/>
      <c r="AW72" s="1937"/>
      <c r="AX72" s="1937"/>
      <c r="AY72" s="1937"/>
      <c r="AZ72" s="1937"/>
      <c r="BA72" s="1937"/>
      <c r="BB72" s="1937"/>
      <c r="BC72" s="1937"/>
      <c r="BD72" s="1937"/>
      <c r="BE72" s="1937"/>
      <c r="BF72" s="1937"/>
      <c r="BG72" s="1937"/>
      <c r="BH72" s="1937"/>
      <c r="BI72" s="1937"/>
      <c r="BJ72" s="1937"/>
      <c r="BK72" s="1937"/>
      <c r="BL72" s="1937"/>
      <c r="BM72" s="1937"/>
      <c r="BN72" s="1937"/>
      <c r="BO72" s="1937"/>
      <c r="BP72" s="1937"/>
      <c r="BQ72" s="1937"/>
      <c r="BR72" s="1937"/>
      <c r="BS72" s="1937"/>
      <c r="BT72" s="1937"/>
      <c r="BU72" s="1937"/>
      <c r="BV72" s="1937"/>
      <c r="BW72" s="1937"/>
      <c r="BX72" s="1936"/>
      <c r="BY72" s="1936"/>
      <c r="BZ72" s="1936"/>
      <c r="CA72" s="1936"/>
      <c r="CB72" s="1936"/>
      <c r="CC72" s="1936"/>
      <c r="CD72" s="1936"/>
      <c r="CE72" s="1936"/>
      <c r="CF72" s="1936"/>
      <c r="CG72" s="2025"/>
      <c r="CH72" s="2025"/>
      <c r="CI72" s="1936"/>
      <c r="CJ72" s="2025"/>
      <c r="CK72" s="2025"/>
    </row>
    <row r="73" spans="3:89" ht="15" customHeight="1">
      <c r="C73" s="3198"/>
      <c r="D73" s="1862"/>
      <c r="E73" s="1862"/>
      <c r="F73" s="1813"/>
      <c r="G73" s="1862"/>
      <c r="H73" s="1862"/>
      <c r="I73" s="1862"/>
      <c r="J73" s="1862"/>
      <c r="K73" s="1933"/>
      <c r="L73" s="1934"/>
      <c r="M73" s="1935"/>
      <c r="N73" s="1936"/>
      <c r="O73" s="1936"/>
      <c r="P73" s="1936"/>
      <c r="Q73" s="1936"/>
      <c r="R73" s="1936"/>
      <c r="S73" s="1936"/>
      <c r="T73" s="1936"/>
      <c r="U73" s="1936"/>
      <c r="V73" s="1936"/>
      <c r="W73" s="1828"/>
      <c r="X73" s="1937"/>
      <c r="Y73" s="1937" t="s">
        <v>592</v>
      </c>
      <c r="Z73" s="1937" t="s">
        <v>204</v>
      </c>
      <c r="AA73" s="1937" t="s">
        <v>204</v>
      </c>
      <c r="AB73" s="1937" t="s">
        <v>204</v>
      </c>
      <c r="AC73" s="1937" t="s">
        <v>204</v>
      </c>
      <c r="AD73" s="1937" t="s">
        <v>204</v>
      </c>
      <c r="AE73" s="1937" t="s">
        <v>204</v>
      </c>
      <c r="AF73" s="1937" t="s">
        <v>204</v>
      </c>
      <c r="AG73" s="1937" t="s">
        <v>204</v>
      </c>
      <c r="AH73" s="1937" t="s">
        <v>204</v>
      </c>
      <c r="AI73" s="1937"/>
      <c r="AJ73" s="1937"/>
      <c r="AK73" s="1937"/>
      <c r="AL73" s="1937"/>
      <c r="AM73" s="1937"/>
      <c r="AN73" s="1937"/>
      <c r="AO73" s="1937"/>
      <c r="AP73" s="1937"/>
      <c r="AQ73" s="1937"/>
      <c r="AR73" s="1937"/>
      <c r="AS73" s="1937"/>
      <c r="AT73" s="1937"/>
      <c r="AU73" s="1937"/>
      <c r="AV73" s="1937"/>
      <c r="AW73" s="1937"/>
      <c r="AX73" s="1937"/>
      <c r="AY73" s="1937"/>
      <c r="AZ73" s="1937"/>
      <c r="BA73" s="1937"/>
      <c r="BB73" s="1937"/>
      <c r="BC73" s="1937"/>
      <c r="BD73" s="1937"/>
      <c r="BE73" s="1937"/>
      <c r="BF73" s="1937"/>
      <c r="BG73" s="1937"/>
      <c r="BH73" s="1937"/>
      <c r="BI73" s="1937"/>
      <c r="BJ73" s="1937"/>
      <c r="BK73" s="1937"/>
      <c r="BL73" s="1937"/>
      <c r="BM73" s="1937"/>
      <c r="BN73" s="1937"/>
      <c r="BO73" s="1937"/>
      <c r="BP73" s="1937"/>
      <c r="BQ73" s="1937"/>
      <c r="BR73" s="1937"/>
      <c r="BS73" s="1937"/>
      <c r="BT73" s="1937"/>
      <c r="BU73" s="1937"/>
      <c r="BV73" s="1937"/>
      <c r="BW73" s="1937"/>
      <c r="BX73" s="1936"/>
      <c r="BY73" s="1936"/>
      <c r="BZ73" s="1936"/>
      <c r="CA73" s="1936"/>
      <c r="CB73" s="1936"/>
      <c r="CC73" s="1936"/>
      <c r="CD73" s="1936"/>
      <c r="CE73" s="1936"/>
      <c r="CF73" s="1936"/>
      <c r="CG73" s="2025"/>
      <c r="CH73" s="2025"/>
      <c r="CI73" s="1936"/>
      <c r="CJ73" s="2025"/>
      <c r="CK73" s="2025"/>
    </row>
    <row r="74" spans="3:89" ht="15" customHeight="1">
      <c r="C74" s="3198"/>
      <c r="D74" s="1862"/>
      <c r="E74" s="1862"/>
      <c r="F74" s="1813"/>
      <c r="G74" s="1862"/>
      <c r="H74" s="1862"/>
      <c r="I74" s="1862"/>
      <c r="J74" s="1862"/>
      <c r="K74" s="1933"/>
      <c r="L74" s="1934"/>
      <c r="M74" s="1935"/>
      <c r="N74" s="1936"/>
      <c r="O74" s="1936"/>
      <c r="P74" s="1936"/>
      <c r="Q74" s="1936"/>
      <c r="R74" s="1936"/>
      <c r="S74" s="1936"/>
      <c r="T74" s="1936"/>
      <c r="U74" s="1936"/>
      <c r="V74" s="1936"/>
      <c r="W74" s="1828"/>
      <c r="X74" s="1937"/>
      <c r="Y74" s="1937" t="s">
        <v>593</v>
      </c>
      <c r="Z74" s="1937" t="s">
        <v>594</v>
      </c>
      <c r="AA74" s="1937" t="s">
        <v>595</v>
      </c>
      <c r="AB74" s="1937" t="s">
        <v>596</v>
      </c>
      <c r="AC74" s="1937" t="s">
        <v>597</v>
      </c>
      <c r="AD74" s="1937" t="s">
        <v>598</v>
      </c>
      <c r="AE74" s="1937" t="s">
        <v>598</v>
      </c>
      <c r="AF74" s="1937" t="s">
        <v>598</v>
      </c>
      <c r="AG74" s="1937" t="s">
        <v>598</v>
      </c>
      <c r="AH74" s="1937" t="s">
        <v>598</v>
      </c>
      <c r="AI74" s="1937" t="s">
        <v>233</v>
      </c>
      <c r="AJ74" s="1937"/>
      <c r="AK74" s="1937"/>
      <c r="AL74" s="1937"/>
      <c r="AM74" s="1937"/>
      <c r="AN74" s="1937"/>
      <c r="AO74" s="1937"/>
      <c r="AP74" s="1937"/>
      <c r="AQ74" s="1937"/>
      <c r="AR74" s="1937"/>
      <c r="AS74" s="1937"/>
      <c r="AT74" s="1937"/>
      <c r="AU74" s="1937"/>
      <c r="AV74" s="1937"/>
      <c r="AW74" s="1937"/>
      <c r="AX74" s="1937"/>
      <c r="AY74" s="1937"/>
      <c r="AZ74" s="1937"/>
      <c r="BA74" s="1937"/>
      <c r="BB74" s="1937"/>
      <c r="BC74" s="1937"/>
      <c r="BD74" s="1937"/>
      <c r="BE74" s="1937"/>
      <c r="BF74" s="1937"/>
      <c r="BG74" s="1937"/>
      <c r="BH74" s="1937"/>
      <c r="BI74" s="1937"/>
      <c r="BJ74" s="1937"/>
      <c r="BK74" s="1937"/>
      <c r="BL74" s="1937"/>
      <c r="BM74" s="1937"/>
      <c r="BN74" s="1937"/>
      <c r="BO74" s="1937"/>
      <c r="BP74" s="1937"/>
      <c r="BQ74" s="1937"/>
      <c r="BR74" s="1937"/>
      <c r="BS74" s="1937"/>
      <c r="BT74" s="1937"/>
      <c r="BU74" s="1937"/>
      <c r="BV74" s="1937"/>
      <c r="BW74" s="1937"/>
      <c r="BX74" s="1936"/>
      <c r="BY74" s="1936"/>
      <c r="BZ74" s="1936"/>
      <c r="CA74" s="1936"/>
      <c r="CB74" s="1936"/>
      <c r="CC74" s="1936"/>
      <c r="CD74" s="1936"/>
      <c r="CE74" s="1936"/>
      <c r="CF74" s="1936"/>
      <c r="CG74" s="2025"/>
      <c r="CH74" s="2025"/>
      <c r="CI74" s="1936"/>
      <c r="CJ74" s="2025"/>
      <c r="CK74" s="2025"/>
    </row>
    <row r="75" spans="3:89" ht="15" customHeight="1">
      <c r="C75" s="3207" t="s">
        <v>599</v>
      </c>
      <c r="D75" s="1976"/>
      <c r="E75" s="1976"/>
      <c r="F75" s="1977"/>
      <c r="G75" s="1976"/>
      <c r="H75" s="1976"/>
      <c r="I75" s="1976"/>
      <c r="J75" s="1976"/>
      <c r="K75" s="1978"/>
      <c r="L75" s="1979"/>
      <c r="M75" s="1980"/>
      <c r="N75" s="1981"/>
      <c r="O75" s="1981"/>
      <c r="P75" s="1981"/>
      <c r="Q75" s="1981"/>
      <c r="R75" s="1981"/>
      <c r="S75" s="1981"/>
      <c r="T75" s="1981"/>
      <c r="U75" s="1981"/>
      <c r="V75" s="1981"/>
      <c r="W75" s="1982"/>
      <c r="X75" s="1982"/>
      <c r="Y75" s="1855"/>
      <c r="Z75" s="1982" t="s">
        <v>210</v>
      </c>
      <c r="AA75" s="1982" t="s">
        <v>210</v>
      </c>
      <c r="AB75" s="1982" t="s">
        <v>210</v>
      </c>
      <c r="AC75" s="1982" t="s">
        <v>210</v>
      </c>
      <c r="AD75" s="1982" t="s">
        <v>210</v>
      </c>
      <c r="AE75" s="1982" t="s">
        <v>210</v>
      </c>
      <c r="AF75" s="1982" t="s">
        <v>210</v>
      </c>
      <c r="AG75" s="1982" t="s">
        <v>210</v>
      </c>
      <c r="AH75" s="1982" t="s">
        <v>210</v>
      </c>
      <c r="AI75" s="1982" t="s">
        <v>210</v>
      </c>
      <c r="AJ75" s="1982" t="s">
        <v>210</v>
      </c>
      <c r="AK75" s="1982" t="s">
        <v>210</v>
      </c>
      <c r="AL75" s="1982"/>
      <c r="AM75" s="1982"/>
      <c r="AN75" s="1982"/>
      <c r="AO75" s="1982"/>
      <c r="AP75" s="1982"/>
      <c r="AQ75" s="1982"/>
      <c r="AR75" s="1982"/>
      <c r="AS75" s="1982"/>
      <c r="AT75" s="1982"/>
      <c r="AU75" s="1982"/>
      <c r="AV75" s="1982"/>
      <c r="AW75" s="1982"/>
      <c r="AX75" s="1982"/>
      <c r="AY75" s="1982"/>
      <c r="AZ75" s="1982"/>
      <c r="BA75" s="1982"/>
      <c r="BB75" s="1982"/>
      <c r="BC75" s="1982"/>
      <c r="BD75" s="1982"/>
      <c r="BE75" s="1982"/>
      <c r="BF75" s="1982"/>
      <c r="BG75" s="1982"/>
      <c r="BH75" s="1982"/>
      <c r="BI75" s="1982"/>
      <c r="BJ75" s="1982"/>
      <c r="BK75" s="1982"/>
      <c r="BL75" s="1982"/>
      <c r="BM75" s="1982"/>
      <c r="BN75" s="1982"/>
      <c r="BO75" s="1982"/>
      <c r="BP75" s="1982"/>
      <c r="BQ75" s="1982"/>
      <c r="BR75" s="1982"/>
      <c r="BS75" s="1982"/>
      <c r="BT75" s="1982"/>
      <c r="BU75" s="1982"/>
      <c r="BV75" s="1982"/>
      <c r="BW75" s="1982"/>
      <c r="BX75" s="1981"/>
      <c r="BY75" s="1981"/>
      <c r="BZ75" s="1981"/>
      <c r="CA75" s="1981"/>
      <c r="CB75" s="1981"/>
      <c r="CC75" s="1981"/>
      <c r="CD75" s="1981"/>
      <c r="CE75" s="1981"/>
      <c r="CF75" s="1981"/>
      <c r="CG75" s="2026"/>
      <c r="CH75" s="2026"/>
      <c r="CI75" s="1981"/>
      <c r="CJ75" s="2026"/>
      <c r="CK75" s="2026"/>
    </row>
    <row r="76" spans="3:89" ht="15" customHeight="1">
      <c r="C76" s="3207"/>
      <c r="D76" s="1976"/>
      <c r="E76" s="1976"/>
      <c r="F76" s="1977"/>
      <c r="G76" s="1976"/>
      <c r="H76" s="1976"/>
      <c r="I76" s="1976"/>
      <c r="J76" s="1976"/>
      <c r="K76" s="1978"/>
      <c r="L76" s="1979"/>
      <c r="M76" s="1980"/>
      <c r="N76" s="1981"/>
      <c r="O76" s="1981"/>
      <c r="P76" s="1981"/>
      <c r="Q76" s="1981"/>
      <c r="R76" s="1981"/>
      <c r="S76" s="1981"/>
      <c r="T76" s="1981"/>
      <c r="U76" s="1981"/>
      <c r="V76" s="1981"/>
      <c r="W76" s="1982"/>
      <c r="X76" s="1982"/>
      <c r="Y76" s="1855"/>
      <c r="Z76" s="1982" t="s">
        <v>600</v>
      </c>
      <c r="AA76" s="1982" t="s">
        <v>40</v>
      </c>
      <c r="AB76" s="1982" t="s">
        <v>40</v>
      </c>
      <c r="AC76" s="1982" t="s">
        <v>40</v>
      </c>
      <c r="AD76" s="1982" t="s">
        <v>40</v>
      </c>
      <c r="AE76" s="1982" t="s">
        <v>40</v>
      </c>
      <c r="AF76" s="1982" t="s">
        <v>40</v>
      </c>
      <c r="AG76" s="1982" t="s">
        <v>40</v>
      </c>
      <c r="AH76" s="1982" t="s">
        <v>601</v>
      </c>
      <c r="AI76" s="1982" t="s">
        <v>578</v>
      </c>
      <c r="AJ76" s="1982" t="s">
        <v>578</v>
      </c>
      <c r="AK76" s="1982" t="s">
        <v>578</v>
      </c>
      <c r="AL76" s="1982"/>
      <c r="AM76" s="1982"/>
      <c r="AN76" s="1982"/>
      <c r="AO76" s="1982"/>
      <c r="AP76" s="1982"/>
      <c r="AQ76" s="1982"/>
      <c r="AR76" s="1982"/>
      <c r="AS76" s="1982"/>
      <c r="AT76" s="1982"/>
      <c r="AU76" s="1982"/>
      <c r="AV76" s="1982"/>
      <c r="AW76" s="1982"/>
      <c r="AX76" s="1982"/>
      <c r="AY76" s="1982"/>
      <c r="AZ76" s="1982"/>
      <c r="BA76" s="1982"/>
      <c r="BB76" s="1982"/>
      <c r="BC76" s="1982"/>
      <c r="BD76" s="1982"/>
      <c r="BE76" s="1982"/>
      <c r="BF76" s="1982"/>
      <c r="BG76" s="1982"/>
      <c r="BH76" s="1982"/>
      <c r="BI76" s="1982"/>
      <c r="BJ76" s="1982"/>
      <c r="BK76" s="1982"/>
      <c r="BL76" s="1982"/>
      <c r="BM76" s="1982"/>
      <c r="BN76" s="1982"/>
      <c r="BO76" s="1982"/>
      <c r="BP76" s="1982"/>
      <c r="BQ76" s="1982"/>
      <c r="BR76" s="1982"/>
      <c r="BS76" s="1982"/>
      <c r="BT76" s="1982"/>
      <c r="BU76" s="1982"/>
      <c r="BV76" s="1982"/>
      <c r="BW76" s="1982"/>
      <c r="BX76" s="1981"/>
      <c r="BY76" s="1981"/>
      <c r="BZ76" s="1981"/>
      <c r="CA76" s="1981"/>
      <c r="CB76" s="1981"/>
      <c r="CC76" s="1981"/>
      <c r="CD76" s="1981"/>
      <c r="CE76" s="1981"/>
      <c r="CF76" s="1981"/>
      <c r="CG76" s="2026"/>
      <c r="CH76" s="2026"/>
      <c r="CI76" s="1981"/>
      <c r="CJ76" s="2026"/>
      <c r="CK76" s="2026"/>
    </row>
    <row r="77" spans="3:89" ht="15" customHeight="1">
      <c r="C77" s="3207"/>
      <c r="D77" s="1976"/>
      <c r="E77" s="1976"/>
      <c r="F77" s="1977"/>
      <c r="G77" s="1976"/>
      <c r="H77" s="1976"/>
      <c r="I77" s="1976"/>
      <c r="J77" s="1976"/>
      <c r="K77" s="1978"/>
      <c r="L77" s="1979"/>
      <c r="M77" s="1980"/>
      <c r="N77" s="1981"/>
      <c r="O77" s="1981"/>
      <c r="P77" s="1981"/>
      <c r="Q77" s="1981"/>
      <c r="R77" s="1981"/>
      <c r="S77" s="1981"/>
      <c r="T77" s="1981"/>
      <c r="U77" s="1981"/>
      <c r="V77" s="1981"/>
      <c r="W77" s="1982"/>
      <c r="X77" s="1982"/>
      <c r="Y77" s="1855"/>
      <c r="Z77" s="1982" t="s">
        <v>602</v>
      </c>
      <c r="AA77" s="1982" t="s">
        <v>603</v>
      </c>
      <c r="AB77" s="1980" t="s">
        <v>603</v>
      </c>
      <c r="AC77" s="1980" t="s">
        <v>603</v>
      </c>
      <c r="AD77" s="1980" t="s">
        <v>603</v>
      </c>
      <c r="AE77" s="1980" t="s">
        <v>603</v>
      </c>
      <c r="AF77" s="1980" t="s">
        <v>604</v>
      </c>
      <c r="AG77" s="1980" t="s">
        <v>604</v>
      </c>
      <c r="AH77" s="1980" t="s">
        <v>605</v>
      </c>
      <c r="AI77" s="1980" t="s">
        <v>606</v>
      </c>
      <c r="AJ77" s="1980" t="s">
        <v>606</v>
      </c>
      <c r="AK77" s="1980" t="s">
        <v>607</v>
      </c>
      <c r="AL77" s="1980"/>
      <c r="AM77" s="1980"/>
      <c r="AN77" s="1980"/>
      <c r="AO77" s="1980"/>
      <c r="AP77" s="1980"/>
      <c r="AQ77" s="1980"/>
      <c r="AR77" s="1980"/>
      <c r="AS77" s="1980"/>
      <c r="AT77" s="1980"/>
      <c r="AU77" s="1980"/>
      <c r="AV77" s="1980"/>
      <c r="AW77" s="1980"/>
      <c r="AX77" s="1980"/>
      <c r="AY77" s="1980"/>
      <c r="AZ77" s="1980"/>
      <c r="BA77" s="1980"/>
      <c r="BB77" s="1980"/>
      <c r="BC77" s="1980"/>
      <c r="BD77" s="1980"/>
      <c r="BE77" s="1980"/>
      <c r="BF77" s="1980"/>
      <c r="BG77" s="1980"/>
      <c r="BH77" s="1980"/>
      <c r="BI77" s="1980"/>
      <c r="BJ77" s="1980"/>
      <c r="BK77" s="1980"/>
      <c r="BL77" s="1980"/>
      <c r="BM77" s="1980"/>
      <c r="BN77" s="1980"/>
      <c r="BO77" s="1980"/>
      <c r="BP77" s="1980"/>
      <c r="BQ77" s="1980"/>
      <c r="BR77" s="1980"/>
      <c r="BS77" s="1980"/>
      <c r="BT77" s="1980"/>
      <c r="BU77" s="1980"/>
      <c r="BV77" s="1980"/>
      <c r="BW77" s="1980"/>
      <c r="BX77" s="1981"/>
      <c r="BY77" s="1981"/>
      <c r="BZ77" s="1981"/>
      <c r="CA77" s="1981"/>
      <c r="CB77" s="1981"/>
      <c r="CC77" s="1981"/>
      <c r="CD77" s="1981"/>
      <c r="CE77" s="1981"/>
      <c r="CF77" s="1981"/>
      <c r="CG77" s="2026"/>
      <c r="CH77" s="2026"/>
      <c r="CI77" s="1981"/>
      <c r="CJ77" s="2026"/>
      <c r="CK77" s="2026"/>
    </row>
    <row r="78" spans="3:89" ht="15" customHeight="1">
      <c r="C78" s="3203" t="s">
        <v>608</v>
      </c>
      <c r="D78" s="2009"/>
      <c r="E78" s="2009"/>
      <c r="F78" s="2010"/>
      <c r="G78" s="2009"/>
      <c r="H78" s="2009"/>
      <c r="I78" s="2009"/>
      <c r="J78" s="2009"/>
      <c r="K78" s="2013"/>
      <c r="L78" s="2011"/>
      <c r="M78" s="2016"/>
      <c r="N78" s="2014"/>
      <c r="O78" s="2014"/>
      <c r="P78" s="2014"/>
      <c r="Q78" s="2014"/>
      <c r="R78" s="2014"/>
      <c r="S78" s="2014"/>
      <c r="T78" s="2014"/>
      <c r="U78" s="2014"/>
      <c r="V78" s="2014"/>
      <c r="W78" s="2015"/>
      <c r="X78" s="2015"/>
      <c r="Y78" s="2015"/>
      <c r="Z78" s="2015" t="s">
        <v>200</v>
      </c>
      <c r="AA78" s="2015" t="s">
        <v>200</v>
      </c>
      <c r="AB78" s="2015" t="s">
        <v>200</v>
      </c>
      <c r="AC78" s="2015" t="s">
        <v>200</v>
      </c>
      <c r="AD78" s="2015" t="s">
        <v>200</v>
      </c>
      <c r="AE78" s="2015" t="s">
        <v>200</v>
      </c>
      <c r="AF78" s="2015"/>
      <c r="AG78" s="2015"/>
      <c r="AH78" s="2015"/>
      <c r="AI78" s="2015"/>
      <c r="AJ78" s="2015"/>
      <c r="AK78" s="2015"/>
      <c r="AL78" s="2015"/>
      <c r="AM78" s="2015"/>
      <c r="AN78" s="2015"/>
      <c r="AO78" s="2015"/>
      <c r="AP78" s="2015"/>
      <c r="AQ78" s="2015"/>
      <c r="AR78" s="2015"/>
      <c r="AS78" s="2015"/>
      <c r="AT78" s="2015"/>
      <c r="AU78" s="2015"/>
      <c r="AV78" s="2015"/>
      <c r="AW78" s="2015"/>
      <c r="AX78" s="2015"/>
      <c r="AY78" s="2015"/>
      <c r="AZ78" s="2015"/>
      <c r="BA78" s="2015"/>
      <c r="BB78" s="2015"/>
      <c r="BC78" s="2015"/>
      <c r="BD78" s="2015"/>
      <c r="BE78" s="2015"/>
      <c r="BF78" s="2015"/>
      <c r="BG78" s="2015"/>
      <c r="BH78" s="2015"/>
      <c r="BI78" s="2015"/>
      <c r="BJ78" s="2015"/>
      <c r="BK78" s="2015"/>
      <c r="BL78" s="2015"/>
      <c r="BM78" s="2015"/>
      <c r="BN78" s="2015"/>
      <c r="BO78" s="2015"/>
      <c r="BP78" s="2015"/>
      <c r="BQ78" s="2015"/>
      <c r="BR78" s="2015"/>
      <c r="BS78" s="2015"/>
      <c r="BT78" s="2015"/>
      <c r="BU78" s="2015"/>
      <c r="BV78" s="2015"/>
      <c r="BW78" s="2015"/>
      <c r="BX78" s="2014"/>
      <c r="BY78" s="2014"/>
      <c r="BZ78" s="2014"/>
      <c r="CA78" s="2014"/>
      <c r="CB78" s="2014"/>
      <c r="CC78" s="2014"/>
      <c r="CD78" s="2014"/>
      <c r="CE78" s="2014"/>
      <c r="CF78" s="2014"/>
      <c r="CG78" s="2027"/>
      <c r="CH78" s="2027"/>
      <c r="CI78" s="2014"/>
      <c r="CJ78" s="2027"/>
      <c r="CK78" s="2027"/>
    </row>
    <row r="79" spans="3:89" ht="15" customHeight="1">
      <c r="C79" s="3203"/>
      <c r="D79" s="2009"/>
      <c r="E79" s="2009"/>
      <c r="F79" s="2010"/>
      <c r="G79" s="2009"/>
      <c r="H79" s="2009"/>
      <c r="I79" s="2009"/>
      <c r="J79" s="2009"/>
      <c r="K79" s="2013"/>
      <c r="L79" s="2011"/>
      <c r="M79" s="2016"/>
      <c r="N79" s="2014"/>
      <c r="O79" s="2014"/>
      <c r="P79" s="2014"/>
      <c r="Q79" s="2014"/>
      <c r="R79" s="2014"/>
      <c r="S79" s="2014"/>
      <c r="T79" s="2014"/>
      <c r="U79" s="2014"/>
      <c r="V79" s="2014"/>
      <c r="W79" s="2015"/>
      <c r="X79" s="2015"/>
      <c r="Y79" s="2015"/>
      <c r="Z79" s="2015" t="s">
        <v>194</v>
      </c>
      <c r="AA79" s="2015" t="s">
        <v>194</v>
      </c>
      <c r="AB79" s="2015" t="s">
        <v>194</v>
      </c>
      <c r="AC79" s="2015" t="s">
        <v>194</v>
      </c>
      <c r="AD79" s="2015" t="s">
        <v>194</v>
      </c>
      <c r="AE79" s="2015" t="s">
        <v>194</v>
      </c>
      <c r="AF79" s="2015"/>
      <c r="AG79" s="2015"/>
      <c r="AH79" s="2015"/>
      <c r="AI79" s="2015"/>
      <c r="AJ79" s="2015"/>
      <c r="AK79" s="2015"/>
      <c r="AL79" s="2015"/>
      <c r="AM79" s="2015"/>
      <c r="AN79" s="2015"/>
      <c r="AO79" s="2015"/>
      <c r="AP79" s="2015"/>
      <c r="AQ79" s="2015"/>
      <c r="AR79" s="2015"/>
      <c r="AS79" s="2015"/>
      <c r="AT79" s="2015"/>
      <c r="AU79" s="2015"/>
      <c r="AV79" s="2015"/>
      <c r="AW79" s="2015"/>
      <c r="AX79" s="2015"/>
      <c r="AY79" s="2015"/>
      <c r="AZ79" s="2015"/>
      <c r="BA79" s="2015"/>
      <c r="BB79" s="2015"/>
      <c r="BC79" s="2015"/>
      <c r="BD79" s="2015"/>
      <c r="BE79" s="2015"/>
      <c r="BF79" s="2015"/>
      <c r="BG79" s="2015"/>
      <c r="BH79" s="2015"/>
      <c r="BI79" s="2015"/>
      <c r="BJ79" s="2015"/>
      <c r="BK79" s="2015"/>
      <c r="BL79" s="2015"/>
      <c r="BM79" s="2015"/>
      <c r="BN79" s="2015"/>
      <c r="BO79" s="2015"/>
      <c r="BP79" s="2015"/>
      <c r="BQ79" s="2015"/>
      <c r="BR79" s="2015"/>
      <c r="BS79" s="2015"/>
      <c r="BT79" s="2015"/>
      <c r="BU79" s="2015"/>
      <c r="BV79" s="2015"/>
      <c r="BW79" s="2015"/>
      <c r="BX79" s="2014"/>
      <c r="BY79" s="2014"/>
      <c r="BZ79" s="2014"/>
      <c r="CA79" s="2014"/>
      <c r="CB79" s="2014"/>
      <c r="CC79" s="2014"/>
      <c r="CD79" s="2014"/>
      <c r="CE79" s="2014"/>
      <c r="CF79" s="2014"/>
      <c r="CG79" s="2027"/>
      <c r="CH79" s="2027"/>
      <c r="CI79" s="2014"/>
      <c r="CJ79" s="2027"/>
      <c r="CK79" s="2027"/>
    </row>
    <row r="80" spans="3:89" ht="15" customHeight="1">
      <c r="C80" s="3203"/>
      <c r="D80" s="2009"/>
      <c r="E80" s="2009"/>
      <c r="F80" s="2010"/>
      <c r="G80" s="2009"/>
      <c r="H80" s="2009"/>
      <c r="I80" s="2009"/>
      <c r="J80" s="2009"/>
      <c r="K80" s="2013"/>
      <c r="L80" s="2011"/>
      <c r="M80" s="2016"/>
      <c r="N80" s="2014"/>
      <c r="O80" s="2014"/>
      <c r="P80" s="2014"/>
      <c r="Q80" s="2014"/>
      <c r="R80" s="2014"/>
      <c r="S80" s="2014"/>
      <c r="T80" s="2014"/>
      <c r="U80" s="2014"/>
      <c r="V80" s="2014"/>
      <c r="W80" s="2015"/>
      <c r="X80" s="2015"/>
      <c r="Y80" s="2015"/>
      <c r="Z80" s="2015" t="s">
        <v>609</v>
      </c>
      <c r="AA80" s="2015" t="s">
        <v>609</v>
      </c>
      <c r="AB80" s="2015" t="s">
        <v>610</v>
      </c>
      <c r="AC80" s="2015" t="s">
        <v>610</v>
      </c>
      <c r="AD80" s="2015" t="s">
        <v>611</v>
      </c>
      <c r="AE80" s="2015" t="s">
        <v>611</v>
      </c>
      <c r="AF80" s="2015"/>
      <c r="AG80" s="2015"/>
      <c r="AH80" s="2015"/>
      <c r="AI80" s="2015"/>
      <c r="AJ80" s="2015"/>
      <c r="AK80" s="2015"/>
      <c r="AL80" s="2015"/>
      <c r="AM80" s="2015"/>
      <c r="AN80" s="2015"/>
      <c r="AO80" s="2015"/>
      <c r="AP80" s="2015"/>
      <c r="AQ80" s="2015"/>
      <c r="AR80" s="2015"/>
      <c r="AS80" s="2015"/>
      <c r="AT80" s="2015"/>
      <c r="AU80" s="2015"/>
      <c r="AV80" s="2015"/>
      <c r="AW80" s="2015"/>
      <c r="AX80" s="2015"/>
      <c r="AY80" s="2015"/>
      <c r="AZ80" s="2015"/>
      <c r="BA80" s="2015"/>
      <c r="BB80" s="2015"/>
      <c r="BC80" s="2015"/>
      <c r="BD80" s="2015"/>
      <c r="BE80" s="2015"/>
      <c r="BF80" s="2015"/>
      <c r="BG80" s="2015"/>
      <c r="BH80" s="2015"/>
      <c r="BI80" s="2015"/>
      <c r="BJ80" s="2015"/>
      <c r="BK80" s="2015"/>
      <c r="BL80" s="2015"/>
      <c r="BM80" s="2015"/>
      <c r="BN80" s="2015"/>
      <c r="BO80" s="2015"/>
      <c r="BP80" s="2015"/>
      <c r="BQ80" s="2015"/>
      <c r="BR80" s="2015"/>
      <c r="BS80" s="2015"/>
      <c r="BT80" s="2015"/>
      <c r="BU80" s="2015"/>
      <c r="BV80" s="2015"/>
      <c r="BW80" s="2015"/>
      <c r="BX80" s="2014"/>
      <c r="BY80" s="2014"/>
      <c r="BZ80" s="2014"/>
      <c r="CA80" s="2014"/>
      <c r="CB80" s="2014"/>
      <c r="CC80" s="2014"/>
      <c r="CD80" s="2014"/>
      <c r="CE80" s="2014"/>
      <c r="CF80" s="2014"/>
      <c r="CG80" s="2027"/>
      <c r="CH80" s="2027"/>
      <c r="CI80" s="2014"/>
      <c r="CJ80" s="2027"/>
      <c r="CK80" s="2027"/>
    </row>
    <row r="81" spans="2:89" ht="15" customHeight="1">
      <c r="C81" s="3209" t="s">
        <v>612</v>
      </c>
      <c r="D81" s="2028"/>
      <c r="E81" s="2028"/>
      <c r="F81" s="2029"/>
      <c r="G81" s="2028"/>
      <c r="H81" s="2028"/>
      <c r="I81" s="2028"/>
      <c r="J81" s="2028"/>
      <c r="K81" s="2030"/>
      <c r="L81" s="2031"/>
      <c r="M81" s="2032"/>
      <c r="N81" s="2033"/>
      <c r="O81" s="2033"/>
      <c r="P81" s="2033"/>
      <c r="Q81" s="2033"/>
      <c r="R81" s="2033"/>
      <c r="S81" s="2033"/>
      <c r="T81" s="2033" t="s">
        <v>215</v>
      </c>
      <c r="U81" s="2033" t="s">
        <v>215</v>
      </c>
      <c r="V81" s="2033" t="s">
        <v>203</v>
      </c>
      <c r="W81" s="2034" t="s">
        <v>613</v>
      </c>
      <c r="X81" s="2034"/>
      <c r="Y81" s="2034" t="s">
        <v>193</v>
      </c>
      <c r="Z81" s="2034"/>
      <c r="AA81" s="2034" t="s">
        <v>193</v>
      </c>
      <c r="AB81" s="2034" t="s">
        <v>193</v>
      </c>
      <c r="AC81" s="2034" t="s">
        <v>193</v>
      </c>
      <c r="AD81" s="2034" t="s">
        <v>193</v>
      </c>
      <c r="AE81" s="2034" t="s">
        <v>193</v>
      </c>
      <c r="AF81" s="2034" t="s">
        <v>193</v>
      </c>
      <c r="AG81" s="2034" t="s">
        <v>193</v>
      </c>
      <c r="AH81" s="2034" t="s">
        <v>193</v>
      </c>
      <c r="AI81" s="2034" t="s">
        <v>193</v>
      </c>
      <c r="AJ81" s="2034" t="s">
        <v>193</v>
      </c>
      <c r="AK81" s="2034"/>
      <c r="AL81" s="2034" t="s">
        <v>200</v>
      </c>
      <c r="AM81" s="2034" t="s">
        <v>200</v>
      </c>
      <c r="AN81" s="2034" t="s">
        <v>193</v>
      </c>
      <c r="AO81" s="2034" t="s">
        <v>193</v>
      </c>
      <c r="AP81" s="2034" t="s">
        <v>193</v>
      </c>
      <c r="AQ81" s="2035" t="s">
        <v>614</v>
      </c>
      <c r="AR81" s="2035" t="s">
        <v>193</v>
      </c>
      <c r="AS81" s="2035" t="s">
        <v>614</v>
      </c>
      <c r="AT81" s="2035"/>
      <c r="AU81" s="3210"/>
      <c r="AV81" s="3210"/>
      <c r="AW81" s="3210"/>
      <c r="AX81" s="3210"/>
      <c r="AY81" s="2036"/>
      <c r="AZ81" s="2036"/>
      <c r="BA81" s="2036"/>
      <c r="BB81" s="2036"/>
      <c r="BC81" s="2036"/>
      <c r="BD81" s="2036"/>
      <c r="BE81" s="2036"/>
      <c r="BF81" s="2036"/>
      <c r="BG81" s="2036"/>
      <c r="BH81" s="2036"/>
      <c r="BI81" s="2036"/>
      <c r="BJ81" s="2036"/>
      <c r="BK81" s="2036"/>
      <c r="BL81" s="2036"/>
      <c r="BM81" s="2036"/>
      <c r="BN81" s="2036"/>
      <c r="BO81" s="2036"/>
      <c r="BP81" s="2036"/>
      <c r="BQ81" s="2036"/>
      <c r="BR81" s="2036"/>
      <c r="BS81" s="2036"/>
      <c r="BT81" s="2036"/>
      <c r="BU81" s="2036"/>
      <c r="BV81" s="2036"/>
      <c r="BW81" s="2036"/>
      <c r="BX81" s="2036"/>
      <c r="BY81" s="2036"/>
      <c r="BZ81" s="2036"/>
      <c r="CA81" s="2036"/>
      <c r="CB81" s="2036"/>
      <c r="CC81" s="2036"/>
      <c r="CD81" s="2036"/>
      <c r="CE81" s="2036"/>
      <c r="CF81" s="2036"/>
      <c r="CG81" s="2037"/>
      <c r="CH81" s="2037"/>
      <c r="CI81" s="2036"/>
      <c r="CJ81" s="2037"/>
      <c r="CK81" s="2037"/>
    </row>
    <row r="82" spans="2:89" ht="15" customHeight="1">
      <c r="C82" s="3209"/>
      <c r="D82" s="2028"/>
      <c r="E82" s="2028"/>
      <c r="F82" s="2029"/>
      <c r="G82" s="2028"/>
      <c r="H82" s="2028"/>
      <c r="I82" s="2028"/>
      <c r="J82" s="2028"/>
      <c r="K82" s="2030"/>
      <c r="L82" s="2031"/>
      <c r="M82" s="2032"/>
      <c r="N82" s="2033"/>
      <c r="O82" s="2033"/>
      <c r="P82" s="2033"/>
      <c r="Q82" s="2033"/>
      <c r="R82" s="2033"/>
      <c r="S82" s="2033"/>
      <c r="T82" s="2033"/>
      <c r="U82" s="2033"/>
      <c r="V82" s="2033"/>
      <c r="W82" s="2034"/>
      <c r="X82" s="2034"/>
      <c r="Y82" s="2034"/>
      <c r="Z82" s="2034"/>
      <c r="AA82" s="2034" t="s">
        <v>211</v>
      </c>
      <c r="AB82" s="2034" t="s">
        <v>211</v>
      </c>
      <c r="AC82" s="2034" t="s">
        <v>211</v>
      </c>
      <c r="AD82" s="2034" t="s">
        <v>211</v>
      </c>
      <c r="AE82" s="2034" t="s">
        <v>211</v>
      </c>
      <c r="AF82" s="2034" t="s">
        <v>211</v>
      </c>
      <c r="AG82" s="2034" t="s">
        <v>211</v>
      </c>
      <c r="AH82" s="2034" t="s">
        <v>211</v>
      </c>
      <c r="AI82" s="2034"/>
      <c r="AJ82" s="2034"/>
      <c r="AK82" s="2034" t="s">
        <v>207</v>
      </c>
      <c r="AL82" s="2034" t="s">
        <v>207</v>
      </c>
      <c r="AM82" s="2034"/>
      <c r="AN82" s="2034"/>
      <c r="AO82" s="2034" t="s">
        <v>615</v>
      </c>
      <c r="AP82" s="2034" t="s">
        <v>616</v>
      </c>
      <c r="AQ82" s="2034" t="s">
        <v>249</v>
      </c>
      <c r="AR82" s="2034" t="s">
        <v>249</v>
      </c>
      <c r="AS82" s="2034"/>
      <c r="AT82" s="2034"/>
      <c r="AU82" s="3210"/>
      <c r="AV82" s="3210"/>
      <c r="AW82" s="3210"/>
      <c r="AX82" s="3210"/>
      <c r="AY82" s="2036"/>
      <c r="AZ82" s="2036"/>
      <c r="BA82" s="2036"/>
      <c r="BB82" s="2036"/>
      <c r="BC82" s="2036"/>
      <c r="BD82" s="2036"/>
      <c r="BE82" s="2036"/>
      <c r="BF82" s="2036"/>
      <c r="BG82" s="2036"/>
      <c r="BH82" s="2036"/>
      <c r="BI82" s="2036"/>
      <c r="BJ82" s="2036"/>
      <c r="BK82" s="2036"/>
      <c r="BL82" s="2036"/>
      <c r="BM82" s="2036"/>
      <c r="BN82" s="2036"/>
      <c r="BO82" s="2036"/>
      <c r="BP82" s="2036"/>
      <c r="BQ82" s="2036"/>
      <c r="BR82" s="2036"/>
      <c r="BS82" s="2036"/>
      <c r="BT82" s="2036"/>
      <c r="BU82" s="2036"/>
      <c r="BV82" s="2036"/>
      <c r="BW82" s="2036"/>
      <c r="BX82" s="2036"/>
      <c r="BY82" s="2036"/>
      <c r="BZ82" s="2036"/>
      <c r="CA82" s="2036"/>
      <c r="CB82" s="2036"/>
      <c r="CC82" s="2036"/>
      <c r="CD82" s="2036"/>
      <c r="CE82" s="2036"/>
      <c r="CF82" s="2036"/>
      <c r="CG82" s="2037"/>
      <c r="CH82" s="2037"/>
      <c r="CI82" s="2036"/>
      <c r="CJ82" s="2037"/>
      <c r="CK82" s="2037"/>
    </row>
    <row r="83" spans="2:89" ht="15" customHeight="1">
      <c r="C83" s="3209"/>
      <c r="D83" s="2028"/>
      <c r="E83" s="2028"/>
      <c r="F83" s="2029"/>
      <c r="G83" s="2028"/>
      <c r="H83" s="2028"/>
      <c r="I83" s="2028"/>
      <c r="J83" s="2028"/>
      <c r="K83" s="2030"/>
      <c r="L83" s="2031"/>
      <c r="M83" s="2032"/>
      <c r="N83" s="2033"/>
      <c r="O83" s="2033"/>
      <c r="P83" s="2033"/>
      <c r="Q83" s="2033"/>
      <c r="R83" s="2033"/>
      <c r="S83" s="2033"/>
      <c r="T83" s="2033"/>
      <c r="U83" s="2033"/>
      <c r="V83" s="2033"/>
      <c r="W83" s="2034"/>
      <c r="X83" s="2034"/>
      <c r="Y83" s="2034"/>
      <c r="Z83" s="2034"/>
      <c r="AA83" s="2034" t="s">
        <v>617</v>
      </c>
      <c r="AB83" s="2034" t="s">
        <v>617</v>
      </c>
      <c r="AC83" s="2034" t="s">
        <v>617</v>
      </c>
      <c r="AD83" s="2034" t="s">
        <v>617</v>
      </c>
      <c r="AE83" s="2034" t="s">
        <v>617</v>
      </c>
      <c r="AF83" s="2034" t="s">
        <v>617</v>
      </c>
      <c r="AG83" s="2034" t="s">
        <v>617</v>
      </c>
      <c r="AH83" s="2034" t="s">
        <v>618</v>
      </c>
      <c r="AI83" s="2034"/>
      <c r="AJ83" s="2034"/>
      <c r="AK83" s="2034" t="s">
        <v>619</v>
      </c>
      <c r="AL83" s="2034" t="s">
        <v>619</v>
      </c>
      <c r="AM83" s="2034" t="s">
        <v>620</v>
      </c>
      <c r="AN83" s="2034" t="s">
        <v>620</v>
      </c>
      <c r="AO83" s="2034"/>
      <c r="AP83" s="2034"/>
      <c r="AQ83" s="2034"/>
      <c r="AR83" s="2034"/>
      <c r="AS83" s="2034"/>
      <c r="AT83" s="2034"/>
      <c r="AU83" s="3210"/>
      <c r="AV83" s="3210"/>
      <c r="AW83" s="3210"/>
      <c r="AX83" s="3210"/>
      <c r="AY83" s="2036"/>
      <c r="AZ83" s="2036"/>
      <c r="BA83" s="2036"/>
      <c r="BB83" s="2036"/>
      <c r="BC83" s="2036"/>
      <c r="BD83" s="2036"/>
      <c r="BE83" s="2036"/>
      <c r="BF83" s="2036"/>
      <c r="BG83" s="2036"/>
      <c r="BH83" s="2036"/>
      <c r="BI83" s="2036"/>
      <c r="BJ83" s="2036"/>
      <c r="BK83" s="2036"/>
      <c r="BL83" s="2036"/>
      <c r="BM83" s="2036"/>
      <c r="BN83" s="2036"/>
      <c r="BO83" s="2036"/>
      <c r="BP83" s="2036"/>
      <c r="BQ83" s="2036"/>
      <c r="BR83" s="2036"/>
      <c r="BS83" s="2036"/>
      <c r="BT83" s="2036"/>
      <c r="BU83" s="2036"/>
      <c r="BV83" s="2036"/>
      <c r="BW83" s="2036"/>
      <c r="BX83" s="2036"/>
      <c r="BY83" s="2036"/>
      <c r="BZ83" s="2036"/>
      <c r="CA83" s="2036"/>
      <c r="CB83" s="2036"/>
      <c r="CC83" s="2036"/>
      <c r="CD83" s="2036"/>
      <c r="CE83" s="2036"/>
      <c r="CF83" s="2036"/>
      <c r="CG83" s="2037"/>
      <c r="CH83" s="2037"/>
      <c r="CI83" s="2036"/>
      <c r="CJ83" s="2037"/>
      <c r="CK83" s="2037"/>
    </row>
    <row r="84" spans="2:89" ht="15" customHeight="1">
      <c r="C84" s="3211" t="s">
        <v>621</v>
      </c>
      <c r="D84" s="2038"/>
      <c r="E84" s="2038"/>
      <c r="F84" s="2039"/>
      <c r="G84" s="2038"/>
      <c r="H84" s="2038"/>
      <c r="I84" s="2038"/>
      <c r="J84" s="2038"/>
      <c r="K84" s="2040"/>
      <c r="L84" s="2041"/>
      <c r="M84" s="2042"/>
      <c r="N84" s="2043"/>
      <c r="O84" s="2043"/>
      <c r="P84" s="2043"/>
      <c r="Q84" s="2043"/>
      <c r="R84" s="2043"/>
      <c r="S84" s="2043"/>
      <c r="T84" s="2043"/>
      <c r="U84" s="2043"/>
      <c r="V84" s="2043"/>
      <c r="W84" s="2044"/>
      <c r="X84" s="2044"/>
      <c r="Y84" s="2044"/>
      <c r="Z84" s="2044"/>
      <c r="AA84" s="2044" t="s">
        <v>622</v>
      </c>
      <c r="AB84" s="2044" t="s">
        <v>623</v>
      </c>
      <c r="AC84" s="2044" t="s">
        <v>623</v>
      </c>
      <c r="AD84" s="2044" t="s">
        <v>623</v>
      </c>
      <c r="AE84" s="2044"/>
      <c r="AF84" s="2044"/>
      <c r="AG84" s="2044"/>
      <c r="AH84" s="2044"/>
      <c r="AI84" s="2044"/>
      <c r="AJ84" s="2044"/>
      <c r="AK84" s="2044"/>
      <c r="AL84" s="2044"/>
      <c r="AM84" s="2044"/>
      <c r="AN84" s="2044"/>
      <c r="AO84" s="2044"/>
      <c r="AP84" s="2044"/>
      <c r="AQ84" s="2044"/>
      <c r="AR84" s="2044"/>
      <c r="AS84" s="2044"/>
      <c r="AT84" s="2044"/>
      <c r="AU84" s="2044"/>
      <c r="AV84" s="2044"/>
      <c r="AW84" s="2044"/>
      <c r="AX84" s="2044"/>
      <c r="AY84" s="2044"/>
      <c r="AZ84" s="2044"/>
      <c r="BA84" s="2044"/>
      <c r="BB84" s="2044"/>
      <c r="BC84" s="2044"/>
      <c r="BD84" s="2044"/>
      <c r="BE84" s="2044"/>
      <c r="BF84" s="2044"/>
      <c r="BG84" s="2044"/>
      <c r="BH84" s="2044"/>
      <c r="BI84" s="2044"/>
      <c r="BJ84" s="2044"/>
      <c r="BK84" s="2044"/>
      <c r="BL84" s="2044"/>
      <c r="BM84" s="2044"/>
      <c r="BN84" s="2044"/>
      <c r="BO84" s="2044"/>
      <c r="BP84" s="2044"/>
      <c r="BQ84" s="2044"/>
      <c r="BR84" s="2044"/>
      <c r="BS84" s="2044"/>
      <c r="BT84" s="2044"/>
      <c r="BU84" s="2044"/>
      <c r="BV84" s="2044"/>
      <c r="BW84" s="2044"/>
      <c r="BX84" s="2043"/>
      <c r="BY84" s="2043"/>
      <c r="BZ84" s="2043"/>
      <c r="CA84" s="2043"/>
      <c r="CB84" s="2043"/>
      <c r="CC84" s="2043"/>
      <c r="CD84" s="2043"/>
      <c r="CE84" s="2043"/>
      <c r="CF84" s="2043"/>
      <c r="CG84" s="2045"/>
      <c r="CH84" s="2045"/>
      <c r="CI84" s="2043"/>
      <c r="CJ84" s="2045"/>
      <c r="CK84" s="2045"/>
    </row>
    <row r="85" spans="2:89" ht="30.75" customHeight="1">
      <c r="C85" s="3211"/>
      <c r="D85" s="2038"/>
      <c r="E85" s="2038"/>
      <c r="F85" s="2039"/>
      <c r="G85" s="2038"/>
      <c r="H85" s="2038"/>
      <c r="I85" s="2038"/>
      <c r="J85" s="2038"/>
      <c r="K85" s="2040"/>
      <c r="L85" s="2041"/>
      <c r="M85" s="2042"/>
      <c r="N85" s="2043"/>
      <c r="O85" s="2043"/>
      <c r="P85" s="2043"/>
      <c r="Q85" s="2043"/>
      <c r="R85" s="2043"/>
      <c r="S85" s="2043"/>
      <c r="T85" s="2043"/>
      <c r="U85" s="2043"/>
      <c r="V85" s="2043"/>
      <c r="W85" s="2044"/>
      <c r="X85" s="2044"/>
      <c r="Y85" s="2044"/>
      <c r="Z85" s="2044"/>
      <c r="AA85" s="2044"/>
      <c r="AB85" s="2044"/>
      <c r="AC85" s="2044"/>
      <c r="AD85" s="2044"/>
      <c r="AE85" s="2044"/>
      <c r="AF85" s="2044"/>
      <c r="AG85" s="2044"/>
      <c r="AH85" s="2044"/>
      <c r="AI85" s="2044"/>
      <c r="AJ85" s="2044"/>
      <c r="AK85" s="2044"/>
      <c r="AL85" s="2044"/>
      <c r="AM85" s="2044"/>
      <c r="AN85" s="2044"/>
      <c r="AO85" s="2044"/>
      <c r="AP85" s="2044"/>
      <c r="AQ85" s="2044"/>
      <c r="AR85" s="2044"/>
      <c r="AS85" s="2044"/>
      <c r="AT85" s="2044"/>
      <c r="AU85" s="2044"/>
      <c r="AV85" s="2044"/>
      <c r="AW85" s="2044"/>
      <c r="AX85" s="2044"/>
      <c r="AY85" s="2044"/>
      <c r="AZ85" s="2044"/>
      <c r="BA85" s="2044"/>
      <c r="BB85" s="2044"/>
      <c r="BC85" s="2044"/>
      <c r="BD85" s="2044"/>
      <c r="BE85" s="2044"/>
      <c r="BF85" s="2044"/>
      <c r="BG85" s="2044"/>
      <c r="BH85" s="2044"/>
      <c r="BI85" s="2044"/>
      <c r="BJ85" s="2044"/>
      <c r="BK85" s="2044"/>
      <c r="BL85" s="2044"/>
      <c r="BM85" s="2044"/>
      <c r="BN85" s="2044"/>
      <c r="BO85" s="2044"/>
      <c r="BP85" s="2044"/>
      <c r="BQ85" s="2044"/>
      <c r="BR85" s="2044"/>
      <c r="BS85" s="2044"/>
      <c r="BT85" s="2044"/>
      <c r="BU85" s="2044"/>
      <c r="BV85" s="2044"/>
      <c r="BW85" s="2044"/>
      <c r="BX85" s="2043"/>
      <c r="BY85" s="2043"/>
      <c r="BZ85" s="2043"/>
      <c r="CA85" s="2043"/>
      <c r="CB85" s="2043"/>
      <c r="CC85" s="2043" t="s">
        <v>624</v>
      </c>
      <c r="CD85" s="2043"/>
      <c r="CE85" s="2043"/>
      <c r="CF85" s="2043"/>
      <c r="CG85" s="2045"/>
      <c r="CH85" s="2045"/>
      <c r="CI85" s="2043"/>
      <c r="CJ85" s="2045"/>
      <c r="CK85" s="2045"/>
    </row>
    <row r="86" spans="2:89" ht="15" customHeight="1">
      <c r="C86" s="3211"/>
      <c r="D86" s="2038"/>
      <c r="E86" s="2038"/>
      <c r="F86" s="2039"/>
      <c r="G86" s="2038"/>
      <c r="H86" s="2038"/>
      <c r="I86" s="2038"/>
      <c r="J86" s="2038"/>
      <c r="K86" s="2040"/>
      <c r="L86" s="2041"/>
      <c r="M86" s="2042"/>
      <c r="N86" s="2043"/>
      <c r="O86" s="2043"/>
      <c r="P86" s="2043"/>
      <c r="Q86" s="2043"/>
      <c r="R86" s="2043"/>
      <c r="S86" s="2043"/>
      <c r="T86" s="2043"/>
      <c r="U86" s="2043"/>
      <c r="V86" s="2043"/>
      <c r="W86" s="2044"/>
      <c r="X86" s="2044"/>
      <c r="Y86" s="2044"/>
      <c r="Z86" s="2044"/>
      <c r="AA86" s="2044" t="s">
        <v>625</v>
      </c>
      <c r="AB86" s="2044" t="s">
        <v>626</v>
      </c>
      <c r="AC86" s="2044" t="s">
        <v>626</v>
      </c>
      <c r="AD86" s="2044" t="s">
        <v>627</v>
      </c>
      <c r="AE86" s="2044"/>
      <c r="AF86" s="2044"/>
      <c r="AG86" s="2044"/>
      <c r="AH86" s="2044"/>
      <c r="AI86" s="2044"/>
      <c r="AJ86" s="2044"/>
      <c r="AK86" s="2044"/>
      <c r="AL86" s="2044"/>
      <c r="AM86" s="2044"/>
      <c r="AN86" s="2044"/>
      <c r="AO86" s="2044"/>
      <c r="AP86" s="2044"/>
      <c r="AQ86" s="2044"/>
      <c r="AR86" s="2044"/>
      <c r="AS86" s="2044"/>
      <c r="AT86" s="2044"/>
      <c r="AU86" s="2044"/>
      <c r="AV86" s="2044"/>
      <c r="AW86" s="2044"/>
      <c r="AX86" s="2044"/>
      <c r="AY86" s="2044"/>
      <c r="AZ86" s="2044"/>
      <c r="BA86" s="2044"/>
      <c r="BB86" s="2044"/>
      <c r="BC86" s="2044"/>
      <c r="BD86" s="2044"/>
      <c r="BE86" s="2044"/>
      <c r="BF86" s="2044"/>
      <c r="BG86" s="2044"/>
      <c r="BH86" s="2044"/>
      <c r="BI86" s="2044"/>
      <c r="BJ86" s="2044"/>
      <c r="BK86" s="2044"/>
      <c r="BL86" s="2044"/>
      <c r="BM86" s="2044"/>
      <c r="BN86" s="2044"/>
      <c r="BO86" s="2044"/>
      <c r="BP86" s="2044"/>
      <c r="BQ86" s="2044"/>
      <c r="BR86" s="2044"/>
      <c r="BS86" s="2044"/>
      <c r="BT86" s="2044"/>
      <c r="BU86" s="2044"/>
      <c r="BV86" s="2044"/>
      <c r="BW86" s="2044"/>
      <c r="BX86" s="2043"/>
      <c r="BY86" s="2043"/>
      <c r="BZ86" s="2043"/>
      <c r="CA86" s="2043"/>
      <c r="CB86" s="2043"/>
      <c r="CC86" s="2043"/>
      <c r="CD86" s="2043"/>
      <c r="CE86" s="2043"/>
      <c r="CF86" s="2043"/>
      <c r="CG86" s="2045"/>
      <c r="CH86" s="2045"/>
      <c r="CI86" s="2043"/>
      <c r="CJ86" s="2045"/>
      <c r="CK86" s="2045"/>
    </row>
    <row r="87" spans="2:89" ht="15" customHeight="1">
      <c r="C87" s="3213" t="s">
        <v>628</v>
      </c>
      <c r="D87" s="1517"/>
      <c r="E87" s="1517"/>
      <c r="F87" s="1518"/>
      <c r="G87" s="1517"/>
      <c r="H87" s="1517"/>
      <c r="I87" s="1517"/>
      <c r="J87" s="1517"/>
      <c r="K87" s="1519"/>
      <c r="L87" s="1520"/>
      <c r="M87" s="1677"/>
      <c r="N87" s="1521"/>
      <c r="O87" s="1521"/>
      <c r="P87" s="1521"/>
      <c r="Q87" s="1521"/>
      <c r="R87" s="1521"/>
      <c r="S87" s="1521"/>
      <c r="T87" s="1521"/>
      <c r="U87" s="1521"/>
      <c r="V87" s="1521"/>
      <c r="W87" s="1678"/>
      <c r="X87" s="1678"/>
      <c r="Y87" s="1678"/>
      <c r="Z87" s="1678"/>
      <c r="AA87" s="1926" t="s">
        <v>629</v>
      </c>
      <c r="AB87" s="1677" t="s">
        <v>210</v>
      </c>
      <c r="AC87" s="1677" t="s">
        <v>210</v>
      </c>
      <c r="AD87" s="1677" t="s">
        <v>210</v>
      </c>
      <c r="AE87" s="1677" t="s">
        <v>210</v>
      </c>
      <c r="AF87" s="1677" t="s">
        <v>210</v>
      </c>
      <c r="AG87" s="1677" t="s">
        <v>210</v>
      </c>
      <c r="AH87" s="1677" t="s">
        <v>210</v>
      </c>
      <c r="AI87" s="1677" t="s">
        <v>210</v>
      </c>
      <c r="AJ87" s="1677" t="s">
        <v>210</v>
      </c>
      <c r="AK87" s="2046" t="s">
        <v>210</v>
      </c>
      <c r="AL87" s="1677"/>
      <c r="AM87" s="1677"/>
      <c r="AN87" s="1677"/>
      <c r="AO87" s="1677"/>
      <c r="AP87" s="1677"/>
      <c r="AQ87" s="1677"/>
      <c r="AR87" s="1677"/>
      <c r="AS87" s="1677"/>
      <c r="AT87" s="1677"/>
      <c r="AU87" s="1677"/>
      <c r="AV87" s="1677"/>
      <c r="AW87" s="1677"/>
      <c r="AX87" s="1677"/>
      <c r="AY87" s="1677"/>
      <c r="AZ87" s="1677"/>
      <c r="BA87" s="1677"/>
      <c r="BB87" s="1677"/>
      <c r="BC87" s="1677"/>
      <c r="BD87" s="1677"/>
      <c r="BE87" s="1677"/>
      <c r="BF87" s="1677"/>
      <c r="BG87" s="1677"/>
      <c r="BH87" s="1677"/>
      <c r="BI87" s="1677"/>
      <c r="BJ87" s="1677"/>
      <c r="BK87" s="1677"/>
      <c r="BL87" s="1677"/>
      <c r="BM87" s="1677"/>
      <c r="BN87" s="1677"/>
      <c r="BO87" s="1677"/>
      <c r="BP87" s="1677"/>
      <c r="BQ87" s="1677"/>
      <c r="BR87" s="1677"/>
      <c r="BS87" s="1677"/>
      <c r="BT87" s="1677"/>
      <c r="BU87" s="1677"/>
      <c r="BV87" s="1677"/>
      <c r="BW87" s="1677"/>
      <c r="BX87" s="1521"/>
      <c r="BY87" s="1521"/>
      <c r="BZ87" s="1521"/>
      <c r="CA87" s="1521"/>
      <c r="CB87" s="1521"/>
      <c r="CC87" s="1521" t="s">
        <v>630</v>
      </c>
      <c r="CD87" s="1521"/>
      <c r="CE87" s="1521"/>
      <c r="CF87" s="1521"/>
      <c r="CG87" s="2047"/>
      <c r="CH87" s="2047"/>
      <c r="CI87" s="1521"/>
      <c r="CJ87" s="2047"/>
      <c r="CK87" s="2047"/>
    </row>
    <row r="88" spans="2:89" ht="15" customHeight="1">
      <c r="C88" s="3213"/>
      <c r="D88" s="1517"/>
      <c r="E88" s="1517"/>
      <c r="F88" s="1518"/>
      <c r="G88" s="1517"/>
      <c r="H88" s="1517"/>
      <c r="I88" s="1517"/>
      <c r="J88" s="1517"/>
      <c r="K88" s="1519"/>
      <c r="L88" s="1520"/>
      <c r="M88" s="1677"/>
      <c r="N88" s="1521"/>
      <c r="O88" s="1521"/>
      <c r="P88" s="1521"/>
      <c r="Q88" s="1521"/>
      <c r="R88" s="1521"/>
      <c r="S88" s="1521"/>
      <c r="T88" s="1521"/>
      <c r="U88" s="1521"/>
      <c r="V88" s="1521"/>
      <c r="W88" s="1678"/>
      <c r="X88" s="1678"/>
      <c r="Y88" s="1678"/>
      <c r="Z88" s="1678"/>
      <c r="AA88" s="1926"/>
      <c r="AB88" s="1677"/>
      <c r="AC88" s="1677"/>
      <c r="AD88" s="1677"/>
      <c r="AE88" s="1677" t="s">
        <v>631</v>
      </c>
      <c r="AF88" s="1677" t="s">
        <v>631</v>
      </c>
      <c r="AG88" s="1677" t="s">
        <v>631</v>
      </c>
      <c r="AH88" s="1677" t="s">
        <v>631</v>
      </c>
      <c r="AI88" s="1677" t="s">
        <v>631</v>
      </c>
      <c r="AJ88" s="1677" t="s">
        <v>631</v>
      </c>
      <c r="AK88" s="2046" t="s">
        <v>631</v>
      </c>
      <c r="AL88" s="1677"/>
      <c r="AM88" s="1677"/>
      <c r="AN88" s="1677"/>
      <c r="AO88" s="1677"/>
      <c r="AP88" s="1677"/>
      <c r="AQ88" s="1677"/>
      <c r="AR88" s="1677"/>
      <c r="AS88" s="1677"/>
      <c r="AT88" s="1677"/>
      <c r="AU88" s="1677"/>
      <c r="AV88" s="1677"/>
      <c r="AW88" s="1677"/>
      <c r="AX88" s="1677"/>
      <c r="AY88" s="1677"/>
      <c r="AZ88" s="1677"/>
      <c r="BA88" s="1677"/>
      <c r="BB88" s="1677"/>
      <c r="BC88" s="1677"/>
      <c r="BD88" s="1677"/>
      <c r="BE88" s="1677"/>
      <c r="BF88" s="1677"/>
      <c r="BG88" s="1677"/>
      <c r="BH88" s="1677"/>
      <c r="BI88" s="1677"/>
      <c r="BJ88" s="1677"/>
      <c r="BK88" s="1677"/>
      <c r="BL88" s="1677"/>
      <c r="BM88" s="1677"/>
      <c r="BN88" s="1677"/>
      <c r="BO88" s="1677"/>
      <c r="BP88" s="1677"/>
      <c r="BQ88" s="1677"/>
      <c r="BR88" s="1677"/>
      <c r="BS88" s="1677"/>
      <c r="BT88" s="1677"/>
      <c r="BU88" s="1677"/>
      <c r="BV88" s="1677"/>
      <c r="BW88" s="1677"/>
      <c r="BX88" s="1521"/>
      <c r="BY88" s="1521"/>
      <c r="BZ88" s="1521"/>
      <c r="CA88" s="1521"/>
      <c r="CB88" s="1521"/>
      <c r="CC88" s="1521"/>
      <c r="CD88" s="1521"/>
      <c r="CE88" s="1521"/>
      <c r="CF88" s="1521"/>
      <c r="CG88" s="2047"/>
      <c r="CH88" s="2047"/>
      <c r="CI88" s="1521"/>
      <c r="CJ88" s="2047"/>
      <c r="CK88" s="2047"/>
    </row>
    <row r="89" spans="2:89" ht="15" customHeight="1">
      <c r="C89" s="3213"/>
      <c r="D89" s="1517"/>
      <c r="E89" s="1517"/>
      <c r="F89" s="1518"/>
      <c r="G89" s="1517"/>
      <c r="H89" s="1517"/>
      <c r="I89" s="1517"/>
      <c r="J89" s="1517"/>
      <c r="K89" s="1519"/>
      <c r="L89" s="1520"/>
      <c r="M89" s="1677"/>
      <c r="N89" s="1521"/>
      <c r="O89" s="1521"/>
      <c r="P89" s="1521"/>
      <c r="Q89" s="1521"/>
      <c r="R89" s="1521"/>
      <c r="S89" s="1521"/>
      <c r="T89" s="1521"/>
      <c r="U89" s="1521"/>
      <c r="V89" s="1521"/>
      <c r="W89" s="1678"/>
      <c r="X89" s="1678"/>
      <c r="Y89" s="1678"/>
      <c r="Z89" s="1678"/>
      <c r="AA89" s="1926"/>
      <c r="AB89" s="1677"/>
      <c r="AC89" s="1677"/>
      <c r="AD89" s="1677"/>
      <c r="AE89" s="1677"/>
      <c r="AF89" s="1677"/>
      <c r="AG89" s="1677"/>
      <c r="AH89" s="1677"/>
      <c r="AI89" s="1677"/>
      <c r="AJ89" s="1677"/>
      <c r="AK89" s="1677"/>
      <c r="AL89" s="1677"/>
      <c r="AM89" s="1677"/>
      <c r="AN89" s="1677"/>
      <c r="AO89" s="1677"/>
      <c r="AP89" s="1677"/>
      <c r="AQ89" s="1677"/>
      <c r="AR89" s="1677"/>
      <c r="AS89" s="1677"/>
      <c r="AT89" s="1677"/>
      <c r="AU89" s="1677"/>
      <c r="AV89" s="1677"/>
      <c r="AW89" s="1677"/>
      <c r="AX89" s="1677"/>
      <c r="AY89" s="1677"/>
      <c r="AZ89" s="1677"/>
      <c r="BA89" s="1677"/>
      <c r="BB89" s="1677"/>
      <c r="BC89" s="1677"/>
      <c r="BD89" s="1677"/>
      <c r="BE89" s="1677"/>
      <c r="BF89" s="1677"/>
      <c r="BG89" s="1677"/>
      <c r="BH89" s="1677"/>
      <c r="BI89" s="1677"/>
      <c r="BJ89" s="1677"/>
      <c r="BK89" s="1677"/>
      <c r="BL89" s="1677"/>
      <c r="BM89" s="1677"/>
      <c r="BN89" s="1677"/>
      <c r="BO89" s="1677"/>
      <c r="BP89" s="1677"/>
      <c r="BQ89" s="1677"/>
      <c r="BR89" s="1677"/>
      <c r="BS89" s="1677"/>
      <c r="BT89" s="1677"/>
      <c r="BU89" s="1677"/>
      <c r="BV89" s="1677"/>
      <c r="BW89" s="1677"/>
      <c r="BX89" s="1521"/>
      <c r="BY89" s="1521"/>
      <c r="BZ89" s="1521"/>
      <c r="CA89" s="1521"/>
      <c r="CB89" s="1521"/>
      <c r="CC89" s="1521"/>
      <c r="CD89" s="1521"/>
      <c r="CE89" s="1521"/>
      <c r="CF89" s="1521"/>
      <c r="CG89" s="2047"/>
      <c r="CH89" s="2047"/>
      <c r="CI89" s="1521"/>
      <c r="CJ89" s="2047"/>
      <c r="CK89" s="2047"/>
    </row>
    <row r="90" spans="2:89" ht="30.75" customHeight="1">
      <c r="B90" s="1900"/>
      <c r="C90" s="2048" t="s">
        <v>632</v>
      </c>
      <c r="D90" s="1862"/>
      <c r="E90" s="1862"/>
      <c r="F90" s="1813"/>
      <c r="G90" s="1862"/>
      <c r="H90" s="1862"/>
      <c r="I90" s="1862"/>
      <c r="J90" s="1862"/>
      <c r="K90" s="1933"/>
      <c r="L90" s="1934"/>
      <c r="M90" s="1935"/>
      <c r="N90" s="1936"/>
      <c r="O90" s="1936"/>
      <c r="P90" s="1936"/>
      <c r="Q90" s="1936"/>
      <c r="R90" s="1936"/>
      <c r="S90" s="1936"/>
      <c r="T90" s="1936"/>
      <c r="U90" s="1936"/>
      <c r="V90" s="1936"/>
      <c r="W90" s="1937"/>
      <c r="X90" s="1937"/>
      <c r="Y90" s="1937"/>
      <c r="Z90" s="1937"/>
      <c r="AA90" s="1938"/>
      <c r="AB90" s="1939" t="s">
        <v>633</v>
      </c>
      <c r="AC90" s="1939" t="s">
        <v>633</v>
      </c>
      <c r="AD90" s="1939" t="s">
        <v>634</v>
      </c>
      <c r="AE90" s="1939" t="s">
        <v>634</v>
      </c>
      <c r="AF90" s="1939" t="s">
        <v>634</v>
      </c>
      <c r="AG90" s="1939" t="s">
        <v>634</v>
      </c>
      <c r="AH90" s="1939" t="s">
        <v>634</v>
      </c>
      <c r="AI90" s="1939" t="s">
        <v>635</v>
      </c>
      <c r="AJ90" s="1939" t="s">
        <v>636</v>
      </c>
      <c r="AK90" s="1939"/>
      <c r="AL90" s="1939"/>
      <c r="AM90" s="1939"/>
      <c r="AN90" s="1939"/>
      <c r="AO90" s="1939"/>
      <c r="AP90" s="1939"/>
      <c r="AQ90" s="1939"/>
      <c r="AR90" s="1939"/>
      <c r="AS90" s="1939"/>
      <c r="AT90" s="1939"/>
      <c r="AU90" s="1939"/>
      <c r="AV90" s="1939"/>
      <c r="AW90" s="1939"/>
      <c r="AX90" s="1939"/>
      <c r="AY90" s="1939"/>
      <c r="AZ90" s="1939"/>
      <c r="BA90" s="1939"/>
      <c r="BB90" s="1939"/>
      <c r="BC90" s="1939"/>
      <c r="BD90" s="1939"/>
      <c r="BE90" s="1939"/>
      <c r="BF90" s="1939"/>
      <c r="BG90" s="1939"/>
      <c r="BH90" s="1939"/>
      <c r="BI90" s="1939"/>
      <c r="BJ90" s="1939"/>
      <c r="BK90" s="1939"/>
      <c r="BL90" s="1939"/>
      <c r="BM90" s="1939"/>
      <c r="BN90" s="1939"/>
      <c r="BO90" s="1939"/>
      <c r="BP90" s="1939"/>
      <c r="BQ90" s="1939"/>
      <c r="BR90" s="1939"/>
      <c r="BS90" s="1939"/>
      <c r="BT90" s="1939"/>
      <c r="BU90" s="1939"/>
      <c r="BV90" s="1939"/>
      <c r="BW90" s="1939"/>
      <c r="BX90" s="2049"/>
      <c r="BY90" s="2049"/>
      <c r="BZ90" s="2049"/>
      <c r="CA90" s="2049"/>
      <c r="CB90" s="2049"/>
      <c r="CC90" s="2049"/>
      <c r="CD90" s="2049"/>
      <c r="CE90" s="2049"/>
      <c r="CF90" s="2049"/>
      <c r="CG90" s="2050"/>
      <c r="CH90" s="2050"/>
      <c r="CI90" s="2049"/>
      <c r="CJ90" s="2050"/>
      <c r="CK90" s="2050"/>
    </row>
    <row r="91" spans="2:89" ht="15" hidden="1" customHeight="1">
      <c r="C91" s="1844"/>
      <c r="D91" s="1845"/>
      <c r="E91" s="1845"/>
      <c r="F91" s="2051"/>
      <c r="G91" s="1845"/>
      <c r="H91" s="1845"/>
      <c r="I91" s="1845"/>
      <c r="J91" s="1845"/>
      <c r="K91" s="2052"/>
      <c r="L91" s="2053"/>
      <c r="M91" s="2054"/>
      <c r="N91" s="1509"/>
      <c r="O91" s="1509"/>
      <c r="P91" s="1509"/>
      <c r="Q91" s="1509"/>
      <c r="R91" s="1509"/>
      <c r="S91" s="1509"/>
      <c r="T91" s="1509"/>
      <c r="U91" s="1509"/>
      <c r="V91" s="1509"/>
      <c r="W91" s="1688"/>
      <c r="X91" s="1688"/>
      <c r="Y91" s="1688"/>
      <c r="Z91" s="1688" t="s">
        <v>614</v>
      </c>
      <c r="AA91" s="1688" t="s">
        <v>215</v>
      </c>
      <c r="AB91" s="1688"/>
      <c r="AC91" s="1688"/>
      <c r="AD91" s="1688"/>
      <c r="AE91" s="1688"/>
      <c r="AF91" s="1688"/>
      <c r="AG91" s="1688"/>
      <c r="AH91" s="1688"/>
      <c r="AI91" s="1688"/>
      <c r="AJ91" s="1688"/>
      <c r="AK91" s="1688"/>
      <c r="AL91" s="1688"/>
      <c r="AM91" s="1688"/>
      <c r="AN91" s="1688"/>
      <c r="AO91" s="1688"/>
      <c r="AP91" s="1688"/>
      <c r="AQ91" s="1688"/>
      <c r="AR91" s="1688"/>
      <c r="AS91" s="1688"/>
      <c r="AT91" s="1688"/>
      <c r="AU91" s="1688"/>
      <c r="AV91" s="1688"/>
      <c r="AW91" s="1688"/>
      <c r="AX91" s="1688"/>
      <c r="AY91" s="1688"/>
      <c r="AZ91" s="1688"/>
      <c r="BA91" s="1688"/>
      <c r="BB91" s="1688"/>
      <c r="BC91" s="1688"/>
      <c r="BD91" s="1688"/>
      <c r="BE91" s="1688"/>
      <c r="BF91" s="1688"/>
      <c r="BG91" s="1688"/>
      <c r="BH91" s="1688"/>
      <c r="BI91" s="1688"/>
      <c r="BJ91" s="1688"/>
      <c r="BK91" s="1688"/>
      <c r="BL91" s="1688"/>
      <c r="BM91" s="1688"/>
      <c r="BN91" s="1688"/>
      <c r="BO91" s="1688"/>
      <c r="BP91" s="1688"/>
      <c r="BQ91" s="1688"/>
      <c r="BR91" s="1688"/>
      <c r="BS91" s="1688"/>
      <c r="BT91" s="1688"/>
      <c r="BU91" s="1688"/>
      <c r="BV91" s="1688"/>
      <c r="BW91" s="1688"/>
      <c r="BX91" s="1509"/>
      <c r="BY91" s="1509"/>
      <c r="BZ91" s="1509"/>
      <c r="CA91" s="1509"/>
      <c r="CB91" s="1509"/>
      <c r="CC91" s="1509"/>
      <c r="CD91" s="1509"/>
      <c r="CE91" s="1509"/>
      <c r="CF91" s="1509"/>
      <c r="CG91" s="2055"/>
      <c r="CH91" s="2055"/>
      <c r="CI91" s="1509"/>
      <c r="CJ91" s="2055"/>
      <c r="CK91" s="2055"/>
    </row>
    <row r="92" spans="2:89" ht="15" hidden="1" customHeight="1">
      <c r="C92" s="3203" t="s">
        <v>637</v>
      </c>
      <c r="D92" s="2009"/>
      <c r="E92" s="2009"/>
      <c r="F92" s="2010"/>
      <c r="G92" s="2009"/>
      <c r="H92" s="2009"/>
      <c r="I92" s="2009"/>
      <c r="J92" s="2009"/>
      <c r="K92" s="2013"/>
      <c r="L92" s="2011"/>
      <c r="M92" s="2016"/>
      <c r="N92" s="2014"/>
      <c r="O92" s="2014"/>
      <c r="P92" s="2014"/>
      <c r="Q92" s="2014"/>
      <c r="R92" s="2014"/>
      <c r="S92" s="2014"/>
      <c r="T92" s="2014"/>
      <c r="U92" s="2014"/>
      <c r="V92" s="2014"/>
      <c r="W92" s="2015"/>
      <c r="X92" s="2015"/>
      <c r="Y92" s="2015"/>
      <c r="Z92" s="2015"/>
      <c r="AA92" s="2056" t="s">
        <v>629</v>
      </c>
      <c r="AB92" s="2016" t="s">
        <v>210</v>
      </c>
      <c r="AC92" s="2016" t="s">
        <v>210</v>
      </c>
      <c r="AD92" s="2016" t="s">
        <v>210</v>
      </c>
      <c r="AE92" s="2016" t="s">
        <v>210</v>
      </c>
      <c r="AF92" s="2016"/>
      <c r="AG92" s="2057" t="s">
        <v>638</v>
      </c>
      <c r="AH92" s="2057" t="s">
        <v>638</v>
      </c>
      <c r="AI92" s="2057" t="s">
        <v>638</v>
      </c>
      <c r="AJ92" s="2057" t="s">
        <v>638</v>
      </c>
      <c r="AK92" s="2057" t="s">
        <v>638</v>
      </c>
      <c r="AL92" s="2057" t="s">
        <v>639</v>
      </c>
      <c r="AM92" s="2057" t="s">
        <v>639</v>
      </c>
      <c r="AN92" s="2057" t="s">
        <v>215</v>
      </c>
      <c r="AO92" s="2057" t="s">
        <v>215</v>
      </c>
      <c r="AP92" s="2057" t="s">
        <v>215</v>
      </c>
      <c r="AQ92" s="2057" t="s">
        <v>215</v>
      </c>
      <c r="AR92" s="2057" t="s">
        <v>215</v>
      </c>
      <c r="AS92" s="2057" t="s">
        <v>215</v>
      </c>
      <c r="AT92" s="2058" t="s">
        <v>215</v>
      </c>
      <c r="AU92" s="3208"/>
      <c r="AV92" s="3208"/>
      <c r="AW92" s="3208"/>
      <c r="AX92" s="3208"/>
      <c r="AY92" s="2059"/>
      <c r="AZ92" s="2059"/>
      <c r="BA92" s="2059"/>
      <c r="BB92" s="2059"/>
      <c r="BC92" s="2059"/>
      <c r="BD92" s="2059"/>
      <c r="BE92" s="2059"/>
      <c r="BF92" s="2059"/>
      <c r="BG92" s="2059"/>
      <c r="BH92" s="2059"/>
      <c r="BI92" s="2059"/>
      <c r="BJ92" s="2059"/>
      <c r="BK92" s="2059"/>
      <c r="BL92" s="2059"/>
      <c r="BM92" s="2059"/>
      <c r="BN92" s="2059"/>
      <c r="BO92" s="2059"/>
      <c r="BP92" s="2059"/>
      <c r="BQ92" s="2059"/>
      <c r="BR92" s="2059"/>
      <c r="BS92" s="2059"/>
      <c r="BT92" s="2059"/>
      <c r="BU92" s="2059"/>
      <c r="BV92" s="2059"/>
      <c r="BW92" s="2059"/>
      <c r="BX92" s="2059"/>
      <c r="BY92" s="2059"/>
      <c r="BZ92" s="2059"/>
      <c r="CA92" s="2059"/>
      <c r="CB92" s="2059"/>
      <c r="CC92" s="2059"/>
      <c r="CD92" s="2059"/>
      <c r="CE92" s="2059"/>
      <c r="CF92" s="2059"/>
      <c r="CG92" s="2060"/>
      <c r="CH92" s="2060"/>
      <c r="CI92" s="2059"/>
      <c r="CJ92" s="2060"/>
      <c r="CK92" s="2060"/>
    </row>
    <row r="93" spans="2:89" ht="15" hidden="1" customHeight="1">
      <c r="B93" s="2614"/>
      <c r="C93" s="3203"/>
      <c r="D93" s="2009"/>
      <c r="E93" s="2009"/>
      <c r="F93" s="2010"/>
      <c r="G93" s="2009"/>
      <c r="H93" s="2009"/>
      <c r="I93" s="2009"/>
      <c r="J93" s="2009"/>
      <c r="K93" s="2013"/>
      <c r="L93" s="2011"/>
      <c r="M93" s="2016"/>
      <c r="N93" s="2014"/>
      <c r="O93" s="2014"/>
      <c r="P93" s="2014"/>
      <c r="Q93" s="2014"/>
      <c r="R93" s="2014"/>
      <c r="S93" s="2014"/>
      <c r="T93" s="2014"/>
      <c r="U93" s="2014"/>
      <c r="V93" s="2014"/>
      <c r="W93" s="2015"/>
      <c r="X93" s="2015"/>
      <c r="Y93" s="2015"/>
      <c r="Z93" s="2015"/>
      <c r="AA93" s="2056"/>
      <c r="AB93" s="2016"/>
      <c r="AC93" s="2016"/>
      <c r="AD93" s="2016"/>
      <c r="AE93" s="2016" t="s">
        <v>631</v>
      </c>
      <c r="AF93" s="2016"/>
      <c r="AG93" s="2016" t="s">
        <v>194</v>
      </c>
      <c r="AH93" s="2016" t="s">
        <v>194</v>
      </c>
      <c r="AI93" s="2016" t="s">
        <v>194</v>
      </c>
      <c r="AJ93" s="2016" t="s">
        <v>194</v>
      </c>
      <c r="AK93" s="2016" t="s">
        <v>194</v>
      </c>
      <c r="AL93" s="2016" t="s">
        <v>239</v>
      </c>
      <c r="AM93" s="2016" t="s">
        <v>239</v>
      </c>
      <c r="AN93" s="2016" t="s">
        <v>239</v>
      </c>
      <c r="AO93" s="2016" t="s">
        <v>239</v>
      </c>
      <c r="AP93" s="2016" t="s">
        <v>239</v>
      </c>
      <c r="AQ93" s="2016" t="s">
        <v>239</v>
      </c>
      <c r="AR93" s="2016" t="s">
        <v>640</v>
      </c>
      <c r="AS93" s="2016"/>
      <c r="AT93" s="2016"/>
      <c r="AU93" s="3208"/>
      <c r="AV93" s="3208"/>
      <c r="AW93" s="3208"/>
      <c r="AX93" s="3208"/>
      <c r="AY93" s="2059"/>
      <c r="AZ93" s="2059"/>
      <c r="BA93" s="2059"/>
      <c r="BB93" s="2059"/>
      <c r="BC93" s="2059"/>
      <c r="BD93" s="2059"/>
      <c r="BE93" s="2059"/>
      <c r="BF93" s="2059"/>
      <c r="BG93" s="2059"/>
      <c r="BH93" s="2059"/>
      <c r="BI93" s="2059"/>
      <c r="BJ93" s="2059"/>
      <c r="BK93" s="2059"/>
      <c r="BL93" s="2059"/>
      <c r="BM93" s="2059"/>
      <c r="BN93" s="2059"/>
      <c r="BO93" s="2059"/>
      <c r="BP93" s="2059"/>
      <c r="BQ93" s="2059"/>
      <c r="BR93" s="2059"/>
      <c r="BS93" s="2059"/>
      <c r="BT93" s="2059"/>
      <c r="BU93" s="2059"/>
      <c r="BV93" s="2059"/>
      <c r="BW93" s="2059"/>
      <c r="BX93" s="2059"/>
      <c r="BY93" s="2059"/>
      <c r="BZ93" s="2059"/>
      <c r="CA93" s="2059"/>
      <c r="CB93" s="2059"/>
      <c r="CC93" s="2059"/>
      <c r="CD93" s="2059"/>
      <c r="CE93" s="2059"/>
      <c r="CF93" s="2059"/>
      <c r="CG93" s="2060"/>
      <c r="CH93" s="2060"/>
      <c r="CI93" s="2059"/>
      <c r="CJ93" s="2060"/>
      <c r="CK93" s="2060"/>
    </row>
    <row r="94" spans="2:89" ht="15" hidden="1" customHeight="1">
      <c r="C94" s="3203"/>
      <c r="D94" s="2009"/>
      <c r="E94" s="2009"/>
      <c r="F94" s="2010"/>
      <c r="G94" s="2009"/>
      <c r="H94" s="2009"/>
      <c r="I94" s="2009"/>
      <c r="J94" s="2009"/>
      <c r="K94" s="2013"/>
      <c r="L94" s="2011"/>
      <c r="M94" s="2016"/>
      <c r="N94" s="2014"/>
      <c r="O94" s="2014"/>
      <c r="P94" s="2014"/>
      <c r="Q94" s="2014"/>
      <c r="R94" s="2014"/>
      <c r="S94" s="2014"/>
      <c r="T94" s="2014"/>
      <c r="U94" s="2014"/>
      <c r="V94" s="2014"/>
      <c r="W94" s="2015"/>
      <c r="X94" s="2015"/>
      <c r="Y94" s="2015"/>
      <c r="Z94" s="2015"/>
      <c r="AA94" s="2056"/>
      <c r="AB94" s="2016"/>
      <c r="AC94" s="2016"/>
      <c r="AD94" s="2016"/>
      <c r="AE94" s="2016"/>
      <c r="AF94" s="2016"/>
      <c r="AG94" s="2016" t="s">
        <v>641</v>
      </c>
      <c r="AH94" s="2016" t="s">
        <v>642</v>
      </c>
      <c r="AI94" s="2016" t="s">
        <v>642</v>
      </c>
      <c r="AJ94" s="2016" t="s">
        <v>642</v>
      </c>
      <c r="AK94" s="2016" t="s">
        <v>643</v>
      </c>
      <c r="AL94" s="2016" t="s">
        <v>644</v>
      </c>
      <c r="AM94" s="2016" t="s">
        <v>645</v>
      </c>
      <c r="AN94" s="2016" t="s">
        <v>646</v>
      </c>
      <c r="AO94" s="2016" t="s">
        <v>647</v>
      </c>
      <c r="AP94" s="2061" t="s">
        <v>648</v>
      </c>
      <c r="AQ94" s="2062" t="s">
        <v>649</v>
      </c>
      <c r="AR94" s="2062" t="s">
        <v>249</v>
      </c>
      <c r="AS94" s="2062" t="s">
        <v>650</v>
      </c>
      <c r="AT94" s="2062" t="s">
        <v>651</v>
      </c>
      <c r="AU94" s="3208"/>
      <c r="AV94" s="3208"/>
      <c r="AW94" s="3208"/>
      <c r="AX94" s="3208"/>
      <c r="AY94" s="2059"/>
      <c r="AZ94" s="2059"/>
      <c r="BA94" s="2059"/>
      <c r="BB94" s="2059"/>
      <c r="BC94" s="2059"/>
      <c r="BD94" s="2059"/>
      <c r="BE94" s="2059"/>
      <c r="BF94" s="2059"/>
      <c r="BG94" s="2059"/>
      <c r="BH94" s="2059"/>
      <c r="BI94" s="2059"/>
      <c r="BJ94" s="2059"/>
      <c r="BK94" s="2059"/>
      <c r="BL94" s="2059"/>
      <c r="BM94" s="2059"/>
      <c r="BN94" s="2059"/>
      <c r="BO94" s="2059"/>
      <c r="BP94" s="2059"/>
      <c r="BQ94" s="2059"/>
      <c r="BR94" s="2059"/>
      <c r="BS94" s="2059"/>
      <c r="BT94" s="2059"/>
      <c r="BU94" s="2059"/>
      <c r="BV94" s="2059"/>
      <c r="BW94" s="2059"/>
      <c r="BX94" s="2059"/>
      <c r="BY94" s="2059"/>
      <c r="BZ94" s="2059"/>
      <c r="CA94" s="2059"/>
      <c r="CB94" s="2059"/>
      <c r="CC94" s="2059" t="s">
        <v>652</v>
      </c>
      <c r="CD94" s="2059"/>
      <c r="CE94" s="2059"/>
      <c r="CF94" s="2059"/>
      <c r="CG94" s="2060"/>
      <c r="CH94" s="2060"/>
      <c r="CI94" s="2059"/>
      <c r="CJ94" s="2060"/>
      <c r="CK94" s="2060"/>
    </row>
    <row r="95" spans="2:89" ht="15" hidden="1" customHeight="1">
      <c r="C95" s="3214" t="s">
        <v>653</v>
      </c>
      <c r="D95" s="2063"/>
      <c r="E95" s="2063"/>
      <c r="F95" s="2064"/>
      <c r="G95" s="2063"/>
      <c r="H95" s="2063"/>
      <c r="I95" s="2063"/>
      <c r="J95" s="2063"/>
      <c r="K95" s="2065"/>
      <c r="L95" s="2066"/>
      <c r="M95" s="2067"/>
      <c r="N95" s="2068"/>
      <c r="O95" s="2068"/>
      <c r="P95" s="2068"/>
      <c r="Q95" s="2068"/>
      <c r="R95" s="2068"/>
      <c r="S95" s="2068"/>
      <c r="T95" s="2068"/>
      <c r="U95" s="2068"/>
      <c r="V95" s="2068"/>
      <c r="W95" s="2069"/>
      <c r="X95" s="2069"/>
      <c r="Y95" s="2069"/>
      <c r="Z95" s="2069"/>
      <c r="AA95" s="2070"/>
      <c r="AB95" s="2067"/>
      <c r="AC95" s="2067"/>
      <c r="AD95" s="2067"/>
      <c r="AE95" s="2067"/>
      <c r="AF95" s="2067"/>
      <c r="AG95" s="2067"/>
      <c r="AH95" s="2067" t="s">
        <v>307</v>
      </c>
      <c r="AI95" s="2067" t="s">
        <v>307</v>
      </c>
      <c r="AJ95" s="2067" t="s">
        <v>307</v>
      </c>
      <c r="AK95" s="2067" t="s">
        <v>307</v>
      </c>
      <c r="AL95" s="2071" t="s">
        <v>307</v>
      </c>
      <c r="AM95" s="2071" t="s">
        <v>307</v>
      </c>
      <c r="AN95" s="2071"/>
      <c r="AO95" s="2071" t="s">
        <v>307</v>
      </c>
      <c r="AP95" s="2071" t="s">
        <v>307</v>
      </c>
      <c r="AQ95" s="2071" t="s">
        <v>307</v>
      </c>
      <c r="AR95" s="2071" t="s">
        <v>307</v>
      </c>
      <c r="AS95" s="2071" t="s">
        <v>307</v>
      </c>
      <c r="AT95" s="2072"/>
      <c r="AU95" s="2072"/>
      <c r="AV95" s="2072"/>
      <c r="AW95" s="2072"/>
      <c r="AX95" s="2072"/>
      <c r="AY95" s="2072"/>
      <c r="AZ95" s="2072"/>
      <c r="BA95" s="2072"/>
      <c r="BB95" s="2072"/>
      <c r="BC95" s="2072"/>
      <c r="BD95" s="2072"/>
      <c r="BE95" s="2072"/>
      <c r="BF95" s="2072"/>
      <c r="BG95" s="2072"/>
      <c r="BH95" s="2072"/>
      <c r="BI95" s="2072"/>
      <c r="BJ95" s="2072"/>
      <c r="BK95" s="2072"/>
      <c r="BL95" s="2072"/>
      <c r="BM95" s="2072"/>
      <c r="BN95" s="2072"/>
      <c r="BO95" s="2072"/>
      <c r="BP95" s="2072"/>
      <c r="BQ95" s="2072"/>
      <c r="BR95" s="2072"/>
      <c r="BS95" s="2072"/>
      <c r="BT95" s="2072"/>
      <c r="BU95" s="2072"/>
      <c r="BV95" s="2072"/>
      <c r="BW95" s="2072"/>
      <c r="BX95" s="2073"/>
      <c r="BY95" s="2073"/>
      <c r="BZ95" s="2073"/>
      <c r="CA95" s="2073"/>
      <c r="CB95" s="2073"/>
      <c r="CC95" s="2073" t="s">
        <v>654</v>
      </c>
      <c r="CD95" s="2073"/>
      <c r="CE95" s="2073"/>
      <c r="CF95" s="2073"/>
      <c r="CG95" s="2074"/>
      <c r="CH95" s="2074"/>
      <c r="CI95" s="2073"/>
      <c r="CJ95" s="2074"/>
      <c r="CK95" s="2074"/>
    </row>
    <row r="96" spans="2:89" ht="15" hidden="1" customHeight="1">
      <c r="C96" s="3214"/>
      <c r="D96" s="2063"/>
      <c r="E96" s="2063"/>
      <c r="F96" s="2064"/>
      <c r="G96" s="2063"/>
      <c r="H96" s="2063"/>
      <c r="I96" s="2063"/>
      <c r="J96" s="2063"/>
      <c r="K96" s="2065"/>
      <c r="L96" s="2066"/>
      <c r="M96" s="2067"/>
      <c r="N96" s="2068"/>
      <c r="O96" s="2068"/>
      <c r="P96" s="2068"/>
      <c r="Q96" s="2068"/>
      <c r="R96" s="2068"/>
      <c r="S96" s="2068"/>
      <c r="T96" s="2068"/>
      <c r="U96" s="2068"/>
      <c r="V96" s="2068"/>
      <c r="W96" s="2069"/>
      <c r="X96" s="2069"/>
      <c r="Y96" s="2069"/>
      <c r="Z96" s="2069"/>
      <c r="AA96" s="2070"/>
      <c r="AB96" s="2067"/>
      <c r="AC96" s="2067"/>
      <c r="AD96" s="2067"/>
      <c r="AE96" s="2067"/>
      <c r="AF96" s="2067"/>
      <c r="AG96" s="2067"/>
      <c r="AH96" s="2067" t="s">
        <v>204</v>
      </c>
      <c r="AI96" s="2067" t="s">
        <v>204</v>
      </c>
      <c r="AJ96" s="2067" t="s">
        <v>204</v>
      </c>
      <c r="AK96" s="2067" t="s">
        <v>655</v>
      </c>
      <c r="AL96" s="2071" t="s">
        <v>655</v>
      </c>
      <c r="AM96" s="2071" t="s">
        <v>204</v>
      </c>
      <c r="AN96" s="2071" t="s">
        <v>204</v>
      </c>
      <c r="AO96" s="2071" t="s">
        <v>204</v>
      </c>
      <c r="AP96" s="2071" t="s">
        <v>204</v>
      </c>
      <c r="AQ96" s="2071" t="s">
        <v>204</v>
      </c>
      <c r="AR96" s="2071" t="s">
        <v>204</v>
      </c>
      <c r="AS96" s="2071" t="s">
        <v>204</v>
      </c>
      <c r="AT96" s="2072" t="s">
        <v>204</v>
      </c>
      <c r="AU96" s="2072"/>
      <c r="AV96" s="2072"/>
      <c r="AW96" s="2072"/>
      <c r="AX96" s="2072"/>
      <c r="AY96" s="2072"/>
      <c r="AZ96" s="2072"/>
      <c r="BA96" s="2072"/>
      <c r="BB96" s="2072"/>
      <c r="BC96" s="2072"/>
      <c r="BD96" s="2072"/>
      <c r="BE96" s="2072"/>
      <c r="BF96" s="2072"/>
      <c r="BG96" s="2072"/>
      <c r="BH96" s="2072"/>
      <c r="BI96" s="2072"/>
      <c r="BJ96" s="2072"/>
      <c r="BK96" s="2072"/>
      <c r="BL96" s="2072"/>
      <c r="BM96" s="2072"/>
      <c r="BN96" s="2072"/>
      <c r="BO96" s="2072"/>
      <c r="BP96" s="2072"/>
      <c r="BQ96" s="2072"/>
      <c r="BR96" s="2072"/>
      <c r="BS96" s="2072"/>
      <c r="BT96" s="2072"/>
      <c r="BU96" s="2072"/>
      <c r="BV96" s="2072"/>
      <c r="BW96" s="2072"/>
      <c r="BX96" s="2073"/>
      <c r="BY96" s="2073"/>
      <c r="BZ96" s="2073"/>
      <c r="CA96" s="2073"/>
      <c r="CB96" s="2073"/>
      <c r="CC96" s="2073"/>
      <c r="CD96" s="2073"/>
      <c r="CE96" s="2073"/>
      <c r="CF96" s="2073"/>
      <c r="CG96" s="2074"/>
      <c r="CH96" s="2074"/>
      <c r="CI96" s="2073"/>
      <c r="CJ96" s="2074"/>
      <c r="CK96" s="2074"/>
    </row>
    <row r="97" spans="2:90" ht="15" hidden="1" customHeight="1">
      <c r="C97" s="3214"/>
      <c r="D97" s="2063"/>
      <c r="E97" s="2063"/>
      <c r="F97" s="2064"/>
      <c r="G97" s="2063"/>
      <c r="H97" s="2063"/>
      <c r="I97" s="2063"/>
      <c r="J97" s="2063"/>
      <c r="K97" s="2065"/>
      <c r="L97" s="2066"/>
      <c r="M97" s="2067"/>
      <c r="N97" s="2068"/>
      <c r="O97" s="2068"/>
      <c r="P97" s="2068"/>
      <c r="Q97" s="2068"/>
      <c r="R97" s="2068"/>
      <c r="S97" s="2068"/>
      <c r="T97" s="2068"/>
      <c r="U97" s="2068"/>
      <c r="V97" s="2068"/>
      <c r="W97" s="2069"/>
      <c r="X97" s="2069"/>
      <c r="Y97" s="2069"/>
      <c r="Z97" s="2069"/>
      <c r="AA97" s="2070"/>
      <c r="AB97" s="2067"/>
      <c r="AC97" s="2067"/>
      <c r="AD97" s="2067"/>
      <c r="AE97" s="2067"/>
      <c r="AF97" s="2067"/>
      <c r="AG97" s="2067"/>
      <c r="AH97" s="2067" t="s">
        <v>656</v>
      </c>
      <c r="AI97" s="2067" t="s">
        <v>657</v>
      </c>
      <c r="AJ97" s="2067" t="s">
        <v>658</v>
      </c>
      <c r="AK97" s="2067" t="s">
        <v>658</v>
      </c>
      <c r="AL97" s="2075" t="s">
        <v>659</v>
      </c>
      <c r="AM97" s="2071" t="s">
        <v>660</v>
      </c>
      <c r="AN97" s="2076" t="s">
        <v>661</v>
      </c>
      <c r="AO97" s="2071" t="s">
        <v>662</v>
      </c>
      <c r="AP97" s="2071" t="s">
        <v>662</v>
      </c>
      <c r="AQ97" s="2071" t="s">
        <v>662</v>
      </c>
      <c r="AR97" s="2071" t="s">
        <v>662</v>
      </c>
      <c r="AS97" s="2071" t="s">
        <v>618</v>
      </c>
      <c r="AT97" s="2072" t="s">
        <v>660</v>
      </c>
      <c r="AU97" s="2072"/>
      <c r="AV97" s="2072"/>
      <c r="AW97" s="2072"/>
      <c r="AX97" s="2072"/>
      <c r="AY97" s="2072"/>
      <c r="AZ97" s="2072"/>
      <c r="BA97" s="2072"/>
      <c r="BB97" s="2072"/>
      <c r="BC97" s="2072"/>
      <c r="BD97" s="2072"/>
      <c r="BE97" s="2072"/>
      <c r="BF97" s="2072"/>
      <c r="BG97" s="2072"/>
      <c r="BH97" s="2072"/>
      <c r="BI97" s="2072"/>
      <c r="BJ97" s="2072"/>
      <c r="BK97" s="2072"/>
      <c r="BL97" s="2072"/>
      <c r="BM97" s="2072"/>
      <c r="BN97" s="2072"/>
      <c r="BO97" s="2072"/>
      <c r="BP97" s="2072"/>
      <c r="BQ97" s="2072"/>
      <c r="BR97" s="2072"/>
      <c r="BS97" s="2072"/>
      <c r="BT97" s="2072"/>
      <c r="BU97" s="2072"/>
      <c r="BV97" s="2072"/>
      <c r="BW97" s="2072"/>
      <c r="BX97" s="2073"/>
      <c r="BY97" s="2073"/>
      <c r="BZ97" s="2073"/>
      <c r="CA97" s="2073"/>
      <c r="CB97" s="2073"/>
      <c r="CC97" s="2073"/>
      <c r="CD97" s="2073"/>
      <c r="CE97" s="2073"/>
      <c r="CF97" s="2073"/>
      <c r="CG97" s="2074"/>
      <c r="CH97" s="2074"/>
      <c r="CI97" s="2073"/>
      <c r="CJ97" s="2074"/>
      <c r="CK97" s="2074"/>
    </row>
    <row r="98" spans="2:90" ht="30.75" hidden="1" customHeight="1">
      <c r="C98" s="2077" t="s">
        <v>663</v>
      </c>
      <c r="D98" s="2078"/>
      <c r="E98" s="2078"/>
      <c r="F98" s="2079"/>
      <c r="G98" s="2078"/>
      <c r="H98" s="2078"/>
      <c r="I98" s="2078"/>
      <c r="J98" s="2078"/>
      <c r="K98" s="2080"/>
      <c r="L98" s="2081"/>
      <c r="M98" s="2082"/>
      <c r="N98" s="2083"/>
      <c r="O98" s="2083"/>
      <c r="P98" s="2083"/>
      <c r="Q98" s="2083"/>
      <c r="R98" s="2083"/>
      <c r="S98" s="2083"/>
      <c r="T98" s="2083"/>
      <c r="U98" s="2083"/>
      <c r="V98" s="2083"/>
      <c r="W98" s="2084"/>
      <c r="X98" s="2084"/>
      <c r="Y98" s="2084"/>
      <c r="Z98" s="2084"/>
      <c r="AA98" s="2085"/>
      <c r="AB98" s="2082"/>
      <c r="AC98" s="2082"/>
      <c r="AD98" s="2082"/>
      <c r="AE98" s="2082"/>
      <c r="AF98" s="2082"/>
      <c r="AG98" s="2082"/>
      <c r="AH98" s="2082"/>
      <c r="AI98" s="2086" t="s">
        <v>664</v>
      </c>
      <c r="AJ98" s="2082" t="s">
        <v>665</v>
      </c>
      <c r="AK98" s="2086" t="s">
        <v>666</v>
      </c>
      <c r="AL98" s="2087" t="s">
        <v>667</v>
      </c>
      <c r="AM98" s="2088" t="s">
        <v>668</v>
      </c>
      <c r="AN98" s="2087" t="s">
        <v>669</v>
      </c>
      <c r="AO98" s="2088" t="s">
        <v>670</v>
      </c>
      <c r="AP98" s="2088" t="s">
        <v>671</v>
      </c>
      <c r="AQ98" s="2088" t="s">
        <v>671</v>
      </c>
      <c r="AR98" s="2088" t="s">
        <v>671</v>
      </c>
      <c r="AS98" s="2088" t="s">
        <v>672</v>
      </c>
      <c r="AT98" s="2088" t="s">
        <v>673</v>
      </c>
      <c r="AU98" s="2088" t="s">
        <v>674</v>
      </c>
      <c r="AV98" s="2088" t="s">
        <v>675</v>
      </c>
      <c r="AW98" s="2088" t="s">
        <v>676</v>
      </c>
      <c r="AX98" s="2088"/>
      <c r="AY98" s="2088"/>
      <c r="AZ98" s="2088"/>
      <c r="BA98" s="2088"/>
      <c r="BB98" s="2088"/>
      <c r="BC98" s="2088"/>
      <c r="BD98" s="2088"/>
      <c r="BE98" s="2088"/>
      <c r="BF98" s="2088"/>
      <c r="BG98" s="2088"/>
      <c r="BH98" s="2088"/>
      <c r="BI98" s="2088"/>
      <c r="BJ98" s="2088"/>
      <c r="BK98" s="2088"/>
      <c r="BL98" s="2088"/>
      <c r="BM98" s="2088"/>
      <c r="BN98" s="2088"/>
      <c r="BO98" s="2088"/>
      <c r="BP98" s="2088"/>
      <c r="BQ98" s="2088"/>
      <c r="BR98" s="2088"/>
      <c r="BS98" s="2088"/>
      <c r="BT98" s="2088"/>
      <c r="BU98" s="2088"/>
      <c r="BV98" s="2088"/>
      <c r="BW98" s="2088"/>
      <c r="BX98" s="2089"/>
      <c r="BY98" s="2089"/>
      <c r="BZ98" s="2089"/>
      <c r="CA98" s="2089"/>
      <c r="CB98" s="2089"/>
      <c r="CC98" s="2089" t="s">
        <v>677</v>
      </c>
      <c r="CD98" s="2089"/>
      <c r="CE98" s="2089"/>
      <c r="CF98" s="2089"/>
      <c r="CG98" s="2090"/>
      <c r="CH98" s="2090"/>
      <c r="CI98" s="2089"/>
      <c r="CJ98" s="2090"/>
      <c r="CK98" s="2090"/>
    </row>
    <row r="99" spans="2:90" ht="15" hidden="1" customHeight="1">
      <c r="C99" s="2008" t="s">
        <v>678</v>
      </c>
      <c r="D99" s="2009"/>
      <c r="E99" s="2009"/>
      <c r="F99" s="2010"/>
      <c r="G99" s="2009"/>
      <c r="H99" s="2009"/>
      <c r="I99" s="2009"/>
      <c r="J99" s="2009"/>
      <c r="K99" s="2013"/>
      <c r="L99" s="2011"/>
      <c r="M99" s="2016"/>
      <c r="N99" s="2014"/>
      <c r="O99" s="2014"/>
      <c r="P99" s="2014"/>
      <c r="Q99" s="2014"/>
      <c r="R99" s="2014"/>
      <c r="S99" s="2014"/>
      <c r="T99" s="2014"/>
      <c r="U99" s="2014"/>
      <c r="V99" s="2014"/>
      <c r="W99" s="2015"/>
      <c r="X99" s="2015"/>
      <c r="Y99" s="2015"/>
      <c r="Z99" s="2015"/>
      <c r="AA99" s="2056"/>
      <c r="AB99" s="2016"/>
      <c r="AC99" s="2016"/>
      <c r="AD99" s="2016"/>
      <c r="AE99" s="2016"/>
      <c r="AF99" s="2016"/>
      <c r="AG99" s="2016"/>
      <c r="AH99" s="2016"/>
      <c r="AI99" s="2091"/>
      <c r="AJ99" s="2016"/>
      <c r="AK99" s="2016"/>
      <c r="AL99" s="2092" t="s">
        <v>679</v>
      </c>
      <c r="AM99" s="2093" t="s">
        <v>680</v>
      </c>
      <c r="AN99" s="2093" t="s">
        <v>681</v>
      </c>
      <c r="AO99" s="2094"/>
      <c r="AP99" s="2094"/>
      <c r="AQ99" s="2094"/>
      <c r="AR99" s="2094"/>
      <c r="AS99" s="2094"/>
      <c r="AT99" s="2095"/>
      <c r="AU99" s="2095"/>
      <c r="AV99" s="2095"/>
      <c r="AW99" s="2095"/>
      <c r="AX99" s="2095"/>
      <c r="AY99" s="2095"/>
      <c r="AZ99" s="2095"/>
      <c r="BA99" s="2095"/>
      <c r="BB99" s="2095"/>
      <c r="BC99" s="2095"/>
      <c r="BD99" s="2095"/>
      <c r="BE99" s="2095"/>
      <c r="BF99" s="2095"/>
      <c r="BG99" s="2095"/>
      <c r="BH99" s="2095"/>
      <c r="BI99" s="2095"/>
      <c r="BJ99" s="2095"/>
      <c r="BK99" s="2095"/>
      <c r="BL99" s="2095"/>
      <c r="BM99" s="2095"/>
      <c r="BN99" s="2095"/>
      <c r="BO99" s="2095"/>
      <c r="BP99" s="2095"/>
      <c r="BQ99" s="2095"/>
      <c r="BR99" s="2095"/>
      <c r="BS99" s="2095"/>
      <c r="BT99" s="2095"/>
      <c r="BU99" s="2095"/>
      <c r="BV99" s="2095"/>
      <c r="BW99" s="2095"/>
      <c r="BX99" s="2096"/>
      <c r="BY99" s="2096"/>
      <c r="BZ99" s="2096"/>
      <c r="CA99" s="2096"/>
      <c r="CB99" s="2096"/>
      <c r="CC99" s="2096" t="s">
        <v>682</v>
      </c>
      <c r="CD99" s="2096"/>
      <c r="CE99" s="2096"/>
      <c r="CF99" s="2096"/>
      <c r="CG99" s="2097"/>
      <c r="CH99" s="2097"/>
      <c r="CI99" s="2096"/>
      <c r="CJ99" s="2097"/>
      <c r="CK99" s="2097"/>
    </row>
    <row r="100" spans="2:90" ht="46.5" hidden="1" customHeight="1">
      <c r="C100" s="1516" t="s">
        <v>683</v>
      </c>
      <c r="D100" s="1517"/>
      <c r="E100" s="1517"/>
      <c r="F100" s="1518"/>
      <c r="G100" s="1517"/>
      <c r="H100" s="1517"/>
      <c r="I100" s="1517"/>
      <c r="J100" s="1517"/>
      <c r="K100" s="1519"/>
      <c r="L100" s="1520"/>
      <c r="M100" s="1677"/>
      <c r="N100" s="1521"/>
      <c r="O100" s="1521"/>
      <c r="P100" s="1521"/>
      <c r="Q100" s="1521"/>
      <c r="R100" s="1521"/>
      <c r="S100" s="1521"/>
      <c r="T100" s="1521"/>
      <c r="U100" s="1521"/>
      <c r="V100" s="1521"/>
      <c r="W100" s="1678"/>
      <c r="X100" s="1678"/>
      <c r="Y100" s="1678"/>
      <c r="Z100" s="1678"/>
      <c r="AA100" s="1926"/>
      <c r="AB100" s="1677"/>
      <c r="AC100" s="1677"/>
      <c r="AD100" s="1677"/>
      <c r="AE100" s="1677"/>
      <c r="AF100" s="1677"/>
      <c r="AG100" s="1677"/>
      <c r="AH100" s="1677"/>
      <c r="AI100" s="1927"/>
      <c r="AJ100" s="1677"/>
      <c r="AK100" s="1927" t="s">
        <v>684</v>
      </c>
      <c r="AL100" s="2098" t="s">
        <v>685</v>
      </c>
      <c r="AM100" s="2098" t="s">
        <v>686</v>
      </c>
      <c r="AN100" s="2098" t="s">
        <v>686</v>
      </c>
      <c r="AO100" s="2098" t="s">
        <v>686</v>
      </c>
      <c r="AP100" s="2098" t="s">
        <v>687</v>
      </c>
      <c r="AQ100" s="2098" t="s">
        <v>687</v>
      </c>
      <c r="AR100" s="2098" t="s">
        <v>687</v>
      </c>
      <c r="AS100" s="2098" t="s">
        <v>688</v>
      </c>
      <c r="AT100" s="2098" t="s">
        <v>687</v>
      </c>
      <c r="AU100" s="2098" t="s">
        <v>689</v>
      </c>
      <c r="AV100" s="2098" t="s">
        <v>690</v>
      </c>
      <c r="AW100" s="2099" t="s">
        <v>691</v>
      </c>
      <c r="AX100" s="2098"/>
      <c r="AY100" s="2098"/>
      <c r="AZ100" s="2098"/>
      <c r="BA100" s="2098"/>
      <c r="BB100" s="2098"/>
      <c r="BC100" s="2098"/>
      <c r="BD100" s="2098"/>
      <c r="BE100" s="2098"/>
      <c r="BF100" s="2098"/>
      <c r="BG100" s="2098"/>
      <c r="BH100" s="2098"/>
      <c r="BI100" s="2098"/>
      <c r="BJ100" s="2098"/>
      <c r="BK100" s="2098"/>
      <c r="BL100" s="2098"/>
      <c r="BM100" s="2098"/>
      <c r="BN100" s="2098"/>
      <c r="BO100" s="2098"/>
      <c r="BP100" s="2098"/>
      <c r="BQ100" s="2098"/>
      <c r="BR100" s="2098"/>
      <c r="BS100" s="2098"/>
      <c r="BT100" s="2098"/>
      <c r="BU100" s="2098"/>
      <c r="BV100" s="2098"/>
      <c r="BW100" s="2098"/>
      <c r="BX100" s="1682"/>
      <c r="BY100" s="1682"/>
      <c r="BZ100" s="1682"/>
      <c r="CA100" s="1682"/>
      <c r="CB100" s="1682"/>
      <c r="CC100" s="1682" t="s">
        <v>692</v>
      </c>
      <c r="CD100" s="1682"/>
      <c r="CE100" s="1682"/>
      <c r="CF100" s="1682"/>
      <c r="CG100" s="2100"/>
      <c r="CH100" s="2100"/>
      <c r="CI100" s="1682"/>
      <c r="CJ100" s="2100"/>
      <c r="CK100" s="2100"/>
    </row>
    <row r="101" spans="2:90" ht="15" hidden="1" customHeight="1">
      <c r="C101" s="2101"/>
      <c r="D101" s="2102"/>
      <c r="E101" s="2102"/>
      <c r="F101" s="2103"/>
      <c r="G101" s="2102"/>
      <c r="H101" s="2102"/>
      <c r="I101" s="2102"/>
      <c r="J101" s="2102"/>
      <c r="K101" s="2104"/>
      <c r="L101" s="2105"/>
      <c r="M101" s="2106"/>
      <c r="N101" s="1860"/>
      <c r="O101" s="1860"/>
      <c r="P101" s="1860"/>
      <c r="Q101" s="1860"/>
      <c r="R101" s="1860"/>
      <c r="S101" s="1860"/>
      <c r="T101" s="1860"/>
      <c r="U101" s="1860"/>
      <c r="V101" s="1860"/>
      <c r="W101" s="2107"/>
      <c r="X101" s="2107"/>
      <c r="Y101" s="2107"/>
      <c r="Z101" s="2107"/>
      <c r="AA101" s="2108"/>
      <c r="AB101" s="2106"/>
      <c r="AC101" s="2106"/>
      <c r="AD101" s="2106"/>
      <c r="AE101" s="2106"/>
      <c r="AF101" s="2106"/>
      <c r="AG101" s="2106"/>
      <c r="AH101" s="2106"/>
      <c r="AI101" s="2109"/>
      <c r="AJ101" s="2106"/>
      <c r="AK101" s="2106"/>
      <c r="AL101" s="2110"/>
      <c r="AM101" s="2110"/>
      <c r="AN101" s="2110" t="s">
        <v>693</v>
      </c>
      <c r="AO101" s="2110" t="s">
        <v>693</v>
      </c>
      <c r="AP101" s="2110" t="s">
        <v>694</v>
      </c>
      <c r="AQ101" s="2110" t="s">
        <v>694</v>
      </c>
      <c r="AR101" s="2110" t="s">
        <v>694</v>
      </c>
      <c r="AS101" s="2110" t="s">
        <v>623</v>
      </c>
      <c r="AT101" s="2110" t="s">
        <v>623</v>
      </c>
      <c r="AU101" s="2110" t="s">
        <v>694</v>
      </c>
      <c r="AV101" s="2111" t="s">
        <v>695</v>
      </c>
      <c r="AW101" s="2110"/>
      <c r="AX101" s="2110"/>
      <c r="AY101" s="2110"/>
      <c r="AZ101" s="2110"/>
      <c r="BA101" s="2110"/>
      <c r="BB101" s="2110"/>
      <c r="BC101" s="2110"/>
      <c r="BD101" s="2110"/>
      <c r="BE101" s="2110"/>
      <c r="BF101" s="2110"/>
      <c r="BG101" s="2110"/>
      <c r="BH101" s="2110"/>
      <c r="BI101" s="2110"/>
      <c r="BJ101" s="2110"/>
      <c r="BK101" s="2110"/>
      <c r="BL101" s="2110"/>
      <c r="BM101" s="2110"/>
      <c r="BN101" s="2110"/>
      <c r="BO101" s="2110"/>
      <c r="BP101" s="2110"/>
      <c r="BQ101" s="2110"/>
      <c r="BR101" s="2110"/>
      <c r="BS101" s="2110"/>
      <c r="BT101" s="2110"/>
      <c r="BU101" s="2110"/>
      <c r="BV101" s="2110"/>
      <c r="BW101" s="2110"/>
      <c r="BX101" s="2112"/>
      <c r="BY101" s="2112"/>
      <c r="BZ101" s="2112"/>
      <c r="CA101" s="2112"/>
      <c r="CB101" s="2112"/>
      <c r="CC101" s="2112"/>
      <c r="CD101" s="2112"/>
      <c r="CE101" s="2112"/>
      <c r="CF101" s="2112" t="s">
        <v>696</v>
      </c>
      <c r="CG101" s="2113"/>
      <c r="CH101" s="2113"/>
      <c r="CI101" s="2112"/>
      <c r="CJ101" s="2113"/>
      <c r="CK101" s="2113"/>
    </row>
    <row r="102" spans="2:90" ht="15" hidden="1" customHeight="1">
      <c r="C102" s="2101" t="s">
        <v>697</v>
      </c>
      <c r="D102" s="2102"/>
      <c r="E102" s="2102"/>
      <c r="F102" s="2103"/>
      <c r="G102" s="2102"/>
      <c r="H102" s="2102"/>
      <c r="I102" s="2102"/>
      <c r="J102" s="2102"/>
      <c r="K102" s="2104"/>
      <c r="L102" s="2105"/>
      <c r="M102" s="2106"/>
      <c r="N102" s="1860"/>
      <c r="O102" s="1860"/>
      <c r="P102" s="1860"/>
      <c r="Q102" s="1860"/>
      <c r="R102" s="1860"/>
      <c r="S102" s="1860"/>
      <c r="T102" s="1860"/>
      <c r="U102" s="1860"/>
      <c r="V102" s="1860"/>
      <c r="W102" s="2107"/>
      <c r="X102" s="2107"/>
      <c r="Y102" s="2107"/>
      <c r="Z102" s="2107"/>
      <c r="AA102" s="2108"/>
      <c r="AB102" s="2106"/>
      <c r="AC102" s="2106"/>
      <c r="AD102" s="2106"/>
      <c r="AE102" s="2106"/>
      <c r="AF102" s="2106"/>
      <c r="AG102" s="2106"/>
      <c r="AH102" s="2106"/>
      <c r="AI102" s="2109"/>
      <c r="AJ102" s="2106"/>
      <c r="AK102" s="2106"/>
      <c r="AL102" s="2110"/>
      <c r="AM102" s="2110"/>
      <c r="AN102" s="2110" t="s">
        <v>207</v>
      </c>
      <c r="AO102" s="2110" t="s">
        <v>207</v>
      </c>
      <c r="AP102" s="2110" t="s">
        <v>207</v>
      </c>
      <c r="AQ102" s="2110" t="s">
        <v>698</v>
      </c>
      <c r="AR102" s="2110" t="s">
        <v>698</v>
      </c>
      <c r="AS102" s="2110" t="s">
        <v>698</v>
      </c>
      <c r="AT102" s="2110" t="s">
        <v>698</v>
      </c>
      <c r="AU102" s="2110" t="s">
        <v>207</v>
      </c>
      <c r="AV102" s="2110"/>
      <c r="AW102" s="2110"/>
      <c r="AX102" s="2110"/>
      <c r="AY102" s="2110"/>
      <c r="AZ102" s="2110"/>
      <c r="BA102" s="2110"/>
      <c r="BB102" s="2110"/>
      <c r="BC102" s="2110"/>
      <c r="BD102" s="2110"/>
      <c r="BE102" s="2110"/>
      <c r="BF102" s="2110"/>
      <c r="BG102" s="2110"/>
      <c r="BH102" s="2110"/>
      <c r="BI102" s="2110"/>
      <c r="BJ102" s="2110"/>
      <c r="BK102" s="2110"/>
      <c r="BL102" s="2110"/>
      <c r="BM102" s="2110"/>
      <c r="BN102" s="2110"/>
      <c r="BO102" s="2110"/>
      <c r="BP102" s="2110"/>
      <c r="BQ102" s="2110"/>
      <c r="BR102" s="2110"/>
      <c r="BS102" s="2110"/>
      <c r="BT102" s="2110"/>
      <c r="BU102" s="2110"/>
      <c r="BV102" s="2110"/>
      <c r="BW102" s="2110"/>
      <c r="BX102" s="2112"/>
      <c r="BY102" s="2112"/>
      <c r="BZ102" s="2112"/>
      <c r="CA102" s="2112"/>
      <c r="CB102" s="2112"/>
      <c r="CC102" s="2112" t="s">
        <v>699</v>
      </c>
      <c r="CD102" s="2112"/>
      <c r="CE102" s="2112"/>
      <c r="CF102" s="2112"/>
      <c r="CG102" s="2113"/>
      <c r="CH102" s="2113"/>
      <c r="CI102" s="2112"/>
      <c r="CJ102" s="2113"/>
      <c r="CK102" s="2113"/>
    </row>
    <row r="103" spans="2:90" ht="15.6" hidden="1" customHeight="1">
      <c r="C103" s="2101"/>
      <c r="D103" s="2102"/>
      <c r="E103" s="2102"/>
      <c r="F103" s="2103"/>
      <c r="G103" s="2102"/>
      <c r="H103" s="2102"/>
      <c r="I103" s="2102"/>
      <c r="J103" s="2102"/>
      <c r="K103" s="2104"/>
      <c r="L103" s="2105"/>
      <c r="M103" s="2106"/>
      <c r="N103" s="1860"/>
      <c r="O103" s="1860"/>
      <c r="P103" s="1860"/>
      <c r="Q103" s="1860"/>
      <c r="R103" s="1860"/>
      <c r="S103" s="1860"/>
      <c r="T103" s="1860"/>
      <c r="U103" s="1860"/>
      <c r="V103" s="1860"/>
      <c r="W103" s="2107"/>
      <c r="X103" s="2107"/>
      <c r="Y103" s="2107"/>
      <c r="Z103" s="2107"/>
      <c r="AA103" s="2108"/>
      <c r="AB103" s="2106"/>
      <c r="AC103" s="2106"/>
      <c r="AD103" s="2106"/>
      <c r="AE103" s="2106"/>
      <c r="AF103" s="2106"/>
      <c r="AG103" s="2106"/>
      <c r="AH103" s="2106"/>
      <c r="AI103" s="2109"/>
      <c r="AJ103" s="2106"/>
      <c r="AK103" s="2106"/>
      <c r="AL103" s="2110"/>
      <c r="AM103" s="2110"/>
      <c r="AN103" s="2110" t="s">
        <v>700</v>
      </c>
      <c r="AO103" s="2110" t="s">
        <v>701</v>
      </c>
      <c r="AP103" s="2110" t="s">
        <v>701</v>
      </c>
      <c r="AQ103" s="2110" t="s">
        <v>702</v>
      </c>
      <c r="AR103" s="2110" t="s">
        <v>703</v>
      </c>
      <c r="AS103" s="2114" t="s">
        <v>704</v>
      </c>
      <c r="AT103" s="2114" t="s">
        <v>705</v>
      </c>
      <c r="AU103" s="2114" t="s">
        <v>706</v>
      </c>
      <c r="AV103" s="2115" t="s">
        <v>707</v>
      </c>
      <c r="AW103" s="2115"/>
      <c r="AX103" s="2115"/>
      <c r="AY103" s="2115"/>
      <c r="AZ103" s="2115"/>
      <c r="BA103" s="2115"/>
      <c r="BB103" s="2115"/>
      <c r="BC103" s="2115"/>
      <c r="BD103" s="2115"/>
      <c r="BE103" s="2115"/>
      <c r="BF103" s="2115"/>
      <c r="BG103" s="2115"/>
      <c r="BH103" s="2115"/>
      <c r="BI103" s="2115"/>
      <c r="BJ103" s="2115"/>
      <c r="BK103" s="2115"/>
      <c r="BL103" s="2115"/>
      <c r="BM103" s="2115"/>
      <c r="BN103" s="2115"/>
      <c r="BO103" s="2115"/>
      <c r="BP103" s="2115"/>
      <c r="BQ103" s="2115"/>
      <c r="BR103" s="2115"/>
      <c r="BS103" s="2115"/>
      <c r="BT103" s="2115"/>
      <c r="BU103" s="2115"/>
      <c r="BV103" s="2115"/>
      <c r="BW103" s="2115"/>
      <c r="BX103" s="2116"/>
      <c r="BY103" s="2116"/>
      <c r="BZ103" s="2116"/>
      <c r="CA103" s="2116"/>
      <c r="CB103" s="2116"/>
      <c r="CC103" s="2116"/>
      <c r="CD103" s="2116"/>
      <c r="CE103" s="2116"/>
      <c r="CF103" s="2116"/>
      <c r="CG103" s="2117"/>
      <c r="CH103" s="2117"/>
      <c r="CI103" s="2116"/>
      <c r="CJ103" s="2117"/>
      <c r="CK103" s="2117"/>
    </row>
    <row r="104" spans="2:90" ht="54.75" hidden="1" customHeight="1">
      <c r="B104" s="1900"/>
      <c r="C104" s="1516" t="s">
        <v>708</v>
      </c>
      <c r="D104" s="1517"/>
      <c r="E104" s="1517"/>
      <c r="F104" s="1518"/>
      <c r="G104" s="1517"/>
      <c r="H104" s="1517"/>
      <c r="I104" s="1517"/>
      <c r="J104" s="1517"/>
      <c r="K104" s="1519"/>
      <c r="L104" s="1520"/>
      <c r="M104" s="1677"/>
      <c r="N104" s="1521"/>
      <c r="O104" s="1521"/>
      <c r="P104" s="1521"/>
      <c r="Q104" s="1521"/>
      <c r="R104" s="1521"/>
      <c r="S104" s="1521"/>
      <c r="T104" s="1521"/>
      <c r="U104" s="1521"/>
      <c r="V104" s="1521"/>
      <c r="W104" s="1678"/>
      <c r="X104" s="1678"/>
      <c r="Y104" s="1678"/>
      <c r="Z104" s="1678"/>
      <c r="AA104" s="1926"/>
      <c r="AB104" s="1677"/>
      <c r="AC104" s="1677"/>
      <c r="AD104" s="1677"/>
      <c r="AE104" s="1677"/>
      <c r="AF104" s="1677"/>
      <c r="AG104" s="1677"/>
      <c r="AH104" s="1677"/>
      <c r="AI104" s="1927"/>
      <c r="AJ104" s="1677"/>
      <c r="AK104" s="1677"/>
      <c r="AL104" s="1928"/>
      <c r="AM104" s="1928"/>
      <c r="AN104" s="1928"/>
      <c r="AO104" s="1928"/>
      <c r="AP104" s="1928"/>
      <c r="AQ104" s="1928"/>
      <c r="AR104" s="1681"/>
      <c r="AS104" s="1681"/>
      <c r="AT104" s="1680"/>
      <c r="AU104" s="1929"/>
      <c r="AV104" s="1929"/>
      <c r="AW104" s="1929"/>
      <c r="AX104" s="1929" t="s">
        <v>709</v>
      </c>
      <c r="AY104" s="1930" t="s">
        <v>710</v>
      </c>
      <c r="AZ104" s="1930" t="s">
        <v>711</v>
      </c>
      <c r="BA104" s="1930" t="s">
        <v>712</v>
      </c>
      <c r="BB104" s="1930" t="s">
        <v>713</v>
      </c>
      <c r="BC104" s="2118" t="s">
        <v>714</v>
      </c>
      <c r="BD104" s="1930"/>
      <c r="BE104" s="1930" t="s">
        <v>715</v>
      </c>
      <c r="BF104" s="1930" t="s">
        <v>716</v>
      </c>
      <c r="BG104" s="1930" t="s">
        <v>210</v>
      </c>
      <c r="BH104" s="1930"/>
      <c r="BI104" s="1930"/>
      <c r="BJ104" s="1930"/>
      <c r="BK104" s="1930"/>
      <c r="BL104" s="1930"/>
      <c r="BM104" s="1930"/>
      <c r="BN104" s="1930"/>
      <c r="BO104" s="1930"/>
      <c r="BP104" s="1930"/>
      <c r="BQ104" s="1930"/>
      <c r="BR104" s="1930"/>
      <c r="BS104" s="1930"/>
      <c r="BT104" s="1930"/>
      <c r="BU104" s="1930"/>
      <c r="BV104" s="1930"/>
      <c r="BW104" s="1930"/>
      <c r="BX104" s="2119"/>
      <c r="BY104" s="2119"/>
      <c r="BZ104" s="2119"/>
      <c r="CA104" s="2119"/>
      <c r="CB104" s="2119"/>
      <c r="CC104" s="2119" t="s">
        <v>717</v>
      </c>
      <c r="CD104" s="2119"/>
      <c r="CE104" s="2119"/>
      <c r="CF104" s="2119"/>
      <c r="CG104" s="2120"/>
      <c r="CH104" s="2120"/>
      <c r="CI104" s="2119"/>
      <c r="CJ104" s="2120"/>
      <c r="CK104" s="2120"/>
    </row>
    <row r="105" spans="2:90" ht="48" hidden="1" customHeight="1">
      <c r="C105" s="1837" t="s">
        <v>718</v>
      </c>
      <c r="D105" s="1841"/>
      <c r="E105" s="1841"/>
      <c r="F105" s="1838"/>
      <c r="G105" s="1841"/>
      <c r="H105" s="1841"/>
      <c r="I105" s="1841"/>
      <c r="J105" s="1841"/>
      <c r="K105" s="1947"/>
      <c r="L105" s="1842"/>
      <c r="M105" s="1948"/>
      <c r="N105" s="1949"/>
      <c r="O105" s="1949"/>
      <c r="P105" s="1949"/>
      <c r="Q105" s="1949"/>
      <c r="R105" s="1949"/>
      <c r="S105" s="1949"/>
      <c r="T105" s="1949"/>
      <c r="U105" s="1949"/>
      <c r="V105" s="1949"/>
      <c r="W105" s="1950"/>
      <c r="X105" s="1950"/>
      <c r="Y105" s="1950"/>
      <c r="Z105" s="1950"/>
      <c r="AA105" s="1951"/>
      <c r="AB105" s="1948"/>
      <c r="AC105" s="1948"/>
      <c r="AD105" s="1948"/>
      <c r="AE105" s="1948"/>
      <c r="AF105" s="1948"/>
      <c r="AG105" s="1948"/>
      <c r="AH105" s="1948"/>
      <c r="AI105" s="1952"/>
      <c r="AJ105" s="1948"/>
      <c r="AK105" s="1948"/>
      <c r="AL105" s="1953"/>
      <c r="AM105" s="1953"/>
      <c r="AN105" s="1953"/>
      <c r="AO105" s="1953"/>
      <c r="AP105" s="1953"/>
      <c r="AQ105" s="1953"/>
      <c r="AR105" s="2121"/>
      <c r="AS105" s="2121"/>
      <c r="AT105" s="1898"/>
      <c r="AU105" s="1869"/>
      <c r="AV105" s="1869"/>
      <c r="AW105" s="1869"/>
      <c r="AX105" s="1869" t="s">
        <v>719</v>
      </c>
      <c r="AY105" s="1869" t="s">
        <v>720</v>
      </c>
      <c r="AZ105" s="1869" t="s">
        <v>721</v>
      </c>
      <c r="BA105" s="1869" t="s">
        <v>722</v>
      </c>
      <c r="BB105" s="2122" t="s">
        <v>723</v>
      </c>
      <c r="BC105" s="1869"/>
      <c r="BD105" s="1869"/>
      <c r="BE105" s="1869"/>
      <c r="BF105" s="1869"/>
      <c r="BG105" s="1869"/>
      <c r="BH105" s="1869"/>
      <c r="BI105" s="1869"/>
      <c r="BJ105" s="1869"/>
      <c r="BK105" s="1869"/>
      <c r="BL105" s="1869"/>
      <c r="BM105" s="1869"/>
      <c r="BN105" s="1869"/>
      <c r="BO105" s="1869"/>
      <c r="BP105" s="1869"/>
      <c r="BQ105" s="1869"/>
      <c r="BR105" s="1869"/>
      <c r="BS105" s="1869"/>
      <c r="BT105" s="1869"/>
      <c r="BU105" s="1869"/>
      <c r="BV105" s="1869"/>
      <c r="BW105" s="1869"/>
      <c r="BX105" s="1873"/>
      <c r="BY105" s="1873"/>
      <c r="BZ105" s="1873"/>
      <c r="CA105" s="1873"/>
      <c r="CB105" s="1873"/>
      <c r="CC105" s="1873"/>
      <c r="CD105" s="1873"/>
      <c r="CE105" s="1873"/>
      <c r="CF105" s="1873"/>
      <c r="CG105" s="1872"/>
      <c r="CH105" s="1872"/>
      <c r="CI105" s="1873"/>
      <c r="CJ105" s="1872"/>
      <c r="CK105" s="1872"/>
    </row>
    <row r="106" spans="2:90" ht="23.25" hidden="1" customHeight="1">
      <c r="C106" s="3214" t="s">
        <v>2073</v>
      </c>
      <c r="D106" s="2063"/>
      <c r="E106" s="2063"/>
      <c r="F106" s="2064"/>
      <c r="G106" s="2063"/>
      <c r="H106" s="2063"/>
      <c r="I106" s="2063"/>
      <c r="J106" s="2063"/>
      <c r="K106" s="2065"/>
      <c r="L106" s="2066"/>
      <c r="M106" s="2067"/>
      <c r="N106" s="2068"/>
      <c r="O106" s="2068"/>
      <c r="P106" s="2068"/>
      <c r="Q106" s="2068"/>
      <c r="R106" s="2068"/>
      <c r="S106" s="2068"/>
      <c r="T106" s="2068"/>
      <c r="U106" s="2068"/>
      <c r="V106" s="2068"/>
      <c r="W106" s="2069"/>
      <c r="X106" s="2069"/>
      <c r="Y106" s="2069"/>
      <c r="Z106" s="2069"/>
      <c r="AA106" s="2070"/>
      <c r="AB106" s="2067"/>
      <c r="AC106" s="2067"/>
      <c r="AD106" s="2067"/>
      <c r="AE106" s="2067"/>
      <c r="AF106" s="2067"/>
      <c r="AG106" s="2067"/>
      <c r="AH106" s="2067"/>
      <c r="AI106" s="2123"/>
      <c r="AJ106" s="2067"/>
      <c r="AK106" s="2067"/>
      <c r="AL106" s="2072"/>
      <c r="AM106" s="2072"/>
      <c r="AN106" s="2072"/>
      <c r="AO106" s="2072"/>
      <c r="AP106" s="2072"/>
      <c r="AQ106" s="2072"/>
      <c r="AR106" s="3215"/>
      <c r="AS106" s="3215"/>
      <c r="AT106" s="3212" t="s">
        <v>636</v>
      </c>
      <c r="AU106" s="3212" t="s">
        <v>725</v>
      </c>
      <c r="AV106" s="3212" t="s">
        <v>726</v>
      </c>
      <c r="AW106" s="3212" t="s">
        <v>727</v>
      </c>
      <c r="AX106" s="3212" t="s">
        <v>728</v>
      </c>
      <c r="AY106" s="3212" t="s">
        <v>729</v>
      </c>
      <c r="AZ106" s="3212" t="s">
        <v>636</v>
      </c>
      <c r="BA106" s="3212" t="s">
        <v>215</v>
      </c>
      <c r="BB106" s="1890" t="s">
        <v>215</v>
      </c>
      <c r="BC106" s="1890" t="s">
        <v>215</v>
      </c>
      <c r="BD106" s="1890" t="s">
        <v>215</v>
      </c>
      <c r="BE106" s="1890" t="s">
        <v>215</v>
      </c>
      <c r="BF106" s="1890" t="s">
        <v>215</v>
      </c>
      <c r="BG106" s="1890" t="s">
        <v>215</v>
      </c>
      <c r="BH106" s="1890" t="s">
        <v>215</v>
      </c>
      <c r="BI106" s="1890" t="s">
        <v>215</v>
      </c>
      <c r="BJ106" s="3216"/>
      <c r="BK106" s="3216"/>
      <c r="BL106" s="3216"/>
      <c r="BM106" s="1889"/>
      <c r="BN106" s="1889"/>
      <c r="BO106" s="1889"/>
      <c r="BP106" s="1889"/>
      <c r="BQ106" s="1889"/>
      <c r="BR106" s="1889"/>
      <c r="BS106" s="1889"/>
      <c r="BT106" s="1889"/>
      <c r="BU106" s="1889"/>
      <c r="BV106" s="1889"/>
      <c r="BW106" s="1889"/>
      <c r="BX106" s="1889"/>
      <c r="BY106" s="1889"/>
      <c r="BZ106" s="1889"/>
      <c r="CA106" s="1889"/>
      <c r="CB106" s="1889"/>
      <c r="CC106" s="1889"/>
      <c r="CD106" s="1889"/>
      <c r="CE106" s="1889"/>
      <c r="CF106" s="1889"/>
      <c r="CG106" s="1897"/>
      <c r="CH106" s="1897"/>
      <c r="CI106" s="1889"/>
      <c r="CJ106" s="1897"/>
      <c r="CK106" s="1897"/>
    </row>
    <row r="107" spans="2:90" ht="38.25" hidden="1" customHeight="1">
      <c r="B107" s="1900"/>
      <c r="C107" s="3214"/>
      <c r="D107" s="2063"/>
      <c r="E107" s="2063"/>
      <c r="F107" s="2064"/>
      <c r="G107" s="2063"/>
      <c r="H107" s="2063"/>
      <c r="I107" s="2063"/>
      <c r="J107" s="2063"/>
      <c r="K107" s="2065"/>
      <c r="L107" s="2066"/>
      <c r="M107" s="2067"/>
      <c r="N107" s="2068"/>
      <c r="O107" s="2068"/>
      <c r="P107" s="2068"/>
      <c r="Q107" s="2068"/>
      <c r="R107" s="2068"/>
      <c r="S107" s="2068"/>
      <c r="T107" s="2068"/>
      <c r="U107" s="2068"/>
      <c r="V107" s="2068"/>
      <c r="W107" s="2069"/>
      <c r="X107" s="2069"/>
      <c r="Y107" s="2069"/>
      <c r="Z107" s="2069"/>
      <c r="AA107" s="2070"/>
      <c r="AB107" s="2067"/>
      <c r="AC107" s="2067"/>
      <c r="AD107" s="2067"/>
      <c r="AE107" s="2067"/>
      <c r="AF107" s="2067"/>
      <c r="AG107" s="2067"/>
      <c r="AH107" s="2067"/>
      <c r="AI107" s="2123"/>
      <c r="AJ107" s="2067"/>
      <c r="AK107" s="2067"/>
      <c r="AL107" s="2072"/>
      <c r="AM107" s="2072"/>
      <c r="AN107" s="2072"/>
      <c r="AO107" s="2072"/>
      <c r="AP107" s="2072"/>
      <c r="AQ107" s="2072"/>
      <c r="AR107" s="3215"/>
      <c r="AS107" s="3215"/>
      <c r="AT107" s="3212"/>
      <c r="AU107" s="3212"/>
      <c r="AV107" s="3212"/>
      <c r="AW107" s="3212"/>
      <c r="AX107" s="3212"/>
      <c r="AY107" s="3212"/>
      <c r="AZ107" s="3212"/>
      <c r="BA107" s="3212"/>
      <c r="BB107" s="1890"/>
      <c r="BC107" s="1890"/>
      <c r="BD107" s="1890" t="s">
        <v>730</v>
      </c>
      <c r="BE107" s="1890" t="s">
        <v>730</v>
      </c>
      <c r="BF107" s="1890" t="s">
        <v>730</v>
      </c>
      <c r="BG107" s="1890"/>
      <c r="BH107" s="1890"/>
      <c r="BI107" s="1890" t="s">
        <v>553</v>
      </c>
      <c r="BJ107" s="3216"/>
      <c r="BK107" s="3216"/>
      <c r="BL107" s="3216"/>
      <c r="BM107" s="1889"/>
      <c r="BN107" s="1889"/>
      <c r="BO107" s="1889"/>
      <c r="BP107" s="1889"/>
      <c r="BQ107" s="1889"/>
      <c r="BR107" s="1889"/>
      <c r="BS107" s="1889"/>
      <c r="BT107" s="1889"/>
      <c r="BU107" s="1889"/>
      <c r="BV107" s="1889"/>
      <c r="BW107" s="1889"/>
      <c r="BX107" s="1889"/>
      <c r="BY107" s="1889"/>
      <c r="BZ107" s="1889"/>
      <c r="CA107" s="1889"/>
      <c r="CB107" s="1889"/>
      <c r="CC107" s="1889"/>
      <c r="CD107" s="1889"/>
      <c r="CE107" s="1889"/>
      <c r="CF107" s="1889"/>
      <c r="CG107" s="1897"/>
      <c r="CH107" s="1897"/>
      <c r="CI107" s="1889"/>
      <c r="CJ107" s="1897"/>
      <c r="CK107" s="1897"/>
    </row>
    <row r="108" spans="2:90" ht="48" hidden="1" customHeight="1">
      <c r="B108" s="1900"/>
      <c r="C108" s="2077" t="s">
        <v>731</v>
      </c>
      <c r="D108" s="2078"/>
      <c r="E108" s="2078"/>
      <c r="F108" s="2079"/>
      <c r="G108" s="2078"/>
      <c r="H108" s="2078"/>
      <c r="I108" s="2078"/>
      <c r="J108" s="2078"/>
      <c r="K108" s="2080"/>
      <c r="L108" s="2081"/>
      <c r="M108" s="2082"/>
      <c r="N108" s="2083"/>
      <c r="O108" s="2083"/>
      <c r="P108" s="2083"/>
      <c r="Q108" s="2083"/>
      <c r="R108" s="2083"/>
      <c r="S108" s="2083"/>
      <c r="T108" s="2083"/>
      <c r="U108" s="2083"/>
      <c r="V108" s="2083"/>
      <c r="W108" s="2084"/>
      <c r="X108" s="2084"/>
      <c r="Y108" s="2084"/>
      <c r="Z108" s="2084"/>
      <c r="AA108" s="2085"/>
      <c r="AB108" s="2082"/>
      <c r="AC108" s="2082"/>
      <c r="AD108" s="2082"/>
      <c r="AE108" s="2082"/>
      <c r="AF108" s="2082"/>
      <c r="AG108" s="2082"/>
      <c r="AH108" s="2082"/>
      <c r="AI108" s="2086"/>
      <c r="AJ108" s="2082"/>
      <c r="AK108" s="2082"/>
      <c r="AL108" s="2124"/>
      <c r="AM108" s="2124"/>
      <c r="AN108" s="2124"/>
      <c r="AO108" s="2124"/>
      <c r="AP108" s="2124"/>
      <c r="AQ108" s="2124"/>
      <c r="AR108" s="1904"/>
      <c r="AS108" s="1904"/>
      <c r="AT108" s="2125"/>
      <c r="AU108" s="2126"/>
      <c r="AV108" s="2126"/>
      <c r="AW108" s="2126" t="s">
        <v>732</v>
      </c>
      <c r="AX108" s="2126" t="s">
        <v>733</v>
      </c>
      <c r="AY108" s="2126" t="s">
        <v>733</v>
      </c>
      <c r="AZ108" s="2126" t="s">
        <v>733</v>
      </c>
      <c r="BA108" s="2126" t="s">
        <v>311</v>
      </c>
      <c r="BB108" s="2126" t="s">
        <v>734</v>
      </c>
      <c r="BC108" s="2126" t="s">
        <v>734</v>
      </c>
      <c r="BD108" s="2126" t="s">
        <v>735</v>
      </c>
      <c r="BE108" s="1891" t="s">
        <v>735</v>
      </c>
      <c r="BF108" s="2126" t="s">
        <v>734</v>
      </c>
      <c r="BG108" s="2126" t="s">
        <v>736</v>
      </c>
      <c r="BH108" s="2127" t="s">
        <v>737</v>
      </c>
      <c r="BI108" s="2127" t="s">
        <v>737</v>
      </c>
      <c r="BJ108" s="2126" t="s">
        <v>736</v>
      </c>
      <c r="BK108" s="2126"/>
      <c r="BL108" s="2126" t="s">
        <v>738</v>
      </c>
      <c r="BM108" s="2126"/>
      <c r="BN108" s="2126"/>
      <c r="BO108" s="2126"/>
      <c r="BP108" s="2126"/>
      <c r="BQ108" s="2126"/>
      <c r="BR108" s="2126"/>
      <c r="BS108" s="2126"/>
      <c r="BT108" s="2126"/>
      <c r="BU108" s="2126"/>
      <c r="BV108" s="2126"/>
      <c r="BW108" s="2126"/>
      <c r="BX108" s="1902"/>
      <c r="BY108" s="1902"/>
      <c r="BZ108" s="1902"/>
      <c r="CA108" s="1902"/>
      <c r="CB108" s="1902"/>
      <c r="CC108" s="1902" t="s">
        <v>739</v>
      </c>
      <c r="CD108" s="1902"/>
      <c r="CE108" s="1902"/>
      <c r="CF108" s="1902"/>
      <c r="CG108" s="2128"/>
      <c r="CH108" s="2128"/>
      <c r="CI108" s="1902"/>
      <c r="CJ108" s="2128"/>
      <c r="CK108" s="2128"/>
    </row>
    <row r="109" spans="2:90" ht="48" hidden="1" customHeight="1">
      <c r="B109" s="1900"/>
      <c r="C109" s="1832"/>
      <c r="D109" s="1961"/>
      <c r="E109" s="1961"/>
      <c r="F109" s="1833"/>
      <c r="G109" s="1961"/>
      <c r="H109" s="1961"/>
      <c r="I109" s="1961"/>
      <c r="J109" s="1961"/>
      <c r="K109" s="1962"/>
      <c r="L109" s="1963"/>
      <c r="M109" s="1964"/>
      <c r="N109" s="1965"/>
      <c r="O109" s="1965"/>
      <c r="P109" s="1965"/>
      <c r="Q109" s="1965"/>
      <c r="R109" s="1965"/>
      <c r="S109" s="1965"/>
      <c r="T109" s="1965"/>
      <c r="U109" s="1965"/>
      <c r="V109" s="1965"/>
      <c r="W109" s="1966"/>
      <c r="X109" s="1966"/>
      <c r="Y109" s="1966"/>
      <c r="Z109" s="1966"/>
      <c r="AA109" s="1967"/>
      <c r="AB109" s="1964"/>
      <c r="AC109" s="1964"/>
      <c r="AD109" s="1964"/>
      <c r="AE109" s="1964"/>
      <c r="AF109" s="1964"/>
      <c r="AG109" s="1964"/>
      <c r="AH109" s="1964"/>
      <c r="AI109" s="1968"/>
      <c r="AJ109" s="1964"/>
      <c r="AK109" s="1964"/>
      <c r="AL109" s="1879"/>
      <c r="AM109" s="1879"/>
      <c r="AN109" s="1879"/>
      <c r="AO109" s="1879"/>
      <c r="AP109" s="1879"/>
      <c r="AQ109" s="1879"/>
      <c r="AR109" s="1880"/>
      <c r="AS109" s="1880"/>
      <c r="AT109" s="1969"/>
      <c r="AU109" s="1876"/>
      <c r="AV109" s="1876"/>
      <c r="AW109" s="1876"/>
      <c r="AX109" s="1876"/>
      <c r="AY109" s="1876"/>
      <c r="AZ109" s="1876"/>
      <c r="BA109" s="1876"/>
      <c r="BB109" s="1876"/>
      <c r="BC109" s="1876"/>
      <c r="BD109" s="1876"/>
      <c r="BE109" s="1876"/>
      <c r="BF109" s="1876"/>
      <c r="BG109" s="1876"/>
      <c r="BH109" s="2129"/>
      <c r="BI109" s="2129"/>
      <c r="BJ109" s="1876"/>
      <c r="BK109" s="1876"/>
      <c r="BL109" s="1876" t="s">
        <v>740</v>
      </c>
      <c r="BM109" s="1876"/>
      <c r="BN109" s="1876"/>
      <c r="BO109" s="1876"/>
      <c r="BP109" s="1876"/>
      <c r="BQ109" s="1876"/>
      <c r="BR109" s="1876"/>
      <c r="BS109" s="1876"/>
      <c r="BT109" s="1876"/>
      <c r="BU109" s="1876"/>
      <c r="BV109" s="1876"/>
      <c r="BW109" s="1876"/>
      <c r="BX109" s="1792"/>
      <c r="BY109" s="1792"/>
      <c r="BZ109" s="1792"/>
      <c r="CA109" s="1792"/>
      <c r="CB109" s="1792"/>
      <c r="CC109" s="1792" t="s">
        <v>741</v>
      </c>
      <c r="CD109" s="1792"/>
      <c r="CE109" s="1792"/>
      <c r="CF109" s="1792"/>
      <c r="CG109" s="1793"/>
      <c r="CH109" s="1793"/>
      <c r="CI109" s="1792"/>
      <c r="CJ109" s="1793"/>
      <c r="CK109" s="1793"/>
    </row>
    <row r="110" spans="2:90" ht="15" hidden="1" customHeight="1">
      <c r="C110" s="1844"/>
      <c r="D110" s="1845"/>
      <c r="E110" s="1845"/>
      <c r="F110" s="2051"/>
      <c r="G110" s="1845"/>
      <c r="H110" s="1845"/>
      <c r="I110" s="1845"/>
      <c r="J110" s="1845"/>
      <c r="K110" s="2052"/>
      <c r="L110" s="2053"/>
      <c r="M110" s="2054"/>
      <c r="N110" s="1509"/>
      <c r="O110" s="1509"/>
      <c r="P110" s="1509"/>
      <c r="Q110" s="1509"/>
      <c r="R110" s="1509"/>
      <c r="S110" s="1509"/>
      <c r="T110" s="1509" t="s">
        <v>742</v>
      </c>
      <c r="U110" s="1509" t="s">
        <v>743</v>
      </c>
      <c r="V110" s="2130" t="s">
        <v>744</v>
      </c>
      <c r="W110" s="1688" t="s">
        <v>745</v>
      </c>
      <c r="X110" s="1688" t="s">
        <v>745</v>
      </c>
      <c r="Y110" s="1688"/>
      <c r="Z110" s="1688" t="s">
        <v>746</v>
      </c>
      <c r="AA110" s="1688"/>
      <c r="AB110" s="1688"/>
      <c r="AC110" s="1688"/>
      <c r="AD110" s="1688"/>
      <c r="AE110" s="1688"/>
      <c r="AF110" s="1688"/>
      <c r="AG110" s="1688"/>
      <c r="AH110" s="1688"/>
      <c r="AI110" s="1688"/>
      <c r="AJ110" s="1688"/>
      <c r="AK110" s="1688"/>
      <c r="AL110" s="1688"/>
      <c r="AM110" s="1688"/>
      <c r="AN110" s="1688"/>
      <c r="AO110" s="1688"/>
      <c r="AP110" s="1688"/>
      <c r="AQ110" s="1688"/>
      <c r="AR110" s="1688"/>
      <c r="AS110" s="1688"/>
      <c r="AT110" s="2131"/>
      <c r="AU110" s="2131"/>
      <c r="AV110" s="2131"/>
      <c r="AW110" s="2131"/>
      <c r="AX110" s="2131"/>
      <c r="AY110" s="2131"/>
      <c r="AZ110" s="2131"/>
      <c r="BA110" s="2131"/>
      <c r="BB110" s="1511" t="s">
        <v>747</v>
      </c>
      <c r="BC110" s="1511" t="s">
        <v>748</v>
      </c>
      <c r="BD110" s="2131"/>
      <c r="BE110" s="2131"/>
      <c r="BF110" s="2131"/>
      <c r="BG110" s="2131"/>
      <c r="BH110" s="2131"/>
      <c r="BI110" s="2131"/>
      <c r="BJ110" s="2131"/>
      <c r="BK110" s="2131"/>
      <c r="BL110" s="2131"/>
      <c r="BM110" s="2131"/>
      <c r="BN110" s="2131"/>
      <c r="BO110" s="2131"/>
      <c r="BP110" s="2131"/>
      <c r="BQ110" s="2131"/>
      <c r="BR110" s="2131"/>
      <c r="BS110" s="2131"/>
      <c r="BT110" s="2131" t="s">
        <v>215</v>
      </c>
      <c r="BU110" s="2131" t="s">
        <v>215</v>
      </c>
      <c r="BV110" s="2131"/>
      <c r="BW110" s="2131"/>
      <c r="BX110" s="1684"/>
      <c r="BY110" s="1684"/>
      <c r="BZ110" s="1684"/>
      <c r="CA110" s="1684"/>
      <c r="CB110" s="1684"/>
      <c r="CC110" s="1684"/>
      <c r="CD110" s="1684"/>
      <c r="CE110" s="1684"/>
      <c r="CF110" s="1684"/>
      <c r="CG110" s="1502"/>
      <c r="CH110" s="1502"/>
      <c r="CI110" s="1684"/>
      <c r="CJ110" s="1502"/>
      <c r="CK110" s="1502"/>
    </row>
    <row r="111" spans="2:90" ht="25.5" hidden="1" customHeight="1">
      <c r="C111" s="1522" t="s">
        <v>749</v>
      </c>
      <c r="D111" s="1523"/>
      <c r="E111" s="1523"/>
      <c r="F111" s="1524"/>
      <c r="G111" s="1523"/>
      <c r="H111" s="1523"/>
      <c r="I111" s="1523"/>
      <c r="J111" s="1523"/>
      <c r="K111" s="1525"/>
      <c r="L111" s="1526"/>
      <c r="M111" s="1670"/>
      <c r="N111" s="1527"/>
      <c r="O111" s="1527"/>
      <c r="P111" s="1527"/>
      <c r="Q111" s="1527"/>
      <c r="R111" s="1527"/>
      <c r="S111" s="1527"/>
      <c r="T111" s="1527"/>
      <c r="U111" s="1527"/>
      <c r="V111" s="1527"/>
      <c r="W111" s="1671"/>
      <c r="X111" s="1671"/>
      <c r="Y111" s="1671"/>
      <c r="Z111" s="1671"/>
      <c r="AA111" s="1671"/>
      <c r="AB111" s="1671"/>
      <c r="AC111" s="1671"/>
      <c r="AD111" s="1671"/>
      <c r="AE111" s="1671"/>
      <c r="AF111" s="1671"/>
      <c r="AG111" s="1671"/>
      <c r="AH111" s="1671"/>
      <c r="AI111" s="1671"/>
      <c r="AJ111" s="1671"/>
      <c r="AK111" s="1671"/>
      <c r="AL111" s="1671"/>
      <c r="AM111" s="1671"/>
      <c r="AN111" s="1671"/>
      <c r="AO111" s="1671"/>
      <c r="AP111" s="1671"/>
      <c r="AQ111" s="1671"/>
      <c r="AR111" s="1671"/>
      <c r="AS111" s="1671"/>
      <c r="AT111" s="1672"/>
      <c r="AU111" s="1672"/>
      <c r="AV111" s="1672"/>
      <c r="AW111" s="1672"/>
      <c r="AX111" s="1672"/>
      <c r="AY111" s="1672"/>
      <c r="AZ111" s="1672"/>
      <c r="BA111" s="1672"/>
      <c r="BB111" s="1673"/>
      <c r="BC111" s="1673"/>
      <c r="BD111" s="1672"/>
      <c r="BE111" s="1672"/>
      <c r="BF111" s="1672"/>
      <c r="BG111" s="1672"/>
      <c r="BH111" s="1672"/>
      <c r="BI111" s="1672"/>
      <c r="BJ111" s="1672"/>
      <c r="BK111" s="1672"/>
      <c r="BL111" s="1672"/>
      <c r="BM111" s="1672"/>
      <c r="BN111" s="1672"/>
      <c r="BO111" s="1672"/>
      <c r="BP111" s="1672"/>
      <c r="BQ111" s="1672"/>
      <c r="BR111" s="1672"/>
      <c r="BS111" s="1672"/>
      <c r="BT111" s="1672"/>
      <c r="BU111" s="1672"/>
      <c r="BV111" s="1672"/>
      <c r="BW111" s="1672"/>
      <c r="BX111" s="1674"/>
      <c r="BY111" s="1674"/>
      <c r="BZ111" s="1674"/>
      <c r="CA111" s="1675" t="s">
        <v>750</v>
      </c>
      <c r="CB111" s="1675" t="s">
        <v>750</v>
      </c>
      <c r="CC111" s="1675" t="s">
        <v>750</v>
      </c>
      <c r="CD111" s="1675" t="s">
        <v>750</v>
      </c>
      <c r="CE111" s="1675" t="s">
        <v>750</v>
      </c>
      <c r="CF111" s="1676" t="s">
        <v>750</v>
      </c>
      <c r="CG111" s="1675" t="s">
        <v>751</v>
      </c>
      <c r="CH111" s="1675"/>
      <c r="CI111" s="1675"/>
      <c r="CJ111" s="1675"/>
      <c r="CK111" s="1675"/>
      <c r="CL111" s="1675"/>
    </row>
    <row r="112" spans="2:90" ht="92.25" hidden="1" customHeight="1">
      <c r="C112" s="1516" t="s">
        <v>752</v>
      </c>
      <c r="D112" s="1517"/>
      <c r="E112" s="1517"/>
      <c r="F112" s="1518"/>
      <c r="G112" s="1517"/>
      <c r="H112" s="1517"/>
      <c r="I112" s="1517"/>
      <c r="J112" s="1517"/>
      <c r="K112" s="1519"/>
      <c r="L112" s="1520"/>
      <c r="M112" s="1677"/>
      <c r="N112" s="1521"/>
      <c r="O112" s="1521"/>
      <c r="P112" s="1521"/>
      <c r="Q112" s="1521"/>
      <c r="R112" s="1521"/>
      <c r="S112" s="1521"/>
      <c r="T112" s="1521"/>
      <c r="U112" s="1521"/>
      <c r="V112" s="1521"/>
      <c r="W112" s="1678"/>
      <c r="X112" s="1678"/>
      <c r="Y112" s="1678"/>
      <c r="Z112" s="1678"/>
      <c r="AA112" s="1678"/>
      <c r="AB112" s="1678"/>
      <c r="AC112" s="1678"/>
      <c r="AD112" s="1678"/>
      <c r="AE112" s="1678"/>
      <c r="AF112" s="1678"/>
      <c r="AG112" s="1678"/>
      <c r="AH112" s="1678"/>
      <c r="AI112" s="1678"/>
      <c r="AJ112" s="1678"/>
      <c r="AK112" s="1678"/>
      <c r="AL112" s="1678"/>
      <c r="AM112" s="1678"/>
      <c r="AN112" s="1678"/>
      <c r="AO112" s="1678"/>
      <c r="AP112" s="1678"/>
      <c r="AQ112" s="1678"/>
      <c r="AR112" s="1678"/>
      <c r="AS112" s="1678"/>
      <c r="AT112" s="1679"/>
      <c r="AU112" s="1679"/>
      <c r="AV112" s="1679"/>
      <c r="AW112" s="1679"/>
      <c r="AX112" s="1679"/>
      <c r="AY112" s="1679"/>
      <c r="AZ112" s="1679"/>
      <c r="BA112" s="1679"/>
      <c r="BB112" s="1680"/>
      <c r="BC112" s="1680"/>
      <c r="BD112" s="1679"/>
      <c r="BE112" s="1679"/>
      <c r="BF112" s="1679"/>
      <c r="BG112" s="1679"/>
      <c r="BH112" s="1679"/>
      <c r="BI112" s="1679"/>
      <c r="BJ112" s="1679"/>
      <c r="BK112" s="1679"/>
      <c r="BL112" s="1679"/>
      <c r="BM112" s="1679"/>
      <c r="BN112" s="1679"/>
      <c r="BO112" s="1679"/>
      <c r="BP112" s="1679"/>
      <c r="BQ112" s="1679"/>
      <c r="BR112" s="1679"/>
      <c r="BS112" s="1679"/>
      <c r="BT112" s="1679"/>
      <c r="BU112" s="1679"/>
      <c r="BV112" s="1679"/>
      <c r="BW112" s="1679"/>
      <c r="BX112" s="1681"/>
      <c r="BY112" s="1681"/>
      <c r="BZ112" s="1681"/>
      <c r="CA112" s="1682"/>
      <c r="CB112" s="1682"/>
      <c r="CC112" s="1682"/>
      <c r="CD112" s="1682"/>
      <c r="CE112" s="1682" t="s">
        <v>753</v>
      </c>
      <c r="CF112" s="1682" t="s">
        <v>753</v>
      </c>
      <c r="CG112" s="1682" t="s">
        <v>753</v>
      </c>
      <c r="CH112" s="1682" t="s">
        <v>753</v>
      </c>
      <c r="CI112" s="1683"/>
      <c r="CJ112" s="1683"/>
      <c r="CK112" s="1683"/>
      <c r="CL112" s="1683"/>
    </row>
    <row r="113" spans="3:91" ht="75.75" hidden="1" customHeight="1" thickBot="1">
      <c r="C113" s="2133" t="s">
        <v>754</v>
      </c>
      <c r="D113" s="1846"/>
      <c r="E113" s="1846"/>
      <c r="F113" s="1816"/>
      <c r="G113" s="1846"/>
      <c r="H113" s="1846"/>
      <c r="I113" s="1846"/>
      <c r="J113" s="1846"/>
      <c r="K113" s="2134"/>
      <c r="L113" s="2135"/>
      <c r="M113" s="1827"/>
      <c r="N113" s="1831"/>
      <c r="O113" s="1831"/>
      <c r="P113" s="1831"/>
      <c r="Q113" s="1831"/>
      <c r="R113" s="1831"/>
      <c r="S113" s="1831"/>
      <c r="T113" s="1831"/>
      <c r="U113" s="1831"/>
      <c r="V113" s="1831"/>
      <c r="W113" s="1828"/>
      <c r="X113" s="1828"/>
      <c r="Y113" s="1828"/>
      <c r="Z113" s="1828"/>
      <c r="AA113" s="1828"/>
      <c r="AB113" s="1828"/>
      <c r="AC113" s="1828"/>
      <c r="AD113" s="1828"/>
      <c r="AE113" s="1828"/>
      <c r="AF113" s="1828"/>
      <c r="AG113" s="1828"/>
      <c r="AH113" s="1828"/>
      <c r="AI113" s="1828"/>
      <c r="AJ113" s="1828"/>
      <c r="AK113" s="1828"/>
      <c r="AL113" s="1828"/>
      <c r="AM113" s="1828"/>
      <c r="AN113" s="1828"/>
      <c r="AO113" s="1828"/>
      <c r="AP113" s="1828"/>
      <c r="AQ113" s="1828"/>
      <c r="AR113" s="1828"/>
      <c r="AS113" s="1828"/>
      <c r="AT113" s="2136"/>
      <c r="AU113" s="2136"/>
      <c r="AV113" s="2136"/>
      <c r="AW113" s="2136"/>
      <c r="AX113" s="2136"/>
      <c r="AY113" s="2136"/>
      <c r="AZ113" s="2136"/>
      <c r="BA113" s="2136"/>
      <c r="BB113" s="2137"/>
      <c r="BC113" s="2137"/>
      <c r="BD113" s="2136"/>
      <c r="BE113" s="2136"/>
      <c r="BF113" s="2136"/>
      <c r="BG113" s="2136"/>
      <c r="BH113" s="2136"/>
      <c r="BI113" s="2136"/>
      <c r="BJ113" s="2136"/>
      <c r="BK113" s="2136"/>
      <c r="BL113" s="2136"/>
      <c r="BM113" s="2136"/>
      <c r="BN113" s="2136"/>
      <c r="BO113" s="2136"/>
      <c r="BP113" s="2136"/>
      <c r="BQ113" s="2136"/>
      <c r="BR113" s="2136"/>
      <c r="BS113" s="2136"/>
      <c r="BT113" s="2136"/>
      <c r="BU113" s="2136"/>
      <c r="BV113" s="2136"/>
      <c r="BW113" s="2136"/>
      <c r="BX113" s="2138"/>
      <c r="BY113" s="2138"/>
      <c r="BZ113" s="1684"/>
      <c r="CA113" s="1684"/>
      <c r="CB113" s="1684"/>
      <c r="CC113" s="1684"/>
      <c r="CD113" s="1684"/>
      <c r="CE113" s="1684"/>
      <c r="CF113" s="1684"/>
      <c r="CG113" s="1502"/>
      <c r="CH113" s="1502"/>
      <c r="CI113" s="1684"/>
      <c r="CJ113" s="1502"/>
      <c r="CK113" s="1502"/>
    </row>
    <row r="114" spans="3:91" ht="51.6" customHeight="1">
      <c r="C114" s="1807" t="s">
        <v>755</v>
      </c>
      <c r="D114" s="1853"/>
      <c r="E114" s="1853"/>
      <c r="F114" s="1853"/>
      <c r="G114" s="1853"/>
      <c r="H114" s="1853"/>
      <c r="I114" s="1806"/>
      <c r="J114" s="1806"/>
      <c r="K114" s="1806"/>
      <c r="L114" s="1806"/>
      <c r="M114" s="1806"/>
      <c r="N114" s="1806"/>
      <c r="O114" s="1806"/>
      <c r="P114" s="1806"/>
      <c r="Q114" s="1806"/>
      <c r="R114" s="1806"/>
      <c r="S114" s="1806"/>
      <c r="T114" s="1806"/>
      <c r="U114" s="1806"/>
      <c r="V114" s="1806"/>
      <c r="W114" s="1855"/>
      <c r="X114" s="1855"/>
      <c r="Y114" s="1855"/>
      <c r="Z114" s="1855"/>
      <c r="AA114" s="1855"/>
      <c r="AB114" s="1855"/>
      <c r="AC114" s="1855"/>
      <c r="AD114" s="1855"/>
      <c r="AE114" s="1855"/>
      <c r="AF114" s="1855"/>
      <c r="AG114" s="1855"/>
      <c r="AH114" s="1855"/>
      <c r="AI114" s="1855"/>
      <c r="AJ114" s="1855"/>
      <c r="AK114" s="2139"/>
      <c r="AL114" s="2139"/>
      <c r="AM114" s="2139"/>
      <c r="AN114" s="2139"/>
      <c r="AO114" s="2139"/>
      <c r="AP114" s="2139"/>
      <c r="AQ114" s="2139"/>
      <c r="AR114" s="2139"/>
      <c r="AS114" s="2139"/>
      <c r="AT114" s="2140"/>
      <c r="AU114" s="2140"/>
      <c r="AV114" s="2140"/>
      <c r="AW114" s="2140"/>
      <c r="AX114" s="2140"/>
      <c r="AY114" s="2140"/>
      <c r="AZ114" s="2140"/>
      <c r="BA114" s="2140"/>
      <c r="BB114" s="2140"/>
      <c r="BC114" s="2140"/>
      <c r="BD114" s="2140"/>
      <c r="BE114" s="2140"/>
      <c r="BF114" s="2141" t="s">
        <v>756</v>
      </c>
      <c r="BG114" s="2142" t="s">
        <v>757</v>
      </c>
      <c r="BH114" s="2140"/>
      <c r="BI114" s="2141"/>
      <c r="BJ114" s="2140"/>
      <c r="BK114" s="2142" t="s">
        <v>758</v>
      </c>
      <c r="BL114" s="2141" t="s">
        <v>759</v>
      </c>
      <c r="BM114" s="2141" t="s">
        <v>760</v>
      </c>
      <c r="BN114" s="2143" t="s">
        <v>761</v>
      </c>
      <c r="BO114" s="2143" t="s">
        <v>762</v>
      </c>
      <c r="BP114" s="2143" t="s">
        <v>763</v>
      </c>
      <c r="BQ114" s="2144" t="s">
        <v>764</v>
      </c>
      <c r="BR114" s="2140" t="s">
        <v>764</v>
      </c>
      <c r="BS114" s="2145" t="s">
        <v>765</v>
      </c>
      <c r="BT114" s="2140" t="s">
        <v>40</v>
      </c>
      <c r="BU114" s="2141" t="s">
        <v>766</v>
      </c>
      <c r="BV114" s="2141" t="s">
        <v>767</v>
      </c>
      <c r="BW114" s="2141" t="s">
        <v>768</v>
      </c>
      <c r="BX114" s="1683" t="s">
        <v>769</v>
      </c>
      <c r="BY114" s="2146" t="s">
        <v>770</v>
      </c>
      <c r="BZ114" s="1500" t="s">
        <v>771</v>
      </c>
      <c r="CA114" s="1500"/>
      <c r="CB114" s="1500"/>
      <c r="CC114" s="1500"/>
      <c r="CD114" s="1500"/>
      <c r="CE114" s="1500" t="s">
        <v>772</v>
      </c>
      <c r="CF114" s="1500" t="s">
        <v>772</v>
      </c>
      <c r="CG114" s="1500" t="s">
        <v>773</v>
      </c>
      <c r="CH114" s="1500" t="s">
        <v>774</v>
      </c>
      <c r="CI114" s="1500"/>
      <c r="CJ114" s="1501"/>
      <c r="CK114" s="1501"/>
      <c r="CL114" s="1179" t="s">
        <v>775</v>
      </c>
      <c r="CM114" s="1179" t="s">
        <v>776</v>
      </c>
    </row>
    <row r="115" spans="3:91" ht="14.45" hidden="1" customHeight="1">
      <c r="C115" s="1844"/>
      <c r="D115" s="1845"/>
      <c r="E115" s="1845"/>
      <c r="F115" s="2051"/>
      <c r="G115" s="1845"/>
      <c r="H115" s="1845"/>
      <c r="I115" s="1845"/>
      <c r="J115" s="1845"/>
      <c r="K115" s="2052"/>
      <c r="L115" s="2053"/>
      <c r="M115" s="2054"/>
      <c r="N115" s="1509"/>
      <c r="O115" s="1509"/>
      <c r="P115" s="1509"/>
      <c r="Q115" s="1509"/>
      <c r="R115" s="1509"/>
      <c r="S115" s="1509"/>
      <c r="T115" s="1509"/>
      <c r="U115" s="1509"/>
      <c r="V115" s="2130"/>
      <c r="W115" s="1688"/>
      <c r="X115" s="1688"/>
      <c r="Y115" s="1688"/>
      <c r="Z115" s="1688"/>
      <c r="AA115" s="1688"/>
      <c r="AB115" s="1688"/>
      <c r="AC115" s="1688"/>
      <c r="AD115" s="1688"/>
      <c r="AE115" s="1688"/>
      <c r="AF115" s="1688"/>
      <c r="AG115" s="1688"/>
      <c r="AH115" s="1688"/>
      <c r="AI115" s="1688"/>
      <c r="AJ115" s="1688"/>
      <c r="AK115" s="1688"/>
      <c r="AL115" s="1688"/>
      <c r="AM115" s="1688"/>
      <c r="AN115" s="1688"/>
      <c r="AO115" s="1688"/>
      <c r="AP115" s="1688"/>
      <c r="AQ115" s="1688"/>
      <c r="AR115" s="1688"/>
      <c r="AS115" s="1688"/>
      <c r="AT115" s="2131"/>
      <c r="AU115" s="2131"/>
      <c r="AV115" s="2131"/>
      <c r="AW115" s="2131"/>
      <c r="AX115" s="2131"/>
      <c r="AY115" s="2131"/>
      <c r="AZ115" s="2131"/>
      <c r="BA115" s="2131"/>
      <c r="BB115" s="1511"/>
      <c r="BC115" s="1511"/>
      <c r="BD115" s="2131"/>
      <c r="BE115" s="2131"/>
      <c r="BF115" s="2131"/>
      <c r="BG115" s="2131"/>
      <c r="BH115" s="2131"/>
      <c r="BI115" s="2131"/>
      <c r="BJ115" s="2131"/>
      <c r="BK115" s="2131"/>
      <c r="BL115" s="2131"/>
      <c r="BM115" s="2131"/>
      <c r="BN115" s="2131"/>
      <c r="BO115" s="2131"/>
      <c r="BP115" s="2131"/>
      <c r="BQ115" s="2131"/>
      <c r="BR115" s="2131"/>
      <c r="BS115" s="2131"/>
      <c r="BT115" s="2131"/>
      <c r="BU115" s="2131"/>
      <c r="BV115" s="2131"/>
      <c r="BW115" s="2131" t="s">
        <v>789</v>
      </c>
      <c r="BX115" s="1684"/>
      <c r="BY115" s="1684"/>
      <c r="BZ115" s="1684"/>
      <c r="CA115" s="1684"/>
      <c r="CB115" s="1684"/>
      <c r="CC115" s="1684"/>
      <c r="CD115" s="1684"/>
      <c r="CE115" s="1684"/>
      <c r="CF115" s="1684"/>
      <c r="CG115" s="1502"/>
      <c r="CH115" s="1502"/>
      <c r="CI115" s="1684"/>
      <c r="CJ115" s="1502"/>
      <c r="CK115" s="1502"/>
    </row>
    <row r="116" spans="3:91" ht="14.45" hidden="1" customHeight="1">
      <c r="C116" s="2147" t="s">
        <v>791</v>
      </c>
      <c r="D116" s="1853"/>
      <c r="E116" s="1853"/>
      <c r="F116" s="1853"/>
      <c r="G116" s="1853"/>
      <c r="H116" s="1853"/>
      <c r="I116" s="1806"/>
      <c r="J116" s="1806"/>
      <c r="K116" s="1806"/>
      <c r="L116" s="1806"/>
      <c r="M116" s="1806"/>
      <c r="N116" s="1806"/>
      <c r="O116" s="1806"/>
      <c r="P116" s="1806"/>
      <c r="Q116" s="1806"/>
      <c r="R116" s="1806"/>
      <c r="S116" s="1806"/>
      <c r="T116" s="1806"/>
      <c r="U116" s="1806"/>
      <c r="V116" s="1806"/>
      <c r="W116" s="1855"/>
      <c r="X116" s="1855"/>
      <c r="Y116" s="1855"/>
      <c r="Z116" s="1855"/>
      <c r="AA116" s="1806" t="s">
        <v>792</v>
      </c>
      <c r="AB116" s="1806" t="s">
        <v>793</v>
      </c>
      <c r="AC116" s="1806" t="s">
        <v>793</v>
      </c>
      <c r="AD116" s="1806" t="s">
        <v>793</v>
      </c>
      <c r="AE116" s="1806" t="s">
        <v>793</v>
      </c>
      <c r="AF116" s="1806" t="s">
        <v>793</v>
      </c>
      <c r="AG116" s="1806" t="s">
        <v>793</v>
      </c>
      <c r="AH116" s="1806" t="s">
        <v>793</v>
      </c>
      <c r="AI116" s="1806"/>
      <c r="AJ116" s="1806"/>
      <c r="AK116" s="1806"/>
      <c r="AL116" s="1806"/>
      <c r="AM116" s="1806"/>
      <c r="AN116" s="1806"/>
      <c r="AO116" s="1806"/>
      <c r="AP116" s="1806"/>
      <c r="AQ116" s="1806"/>
      <c r="AR116" s="1806"/>
      <c r="AS116" s="1806"/>
      <c r="AT116" s="1806"/>
      <c r="AU116" s="1806"/>
      <c r="AV116" s="1806"/>
      <c r="AW116" s="1806"/>
      <c r="AX116" s="1806"/>
      <c r="AY116" s="1806"/>
      <c r="AZ116" s="1806"/>
      <c r="BA116" s="1806"/>
      <c r="BB116" s="1806"/>
      <c r="BC116" s="1806"/>
      <c r="BD116" s="1806"/>
      <c r="BE116" s="1806"/>
      <c r="BF116" s="1806"/>
      <c r="BG116" s="1806"/>
      <c r="BH116" s="1806"/>
      <c r="BI116" s="1806"/>
      <c r="BJ116" s="1806"/>
      <c r="BK116" s="1806"/>
      <c r="BL116" s="1806"/>
      <c r="BM116" s="1806"/>
      <c r="BN116" s="1806"/>
      <c r="BO116" s="1806"/>
      <c r="BP116" s="1806"/>
      <c r="BQ116" s="1806"/>
      <c r="BR116" s="1806"/>
      <c r="BS116" s="2145" t="s">
        <v>765</v>
      </c>
      <c r="BT116" s="1806"/>
      <c r="BU116" s="1806"/>
      <c r="BV116" s="1806"/>
      <c r="BW116" s="1806" t="s">
        <v>794</v>
      </c>
      <c r="BX116" s="1685"/>
      <c r="BY116" s="1685"/>
      <c r="BZ116" s="1685"/>
      <c r="CA116" s="1685"/>
      <c r="CB116" s="1685"/>
      <c r="CC116" s="1685" t="s">
        <v>193</v>
      </c>
      <c r="CD116" s="1685"/>
      <c r="CE116" s="1685"/>
      <c r="CF116" s="1685"/>
      <c r="CG116" s="1179"/>
      <c r="CI116" s="1685"/>
      <c r="CJ116" s="1179"/>
      <c r="CK116" s="1179"/>
    </row>
    <row r="117" spans="3:91" ht="15" hidden="1" customHeight="1">
      <c r="C117" s="2147" t="s">
        <v>795</v>
      </c>
      <c r="D117" s="1853"/>
      <c r="E117" s="1853"/>
      <c r="F117" s="1853"/>
      <c r="G117" s="1853"/>
      <c r="H117" s="1853"/>
      <c r="I117" s="1806"/>
      <c r="J117" s="1806"/>
      <c r="K117" s="1806"/>
      <c r="L117" s="1806"/>
      <c r="M117" s="1806"/>
      <c r="N117" s="1806"/>
      <c r="O117" s="1806"/>
      <c r="P117" s="1806"/>
      <c r="Q117" s="1806"/>
      <c r="R117" s="1806"/>
      <c r="S117" s="1806"/>
      <c r="T117" s="1806"/>
      <c r="U117" s="1806"/>
      <c r="V117" s="1806"/>
      <c r="W117" s="1855"/>
      <c r="X117" s="1855"/>
      <c r="Y117" s="1855"/>
      <c r="Z117" s="1855"/>
      <c r="AA117" s="1806"/>
      <c r="AB117" s="1806"/>
      <c r="AC117" s="1806"/>
      <c r="AD117" s="1806"/>
      <c r="AE117" s="1806"/>
      <c r="AF117" s="1806"/>
      <c r="AG117" s="1806"/>
      <c r="AH117" s="1806"/>
      <c r="AI117" s="1806"/>
      <c r="AJ117" s="1806"/>
      <c r="AK117" s="1806"/>
      <c r="AL117" s="1806"/>
      <c r="AM117" s="1806"/>
      <c r="AN117" s="1806"/>
      <c r="AO117" s="1806"/>
      <c r="AP117" s="1806" t="s">
        <v>796</v>
      </c>
      <c r="AQ117" s="1806"/>
      <c r="AR117" s="1806"/>
      <c r="AS117" s="1806"/>
      <c r="AT117" s="1806"/>
      <c r="AU117" s="1806"/>
      <c r="AV117" s="1806"/>
      <c r="AW117" s="1806"/>
      <c r="AX117" s="1806"/>
      <c r="AY117" s="1806"/>
      <c r="AZ117" s="1806"/>
      <c r="BA117" s="1806"/>
      <c r="BB117" s="1806"/>
      <c r="BC117" s="1806"/>
      <c r="BD117" s="1806"/>
      <c r="BE117" s="1806"/>
      <c r="BF117" s="1806"/>
      <c r="BG117" s="1806"/>
      <c r="BH117" s="1806"/>
      <c r="BI117" s="1806"/>
      <c r="BJ117" s="1806"/>
      <c r="BK117" s="1806"/>
      <c r="BL117" s="1806"/>
      <c r="BM117" s="1806"/>
      <c r="BN117" s="1806"/>
      <c r="BO117" s="1806"/>
      <c r="BP117" s="1806"/>
      <c r="BQ117" s="1806"/>
      <c r="BR117" s="1806"/>
      <c r="BS117" s="2145" t="s">
        <v>765</v>
      </c>
      <c r="BT117" s="1806"/>
      <c r="BU117" s="1806"/>
      <c r="BV117" s="1806"/>
      <c r="BW117" s="1806"/>
      <c r="BX117" s="1685"/>
      <c r="BY117" s="1685"/>
      <c r="BZ117" s="1685"/>
      <c r="CA117" s="1685"/>
      <c r="CB117" s="1685"/>
      <c r="CC117" s="1685"/>
      <c r="CD117" s="1685"/>
      <c r="CE117" s="1685"/>
      <c r="CF117" s="1685"/>
      <c r="CG117" s="1179"/>
      <c r="CI117" s="1685"/>
      <c r="CJ117" s="1179"/>
      <c r="CK117" s="1179"/>
    </row>
    <row r="118" spans="3:91" ht="15" hidden="1" customHeight="1">
      <c r="C118" s="2147" t="s">
        <v>797</v>
      </c>
      <c r="D118" s="1853"/>
      <c r="E118" s="1853"/>
      <c r="F118" s="1853"/>
      <c r="G118" s="1853"/>
      <c r="H118" s="1853"/>
      <c r="I118" s="1806"/>
      <c r="J118" s="1806"/>
      <c r="K118" s="1806"/>
      <c r="L118" s="1806"/>
      <c r="M118" s="1806"/>
      <c r="N118" s="1806"/>
      <c r="O118" s="1806"/>
      <c r="P118" s="1806"/>
      <c r="Q118" s="1806"/>
      <c r="R118" s="1806"/>
      <c r="S118" s="1806"/>
      <c r="T118" s="1806"/>
      <c r="U118" s="1806"/>
      <c r="V118" s="1806"/>
      <c r="W118" s="1855"/>
      <c r="X118" s="1855"/>
      <c r="Y118" s="1855"/>
      <c r="Z118" s="1855"/>
      <c r="AA118" s="1806"/>
      <c r="AB118" s="1806"/>
      <c r="AC118" s="1806"/>
      <c r="AD118" s="1806"/>
      <c r="AE118" s="1806"/>
      <c r="AF118" s="1806"/>
      <c r="AG118" s="1806"/>
      <c r="AH118" s="1806"/>
      <c r="AI118" s="1806"/>
      <c r="AJ118" s="1806"/>
      <c r="AK118" s="1806"/>
      <c r="AL118" s="1806"/>
      <c r="AM118" s="1806"/>
      <c r="AN118" s="1806"/>
      <c r="AO118" s="1806"/>
      <c r="AP118" s="1806"/>
      <c r="AQ118" s="1806"/>
      <c r="AR118" s="1806"/>
      <c r="AS118" s="1806"/>
      <c r="AT118" s="1806"/>
      <c r="AU118" s="1806"/>
      <c r="AV118" s="1806"/>
      <c r="AW118" s="1806"/>
      <c r="AX118" s="1806"/>
      <c r="AY118" s="1806"/>
      <c r="AZ118" s="1806"/>
      <c r="BA118" s="1806"/>
      <c r="BB118" s="1806"/>
      <c r="BC118" s="1806"/>
      <c r="BD118" s="1806"/>
      <c r="BE118" s="1806"/>
      <c r="BF118" s="1806"/>
      <c r="BG118" s="1806"/>
      <c r="BH118" s="1806"/>
      <c r="BI118" s="1806"/>
      <c r="BJ118" s="1806"/>
      <c r="BK118" s="1806"/>
      <c r="BL118" s="1806"/>
      <c r="BM118" s="1806"/>
      <c r="BN118" s="1806"/>
      <c r="BO118" s="1806"/>
      <c r="BP118" s="1806"/>
      <c r="BQ118" s="1806"/>
      <c r="BR118" s="1806"/>
      <c r="BS118" s="2145" t="s">
        <v>765</v>
      </c>
      <c r="BT118" s="1806"/>
      <c r="BU118" s="1806"/>
      <c r="BV118" s="1806"/>
      <c r="BW118" s="1806"/>
      <c r="BX118" s="1685"/>
      <c r="BY118" s="1685"/>
      <c r="BZ118" s="1685"/>
      <c r="CA118" s="1685"/>
      <c r="CB118" s="1685"/>
      <c r="CC118" s="1685"/>
      <c r="CD118" s="1685"/>
      <c r="CE118" s="1685"/>
      <c r="CF118" s="1685"/>
      <c r="CG118" s="1179"/>
      <c r="CI118" s="1685"/>
      <c r="CJ118" s="1179"/>
      <c r="CK118" s="1179"/>
    </row>
    <row r="119" spans="3:91" ht="15" hidden="1" customHeight="1">
      <c r="C119" s="2147" t="s">
        <v>798</v>
      </c>
      <c r="D119" s="1853"/>
      <c r="E119" s="1853"/>
      <c r="F119" s="1853"/>
      <c r="G119" s="1853"/>
      <c r="H119" s="1853"/>
      <c r="I119" s="1806"/>
      <c r="J119" s="1806"/>
      <c r="K119" s="1806"/>
      <c r="L119" s="1806"/>
      <c r="M119" s="1806"/>
      <c r="N119" s="1806"/>
      <c r="O119" s="1806"/>
      <c r="P119" s="1806"/>
      <c r="Q119" s="1806"/>
      <c r="R119" s="1806"/>
      <c r="S119" s="1806"/>
      <c r="T119" s="1806"/>
      <c r="U119" s="1806"/>
      <c r="V119" s="1806"/>
      <c r="W119" s="1855"/>
      <c r="X119" s="1855"/>
      <c r="Y119" s="1855"/>
      <c r="Z119" s="1855"/>
      <c r="AA119" s="1806"/>
      <c r="AB119" s="1806"/>
      <c r="AC119" s="1806"/>
      <c r="AD119" s="1806"/>
      <c r="AE119" s="1806"/>
      <c r="AF119" s="1806"/>
      <c r="AG119" s="1806"/>
      <c r="AH119" s="1806"/>
      <c r="AI119" s="1806"/>
      <c r="AJ119" s="1806"/>
      <c r="AK119" s="1806"/>
      <c r="AL119" s="1806"/>
      <c r="AM119" s="1806"/>
      <c r="AN119" s="1806"/>
      <c r="AO119" s="1806"/>
      <c r="AP119" s="1806"/>
      <c r="AQ119" s="1806"/>
      <c r="AR119" s="1806" t="s">
        <v>194</v>
      </c>
      <c r="AS119" s="1806"/>
      <c r="AT119" s="1806"/>
      <c r="AU119" s="1806"/>
      <c r="AV119" s="1806"/>
      <c r="AW119" s="1806"/>
      <c r="AX119" s="1806"/>
      <c r="AY119" s="1806"/>
      <c r="AZ119" s="1806"/>
      <c r="BA119" s="1806"/>
      <c r="BB119" s="1806"/>
      <c r="BC119" s="1806"/>
      <c r="BD119" s="1806"/>
      <c r="BE119" s="1806"/>
      <c r="BF119" s="1806"/>
      <c r="BG119" s="1806"/>
      <c r="BH119" s="1806"/>
      <c r="BI119" s="1806"/>
      <c r="BJ119" s="1806"/>
      <c r="BK119" s="1806"/>
      <c r="BL119" s="1806"/>
      <c r="BM119" s="1806"/>
      <c r="BN119" s="1806"/>
      <c r="BO119" s="1806"/>
      <c r="BP119" s="1806"/>
      <c r="BQ119" s="1806"/>
      <c r="BR119" s="1806"/>
      <c r="BS119" s="2145" t="s">
        <v>765</v>
      </c>
      <c r="BT119" s="1806"/>
      <c r="BU119" s="1806"/>
      <c r="BV119" s="1806"/>
      <c r="BW119" s="1806"/>
      <c r="BX119" s="1685"/>
      <c r="BY119" s="1685"/>
      <c r="BZ119" s="1685"/>
      <c r="CA119" s="1685"/>
      <c r="CB119" s="1685"/>
      <c r="CC119" s="1685"/>
      <c r="CD119" s="1685"/>
      <c r="CE119" s="1685"/>
      <c r="CF119" s="1685"/>
      <c r="CG119" s="1179"/>
      <c r="CI119" s="1685"/>
      <c r="CJ119" s="1179"/>
      <c r="CK119" s="1179"/>
    </row>
    <row r="120" spans="3:91" ht="30.75" hidden="1" customHeight="1">
      <c r="C120" s="2147" t="s">
        <v>799</v>
      </c>
      <c r="D120" s="1853"/>
      <c r="E120" s="1853"/>
      <c r="F120" s="1853"/>
      <c r="G120" s="1853"/>
      <c r="H120" s="1853"/>
      <c r="I120" s="1806"/>
      <c r="J120" s="1806"/>
      <c r="K120" s="1806"/>
      <c r="L120" s="1806"/>
      <c r="M120" s="1806"/>
      <c r="N120" s="1806"/>
      <c r="O120" s="1806"/>
      <c r="P120" s="1806"/>
      <c r="Q120" s="1806"/>
      <c r="R120" s="1806"/>
      <c r="S120" s="1806"/>
      <c r="T120" s="1806"/>
      <c r="U120" s="1806"/>
      <c r="V120" s="1806"/>
      <c r="W120" s="1855"/>
      <c r="X120" s="1855"/>
      <c r="Y120" s="1855"/>
      <c r="Z120" s="1855"/>
      <c r="AA120" s="1806"/>
      <c r="AB120" s="1806"/>
      <c r="AC120" s="1806"/>
      <c r="AD120" s="1806"/>
      <c r="AE120" s="1806"/>
      <c r="AF120" s="1806"/>
      <c r="AG120" s="1806"/>
      <c r="AH120" s="1806"/>
      <c r="AI120" s="1806"/>
      <c r="AJ120" s="1806"/>
      <c r="AK120" s="1806"/>
      <c r="AL120" s="1806"/>
      <c r="AM120" s="1806"/>
      <c r="AN120" s="1806"/>
      <c r="AO120" s="1806"/>
      <c r="AP120" s="1806"/>
      <c r="AQ120" s="1806"/>
      <c r="AR120" s="1806"/>
      <c r="AS120" s="1806"/>
      <c r="AT120" s="1806"/>
      <c r="AU120" s="1806"/>
      <c r="AV120" s="1806"/>
      <c r="AW120" s="1806"/>
      <c r="AX120" s="1806"/>
      <c r="AY120" s="1806"/>
      <c r="AZ120" s="1806"/>
      <c r="BA120" s="1806"/>
      <c r="BB120" s="1806"/>
      <c r="BC120" s="1806"/>
      <c r="BD120" s="1806"/>
      <c r="BE120" s="1806"/>
      <c r="BF120" s="1806"/>
      <c r="BG120" s="1806"/>
      <c r="BH120" s="1806"/>
      <c r="BI120" s="1806"/>
      <c r="BJ120" s="1806"/>
      <c r="BK120" s="1806"/>
      <c r="BL120" s="1806"/>
      <c r="BM120" s="1806"/>
      <c r="BN120" s="1806"/>
      <c r="BO120" s="1806"/>
      <c r="BP120" s="1806"/>
      <c r="BQ120" s="1806"/>
      <c r="BR120" s="1806"/>
      <c r="BS120" s="2145" t="s">
        <v>765</v>
      </c>
      <c r="BT120" s="1806"/>
      <c r="BU120" s="1806"/>
      <c r="BV120" s="1806"/>
      <c r="BW120" s="1806"/>
      <c r="BX120" s="1685"/>
      <c r="BY120" s="1685"/>
      <c r="BZ120" s="1685"/>
      <c r="CA120" s="1685"/>
      <c r="CB120" s="1685"/>
      <c r="CC120" s="1685" t="s">
        <v>800</v>
      </c>
      <c r="CD120" s="1685"/>
      <c r="CE120" s="1685"/>
      <c r="CF120" s="1685"/>
      <c r="CG120" s="1179"/>
      <c r="CI120" s="1685"/>
      <c r="CJ120" s="1179"/>
      <c r="CK120" s="1179"/>
    </row>
    <row r="121" spans="3:91" ht="15" hidden="1" customHeight="1">
      <c r="C121" s="2147" t="s">
        <v>801</v>
      </c>
      <c r="D121" s="1853"/>
      <c r="E121" s="1853"/>
      <c r="F121" s="1853"/>
      <c r="G121" s="1853"/>
      <c r="H121" s="1853"/>
      <c r="I121" s="1806"/>
      <c r="J121" s="1806"/>
      <c r="K121" s="1806"/>
      <c r="L121" s="1806"/>
      <c r="M121" s="1806"/>
      <c r="N121" s="1806"/>
      <c r="O121" s="1806"/>
      <c r="P121" s="1806"/>
      <c r="Q121" s="1806"/>
      <c r="R121" s="1806"/>
      <c r="S121" s="1806"/>
      <c r="T121" s="1806"/>
      <c r="U121" s="1806"/>
      <c r="V121" s="1806"/>
      <c r="W121" s="1855"/>
      <c r="X121" s="1855"/>
      <c r="Y121" s="1855"/>
      <c r="Z121" s="1855"/>
      <c r="AA121" s="1806"/>
      <c r="AB121" s="1806"/>
      <c r="AC121" s="1806"/>
      <c r="AD121" s="1806"/>
      <c r="AE121" s="1806"/>
      <c r="AF121" s="1806"/>
      <c r="AG121" s="1806"/>
      <c r="AH121" s="1806"/>
      <c r="AI121" s="1806"/>
      <c r="AJ121" s="1806"/>
      <c r="AK121" s="1806"/>
      <c r="AL121" s="1806"/>
      <c r="AM121" s="1806"/>
      <c r="AN121" s="1806"/>
      <c r="AO121" s="1806"/>
      <c r="AP121" s="1806"/>
      <c r="AQ121" s="1806"/>
      <c r="AR121" s="1806" t="s">
        <v>311</v>
      </c>
      <c r="AS121" s="1806"/>
      <c r="AT121" s="1806"/>
      <c r="AU121" s="1806"/>
      <c r="AV121" s="1806"/>
      <c r="AW121" s="1806"/>
      <c r="AX121" s="1806"/>
      <c r="AY121" s="1806"/>
      <c r="AZ121" s="1806"/>
      <c r="BA121" s="1806"/>
      <c r="BB121" s="1806"/>
      <c r="BC121" s="1806"/>
      <c r="BD121" s="1806"/>
      <c r="BE121" s="1806"/>
      <c r="BF121" s="1806"/>
      <c r="BG121" s="1806"/>
      <c r="BH121" s="1806"/>
      <c r="BI121" s="1806"/>
      <c r="BJ121" s="1806"/>
      <c r="BK121" s="1806"/>
      <c r="BL121" s="1806"/>
      <c r="BM121" s="1806"/>
      <c r="BN121" s="1806"/>
      <c r="BO121" s="1806"/>
      <c r="BP121" s="1806"/>
      <c r="BQ121" s="1806"/>
      <c r="BR121" s="1806"/>
      <c r="BS121" s="2145" t="s">
        <v>765</v>
      </c>
      <c r="BT121" s="1806"/>
      <c r="BU121" s="1806"/>
      <c r="BV121" s="1806"/>
      <c r="BW121" s="1806"/>
      <c r="BX121" s="1685"/>
      <c r="BY121" s="1685"/>
      <c r="BZ121" s="1685"/>
      <c r="CA121" s="1685"/>
      <c r="CB121" s="1685"/>
      <c r="CC121" s="1685"/>
      <c r="CD121" s="1685"/>
      <c r="CE121" s="1685"/>
      <c r="CF121" s="1685"/>
      <c r="CG121" s="1179"/>
      <c r="CI121" s="1685"/>
      <c r="CJ121" s="1179"/>
      <c r="CK121" s="1179"/>
    </row>
    <row r="122" spans="3:91" ht="15" hidden="1" customHeight="1">
      <c r="C122" s="2147" t="s">
        <v>802</v>
      </c>
      <c r="D122" s="1853"/>
      <c r="E122" s="1853"/>
      <c r="F122" s="1853"/>
      <c r="G122" s="1853"/>
      <c r="H122" s="1853"/>
      <c r="I122" s="1806"/>
      <c r="J122" s="1806"/>
      <c r="K122" s="1806"/>
      <c r="L122" s="1806"/>
      <c r="M122" s="1806"/>
      <c r="N122" s="1806"/>
      <c r="O122" s="1806"/>
      <c r="P122" s="1806"/>
      <c r="Q122" s="1806"/>
      <c r="R122" s="1806"/>
      <c r="S122" s="1806"/>
      <c r="T122" s="1806"/>
      <c r="U122" s="1806"/>
      <c r="V122" s="1806"/>
      <c r="W122" s="1855"/>
      <c r="X122" s="1855"/>
      <c r="Y122" s="1855"/>
      <c r="Z122" s="1855"/>
      <c r="AA122" s="1806"/>
      <c r="AB122" s="1806"/>
      <c r="AC122" s="1806"/>
      <c r="AD122" s="1806"/>
      <c r="AE122" s="1806"/>
      <c r="AF122" s="1806"/>
      <c r="AG122" s="1806"/>
      <c r="AH122" s="1806"/>
      <c r="AI122" s="1806"/>
      <c r="AJ122" s="1806"/>
      <c r="AK122" s="1806"/>
      <c r="AL122" s="1806"/>
      <c r="AM122" s="1806"/>
      <c r="AN122" s="1806"/>
      <c r="AO122" s="1806"/>
      <c r="AP122" s="1806" t="s">
        <v>803</v>
      </c>
      <c r="AQ122" s="1806"/>
      <c r="AR122" s="1806"/>
      <c r="AS122" s="1806"/>
      <c r="AT122" s="1806"/>
      <c r="AU122" s="1806"/>
      <c r="AV122" s="1806"/>
      <c r="AW122" s="1806"/>
      <c r="AX122" s="1806"/>
      <c r="AY122" s="1806"/>
      <c r="AZ122" s="1806"/>
      <c r="BA122" s="1806"/>
      <c r="BB122" s="1806"/>
      <c r="BC122" s="1806"/>
      <c r="BD122" s="1806"/>
      <c r="BE122" s="1806"/>
      <c r="BF122" s="1806"/>
      <c r="BG122" s="1806"/>
      <c r="BH122" s="1806"/>
      <c r="BI122" s="1806"/>
      <c r="BJ122" s="1806"/>
      <c r="BK122" s="1806"/>
      <c r="BL122" s="1806"/>
      <c r="BM122" s="1806"/>
      <c r="BN122" s="1806"/>
      <c r="BO122" s="1806"/>
      <c r="BP122" s="1806"/>
      <c r="BQ122" s="1806"/>
      <c r="BR122" s="1806"/>
      <c r="BS122" s="2145" t="s">
        <v>765</v>
      </c>
      <c r="BT122" s="1806"/>
      <c r="BU122" s="1806"/>
      <c r="BV122" s="1806"/>
      <c r="BW122" s="1806"/>
      <c r="BX122" s="1685"/>
      <c r="BY122" s="1685"/>
      <c r="BZ122" s="1685"/>
      <c r="CA122" s="1685"/>
      <c r="CB122" s="1685"/>
      <c r="CC122" s="1685"/>
      <c r="CD122" s="1685"/>
      <c r="CE122" s="1685"/>
      <c r="CF122" s="1685"/>
      <c r="CG122" s="1179"/>
      <c r="CI122" s="1685"/>
      <c r="CJ122" s="1179"/>
      <c r="CK122" s="1179"/>
    </row>
    <row r="123" spans="3:91" ht="15" hidden="1" customHeight="1">
      <c r="C123" s="2147" t="s">
        <v>804</v>
      </c>
      <c r="D123" s="1853"/>
      <c r="E123" s="1853"/>
      <c r="F123" s="1853"/>
      <c r="G123" s="1853"/>
      <c r="H123" s="1853"/>
      <c r="I123" s="1806"/>
      <c r="J123" s="1806"/>
      <c r="K123" s="1806"/>
      <c r="L123" s="1806"/>
      <c r="M123" s="1806"/>
      <c r="N123" s="1806"/>
      <c r="O123" s="1806"/>
      <c r="P123" s="1806"/>
      <c r="Q123" s="1806"/>
      <c r="R123" s="1806"/>
      <c r="S123" s="1806"/>
      <c r="T123" s="1806"/>
      <c r="U123" s="1806"/>
      <c r="V123" s="1806"/>
      <c r="W123" s="1855"/>
      <c r="X123" s="1855"/>
      <c r="Y123" s="1855"/>
      <c r="Z123" s="1855"/>
      <c r="AA123" s="1806"/>
      <c r="AB123" s="1806"/>
      <c r="AC123" s="1806"/>
      <c r="AD123" s="1806"/>
      <c r="AE123" s="1806"/>
      <c r="AF123" s="1806"/>
      <c r="AG123" s="1806"/>
      <c r="AH123" s="1806"/>
      <c r="AI123" s="1806"/>
      <c r="AJ123" s="1806"/>
      <c r="AK123" s="1806"/>
      <c r="AL123" s="1806"/>
      <c r="AM123" s="1806"/>
      <c r="AN123" s="1806"/>
      <c r="AO123" s="1806"/>
      <c r="AP123" s="1806" t="s">
        <v>796</v>
      </c>
      <c r="AQ123" s="1806"/>
      <c r="AR123" s="1806"/>
      <c r="AS123" s="1806"/>
      <c r="AT123" s="1806"/>
      <c r="AU123" s="1806"/>
      <c r="AV123" s="1806"/>
      <c r="AW123" s="1806"/>
      <c r="AX123" s="1806"/>
      <c r="AY123" s="1806"/>
      <c r="AZ123" s="1806"/>
      <c r="BA123" s="1806"/>
      <c r="BB123" s="1806"/>
      <c r="BC123" s="1806"/>
      <c r="BD123" s="1806"/>
      <c r="BE123" s="1806"/>
      <c r="BF123" s="1806"/>
      <c r="BG123" s="1806"/>
      <c r="BH123" s="1806"/>
      <c r="BI123" s="1806"/>
      <c r="BJ123" s="1806"/>
      <c r="BK123" s="1806"/>
      <c r="BL123" s="1806"/>
      <c r="BM123" s="1806"/>
      <c r="BN123" s="1806"/>
      <c r="BO123" s="1806"/>
      <c r="BP123" s="1806"/>
      <c r="BQ123" s="1806"/>
      <c r="BR123" s="1806"/>
      <c r="BS123" s="2145" t="s">
        <v>765</v>
      </c>
      <c r="BT123" s="1806"/>
      <c r="BU123" s="1806"/>
      <c r="BV123" s="1806"/>
      <c r="BW123" s="1806"/>
      <c r="BX123" s="1685"/>
      <c r="BY123" s="1685"/>
      <c r="BZ123" s="1685"/>
      <c r="CA123" s="1685"/>
      <c r="CB123" s="1685"/>
      <c r="CC123" s="1685"/>
      <c r="CD123" s="1685"/>
      <c r="CE123" s="1685"/>
      <c r="CF123" s="1685"/>
      <c r="CG123" s="1179"/>
      <c r="CI123" s="1685"/>
      <c r="CJ123" s="1179"/>
      <c r="CK123" s="1179"/>
    </row>
    <row r="124" spans="3:91" ht="30.75" hidden="1" customHeight="1">
      <c r="C124" s="2147" t="s">
        <v>805</v>
      </c>
      <c r="D124" s="1853"/>
      <c r="E124" s="1853"/>
      <c r="F124" s="1853"/>
      <c r="G124" s="1853"/>
      <c r="H124" s="1853"/>
      <c r="I124" s="1806"/>
      <c r="J124" s="1806"/>
      <c r="K124" s="1806"/>
      <c r="L124" s="1806"/>
      <c r="M124" s="1806"/>
      <c r="N124" s="1806"/>
      <c r="O124" s="1806"/>
      <c r="P124" s="1806"/>
      <c r="Q124" s="1806"/>
      <c r="R124" s="1806"/>
      <c r="S124" s="1806"/>
      <c r="T124" s="1806"/>
      <c r="U124" s="1806"/>
      <c r="V124" s="1806"/>
      <c r="W124" s="1855"/>
      <c r="X124" s="1855"/>
      <c r="Y124" s="1855"/>
      <c r="Z124" s="1855"/>
      <c r="AA124" s="1806"/>
      <c r="AB124" s="1806"/>
      <c r="AC124" s="1806"/>
      <c r="AD124" s="1806"/>
      <c r="AE124" s="1806"/>
      <c r="AF124" s="1806"/>
      <c r="AG124" s="1806"/>
      <c r="AH124" s="1806"/>
      <c r="AI124" s="1806"/>
      <c r="AJ124" s="1806" t="s">
        <v>806</v>
      </c>
      <c r="AK124" s="1806" t="s">
        <v>807</v>
      </c>
      <c r="AL124" s="1806"/>
      <c r="AM124" s="1806"/>
      <c r="AN124" s="1806"/>
      <c r="AO124" s="1806"/>
      <c r="AP124" s="1806"/>
      <c r="AQ124" s="1806"/>
      <c r="AR124" s="1806" t="s">
        <v>215</v>
      </c>
      <c r="AS124" s="1806"/>
      <c r="AT124" s="1806"/>
      <c r="AU124" s="1806"/>
      <c r="AV124" s="1806"/>
      <c r="AW124" s="1806"/>
      <c r="AX124" s="1806"/>
      <c r="AY124" s="1806"/>
      <c r="AZ124" s="1806"/>
      <c r="BA124" s="1806"/>
      <c r="BB124" s="1806"/>
      <c r="BC124" s="1806"/>
      <c r="BD124" s="1806"/>
      <c r="BE124" s="1806"/>
      <c r="BF124" s="1806"/>
      <c r="BG124" s="1806"/>
      <c r="BH124" s="1806"/>
      <c r="BI124" s="1806"/>
      <c r="BJ124" s="1806"/>
      <c r="BK124" s="1806"/>
      <c r="BL124" s="1806"/>
      <c r="BM124" s="1806"/>
      <c r="BN124" s="1806"/>
      <c r="BO124" s="1806"/>
      <c r="BP124" s="1806"/>
      <c r="BQ124" s="1806"/>
      <c r="BR124" s="1806"/>
      <c r="BS124" s="2145" t="s">
        <v>765</v>
      </c>
      <c r="BT124" s="1806"/>
      <c r="BU124" s="1806"/>
      <c r="BV124" s="1806"/>
      <c r="BW124" s="1806"/>
      <c r="BX124" s="1685"/>
      <c r="BY124" s="1685"/>
      <c r="BZ124" s="1685"/>
      <c r="CA124" s="1685"/>
      <c r="CB124" s="1685"/>
      <c r="CC124" s="1685" t="s">
        <v>808</v>
      </c>
      <c r="CD124" s="1685"/>
      <c r="CE124" s="1685"/>
      <c r="CF124" s="1685"/>
      <c r="CG124" s="1179"/>
      <c r="CI124" s="1685"/>
      <c r="CJ124" s="1179"/>
      <c r="CK124" s="1179"/>
    </row>
    <row r="125" spans="3:91" ht="76.5" hidden="1" customHeight="1">
      <c r="C125" s="2148" t="s">
        <v>809</v>
      </c>
      <c r="D125" s="1853"/>
      <c r="E125" s="1853"/>
      <c r="F125" s="1853"/>
      <c r="G125" s="1853"/>
      <c r="H125" s="1853"/>
      <c r="I125" s="1806"/>
      <c r="J125" s="1806"/>
      <c r="K125" s="1806"/>
      <c r="L125" s="1806"/>
      <c r="M125" s="1806"/>
      <c r="N125" s="1806"/>
      <c r="O125" s="1806"/>
      <c r="P125" s="1806"/>
      <c r="Q125" s="1806"/>
      <c r="R125" s="1806"/>
      <c r="S125" s="1806"/>
      <c r="T125" s="1806"/>
      <c r="U125" s="1806"/>
      <c r="V125" s="1806"/>
      <c r="W125" s="1855"/>
      <c r="X125" s="1855"/>
      <c r="Y125" s="1855"/>
      <c r="Z125" s="1855"/>
      <c r="AA125" s="1806"/>
      <c r="AB125" s="1806"/>
      <c r="AC125" s="1806"/>
      <c r="AD125" s="1806"/>
      <c r="AE125" s="1806"/>
      <c r="AF125" s="1806"/>
      <c r="AG125" s="1806"/>
      <c r="AH125" s="1806"/>
      <c r="AI125" s="1806"/>
      <c r="AJ125" s="1806"/>
      <c r="AK125" s="1806" t="s">
        <v>694</v>
      </c>
      <c r="AL125" s="1806" t="s">
        <v>810</v>
      </c>
      <c r="AM125" s="1806" t="s">
        <v>811</v>
      </c>
      <c r="AN125" s="1806"/>
      <c r="AO125" s="1806" t="s">
        <v>812</v>
      </c>
      <c r="AP125" s="1806"/>
      <c r="AQ125" s="1806"/>
      <c r="AR125" s="1806"/>
      <c r="AS125" s="1806"/>
      <c r="AT125" s="1806"/>
      <c r="AU125" s="1806"/>
      <c r="AV125" s="1806"/>
      <c r="AW125" s="1806"/>
      <c r="AX125" s="1806"/>
      <c r="AY125" s="1806"/>
      <c r="AZ125" s="1806"/>
      <c r="BA125" s="1806"/>
      <c r="BB125" s="1806"/>
      <c r="BC125" s="1806"/>
      <c r="BD125" s="1806"/>
      <c r="BE125" s="1806"/>
      <c r="BF125" s="1806"/>
      <c r="BG125" s="1806"/>
      <c r="BH125" s="1806"/>
      <c r="BI125" s="1806"/>
      <c r="BJ125" s="1806"/>
      <c r="BK125" s="1806"/>
      <c r="BL125" s="1806"/>
      <c r="BM125" s="1806"/>
      <c r="BN125" s="1806"/>
      <c r="BO125" s="1806"/>
      <c r="BP125" s="1806"/>
      <c r="BQ125" s="1806"/>
      <c r="BR125" s="1806"/>
      <c r="BS125" s="2145" t="s">
        <v>765</v>
      </c>
      <c r="BT125" s="1806"/>
      <c r="BU125" s="1806"/>
      <c r="BV125" s="1806"/>
      <c r="BW125" s="1806"/>
      <c r="BX125" s="1685"/>
      <c r="BY125" s="1685"/>
      <c r="BZ125" s="1685"/>
      <c r="CA125" s="1685"/>
      <c r="CB125" s="1685"/>
      <c r="CC125" s="1685" t="s">
        <v>813</v>
      </c>
      <c r="CD125" s="1685"/>
      <c r="CE125" s="1685"/>
      <c r="CF125" s="1685"/>
      <c r="CG125" s="1179"/>
      <c r="CI125" s="1685"/>
      <c r="CJ125" s="1179"/>
      <c r="CK125" s="1179"/>
    </row>
    <row r="126" spans="3:91" ht="30.75" hidden="1" customHeight="1">
      <c r="C126" s="2148" t="s">
        <v>814</v>
      </c>
      <c r="D126" s="1853"/>
      <c r="E126" s="1853"/>
      <c r="F126" s="1853"/>
      <c r="G126" s="1853"/>
      <c r="H126" s="1853"/>
      <c r="I126" s="1806"/>
      <c r="J126" s="1806"/>
      <c r="K126" s="1806"/>
      <c r="L126" s="1806"/>
      <c r="M126" s="1806"/>
      <c r="N126" s="1806"/>
      <c r="O126" s="1806"/>
      <c r="P126" s="1806"/>
      <c r="Q126" s="1806"/>
      <c r="R126" s="1806"/>
      <c r="S126" s="1806"/>
      <c r="T126" s="1806"/>
      <c r="U126" s="1806"/>
      <c r="V126" s="1806"/>
      <c r="W126" s="1855"/>
      <c r="X126" s="1855"/>
      <c r="Y126" s="1855"/>
      <c r="Z126" s="1855"/>
      <c r="AA126" s="1806"/>
      <c r="AB126" s="1806"/>
      <c r="AC126" s="1806"/>
      <c r="AD126" s="1806"/>
      <c r="AE126" s="1806"/>
      <c r="AF126" s="1806"/>
      <c r="AG126" s="1806"/>
      <c r="AH126" s="1806"/>
      <c r="AI126" s="1806"/>
      <c r="AJ126" s="1806"/>
      <c r="AK126" s="1806" t="s">
        <v>815</v>
      </c>
      <c r="AL126" s="1806" t="s">
        <v>816</v>
      </c>
      <c r="AM126" s="1806"/>
      <c r="AN126" s="1810" t="s">
        <v>623</v>
      </c>
      <c r="AO126" s="1806" t="s">
        <v>812</v>
      </c>
      <c r="AP126" s="1806"/>
      <c r="AQ126" s="1806"/>
      <c r="AR126" s="1806"/>
      <c r="AS126" s="1806"/>
      <c r="AT126" s="1806"/>
      <c r="AU126" s="1806"/>
      <c r="AV126" s="1806"/>
      <c r="AW126" s="1806"/>
      <c r="AX126" s="1806"/>
      <c r="AY126" s="1806"/>
      <c r="AZ126" s="1806"/>
      <c r="BA126" s="1806"/>
      <c r="BB126" s="1806"/>
      <c r="BC126" s="1806"/>
      <c r="BD126" s="1806"/>
      <c r="BE126" s="1806"/>
      <c r="BF126" s="1806"/>
      <c r="BG126" s="1806"/>
      <c r="BH126" s="1806"/>
      <c r="BI126" s="1806"/>
      <c r="BJ126" s="1806"/>
      <c r="BK126" s="1806"/>
      <c r="BL126" s="1806"/>
      <c r="BM126" s="1806"/>
      <c r="BN126" s="1806"/>
      <c r="BO126" s="1806"/>
      <c r="BP126" s="1806"/>
      <c r="BQ126" s="1806"/>
      <c r="BR126" s="1806"/>
      <c r="BS126" s="2145" t="s">
        <v>765</v>
      </c>
      <c r="BT126" s="1806"/>
      <c r="BU126" s="1806"/>
      <c r="BV126" s="1806"/>
      <c r="BW126" s="1806"/>
      <c r="BX126" s="1685"/>
      <c r="BY126" s="1685"/>
      <c r="BZ126" s="1685"/>
      <c r="CA126" s="1685"/>
      <c r="CB126" s="1685"/>
      <c r="CC126" s="1685" t="s">
        <v>808</v>
      </c>
      <c r="CD126" s="1685"/>
      <c r="CE126" s="1685"/>
      <c r="CF126" s="1685"/>
      <c r="CG126" s="1179"/>
      <c r="CI126" s="1685"/>
      <c r="CJ126" s="1179"/>
      <c r="CK126" s="1179"/>
    </row>
    <row r="127" spans="3:91" ht="15" hidden="1" customHeight="1">
      <c r="C127" s="2147" t="s">
        <v>817</v>
      </c>
      <c r="D127" s="1853"/>
      <c r="E127" s="1853"/>
      <c r="F127" s="1853"/>
      <c r="G127" s="1853"/>
      <c r="H127" s="1853"/>
      <c r="I127" s="1806"/>
      <c r="J127" s="1806"/>
      <c r="K127" s="1806"/>
      <c r="L127" s="1806"/>
      <c r="M127" s="1806"/>
      <c r="N127" s="1806"/>
      <c r="O127" s="1806"/>
      <c r="P127" s="1806"/>
      <c r="Q127" s="1806"/>
      <c r="R127" s="1806"/>
      <c r="S127" s="1806"/>
      <c r="T127" s="1806"/>
      <c r="U127" s="1806"/>
      <c r="V127" s="1806"/>
      <c r="W127" s="1855"/>
      <c r="X127" s="1855"/>
      <c r="Y127" s="1855"/>
      <c r="Z127" s="1855"/>
      <c r="AA127" s="1806"/>
      <c r="AB127" s="1806"/>
      <c r="AC127" s="1806"/>
      <c r="AD127" s="1806"/>
      <c r="AE127" s="1806"/>
      <c r="AF127" s="1806"/>
      <c r="AG127" s="1806"/>
      <c r="AH127" s="1806"/>
      <c r="AI127" s="1806"/>
      <c r="AJ127" s="1806" t="s">
        <v>818</v>
      </c>
      <c r="AK127" s="1806" t="s">
        <v>819</v>
      </c>
      <c r="AL127" s="1806"/>
      <c r="AM127" s="1806"/>
      <c r="AN127" s="1806"/>
      <c r="AO127" s="1806"/>
      <c r="AP127" s="1806"/>
      <c r="AQ127" s="1806"/>
      <c r="AR127" s="1806"/>
      <c r="AS127" s="1806"/>
      <c r="AT127" s="1806"/>
      <c r="AU127" s="1806"/>
      <c r="AV127" s="1806"/>
      <c r="AW127" s="1806"/>
      <c r="AX127" s="1806"/>
      <c r="AY127" s="1806"/>
      <c r="AZ127" s="1806"/>
      <c r="BA127" s="1806"/>
      <c r="BB127" s="1806"/>
      <c r="BC127" s="1806"/>
      <c r="BD127" s="1806"/>
      <c r="BE127" s="1806"/>
      <c r="BF127" s="1806"/>
      <c r="BG127" s="1806"/>
      <c r="BH127" s="1806"/>
      <c r="BI127" s="1806"/>
      <c r="BJ127" s="1806"/>
      <c r="BK127" s="1806"/>
      <c r="BL127" s="1806"/>
      <c r="BM127" s="1806"/>
      <c r="BN127" s="1806"/>
      <c r="BO127" s="1806"/>
      <c r="BP127" s="1806"/>
      <c r="BQ127" s="1806"/>
      <c r="BR127" s="1806"/>
      <c r="BS127" s="2145" t="s">
        <v>765</v>
      </c>
      <c r="BT127" s="1806"/>
      <c r="BU127" s="1806"/>
      <c r="BV127" s="1806"/>
      <c r="BW127" s="1806"/>
      <c r="BX127" s="1685"/>
      <c r="BY127" s="1685"/>
      <c r="BZ127" s="1685"/>
      <c r="CA127" s="1685"/>
      <c r="CB127" s="1685"/>
      <c r="CC127" s="1685"/>
      <c r="CD127" s="1685"/>
      <c r="CE127" s="1685"/>
      <c r="CF127" s="1685"/>
      <c r="CG127" s="1179"/>
      <c r="CI127" s="1685"/>
      <c r="CJ127" s="1179"/>
      <c r="CK127" s="1179"/>
    </row>
    <row r="128" spans="3:91" ht="30.75" hidden="1" customHeight="1">
      <c r="C128" s="2147" t="s">
        <v>820</v>
      </c>
      <c r="D128" s="1853"/>
      <c r="E128" s="1853"/>
      <c r="F128" s="1853"/>
      <c r="G128" s="1853"/>
      <c r="H128" s="1853"/>
      <c r="I128" s="1806"/>
      <c r="J128" s="1806"/>
      <c r="K128" s="1806"/>
      <c r="L128" s="1806"/>
      <c r="M128" s="1806"/>
      <c r="N128" s="1806"/>
      <c r="O128" s="1806"/>
      <c r="P128" s="1806"/>
      <c r="Q128" s="1806"/>
      <c r="R128" s="1806"/>
      <c r="S128" s="1806"/>
      <c r="T128" s="1806"/>
      <c r="U128" s="1806"/>
      <c r="V128" s="1806"/>
      <c r="W128" s="1855"/>
      <c r="X128" s="1855"/>
      <c r="Y128" s="1855"/>
      <c r="Z128" s="1855"/>
      <c r="AA128" s="1806"/>
      <c r="AB128" s="1806"/>
      <c r="AC128" s="1806"/>
      <c r="AD128" s="1806"/>
      <c r="AE128" s="1806"/>
      <c r="AF128" s="1806"/>
      <c r="AG128" s="1806"/>
      <c r="AH128" s="1806"/>
      <c r="AI128" s="1806"/>
      <c r="AJ128" s="1806" t="s">
        <v>821</v>
      </c>
      <c r="AK128" s="1806" t="s">
        <v>822</v>
      </c>
      <c r="AL128" s="1806"/>
      <c r="AM128" s="1806"/>
      <c r="AN128" s="1806"/>
      <c r="AO128" s="1806"/>
      <c r="AP128" s="1806"/>
      <c r="AQ128" s="1806"/>
      <c r="AR128" s="1806"/>
      <c r="AS128" s="1806"/>
      <c r="AT128" s="1806"/>
      <c r="AU128" s="1806"/>
      <c r="AV128" s="1806"/>
      <c r="AW128" s="1806"/>
      <c r="AX128" s="1806"/>
      <c r="AY128" s="1806"/>
      <c r="AZ128" s="1806"/>
      <c r="BA128" s="1806"/>
      <c r="BB128" s="1806"/>
      <c r="BC128" s="1806"/>
      <c r="BD128" s="1806"/>
      <c r="BE128" s="1806"/>
      <c r="BF128" s="1806"/>
      <c r="BG128" s="1806"/>
      <c r="BH128" s="1806"/>
      <c r="BI128" s="1806"/>
      <c r="BJ128" s="1806"/>
      <c r="BK128" s="1806"/>
      <c r="BL128" s="1806"/>
      <c r="BM128" s="1806"/>
      <c r="BN128" s="1806"/>
      <c r="BO128" s="1806"/>
      <c r="BP128" s="1806"/>
      <c r="BQ128" s="1806"/>
      <c r="BR128" s="1806"/>
      <c r="BS128" s="2145" t="s">
        <v>765</v>
      </c>
      <c r="BT128" s="1806"/>
      <c r="BU128" s="1806"/>
      <c r="BV128" s="1806"/>
      <c r="BW128" s="1806"/>
      <c r="BX128" s="1685"/>
      <c r="BY128" s="1685"/>
      <c r="BZ128" s="1685"/>
      <c r="CA128" s="1685"/>
      <c r="CB128" s="1685"/>
      <c r="CC128" s="1685"/>
      <c r="CD128" s="1685"/>
      <c r="CE128" s="1685"/>
      <c r="CF128" s="1685"/>
      <c r="CG128" s="1179"/>
      <c r="CI128" s="1685"/>
      <c r="CJ128" s="1179"/>
      <c r="CK128" s="1179"/>
    </row>
    <row r="129" spans="3:89" ht="15" hidden="1" customHeight="1">
      <c r="C129" s="2148" t="s">
        <v>823</v>
      </c>
      <c r="D129" s="1853"/>
      <c r="E129" s="1853"/>
      <c r="F129" s="1853"/>
      <c r="G129" s="1853"/>
      <c r="H129" s="1853"/>
      <c r="I129" s="1806"/>
      <c r="J129" s="1806"/>
      <c r="K129" s="1806"/>
      <c r="L129" s="1806"/>
      <c r="M129" s="1806"/>
      <c r="N129" s="1806"/>
      <c r="O129" s="1806"/>
      <c r="P129" s="1806"/>
      <c r="Q129" s="1806"/>
      <c r="R129" s="1806"/>
      <c r="S129" s="1806"/>
      <c r="T129" s="1806"/>
      <c r="U129" s="1806"/>
      <c r="V129" s="1806"/>
      <c r="W129" s="1855"/>
      <c r="X129" s="1855"/>
      <c r="Y129" s="1855"/>
      <c r="Z129" s="1855"/>
      <c r="AA129" s="1806"/>
      <c r="AB129" s="1806"/>
      <c r="AC129" s="1806"/>
      <c r="AD129" s="1806"/>
      <c r="AE129" s="1806"/>
      <c r="AF129" s="1806"/>
      <c r="AG129" s="1806"/>
      <c r="AH129" s="1806" t="s">
        <v>824</v>
      </c>
      <c r="AI129" s="1806"/>
      <c r="AJ129" s="1806"/>
      <c r="AK129" s="1806" t="s">
        <v>203</v>
      </c>
      <c r="AL129" s="1806"/>
      <c r="AM129" s="1806"/>
      <c r="AN129" s="1806"/>
      <c r="AO129" s="1806"/>
      <c r="AP129" s="1806"/>
      <c r="AQ129" s="1806"/>
      <c r="AR129" s="1806"/>
      <c r="AS129" s="1806"/>
      <c r="AT129" s="1806"/>
      <c r="AU129" s="1806"/>
      <c r="AV129" s="1806"/>
      <c r="AW129" s="1806"/>
      <c r="AX129" s="1806"/>
      <c r="AY129" s="1806"/>
      <c r="AZ129" s="1806"/>
      <c r="BA129" s="1806"/>
      <c r="BB129" s="1806"/>
      <c r="BC129" s="1806"/>
      <c r="BD129" s="1806"/>
      <c r="BE129" s="1806"/>
      <c r="BF129" s="1806"/>
      <c r="BG129" s="1806"/>
      <c r="BH129" s="1806"/>
      <c r="BI129" s="1806"/>
      <c r="BJ129" s="1806"/>
      <c r="BK129" s="1806"/>
      <c r="BL129" s="1806"/>
      <c r="BM129" s="1806"/>
      <c r="BN129" s="1806"/>
      <c r="BO129" s="1806"/>
      <c r="BP129" s="1806"/>
      <c r="BQ129" s="1806"/>
      <c r="BR129" s="1806"/>
      <c r="BS129" s="2145" t="s">
        <v>765</v>
      </c>
      <c r="BT129" s="1806"/>
      <c r="BU129" s="1806"/>
      <c r="BV129" s="1806"/>
      <c r="BW129" s="1806"/>
      <c r="BX129" s="1685"/>
      <c r="BY129" s="1685"/>
      <c r="BZ129" s="1685"/>
      <c r="CA129" s="1685"/>
      <c r="CB129" s="1685"/>
      <c r="CC129" s="1685"/>
      <c r="CD129" s="1685"/>
      <c r="CE129" s="1685"/>
      <c r="CF129" s="1685"/>
      <c r="CG129" s="1179"/>
      <c r="CI129" s="1685"/>
      <c r="CJ129" s="1179"/>
      <c r="CK129" s="1179"/>
    </row>
    <row r="130" spans="3:89" ht="30.75" hidden="1" customHeight="1">
      <c r="C130" s="2148" t="s">
        <v>825</v>
      </c>
      <c r="D130" s="1853"/>
      <c r="E130" s="1853"/>
      <c r="F130" s="1853"/>
      <c r="G130" s="1853"/>
      <c r="H130" s="1853"/>
      <c r="I130" s="1806"/>
      <c r="J130" s="1806"/>
      <c r="K130" s="1806"/>
      <c r="L130" s="1806"/>
      <c r="M130" s="1806"/>
      <c r="N130" s="1806"/>
      <c r="O130" s="1806"/>
      <c r="P130" s="1806"/>
      <c r="Q130" s="1806"/>
      <c r="R130" s="1806"/>
      <c r="S130" s="1806"/>
      <c r="T130" s="1806"/>
      <c r="U130" s="1806"/>
      <c r="V130" s="1806"/>
      <c r="W130" s="1855"/>
      <c r="X130" s="1855"/>
      <c r="Y130" s="1855"/>
      <c r="Z130" s="1855"/>
      <c r="AA130" s="1806"/>
      <c r="AB130" s="1806"/>
      <c r="AC130" s="1806"/>
      <c r="AD130" s="1806"/>
      <c r="AE130" s="1806"/>
      <c r="AF130" s="1806"/>
      <c r="AG130" s="1806" t="s">
        <v>826</v>
      </c>
      <c r="AH130" s="1806" t="s">
        <v>826</v>
      </c>
      <c r="AI130" s="1806"/>
      <c r="AJ130" s="1806"/>
      <c r="AK130" s="1806"/>
      <c r="AL130" s="1806" t="s">
        <v>827</v>
      </c>
      <c r="AM130" s="1806" t="s">
        <v>203</v>
      </c>
      <c r="AN130" s="1806" t="s">
        <v>694</v>
      </c>
      <c r="AO130" s="1806"/>
      <c r="AP130" s="1806"/>
      <c r="AQ130" s="1806"/>
      <c r="AR130" s="1806"/>
      <c r="AS130" s="1806"/>
      <c r="AT130" s="1806"/>
      <c r="AU130" s="1806"/>
      <c r="AV130" s="1806"/>
      <c r="AW130" s="1806"/>
      <c r="AX130" s="1806"/>
      <c r="AY130" s="1806"/>
      <c r="AZ130" s="1806"/>
      <c r="BA130" s="1806"/>
      <c r="BB130" s="1806"/>
      <c r="BC130" s="1806"/>
      <c r="BD130" s="1806"/>
      <c r="BE130" s="1806"/>
      <c r="BF130" s="1806"/>
      <c r="BG130" s="1806"/>
      <c r="BH130" s="1806"/>
      <c r="BI130" s="1806"/>
      <c r="BJ130" s="1806"/>
      <c r="BK130" s="1806"/>
      <c r="BL130" s="1806"/>
      <c r="BM130" s="1806"/>
      <c r="BN130" s="1806"/>
      <c r="BO130" s="1806"/>
      <c r="BP130" s="1806"/>
      <c r="BQ130" s="1806"/>
      <c r="BR130" s="1806"/>
      <c r="BS130" s="2145" t="s">
        <v>765</v>
      </c>
      <c r="BT130" s="1806"/>
      <c r="BU130" s="1806"/>
      <c r="BV130" s="1806"/>
      <c r="BW130" s="1806"/>
      <c r="BX130" s="1685"/>
      <c r="BY130" s="1685"/>
      <c r="BZ130" s="1685"/>
      <c r="CA130" s="1685"/>
      <c r="CB130" s="1685"/>
      <c r="CC130" s="1685" t="s">
        <v>828</v>
      </c>
      <c r="CD130" s="1685"/>
      <c r="CE130" s="1685"/>
      <c r="CF130" s="1685"/>
      <c r="CG130" s="1179"/>
      <c r="CI130" s="1685"/>
      <c r="CJ130" s="1179"/>
      <c r="CK130" s="1179"/>
    </row>
    <row r="131" spans="3:89" ht="15" hidden="1" customHeight="1">
      <c r="C131" s="2148" t="s">
        <v>829</v>
      </c>
      <c r="D131" s="1853"/>
      <c r="E131" s="1853"/>
      <c r="F131" s="1853"/>
      <c r="G131" s="1853"/>
      <c r="H131" s="1853"/>
      <c r="I131" s="1806"/>
      <c r="J131" s="1806"/>
      <c r="K131" s="1806"/>
      <c r="L131" s="1806"/>
      <c r="M131" s="1806"/>
      <c r="N131" s="1806"/>
      <c r="O131" s="1806"/>
      <c r="P131" s="1806"/>
      <c r="Q131" s="1806"/>
      <c r="R131" s="1806"/>
      <c r="S131" s="1806"/>
      <c r="T131" s="1806"/>
      <c r="U131" s="1806"/>
      <c r="V131" s="1806"/>
      <c r="W131" s="1855"/>
      <c r="X131" s="1855"/>
      <c r="Y131" s="1855"/>
      <c r="Z131" s="1855"/>
      <c r="AA131" s="1806"/>
      <c r="AB131" s="1806"/>
      <c r="AC131" s="1806"/>
      <c r="AD131" s="1806"/>
      <c r="AE131" s="1806"/>
      <c r="AF131" s="1806"/>
      <c r="AG131" s="1806" t="s">
        <v>830</v>
      </c>
      <c r="AH131" s="1806" t="s">
        <v>830</v>
      </c>
      <c r="AI131" s="1806"/>
      <c r="AJ131" s="1806"/>
      <c r="AK131" s="1806" t="s">
        <v>831</v>
      </c>
      <c r="AL131" s="1806"/>
      <c r="AM131" s="1806"/>
      <c r="AN131" s="1806"/>
      <c r="AO131" s="1806"/>
      <c r="AP131" s="1806"/>
      <c r="AQ131" s="1806"/>
      <c r="AR131" s="1806"/>
      <c r="AS131" s="1806"/>
      <c r="AT131" s="1806"/>
      <c r="AU131" s="1806"/>
      <c r="AV131" s="1806"/>
      <c r="AW131" s="1806"/>
      <c r="AX131" s="1806"/>
      <c r="AY131" s="1806"/>
      <c r="AZ131" s="1806"/>
      <c r="BA131" s="1806"/>
      <c r="BB131" s="1806"/>
      <c r="BC131" s="1806"/>
      <c r="BD131" s="1806"/>
      <c r="BE131" s="1806"/>
      <c r="BF131" s="1806"/>
      <c r="BG131" s="1806"/>
      <c r="BH131" s="1806"/>
      <c r="BI131" s="1806"/>
      <c r="BJ131" s="1806"/>
      <c r="BK131" s="1806"/>
      <c r="BL131" s="1806"/>
      <c r="BM131" s="1806"/>
      <c r="BN131" s="1806"/>
      <c r="BO131" s="1806"/>
      <c r="BP131" s="1806"/>
      <c r="BQ131" s="1806"/>
      <c r="BR131" s="1806"/>
      <c r="BS131" s="2145" t="s">
        <v>765</v>
      </c>
      <c r="BT131" s="1806"/>
      <c r="BU131" s="1806"/>
      <c r="BV131" s="1806"/>
      <c r="BW131" s="1806"/>
      <c r="BX131" s="1685"/>
      <c r="BY131" s="1685"/>
      <c r="BZ131" s="1685"/>
      <c r="CA131" s="1685"/>
      <c r="CB131" s="1685"/>
      <c r="CC131" s="1685"/>
      <c r="CD131" s="1685"/>
      <c r="CE131" s="1685"/>
      <c r="CF131" s="1685"/>
      <c r="CG131" s="1179"/>
      <c r="CI131" s="1685"/>
      <c r="CJ131" s="1179"/>
      <c r="CK131" s="1179"/>
    </row>
    <row r="132" spans="3:89" ht="30.75" hidden="1" customHeight="1">
      <c r="C132" s="2147" t="s">
        <v>832</v>
      </c>
      <c r="D132" s="1853"/>
      <c r="E132" s="1853"/>
      <c r="F132" s="1853"/>
      <c r="G132" s="1853"/>
      <c r="H132" s="1853"/>
      <c r="I132" s="1806"/>
      <c r="J132" s="1806"/>
      <c r="K132" s="1806"/>
      <c r="L132" s="1806"/>
      <c r="M132" s="1806"/>
      <c r="N132" s="1806"/>
      <c r="O132" s="1806"/>
      <c r="P132" s="1806"/>
      <c r="Q132" s="1806"/>
      <c r="R132" s="1806"/>
      <c r="S132" s="1806"/>
      <c r="T132" s="1806"/>
      <c r="U132" s="1806"/>
      <c r="V132" s="1806"/>
      <c r="W132" s="1855"/>
      <c r="X132" s="1855"/>
      <c r="Y132" s="1855"/>
      <c r="Z132" s="1855"/>
      <c r="AA132" s="1806"/>
      <c r="AB132" s="1806"/>
      <c r="AC132" s="1806"/>
      <c r="AD132" s="1806"/>
      <c r="AE132" s="1806"/>
      <c r="AF132" s="1806" t="s">
        <v>833</v>
      </c>
      <c r="AG132" s="1806" t="s">
        <v>834</v>
      </c>
      <c r="AH132" s="1806" t="s">
        <v>834</v>
      </c>
      <c r="AI132" s="1806"/>
      <c r="AJ132" s="1806"/>
      <c r="AK132" s="1806"/>
      <c r="AL132" s="1806"/>
      <c r="AM132" s="1806"/>
      <c r="AN132" s="1806"/>
      <c r="AO132" s="1806"/>
      <c r="AP132" s="1806"/>
      <c r="AQ132" s="1806"/>
      <c r="AR132" s="1806"/>
      <c r="AS132" s="1806"/>
      <c r="AT132" s="1806"/>
      <c r="AU132" s="1806"/>
      <c r="AV132" s="1806"/>
      <c r="AW132" s="1806"/>
      <c r="AX132" s="1806"/>
      <c r="AY132" s="1806"/>
      <c r="AZ132" s="1806"/>
      <c r="BA132" s="1806"/>
      <c r="BB132" s="1806"/>
      <c r="BC132" s="1806"/>
      <c r="BD132" s="1806"/>
      <c r="BE132" s="1806"/>
      <c r="BF132" s="1806"/>
      <c r="BG132" s="1806"/>
      <c r="BH132" s="1806"/>
      <c r="BI132" s="1806"/>
      <c r="BJ132" s="1806"/>
      <c r="BK132" s="1806"/>
      <c r="BL132" s="1806"/>
      <c r="BM132" s="1806"/>
      <c r="BN132" s="1806"/>
      <c r="BO132" s="1806"/>
      <c r="BP132" s="1806"/>
      <c r="BQ132" s="1806"/>
      <c r="BR132" s="1806"/>
      <c r="BS132" s="2145" t="s">
        <v>765</v>
      </c>
      <c r="BT132" s="1806"/>
      <c r="BU132" s="1806"/>
      <c r="BV132" s="1806"/>
      <c r="BW132" s="1806"/>
      <c r="BX132" s="1685"/>
      <c r="BY132" s="1685"/>
      <c r="BZ132" s="1685"/>
      <c r="CA132" s="1685"/>
      <c r="CB132" s="1685"/>
      <c r="CC132" s="1685"/>
      <c r="CD132" s="1685"/>
      <c r="CE132" s="1685"/>
      <c r="CF132" s="1685"/>
      <c r="CG132" s="1179"/>
      <c r="CI132" s="1685"/>
      <c r="CJ132" s="1179"/>
      <c r="CK132" s="1179"/>
    </row>
    <row r="133" spans="3:89" ht="15" hidden="1" customHeight="1">
      <c r="C133" s="2148" t="s">
        <v>835</v>
      </c>
      <c r="D133" s="1853"/>
      <c r="E133" s="1853"/>
      <c r="F133" s="1853"/>
      <c r="G133" s="1853"/>
      <c r="H133" s="1853"/>
      <c r="I133" s="1806"/>
      <c r="J133" s="1806"/>
      <c r="K133" s="1806"/>
      <c r="L133" s="1806"/>
      <c r="M133" s="1806"/>
      <c r="N133" s="1806"/>
      <c r="O133" s="1806"/>
      <c r="P133" s="1806"/>
      <c r="Q133" s="1806"/>
      <c r="R133" s="1806"/>
      <c r="S133" s="1806"/>
      <c r="T133" s="1806"/>
      <c r="U133" s="1806"/>
      <c r="V133" s="1806"/>
      <c r="W133" s="1855"/>
      <c r="X133" s="1855"/>
      <c r="Y133" s="1855"/>
      <c r="Z133" s="1855"/>
      <c r="AA133" s="1806"/>
      <c r="AB133" s="1806"/>
      <c r="AC133" s="1806"/>
      <c r="AD133" s="1806"/>
      <c r="AE133" s="1806"/>
      <c r="AF133" s="1806"/>
      <c r="AG133" s="2149"/>
      <c r="AH133" s="2149" t="s">
        <v>836</v>
      </c>
      <c r="AI133" s="2149"/>
      <c r="AJ133" s="2149"/>
      <c r="AK133" s="2149" t="s">
        <v>837</v>
      </c>
      <c r="AL133" s="2149"/>
      <c r="AM133" s="2149"/>
      <c r="AN133" s="2149"/>
      <c r="AO133" s="2149"/>
      <c r="AP133" s="2149"/>
      <c r="AQ133" s="2149"/>
      <c r="AR133" s="2149"/>
      <c r="AS133" s="2149"/>
      <c r="AT133" s="2149"/>
      <c r="AU133" s="2149"/>
      <c r="AV133" s="2149"/>
      <c r="AW133" s="2149"/>
      <c r="AX133" s="2149"/>
      <c r="AY133" s="2149"/>
      <c r="AZ133" s="2149"/>
      <c r="BA133" s="2149"/>
      <c r="BB133" s="2149"/>
      <c r="BC133" s="2149"/>
      <c r="BD133" s="2149"/>
      <c r="BE133" s="2149"/>
      <c r="BF133" s="2149"/>
      <c r="BG133" s="2149"/>
      <c r="BH133" s="2149"/>
      <c r="BI133" s="2149"/>
      <c r="BJ133" s="2149"/>
      <c r="BK133" s="2149"/>
      <c r="BL133" s="2149"/>
      <c r="BM133" s="2149"/>
      <c r="BN133" s="2149"/>
      <c r="BO133" s="2149"/>
      <c r="BP133" s="2149"/>
      <c r="BQ133" s="2149"/>
      <c r="BR133" s="2149"/>
      <c r="BS133" s="2145" t="s">
        <v>765</v>
      </c>
      <c r="BT133" s="2149"/>
      <c r="BU133" s="2149"/>
      <c r="BV133" s="2149"/>
      <c r="BW133" s="2149"/>
      <c r="BX133" s="1503"/>
      <c r="BY133" s="1503"/>
      <c r="BZ133" s="1503"/>
      <c r="CA133" s="1503"/>
      <c r="CB133" s="1503"/>
      <c r="CC133" s="1503"/>
      <c r="CD133" s="1503"/>
      <c r="CE133" s="1503"/>
      <c r="CF133" s="1503"/>
      <c r="CG133" s="1504"/>
      <c r="CH133" s="1504"/>
      <c r="CI133" s="1503"/>
      <c r="CJ133" s="1504"/>
      <c r="CK133" s="1504"/>
    </row>
    <row r="134" spans="3:89" ht="30.75" hidden="1" customHeight="1">
      <c r="C134" s="2147" t="s">
        <v>838</v>
      </c>
      <c r="D134" s="1853"/>
      <c r="E134" s="1853"/>
      <c r="F134" s="1853"/>
      <c r="G134" s="1853"/>
      <c r="H134" s="1853"/>
      <c r="I134" s="1806"/>
      <c r="J134" s="1806"/>
      <c r="K134" s="1806"/>
      <c r="L134" s="1806"/>
      <c r="M134" s="1806"/>
      <c r="N134" s="1806"/>
      <c r="O134" s="1806"/>
      <c r="P134" s="1806"/>
      <c r="Q134" s="1806"/>
      <c r="R134" s="1806"/>
      <c r="S134" s="1806"/>
      <c r="T134" s="1806"/>
      <c r="U134" s="1806"/>
      <c r="V134" s="1806"/>
      <c r="W134" s="1855"/>
      <c r="X134" s="1855"/>
      <c r="Y134" s="1855"/>
      <c r="Z134" s="1855"/>
      <c r="AA134" s="1806"/>
      <c r="AB134" s="1806" t="s">
        <v>839</v>
      </c>
      <c r="AC134" s="1806" t="s">
        <v>839</v>
      </c>
      <c r="AD134" s="1806" t="s">
        <v>840</v>
      </c>
      <c r="AE134" s="1806" t="s">
        <v>840</v>
      </c>
      <c r="AF134" s="1806" t="s">
        <v>840</v>
      </c>
      <c r="AG134" s="1806"/>
      <c r="AH134" s="1806"/>
      <c r="AI134" s="1806"/>
      <c r="AJ134" s="1806"/>
      <c r="AK134" s="1806"/>
      <c r="AL134" s="1806"/>
      <c r="AM134" s="1806"/>
      <c r="AN134" s="1806"/>
      <c r="AO134" s="1806"/>
      <c r="AP134" s="1806"/>
      <c r="AQ134" s="1806"/>
      <c r="AR134" s="1806"/>
      <c r="AS134" s="1806"/>
      <c r="AT134" s="1806"/>
      <c r="AU134" s="1806"/>
      <c r="AV134" s="1806"/>
      <c r="AW134" s="1806"/>
      <c r="AX134" s="1806"/>
      <c r="AY134" s="1806"/>
      <c r="AZ134" s="1806"/>
      <c r="BA134" s="1806"/>
      <c r="BB134" s="1806"/>
      <c r="BC134" s="1806"/>
      <c r="BD134" s="1806"/>
      <c r="BE134" s="1806"/>
      <c r="BF134" s="1806"/>
      <c r="BG134" s="1806"/>
      <c r="BH134" s="1806"/>
      <c r="BI134" s="1806"/>
      <c r="BJ134" s="1806"/>
      <c r="BK134" s="1806"/>
      <c r="BL134" s="1806"/>
      <c r="BM134" s="1806"/>
      <c r="BN134" s="1806"/>
      <c r="BO134" s="1806"/>
      <c r="BP134" s="1806"/>
      <c r="BQ134" s="1806"/>
      <c r="BR134" s="1806"/>
      <c r="BS134" s="2145" t="s">
        <v>765</v>
      </c>
      <c r="BT134" s="1806"/>
      <c r="BU134" s="1806"/>
      <c r="BV134" s="1806"/>
      <c r="BW134" s="1806"/>
      <c r="BX134" s="1685"/>
      <c r="BY134" s="1685"/>
      <c r="BZ134" s="1685"/>
      <c r="CA134" s="1685"/>
      <c r="CB134" s="1685"/>
      <c r="CC134" s="1685"/>
      <c r="CD134" s="1685"/>
      <c r="CE134" s="1685"/>
      <c r="CF134" s="1685"/>
      <c r="CG134" s="1179"/>
      <c r="CI134" s="1685"/>
      <c r="CJ134" s="1179"/>
      <c r="CK134" s="1179"/>
    </row>
    <row r="135" spans="3:89" ht="15" hidden="1" customHeight="1">
      <c r="C135" s="2148" t="s">
        <v>841</v>
      </c>
      <c r="D135" s="1853"/>
      <c r="E135" s="1853"/>
      <c r="F135" s="1853"/>
      <c r="G135" s="1853"/>
      <c r="H135" s="1853"/>
      <c r="I135" s="1806"/>
      <c r="J135" s="1806"/>
      <c r="K135" s="1806"/>
      <c r="L135" s="1806"/>
      <c r="M135" s="1806"/>
      <c r="N135" s="1806"/>
      <c r="O135" s="1806"/>
      <c r="P135" s="1806"/>
      <c r="Q135" s="1806"/>
      <c r="R135" s="1806"/>
      <c r="S135" s="1806"/>
      <c r="T135" s="1806"/>
      <c r="U135" s="1806"/>
      <c r="V135" s="1806"/>
      <c r="W135" s="1855"/>
      <c r="X135" s="1855"/>
      <c r="Y135" s="1855"/>
      <c r="Z135" s="1855"/>
      <c r="AA135" s="1806"/>
      <c r="AB135" s="1806"/>
      <c r="AC135" s="1806"/>
      <c r="AD135" s="1806"/>
      <c r="AE135" s="1806"/>
      <c r="AF135" s="1806"/>
      <c r="AG135" s="1806"/>
      <c r="AH135" s="1806"/>
      <c r="AI135" s="1806"/>
      <c r="AJ135" s="1806"/>
      <c r="AK135" s="1806"/>
      <c r="AL135" s="1806" t="s">
        <v>842</v>
      </c>
      <c r="AM135" s="1806" t="s">
        <v>207</v>
      </c>
      <c r="AN135" s="1810" t="s">
        <v>215</v>
      </c>
      <c r="AO135" s="1806"/>
      <c r="AP135" s="1806"/>
      <c r="AQ135" s="1806"/>
      <c r="AR135" s="1806"/>
      <c r="AS135" s="1806"/>
      <c r="AT135" s="1806"/>
      <c r="AU135" s="1806"/>
      <c r="AV135" s="1806"/>
      <c r="AW135" s="1806"/>
      <c r="AX135" s="1806"/>
      <c r="AY135" s="1806"/>
      <c r="AZ135" s="1806"/>
      <c r="BA135" s="1806"/>
      <c r="BB135" s="1806"/>
      <c r="BC135" s="1806"/>
      <c r="BD135" s="1806"/>
      <c r="BE135" s="1806"/>
      <c r="BF135" s="1806"/>
      <c r="BG135" s="1806"/>
      <c r="BH135" s="1806"/>
      <c r="BI135" s="1806"/>
      <c r="BJ135" s="1806"/>
      <c r="BK135" s="1806"/>
      <c r="BL135" s="1806"/>
      <c r="BM135" s="1806"/>
      <c r="BN135" s="1806"/>
      <c r="BO135" s="1806"/>
      <c r="BP135" s="1806"/>
      <c r="BQ135" s="1806"/>
      <c r="BR135" s="1806"/>
      <c r="BS135" s="2145" t="s">
        <v>765</v>
      </c>
      <c r="BT135" s="1806"/>
      <c r="BU135" s="1806"/>
      <c r="BV135" s="1806"/>
      <c r="BW135" s="1806"/>
      <c r="BX135" s="1685"/>
      <c r="BY135" s="1685"/>
      <c r="BZ135" s="1685"/>
      <c r="CA135" s="1685"/>
      <c r="CB135" s="1685"/>
      <c r="CC135" s="1685"/>
      <c r="CD135" s="1685"/>
      <c r="CE135" s="1685"/>
      <c r="CF135" s="1685"/>
      <c r="CG135" s="1179"/>
      <c r="CI135" s="1685"/>
      <c r="CJ135" s="1179"/>
      <c r="CK135" s="1179"/>
    </row>
    <row r="136" spans="3:89" ht="15" hidden="1" customHeight="1">
      <c r="C136" s="2147" t="s">
        <v>843</v>
      </c>
      <c r="D136" s="1853"/>
      <c r="E136" s="1853"/>
      <c r="F136" s="1853"/>
      <c r="G136" s="1853"/>
      <c r="H136" s="1853"/>
      <c r="I136" s="1806"/>
      <c r="J136" s="1806"/>
      <c r="K136" s="1806"/>
      <c r="L136" s="1806"/>
      <c r="M136" s="1806"/>
      <c r="N136" s="1806"/>
      <c r="O136" s="1806"/>
      <c r="P136" s="1806"/>
      <c r="Q136" s="1806"/>
      <c r="R136" s="1806"/>
      <c r="S136" s="1806"/>
      <c r="T136" s="1806"/>
      <c r="U136" s="1806"/>
      <c r="V136" s="1806"/>
      <c r="W136" s="1855"/>
      <c r="X136" s="1855"/>
      <c r="Y136" s="1855"/>
      <c r="Z136" s="1855"/>
      <c r="AA136" s="1806"/>
      <c r="AB136" s="1806"/>
      <c r="AC136" s="1806"/>
      <c r="AD136" s="1806"/>
      <c r="AE136" s="1806"/>
      <c r="AF136" s="1806"/>
      <c r="AG136" s="1806"/>
      <c r="AH136" s="1806"/>
      <c r="AI136" s="1806"/>
      <c r="AJ136" s="1806"/>
      <c r="AK136" s="1806"/>
      <c r="AL136" s="1806" t="s">
        <v>203</v>
      </c>
      <c r="AM136" s="1806"/>
      <c r="AN136" s="1806"/>
      <c r="AO136" s="1806" t="s">
        <v>812</v>
      </c>
      <c r="AP136" s="1806"/>
      <c r="AQ136" s="1806"/>
      <c r="AR136" s="1806"/>
      <c r="AS136" s="1806"/>
      <c r="AT136" s="1806"/>
      <c r="AU136" s="1806"/>
      <c r="AV136" s="1806"/>
      <c r="AW136" s="1806"/>
      <c r="AX136" s="1806"/>
      <c r="AY136" s="1806"/>
      <c r="AZ136" s="1806"/>
      <c r="BA136" s="1806"/>
      <c r="BB136" s="1806"/>
      <c r="BC136" s="1806"/>
      <c r="BD136" s="1806"/>
      <c r="BE136" s="1806"/>
      <c r="BF136" s="1806"/>
      <c r="BG136" s="1806"/>
      <c r="BH136" s="1806"/>
      <c r="BI136" s="1806"/>
      <c r="BJ136" s="1806"/>
      <c r="BK136" s="1806"/>
      <c r="BL136" s="1806"/>
      <c r="BM136" s="1806"/>
      <c r="BN136" s="1806"/>
      <c r="BO136" s="1806"/>
      <c r="BP136" s="1806"/>
      <c r="BQ136" s="1806"/>
      <c r="BR136" s="1806"/>
      <c r="BS136" s="2145" t="s">
        <v>765</v>
      </c>
      <c r="BT136" s="1806"/>
      <c r="BU136" s="1806"/>
      <c r="BV136" s="1806"/>
      <c r="BW136" s="1806"/>
      <c r="BX136" s="1685"/>
      <c r="BY136" s="1685"/>
      <c r="BZ136" s="1685"/>
      <c r="CA136" s="1685"/>
      <c r="CB136" s="1685"/>
      <c r="CC136" s="1685"/>
      <c r="CD136" s="1685"/>
      <c r="CE136" s="1685"/>
      <c r="CF136" s="1685"/>
      <c r="CG136" s="1179"/>
      <c r="CI136" s="1685"/>
      <c r="CJ136" s="1179"/>
      <c r="CK136" s="1179"/>
    </row>
    <row r="137" spans="3:89" ht="15" hidden="1" customHeight="1">
      <c r="C137" s="2147" t="s">
        <v>844</v>
      </c>
      <c r="D137" s="1853"/>
      <c r="E137" s="1853"/>
      <c r="F137" s="1853"/>
      <c r="G137" s="1853"/>
      <c r="H137" s="1853"/>
      <c r="I137" s="1806"/>
      <c r="J137" s="1806"/>
      <c r="K137" s="1806"/>
      <c r="L137" s="1806"/>
      <c r="M137" s="1806"/>
      <c r="N137" s="1806"/>
      <c r="O137" s="1806"/>
      <c r="P137" s="1806"/>
      <c r="Q137" s="1806"/>
      <c r="R137" s="1806"/>
      <c r="S137" s="1806"/>
      <c r="T137" s="1806"/>
      <c r="U137" s="1806"/>
      <c r="V137" s="1806"/>
      <c r="W137" s="1855"/>
      <c r="X137" s="1855"/>
      <c r="Y137" s="1855"/>
      <c r="Z137" s="1855"/>
      <c r="AA137" s="1806"/>
      <c r="AB137" s="1806"/>
      <c r="AC137" s="1806"/>
      <c r="AD137" s="1806"/>
      <c r="AE137" s="1806"/>
      <c r="AF137" s="1806"/>
      <c r="AG137" s="1806"/>
      <c r="AH137" s="1806"/>
      <c r="AI137" s="1806"/>
      <c r="AJ137" s="1806"/>
      <c r="AK137" s="1806"/>
      <c r="AL137" s="1806" t="s">
        <v>845</v>
      </c>
      <c r="AM137" s="1806"/>
      <c r="AN137" s="1806"/>
      <c r="AO137" s="1806"/>
      <c r="AP137" s="1806"/>
      <c r="AQ137" s="1806"/>
      <c r="AR137" s="1806"/>
      <c r="AS137" s="1806"/>
      <c r="AT137" s="1806"/>
      <c r="AU137" s="1806"/>
      <c r="AV137" s="1806"/>
      <c r="AW137" s="1806"/>
      <c r="AX137" s="1806"/>
      <c r="AY137" s="1806"/>
      <c r="AZ137" s="1806"/>
      <c r="BA137" s="1806"/>
      <c r="BB137" s="1806"/>
      <c r="BC137" s="1806"/>
      <c r="BD137" s="1806"/>
      <c r="BE137" s="1806"/>
      <c r="BF137" s="1806"/>
      <c r="BG137" s="1806"/>
      <c r="BH137" s="1806"/>
      <c r="BI137" s="1806"/>
      <c r="BJ137" s="1806"/>
      <c r="BK137" s="1806"/>
      <c r="BL137" s="1806"/>
      <c r="BM137" s="1806"/>
      <c r="BN137" s="1806"/>
      <c r="BO137" s="1806"/>
      <c r="BP137" s="1806"/>
      <c r="BQ137" s="1806"/>
      <c r="BR137" s="1806"/>
      <c r="BS137" s="2145" t="s">
        <v>765</v>
      </c>
      <c r="BT137" s="1806"/>
      <c r="BU137" s="1806"/>
      <c r="BV137" s="1806"/>
      <c r="BW137" s="1806"/>
      <c r="BX137" s="1685"/>
      <c r="BY137" s="1685"/>
      <c r="BZ137" s="1685"/>
      <c r="CA137" s="1685"/>
      <c r="CB137" s="1685"/>
      <c r="CC137" s="1685"/>
      <c r="CD137" s="1685"/>
      <c r="CE137" s="1685"/>
      <c r="CF137" s="1685"/>
      <c r="CG137" s="1179"/>
      <c r="CI137" s="1685"/>
      <c r="CJ137" s="1179"/>
      <c r="CK137" s="1179"/>
    </row>
    <row r="138" spans="3:89" ht="15" hidden="1" customHeight="1">
      <c r="C138" s="2147" t="s">
        <v>846</v>
      </c>
      <c r="D138" s="1853"/>
      <c r="E138" s="1853"/>
      <c r="F138" s="1853"/>
      <c r="G138" s="1853"/>
      <c r="H138" s="1853"/>
      <c r="I138" s="1806"/>
      <c r="J138" s="1806"/>
      <c r="K138" s="1806"/>
      <c r="L138" s="1806"/>
      <c r="M138" s="1806"/>
      <c r="N138" s="1806"/>
      <c r="O138" s="1806"/>
      <c r="P138" s="1806"/>
      <c r="Q138" s="1806"/>
      <c r="R138" s="1806"/>
      <c r="S138" s="1806"/>
      <c r="T138" s="1806"/>
      <c r="U138" s="1806"/>
      <c r="V138" s="1806"/>
      <c r="W138" s="1855"/>
      <c r="X138" s="1855"/>
      <c r="Y138" s="1855"/>
      <c r="Z138" s="1855"/>
      <c r="AA138" s="1806"/>
      <c r="AB138" s="1806"/>
      <c r="AC138" s="1806"/>
      <c r="AD138" s="1806"/>
      <c r="AE138" s="1806"/>
      <c r="AF138" s="1806"/>
      <c r="AG138" s="1806"/>
      <c r="AH138" s="1806"/>
      <c r="AI138" s="1806"/>
      <c r="AJ138" s="1806"/>
      <c r="AK138" s="1806"/>
      <c r="AL138" s="1806" t="s">
        <v>847</v>
      </c>
      <c r="AM138" s="1806"/>
      <c r="AN138" s="1810" t="s">
        <v>215</v>
      </c>
      <c r="AO138" s="1806"/>
      <c r="AP138" s="1806"/>
      <c r="AQ138" s="1806"/>
      <c r="AR138" s="1806"/>
      <c r="AS138" s="1806"/>
      <c r="AT138" s="1806"/>
      <c r="AU138" s="1806"/>
      <c r="AV138" s="1806"/>
      <c r="AW138" s="1806"/>
      <c r="AX138" s="1806"/>
      <c r="AY138" s="1806"/>
      <c r="AZ138" s="1806"/>
      <c r="BA138" s="1806"/>
      <c r="BB138" s="1806"/>
      <c r="BC138" s="1806"/>
      <c r="BD138" s="1806"/>
      <c r="BE138" s="1806"/>
      <c r="BF138" s="1806"/>
      <c r="BG138" s="1806"/>
      <c r="BH138" s="1806"/>
      <c r="BI138" s="1806"/>
      <c r="BJ138" s="1806"/>
      <c r="BK138" s="1806"/>
      <c r="BL138" s="1806"/>
      <c r="BM138" s="1806"/>
      <c r="BN138" s="1806"/>
      <c r="BO138" s="1806"/>
      <c r="BP138" s="1806"/>
      <c r="BQ138" s="1806"/>
      <c r="BR138" s="1806"/>
      <c r="BS138" s="2145" t="s">
        <v>765</v>
      </c>
      <c r="BT138" s="1806"/>
      <c r="BU138" s="1806"/>
      <c r="BV138" s="1806"/>
      <c r="BW138" s="1806"/>
      <c r="BX138" s="1685"/>
      <c r="BY138" s="1685"/>
      <c r="BZ138" s="1685"/>
      <c r="CA138" s="1685"/>
      <c r="CB138" s="1685"/>
      <c r="CC138" s="1685"/>
      <c r="CD138" s="1685"/>
      <c r="CE138" s="1685"/>
      <c r="CF138" s="1685"/>
      <c r="CG138" s="1179"/>
      <c r="CI138" s="1685"/>
      <c r="CJ138" s="1179"/>
      <c r="CK138" s="1179"/>
    </row>
    <row r="139" spans="3:89" ht="15" hidden="1" customHeight="1">
      <c r="C139" s="2147" t="s">
        <v>848</v>
      </c>
      <c r="D139" s="1853"/>
      <c r="E139" s="1853"/>
      <c r="F139" s="1853"/>
      <c r="G139" s="1853"/>
      <c r="H139" s="1853"/>
      <c r="I139" s="1806"/>
      <c r="J139" s="1806"/>
      <c r="K139" s="1806"/>
      <c r="L139" s="1806"/>
      <c r="M139" s="1806"/>
      <c r="N139" s="1806"/>
      <c r="O139" s="1806"/>
      <c r="P139" s="1806"/>
      <c r="Q139" s="1806"/>
      <c r="R139" s="1806"/>
      <c r="S139" s="1806"/>
      <c r="T139" s="1806"/>
      <c r="U139" s="1806"/>
      <c r="V139" s="1806"/>
      <c r="W139" s="1855"/>
      <c r="X139" s="1855"/>
      <c r="Y139" s="1855"/>
      <c r="Z139" s="1855"/>
      <c r="AA139" s="1806"/>
      <c r="AB139" s="1806" t="s">
        <v>849</v>
      </c>
      <c r="AC139" s="1806" t="s">
        <v>849</v>
      </c>
      <c r="AD139" s="1806" t="s">
        <v>849</v>
      </c>
      <c r="AE139" s="1806" t="s">
        <v>849</v>
      </c>
      <c r="AF139" s="1806" t="s">
        <v>849</v>
      </c>
      <c r="AG139" s="1806" t="s">
        <v>849</v>
      </c>
      <c r="AH139" s="1806" t="s">
        <v>849</v>
      </c>
      <c r="AI139" s="1806"/>
      <c r="AJ139" s="1806"/>
      <c r="AK139" s="1806"/>
      <c r="AL139" s="1806"/>
      <c r="AM139" s="1806"/>
      <c r="AN139" s="1806"/>
      <c r="AO139" s="1806"/>
      <c r="AP139" s="1806"/>
      <c r="AQ139" s="1806"/>
      <c r="AR139" s="1806"/>
      <c r="AS139" s="1806"/>
      <c r="AT139" s="1806"/>
      <c r="AU139" s="1806"/>
      <c r="AV139" s="1806"/>
      <c r="AW139" s="1806"/>
      <c r="AX139" s="1806"/>
      <c r="AY139" s="1806"/>
      <c r="AZ139" s="1806"/>
      <c r="BA139" s="1806"/>
      <c r="BB139" s="1806"/>
      <c r="BC139" s="1806"/>
      <c r="BD139" s="1806"/>
      <c r="BE139" s="1806"/>
      <c r="BF139" s="1806"/>
      <c r="BG139" s="1806"/>
      <c r="BH139" s="1806"/>
      <c r="BI139" s="1806"/>
      <c r="BJ139" s="1806"/>
      <c r="BK139" s="1806"/>
      <c r="BL139" s="1806"/>
      <c r="BM139" s="1806"/>
      <c r="BN139" s="1806"/>
      <c r="BO139" s="1806"/>
      <c r="BP139" s="1806"/>
      <c r="BQ139" s="1806"/>
      <c r="BR139" s="1806"/>
      <c r="BS139" s="2145" t="s">
        <v>765</v>
      </c>
      <c r="BT139" s="1806"/>
      <c r="BU139" s="1806"/>
      <c r="BV139" s="1806"/>
      <c r="BW139" s="1806"/>
      <c r="BX139" s="1685"/>
      <c r="BY139" s="1685"/>
      <c r="BZ139" s="1685"/>
      <c r="CA139" s="1685"/>
      <c r="CB139" s="1685"/>
      <c r="CC139" s="1685"/>
      <c r="CD139" s="1685"/>
      <c r="CE139" s="1685"/>
      <c r="CF139" s="1685"/>
      <c r="CG139" s="1179"/>
      <c r="CI139" s="1685"/>
      <c r="CJ139" s="1179"/>
      <c r="CK139" s="1179"/>
    </row>
    <row r="140" spans="3:89" ht="15" hidden="1" customHeight="1">
      <c r="C140" s="2147" t="s">
        <v>850</v>
      </c>
      <c r="D140" s="1853"/>
      <c r="E140" s="1853"/>
      <c r="F140" s="1853"/>
      <c r="G140" s="1853"/>
      <c r="H140" s="1853"/>
      <c r="I140" s="1806"/>
      <c r="J140" s="1806"/>
      <c r="K140" s="1806"/>
      <c r="L140" s="1806"/>
      <c r="M140" s="1806"/>
      <c r="N140" s="1806"/>
      <c r="O140" s="1806"/>
      <c r="P140" s="1806"/>
      <c r="Q140" s="1806"/>
      <c r="R140" s="1806"/>
      <c r="S140" s="1806"/>
      <c r="T140" s="1806"/>
      <c r="U140" s="1806"/>
      <c r="V140" s="1806"/>
      <c r="W140" s="1855"/>
      <c r="X140" s="1855"/>
      <c r="Y140" s="1855"/>
      <c r="Z140" s="1855"/>
      <c r="AA140" s="1806"/>
      <c r="AB140" s="1806"/>
      <c r="AC140" s="1806"/>
      <c r="AD140" s="1806"/>
      <c r="AE140" s="1806"/>
      <c r="AF140" s="1806" t="s">
        <v>815</v>
      </c>
      <c r="AG140" s="1806"/>
      <c r="AH140" s="1806"/>
      <c r="AI140" s="1806"/>
      <c r="AJ140" s="1806"/>
      <c r="AK140" s="1806"/>
      <c r="AL140" s="1806"/>
      <c r="AM140" s="1806"/>
      <c r="AN140" s="1806"/>
      <c r="AO140" s="1806"/>
      <c r="AP140" s="1806"/>
      <c r="AQ140" s="1806"/>
      <c r="AR140" s="1806"/>
      <c r="AS140" s="1806"/>
      <c r="AT140" s="1806"/>
      <c r="AU140" s="1806"/>
      <c r="AV140" s="1806"/>
      <c r="AW140" s="1806"/>
      <c r="AX140" s="1806"/>
      <c r="AY140" s="1806"/>
      <c r="AZ140" s="1806"/>
      <c r="BA140" s="1806"/>
      <c r="BB140" s="1806"/>
      <c r="BC140" s="1806"/>
      <c r="BD140" s="1806"/>
      <c r="BE140" s="1806"/>
      <c r="BF140" s="1806"/>
      <c r="BG140" s="1806"/>
      <c r="BH140" s="1806"/>
      <c r="BI140" s="1806"/>
      <c r="BJ140" s="1806"/>
      <c r="BK140" s="1806"/>
      <c r="BL140" s="1806"/>
      <c r="BM140" s="1806"/>
      <c r="BN140" s="1806"/>
      <c r="BO140" s="1806"/>
      <c r="BP140" s="1806"/>
      <c r="BQ140" s="1806"/>
      <c r="BR140" s="1806"/>
      <c r="BS140" s="2145" t="s">
        <v>765</v>
      </c>
      <c r="BT140" s="1806"/>
      <c r="BU140" s="1806"/>
      <c r="BV140" s="1806"/>
      <c r="BW140" s="1806"/>
      <c r="BX140" s="1685"/>
      <c r="BY140" s="1685"/>
      <c r="BZ140" s="1685"/>
      <c r="CA140" s="1685"/>
      <c r="CB140" s="1685"/>
      <c r="CC140" s="1685"/>
      <c r="CD140" s="1685"/>
      <c r="CE140" s="1685"/>
      <c r="CF140" s="1685"/>
      <c r="CG140" s="1179"/>
      <c r="CI140" s="1685"/>
      <c r="CJ140" s="1179"/>
      <c r="CK140" s="1179"/>
    </row>
    <row r="141" spans="3:89" ht="15" hidden="1" customHeight="1">
      <c r="C141" s="2147" t="s">
        <v>851</v>
      </c>
      <c r="D141" s="1853"/>
      <c r="E141" s="1853"/>
      <c r="F141" s="1853"/>
      <c r="G141" s="1853"/>
      <c r="H141" s="1853"/>
      <c r="I141" s="1806"/>
      <c r="J141" s="1806"/>
      <c r="K141" s="1806"/>
      <c r="L141" s="1806"/>
      <c r="M141" s="1806"/>
      <c r="N141" s="1806"/>
      <c r="O141" s="1806"/>
      <c r="P141" s="1806"/>
      <c r="Q141" s="1806"/>
      <c r="R141" s="1806"/>
      <c r="S141" s="1806"/>
      <c r="T141" s="1806"/>
      <c r="U141" s="1806"/>
      <c r="V141" s="1806"/>
      <c r="W141" s="1855"/>
      <c r="X141" s="1855"/>
      <c r="Y141" s="1855"/>
      <c r="Z141" s="1855"/>
      <c r="AA141" s="1806"/>
      <c r="AB141" s="1806"/>
      <c r="AC141" s="1806"/>
      <c r="AD141" s="1806"/>
      <c r="AE141" s="1806" t="s">
        <v>193</v>
      </c>
      <c r="AF141" s="1806" t="s">
        <v>852</v>
      </c>
      <c r="AG141" s="2149" t="s">
        <v>853</v>
      </c>
      <c r="AH141" s="2149" t="s">
        <v>614</v>
      </c>
      <c r="AI141" s="2149"/>
      <c r="AJ141" s="2149"/>
      <c r="AK141" s="2149"/>
      <c r="AL141" s="2149"/>
      <c r="AM141" s="2149"/>
      <c r="AN141" s="2149"/>
      <c r="AO141" s="2149"/>
      <c r="AP141" s="2149"/>
      <c r="AQ141" s="2149"/>
      <c r="AR141" s="2149"/>
      <c r="AS141" s="2149"/>
      <c r="AT141" s="2149"/>
      <c r="AU141" s="2149"/>
      <c r="AV141" s="2149"/>
      <c r="AW141" s="2149"/>
      <c r="AX141" s="2149"/>
      <c r="AY141" s="2149"/>
      <c r="AZ141" s="2149"/>
      <c r="BA141" s="2149"/>
      <c r="BB141" s="2149"/>
      <c r="BC141" s="2149"/>
      <c r="BD141" s="2149"/>
      <c r="BE141" s="2149"/>
      <c r="BF141" s="2149"/>
      <c r="BG141" s="2149"/>
      <c r="BH141" s="2149"/>
      <c r="BI141" s="2149"/>
      <c r="BJ141" s="2149"/>
      <c r="BK141" s="2149"/>
      <c r="BL141" s="2149"/>
      <c r="BM141" s="2149"/>
      <c r="BN141" s="2149"/>
      <c r="BO141" s="2149"/>
      <c r="BP141" s="2149"/>
      <c r="BQ141" s="2149"/>
      <c r="BR141" s="2149"/>
      <c r="BS141" s="2145" t="s">
        <v>765</v>
      </c>
      <c r="BT141" s="2149"/>
      <c r="BU141" s="2149"/>
      <c r="BV141" s="2149"/>
      <c r="BW141" s="2149"/>
      <c r="BX141" s="1503"/>
      <c r="BY141" s="1503"/>
      <c r="BZ141" s="1503"/>
      <c r="CA141" s="1503"/>
      <c r="CB141" s="1503"/>
      <c r="CC141" s="1503"/>
      <c r="CD141" s="1503"/>
      <c r="CE141" s="1503"/>
      <c r="CF141" s="1503"/>
      <c r="CG141" s="1504"/>
      <c r="CH141" s="1504"/>
      <c r="CI141" s="1503"/>
      <c r="CJ141" s="1504"/>
      <c r="CK141" s="1504"/>
    </row>
    <row r="142" spans="3:89" ht="15" hidden="1" customHeight="1">
      <c r="C142" s="2147" t="s">
        <v>854</v>
      </c>
      <c r="D142" s="1853"/>
      <c r="E142" s="1853"/>
      <c r="F142" s="1853"/>
      <c r="G142" s="1853"/>
      <c r="H142" s="1853"/>
      <c r="I142" s="1806"/>
      <c r="J142" s="1806"/>
      <c r="K142" s="1806"/>
      <c r="L142" s="1806"/>
      <c r="M142" s="1806"/>
      <c r="N142" s="1806"/>
      <c r="O142" s="1806"/>
      <c r="P142" s="1806"/>
      <c r="Q142" s="1806"/>
      <c r="R142" s="1806"/>
      <c r="S142" s="1806"/>
      <c r="T142" s="1806"/>
      <c r="U142" s="1806"/>
      <c r="V142" s="1806"/>
      <c r="W142" s="1855"/>
      <c r="X142" s="1855"/>
      <c r="Y142" s="1855"/>
      <c r="Z142" s="1855"/>
      <c r="AA142" s="1806"/>
      <c r="AB142" s="1806"/>
      <c r="AC142" s="1806"/>
      <c r="AD142" s="1806"/>
      <c r="AE142" s="1806"/>
      <c r="AF142" s="1806"/>
      <c r="AG142" s="2150"/>
      <c r="AH142" s="1806"/>
      <c r="AI142" s="1806"/>
      <c r="AJ142" s="1806"/>
      <c r="AK142" s="1806"/>
      <c r="AL142" s="1806"/>
      <c r="AM142" s="1806"/>
      <c r="AN142" s="1806"/>
      <c r="AO142" s="1806"/>
      <c r="AP142" s="1806"/>
      <c r="AQ142" s="1806"/>
      <c r="AR142" s="1806"/>
      <c r="AS142" s="1806"/>
      <c r="AT142" s="1806"/>
      <c r="AU142" s="1806"/>
      <c r="AV142" s="1806"/>
      <c r="AW142" s="1806"/>
      <c r="AX142" s="1806"/>
      <c r="AY142" s="1806"/>
      <c r="AZ142" s="1806"/>
      <c r="BA142" s="1806"/>
      <c r="BB142" s="1806"/>
      <c r="BC142" s="1806"/>
      <c r="BD142" s="1806"/>
      <c r="BE142" s="1806"/>
      <c r="BF142" s="1806"/>
      <c r="BG142" s="1806"/>
      <c r="BH142" s="1806"/>
      <c r="BI142" s="1806"/>
      <c r="BJ142" s="1806"/>
      <c r="BK142" s="1806"/>
      <c r="BL142" s="1806"/>
      <c r="BM142" s="1806"/>
      <c r="BN142" s="1806"/>
      <c r="BO142" s="1806"/>
      <c r="BP142" s="1806"/>
      <c r="BQ142" s="1806"/>
      <c r="BR142" s="1806"/>
      <c r="BS142" s="2145" t="s">
        <v>765</v>
      </c>
      <c r="BT142" s="1806"/>
      <c r="BU142" s="1806"/>
      <c r="BV142" s="1806"/>
      <c r="BW142" s="1806"/>
      <c r="BX142" s="1685"/>
      <c r="BY142" s="1685"/>
      <c r="BZ142" s="1685"/>
      <c r="CA142" s="1685"/>
      <c r="CB142" s="1685"/>
      <c r="CC142" s="1685"/>
      <c r="CD142" s="1685"/>
      <c r="CE142" s="1685"/>
      <c r="CF142" s="1685"/>
      <c r="CG142" s="1179"/>
      <c r="CI142" s="1685"/>
      <c r="CJ142" s="1179"/>
      <c r="CK142" s="1179"/>
    </row>
    <row r="143" spans="3:89" ht="15" hidden="1" customHeight="1">
      <c r="C143" s="2147" t="s">
        <v>855</v>
      </c>
      <c r="D143" s="1853"/>
      <c r="E143" s="1853"/>
      <c r="F143" s="1853"/>
      <c r="G143" s="1853"/>
      <c r="H143" s="1853"/>
      <c r="I143" s="1806"/>
      <c r="J143" s="1806"/>
      <c r="K143" s="1806"/>
      <c r="L143" s="1806"/>
      <c r="M143" s="1806"/>
      <c r="N143" s="1806"/>
      <c r="O143" s="1806"/>
      <c r="P143" s="1806"/>
      <c r="Q143" s="1806"/>
      <c r="R143" s="1806"/>
      <c r="S143" s="1806"/>
      <c r="T143" s="1806"/>
      <c r="U143" s="1806"/>
      <c r="V143" s="1806"/>
      <c r="W143" s="1855"/>
      <c r="X143" s="1855"/>
      <c r="Y143" s="1855"/>
      <c r="Z143" s="1855"/>
      <c r="AA143" s="1806"/>
      <c r="AB143" s="1806"/>
      <c r="AC143" s="1806"/>
      <c r="AD143" s="1806"/>
      <c r="AE143" s="1806" t="s">
        <v>587</v>
      </c>
      <c r="AF143" s="1806" t="s">
        <v>587</v>
      </c>
      <c r="AG143" s="1806" t="s">
        <v>587</v>
      </c>
      <c r="AH143" s="1806" t="s">
        <v>587</v>
      </c>
      <c r="AI143" s="1806"/>
      <c r="AJ143" s="1806"/>
      <c r="AK143" s="1806"/>
      <c r="AL143" s="1806"/>
      <c r="AM143" s="1806"/>
      <c r="AN143" s="1806"/>
      <c r="AO143" s="1806"/>
      <c r="AP143" s="1806"/>
      <c r="AQ143" s="1806"/>
      <c r="AR143" s="1806"/>
      <c r="AS143" s="1806"/>
      <c r="AT143" s="1806"/>
      <c r="AU143" s="1806"/>
      <c r="AV143" s="1806"/>
      <c r="AW143" s="1806"/>
      <c r="AX143" s="1806"/>
      <c r="AY143" s="1806"/>
      <c r="AZ143" s="1806"/>
      <c r="BA143" s="1806"/>
      <c r="BB143" s="1806"/>
      <c r="BC143" s="1806"/>
      <c r="BD143" s="1806"/>
      <c r="BE143" s="1806"/>
      <c r="BF143" s="1806"/>
      <c r="BG143" s="1806"/>
      <c r="BH143" s="1806"/>
      <c r="BI143" s="1806"/>
      <c r="BJ143" s="1806"/>
      <c r="BK143" s="1806"/>
      <c r="BL143" s="1806"/>
      <c r="BM143" s="1806"/>
      <c r="BN143" s="1806"/>
      <c r="BO143" s="1806"/>
      <c r="BP143" s="1806"/>
      <c r="BQ143" s="1806"/>
      <c r="BR143" s="1806"/>
      <c r="BS143" s="2145" t="s">
        <v>765</v>
      </c>
      <c r="BT143" s="1806"/>
      <c r="BU143" s="1806"/>
      <c r="BV143" s="1806"/>
      <c r="BW143" s="1806"/>
      <c r="BX143" s="1685"/>
      <c r="BY143" s="1685"/>
      <c r="BZ143" s="1685"/>
      <c r="CA143" s="1685"/>
      <c r="CB143" s="1685"/>
      <c r="CC143" s="1685"/>
      <c r="CD143" s="1685"/>
      <c r="CE143" s="1685"/>
      <c r="CF143" s="1685"/>
      <c r="CG143" s="1179"/>
      <c r="CI143" s="1685"/>
      <c r="CJ143" s="1179"/>
      <c r="CK143" s="1179"/>
    </row>
    <row r="144" spans="3:89" ht="15" hidden="1" customHeight="1">
      <c r="C144" s="2147" t="s">
        <v>856</v>
      </c>
      <c r="D144" s="1853"/>
      <c r="E144" s="1853"/>
      <c r="F144" s="1853"/>
      <c r="G144" s="1853"/>
      <c r="H144" s="1853"/>
      <c r="I144" s="1806"/>
      <c r="J144" s="1806"/>
      <c r="K144" s="1806"/>
      <c r="L144" s="1806"/>
      <c r="M144" s="1806"/>
      <c r="N144" s="1806"/>
      <c r="O144" s="1806"/>
      <c r="P144" s="1806"/>
      <c r="Q144" s="1806"/>
      <c r="R144" s="1806"/>
      <c r="S144" s="1806"/>
      <c r="T144" s="1806"/>
      <c r="U144" s="1806"/>
      <c r="V144" s="1806"/>
      <c r="W144" s="1855"/>
      <c r="X144" s="1855"/>
      <c r="Y144" s="1855"/>
      <c r="Z144" s="1855"/>
      <c r="AA144" s="2151" t="s">
        <v>857</v>
      </c>
      <c r="AB144" s="1806" t="s">
        <v>858</v>
      </c>
      <c r="AC144" s="1806" t="s">
        <v>858</v>
      </c>
      <c r="AD144" s="1806" t="s">
        <v>859</v>
      </c>
      <c r="AE144" s="1806" t="s">
        <v>860</v>
      </c>
      <c r="AF144" s="1806" t="s">
        <v>215</v>
      </c>
      <c r="AG144" s="1806" t="s">
        <v>215</v>
      </c>
      <c r="AH144" s="1806" t="s">
        <v>215</v>
      </c>
      <c r="AI144" s="1806"/>
      <c r="AJ144" s="1806"/>
      <c r="AK144" s="1806"/>
      <c r="AL144" s="1806"/>
      <c r="AM144" s="1806"/>
      <c r="AN144" s="1806"/>
      <c r="AO144" s="1806"/>
      <c r="AP144" s="1806"/>
      <c r="AQ144" s="1806"/>
      <c r="AR144" s="1806"/>
      <c r="AS144" s="1806"/>
      <c r="AT144" s="1806"/>
      <c r="AU144" s="1806"/>
      <c r="AV144" s="1806"/>
      <c r="AW144" s="1806"/>
      <c r="AX144" s="1806"/>
      <c r="AY144" s="1806"/>
      <c r="AZ144" s="1806"/>
      <c r="BA144" s="1806"/>
      <c r="BB144" s="1806"/>
      <c r="BC144" s="1806"/>
      <c r="BD144" s="1806"/>
      <c r="BE144" s="1806"/>
      <c r="BF144" s="1806"/>
      <c r="BG144" s="1806"/>
      <c r="BH144" s="1806"/>
      <c r="BI144" s="1806"/>
      <c r="BJ144" s="1806"/>
      <c r="BK144" s="1806"/>
      <c r="BL144" s="1806"/>
      <c r="BM144" s="1806"/>
      <c r="BN144" s="1806"/>
      <c r="BO144" s="1806"/>
      <c r="BP144" s="1806"/>
      <c r="BQ144" s="1806"/>
      <c r="BR144" s="1806"/>
      <c r="BS144" s="2145" t="s">
        <v>765</v>
      </c>
      <c r="BT144" s="1806"/>
      <c r="BU144" s="1806"/>
      <c r="BV144" s="1806"/>
      <c r="BW144" s="1806"/>
      <c r="BX144" s="1685"/>
      <c r="BY144" s="1685"/>
      <c r="BZ144" s="1685"/>
      <c r="CA144" s="1685"/>
      <c r="CB144" s="1685"/>
      <c r="CC144" s="1685"/>
      <c r="CD144" s="1685"/>
      <c r="CE144" s="1685"/>
      <c r="CF144" s="1685"/>
      <c r="CG144" s="1179"/>
      <c r="CI144" s="1685"/>
      <c r="CJ144" s="1179"/>
      <c r="CK144" s="1179"/>
    </row>
    <row r="145" spans="3:90" s="1534" customFormat="1" ht="15" hidden="1" customHeight="1">
      <c r="C145" s="2152" t="s">
        <v>861</v>
      </c>
      <c r="D145" s="1500" t="s">
        <v>862</v>
      </c>
      <c r="E145" s="1500"/>
      <c r="F145" s="1500" t="s">
        <v>215</v>
      </c>
      <c r="G145" s="1500" t="s">
        <v>719</v>
      </c>
      <c r="H145" s="1500"/>
      <c r="I145" s="2153"/>
      <c r="J145" s="2153"/>
      <c r="K145" s="2153"/>
      <c r="L145" s="2153"/>
      <c r="M145" s="2153"/>
      <c r="N145" s="2153"/>
      <c r="O145" s="2153"/>
      <c r="P145" s="2153"/>
      <c r="Q145" s="2153"/>
      <c r="R145" s="2153"/>
      <c r="S145" s="2153"/>
      <c r="T145" s="2153"/>
      <c r="U145" s="2153"/>
      <c r="V145" s="1686"/>
      <c r="W145" s="2154"/>
      <c r="X145" s="2154"/>
      <c r="Y145" s="2154"/>
      <c r="Z145" s="2154"/>
      <c r="AA145" s="2154"/>
      <c r="AB145" s="2154"/>
      <c r="AC145" s="2154"/>
      <c r="AD145" s="2154"/>
      <c r="AE145" s="2154"/>
      <c r="AF145" s="2154"/>
      <c r="AG145" s="2154"/>
      <c r="AH145" s="2154"/>
      <c r="AI145" s="2154"/>
      <c r="AJ145" s="2154"/>
      <c r="AK145" s="2154"/>
      <c r="AL145" s="2154"/>
      <c r="AM145" s="2154"/>
      <c r="AN145" s="2154"/>
      <c r="AO145" s="2154"/>
      <c r="AP145" s="2154"/>
      <c r="AQ145" s="2154"/>
      <c r="AR145" s="2154"/>
      <c r="AS145" s="2154"/>
      <c r="AT145" s="2154"/>
      <c r="AU145" s="2154"/>
      <c r="AV145" s="2154"/>
      <c r="AW145" s="2154"/>
      <c r="AX145" s="2154"/>
      <c r="AY145" s="2154"/>
      <c r="AZ145" s="2154"/>
      <c r="BA145" s="2154"/>
      <c r="BB145" s="2154"/>
      <c r="BC145" s="2154"/>
      <c r="BD145" s="2154"/>
      <c r="BE145" s="2154"/>
      <c r="BF145" s="2154"/>
      <c r="BG145" s="2154"/>
      <c r="BH145" s="2154"/>
      <c r="BI145" s="2154"/>
      <c r="BJ145" s="2154"/>
      <c r="BK145" s="2154"/>
      <c r="BL145" s="2154"/>
      <c r="BM145" s="2154"/>
      <c r="BN145" s="2154"/>
      <c r="BO145" s="2154"/>
      <c r="BP145" s="2154"/>
      <c r="BQ145" s="2154"/>
      <c r="BR145" s="2154"/>
      <c r="BS145" s="2145" t="s">
        <v>765</v>
      </c>
      <c r="BT145" s="2154"/>
      <c r="BU145" s="2154"/>
      <c r="BV145" s="2154"/>
      <c r="BW145" s="2154"/>
      <c r="BX145" s="1686"/>
      <c r="BY145" s="1686"/>
      <c r="BZ145" s="1686"/>
      <c r="CA145" s="1686"/>
      <c r="CB145" s="1686"/>
      <c r="CC145" s="1686"/>
      <c r="CD145" s="1686"/>
      <c r="CE145" s="1686"/>
      <c r="CF145" s="1686"/>
      <c r="CG145" s="1505"/>
      <c r="CH145" s="1505"/>
      <c r="CI145" s="1686"/>
      <c r="CJ145" s="1505"/>
      <c r="CK145" s="1505"/>
      <c r="CL145" s="1505"/>
    </row>
    <row r="146" spans="3:90" s="1534" customFormat="1" ht="15" hidden="1" customHeight="1">
      <c r="C146" s="2152" t="s">
        <v>863</v>
      </c>
      <c r="D146" s="1500" t="s">
        <v>862</v>
      </c>
      <c r="E146" s="1500"/>
      <c r="F146" s="1500" t="s">
        <v>215</v>
      </c>
      <c r="G146" s="1500" t="s">
        <v>719</v>
      </c>
      <c r="H146" s="1500"/>
      <c r="I146" s="2153"/>
      <c r="J146" s="2153"/>
      <c r="K146" s="2153"/>
      <c r="L146" s="2153"/>
      <c r="M146" s="2153"/>
      <c r="N146" s="2153"/>
      <c r="O146" s="2153"/>
      <c r="P146" s="2153"/>
      <c r="Q146" s="2153"/>
      <c r="R146" s="2153"/>
      <c r="S146" s="2153"/>
      <c r="T146" s="2153"/>
      <c r="U146" s="2153"/>
      <c r="V146" s="1686"/>
      <c r="W146" s="2154"/>
      <c r="X146" s="2154"/>
      <c r="Y146" s="2154"/>
      <c r="Z146" s="2154"/>
      <c r="AA146" s="2154"/>
      <c r="AB146" s="2154"/>
      <c r="AC146" s="2154"/>
      <c r="AD146" s="2154"/>
      <c r="AE146" s="2154"/>
      <c r="AF146" s="2154"/>
      <c r="AG146" s="2154"/>
      <c r="AH146" s="2154"/>
      <c r="AI146" s="2154"/>
      <c r="AJ146" s="2154"/>
      <c r="AK146" s="2154"/>
      <c r="AL146" s="2154"/>
      <c r="AM146" s="2154"/>
      <c r="AN146" s="2154"/>
      <c r="AO146" s="2154"/>
      <c r="AP146" s="2154"/>
      <c r="AQ146" s="2154"/>
      <c r="AR146" s="2154"/>
      <c r="AS146" s="2154"/>
      <c r="AT146" s="2154"/>
      <c r="AU146" s="2154"/>
      <c r="AV146" s="2154"/>
      <c r="AW146" s="2154"/>
      <c r="AX146" s="2154"/>
      <c r="AY146" s="2154"/>
      <c r="AZ146" s="2154"/>
      <c r="BA146" s="2154"/>
      <c r="BB146" s="2154"/>
      <c r="BC146" s="2154"/>
      <c r="BD146" s="2154"/>
      <c r="BE146" s="2154"/>
      <c r="BF146" s="2154"/>
      <c r="BG146" s="2154"/>
      <c r="BH146" s="2154"/>
      <c r="BI146" s="2154"/>
      <c r="BJ146" s="2154"/>
      <c r="BK146" s="2154"/>
      <c r="BL146" s="2154"/>
      <c r="BM146" s="2154"/>
      <c r="BN146" s="2154"/>
      <c r="BO146" s="2154"/>
      <c r="BP146" s="2154"/>
      <c r="BQ146" s="2154"/>
      <c r="BR146" s="2154"/>
      <c r="BS146" s="2145" t="s">
        <v>765</v>
      </c>
      <c r="BT146" s="2154"/>
      <c r="BU146" s="2154"/>
      <c r="BV146" s="2154"/>
      <c r="BW146" s="2154"/>
      <c r="BX146" s="1686"/>
      <c r="BY146" s="1686"/>
      <c r="BZ146" s="1686"/>
      <c r="CA146" s="1686"/>
      <c r="CB146" s="1686"/>
      <c r="CC146" s="1686"/>
      <c r="CD146" s="1686"/>
      <c r="CE146" s="1686"/>
      <c r="CF146" s="1686"/>
      <c r="CG146" s="1505"/>
      <c r="CH146" s="1505"/>
      <c r="CI146" s="1686"/>
      <c r="CJ146" s="1505"/>
      <c r="CK146" s="1505"/>
      <c r="CL146" s="1505"/>
    </row>
    <row r="147" spans="3:90" s="1534" customFormat="1" ht="15" hidden="1" customHeight="1">
      <c r="C147" s="2152" t="s">
        <v>864</v>
      </c>
      <c r="D147" s="1500" t="s">
        <v>862</v>
      </c>
      <c r="E147" s="1500"/>
      <c r="F147" s="1500" t="s">
        <v>215</v>
      </c>
      <c r="G147" s="1500" t="s">
        <v>865</v>
      </c>
      <c r="H147" s="1500" t="s">
        <v>866</v>
      </c>
      <c r="I147" s="1686" t="s">
        <v>867</v>
      </c>
      <c r="J147" s="2153"/>
      <c r="K147" s="2153"/>
      <c r="L147" s="2153"/>
      <c r="M147" s="2153"/>
      <c r="N147" s="2153"/>
      <c r="O147" s="2153"/>
      <c r="P147" s="2153"/>
      <c r="Q147" s="2153"/>
      <c r="R147" s="2153"/>
      <c r="S147" s="2153"/>
      <c r="T147" s="2153"/>
      <c r="U147" s="2153"/>
      <c r="V147" s="1686"/>
      <c r="W147" s="2154"/>
      <c r="X147" s="2154"/>
      <c r="Y147" s="2154"/>
      <c r="Z147" s="2154"/>
      <c r="AA147" s="2154"/>
      <c r="AB147" s="2154"/>
      <c r="AC147" s="2154"/>
      <c r="AD147" s="2154"/>
      <c r="AE147" s="2154"/>
      <c r="AF147" s="2154"/>
      <c r="AG147" s="2154"/>
      <c r="AH147" s="2154"/>
      <c r="AI147" s="2154"/>
      <c r="AJ147" s="2154"/>
      <c r="AK147" s="2154"/>
      <c r="AL147" s="2154"/>
      <c r="AM147" s="2154"/>
      <c r="AN147" s="2154"/>
      <c r="AO147" s="2154"/>
      <c r="AP147" s="2154"/>
      <c r="AQ147" s="2154"/>
      <c r="AR147" s="2154"/>
      <c r="AS147" s="2154"/>
      <c r="AT147" s="2154"/>
      <c r="AU147" s="2154"/>
      <c r="AV147" s="2154"/>
      <c r="AW147" s="2154"/>
      <c r="AX147" s="2154"/>
      <c r="AY147" s="2154"/>
      <c r="AZ147" s="2154"/>
      <c r="BA147" s="2154"/>
      <c r="BB147" s="2154"/>
      <c r="BC147" s="2154"/>
      <c r="BD147" s="2154"/>
      <c r="BE147" s="2154"/>
      <c r="BF147" s="2154"/>
      <c r="BG147" s="2154"/>
      <c r="BH147" s="2154"/>
      <c r="BI147" s="2154"/>
      <c r="BJ147" s="2154"/>
      <c r="BK147" s="2154"/>
      <c r="BL147" s="2154"/>
      <c r="BM147" s="2154"/>
      <c r="BN147" s="2154"/>
      <c r="BO147" s="2154"/>
      <c r="BP147" s="2154"/>
      <c r="BQ147" s="2154"/>
      <c r="BR147" s="2154"/>
      <c r="BS147" s="2145" t="s">
        <v>765</v>
      </c>
      <c r="BT147" s="2154"/>
      <c r="BU147" s="2154"/>
      <c r="BV147" s="2154"/>
      <c r="BW147" s="2154"/>
      <c r="BX147" s="1686"/>
      <c r="BY147" s="1686"/>
      <c r="BZ147" s="1686"/>
      <c r="CA147" s="1686"/>
      <c r="CB147" s="1686"/>
      <c r="CC147" s="1686"/>
      <c r="CD147" s="1686"/>
      <c r="CE147" s="1686"/>
      <c r="CF147" s="1686"/>
      <c r="CG147" s="1505"/>
      <c r="CH147" s="1505"/>
      <c r="CI147" s="1686"/>
      <c r="CJ147" s="1505"/>
      <c r="CK147" s="1505"/>
      <c r="CL147" s="1505"/>
    </row>
    <row r="148" spans="3:90" s="1534" customFormat="1" ht="15" hidden="1" customHeight="1">
      <c r="C148" s="2152" t="s">
        <v>868</v>
      </c>
      <c r="D148" s="1500" t="s">
        <v>203</v>
      </c>
      <c r="E148" s="1500"/>
      <c r="F148" s="1500" t="s">
        <v>203</v>
      </c>
      <c r="G148" s="1500" t="s">
        <v>719</v>
      </c>
      <c r="H148" s="1500"/>
      <c r="I148" s="2153"/>
      <c r="J148" s="2153"/>
      <c r="K148" s="2153"/>
      <c r="L148" s="2153"/>
      <c r="M148" s="2153"/>
      <c r="N148" s="2153"/>
      <c r="O148" s="2153"/>
      <c r="P148" s="2153"/>
      <c r="Q148" s="2153"/>
      <c r="R148" s="2153"/>
      <c r="S148" s="2153"/>
      <c r="T148" s="2153"/>
      <c r="U148" s="2153"/>
      <c r="V148" s="1686"/>
      <c r="W148" s="2154"/>
      <c r="X148" s="2154"/>
      <c r="Y148" s="2154"/>
      <c r="Z148" s="2154"/>
      <c r="AA148" s="2154"/>
      <c r="AB148" s="2154"/>
      <c r="AC148" s="2154"/>
      <c r="AD148" s="2154"/>
      <c r="AE148" s="2154"/>
      <c r="AF148" s="2154"/>
      <c r="AG148" s="2154"/>
      <c r="AH148" s="2154"/>
      <c r="AI148" s="2154"/>
      <c r="AJ148" s="2154"/>
      <c r="AK148" s="2154"/>
      <c r="AL148" s="2154"/>
      <c r="AM148" s="2154"/>
      <c r="AN148" s="2154"/>
      <c r="AO148" s="2154"/>
      <c r="AP148" s="2154"/>
      <c r="AQ148" s="2154"/>
      <c r="AR148" s="2154"/>
      <c r="AS148" s="2154"/>
      <c r="AT148" s="2154"/>
      <c r="AU148" s="2154"/>
      <c r="AV148" s="2154"/>
      <c r="AW148" s="2154"/>
      <c r="AX148" s="2154"/>
      <c r="AY148" s="2154"/>
      <c r="AZ148" s="2154"/>
      <c r="BA148" s="2154"/>
      <c r="BB148" s="2154"/>
      <c r="BC148" s="2154"/>
      <c r="BD148" s="2154"/>
      <c r="BE148" s="2154"/>
      <c r="BF148" s="2154"/>
      <c r="BG148" s="2154"/>
      <c r="BH148" s="2154"/>
      <c r="BI148" s="2154"/>
      <c r="BJ148" s="2154"/>
      <c r="BK148" s="2154"/>
      <c r="BL148" s="2154"/>
      <c r="BM148" s="2154"/>
      <c r="BN148" s="2154"/>
      <c r="BO148" s="2154"/>
      <c r="BP148" s="2154"/>
      <c r="BQ148" s="2154"/>
      <c r="BR148" s="2154"/>
      <c r="BS148" s="2145" t="s">
        <v>765</v>
      </c>
      <c r="BT148" s="2154"/>
      <c r="BU148" s="2154"/>
      <c r="BV148" s="2154"/>
      <c r="BW148" s="2154"/>
      <c r="BX148" s="1686"/>
      <c r="BY148" s="1686"/>
      <c r="BZ148" s="1686"/>
      <c r="CA148" s="1686"/>
      <c r="CB148" s="1686"/>
      <c r="CC148" s="1686"/>
      <c r="CD148" s="1686"/>
      <c r="CE148" s="1686"/>
      <c r="CF148" s="1686"/>
      <c r="CG148" s="1505"/>
      <c r="CH148" s="1505"/>
      <c r="CI148" s="1686"/>
      <c r="CJ148" s="1505"/>
      <c r="CK148" s="1505"/>
      <c r="CL148" s="1505"/>
    </row>
    <row r="149" spans="3:90" s="1534" customFormat="1" ht="15" hidden="1" customHeight="1">
      <c r="C149" s="2152" t="s">
        <v>869</v>
      </c>
      <c r="D149" s="1500" t="s">
        <v>200</v>
      </c>
      <c r="E149" s="1500"/>
      <c r="F149" s="1500" t="s">
        <v>200</v>
      </c>
      <c r="G149" s="1500" t="s">
        <v>719</v>
      </c>
      <c r="H149" s="1500"/>
      <c r="I149" s="2153"/>
      <c r="J149" s="2153"/>
      <c r="K149" s="2153"/>
      <c r="L149" s="2153"/>
      <c r="M149" s="2153"/>
      <c r="N149" s="2153"/>
      <c r="O149" s="2153"/>
      <c r="P149" s="2153"/>
      <c r="Q149" s="2153"/>
      <c r="R149" s="2153"/>
      <c r="S149" s="2153"/>
      <c r="T149" s="2153"/>
      <c r="U149" s="2153"/>
      <c r="V149" s="1686"/>
      <c r="W149" s="2154"/>
      <c r="X149" s="2154"/>
      <c r="Y149" s="2154"/>
      <c r="Z149" s="2154"/>
      <c r="AA149" s="2154"/>
      <c r="AB149" s="2154"/>
      <c r="AC149" s="2154"/>
      <c r="AD149" s="2154"/>
      <c r="AE149" s="2154"/>
      <c r="AF149" s="2154"/>
      <c r="AG149" s="2154"/>
      <c r="AH149" s="2154"/>
      <c r="AI149" s="2154"/>
      <c r="AJ149" s="2154"/>
      <c r="AK149" s="2154"/>
      <c r="AL149" s="2154"/>
      <c r="AM149" s="2154"/>
      <c r="AN149" s="2154"/>
      <c r="AO149" s="2154"/>
      <c r="AP149" s="2154"/>
      <c r="AQ149" s="2154"/>
      <c r="AR149" s="2154"/>
      <c r="AS149" s="2154"/>
      <c r="AT149" s="2154"/>
      <c r="AU149" s="2154"/>
      <c r="AV149" s="2154"/>
      <c r="AW149" s="2154"/>
      <c r="AX149" s="2154"/>
      <c r="AY149" s="2154"/>
      <c r="AZ149" s="2154"/>
      <c r="BA149" s="2154"/>
      <c r="BB149" s="2154"/>
      <c r="BC149" s="2154"/>
      <c r="BD149" s="2154"/>
      <c r="BE149" s="2154"/>
      <c r="BF149" s="2154"/>
      <c r="BG149" s="2154"/>
      <c r="BH149" s="2154"/>
      <c r="BI149" s="2154"/>
      <c r="BJ149" s="2154"/>
      <c r="BK149" s="2154"/>
      <c r="BL149" s="2154"/>
      <c r="BM149" s="2154"/>
      <c r="BN149" s="2154"/>
      <c r="BO149" s="2154"/>
      <c r="BP149" s="2154"/>
      <c r="BQ149" s="2154"/>
      <c r="BR149" s="2154"/>
      <c r="BS149" s="2145" t="s">
        <v>765</v>
      </c>
      <c r="BT149" s="2154"/>
      <c r="BU149" s="2154"/>
      <c r="BV149" s="2154"/>
      <c r="BW149" s="2154"/>
      <c r="BX149" s="1686"/>
      <c r="BY149" s="1686"/>
      <c r="BZ149" s="1686"/>
      <c r="CA149" s="1686"/>
      <c r="CB149" s="1686"/>
      <c r="CC149" s="1686"/>
      <c r="CD149" s="1686"/>
      <c r="CE149" s="1686"/>
      <c r="CF149" s="1686"/>
      <c r="CG149" s="1505"/>
      <c r="CH149" s="1505"/>
      <c r="CI149" s="1686"/>
      <c r="CJ149" s="1505"/>
      <c r="CK149" s="1505"/>
      <c r="CL149" s="1505"/>
    </row>
    <row r="150" spans="3:90" s="1534" customFormat="1" ht="15" hidden="1" customHeight="1">
      <c r="C150" s="2152" t="s">
        <v>870</v>
      </c>
      <c r="D150" s="1500"/>
      <c r="E150" s="1500"/>
      <c r="F150" s="1500"/>
      <c r="G150" s="1500"/>
      <c r="H150" s="1500" t="s">
        <v>871</v>
      </c>
      <c r="I150" s="1686" t="s">
        <v>872</v>
      </c>
      <c r="J150" s="1686" t="s">
        <v>200</v>
      </c>
      <c r="K150" s="2153"/>
      <c r="L150" s="2153"/>
      <c r="M150" s="2153"/>
      <c r="N150" s="2153"/>
      <c r="O150" s="2153"/>
      <c r="P150" s="2153"/>
      <c r="Q150" s="2153"/>
      <c r="R150" s="2153"/>
      <c r="S150" s="2153"/>
      <c r="T150" s="2153"/>
      <c r="U150" s="2153"/>
      <c r="V150" s="1686"/>
      <c r="W150" s="2154"/>
      <c r="X150" s="2154"/>
      <c r="Y150" s="2154"/>
      <c r="Z150" s="2154"/>
      <c r="AA150" s="2154"/>
      <c r="AB150" s="2154"/>
      <c r="AC150" s="2154"/>
      <c r="AD150" s="2154"/>
      <c r="AE150" s="2154"/>
      <c r="AF150" s="2154"/>
      <c r="AG150" s="2154"/>
      <c r="AH150" s="2154"/>
      <c r="AI150" s="2154"/>
      <c r="AJ150" s="2154"/>
      <c r="AK150" s="2154"/>
      <c r="AL150" s="2154"/>
      <c r="AM150" s="2154"/>
      <c r="AN150" s="2154"/>
      <c r="AO150" s="2154"/>
      <c r="AP150" s="2154"/>
      <c r="AQ150" s="2154"/>
      <c r="AR150" s="2154"/>
      <c r="AS150" s="2154"/>
      <c r="AT150" s="2154"/>
      <c r="AU150" s="2154"/>
      <c r="AV150" s="2154"/>
      <c r="AW150" s="2154"/>
      <c r="AX150" s="2154"/>
      <c r="AY150" s="2154"/>
      <c r="AZ150" s="2154"/>
      <c r="BA150" s="2154"/>
      <c r="BB150" s="2154"/>
      <c r="BC150" s="2154"/>
      <c r="BD150" s="2154"/>
      <c r="BE150" s="2154"/>
      <c r="BF150" s="2154"/>
      <c r="BG150" s="2154"/>
      <c r="BH150" s="2154"/>
      <c r="BI150" s="2154"/>
      <c r="BJ150" s="2154"/>
      <c r="BK150" s="2154"/>
      <c r="BL150" s="2154"/>
      <c r="BM150" s="2154"/>
      <c r="BN150" s="2154"/>
      <c r="BO150" s="2154"/>
      <c r="BP150" s="2154"/>
      <c r="BQ150" s="2154"/>
      <c r="BR150" s="2154"/>
      <c r="BS150" s="2145" t="s">
        <v>765</v>
      </c>
      <c r="BT150" s="2154"/>
      <c r="BU150" s="2154"/>
      <c r="BV150" s="2154"/>
      <c r="BW150" s="2154"/>
      <c r="BX150" s="1686"/>
      <c r="BY150" s="1686"/>
      <c r="BZ150" s="1686"/>
      <c r="CA150" s="1686"/>
      <c r="CB150" s="1686"/>
      <c r="CC150" s="1686"/>
      <c r="CD150" s="1686"/>
      <c r="CE150" s="1686"/>
      <c r="CF150" s="1686"/>
      <c r="CG150" s="1505"/>
      <c r="CH150" s="1505"/>
      <c r="CI150" s="1686"/>
      <c r="CJ150" s="1505"/>
      <c r="CK150" s="1505"/>
      <c r="CL150" s="1505"/>
    </row>
    <row r="151" spans="3:90" s="1534" customFormat="1" ht="15" hidden="1" customHeight="1">
      <c r="C151" s="2152" t="s">
        <v>873</v>
      </c>
      <c r="D151" s="1500"/>
      <c r="E151" s="1500"/>
      <c r="F151" s="1500"/>
      <c r="G151" s="1500"/>
      <c r="H151" s="1500"/>
      <c r="I151" s="1686" t="s">
        <v>761</v>
      </c>
      <c r="J151" s="2153" t="s">
        <v>874</v>
      </c>
      <c r="K151" s="2153"/>
      <c r="L151" s="2153"/>
      <c r="M151" s="2153"/>
      <c r="N151" s="2153"/>
      <c r="O151" s="2153"/>
      <c r="P151" s="2153"/>
      <c r="Q151" s="2153"/>
      <c r="R151" s="2153"/>
      <c r="S151" s="2153"/>
      <c r="T151" s="2153"/>
      <c r="U151" s="2153"/>
      <c r="V151" s="1686"/>
      <c r="W151" s="2154"/>
      <c r="X151" s="2154"/>
      <c r="Y151" s="2154"/>
      <c r="Z151" s="2154"/>
      <c r="AA151" s="2154"/>
      <c r="AB151" s="2154"/>
      <c r="AC151" s="2154"/>
      <c r="AD151" s="2154"/>
      <c r="AE151" s="2154"/>
      <c r="AF151" s="2154"/>
      <c r="AG151" s="2154"/>
      <c r="AH151" s="2154"/>
      <c r="AI151" s="2154"/>
      <c r="AJ151" s="2154"/>
      <c r="AK151" s="2154"/>
      <c r="AL151" s="2154"/>
      <c r="AM151" s="2154"/>
      <c r="AN151" s="2154"/>
      <c r="AO151" s="2154"/>
      <c r="AP151" s="2154"/>
      <c r="AQ151" s="2154"/>
      <c r="AR151" s="2154"/>
      <c r="AS151" s="2154"/>
      <c r="AT151" s="2154"/>
      <c r="AU151" s="2154"/>
      <c r="AV151" s="2154"/>
      <c r="AW151" s="2154"/>
      <c r="AX151" s="2154"/>
      <c r="AY151" s="2154"/>
      <c r="AZ151" s="2154"/>
      <c r="BA151" s="2154"/>
      <c r="BB151" s="2154"/>
      <c r="BC151" s="2154"/>
      <c r="BD151" s="2154"/>
      <c r="BE151" s="2154"/>
      <c r="BF151" s="2154"/>
      <c r="BG151" s="2154"/>
      <c r="BH151" s="2154"/>
      <c r="BI151" s="2154"/>
      <c r="BJ151" s="2154"/>
      <c r="BK151" s="2154"/>
      <c r="BL151" s="2154"/>
      <c r="BM151" s="2154"/>
      <c r="BN151" s="2154"/>
      <c r="BO151" s="2154"/>
      <c r="BP151" s="2154"/>
      <c r="BQ151" s="2154"/>
      <c r="BR151" s="2154"/>
      <c r="BS151" s="2145" t="s">
        <v>765</v>
      </c>
      <c r="BT151" s="2154"/>
      <c r="BU151" s="2154"/>
      <c r="BV151" s="2154"/>
      <c r="BW151" s="2154"/>
      <c r="BX151" s="1686"/>
      <c r="BY151" s="1686"/>
      <c r="BZ151" s="1686"/>
      <c r="CA151" s="1686"/>
      <c r="CB151" s="1686"/>
      <c r="CC151" s="1686"/>
      <c r="CD151" s="1686"/>
      <c r="CE151" s="1686"/>
      <c r="CF151" s="1686"/>
      <c r="CG151" s="1505"/>
      <c r="CH151" s="1505"/>
      <c r="CI151" s="1686"/>
      <c r="CJ151" s="1505"/>
      <c r="CK151" s="1505"/>
      <c r="CL151" s="1505"/>
    </row>
    <row r="152" spans="3:90" s="1534" customFormat="1" ht="15" hidden="1" customHeight="1">
      <c r="C152" s="2152" t="s">
        <v>875</v>
      </c>
      <c r="D152" s="1500"/>
      <c r="E152" s="1500"/>
      <c r="F152" s="1500"/>
      <c r="G152" s="1500"/>
      <c r="H152" s="1500"/>
      <c r="I152" s="1686" t="s">
        <v>876</v>
      </c>
      <c r="J152" s="1686" t="s">
        <v>877</v>
      </c>
      <c r="K152" s="2153"/>
      <c r="L152" s="2153"/>
      <c r="M152" s="2153"/>
      <c r="N152" s="2153"/>
      <c r="O152" s="2153"/>
      <c r="P152" s="2153"/>
      <c r="Q152" s="2153"/>
      <c r="R152" s="2153"/>
      <c r="S152" s="2153"/>
      <c r="T152" s="2153"/>
      <c r="U152" s="2153"/>
      <c r="V152" s="1686"/>
      <c r="W152" s="2154"/>
      <c r="X152" s="2154"/>
      <c r="Y152" s="2154"/>
      <c r="Z152" s="2154"/>
      <c r="AA152" s="2154"/>
      <c r="AB152" s="2154"/>
      <c r="AC152" s="2154"/>
      <c r="AD152" s="2154"/>
      <c r="AE152" s="2154"/>
      <c r="AF152" s="2154"/>
      <c r="AG152" s="2154"/>
      <c r="AH152" s="2154"/>
      <c r="AI152" s="2154"/>
      <c r="AJ152" s="2154"/>
      <c r="AK152" s="2154"/>
      <c r="AL152" s="2154"/>
      <c r="AM152" s="2154"/>
      <c r="AN152" s="2154"/>
      <c r="AO152" s="2154"/>
      <c r="AP152" s="2154"/>
      <c r="AQ152" s="2154"/>
      <c r="AR152" s="2154"/>
      <c r="AS152" s="2154"/>
      <c r="AT152" s="2154"/>
      <c r="AU152" s="2154"/>
      <c r="AV152" s="2154"/>
      <c r="AW152" s="2154"/>
      <c r="AX152" s="2154"/>
      <c r="AY152" s="2154"/>
      <c r="AZ152" s="2154"/>
      <c r="BA152" s="2154"/>
      <c r="BB152" s="2154"/>
      <c r="BC152" s="2154"/>
      <c r="BD152" s="2154"/>
      <c r="BE152" s="2154"/>
      <c r="BF152" s="2154"/>
      <c r="BG152" s="2154"/>
      <c r="BH152" s="2154"/>
      <c r="BI152" s="2154"/>
      <c r="BJ152" s="2154"/>
      <c r="BK152" s="2154"/>
      <c r="BL152" s="2154"/>
      <c r="BM152" s="2154"/>
      <c r="BN152" s="2154"/>
      <c r="BO152" s="2154"/>
      <c r="BP152" s="2154"/>
      <c r="BQ152" s="2154"/>
      <c r="BR152" s="2154"/>
      <c r="BS152" s="2145" t="s">
        <v>765</v>
      </c>
      <c r="BT152" s="2154"/>
      <c r="BU152" s="2154"/>
      <c r="BV152" s="2154"/>
      <c r="BW152" s="2154"/>
      <c r="BX152" s="1686"/>
      <c r="BY152" s="1686"/>
      <c r="BZ152" s="1686"/>
      <c r="CA152" s="1686"/>
      <c r="CB152" s="1686"/>
      <c r="CC152" s="1686"/>
      <c r="CD152" s="1686"/>
      <c r="CE152" s="1686"/>
      <c r="CF152" s="1686"/>
      <c r="CG152" s="1505"/>
      <c r="CH152" s="1505"/>
      <c r="CI152" s="1686"/>
      <c r="CJ152" s="1505"/>
      <c r="CK152" s="1505"/>
      <c r="CL152" s="1505"/>
    </row>
    <row r="153" spans="3:90" s="1534" customFormat="1" ht="15" hidden="1" customHeight="1">
      <c r="C153" s="2152" t="s">
        <v>878</v>
      </c>
      <c r="D153" s="1500"/>
      <c r="E153" s="1500"/>
      <c r="F153" s="1500"/>
      <c r="G153" s="1500"/>
      <c r="H153" s="1500"/>
      <c r="I153" s="1686" t="s">
        <v>879</v>
      </c>
      <c r="J153" s="1686" t="s">
        <v>880</v>
      </c>
      <c r="K153" s="2153"/>
      <c r="L153" s="2153"/>
      <c r="M153" s="2153"/>
      <c r="N153" s="2153"/>
      <c r="O153" s="2153"/>
      <c r="P153" s="2153"/>
      <c r="Q153" s="2153"/>
      <c r="R153" s="2153"/>
      <c r="S153" s="2153"/>
      <c r="T153" s="2153"/>
      <c r="U153" s="2153"/>
      <c r="V153" s="1686"/>
      <c r="W153" s="2154"/>
      <c r="X153" s="2154"/>
      <c r="Y153" s="2154"/>
      <c r="Z153" s="2154"/>
      <c r="AA153" s="2154"/>
      <c r="AB153" s="2154"/>
      <c r="AC153" s="2154"/>
      <c r="AD153" s="2154"/>
      <c r="AE153" s="2154"/>
      <c r="AF153" s="2154"/>
      <c r="AG153" s="2154"/>
      <c r="AH153" s="2154"/>
      <c r="AI153" s="2154"/>
      <c r="AJ153" s="2154"/>
      <c r="AK153" s="2154"/>
      <c r="AL153" s="2154"/>
      <c r="AM153" s="2154"/>
      <c r="AN153" s="2154"/>
      <c r="AO153" s="2154"/>
      <c r="AP153" s="2154"/>
      <c r="AQ153" s="2154"/>
      <c r="AR153" s="2154"/>
      <c r="AS153" s="2154"/>
      <c r="AT153" s="2154"/>
      <c r="AU153" s="2154"/>
      <c r="AV153" s="2154"/>
      <c r="AW153" s="2154"/>
      <c r="AX153" s="2154"/>
      <c r="AY153" s="2154"/>
      <c r="AZ153" s="2154"/>
      <c r="BA153" s="2154"/>
      <c r="BB153" s="2154"/>
      <c r="BC153" s="2154"/>
      <c r="BD153" s="2154"/>
      <c r="BE153" s="2154"/>
      <c r="BF153" s="2154"/>
      <c r="BG153" s="2154"/>
      <c r="BH153" s="2154"/>
      <c r="BI153" s="2154"/>
      <c r="BJ153" s="2154"/>
      <c r="BK153" s="2154"/>
      <c r="BL153" s="2154"/>
      <c r="BM153" s="2154"/>
      <c r="BN153" s="2154"/>
      <c r="BO153" s="2154"/>
      <c r="BP153" s="2154"/>
      <c r="BQ153" s="2154"/>
      <c r="BR153" s="2154"/>
      <c r="BS153" s="2145" t="s">
        <v>765</v>
      </c>
      <c r="BT153" s="2154"/>
      <c r="BU153" s="2154"/>
      <c r="BV153" s="2154"/>
      <c r="BW153" s="2154"/>
      <c r="BX153" s="1686"/>
      <c r="BY153" s="1686"/>
      <c r="BZ153" s="1686"/>
      <c r="CA153" s="1686"/>
      <c r="CB153" s="1686"/>
      <c r="CC153" s="1686"/>
      <c r="CD153" s="1686"/>
      <c r="CE153" s="1686"/>
      <c r="CF153" s="1686"/>
      <c r="CG153" s="1505"/>
      <c r="CH153" s="1505"/>
      <c r="CI153" s="1686"/>
      <c r="CJ153" s="1505"/>
      <c r="CK153" s="1505"/>
      <c r="CL153" s="1505"/>
    </row>
    <row r="154" spans="3:90" s="1534" customFormat="1" ht="15" hidden="1" customHeight="1">
      <c r="C154" s="2152" t="s">
        <v>881</v>
      </c>
      <c r="D154" s="1500"/>
      <c r="E154" s="1500"/>
      <c r="F154" s="1500"/>
      <c r="G154" s="1500"/>
      <c r="H154" s="1500"/>
      <c r="I154" s="2153"/>
      <c r="J154" s="1686" t="s">
        <v>882</v>
      </c>
      <c r="K154" s="2153"/>
      <c r="L154" s="2153"/>
      <c r="M154" s="2153"/>
      <c r="N154" s="2153"/>
      <c r="O154" s="2153"/>
      <c r="P154" s="2153"/>
      <c r="Q154" s="2153"/>
      <c r="R154" s="2153"/>
      <c r="S154" s="2153"/>
      <c r="T154" s="2153"/>
      <c r="U154" s="2153"/>
      <c r="V154" s="1686"/>
      <c r="W154" s="2154"/>
      <c r="X154" s="2154"/>
      <c r="Y154" s="2154"/>
      <c r="Z154" s="2154"/>
      <c r="AA154" s="2154"/>
      <c r="AB154" s="2154"/>
      <c r="AC154" s="2154"/>
      <c r="AD154" s="2154"/>
      <c r="AE154" s="2154"/>
      <c r="AF154" s="2154"/>
      <c r="AG154" s="2154"/>
      <c r="AH154" s="2154"/>
      <c r="AI154" s="2154"/>
      <c r="AJ154" s="2154"/>
      <c r="AK154" s="2154"/>
      <c r="AL154" s="2154"/>
      <c r="AM154" s="2154"/>
      <c r="AN154" s="2154"/>
      <c r="AO154" s="2154"/>
      <c r="AP154" s="2154"/>
      <c r="AQ154" s="2154"/>
      <c r="AR154" s="2154"/>
      <c r="AS154" s="2154"/>
      <c r="AT154" s="2154"/>
      <c r="AU154" s="2154"/>
      <c r="AV154" s="2154"/>
      <c r="AW154" s="2154"/>
      <c r="AX154" s="2154"/>
      <c r="AY154" s="2154"/>
      <c r="AZ154" s="2154"/>
      <c r="BA154" s="2154"/>
      <c r="BB154" s="2154"/>
      <c r="BC154" s="2154"/>
      <c r="BD154" s="2154"/>
      <c r="BE154" s="2154"/>
      <c r="BF154" s="2154"/>
      <c r="BG154" s="2154"/>
      <c r="BH154" s="2154"/>
      <c r="BI154" s="2154"/>
      <c r="BJ154" s="2154"/>
      <c r="BK154" s="2154"/>
      <c r="BL154" s="2154"/>
      <c r="BM154" s="2154"/>
      <c r="BN154" s="2154"/>
      <c r="BO154" s="2154"/>
      <c r="BP154" s="2154"/>
      <c r="BQ154" s="2154"/>
      <c r="BR154" s="2154"/>
      <c r="BS154" s="2145" t="s">
        <v>765</v>
      </c>
      <c r="BT154" s="2154"/>
      <c r="BU154" s="2154"/>
      <c r="BV154" s="2154"/>
      <c r="BW154" s="2154"/>
      <c r="BX154" s="1686"/>
      <c r="BY154" s="1686"/>
      <c r="BZ154" s="1686"/>
      <c r="CA154" s="1686"/>
      <c r="CB154" s="1686"/>
      <c r="CC154" s="1686"/>
      <c r="CD154" s="1686"/>
      <c r="CE154" s="1686"/>
      <c r="CF154" s="1686"/>
      <c r="CG154" s="1505"/>
      <c r="CH154" s="1505"/>
      <c r="CI154" s="1686"/>
      <c r="CJ154" s="1505"/>
      <c r="CK154" s="1505"/>
      <c r="CL154" s="1505"/>
    </row>
    <row r="155" spans="3:90" s="1534" customFormat="1" ht="15" hidden="1" customHeight="1">
      <c r="C155" s="2152" t="s">
        <v>883</v>
      </c>
      <c r="D155" s="1500"/>
      <c r="E155" s="1500"/>
      <c r="F155" s="1500"/>
      <c r="G155" s="1500" t="s">
        <v>865</v>
      </c>
      <c r="H155" s="1500" t="s">
        <v>865</v>
      </c>
      <c r="I155" s="1686" t="s">
        <v>884</v>
      </c>
      <c r="J155" s="2153"/>
      <c r="K155" s="2153"/>
      <c r="L155" s="2153"/>
      <c r="M155" s="2153"/>
      <c r="N155" s="2153"/>
      <c r="O155" s="2153"/>
      <c r="P155" s="2153"/>
      <c r="Q155" s="2153"/>
      <c r="R155" s="2153"/>
      <c r="S155" s="2153"/>
      <c r="T155" s="2153"/>
      <c r="U155" s="2153"/>
      <c r="V155" s="1686"/>
      <c r="W155" s="2154"/>
      <c r="X155" s="2154"/>
      <c r="Y155" s="2154"/>
      <c r="Z155" s="2154"/>
      <c r="AA155" s="2154"/>
      <c r="AB155" s="2154"/>
      <c r="AC155" s="2154"/>
      <c r="AD155" s="2154"/>
      <c r="AE155" s="2154"/>
      <c r="AF155" s="2154"/>
      <c r="AG155" s="2154"/>
      <c r="AH155" s="2154"/>
      <c r="AI155" s="2154"/>
      <c r="AJ155" s="2154"/>
      <c r="AK155" s="2154"/>
      <c r="AL155" s="2154"/>
      <c r="AM155" s="2154"/>
      <c r="AN155" s="2154"/>
      <c r="AO155" s="2154"/>
      <c r="AP155" s="2154"/>
      <c r="AQ155" s="2154"/>
      <c r="AR155" s="2154"/>
      <c r="AS155" s="2154"/>
      <c r="AT155" s="2154"/>
      <c r="AU155" s="2154"/>
      <c r="AV155" s="2154"/>
      <c r="AW155" s="2154"/>
      <c r="AX155" s="2154"/>
      <c r="AY155" s="2154"/>
      <c r="AZ155" s="2154"/>
      <c r="BA155" s="2154"/>
      <c r="BB155" s="2154"/>
      <c r="BC155" s="2154"/>
      <c r="BD155" s="2154"/>
      <c r="BE155" s="2154"/>
      <c r="BF155" s="2154"/>
      <c r="BG155" s="2154"/>
      <c r="BH155" s="2154"/>
      <c r="BI155" s="2154"/>
      <c r="BJ155" s="2154"/>
      <c r="BK155" s="2154"/>
      <c r="BL155" s="2154"/>
      <c r="BM155" s="2154"/>
      <c r="BN155" s="2154"/>
      <c r="BO155" s="2154"/>
      <c r="BP155" s="2154"/>
      <c r="BQ155" s="2154"/>
      <c r="BR155" s="2154"/>
      <c r="BS155" s="2145" t="s">
        <v>765</v>
      </c>
      <c r="BT155" s="2154"/>
      <c r="BU155" s="2154"/>
      <c r="BV155" s="2154"/>
      <c r="BW155" s="2154"/>
      <c r="BX155" s="1686"/>
      <c r="BY155" s="1686"/>
      <c r="BZ155" s="1686"/>
      <c r="CA155" s="1686"/>
      <c r="CB155" s="1686"/>
      <c r="CC155" s="1686"/>
      <c r="CD155" s="1686"/>
      <c r="CE155" s="1686"/>
      <c r="CF155" s="1686"/>
      <c r="CG155" s="1505"/>
      <c r="CH155" s="1505"/>
      <c r="CI155" s="1686"/>
      <c r="CJ155" s="1505"/>
      <c r="CK155" s="1505"/>
      <c r="CL155" s="1505"/>
    </row>
    <row r="156" spans="3:90" s="1534" customFormat="1" ht="15" hidden="1" customHeight="1">
      <c r="C156" s="2151" t="s">
        <v>885</v>
      </c>
      <c r="D156" s="1500"/>
      <c r="E156" s="1500"/>
      <c r="F156" s="1500"/>
      <c r="G156" s="1500"/>
      <c r="H156" s="1500"/>
      <c r="I156" s="1686"/>
      <c r="J156" s="2153"/>
      <c r="K156" s="2153"/>
      <c r="L156" s="2153"/>
      <c r="M156" s="1686" t="s">
        <v>886</v>
      </c>
      <c r="N156" s="1686"/>
      <c r="O156" s="2153"/>
      <c r="P156" s="2153"/>
      <c r="Q156" s="2153"/>
      <c r="R156" s="2153"/>
      <c r="S156" s="2153"/>
      <c r="T156" s="2153"/>
      <c r="U156" s="2153"/>
      <c r="V156" s="1686"/>
      <c r="W156" s="2154"/>
      <c r="X156" s="2154"/>
      <c r="Y156" s="2154"/>
      <c r="Z156" s="2154"/>
      <c r="AA156" s="2154"/>
      <c r="AB156" s="2154"/>
      <c r="AC156" s="2154"/>
      <c r="AD156" s="2154"/>
      <c r="AE156" s="2154"/>
      <c r="AF156" s="2154"/>
      <c r="AG156" s="2154"/>
      <c r="AH156" s="2154"/>
      <c r="AI156" s="2154"/>
      <c r="AJ156" s="2154"/>
      <c r="AK156" s="2154"/>
      <c r="AL156" s="2154"/>
      <c r="AM156" s="2154"/>
      <c r="AN156" s="2154"/>
      <c r="AO156" s="2154"/>
      <c r="AP156" s="2154"/>
      <c r="AQ156" s="2154"/>
      <c r="AR156" s="2154"/>
      <c r="AS156" s="2154"/>
      <c r="AT156" s="2154"/>
      <c r="AU156" s="2154"/>
      <c r="AV156" s="2154"/>
      <c r="AW156" s="2154"/>
      <c r="AX156" s="2154"/>
      <c r="AY156" s="2154"/>
      <c r="AZ156" s="2154"/>
      <c r="BA156" s="2154"/>
      <c r="BB156" s="2154"/>
      <c r="BC156" s="2154"/>
      <c r="BD156" s="2154"/>
      <c r="BE156" s="2154"/>
      <c r="BF156" s="2154"/>
      <c r="BG156" s="2154"/>
      <c r="BH156" s="2154"/>
      <c r="BI156" s="2154"/>
      <c r="BJ156" s="2154"/>
      <c r="BK156" s="2154"/>
      <c r="BL156" s="2154"/>
      <c r="BM156" s="2154"/>
      <c r="BN156" s="2154"/>
      <c r="BO156" s="2154"/>
      <c r="BP156" s="2154"/>
      <c r="BQ156" s="2154"/>
      <c r="BR156" s="2154"/>
      <c r="BS156" s="2145" t="s">
        <v>765</v>
      </c>
      <c r="BT156" s="2154"/>
      <c r="BU156" s="2154"/>
      <c r="BV156" s="2154"/>
      <c r="BW156" s="2154"/>
      <c r="BX156" s="1686"/>
      <c r="BY156" s="1686"/>
      <c r="BZ156" s="1686"/>
      <c r="CA156" s="1686"/>
      <c r="CB156" s="1686"/>
      <c r="CC156" s="1686"/>
      <c r="CD156" s="1686"/>
      <c r="CE156" s="1686"/>
      <c r="CF156" s="1686"/>
      <c r="CG156" s="1505"/>
      <c r="CH156" s="1505"/>
      <c r="CI156" s="1686"/>
      <c r="CJ156" s="1505"/>
      <c r="CK156" s="1505"/>
      <c r="CL156" s="1505"/>
    </row>
    <row r="157" spans="3:90" s="1534" customFormat="1" ht="15" hidden="1" customHeight="1">
      <c r="C157" s="2151" t="s">
        <v>887</v>
      </c>
      <c r="D157" s="1500"/>
      <c r="E157" s="1500"/>
      <c r="F157" s="1500"/>
      <c r="G157" s="1500"/>
      <c r="H157" s="1500"/>
      <c r="I157" s="1686"/>
      <c r="J157" s="2153"/>
      <c r="K157" s="2153"/>
      <c r="L157" s="2153"/>
      <c r="M157" s="1686"/>
      <c r="N157" s="1686"/>
      <c r="O157" s="1686" t="s">
        <v>193</v>
      </c>
      <c r="P157" s="1686" t="s">
        <v>882</v>
      </c>
      <c r="Q157" s="2153"/>
      <c r="R157" s="2153"/>
      <c r="S157" s="2153"/>
      <c r="T157" s="2153"/>
      <c r="U157" s="2153"/>
      <c r="V157" s="1686"/>
      <c r="W157" s="2154"/>
      <c r="X157" s="2154"/>
      <c r="Y157" s="2154"/>
      <c r="Z157" s="2154"/>
      <c r="AA157" s="2154"/>
      <c r="AB157" s="2154"/>
      <c r="AC157" s="2154"/>
      <c r="AD157" s="2154"/>
      <c r="AE157" s="2154"/>
      <c r="AF157" s="2154"/>
      <c r="AG157" s="2154"/>
      <c r="AH157" s="2154"/>
      <c r="AI157" s="2154"/>
      <c r="AJ157" s="2154"/>
      <c r="AK157" s="2154"/>
      <c r="AL157" s="2154"/>
      <c r="AM157" s="2154"/>
      <c r="AN157" s="2154"/>
      <c r="AO157" s="2154"/>
      <c r="AP157" s="2154"/>
      <c r="AQ157" s="2154"/>
      <c r="AR157" s="2154"/>
      <c r="AS157" s="2154"/>
      <c r="AT157" s="2154"/>
      <c r="AU157" s="2154"/>
      <c r="AV157" s="2154"/>
      <c r="AW157" s="2154"/>
      <c r="AX157" s="2154"/>
      <c r="AY157" s="2154"/>
      <c r="AZ157" s="2154"/>
      <c r="BA157" s="2154"/>
      <c r="BB157" s="2154"/>
      <c r="BC157" s="2154"/>
      <c r="BD157" s="2154"/>
      <c r="BE157" s="2154"/>
      <c r="BF157" s="2154"/>
      <c r="BG157" s="2154"/>
      <c r="BH157" s="2154"/>
      <c r="BI157" s="2154"/>
      <c r="BJ157" s="2154"/>
      <c r="BK157" s="2154"/>
      <c r="BL157" s="2154"/>
      <c r="BM157" s="2154"/>
      <c r="BN157" s="2154"/>
      <c r="BO157" s="2154"/>
      <c r="BP157" s="2154"/>
      <c r="BQ157" s="2154"/>
      <c r="BR157" s="2154"/>
      <c r="BS157" s="2145" t="s">
        <v>765</v>
      </c>
      <c r="BT157" s="2154"/>
      <c r="BU157" s="2154"/>
      <c r="BV157" s="2154"/>
      <c r="BW157" s="2154"/>
      <c r="BX157" s="1686"/>
      <c r="BY157" s="1686"/>
      <c r="BZ157" s="1686"/>
      <c r="CA157" s="1686"/>
      <c r="CB157" s="1686"/>
      <c r="CC157" s="1686"/>
      <c r="CD157" s="1686"/>
      <c r="CE157" s="1686"/>
      <c r="CF157" s="1686"/>
      <c r="CG157" s="1505"/>
      <c r="CH157" s="1505"/>
      <c r="CI157" s="1686"/>
      <c r="CJ157" s="1505"/>
      <c r="CK157" s="1505"/>
      <c r="CL157" s="1505"/>
    </row>
    <row r="158" spans="3:90" s="1534" customFormat="1" ht="15" hidden="1" customHeight="1">
      <c r="C158" s="2151" t="s">
        <v>888</v>
      </c>
      <c r="D158" s="1500"/>
      <c r="E158" s="1500"/>
      <c r="F158" s="1500"/>
      <c r="G158" s="1500"/>
      <c r="H158" s="1500"/>
      <c r="I158" s="1686"/>
      <c r="J158" s="2153"/>
      <c r="K158" s="2153"/>
      <c r="L158" s="2153"/>
      <c r="M158" s="1686" t="s">
        <v>200</v>
      </c>
      <c r="N158" s="2153"/>
      <c r="O158" s="1686" t="s">
        <v>203</v>
      </c>
      <c r="P158" s="2153"/>
      <c r="Q158" s="2153"/>
      <c r="R158" s="2153"/>
      <c r="S158" s="2153"/>
      <c r="T158" s="2153"/>
      <c r="U158" s="2153"/>
      <c r="V158" s="1686"/>
      <c r="W158" s="2154"/>
      <c r="X158" s="2154"/>
      <c r="Y158" s="2154"/>
      <c r="Z158" s="2154"/>
      <c r="AA158" s="2154"/>
      <c r="AB158" s="2154"/>
      <c r="AC158" s="2154"/>
      <c r="AD158" s="2154"/>
      <c r="AE158" s="2154"/>
      <c r="AF158" s="2154"/>
      <c r="AG158" s="2154"/>
      <c r="AH158" s="2154"/>
      <c r="AI158" s="2154"/>
      <c r="AJ158" s="2154"/>
      <c r="AK158" s="2154"/>
      <c r="AL158" s="2154"/>
      <c r="AM158" s="2154"/>
      <c r="AN158" s="2154"/>
      <c r="AO158" s="2154"/>
      <c r="AP158" s="2154"/>
      <c r="AQ158" s="2154"/>
      <c r="AR158" s="2154"/>
      <c r="AS158" s="2154"/>
      <c r="AT158" s="2154"/>
      <c r="AU158" s="2154"/>
      <c r="AV158" s="2154"/>
      <c r="AW158" s="2154"/>
      <c r="AX158" s="2154"/>
      <c r="AY158" s="2154"/>
      <c r="AZ158" s="2154"/>
      <c r="BA158" s="2154"/>
      <c r="BB158" s="2154"/>
      <c r="BC158" s="2154"/>
      <c r="BD158" s="2154"/>
      <c r="BE158" s="2154"/>
      <c r="BF158" s="2154"/>
      <c r="BG158" s="2154"/>
      <c r="BH158" s="2154"/>
      <c r="BI158" s="2154"/>
      <c r="BJ158" s="2154"/>
      <c r="BK158" s="2154"/>
      <c r="BL158" s="2154"/>
      <c r="BM158" s="2154"/>
      <c r="BN158" s="2154"/>
      <c r="BO158" s="2154"/>
      <c r="BP158" s="2154"/>
      <c r="BQ158" s="2154"/>
      <c r="BR158" s="2154"/>
      <c r="BS158" s="2145" t="s">
        <v>765</v>
      </c>
      <c r="BT158" s="2154"/>
      <c r="BU158" s="2154"/>
      <c r="BV158" s="2154"/>
      <c r="BW158" s="2154"/>
      <c r="BX158" s="1686"/>
      <c r="BY158" s="1686"/>
      <c r="BZ158" s="1686"/>
      <c r="CA158" s="1686"/>
      <c r="CB158" s="1686"/>
      <c r="CC158" s="1686"/>
      <c r="CD158" s="1686"/>
      <c r="CE158" s="1686"/>
      <c r="CF158" s="1686"/>
      <c r="CG158" s="1505"/>
      <c r="CH158" s="1505"/>
      <c r="CI158" s="1686"/>
      <c r="CJ158" s="1505"/>
      <c r="CK158" s="1505"/>
      <c r="CL158" s="1505"/>
    </row>
    <row r="159" spans="3:90" s="1534" customFormat="1" ht="15" hidden="1" customHeight="1">
      <c r="C159" s="2151" t="s">
        <v>889</v>
      </c>
      <c r="D159" s="1500"/>
      <c r="E159" s="1500"/>
      <c r="F159" s="1500"/>
      <c r="G159" s="1500"/>
      <c r="H159" s="1500"/>
      <c r="I159" s="1686"/>
      <c r="J159" s="2153"/>
      <c r="K159" s="2153"/>
      <c r="L159" s="2153"/>
      <c r="M159" s="1686"/>
      <c r="N159" s="1686"/>
      <c r="O159" s="1686"/>
      <c r="P159" s="2153"/>
      <c r="Q159" s="1686" t="s">
        <v>890</v>
      </c>
      <c r="R159" s="2153"/>
      <c r="S159" s="2153"/>
      <c r="T159" s="2153"/>
      <c r="U159" s="2153"/>
      <c r="V159" s="1686"/>
      <c r="W159" s="2154"/>
      <c r="X159" s="2154"/>
      <c r="Y159" s="2154"/>
      <c r="Z159" s="2154"/>
      <c r="AA159" s="2154"/>
      <c r="AB159" s="2154"/>
      <c r="AC159" s="2154"/>
      <c r="AD159" s="2154"/>
      <c r="AE159" s="2154"/>
      <c r="AF159" s="2154"/>
      <c r="AG159" s="2154"/>
      <c r="AH159" s="2154"/>
      <c r="AI159" s="2154"/>
      <c r="AJ159" s="2154"/>
      <c r="AK159" s="2154"/>
      <c r="AL159" s="2154"/>
      <c r="AM159" s="2154"/>
      <c r="AN159" s="2154"/>
      <c r="AO159" s="2154"/>
      <c r="AP159" s="2154"/>
      <c r="AQ159" s="2154"/>
      <c r="AR159" s="2154"/>
      <c r="AS159" s="2154"/>
      <c r="AT159" s="2154"/>
      <c r="AU159" s="2154"/>
      <c r="AV159" s="2154"/>
      <c r="AW159" s="2154"/>
      <c r="AX159" s="2154"/>
      <c r="AY159" s="2154"/>
      <c r="AZ159" s="2154"/>
      <c r="BA159" s="2154"/>
      <c r="BB159" s="2154"/>
      <c r="BC159" s="2154"/>
      <c r="BD159" s="2154"/>
      <c r="BE159" s="2154"/>
      <c r="BF159" s="2154"/>
      <c r="BG159" s="2154"/>
      <c r="BH159" s="2154"/>
      <c r="BI159" s="2154"/>
      <c r="BJ159" s="2154"/>
      <c r="BK159" s="2154"/>
      <c r="BL159" s="2154"/>
      <c r="BM159" s="2154"/>
      <c r="BN159" s="2154"/>
      <c r="BO159" s="2154"/>
      <c r="BP159" s="2154"/>
      <c r="BQ159" s="2154"/>
      <c r="BR159" s="2154"/>
      <c r="BS159" s="2145" t="s">
        <v>765</v>
      </c>
      <c r="BT159" s="2154"/>
      <c r="BU159" s="2154"/>
      <c r="BV159" s="2154"/>
      <c r="BW159" s="2154"/>
      <c r="BX159" s="1686"/>
      <c r="BY159" s="1686"/>
      <c r="BZ159" s="1686"/>
      <c r="CA159" s="1686"/>
      <c r="CB159" s="1686"/>
      <c r="CC159" s="1686"/>
      <c r="CD159" s="1686"/>
      <c r="CE159" s="1686"/>
      <c r="CF159" s="1686"/>
      <c r="CG159" s="1505"/>
      <c r="CH159" s="1505"/>
      <c r="CI159" s="1686"/>
      <c r="CJ159" s="1505"/>
      <c r="CK159" s="1505"/>
      <c r="CL159" s="1505"/>
    </row>
    <row r="160" spans="3:90" s="1534" customFormat="1" ht="15" hidden="1" customHeight="1">
      <c r="C160" s="2151" t="s">
        <v>891</v>
      </c>
      <c r="D160" s="1500"/>
      <c r="E160" s="1500"/>
      <c r="F160" s="1500"/>
      <c r="G160" s="1500"/>
      <c r="H160" s="1500"/>
      <c r="I160" s="1686"/>
      <c r="J160" s="2153"/>
      <c r="K160" s="2153"/>
      <c r="L160" s="2153"/>
      <c r="M160" s="1686"/>
      <c r="N160" s="1686"/>
      <c r="O160" s="1686"/>
      <c r="P160" s="2153"/>
      <c r="Q160" s="1686"/>
      <c r="R160" s="1686" t="s">
        <v>892</v>
      </c>
      <c r="S160" s="1686" t="s">
        <v>893</v>
      </c>
      <c r="T160" s="1686" t="s">
        <v>894</v>
      </c>
      <c r="U160" s="1686" t="s">
        <v>895</v>
      </c>
      <c r="V160" s="1686"/>
      <c r="W160" s="2154"/>
      <c r="X160" s="2154"/>
      <c r="Y160" s="2154"/>
      <c r="Z160" s="2154"/>
      <c r="AA160" s="2154"/>
      <c r="AB160" s="2154"/>
      <c r="AC160" s="2154"/>
      <c r="AD160" s="2154"/>
      <c r="AE160" s="2154"/>
      <c r="AF160" s="2154"/>
      <c r="AG160" s="2154"/>
      <c r="AH160" s="2154"/>
      <c r="AI160" s="2154"/>
      <c r="AJ160" s="2154"/>
      <c r="AK160" s="2154"/>
      <c r="AL160" s="2154"/>
      <c r="AM160" s="2154"/>
      <c r="AN160" s="2154"/>
      <c r="AO160" s="2154"/>
      <c r="AP160" s="2154"/>
      <c r="AQ160" s="2154"/>
      <c r="AR160" s="2154"/>
      <c r="AS160" s="2154"/>
      <c r="AT160" s="2154"/>
      <c r="AU160" s="2154"/>
      <c r="AV160" s="2154"/>
      <c r="AW160" s="2154"/>
      <c r="AX160" s="2154"/>
      <c r="AY160" s="2154"/>
      <c r="AZ160" s="2154"/>
      <c r="BA160" s="2154"/>
      <c r="BB160" s="2154"/>
      <c r="BC160" s="2154"/>
      <c r="BD160" s="2154"/>
      <c r="BE160" s="2154"/>
      <c r="BF160" s="2154"/>
      <c r="BG160" s="2154"/>
      <c r="BH160" s="2154"/>
      <c r="BI160" s="2154"/>
      <c r="BJ160" s="2154"/>
      <c r="BK160" s="2154"/>
      <c r="BL160" s="2154"/>
      <c r="BM160" s="2154"/>
      <c r="BN160" s="2154"/>
      <c r="BO160" s="2154"/>
      <c r="BP160" s="2154"/>
      <c r="BQ160" s="2154"/>
      <c r="BR160" s="2154"/>
      <c r="BS160" s="2145" t="s">
        <v>765</v>
      </c>
      <c r="BT160" s="2154"/>
      <c r="BU160" s="2154"/>
      <c r="BV160" s="2154"/>
      <c r="BW160" s="2154"/>
      <c r="BX160" s="1686"/>
      <c r="BY160" s="1686"/>
      <c r="BZ160" s="1686"/>
      <c r="CA160" s="1686"/>
      <c r="CB160" s="1686"/>
      <c r="CC160" s="1686"/>
      <c r="CD160" s="1686"/>
      <c r="CE160" s="1686"/>
      <c r="CF160" s="1686"/>
      <c r="CG160" s="1505"/>
      <c r="CH160" s="1505"/>
      <c r="CI160" s="1686"/>
      <c r="CJ160" s="1505"/>
      <c r="CK160" s="1505"/>
      <c r="CL160" s="1505"/>
    </row>
    <row r="161" spans="3:90" s="1534" customFormat="1" ht="15" hidden="1" customHeight="1">
      <c r="C161" s="2151" t="s">
        <v>896</v>
      </c>
      <c r="D161" s="1500"/>
      <c r="E161" s="1500"/>
      <c r="F161" s="1500"/>
      <c r="G161" s="1500"/>
      <c r="H161" s="1500"/>
      <c r="I161" s="1686"/>
      <c r="J161" s="2153"/>
      <c r="K161" s="2153"/>
      <c r="L161" s="2153"/>
      <c r="M161" s="1686"/>
      <c r="N161" s="1686"/>
      <c r="O161" s="1686"/>
      <c r="P161" s="2153"/>
      <c r="Q161" s="1686"/>
      <c r="R161" s="2155"/>
      <c r="S161" s="1686" t="s">
        <v>897</v>
      </c>
      <c r="T161" s="1686" t="s">
        <v>897</v>
      </c>
      <c r="U161" s="1686"/>
      <c r="V161" s="1686"/>
      <c r="W161" s="2154"/>
      <c r="X161" s="2154"/>
      <c r="Y161" s="2154"/>
      <c r="Z161" s="2154"/>
      <c r="AA161" s="2154"/>
      <c r="AB161" s="2154"/>
      <c r="AC161" s="2154"/>
      <c r="AD161" s="2154"/>
      <c r="AE161" s="2154"/>
      <c r="AF161" s="2154"/>
      <c r="AG161" s="2154"/>
      <c r="AH161" s="2154"/>
      <c r="AI161" s="2154"/>
      <c r="AJ161" s="2154"/>
      <c r="AK161" s="2154"/>
      <c r="AL161" s="2154"/>
      <c r="AM161" s="2154"/>
      <c r="AN161" s="2154"/>
      <c r="AO161" s="2154"/>
      <c r="AP161" s="2154"/>
      <c r="AQ161" s="2154"/>
      <c r="AR161" s="2154"/>
      <c r="AS161" s="2154"/>
      <c r="AT161" s="2154"/>
      <c r="AU161" s="2154"/>
      <c r="AV161" s="2154"/>
      <c r="AW161" s="2154"/>
      <c r="AX161" s="2154"/>
      <c r="AY161" s="2154"/>
      <c r="AZ161" s="2154"/>
      <c r="BA161" s="2154"/>
      <c r="BB161" s="2154"/>
      <c r="BC161" s="2154"/>
      <c r="BD161" s="2154"/>
      <c r="BE161" s="2154"/>
      <c r="BF161" s="2154"/>
      <c r="BG161" s="2154"/>
      <c r="BH161" s="2154"/>
      <c r="BI161" s="2154"/>
      <c r="BJ161" s="2154"/>
      <c r="BK161" s="2154"/>
      <c r="BL161" s="2154"/>
      <c r="BM161" s="2154"/>
      <c r="BN161" s="2154"/>
      <c r="BO161" s="2154"/>
      <c r="BP161" s="2154"/>
      <c r="BQ161" s="2154"/>
      <c r="BR161" s="2154"/>
      <c r="BS161" s="2145" t="s">
        <v>765</v>
      </c>
      <c r="BT161" s="2154"/>
      <c r="BU161" s="2154"/>
      <c r="BV161" s="2154"/>
      <c r="BW161" s="2154"/>
      <c r="BX161" s="1686"/>
      <c r="BY161" s="1686"/>
      <c r="BZ161" s="1686"/>
      <c r="CA161" s="1686"/>
      <c r="CB161" s="1686"/>
      <c r="CC161" s="1686"/>
      <c r="CD161" s="1686"/>
      <c r="CE161" s="1686"/>
      <c r="CF161" s="1686"/>
      <c r="CG161" s="1505"/>
      <c r="CH161" s="1505"/>
      <c r="CI161" s="1686"/>
      <c r="CJ161" s="1505"/>
      <c r="CK161" s="1505"/>
      <c r="CL161" s="1505"/>
    </row>
    <row r="162" spans="3:90" s="1534" customFormat="1" ht="15" hidden="1" customHeight="1">
      <c r="C162" s="2151" t="s">
        <v>898</v>
      </c>
      <c r="D162" s="1500"/>
      <c r="E162" s="1500"/>
      <c r="F162" s="1500"/>
      <c r="G162" s="1500"/>
      <c r="H162" s="1500"/>
      <c r="I162" s="1686"/>
      <c r="J162" s="2153"/>
      <c r="K162" s="2153"/>
      <c r="L162" s="2153"/>
      <c r="M162" s="1686"/>
      <c r="N162" s="1686"/>
      <c r="O162" s="1686"/>
      <c r="P162" s="2153"/>
      <c r="Q162" s="1686"/>
      <c r="R162" s="2155"/>
      <c r="S162" s="1686" t="s">
        <v>194</v>
      </c>
      <c r="T162" s="1686" t="s">
        <v>194</v>
      </c>
      <c r="U162" s="1686"/>
      <c r="V162" s="1686"/>
      <c r="W162" s="2154"/>
      <c r="X162" s="2154"/>
      <c r="Y162" s="2154"/>
      <c r="Z162" s="2154"/>
      <c r="AA162" s="2154"/>
      <c r="AB162" s="2154"/>
      <c r="AC162" s="2154"/>
      <c r="AD162" s="2154"/>
      <c r="AE162" s="2154"/>
      <c r="AF162" s="2154"/>
      <c r="AG162" s="2154"/>
      <c r="AH162" s="2154"/>
      <c r="AI162" s="2154"/>
      <c r="AJ162" s="2154"/>
      <c r="AK162" s="2154"/>
      <c r="AL162" s="2154"/>
      <c r="AM162" s="2154"/>
      <c r="AN162" s="2154"/>
      <c r="AO162" s="2154"/>
      <c r="AP162" s="2154"/>
      <c r="AQ162" s="2154"/>
      <c r="AR162" s="2154"/>
      <c r="AS162" s="2154"/>
      <c r="AT162" s="2154"/>
      <c r="AU162" s="2154"/>
      <c r="AV162" s="2154"/>
      <c r="AW162" s="2154"/>
      <c r="AX162" s="2154"/>
      <c r="AY162" s="2154"/>
      <c r="AZ162" s="2154"/>
      <c r="BA162" s="2154"/>
      <c r="BB162" s="2154"/>
      <c r="BC162" s="2154"/>
      <c r="BD162" s="2154"/>
      <c r="BE162" s="2154"/>
      <c r="BF162" s="2154"/>
      <c r="BG162" s="2154"/>
      <c r="BH162" s="2154"/>
      <c r="BI162" s="2154"/>
      <c r="BJ162" s="2154"/>
      <c r="BK162" s="2154"/>
      <c r="BL162" s="2154"/>
      <c r="BM162" s="2154"/>
      <c r="BN162" s="2154"/>
      <c r="BO162" s="2154"/>
      <c r="BP162" s="2154"/>
      <c r="BQ162" s="2154"/>
      <c r="BR162" s="2154"/>
      <c r="BS162" s="2145" t="s">
        <v>765</v>
      </c>
      <c r="BT162" s="2154"/>
      <c r="BU162" s="2154"/>
      <c r="BV162" s="2154"/>
      <c r="BW162" s="2154"/>
      <c r="BX162" s="1686"/>
      <c r="BY162" s="1686"/>
      <c r="BZ162" s="1686"/>
      <c r="CA162" s="1686"/>
      <c r="CB162" s="1686"/>
      <c r="CC162" s="1686"/>
      <c r="CD162" s="1686"/>
      <c r="CE162" s="1686"/>
      <c r="CF162" s="1686"/>
      <c r="CG162" s="1505"/>
      <c r="CH162" s="1505"/>
      <c r="CI162" s="1686"/>
      <c r="CJ162" s="1505"/>
      <c r="CK162" s="1505"/>
      <c r="CL162" s="1505"/>
    </row>
    <row r="163" spans="3:90" s="1534" customFormat="1" ht="15" hidden="1" customHeight="1">
      <c r="C163" s="2151" t="s">
        <v>899</v>
      </c>
      <c r="D163" s="1500"/>
      <c r="E163" s="1500"/>
      <c r="F163" s="1500"/>
      <c r="G163" s="1500"/>
      <c r="H163" s="1500"/>
      <c r="I163" s="1686"/>
      <c r="J163" s="2153"/>
      <c r="K163" s="2153"/>
      <c r="L163" s="2153"/>
      <c r="M163" s="1686"/>
      <c r="N163" s="1686"/>
      <c r="O163" s="1686"/>
      <c r="P163" s="2153"/>
      <c r="Q163" s="1686"/>
      <c r="R163" s="2155"/>
      <c r="S163" s="1686" t="s">
        <v>900</v>
      </c>
      <c r="T163" s="2153"/>
      <c r="U163" s="1686"/>
      <c r="V163" s="1686"/>
      <c r="W163" s="2154"/>
      <c r="X163" s="2154"/>
      <c r="Y163" s="2154"/>
      <c r="Z163" s="2154"/>
      <c r="AA163" s="2154"/>
      <c r="AB163" s="2154"/>
      <c r="AC163" s="2154"/>
      <c r="AD163" s="2154"/>
      <c r="AE163" s="2154"/>
      <c r="AF163" s="2154"/>
      <c r="AG163" s="2154"/>
      <c r="AH163" s="2154"/>
      <c r="AI163" s="2154"/>
      <c r="AJ163" s="2154"/>
      <c r="AK163" s="2154"/>
      <c r="AL163" s="2154"/>
      <c r="AM163" s="2154"/>
      <c r="AN163" s="2154"/>
      <c r="AO163" s="2154"/>
      <c r="AP163" s="2154"/>
      <c r="AQ163" s="2154"/>
      <c r="AR163" s="2154"/>
      <c r="AS163" s="2154"/>
      <c r="AT163" s="2154"/>
      <c r="AU163" s="2154"/>
      <c r="AV163" s="2154"/>
      <c r="AW163" s="2154"/>
      <c r="AX163" s="2154"/>
      <c r="AY163" s="2154"/>
      <c r="AZ163" s="2154"/>
      <c r="BA163" s="2154"/>
      <c r="BB163" s="2154"/>
      <c r="BC163" s="2154"/>
      <c r="BD163" s="2154"/>
      <c r="BE163" s="2154"/>
      <c r="BF163" s="2154"/>
      <c r="BG163" s="2154"/>
      <c r="BH163" s="2154"/>
      <c r="BI163" s="2154"/>
      <c r="BJ163" s="2154"/>
      <c r="BK163" s="2154"/>
      <c r="BL163" s="2154"/>
      <c r="BM163" s="2154"/>
      <c r="BN163" s="2154"/>
      <c r="BO163" s="2154"/>
      <c r="BP163" s="2154"/>
      <c r="BQ163" s="2154"/>
      <c r="BR163" s="2154"/>
      <c r="BS163" s="2145" t="s">
        <v>765</v>
      </c>
      <c r="BT163" s="2154"/>
      <c r="BU163" s="2154"/>
      <c r="BV163" s="2154"/>
      <c r="BW163" s="2154"/>
      <c r="BX163" s="1686"/>
      <c r="BY163" s="1686"/>
      <c r="BZ163" s="1686"/>
      <c r="CA163" s="1686"/>
      <c r="CB163" s="1686"/>
      <c r="CC163" s="1686"/>
      <c r="CD163" s="1686"/>
      <c r="CE163" s="1686"/>
      <c r="CF163" s="1686"/>
      <c r="CG163" s="1505"/>
      <c r="CH163" s="1505"/>
      <c r="CI163" s="1686"/>
      <c r="CJ163" s="1505"/>
      <c r="CK163" s="1505"/>
      <c r="CL163" s="1505"/>
    </row>
    <row r="164" spans="3:90" s="1534" customFormat="1" ht="15" hidden="1" customHeight="1">
      <c r="C164" s="2151" t="s">
        <v>901</v>
      </c>
      <c r="D164" s="1500"/>
      <c r="E164" s="1500"/>
      <c r="F164" s="1500"/>
      <c r="G164" s="1500"/>
      <c r="H164" s="1500"/>
      <c r="I164" s="1686"/>
      <c r="J164" s="2153"/>
      <c r="K164" s="2153"/>
      <c r="L164" s="2153"/>
      <c r="M164" s="1686"/>
      <c r="N164" s="1686"/>
      <c r="O164" s="1686"/>
      <c r="P164" s="2153"/>
      <c r="Q164" s="1686"/>
      <c r="R164" s="2155"/>
      <c r="S164" s="1686"/>
      <c r="T164" s="1686"/>
      <c r="U164" s="1686"/>
      <c r="V164" s="1683" t="s">
        <v>902</v>
      </c>
      <c r="W164" s="2151" t="s">
        <v>903</v>
      </c>
      <c r="X164" s="2151"/>
      <c r="Y164" s="2154"/>
      <c r="Z164" s="2154"/>
      <c r="AA164" s="2154"/>
      <c r="AB164" s="2154"/>
      <c r="AC164" s="2154"/>
      <c r="AD164" s="2154"/>
      <c r="AE164" s="2154"/>
      <c r="AF164" s="2154"/>
      <c r="AG164" s="2154"/>
      <c r="AH164" s="2154"/>
      <c r="AI164" s="2154"/>
      <c r="AJ164" s="2154"/>
      <c r="AK164" s="2154"/>
      <c r="AL164" s="2154"/>
      <c r="AM164" s="2154"/>
      <c r="AN164" s="2154"/>
      <c r="AO164" s="2154"/>
      <c r="AP164" s="2154"/>
      <c r="AQ164" s="2154"/>
      <c r="AR164" s="2154"/>
      <c r="AS164" s="2154"/>
      <c r="AT164" s="2154"/>
      <c r="AU164" s="2154"/>
      <c r="AV164" s="2154"/>
      <c r="AW164" s="2154"/>
      <c r="AX164" s="2154"/>
      <c r="AY164" s="2154"/>
      <c r="AZ164" s="2154"/>
      <c r="BA164" s="2154"/>
      <c r="BB164" s="2154"/>
      <c r="BC164" s="2154"/>
      <c r="BD164" s="2154"/>
      <c r="BE164" s="2154"/>
      <c r="BF164" s="2154"/>
      <c r="BG164" s="2154"/>
      <c r="BH164" s="2154"/>
      <c r="BI164" s="2154"/>
      <c r="BJ164" s="2154"/>
      <c r="BK164" s="2154"/>
      <c r="BL164" s="2154"/>
      <c r="BM164" s="2154"/>
      <c r="BN164" s="2154"/>
      <c r="BO164" s="2154"/>
      <c r="BP164" s="2154"/>
      <c r="BQ164" s="2154"/>
      <c r="BR164" s="2154"/>
      <c r="BS164" s="2145" t="s">
        <v>765</v>
      </c>
      <c r="BT164" s="2154"/>
      <c r="BU164" s="2154"/>
      <c r="BV164" s="2154"/>
      <c r="BW164" s="2154"/>
      <c r="BX164" s="1686"/>
      <c r="BY164" s="1686"/>
      <c r="BZ164" s="1686"/>
      <c r="CA164" s="1686"/>
      <c r="CB164" s="1686"/>
      <c r="CC164" s="1686"/>
      <c r="CD164" s="1686"/>
      <c r="CE164" s="1686"/>
      <c r="CF164" s="1686"/>
      <c r="CG164" s="1505"/>
      <c r="CH164" s="1505"/>
      <c r="CI164" s="1686"/>
      <c r="CJ164" s="1505"/>
      <c r="CK164" s="1505"/>
      <c r="CL164" s="1505"/>
    </row>
    <row r="165" spans="3:90" s="1534" customFormat="1" ht="15" hidden="1" customHeight="1">
      <c r="C165" s="2151" t="s">
        <v>904</v>
      </c>
      <c r="D165" s="1500"/>
      <c r="E165" s="1500"/>
      <c r="F165" s="1500"/>
      <c r="G165" s="1500"/>
      <c r="H165" s="1500"/>
      <c r="I165" s="1686"/>
      <c r="J165" s="2153"/>
      <c r="K165" s="2153"/>
      <c r="L165" s="2153"/>
      <c r="M165" s="1686"/>
      <c r="N165" s="1686"/>
      <c r="O165" s="1686"/>
      <c r="P165" s="2153"/>
      <c r="Q165" s="1686"/>
      <c r="R165" s="2155"/>
      <c r="S165" s="1686"/>
      <c r="T165" s="1686"/>
      <c r="U165" s="1686"/>
      <c r="V165" s="1686" t="s">
        <v>905</v>
      </c>
      <c r="W165" s="2154" t="s">
        <v>906</v>
      </c>
      <c r="X165" s="2154" t="s">
        <v>906</v>
      </c>
      <c r="Y165" s="2154"/>
      <c r="Z165" s="2154"/>
      <c r="AA165" s="2154"/>
      <c r="AB165" s="2154"/>
      <c r="AC165" s="2154"/>
      <c r="AD165" s="2154"/>
      <c r="AE165" s="2154"/>
      <c r="AF165" s="2154"/>
      <c r="AG165" s="2154"/>
      <c r="AH165" s="2154"/>
      <c r="AI165" s="2154"/>
      <c r="AJ165" s="2154"/>
      <c r="AK165" s="2154"/>
      <c r="AL165" s="2154"/>
      <c r="AM165" s="2154"/>
      <c r="AN165" s="2154"/>
      <c r="AO165" s="2154"/>
      <c r="AP165" s="2154"/>
      <c r="AQ165" s="2154"/>
      <c r="AR165" s="2154"/>
      <c r="AS165" s="2154"/>
      <c r="AT165" s="2154"/>
      <c r="AU165" s="2154"/>
      <c r="AV165" s="2154"/>
      <c r="AW165" s="2154"/>
      <c r="AX165" s="2154"/>
      <c r="AY165" s="2154"/>
      <c r="AZ165" s="2154"/>
      <c r="BA165" s="2154"/>
      <c r="BB165" s="2154"/>
      <c r="BC165" s="2154"/>
      <c r="BD165" s="2154"/>
      <c r="BE165" s="2154"/>
      <c r="BF165" s="2154"/>
      <c r="BG165" s="2154"/>
      <c r="BH165" s="2154"/>
      <c r="BI165" s="2154"/>
      <c r="BJ165" s="2154"/>
      <c r="BK165" s="2154"/>
      <c r="BL165" s="2154"/>
      <c r="BM165" s="2154"/>
      <c r="BN165" s="2154"/>
      <c r="BO165" s="2154"/>
      <c r="BP165" s="2154"/>
      <c r="BQ165" s="2154"/>
      <c r="BR165" s="2154"/>
      <c r="BS165" s="2145" t="s">
        <v>765</v>
      </c>
      <c r="BT165" s="2154"/>
      <c r="BU165" s="2154"/>
      <c r="BV165" s="2154"/>
      <c r="BW165" s="2154"/>
      <c r="BX165" s="1686"/>
      <c r="BY165" s="1686"/>
      <c r="BZ165" s="1686"/>
      <c r="CA165" s="1686"/>
      <c r="CB165" s="1686"/>
      <c r="CC165" s="1686"/>
      <c r="CD165" s="1686"/>
      <c r="CE165" s="1686"/>
      <c r="CF165" s="1686"/>
      <c r="CG165" s="1505"/>
      <c r="CH165" s="1505"/>
      <c r="CI165" s="1686"/>
      <c r="CJ165" s="1505"/>
      <c r="CK165" s="1505"/>
      <c r="CL165" s="1505"/>
    </row>
    <row r="166" spans="3:90" s="1534" customFormat="1" ht="15" hidden="1" customHeight="1">
      <c r="C166" s="2151" t="s">
        <v>907</v>
      </c>
      <c r="D166" s="1500"/>
      <c r="E166" s="1500"/>
      <c r="F166" s="1500"/>
      <c r="G166" s="1500"/>
      <c r="H166" s="1500"/>
      <c r="I166" s="1686"/>
      <c r="J166" s="2153"/>
      <c r="K166" s="2153"/>
      <c r="L166" s="2153"/>
      <c r="M166" s="1686"/>
      <c r="N166" s="1686"/>
      <c r="O166" s="1686"/>
      <c r="P166" s="2153"/>
      <c r="Q166" s="1686"/>
      <c r="R166" s="2155"/>
      <c r="S166" s="1686"/>
      <c r="T166" s="1686"/>
      <c r="U166" s="1686"/>
      <c r="V166" s="1685"/>
      <c r="W166" s="1855" t="s">
        <v>908</v>
      </c>
      <c r="X166" s="1855" t="s">
        <v>909</v>
      </c>
      <c r="Y166" s="1855" t="s">
        <v>910</v>
      </c>
      <c r="Z166" s="1855"/>
      <c r="AA166" s="1855"/>
      <c r="AB166" s="1855"/>
      <c r="AC166" s="1855"/>
      <c r="AD166" s="1855"/>
      <c r="AE166" s="1855"/>
      <c r="AF166" s="1855"/>
      <c r="AG166" s="1855"/>
      <c r="AH166" s="1855"/>
      <c r="AI166" s="1855"/>
      <c r="AJ166" s="1855"/>
      <c r="AK166" s="1855"/>
      <c r="AL166" s="1855"/>
      <c r="AM166" s="1855"/>
      <c r="AN166" s="1855"/>
      <c r="AO166" s="1855"/>
      <c r="AP166" s="1855"/>
      <c r="AQ166" s="1855"/>
      <c r="AR166" s="1855"/>
      <c r="AS166" s="1855"/>
      <c r="AT166" s="1855"/>
      <c r="AU166" s="1855"/>
      <c r="AV166" s="1855"/>
      <c r="AW166" s="1855"/>
      <c r="AX166" s="1855"/>
      <c r="AY166" s="1855"/>
      <c r="AZ166" s="1855"/>
      <c r="BA166" s="1855"/>
      <c r="BB166" s="1855"/>
      <c r="BC166" s="1855"/>
      <c r="BD166" s="1855"/>
      <c r="BE166" s="1855"/>
      <c r="BF166" s="1855"/>
      <c r="BG166" s="1855"/>
      <c r="BH166" s="1855"/>
      <c r="BI166" s="1855"/>
      <c r="BJ166" s="1855"/>
      <c r="BK166" s="1855"/>
      <c r="BL166" s="1855"/>
      <c r="BM166" s="1855"/>
      <c r="BN166" s="1855"/>
      <c r="BO166" s="1855"/>
      <c r="BP166" s="1855"/>
      <c r="BQ166" s="1855"/>
      <c r="BR166" s="1855"/>
      <c r="BS166" s="2145" t="s">
        <v>765</v>
      </c>
      <c r="BT166" s="1855"/>
      <c r="BU166" s="1855"/>
      <c r="BV166" s="1855"/>
      <c r="BW166" s="1855"/>
      <c r="BX166" s="1685"/>
      <c r="BY166" s="1685"/>
      <c r="BZ166" s="1685"/>
      <c r="CA166" s="1685"/>
      <c r="CB166" s="1685"/>
      <c r="CC166" s="1685"/>
      <c r="CD166" s="1685"/>
      <c r="CE166" s="1685"/>
      <c r="CF166" s="1685"/>
      <c r="CG166" s="1179"/>
      <c r="CH166" s="1179"/>
      <c r="CI166" s="1685"/>
      <c r="CJ166" s="1179"/>
      <c r="CK166" s="1179"/>
      <c r="CL166" s="1505"/>
    </row>
    <row r="167" spans="3:90" s="1534" customFormat="1" ht="15" hidden="1" customHeight="1">
      <c r="C167" s="2151" t="s">
        <v>911</v>
      </c>
      <c r="D167" s="1500"/>
      <c r="E167" s="1500"/>
      <c r="F167" s="1500"/>
      <c r="G167" s="1500"/>
      <c r="H167" s="1500"/>
      <c r="I167" s="1686"/>
      <c r="J167" s="2153"/>
      <c r="K167" s="2153"/>
      <c r="L167" s="2153"/>
      <c r="M167" s="1686"/>
      <c r="N167" s="1686"/>
      <c r="O167" s="1686"/>
      <c r="P167" s="2153"/>
      <c r="Q167" s="1686"/>
      <c r="R167" s="2155"/>
      <c r="S167" s="1686" t="s">
        <v>912</v>
      </c>
      <c r="T167" s="1686" t="s">
        <v>912</v>
      </c>
      <c r="U167" s="1686" t="s">
        <v>912</v>
      </c>
      <c r="V167" s="1686" t="s">
        <v>913</v>
      </c>
      <c r="W167" s="2154" t="s">
        <v>914</v>
      </c>
      <c r="X167" s="2154" t="s">
        <v>914</v>
      </c>
      <c r="Y167" s="2154"/>
      <c r="Z167" s="2154"/>
      <c r="AA167" s="2154"/>
      <c r="AB167" s="2154"/>
      <c r="AC167" s="2154"/>
      <c r="AD167" s="2154"/>
      <c r="AE167" s="2154"/>
      <c r="AF167" s="2154"/>
      <c r="AG167" s="2154"/>
      <c r="AH167" s="2154"/>
      <c r="AI167" s="2154"/>
      <c r="AJ167" s="2154"/>
      <c r="AK167" s="2154"/>
      <c r="AL167" s="2154"/>
      <c r="AM167" s="2154"/>
      <c r="AN167" s="2154"/>
      <c r="AO167" s="2154"/>
      <c r="AP167" s="2154"/>
      <c r="AQ167" s="2154"/>
      <c r="AR167" s="2154"/>
      <c r="AS167" s="2154"/>
      <c r="AT167" s="2154"/>
      <c r="AU167" s="2154"/>
      <c r="AV167" s="2154"/>
      <c r="AW167" s="2154"/>
      <c r="AX167" s="2154"/>
      <c r="AY167" s="2154"/>
      <c r="AZ167" s="2154"/>
      <c r="BA167" s="2154"/>
      <c r="BB167" s="2154"/>
      <c r="BC167" s="2154"/>
      <c r="BD167" s="2154"/>
      <c r="BE167" s="2154"/>
      <c r="BF167" s="2154"/>
      <c r="BG167" s="2154"/>
      <c r="BH167" s="2154"/>
      <c r="BI167" s="2154"/>
      <c r="BJ167" s="2154"/>
      <c r="BK167" s="2154"/>
      <c r="BL167" s="2154"/>
      <c r="BM167" s="2154"/>
      <c r="BN167" s="2154"/>
      <c r="BO167" s="2154"/>
      <c r="BP167" s="2154"/>
      <c r="BQ167" s="2154"/>
      <c r="BR167" s="2154"/>
      <c r="BS167" s="2145" t="s">
        <v>765</v>
      </c>
      <c r="BT167" s="2154"/>
      <c r="BU167" s="2154"/>
      <c r="BV167" s="2154"/>
      <c r="BW167" s="2154"/>
      <c r="BX167" s="1686"/>
      <c r="BY167" s="1686"/>
      <c r="BZ167" s="1686"/>
      <c r="CA167" s="1686"/>
      <c r="CB167" s="1686"/>
      <c r="CC167" s="1686"/>
      <c r="CD167" s="1686"/>
      <c r="CE167" s="1686"/>
      <c r="CF167" s="1686"/>
      <c r="CG167" s="1505"/>
      <c r="CH167" s="1505"/>
      <c r="CI167" s="1686"/>
      <c r="CJ167" s="1505"/>
      <c r="CK167" s="1505"/>
      <c r="CL167" s="1505"/>
    </row>
    <row r="168" spans="3:90" s="1534" customFormat="1" ht="15" hidden="1" customHeight="1">
      <c r="C168" s="2151" t="s">
        <v>915</v>
      </c>
      <c r="D168" s="1500"/>
      <c r="E168" s="1500"/>
      <c r="F168" s="1500"/>
      <c r="G168" s="1500"/>
      <c r="H168" s="1500"/>
      <c r="I168" s="1686"/>
      <c r="J168" s="2153"/>
      <c r="K168" s="2153"/>
      <c r="L168" s="2153"/>
      <c r="M168" s="1686"/>
      <c r="N168" s="1686"/>
      <c r="O168" s="1686"/>
      <c r="P168" s="2153"/>
      <c r="Q168" s="1686"/>
      <c r="R168" s="2155"/>
      <c r="S168" s="1686"/>
      <c r="T168" s="1686" t="s">
        <v>916</v>
      </c>
      <c r="U168" s="1686"/>
      <c r="V168" s="1686"/>
      <c r="W168" s="2154"/>
      <c r="X168" s="2154"/>
      <c r="Y168" s="2154"/>
      <c r="Z168" s="2154"/>
      <c r="AA168" s="2154"/>
      <c r="AB168" s="2154"/>
      <c r="AC168" s="2154"/>
      <c r="AD168" s="2154"/>
      <c r="AE168" s="2154"/>
      <c r="AF168" s="2154"/>
      <c r="AG168" s="2154"/>
      <c r="AH168" s="2154"/>
      <c r="AI168" s="2154"/>
      <c r="AJ168" s="2154"/>
      <c r="AK168" s="2154"/>
      <c r="AL168" s="2154"/>
      <c r="AM168" s="2154"/>
      <c r="AN168" s="2154"/>
      <c r="AO168" s="2154"/>
      <c r="AP168" s="2154"/>
      <c r="AQ168" s="2154"/>
      <c r="AR168" s="2154"/>
      <c r="AS168" s="2154"/>
      <c r="AT168" s="2154"/>
      <c r="AU168" s="2154"/>
      <c r="AV168" s="2154"/>
      <c r="AW168" s="2154"/>
      <c r="AX168" s="2154"/>
      <c r="AY168" s="2154"/>
      <c r="AZ168" s="2154"/>
      <c r="BA168" s="2154"/>
      <c r="BB168" s="2154"/>
      <c r="BC168" s="2154"/>
      <c r="BD168" s="2154"/>
      <c r="BE168" s="2154"/>
      <c r="BF168" s="2154"/>
      <c r="BG168" s="2154"/>
      <c r="BH168" s="2154"/>
      <c r="BI168" s="2154"/>
      <c r="BJ168" s="2154"/>
      <c r="BK168" s="2154"/>
      <c r="BL168" s="2154"/>
      <c r="BM168" s="2154"/>
      <c r="BN168" s="2154"/>
      <c r="BO168" s="2154"/>
      <c r="BP168" s="2154"/>
      <c r="BQ168" s="2154"/>
      <c r="BR168" s="2154"/>
      <c r="BS168" s="2145" t="s">
        <v>765</v>
      </c>
      <c r="BT168" s="2154"/>
      <c r="BU168" s="2154"/>
      <c r="BV168" s="2154"/>
      <c r="BW168" s="2154"/>
      <c r="BX168" s="1686"/>
      <c r="BY168" s="1686"/>
      <c r="BZ168" s="1686"/>
      <c r="CA168" s="1686"/>
      <c r="CB168" s="1686"/>
      <c r="CC168" s="1686"/>
      <c r="CD168" s="1686"/>
      <c r="CE168" s="1686"/>
      <c r="CF168" s="1686"/>
      <c r="CG168" s="1505"/>
      <c r="CH168" s="1505"/>
      <c r="CI168" s="1686"/>
      <c r="CJ168" s="1505"/>
      <c r="CK168" s="1505"/>
      <c r="CL168" s="1505"/>
    </row>
    <row r="169" spans="3:90" s="1534" customFormat="1" ht="15" hidden="1" customHeight="1">
      <c r="C169" s="2151" t="s">
        <v>917</v>
      </c>
      <c r="D169" s="1500"/>
      <c r="E169" s="1500"/>
      <c r="F169" s="1500"/>
      <c r="G169" s="1500"/>
      <c r="H169" s="1500"/>
      <c r="I169" s="1686"/>
      <c r="J169" s="2153"/>
      <c r="K169" s="2153"/>
      <c r="L169" s="2153"/>
      <c r="M169" s="1686"/>
      <c r="N169" s="1686"/>
      <c r="O169" s="1686"/>
      <c r="P169" s="2153"/>
      <c r="Q169" s="1686"/>
      <c r="R169" s="2155"/>
      <c r="S169" s="1686"/>
      <c r="T169" s="1686"/>
      <c r="U169" s="1686" t="s">
        <v>215</v>
      </c>
      <c r="V169" s="1685" t="s">
        <v>918</v>
      </c>
      <c r="W169" s="1855" t="s">
        <v>919</v>
      </c>
      <c r="X169" s="1855" t="s">
        <v>919</v>
      </c>
      <c r="Y169" s="2154"/>
      <c r="Z169" s="2154"/>
      <c r="AA169" s="2154"/>
      <c r="AB169" s="2154"/>
      <c r="AC169" s="2154"/>
      <c r="AD169" s="2154"/>
      <c r="AE169" s="2154"/>
      <c r="AF169" s="2154"/>
      <c r="AG169" s="2154"/>
      <c r="AH169" s="2154"/>
      <c r="AI169" s="2154"/>
      <c r="AJ169" s="2154"/>
      <c r="AK169" s="2154"/>
      <c r="AL169" s="2154"/>
      <c r="AM169" s="2154"/>
      <c r="AN169" s="2154"/>
      <c r="AO169" s="2154"/>
      <c r="AP169" s="2154"/>
      <c r="AQ169" s="2154"/>
      <c r="AR169" s="2154"/>
      <c r="AS169" s="2154"/>
      <c r="AT169" s="2154"/>
      <c r="AU169" s="2154"/>
      <c r="AV169" s="2154"/>
      <c r="AW169" s="2154"/>
      <c r="AX169" s="2154"/>
      <c r="AY169" s="2154"/>
      <c r="AZ169" s="2154"/>
      <c r="BA169" s="2154"/>
      <c r="BB169" s="2154"/>
      <c r="BC169" s="2154"/>
      <c r="BD169" s="2154"/>
      <c r="BE169" s="2154"/>
      <c r="BF169" s="2154"/>
      <c r="BG169" s="2154"/>
      <c r="BH169" s="2154"/>
      <c r="BI169" s="2154"/>
      <c r="BJ169" s="2154"/>
      <c r="BK169" s="2154"/>
      <c r="BL169" s="2154"/>
      <c r="BM169" s="2154"/>
      <c r="BN169" s="2154"/>
      <c r="BO169" s="2154"/>
      <c r="BP169" s="2154"/>
      <c r="BQ169" s="2154"/>
      <c r="BR169" s="2154"/>
      <c r="BS169" s="2145" t="s">
        <v>765</v>
      </c>
      <c r="BT169" s="2154"/>
      <c r="BU169" s="2154"/>
      <c r="BV169" s="2154"/>
      <c r="BW169" s="2154"/>
      <c r="BX169" s="1686"/>
      <c r="BY169" s="1686"/>
      <c r="BZ169" s="1686"/>
      <c r="CA169" s="1686"/>
      <c r="CB169" s="1686"/>
      <c r="CC169" s="1686"/>
      <c r="CD169" s="1686"/>
      <c r="CE169" s="1686"/>
      <c r="CF169" s="1686"/>
      <c r="CG169" s="1505"/>
      <c r="CH169" s="1505"/>
      <c r="CI169" s="1686"/>
      <c r="CJ169" s="1505"/>
      <c r="CK169" s="1505"/>
      <c r="CL169" s="1505"/>
    </row>
    <row r="170" spans="3:90" s="1534" customFormat="1" ht="15" hidden="1" customHeight="1">
      <c r="C170" s="2151" t="s">
        <v>920</v>
      </c>
      <c r="D170" s="1500"/>
      <c r="E170" s="1500"/>
      <c r="F170" s="1500"/>
      <c r="G170" s="1500"/>
      <c r="H170" s="1500"/>
      <c r="I170" s="1686"/>
      <c r="J170" s="2153"/>
      <c r="K170" s="2153"/>
      <c r="L170" s="2153"/>
      <c r="M170" s="1686"/>
      <c r="N170" s="1686"/>
      <c r="O170" s="1686"/>
      <c r="P170" s="2153"/>
      <c r="Q170" s="1686"/>
      <c r="R170" s="2155"/>
      <c r="S170" s="1686"/>
      <c r="T170" s="1686"/>
      <c r="U170" s="1686"/>
      <c r="V170" s="1685"/>
      <c r="W170" s="1855" t="s">
        <v>200</v>
      </c>
      <c r="X170" s="1855" t="s">
        <v>921</v>
      </c>
      <c r="Y170" s="2154"/>
      <c r="Z170" s="2154"/>
      <c r="AA170" s="2154"/>
      <c r="AB170" s="2154"/>
      <c r="AC170" s="2154"/>
      <c r="AD170" s="2154"/>
      <c r="AE170" s="2154"/>
      <c r="AF170" s="2154"/>
      <c r="AG170" s="2154"/>
      <c r="AH170" s="2154"/>
      <c r="AI170" s="2154"/>
      <c r="AJ170" s="2154"/>
      <c r="AK170" s="2154"/>
      <c r="AL170" s="2154"/>
      <c r="AM170" s="2154"/>
      <c r="AN170" s="2154"/>
      <c r="AO170" s="2154"/>
      <c r="AP170" s="2154"/>
      <c r="AQ170" s="2154"/>
      <c r="AR170" s="2154"/>
      <c r="AS170" s="2154"/>
      <c r="AT170" s="2154"/>
      <c r="AU170" s="2154"/>
      <c r="AV170" s="2154"/>
      <c r="AW170" s="2154"/>
      <c r="AX170" s="2154"/>
      <c r="AY170" s="2154"/>
      <c r="AZ170" s="2154"/>
      <c r="BA170" s="2154"/>
      <c r="BB170" s="2154"/>
      <c r="BC170" s="2154"/>
      <c r="BD170" s="2154"/>
      <c r="BE170" s="2154"/>
      <c r="BF170" s="2154"/>
      <c r="BG170" s="2154"/>
      <c r="BH170" s="2154"/>
      <c r="BI170" s="2154"/>
      <c r="BJ170" s="2154"/>
      <c r="BK170" s="2154"/>
      <c r="BL170" s="2154"/>
      <c r="BM170" s="2154"/>
      <c r="BN170" s="2154"/>
      <c r="BO170" s="2154"/>
      <c r="BP170" s="2154"/>
      <c r="BQ170" s="2154"/>
      <c r="BR170" s="2154"/>
      <c r="BS170" s="2145" t="s">
        <v>765</v>
      </c>
      <c r="BT170" s="2154"/>
      <c r="BU170" s="2154"/>
      <c r="BV170" s="2154"/>
      <c r="BW170" s="2154"/>
      <c r="BX170" s="1686"/>
      <c r="BY170" s="1686"/>
      <c r="BZ170" s="1686"/>
      <c r="CA170" s="1686"/>
      <c r="CB170" s="1686"/>
      <c r="CC170" s="1686"/>
      <c r="CD170" s="1686"/>
      <c r="CE170" s="1686"/>
      <c r="CF170" s="1686"/>
      <c r="CG170" s="1505"/>
      <c r="CH170" s="1505"/>
      <c r="CI170" s="1686"/>
      <c r="CJ170" s="1505"/>
      <c r="CK170" s="1505"/>
      <c r="CL170" s="1505"/>
    </row>
    <row r="171" spans="3:90" s="1534" customFormat="1" ht="15" hidden="1" customHeight="1">
      <c r="C171" s="2151" t="s">
        <v>922</v>
      </c>
      <c r="D171" s="1500"/>
      <c r="E171" s="1500"/>
      <c r="F171" s="1500"/>
      <c r="G171" s="1500"/>
      <c r="H171" s="1500"/>
      <c r="I171" s="1686"/>
      <c r="J171" s="2153"/>
      <c r="K171" s="2153"/>
      <c r="L171" s="2153"/>
      <c r="M171" s="1686"/>
      <c r="N171" s="1686"/>
      <c r="O171" s="1686"/>
      <c r="P171" s="2153"/>
      <c r="Q171" s="1686"/>
      <c r="R171" s="2155"/>
      <c r="S171" s="1686"/>
      <c r="T171" s="1686"/>
      <c r="U171" s="1686"/>
      <c r="V171" s="1686" t="s">
        <v>923</v>
      </c>
      <c r="W171" s="2154" t="s">
        <v>924</v>
      </c>
      <c r="X171" s="2154" t="s">
        <v>924</v>
      </c>
      <c r="Y171" s="2154"/>
      <c r="Z171" s="2154"/>
      <c r="AA171" s="2154"/>
      <c r="AB171" s="2154"/>
      <c r="AC171" s="2154"/>
      <c r="AD171" s="2154"/>
      <c r="AE171" s="2154"/>
      <c r="AF171" s="2154"/>
      <c r="AG171" s="2154"/>
      <c r="AH171" s="2154"/>
      <c r="AI171" s="2154"/>
      <c r="AJ171" s="2154"/>
      <c r="AK171" s="2154"/>
      <c r="AL171" s="2154"/>
      <c r="AM171" s="2154"/>
      <c r="AN171" s="2154"/>
      <c r="AO171" s="2154"/>
      <c r="AP171" s="2154"/>
      <c r="AQ171" s="2154"/>
      <c r="AR171" s="2154"/>
      <c r="AS171" s="2154"/>
      <c r="AT171" s="2154"/>
      <c r="AU171" s="2154"/>
      <c r="AV171" s="2154"/>
      <c r="AW171" s="2154"/>
      <c r="AX171" s="2154"/>
      <c r="AY171" s="2154"/>
      <c r="AZ171" s="2154"/>
      <c r="BA171" s="2154"/>
      <c r="BB171" s="2154"/>
      <c r="BC171" s="2154"/>
      <c r="BD171" s="2154"/>
      <c r="BE171" s="2154"/>
      <c r="BF171" s="2154"/>
      <c r="BG171" s="2154"/>
      <c r="BH171" s="2154"/>
      <c r="BI171" s="2154"/>
      <c r="BJ171" s="2154"/>
      <c r="BK171" s="2154"/>
      <c r="BL171" s="2154"/>
      <c r="BM171" s="2154"/>
      <c r="BN171" s="2154"/>
      <c r="BO171" s="2154"/>
      <c r="BP171" s="2154"/>
      <c r="BQ171" s="2154"/>
      <c r="BR171" s="2154"/>
      <c r="BS171" s="2145" t="s">
        <v>765</v>
      </c>
      <c r="BT171" s="2154"/>
      <c r="BU171" s="2154"/>
      <c r="BV171" s="2154"/>
      <c r="BW171" s="2154"/>
      <c r="BX171" s="1686"/>
      <c r="BY171" s="1686"/>
      <c r="BZ171" s="1686"/>
      <c r="CA171" s="1686"/>
      <c r="CB171" s="1686"/>
      <c r="CC171" s="1686"/>
      <c r="CD171" s="1686"/>
      <c r="CE171" s="1686"/>
      <c r="CF171" s="1686"/>
      <c r="CG171" s="1505"/>
      <c r="CH171" s="1505"/>
      <c r="CI171" s="1686"/>
      <c r="CJ171" s="1505"/>
      <c r="CK171" s="1505"/>
      <c r="CL171" s="1505"/>
    </row>
    <row r="172" spans="3:90" s="1534" customFormat="1" ht="15" hidden="1" customHeight="1">
      <c r="C172" s="2151" t="s">
        <v>925</v>
      </c>
      <c r="D172" s="1500"/>
      <c r="E172" s="1500"/>
      <c r="F172" s="1500"/>
      <c r="G172" s="1500"/>
      <c r="H172" s="1500"/>
      <c r="I172" s="1686"/>
      <c r="J172" s="2153"/>
      <c r="K172" s="2153"/>
      <c r="L172" s="2153"/>
      <c r="M172" s="1686"/>
      <c r="N172" s="1686"/>
      <c r="O172" s="1686"/>
      <c r="P172" s="2153"/>
      <c r="Q172" s="1686"/>
      <c r="R172" s="2155"/>
      <c r="S172" s="1686"/>
      <c r="T172" s="1686"/>
      <c r="U172" s="1686"/>
      <c r="V172" s="1685"/>
      <c r="W172" s="1855" t="s">
        <v>926</v>
      </c>
      <c r="X172" s="1855" t="s">
        <v>927</v>
      </c>
      <c r="Y172" s="2154"/>
      <c r="Z172" s="2154"/>
      <c r="AA172" s="2154"/>
      <c r="AB172" s="2154"/>
      <c r="AC172" s="2154"/>
      <c r="AD172" s="2154"/>
      <c r="AE172" s="2154"/>
      <c r="AF172" s="2154"/>
      <c r="AG172" s="2154"/>
      <c r="AH172" s="2154"/>
      <c r="AI172" s="2154"/>
      <c r="AJ172" s="2154"/>
      <c r="AK172" s="2154"/>
      <c r="AL172" s="2154"/>
      <c r="AM172" s="2154"/>
      <c r="AN172" s="2154"/>
      <c r="AO172" s="2154"/>
      <c r="AP172" s="2154"/>
      <c r="AQ172" s="2154"/>
      <c r="AR172" s="2154"/>
      <c r="AS172" s="2154"/>
      <c r="AT172" s="2154"/>
      <c r="AU172" s="2154"/>
      <c r="AV172" s="2154"/>
      <c r="AW172" s="2154"/>
      <c r="AX172" s="2154"/>
      <c r="AY172" s="2154"/>
      <c r="AZ172" s="2154"/>
      <c r="BA172" s="2154"/>
      <c r="BB172" s="2154"/>
      <c r="BC172" s="2154"/>
      <c r="BD172" s="2154"/>
      <c r="BE172" s="2154"/>
      <c r="BF172" s="2154"/>
      <c r="BG172" s="2154"/>
      <c r="BH172" s="2154"/>
      <c r="BI172" s="2154"/>
      <c r="BJ172" s="2154"/>
      <c r="BK172" s="2154"/>
      <c r="BL172" s="2154"/>
      <c r="BM172" s="2154"/>
      <c r="BN172" s="2154"/>
      <c r="BO172" s="2154"/>
      <c r="BP172" s="2154"/>
      <c r="BQ172" s="2154"/>
      <c r="BR172" s="2154"/>
      <c r="BS172" s="2145" t="s">
        <v>765</v>
      </c>
      <c r="BT172" s="2154"/>
      <c r="BU172" s="2154"/>
      <c r="BV172" s="2154"/>
      <c r="BW172" s="2154"/>
      <c r="BX172" s="1686"/>
      <c r="BY172" s="1686"/>
      <c r="BZ172" s="1686"/>
      <c r="CA172" s="1686"/>
      <c r="CB172" s="1686"/>
      <c r="CC172" s="1686"/>
      <c r="CD172" s="1686"/>
      <c r="CE172" s="1686"/>
      <c r="CF172" s="1686"/>
      <c r="CG172" s="1505"/>
      <c r="CH172" s="1505"/>
      <c r="CI172" s="1686"/>
      <c r="CJ172" s="1505"/>
      <c r="CK172" s="1505"/>
      <c r="CL172" s="1505"/>
    </row>
    <row r="173" spans="3:90" s="1534" customFormat="1" ht="15" hidden="1" customHeight="1">
      <c r="C173" s="2151" t="s">
        <v>928</v>
      </c>
      <c r="D173" s="1500"/>
      <c r="E173" s="1500"/>
      <c r="F173" s="1500"/>
      <c r="G173" s="1500"/>
      <c r="H173" s="1500"/>
      <c r="I173" s="1686"/>
      <c r="J173" s="2153"/>
      <c r="K173" s="2153"/>
      <c r="L173" s="2153"/>
      <c r="M173" s="1686"/>
      <c r="N173" s="1686"/>
      <c r="O173" s="1686"/>
      <c r="P173" s="2153"/>
      <c r="Q173" s="1686"/>
      <c r="R173" s="2155"/>
      <c r="S173" s="1686"/>
      <c r="T173" s="1686"/>
      <c r="U173" s="1686"/>
      <c r="V173" s="1685" t="s">
        <v>929</v>
      </c>
      <c r="W173" s="1855" t="s">
        <v>930</v>
      </c>
      <c r="X173" s="1855" t="s">
        <v>824</v>
      </c>
      <c r="Y173" s="2154"/>
      <c r="Z173" s="2154"/>
      <c r="AA173" s="2154"/>
      <c r="AB173" s="2154"/>
      <c r="AC173" s="2154"/>
      <c r="AD173" s="2154"/>
      <c r="AE173" s="2154"/>
      <c r="AF173" s="2154"/>
      <c r="AG173" s="2154"/>
      <c r="AH173" s="2154"/>
      <c r="AI173" s="2154"/>
      <c r="AJ173" s="2154"/>
      <c r="AK173" s="2154"/>
      <c r="AL173" s="2154"/>
      <c r="AM173" s="2154"/>
      <c r="AN173" s="2154"/>
      <c r="AO173" s="2154"/>
      <c r="AP173" s="2154"/>
      <c r="AQ173" s="2154"/>
      <c r="AR173" s="2154"/>
      <c r="AS173" s="2154"/>
      <c r="AT173" s="2154"/>
      <c r="AU173" s="2154"/>
      <c r="AV173" s="2154"/>
      <c r="AW173" s="2154"/>
      <c r="AX173" s="2154"/>
      <c r="AY173" s="2154"/>
      <c r="AZ173" s="2154"/>
      <c r="BA173" s="2154"/>
      <c r="BB173" s="2154"/>
      <c r="BC173" s="2154"/>
      <c r="BD173" s="2154"/>
      <c r="BE173" s="2154"/>
      <c r="BF173" s="2154"/>
      <c r="BG173" s="2154"/>
      <c r="BH173" s="2154"/>
      <c r="BI173" s="2154"/>
      <c r="BJ173" s="2154"/>
      <c r="BK173" s="2154"/>
      <c r="BL173" s="2154"/>
      <c r="BM173" s="2154"/>
      <c r="BN173" s="2154"/>
      <c r="BO173" s="2154"/>
      <c r="BP173" s="2154"/>
      <c r="BQ173" s="2154"/>
      <c r="BR173" s="2154"/>
      <c r="BS173" s="2145" t="s">
        <v>765</v>
      </c>
      <c r="BT173" s="2154"/>
      <c r="BU173" s="2154"/>
      <c r="BV173" s="2154"/>
      <c r="BW173" s="2154"/>
      <c r="BX173" s="1686"/>
      <c r="BY173" s="1686"/>
      <c r="BZ173" s="1686"/>
      <c r="CA173" s="1686"/>
      <c r="CB173" s="1686"/>
      <c r="CC173" s="1686"/>
      <c r="CD173" s="1686"/>
      <c r="CE173" s="1686"/>
      <c r="CF173" s="1686"/>
      <c r="CG173" s="1505"/>
      <c r="CH173" s="1505"/>
      <c r="CI173" s="1686"/>
      <c r="CJ173" s="1505"/>
      <c r="CK173" s="1505"/>
      <c r="CL173" s="1505"/>
    </row>
    <row r="174" spans="3:90" s="1534" customFormat="1" ht="15" hidden="1" customHeight="1">
      <c r="C174" s="2151" t="s">
        <v>931</v>
      </c>
      <c r="D174" s="1500"/>
      <c r="E174" s="1500"/>
      <c r="F174" s="1500"/>
      <c r="G174" s="1500"/>
      <c r="H174" s="1500"/>
      <c r="I174" s="1686"/>
      <c r="J174" s="2153"/>
      <c r="K174" s="2153"/>
      <c r="L174" s="2153"/>
      <c r="M174" s="1686"/>
      <c r="N174" s="1686"/>
      <c r="O174" s="1686"/>
      <c r="P174" s="2153"/>
      <c r="Q174" s="1686"/>
      <c r="R174" s="2155"/>
      <c r="S174" s="1686"/>
      <c r="T174" s="1686"/>
      <c r="U174" s="1686"/>
      <c r="V174" s="1685" t="s">
        <v>200</v>
      </c>
      <c r="W174" s="1855" t="s">
        <v>200</v>
      </c>
      <c r="X174" s="1855" t="s">
        <v>200</v>
      </c>
      <c r="Y174" s="2154"/>
      <c r="Z174" s="2154"/>
      <c r="AA174" s="2154"/>
      <c r="AB174" s="2154"/>
      <c r="AC174" s="2154"/>
      <c r="AD174" s="2154"/>
      <c r="AE174" s="2154"/>
      <c r="AF174" s="2154"/>
      <c r="AG174" s="2154"/>
      <c r="AH174" s="2154"/>
      <c r="AI174" s="2154"/>
      <c r="AJ174" s="2154"/>
      <c r="AK174" s="2154"/>
      <c r="AL174" s="2154"/>
      <c r="AM174" s="2154"/>
      <c r="AN174" s="2154"/>
      <c r="AO174" s="2154"/>
      <c r="AP174" s="2154"/>
      <c r="AQ174" s="2154"/>
      <c r="AR174" s="2154"/>
      <c r="AS174" s="2154"/>
      <c r="AT174" s="2154"/>
      <c r="AU174" s="2154"/>
      <c r="AV174" s="2154"/>
      <c r="AW174" s="2154"/>
      <c r="AX174" s="2154"/>
      <c r="AY174" s="2154"/>
      <c r="AZ174" s="2154"/>
      <c r="BA174" s="2154"/>
      <c r="BB174" s="2154"/>
      <c r="BC174" s="2154"/>
      <c r="BD174" s="2154"/>
      <c r="BE174" s="2154"/>
      <c r="BF174" s="2154"/>
      <c r="BG174" s="2154"/>
      <c r="BH174" s="2154"/>
      <c r="BI174" s="2154"/>
      <c r="BJ174" s="2154"/>
      <c r="BK174" s="2154"/>
      <c r="BL174" s="2154"/>
      <c r="BM174" s="2154"/>
      <c r="BN174" s="2154"/>
      <c r="BO174" s="2154"/>
      <c r="BP174" s="2154"/>
      <c r="BQ174" s="2154"/>
      <c r="BR174" s="2154"/>
      <c r="BS174" s="2145" t="s">
        <v>765</v>
      </c>
      <c r="BT174" s="2154"/>
      <c r="BU174" s="2154"/>
      <c r="BV174" s="2154"/>
      <c r="BW174" s="2154"/>
      <c r="BX174" s="1686"/>
      <c r="BY174" s="1686"/>
      <c r="BZ174" s="1686"/>
      <c r="CA174" s="1686"/>
      <c r="CB174" s="1686"/>
      <c r="CC174" s="1686"/>
      <c r="CD174" s="1686"/>
      <c r="CE174" s="1686"/>
      <c r="CF174" s="1686"/>
      <c r="CG174" s="1505"/>
      <c r="CH174" s="1505"/>
      <c r="CI174" s="1686"/>
      <c r="CJ174" s="1505"/>
      <c r="CK174" s="1505"/>
      <c r="CL174" s="1505"/>
    </row>
    <row r="175" spans="3:90" s="1534" customFormat="1" ht="15" hidden="1" customHeight="1">
      <c r="C175" s="2151" t="s">
        <v>932</v>
      </c>
      <c r="D175" s="1500"/>
      <c r="E175" s="1500"/>
      <c r="F175" s="1500"/>
      <c r="G175" s="1500"/>
      <c r="H175" s="1500"/>
      <c r="I175" s="1686"/>
      <c r="J175" s="2153"/>
      <c r="K175" s="2153"/>
      <c r="L175" s="2153"/>
      <c r="M175" s="1686"/>
      <c r="N175" s="1686"/>
      <c r="O175" s="1686"/>
      <c r="P175" s="2153"/>
      <c r="Q175" s="1686"/>
      <c r="R175" s="2155"/>
      <c r="S175" s="1686"/>
      <c r="T175" s="1686"/>
      <c r="U175" s="1686"/>
      <c r="V175" s="1685"/>
      <c r="W175" s="1855" t="s">
        <v>933</v>
      </c>
      <c r="X175" s="1855" t="s">
        <v>933</v>
      </c>
      <c r="Y175" s="2154"/>
      <c r="Z175" s="2154"/>
      <c r="AA175" s="2154"/>
      <c r="AB175" s="2154"/>
      <c r="AC175" s="2154"/>
      <c r="AD175" s="2154"/>
      <c r="AE175" s="2154"/>
      <c r="AF175" s="2154"/>
      <c r="AG175" s="2154"/>
      <c r="AH175" s="2154"/>
      <c r="AI175" s="2154"/>
      <c r="AJ175" s="2154"/>
      <c r="AK175" s="2154"/>
      <c r="AL175" s="2154"/>
      <c r="AM175" s="2154"/>
      <c r="AN175" s="2154"/>
      <c r="AO175" s="2154"/>
      <c r="AP175" s="2154"/>
      <c r="AQ175" s="2154"/>
      <c r="AR175" s="2154"/>
      <c r="AS175" s="2154"/>
      <c r="AT175" s="2154"/>
      <c r="AU175" s="2154"/>
      <c r="AV175" s="2154"/>
      <c r="AW175" s="2154"/>
      <c r="AX175" s="2154"/>
      <c r="AY175" s="2154"/>
      <c r="AZ175" s="2154"/>
      <c r="BA175" s="2154"/>
      <c r="BB175" s="2154"/>
      <c r="BC175" s="2154"/>
      <c r="BD175" s="2154"/>
      <c r="BE175" s="2154"/>
      <c r="BF175" s="2154"/>
      <c r="BG175" s="2154"/>
      <c r="BH175" s="2154"/>
      <c r="BI175" s="2154"/>
      <c r="BJ175" s="2154"/>
      <c r="BK175" s="2154"/>
      <c r="BL175" s="2154"/>
      <c r="BM175" s="2154"/>
      <c r="BN175" s="2154"/>
      <c r="BO175" s="2154"/>
      <c r="BP175" s="2154"/>
      <c r="BQ175" s="2154"/>
      <c r="BR175" s="2154"/>
      <c r="BS175" s="2145" t="s">
        <v>765</v>
      </c>
      <c r="BT175" s="2154"/>
      <c r="BU175" s="2154"/>
      <c r="BV175" s="2154"/>
      <c r="BW175" s="2154"/>
      <c r="BX175" s="1686"/>
      <c r="BY175" s="1686"/>
      <c r="BZ175" s="1686"/>
      <c r="CA175" s="1686"/>
      <c r="CB175" s="1686"/>
      <c r="CC175" s="1686"/>
      <c r="CD175" s="1686"/>
      <c r="CE175" s="1686"/>
      <c r="CF175" s="1686"/>
      <c r="CG175" s="1505"/>
      <c r="CH175" s="1505"/>
      <c r="CI175" s="1686"/>
      <c r="CJ175" s="1505"/>
      <c r="CK175" s="1505"/>
      <c r="CL175" s="1505"/>
    </row>
    <row r="176" spans="3:90" s="1534" customFormat="1" ht="15" hidden="1" customHeight="1">
      <c r="C176" s="2151" t="s">
        <v>934</v>
      </c>
      <c r="D176" s="1500"/>
      <c r="E176" s="1500"/>
      <c r="F176" s="1500"/>
      <c r="G176" s="1500"/>
      <c r="H176" s="1500"/>
      <c r="I176" s="1686"/>
      <c r="J176" s="2153"/>
      <c r="K176" s="2153"/>
      <c r="L176" s="2153"/>
      <c r="M176" s="1686"/>
      <c r="N176" s="1686"/>
      <c r="O176" s="1686"/>
      <c r="P176" s="2153"/>
      <c r="Q176" s="1686"/>
      <c r="R176" s="2155"/>
      <c r="S176" s="1686"/>
      <c r="T176" s="1686"/>
      <c r="U176" s="1686"/>
      <c r="V176" s="1685"/>
      <c r="W176" s="1855"/>
      <c r="X176" s="1855"/>
      <c r="Y176" s="2154" t="s">
        <v>935</v>
      </c>
      <c r="Z176" s="2154"/>
      <c r="AA176" s="2154"/>
      <c r="AB176" s="2154"/>
      <c r="AC176" s="2154"/>
      <c r="AD176" s="2154"/>
      <c r="AE176" s="2154"/>
      <c r="AF176" s="2154"/>
      <c r="AG176" s="2154"/>
      <c r="AH176" s="2154"/>
      <c r="AI176" s="2154"/>
      <c r="AJ176" s="2154"/>
      <c r="AK176" s="2154"/>
      <c r="AL176" s="2154"/>
      <c r="AM176" s="2154"/>
      <c r="AN176" s="2154"/>
      <c r="AO176" s="2154"/>
      <c r="AP176" s="2154"/>
      <c r="AQ176" s="2154"/>
      <c r="AR176" s="2154"/>
      <c r="AS176" s="2154"/>
      <c r="AT176" s="2154"/>
      <c r="AU176" s="2154"/>
      <c r="AV176" s="2154"/>
      <c r="AW176" s="2154"/>
      <c r="AX176" s="2154"/>
      <c r="AY176" s="2154"/>
      <c r="AZ176" s="2154"/>
      <c r="BA176" s="2154"/>
      <c r="BB176" s="2154"/>
      <c r="BC176" s="2154"/>
      <c r="BD176" s="2154"/>
      <c r="BE176" s="2154"/>
      <c r="BF176" s="2154"/>
      <c r="BG176" s="2154"/>
      <c r="BH176" s="2154"/>
      <c r="BI176" s="2154"/>
      <c r="BJ176" s="2154"/>
      <c r="BK176" s="2154"/>
      <c r="BL176" s="2154"/>
      <c r="BM176" s="2154"/>
      <c r="BN176" s="2154"/>
      <c r="BO176" s="2154"/>
      <c r="BP176" s="2154"/>
      <c r="BQ176" s="2154"/>
      <c r="BR176" s="2154"/>
      <c r="BS176" s="2145" t="s">
        <v>765</v>
      </c>
      <c r="BT176" s="2154"/>
      <c r="BU176" s="2154"/>
      <c r="BV176" s="2154"/>
      <c r="BW176" s="2154"/>
      <c r="BX176" s="1686"/>
      <c r="BY176" s="1686"/>
      <c r="BZ176" s="1686"/>
      <c r="CA176" s="1686"/>
      <c r="CB176" s="1686"/>
      <c r="CC176" s="1686"/>
      <c r="CD176" s="1686"/>
      <c r="CE176" s="1686"/>
      <c r="CF176" s="1686"/>
      <c r="CG176" s="1505"/>
      <c r="CH176" s="1505"/>
      <c r="CI176" s="1686"/>
      <c r="CJ176" s="1505"/>
      <c r="CK176" s="1505"/>
      <c r="CL176" s="1505"/>
    </row>
    <row r="177" spans="3:90" s="1534" customFormat="1" ht="15" hidden="1" customHeight="1">
      <c r="C177" s="2151" t="s">
        <v>936</v>
      </c>
      <c r="D177" s="1500"/>
      <c r="E177" s="1500"/>
      <c r="F177" s="1500"/>
      <c r="G177" s="1500"/>
      <c r="H177" s="1500"/>
      <c r="I177" s="1686"/>
      <c r="J177" s="2153"/>
      <c r="K177" s="2153"/>
      <c r="L177" s="2153"/>
      <c r="M177" s="1686"/>
      <c r="N177" s="1686"/>
      <c r="O177" s="1686"/>
      <c r="P177" s="2153"/>
      <c r="Q177" s="1686"/>
      <c r="R177" s="2155"/>
      <c r="S177" s="1686"/>
      <c r="T177" s="1686"/>
      <c r="U177" s="1686"/>
      <c r="V177" s="1685"/>
      <c r="W177" s="1855"/>
      <c r="X177" s="1855"/>
      <c r="Y177" s="2154" t="s">
        <v>937</v>
      </c>
      <c r="Z177" s="2154" t="s">
        <v>938</v>
      </c>
      <c r="AA177" s="2154"/>
      <c r="AB177" s="2154"/>
      <c r="AC177" s="2154"/>
      <c r="AD177" s="2154"/>
      <c r="AE177" s="2154"/>
      <c r="AF177" s="2154"/>
      <c r="AG177" s="2154"/>
      <c r="AH177" s="2154"/>
      <c r="AI177" s="2154"/>
      <c r="AJ177" s="2154"/>
      <c r="AK177" s="2154"/>
      <c r="AL177" s="2154"/>
      <c r="AM177" s="2154"/>
      <c r="AN177" s="2154"/>
      <c r="AO177" s="2154"/>
      <c r="AP177" s="2154"/>
      <c r="AQ177" s="2154"/>
      <c r="AR177" s="2154"/>
      <c r="AS177" s="2154"/>
      <c r="AT177" s="2154"/>
      <c r="AU177" s="2154"/>
      <c r="AV177" s="2154"/>
      <c r="AW177" s="2154"/>
      <c r="AX177" s="2154"/>
      <c r="AY177" s="2154"/>
      <c r="AZ177" s="2154"/>
      <c r="BA177" s="2154"/>
      <c r="BB177" s="2154"/>
      <c r="BC177" s="2154"/>
      <c r="BD177" s="2154"/>
      <c r="BE177" s="2154"/>
      <c r="BF177" s="2154"/>
      <c r="BG177" s="2154"/>
      <c r="BH177" s="2154"/>
      <c r="BI177" s="2154"/>
      <c r="BJ177" s="2154"/>
      <c r="BK177" s="2154"/>
      <c r="BL177" s="2154"/>
      <c r="BM177" s="2154"/>
      <c r="BN177" s="2154"/>
      <c r="BO177" s="2154"/>
      <c r="BP177" s="2154"/>
      <c r="BQ177" s="2154"/>
      <c r="BR177" s="2154"/>
      <c r="BS177" s="2145" t="s">
        <v>765</v>
      </c>
      <c r="BT177" s="2154"/>
      <c r="BU177" s="2154"/>
      <c r="BV177" s="2154"/>
      <c r="BW177" s="2154"/>
      <c r="BX177" s="1686"/>
      <c r="BY177" s="1686"/>
      <c r="BZ177" s="1686"/>
      <c r="CA177" s="1686"/>
      <c r="CB177" s="1686"/>
      <c r="CC177" s="1686"/>
      <c r="CD177" s="1686"/>
      <c r="CE177" s="1686"/>
      <c r="CF177" s="1686"/>
      <c r="CG177" s="1505"/>
      <c r="CH177" s="1505"/>
      <c r="CI177" s="1686"/>
      <c r="CJ177" s="1505"/>
      <c r="CK177" s="1505"/>
      <c r="CL177" s="1505"/>
    </row>
    <row r="178" spans="3:90" s="1534" customFormat="1" ht="15" hidden="1" customHeight="1">
      <c r="C178" s="2151" t="s">
        <v>939</v>
      </c>
      <c r="D178" s="1500"/>
      <c r="E178" s="1500"/>
      <c r="F178" s="1500"/>
      <c r="G178" s="1500"/>
      <c r="H178" s="1500"/>
      <c r="I178" s="1686"/>
      <c r="J178" s="2153"/>
      <c r="K178" s="2153"/>
      <c r="L178" s="2153"/>
      <c r="M178" s="1686"/>
      <c r="N178" s="1686"/>
      <c r="O178" s="1686"/>
      <c r="P178" s="2153"/>
      <c r="Q178" s="1686"/>
      <c r="R178" s="2155"/>
      <c r="S178" s="1686"/>
      <c r="T178" s="1686"/>
      <c r="U178" s="1686"/>
      <c r="V178" s="1685"/>
      <c r="W178" s="1855"/>
      <c r="X178" s="1855"/>
      <c r="Y178" s="2154" t="s">
        <v>940</v>
      </c>
      <c r="Z178" s="2154" t="s">
        <v>941</v>
      </c>
      <c r="AA178" s="2154"/>
      <c r="AB178" s="2154"/>
      <c r="AC178" s="2154"/>
      <c r="AD178" s="2154"/>
      <c r="AE178" s="2154"/>
      <c r="AF178" s="2154"/>
      <c r="AG178" s="2154"/>
      <c r="AH178" s="2154"/>
      <c r="AI178" s="2154"/>
      <c r="AJ178" s="2154"/>
      <c r="AK178" s="2154"/>
      <c r="AL178" s="2154"/>
      <c r="AM178" s="2154"/>
      <c r="AN178" s="2154"/>
      <c r="AO178" s="2154"/>
      <c r="AP178" s="2154"/>
      <c r="AQ178" s="2154"/>
      <c r="AR178" s="2154"/>
      <c r="AS178" s="2154"/>
      <c r="AT178" s="2154"/>
      <c r="AU178" s="2154"/>
      <c r="AV178" s="2154"/>
      <c r="AW178" s="2154"/>
      <c r="AX178" s="2154"/>
      <c r="AY178" s="2154"/>
      <c r="AZ178" s="2154"/>
      <c r="BA178" s="2154"/>
      <c r="BB178" s="2154"/>
      <c r="BC178" s="2154"/>
      <c r="BD178" s="2154"/>
      <c r="BE178" s="2154"/>
      <c r="BF178" s="2154"/>
      <c r="BG178" s="2154"/>
      <c r="BH178" s="2154"/>
      <c r="BI178" s="2154"/>
      <c r="BJ178" s="2154"/>
      <c r="BK178" s="2154"/>
      <c r="BL178" s="2154"/>
      <c r="BM178" s="2154"/>
      <c r="BN178" s="2154"/>
      <c r="BO178" s="2154"/>
      <c r="BP178" s="2154"/>
      <c r="BQ178" s="2154"/>
      <c r="BR178" s="2154"/>
      <c r="BS178" s="2145" t="s">
        <v>765</v>
      </c>
      <c r="BT178" s="2154"/>
      <c r="BU178" s="2154"/>
      <c r="BV178" s="2154"/>
      <c r="BW178" s="2154"/>
      <c r="BX178" s="1686"/>
      <c r="BY178" s="1686"/>
      <c r="BZ178" s="1686"/>
      <c r="CA178" s="1686"/>
      <c r="CB178" s="1686"/>
      <c r="CC178" s="1686"/>
      <c r="CD178" s="1686"/>
      <c r="CE178" s="1686"/>
      <c r="CF178" s="1686"/>
      <c r="CG178" s="1505"/>
      <c r="CH178" s="1505"/>
      <c r="CI178" s="1686"/>
      <c r="CJ178" s="1505"/>
      <c r="CK178" s="1505"/>
      <c r="CL178" s="1505"/>
    </row>
    <row r="179" spans="3:90" s="1534" customFormat="1" ht="15" hidden="1" customHeight="1">
      <c r="C179" s="2151" t="s">
        <v>942</v>
      </c>
      <c r="D179" s="1500"/>
      <c r="E179" s="1500"/>
      <c r="F179" s="1500"/>
      <c r="G179" s="1500"/>
      <c r="H179" s="1500"/>
      <c r="I179" s="1686"/>
      <c r="J179" s="2153"/>
      <c r="K179" s="2153"/>
      <c r="L179" s="2153"/>
      <c r="M179" s="1686"/>
      <c r="N179" s="1686"/>
      <c r="O179" s="1686"/>
      <c r="P179" s="2153"/>
      <c r="Q179" s="1686"/>
      <c r="R179" s="2155"/>
      <c r="S179" s="1686"/>
      <c r="T179" s="1686"/>
      <c r="U179" s="1686"/>
      <c r="V179" s="1685"/>
      <c r="W179" s="1855"/>
      <c r="X179" s="1855"/>
      <c r="Y179" s="2154" t="s">
        <v>943</v>
      </c>
      <c r="Z179" s="2154"/>
      <c r="AA179" s="2154"/>
      <c r="AB179" s="2154"/>
      <c r="AC179" s="2154"/>
      <c r="AD179" s="2154"/>
      <c r="AE179" s="2154"/>
      <c r="AF179" s="2154"/>
      <c r="AG179" s="2154"/>
      <c r="AH179" s="2154"/>
      <c r="AI179" s="2154"/>
      <c r="AJ179" s="2154"/>
      <c r="AK179" s="2154"/>
      <c r="AL179" s="2154"/>
      <c r="AM179" s="2154"/>
      <c r="AN179" s="2154"/>
      <c r="AO179" s="2154"/>
      <c r="AP179" s="2154"/>
      <c r="AQ179" s="2154"/>
      <c r="AR179" s="2154"/>
      <c r="AS179" s="2154"/>
      <c r="AT179" s="2154"/>
      <c r="AU179" s="2154"/>
      <c r="AV179" s="2154"/>
      <c r="AW179" s="2154"/>
      <c r="AX179" s="2154"/>
      <c r="AY179" s="2154"/>
      <c r="AZ179" s="2154"/>
      <c r="BA179" s="2154"/>
      <c r="BB179" s="2154"/>
      <c r="BC179" s="2154"/>
      <c r="BD179" s="2154"/>
      <c r="BE179" s="2154"/>
      <c r="BF179" s="2154"/>
      <c r="BG179" s="2154"/>
      <c r="BH179" s="2154"/>
      <c r="BI179" s="2154"/>
      <c r="BJ179" s="2154"/>
      <c r="BK179" s="2154"/>
      <c r="BL179" s="2154"/>
      <c r="BM179" s="2154"/>
      <c r="BN179" s="2154"/>
      <c r="BO179" s="2154"/>
      <c r="BP179" s="2154"/>
      <c r="BQ179" s="2154"/>
      <c r="BR179" s="2154"/>
      <c r="BS179" s="2145" t="s">
        <v>765</v>
      </c>
      <c r="BT179" s="2154"/>
      <c r="BU179" s="2154"/>
      <c r="BV179" s="2154"/>
      <c r="BW179" s="2154"/>
      <c r="BX179" s="1686"/>
      <c r="BY179" s="1686"/>
      <c r="BZ179" s="1686"/>
      <c r="CA179" s="1686"/>
      <c r="CB179" s="1686"/>
      <c r="CC179" s="1686"/>
      <c r="CD179" s="1686"/>
      <c r="CE179" s="1686"/>
      <c r="CF179" s="1686"/>
      <c r="CG179" s="1505"/>
      <c r="CH179" s="1505"/>
      <c r="CI179" s="1686"/>
      <c r="CJ179" s="1505"/>
      <c r="CK179" s="1505"/>
      <c r="CL179" s="1505"/>
    </row>
    <row r="180" spans="3:90" s="1534" customFormat="1" ht="15" hidden="1" customHeight="1">
      <c r="C180" s="2151" t="s">
        <v>944</v>
      </c>
      <c r="D180" s="1500"/>
      <c r="E180" s="1500"/>
      <c r="F180" s="1500"/>
      <c r="G180" s="1500"/>
      <c r="H180" s="1500"/>
      <c r="I180" s="1686"/>
      <c r="J180" s="2153"/>
      <c r="K180" s="2153"/>
      <c r="L180" s="2153"/>
      <c r="M180" s="1686"/>
      <c r="N180" s="1686"/>
      <c r="O180" s="1686"/>
      <c r="P180" s="2153"/>
      <c r="Q180" s="1686"/>
      <c r="R180" s="2155"/>
      <c r="S180" s="1686"/>
      <c r="T180" s="1686"/>
      <c r="U180" s="1686"/>
      <c r="V180" s="1685"/>
      <c r="W180" s="1855"/>
      <c r="X180" s="1855"/>
      <c r="Y180" s="1808" t="s">
        <v>945</v>
      </c>
      <c r="Z180" s="1808"/>
      <c r="AA180" s="1808"/>
      <c r="AB180" s="1808"/>
      <c r="AC180" s="1808"/>
      <c r="AD180" s="1808"/>
      <c r="AE180" s="1808"/>
      <c r="AF180" s="1808"/>
      <c r="AG180" s="1808"/>
      <c r="AH180" s="1808"/>
      <c r="AI180" s="1808"/>
      <c r="AJ180" s="1808"/>
      <c r="AK180" s="1808"/>
      <c r="AL180" s="1808"/>
      <c r="AM180" s="1808"/>
      <c r="AN180" s="1808"/>
      <c r="AO180" s="1808"/>
      <c r="AP180" s="1808"/>
      <c r="AQ180" s="1808"/>
      <c r="AR180" s="1808"/>
      <c r="AS180" s="1808"/>
      <c r="AT180" s="1808"/>
      <c r="AU180" s="1808"/>
      <c r="AV180" s="1808"/>
      <c r="AW180" s="1808"/>
      <c r="AX180" s="1808"/>
      <c r="AY180" s="1808"/>
      <c r="AZ180" s="1808"/>
      <c r="BA180" s="1808"/>
      <c r="BB180" s="1808"/>
      <c r="BC180" s="1808"/>
      <c r="BD180" s="1808"/>
      <c r="BE180" s="1808"/>
      <c r="BF180" s="1808"/>
      <c r="BG180" s="1808"/>
      <c r="BH180" s="1808"/>
      <c r="BI180" s="1808"/>
      <c r="BJ180" s="1808"/>
      <c r="BK180" s="1808"/>
      <c r="BL180" s="1808"/>
      <c r="BM180" s="1808"/>
      <c r="BN180" s="1808"/>
      <c r="BO180" s="1808"/>
      <c r="BP180" s="1808"/>
      <c r="BQ180" s="1808"/>
      <c r="BR180" s="1808"/>
      <c r="BS180" s="2145" t="s">
        <v>765</v>
      </c>
      <c r="BT180" s="1808"/>
      <c r="BU180" s="1808"/>
      <c r="BV180" s="1808"/>
      <c r="BW180" s="1808"/>
      <c r="BX180" s="1507"/>
      <c r="BY180" s="1507"/>
      <c r="BZ180" s="1507"/>
      <c r="CA180" s="1507"/>
      <c r="CB180" s="1507"/>
      <c r="CC180" s="1507"/>
      <c r="CD180" s="1507"/>
      <c r="CE180" s="1507"/>
      <c r="CF180" s="1507"/>
      <c r="CG180" s="1506"/>
      <c r="CH180" s="1506"/>
      <c r="CI180" s="1507"/>
      <c r="CJ180" s="1506"/>
      <c r="CK180" s="1506"/>
      <c r="CL180" s="1505"/>
    </row>
    <row r="181" spans="3:90" s="1534" customFormat="1" ht="15" hidden="1" customHeight="1">
      <c r="C181" s="2151" t="s">
        <v>946</v>
      </c>
      <c r="D181" s="1500"/>
      <c r="E181" s="1500"/>
      <c r="F181" s="1500"/>
      <c r="G181" s="1500"/>
      <c r="H181" s="1500"/>
      <c r="I181" s="1686"/>
      <c r="J181" s="2153"/>
      <c r="K181" s="2153"/>
      <c r="L181" s="2153"/>
      <c r="M181" s="1686"/>
      <c r="N181" s="1686"/>
      <c r="O181" s="1686"/>
      <c r="P181" s="2153"/>
      <c r="Q181" s="1686"/>
      <c r="R181" s="2155"/>
      <c r="S181" s="1686"/>
      <c r="T181" s="1686"/>
      <c r="U181" s="1686"/>
      <c r="V181" s="1685" t="s">
        <v>947</v>
      </c>
      <c r="W181" s="1855" t="s">
        <v>948</v>
      </c>
      <c r="X181" s="1855" t="s">
        <v>949</v>
      </c>
      <c r="Y181" s="1855" t="s">
        <v>950</v>
      </c>
      <c r="Z181" s="1855"/>
      <c r="AA181" s="1855"/>
      <c r="AB181" s="1855"/>
      <c r="AC181" s="1855"/>
      <c r="AD181" s="1855"/>
      <c r="AE181" s="1855"/>
      <c r="AF181" s="1855"/>
      <c r="AG181" s="1855"/>
      <c r="AH181" s="1855"/>
      <c r="AI181" s="1855"/>
      <c r="AJ181" s="1855"/>
      <c r="AK181" s="1855"/>
      <c r="AL181" s="1855"/>
      <c r="AM181" s="1855"/>
      <c r="AN181" s="1855"/>
      <c r="AO181" s="1855"/>
      <c r="AP181" s="1855"/>
      <c r="AQ181" s="1855"/>
      <c r="AR181" s="1855"/>
      <c r="AS181" s="1855"/>
      <c r="AT181" s="1855"/>
      <c r="AU181" s="1855"/>
      <c r="AV181" s="1855"/>
      <c r="AW181" s="1855"/>
      <c r="AX181" s="1855"/>
      <c r="AY181" s="1855"/>
      <c r="AZ181" s="1855"/>
      <c r="BA181" s="1855"/>
      <c r="BB181" s="1855"/>
      <c r="BC181" s="1855"/>
      <c r="BD181" s="1855"/>
      <c r="BE181" s="1855"/>
      <c r="BF181" s="1855"/>
      <c r="BG181" s="1855"/>
      <c r="BH181" s="1855"/>
      <c r="BI181" s="1855"/>
      <c r="BJ181" s="1855"/>
      <c r="BK181" s="1855"/>
      <c r="BL181" s="1855"/>
      <c r="BM181" s="1855"/>
      <c r="BN181" s="1855"/>
      <c r="BO181" s="1855"/>
      <c r="BP181" s="1855"/>
      <c r="BQ181" s="1855"/>
      <c r="BR181" s="1855"/>
      <c r="BS181" s="2145" t="s">
        <v>765</v>
      </c>
      <c r="BT181" s="1855"/>
      <c r="BU181" s="1855"/>
      <c r="BV181" s="1855"/>
      <c r="BW181" s="1855"/>
      <c r="BX181" s="1685"/>
      <c r="BY181" s="1685"/>
      <c r="BZ181" s="1685"/>
      <c r="CA181" s="1685"/>
      <c r="CB181" s="1685"/>
      <c r="CC181" s="1685"/>
      <c r="CD181" s="1685"/>
      <c r="CE181" s="1685"/>
      <c r="CF181" s="1685"/>
      <c r="CG181" s="1179"/>
      <c r="CH181" s="1179"/>
      <c r="CI181" s="1685"/>
      <c r="CJ181" s="1179"/>
      <c r="CK181" s="1179"/>
      <c r="CL181" s="1505"/>
    </row>
    <row r="182" spans="3:90" s="1534" customFormat="1" ht="15" hidden="1" customHeight="1">
      <c r="C182" s="2151" t="s">
        <v>951</v>
      </c>
      <c r="D182" s="1500"/>
      <c r="E182" s="1500"/>
      <c r="F182" s="1500"/>
      <c r="G182" s="1500"/>
      <c r="H182" s="1500"/>
      <c r="I182" s="1686"/>
      <c r="J182" s="2153"/>
      <c r="K182" s="2153"/>
      <c r="L182" s="2153"/>
      <c r="M182" s="1686"/>
      <c r="N182" s="1686"/>
      <c r="O182" s="1686"/>
      <c r="P182" s="2153"/>
      <c r="Q182" s="1686"/>
      <c r="R182" s="2155"/>
      <c r="S182" s="1686"/>
      <c r="T182" s="1686"/>
      <c r="U182" s="1686"/>
      <c r="V182" s="1686"/>
      <c r="W182" s="2154" t="s">
        <v>952</v>
      </c>
      <c r="X182" s="2154" t="s">
        <v>930</v>
      </c>
      <c r="Y182" s="2154"/>
      <c r="Z182" s="2154"/>
      <c r="AA182" s="2154"/>
      <c r="AB182" s="2154"/>
      <c r="AC182" s="2154"/>
      <c r="AD182" s="2154"/>
      <c r="AE182" s="2154"/>
      <c r="AF182" s="2154"/>
      <c r="AG182" s="2154"/>
      <c r="AH182" s="2154"/>
      <c r="AI182" s="2154"/>
      <c r="AJ182" s="2154"/>
      <c r="AK182" s="2154"/>
      <c r="AL182" s="2154"/>
      <c r="AM182" s="2154"/>
      <c r="AN182" s="2154"/>
      <c r="AO182" s="2154"/>
      <c r="AP182" s="2154"/>
      <c r="AQ182" s="2154"/>
      <c r="AR182" s="2154"/>
      <c r="AS182" s="2154"/>
      <c r="AT182" s="2154"/>
      <c r="AU182" s="2154"/>
      <c r="AV182" s="2154"/>
      <c r="AW182" s="2154"/>
      <c r="AX182" s="2154"/>
      <c r="AY182" s="2154"/>
      <c r="AZ182" s="2154"/>
      <c r="BA182" s="2154"/>
      <c r="BB182" s="2154"/>
      <c r="BC182" s="2154"/>
      <c r="BD182" s="2154"/>
      <c r="BE182" s="2154"/>
      <c r="BF182" s="2154"/>
      <c r="BG182" s="2154"/>
      <c r="BH182" s="2154"/>
      <c r="BI182" s="2154"/>
      <c r="BJ182" s="2154"/>
      <c r="BK182" s="2154"/>
      <c r="BL182" s="2154"/>
      <c r="BM182" s="2154"/>
      <c r="BN182" s="2154"/>
      <c r="BO182" s="2154"/>
      <c r="BP182" s="2154"/>
      <c r="BQ182" s="2154"/>
      <c r="BR182" s="2154"/>
      <c r="BS182" s="2145" t="s">
        <v>765</v>
      </c>
      <c r="BT182" s="2154"/>
      <c r="BU182" s="2154"/>
      <c r="BV182" s="2154"/>
      <c r="BW182" s="2154"/>
      <c r="BX182" s="1686"/>
      <c r="BY182" s="1686"/>
      <c r="BZ182" s="1686"/>
      <c r="CA182" s="1686"/>
      <c r="CB182" s="1686"/>
      <c r="CC182" s="1686"/>
      <c r="CD182" s="1686"/>
      <c r="CE182" s="1686"/>
      <c r="CF182" s="1686"/>
      <c r="CG182" s="1505"/>
      <c r="CH182" s="1505"/>
      <c r="CI182" s="1686"/>
      <c r="CJ182" s="1505"/>
      <c r="CK182" s="1505"/>
      <c r="CL182" s="1505"/>
    </row>
    <row r="183" spans="3:90" s="1534" customFormat="1" ht="15" hidden="1" customHeight="1">
      <c r="C183" s="2151" t="s">
        <v>928</v>
      </c>
      <c r="D183" s="1500"/>
      <c r="E183" s="1500"/>
      <c r="F183" s="1500"/>
      <c r="G183" s="1500"/>
      <c r="H183" s="1500"/>
      <c r="I183" s="1686"/>
      <c r="J183" s="2153"/>
      <c r="K183" s="2153"/>
      <c r="L183" s="2153"/>
      <c r="M183" s="1686"/>
      <c r="N183" s="1686"/>
      <c r="O183" s="1686"/>
      <c r="P183" s="2153"/>
      <c r="Q183" s="1686"/>
      <c r="R183" s="2155"/>
      <c r="S183" s="1686"/>
      <c r="T183" s="1686"/>
      <c r="U183" s="1686"/>
      <c r="V183" s="1686"/>
      <c r="W183" s="2154"/>
      <c r="X183" s="2154" t="s">
        <v>930</v>
      </c>
      <c r="Y183" s="2154"/>
      <c r="Z183" s="2154"/>
      <c r="AA183" s="2154"/>
      <c r="AB183" s="2154"/>
      <c r="AC183" s="2154"/>
      <c r="AD183" s="2154"/>
      <c r="AE183" s="2154"/>
      <c r="AF183" s="2154"/>
      <c r="AG183" s="2154"/>
      <c r="AH183" s="2154"/>
      <c r="AI183" s="2154"/>
      <c r="AJ183" s="2154"/>
      <c r="AK183" s="2154"/>
      <c r="AL183" s="2154"/>
      <c r="AM183" s="2154"/>
      <c r="AN183" s="2154"/>
      <c r="AO183" s="2154"/>
      <c r="AP183" s="2154"/>
      <c r="AQ183" s="2154"/>
      <c r="AR183" s="2154"/>
      <c r="AS183" s="2154"/>
      <c r="AT183" s="2154"/>
      <c r="AU183" s="2154"/>
      <c r="AV183" s="2154"/>
      <c r="AW183" s="2154"/>
      <c r="AX183" s="2154"/>
      <c r="AY183" s="2154"/>
      <c r="AZ183" s="2154"/>
      <c r="BA183" s="2154"/>
      <c r="BB183" s="2154"/>
      <c r="BC183" s="2154"/>
      <c r="BD183" s="2154"/>
      <c r="BE183" s="2154"/>
      <c r="BF183" s="2154"/>
      <c r="BG183" s="2154"/>
      <c r="BH183" s="2154"/>
      <c r="BI183" s="2154"/>
      <c r="BJ183" s="2154"/>
      <c r="BK183" s="2154"/>
      <c r="BL183" s="2154"/>
      <c r="BM183" s="2154"/>
      <c r="BN183" s="2154"/>
      <c r="BO183" s="2154"/>
      <c r="BP183" s="2154"/>
      <c r="BQ183" s="2154"/>
      <c r="BR183" s="2154"/>
      <c r="BS183" s="2145" t="s">
        <v>765</v>
      </c>
      <c r="BT183" s="2154"/>
      <c r="BU183" s="2154"/>
      <c r="BV183" s="2154"/>
      <c r="BW183" s="2154"/>
      <c r="BX183" s="1686"/>
      <c r="BY183" s="1686"/>
      <c r="BZ183" s="1686"/>
      <c r="CA183" s="1686"/>
      <c r="CB183" s="1686"/>
      <c r="CC183" s="1686"/>
      <c r="CD183" s="1686"/>
      <c r="CE183" s="1686"/>
      <c r="CF183" s="1686"/>
      <c r="CG183" s="1505"/>
      <c r="CH183" s="1505"/>
      <c r="CI183" s="1686"/>
      <c r="CJ183" s="1505"/>
      <c r="CK183" s="1505"/>
      <c r="CL183" s="1505"/>
    </row>
    <row r="184" spans="3:90" s="1534" customFormat="1" ht="15" hidden="1" customHeight="1">
      <c r="C184" s="2151" t="s">
        <v>953</v>
      </c>
      <c r="D184" s="1500"/>
      <c r="E184" s="1500"/>
      <c r="F184" s="1500"/>
      <c r="G184" s="1500"/>
      <c r="H184" s="1500"/>
      <c r="I184" s="1686"/>
      <c r="J184" s="2153"/>
      <c r="K184" s="2153"/>
      <c r="L184" s="2153"/>
      <c r="M184" s="1686"/>
      <c r="N184" s="1686"/>
      <c r="O184" s="1686"/>
      <c r="P184" s="2153"/>
      <c r="Q184" s="1686"/>
      <c r="R184" s="2155"/>
      <c r="S184" s="1686"/>
      <c r="T184" s="1686"/>
      <c r="U184" s="1686"/>
      <c r="V184" s="1686"/>
      <c r="W184" s="2153"/>
      <c r="X184" s="1855" t="s">
        <v>622</v>
      </c>
      <c r="Y184" s="2154"/>
      <c r="Z184" s="2154"/>
      <c r="AA184" s="2154"/>
      <c r="AB184" s="2154"/>
      <c r="AC184" s="2154"/>
      <c r="AD184" s="2154"/>
      <c r="AE184" s="2154"/>
      <c r="AF184" s="2154"/>
      <c r="AG184" s="2154"/>
      <c r="AH184" s="2154"/>
      <c r="AI184" s="2154"/>
      <c r="AJ184" s="2154"/>
      <c r="AK184" s="2154"/>
      <c r="AL184" s="2154"/>
      <c r="AM184" s="2154"/>
      <c r="AN184" s="2154"/>
      <c r="AO184" s="2154"/>
      <c r="AP184" s="2154"/>
      <c r="AQ184" s="2154"/>
      <c r="AR184" s="2154"/>
      <c r="AS184" s="2154"/>
      <c r="AT184" s="2154"/>
      <c r="AU184" s="2154"/>
      <c r="AV184" s="2154"/>
      <c r="AW184" s="2154"/>
      <c r="AX184" s="2154"/>
      <c r="AY184" s="2154"/>
      <c r="AZ184" s="2154"/>
      <c r="BA184" s="2154"/>
      <c r="BB184" s="2154"/>
      <c r="BC184" s="2154"/>
      <c r="BD184" s="2154"/>
      <c r="BE184" s="2154"/>
      <c r="BF184" s="2154"/>
      <c r="BG184" s="2154"/>
      <c r="BH184" s="2154"/>
      <c r="BI184" s="2154"/>
      <c r="BJ184" s="2154"/>
      <c r="BK184" s="2154"/>
      <c r="BL184" s="2154"/>
      <c r="BM184" s="2154"/>
      <c r="BN184" s="2154"/>
      <c r="BO184" s="2154"/>
      <c r="BP184" s="2154"/>
      <c r="BQ184" s="2154"/>
      <c r="BR184" s="2154"/>
      <c r="BS184" s="2145" t="s">
        <v>765</v>
      </c>
      <c r="BT184" s="2154"/>
      <c r="BU184" s="2154"/>
      <c r="BV184" s="2154"/>
      <c r="BW184" s="2154"/>
      <c r="BX184" s="1686"/>
      <c r="BY184" s="1686"/>
      <c r="BZ184" s="1686"/>
      <c r="CA184" s="1686"/>
      <c r="CB184" s="1686"/>
      <c r="CC184" s="1686"/>
      <c r="CD184" s="1686"/>
      <c r="CE184" s="1686"/>
      <c r="CF184" s="1686"/>
      <c r="CG184" s="1505"/>
      <c r="CH184" s="1505"/>
      <c r="CI184" s="1686"/>
      <c r="CJ184" s="1505"/>
      <c r="CK184" s="1505"/>
      <c r="CL184" s="1505"/>
    </row>
    <row r="185" spans="3:90" s="1534" customFormat="1" ht="15" hidden="1" customHeight="1">
      <c r="C185" s="2151" t="s">
        <v>954</v>
      </c>
      <c r="D185" s="1500"/>
      <c r="E185" s="1500"/>
      <c r="F185" s="1500"/>
      <c r="G185" s="1500"/>
      <c r="H185" s="1500"/>
      <c r="I185" s="1686"/>
      <c r="J185" s="2153"/>
      <c r="K185" s="2153"/>
      <c r="L185" s="2153"/>
      <c r="M185" s="1686"/>
      <c r="N185" s="1686"/>
      <c r="O185" s="1686"/>
      <c r="P185" s="2153"/>
      <c r="Q185" s="1686"/>
      <c r="R185" s="2155"/>
      <c r="S185" s="1686"/>
      <c r="T185" s="1686"/>
      <c r="U185" s="1686"/>
      <c r="V185" s="1686"/>
      <c r="W185" s="2153"/>
      <c r="X185" s="1855" t="s">
        <v>955</v>
      </c>
      <c r="Y185" s="2154"/>
      <c r="Z185" s="2154"/>
      <c r="AA185" s="2154"/>
      <c r="AB185" s="2154"/>
      <c r="AC185" s="2154"/>
      <c r="AD185" s="2154"/>
      <c r="AE185" s="2154"/>
      <c r="AF185" s="2154"/>
      <c r="AG185" s="2154"/>
      <c r="AH185" s="2154"/>
      <c r="AI185" s="2154"/>
      <c r="AJ185" s="2154"/>
      <c r="AK185" s="2154"/>
      <c r="AL185" s="2154"/>
      <c r="AM185" s="2154"/>
      <c r="AN185" s="2154"/>
      <c r="AO185" s="2154"/>
      <c r="AP185" s="2154"/>
      <c r="AQ185" s="2154"/>
      <c r="AR185" s="2154"/>
      <c r="AS185" s="2154"/>
      <c r="AT185" s="2154"/>
      <c r="AU185" s="2154"/>
      <c r="AV185" s="2154"/>
      <c r="AW185" s="2154"/>
      <c r="AX185" s="2154"/>
      <c r="AY185" s="2154"/>
      <c r="AZ185" s="2154"/>
      <c r="BA185" s="2154"/>
      <c r="BB185" s="2154"/>
      <c r="BC185" s="2154"/>
      <c r="BD185" s="2154"/>
      <c r="BE185" s="2154"/>
      <c r="BF185" s="2154"/>
      <c r="BG185" s="2154"/>
      <c r="BH185" s="2154"/>
      <c r="BI185" s="2154"/>
      <c r="BJ185" s="2154"/>
      <c r="BK185" s="2154"/>
      <c r="BL185" s="2154"/>
      <c r="BM185" s="2154"/>
      <c r="BN185" s="2154"/>
      <c r="BO185" s="2154"/>
      <c r="BP185" s="2154"/>
      <c r="BQ185" s="2154"/>
      <c r="BR185" s="2154"/>
      <c r="BS185" s="2145" t="s">
        <v>765</v>
      </c>
      <c r="BT185" s="2154"/>
      <c r="BU185" s="2154"/>
      <c r="BV185" s="2154"/>
      <c r="BW185" s="2154"/>
      <c r="BX185" s="1686"/>
      <c r="BY185" s="1686"/>
      <c r="BZ185" s="1686"/>
      <c r="CA185" s="1686"/>
      <c r="CB185" s="1686"/>
      <c r="CC185" s="1686"/>
      <c r="CD185" s="1686"/>
      <c r="CE185" s="1686"/>
      <c r="CF185" s="1686"/>
      <c r="CG185" s="1505"/>
      <c r="CH185" s="1505"/>
      <c r="CI185" s="1686"/>
      <c r="CJ185" s="1505"/>
      <c r="CK185" s="1505"/>
      <c r="CL185" s="1505"/>
    </row>
    <row r="186" spans="3:90" s="1534" customFormat="1" ht="15" hidden="1" customHeight="1">
      <c r="C186" s="2151" t="s">
        <v>956</v>
      </c>
      <c r="D186" s="1500"/>
      <c r="E186" s="1500"/>
      <c r="F186" s="1500"/>
      <c r="G186" s="1500"/>
      <c r="H186" s="1500"/>
      <c r="I186" s="1686"/>
      <c r="J186" s="2153"/>
      <c r="K186" s="2153"/>
      <c r="L186" s="2153"/>
      <c r="M186" s="1686"/>
      <c r="N186" s="1686"/>
      <c r="O186" s="1686"/>
      <c r="P186" s="2153"/>
      <c r="Q186" s="1686"/>
      <c r="R186" s="2155"/>
      <c r="S186" s="1686"/>
      <c r="T186" s="1686"/>
      <c r="U186" s="1686"/>
      <c r="V186" s="1686" t="s">
        <v>947</v>
      </c>
      <c r="W186" s="2154"/>
      <c r="X186" s="2154"/>
      <c r="Y186" s="2154"/>
      <c r="Z186" s="2154"/>
      <c r="AA186" s="2154"/>
      <c r="AB186" s="2154"/>
      <c r="AC186" s="2154"/>
      <c r="AD186" s="2154"/>
      <c r="AE186" s="2154"/>
      <c r="AF186" s="2154"/>
      <c r="AG186" s="2154"/>
      <c r="AH186" s="2154"/>
      <c r="AI186" s="2154"/>
      <c r="AJ186" s="2154"/>
      <c r="AK186" s="2154"/>
      <c r="AL186" s="2154"/>
      <c r="AM186" s="2154"/>
      <c r="AN186" s="2154"/>
      <c r="AO186" s="2154"/>
      <c r="AP186" s="2154"/>
      <c r="AQ186" s="2154"/>
      <c r="AR186" s="2154"/>
      <c r="AS186" s="2154"/>
      <c r="AT186" s="2154"/>
      <c r="AU186" s="2154"/>
      <c r="AV186" s="2154"/>
      <c r="AW186" s="2154"/>
      <c r="AX186" s="2154"/>
      <c r="AY186" s="2154"/>
      <c r="AZ186" s="2154"/>
      <c r="BA186" s="2154"/>
      <c r="BB186" s="2154"/>
      <c r="BC186" s="2154"/>
      <c r="BD186" s="2154"/>
      <c r="BE186" s="2154"/>
      <c r="BF186" s="2154"/>
      <c r="BG186" s="2154"/>
      <c r="BH186" s="2154"/>
      <c r="BI186" s="2154"/>
      <c r="BJ186" s="2154"/>
      <c r="BK186" s="2154"/>
      <c r="BL186" s="2154"/>
      <c r="BM186" s="2154"/>
      <c r="BN186" s="2154"/>
      <c r="BO186" s="2154"/>
      <c r="BP186" s="2154"/>
      <c r="BQ186" s="2154"/>
      <c r="BR186" s="2154"/>
      <c r="BS186" s="2145" t="s">
        <v>765</v>
      </c>
      <c r="BT186" s="2154"/>
      <c r="BU186" s="2154"/>
      <c r="BV186" s="2154"/>
      <c r="BW186" s="2154"/>
      <c r="BX186" s="1686"/>
      <c r="BY186" s="1686"/>
      <c r="BZ186" s="1686"/>
      <c r="CA186" s="1686"/>
      <c r="CB186" s="1686"/>
      <c r="CC186" s="1686"/>
      <c r="CD186" s="1686"/>
      <c r="CE186" s="1686"/>
      <c r="CF186" s="1686"/>
      <c r="CG186" s="1505"/>
      <c r="CH186" s="1505"/>
      <c r="CI186" s="1686"/>
      <c r="CJ186" s="1505"/>
      <c r="CK186" s="1505"/>
      <c r="CL186" s="1505"/>
    </row>
    <row r="187" spans="3:90" s="1534" customFormat="1" ht="15" hidden="1" customHeight="1">
      <c r="C187" s="2151" t="s">
        <v>915</v>
      </c>
      <c r="D187" s="1500"/>
      <c r="E187" s="1500"/>
      <c r="F187" s="1500"/>
      <c r="G187" s="1500"/>
      <c r="H187" s="1500"/>
      <c r="I187" s="1686"/>
      <c r="J187" s="2153"/>
      <c r="K187" s="2153"/>
      <c r="L187" s="2153"/>
      <c r="M187" s="1686" t="s">
        <v>200</v>
      </c>
      <c r="N187" s="2153"/>
      <c r="O187" s="1686"/>
      <c r="P187" s="1686" t="s">
        <v>957</v>
      </c>
      <c r="Q187" s="1686" t="s">
        <v>958</v>
      </c>
      <c r="R187" s="2153"/>
      <c r="S187" s="1686" t="s">
        <v>959</v>
      </c>
      <c r="T187" s="2153"/>
      <c r="U187" s="2153"/>
      <c r="V187" s="2153"/>
      <c r="W187" s="2154"/>
      <c r="X187" s="2154"/>
      <c r="Y187" s="2154"/>
      <c r="Z187" s="2154"/>
      <c r="AA187" s="2154"/>
      <c r="AB187" s="2154"/>
      <c r="AC187" s="2154"/>
      <c r="AD187" s="2154"/>
      <c r="AE187" s="2154"/>
      <c r="AF187" s="2154"/>
      <c r="AG187" s="2154"/>
      <c r="AH187" s="2154"/>
      <c r="AI187" s="2154"/>
      <c r="AJ187" s="2154"/>
      <c r="AK187" s="2154"/>
      <c r="AL187" s="2154"/>
      <c r="AM187" s="2154"/>
      <c r="AN187" s="2154"/>
      <c r="AO187" s="2154"/>
      <c r="AP187" s="2154"/>
      <c r="AQ187" s="2154"/>
      <c r="AR187" s="2154"/>
      <c r="AS187" s="2154"/>
      <c r="AT187" s="2154"/>
      <c r="AU187" s="2154"/>
      <c r="AV187" s="2154"/>
      <c r="AW187" s="2154"/>
      <c r="AX187" s="2154"/>
      <c r="AY187" s="2154"/>
      <c r="AZ187" s="2154"/>
      <c r="BA187" s="2154"/>
      <c r="BB187" s="2154"/>
      <c r="BC187" s="2154"/>
      <c r="BD187" s="2154"/>
      <c r="BE187" s="2154"/>
      <c r="BF187" s="2154"/>
      <c r="BG187" s="2154"/>
      <c r="BH187" s="2154"/>
      <c r="BI187" s="2154"/>
      <c r="BJ187" s="2154"/>
      <c r="BK187" s="2154"/>
      <c r="BL187" s="2154"/>
      <c r="BM187" s="2154"/>
      <c r="BN187" s="2154"/>
      <c r="BO187" s="2154"/>
      <c r="BP187" s="2154"/>
      <c r="BQ187" s="2154"/>
      <c r="BR187" s="2154"/>
      <c r="BS187" s="2145" t="s">
        <v>765</v>
      </c>
      <c r="BT187" s="2154"/>
      <c r="BU187" s="2154"/>
      <c r="BV187" s="2154"/>
      <c r="BW187" s="2154"/>
      <c r="BX187" s="1686"/>
      <c r="BY187" s="1686"/>
      <c r="BZ187" s="1686"/>
      <c r="CA187" s="1686"/>
      <c r="CB187" s="1686"/>
      <c r="CC187" s="1686"/>
      <c r="CD187" s="1686"/>
      <c r="CE187" s="1686"/>
      <c r="CF187" s="1686"/>
      <c r="CG187" s="1505"/>
      <c r="CH187" s="1505"/>
      <c r="CI187" s="1686"/>
      <c r="CJ187" s="1505"/>
      <c r="CK187" s="1505"/>
      <c r="CL187" s="1505"/>
    </row>
    <row r="188" spans="3:90" s="1534" customFormat="1" ht="15" hidden="1" customHeight="1">
      <c r="C188" s="2151" t="s">
        <v>960</v>
      </c>
      <c r="D188" s="1500"/>
      <c r="E188" s="1500"/>
      <c r="F188" s="1500"/>
      <c r="G188" s="1500"/>
      <c r="H188" s="1500"/>
      <c r="I188" s="1686"/>
      <c r="J188" s="2153"/>
      <c r="K188" s="2153"/>
      <c r="L188" s="2153"/>
      <c r="M188" s="1686"/>
      <c r="N188" s="2153"/>
      <c r="O188" s="1686"/>
      <c r="P188" s="1686"/>
      <c r="Q188" s="1686"/>
      <c r="R188" s="2153"/>
      <c r="S188" s="1686"/>
      <c r="T188" s="2153"/>
      <c r="U188" s="2153"/>
      <c r="V188" s="2153"/>
      <c r="W188" s="2154"/>
      <c r="X188" s="2154" t="s">
        <v>955</v>
      </c>
      <c r="Y188" s="2154"/>
      <c r="Z188" s="2154"/>
      <c r="AA188" s="2154"/>
      <c r="AB188" s="2154"/>
      <c r="AC188" s="2154"/>
      <c r="AD188" s="2154"/>
      <c r="AE188" s="2154"/>
      <c r="AF188" s="2154"/>
      <c r="AG188" s="2154"/>
      <c r="AH188" s="2154"/>
      <c r="AI188" s="2154"/>
      <c r="AJ188" s="2154"/>
      <c r="AK188" s="2154"/>
      <c r="AL188" s="2154"/>
      <c r="AM188" s="2154"/>
      <c r="AN188" s="2154"/>
      <c r="AO188" s="2154"/>
      <c r="AP188" s="2154"/>
      <c r="AQ188" s="2154"/>
      <c r="AR188" s="2154"/>
      <c r="AS188" s="2154"/>
      <c r="AT188" s="2154"/>
      <c r="AU188" s="2154"/>
      <c r="AV188" s="2154"/>
      <c r="AW188" s="2154"/>
      <c r="AX188" s="2154"/>
      <c r="AY188" s="2154"/>
      <c r="AZ188" s="2154"/>
      <c r="BA188" s="2154"/>
      <c r="BB188" s="2154"/>
      <c r="BC188" s="2154"/>
      <c r="BD188" s="2154"/>
      <c r="BE188" s="2154"/>
      <c r="BF188" s="2154"/>
      <c r="BG188" s="2154"/>
      <c r="BH188" s="2154"/>
      <c r="BI188" s="2154"/>
      <c r="BJ188" s="2154"/>
      <c r="BK188" s="2154"/>
      <c r="BL188" s="2154"/>
      <c r="BM188" s="2154"/>
      <c r="BN188" s="2154"/>
      <c r="BO188" s="2154"/>
      <c r="BP188" s="2154"/>
      <c r="BQ188" s="2154"/>
      <c r="BR188" s="2154"/>
      <c r="BS188" s="2145" t="s">
        <v>765</v>
      </c>
      <c r="BT188" s="2154"/>
      <c r="BU188" s="2154"/>
      <c r="BV188" s="2154"/>
      <c r="BW188" s="2154"/>
      <c r="BX188" s="1686"/>
      <c r="BY188" s="1686"/>
      <c r="BZ188" s="1686"/>
      <c r="CA188" s="1686"/>
      <c r="CB188" s="1686"/>
      <c r="CC188" s="1686"/>
      <c r="CD188" s="1686"/>
      <c r="CE188" s="1686"/>
      <c r="CF188" s="1686"/>
      <c r="CG188" s="1505"/>
      <c r="CH188" s="1505"/>
      <c r="CI188" s="1686"/>
      <c r="CJ188" s="1505"/>
      <c r="CK188" s="1505"/>
      <c r="CL188" s="1505"/>
    </row>
    <row r="189" spans="3:90" s="1534" customFormat="1" ht="15" hidden="1" customHeight="1">
      <c r="C189" s="2151" t="s">
        <v>961</v>
      </c>
      <c r="D189" s="1500"/>
      <c r="E189" s="1500"/>
      <c r="F189" s="1500"/>
      <c r="G189" s="1500"/>
      <c r="H189" s="1500"/>
      <c r="I189" s="1686"/>
      <c r="J189" s="2153"/>
      <c r="K189" s="2153"/>
      <c r="L189" s="2153"/>
      <c r="M189" s="1686"/>
      <c r="N189" s="2153"/>
      <c r="O189" s="1686"/>
      <c r="P189" s="1686"/>
      <c r="Q189" s="1686"/>
      <c r="R189" s="2153"/>
      <c r="S189" s="1686"/>
      <c r="T189" s="2153"/>
      <c r="U189" s="2153"/>
      <c r="V189" s="2153"/>
      <c r="W189" s="2154"/>
      <c r="X189" s="2154" t="s">
        <v>210</v>
      </c>
      <c r="Y189" s="2154"/>
      <c r="Z189" s="2154"/>
      <c r="AA189" s="2154"/>
      <c r="AB189" s="2154"/>
      <c r="AC189" s="2154"/>
      <c r="AD189" s="2154"/>
      <c r="AE189" s="2154"/>
      <c r="AF189" s="2154"/>
      <c r="AG189" s="2154"/>
      <c r="AH189" s="2154"/>
      <c r="AI189" s="2154"/>
      <c r="AJ189" s="2154"/>
      <c r="AK189" s="2154"/>
      <c r="AL189" s="2154"/>
      <c r="AM189" s="2154"/>
      <c r="AN189" s="2154"/>
      <c r="AO189" s="2154"/>
      <c r="AP189" s="2154"/>
      <c r="AQ189" s="2154"/>
      <c r="AR189" s="2154"/>
      <c r="AS189" s="2154"/>
      <c r="AT189" s="2154"/>
      <c r="AU189" s="2154"/>
      <c r="AV189" s="2154"/>
      <c r="AW189" s="2154"/>
      <c r="AX189" s="2154"/>
      <c r="AY189" s="2154"/>
      <c r="AZ189" s="2154"/>
      <c r="BA189" s="2154"/>
      <c r="BB189" s="2154"/>
      <c r="BC189" s="2154"/>
      <c r="BD189" s="2154"/>
      <c r="BE189" s="2154"/>
      <c r="BF189" s="2154"/>
      <c r="BG189" s="2154"/>
      <c r="BH189" s="2154"/>
      <c r="BI189" s="2154"/>
      <c r="BJ189" s="2154"/>
      <c r="BK189" s="2154"/>
      <c r="BL189" s="2154"/>
      <c r="BM189" s="2154"/>
      <c r="BN189" s="2154"/>
      <c r="BO189" s="2154"/>
      <c r="BP189" s="2154"/>
      <c r="BQ189" s="2154"/>
      <c r="BR189" s="2154"/>
      <c r="BS189" s="2145" t="s">
        <v>765</v>
      </c>
      <c r="BT189" s="2154"/>
      <c r="BU189" s="2154"/>
      <c r="BV189" s="2154"/>
      <c r="BW189" s="2154"/>
      <c r="BX189" s="1686"/>
      <c r="BY189" s="1686"/>
      <c r="BZ189" s="1686"/>
      <c r="CA189" s="1686"/>
      <c r="CB189" s="1686"/>
      <c r="CC189" s="1686"/>
      <c r="CD189" s="1686"/>
      <c r="CE189" s="1686"/>
      <c r="CF189" s="1686"/>
      <c r="CG189" s="1505"/>
      <c r="CH189" s="1505"/>
      <c r="CI189" s="1686"/>
      <c r="CJ189" s="1505"/>
      <c r="CK189" s="1505"/>
      <c r="CL189" s="1505"/>
    </row>
    <row r="190" spans="3:90" s="1534" customFormat="1" ht="33" hidden="1" customHeight="1">
      <c r="C190" s="2151" t="s">
        <v>962</v>
      </c>
      <c r="D190" s="1500"/>
      <c r="E190" s="1500"/>
      <c r="F190" s="1500"/>
      <c r="G190" s="1500"/>
      <c r="H190" s="1500"/>
      <c r="I190" s="1686"/>
      <c r="J190" s="2153"/>
      <c r="K190" s="2153"/>
      <c r="L190" s="2153"/>
      <c r="M190" s="1686"/>
      <c r="N190" s="2153"/>
      <c r="O190" s="1686"/>
      <c r="P190" s="1686"/>
      <c r="Q190" s="1686"/>
      <c r="R190" s="2153"/>
      <c r="S190" s="1686"/>
      <c r="T190" s="2153"/>
      <c r="U190" s="2153"/>
      <c r="V190" s="2153"/>
      <c r="W190" s="2154"/>
      <c r="X190" s="2154"/>
      <c r="Y190" s="2154"/>
      <c r="Z190" s="2154"/>
      <c r="AA190" s="2154"/>
      <c r="AB190" s="2154"/>
      <c r="AC190" s="2154"/>
      <c r="AD190" s="2154" t="s">
        <v>963</v>
      </c>
      <c r="AE190" s="2154" t="s">
        <v>963</v>
      </c>
      <c r="AF190" s="2154" t="s">
        <v>963</v>
      </c>
      <c r="AG190" s="2154" t="s">
        <v>963</v>
      </c>
      <c r="AH190" s="2154" t="s">
        <v>963</v>
      </c>
      <c r="AI190" s="2154"/>
      <c r="AJ190" s="2154"/>
      <c r="AK190" s="2154"/>
      <c r="AL190" s="2154"/>
      <c r="AM190" s="2154"/>
      <c r="AN190" s="2154"/>
      <c r="AO190" s="2154"/>
      <c r="AP190" s="2154"/>
      <c r="AQ190" s="2154"/>
      <c r="AR190" s="2154"/>
      <c r="AS190" s="2154"/>
      <c r="AT190" s="2154"/>
      <c r="AU190" s="2154"/>
      <c r="AV190" s="2154"/>
      <c r="AW190" s="2154"/>
      <c r="AX190" s="2154"/>
      <c r="AY190" s="2154"/>
      <c r="AZ190" s="2154"/>
      <c r="BA190" s="2154"/>
      <c r="BB190" s="2154"/>
      <c r="BC190" s="2154"/>
      <c r="BD190" s="2154"/>
      <c r="BE190" s="2154"/>
      <c r="BF190" s="2154"/>
      <c r="BG190" s="2154"/>
      <c r="BH190" s="2154"/>
      <c r="BI190" s="2154"/>
      <c r="BJ190" s="2154"/>
      <c r="BK190" s="2154"/>
      <c r="BL190" s="2154"/>
      <c r="BM190" s="2154"/>
      <c r="BN190" s="2154"/>
      <c r="BO190" s="2154"/>
      <c r="BP190" s="2154"/>
      <c r="BQ190" s="2154"/>
      <c r="BR190" s="2154"/>
      <c r="BS190" s="2145" t="s">
        <v>765</v>
      </c>
      <c r="BT190" s="2154"/>
      <c r="BU190" s="2154"/>
      <c r="BV190" s="2154"/>
      <c r="BW190" s="2154"/>
      <c r="BX190" s="1686"/>
      <c r="BY190" s="1686"/>
      <c r="BZ190" s="1686"/>
      <c r="CA190" s="1686"/>
      <c r="CB190" s="1686"/>
      <c r="CC190" s="1686" t="s">
        <v>963</v>
      </c>
      <c r="CD190" s="1686"/>
      <c r="CE190" s="1686"/>
      <c r="CF190" s="1686"/>
      <c r="CG190" s="1505"/>
      <c r="CH190" s="1505"/>
      <c r="CI190" s="1686"/>
      <c r="CJ190" s="1505"/>
      <c r="CK190" s="1505"/>
      <c r="CL190" s="1505"/>
    </row>
    <row r="191" spans="3:90" s="1534" customFormat="1" ht="15" hidden="1" customHeight="1">
      <c r="C191" s="2151" t="s">
        <v>964</v>
      </c>
      <c r="D191" s="2155"/>
      <c r="E191" s="2155"/>
      <c r="F191" s="2155"/>
      <c r="G191" s="2155"/>
      <c r="H191" s="2155"/>
      <c r="I191" s="2155"/>
      <c r="J191" s="2155"/>
      <c r="K191" s="2155"/>
      <c r="L191" s="2155"/>
      <c r="M191" s="2155"/>
      <c r="N191" s="2155"/>
      <c r="O191" s="2155"/>
      <c r="P191" s="2155"/>
      <c r="Q191" s="2155"/>
      <c r="R191" s="2155"/>
      <c r="S191" s="1686"/>
      <c r="T191" s="1686"/>
      <c r="U191" s="1686"/>
      <c r="V191" s="1507"/>
      <c r="W191" s="1808"/>
      <c r="X191" s="1808"/>
      <c r="Y191" s="1808"/>
      <c r="Z191" s="1808" t="s">
        <v>965</v>
      </c>
      <c r="AA191" s="1808" t="s">
        <v>965</v>
      </c>
      <c r="AB191" s="1808" t="s">
        <v>966</v>
      </c>
      <c r="AC191" s="1808"/>
      <c r="AD191" s="1808"/>
      <c r="AE191" s="1808"/>
      <c r="AF191" s="1808"/>
      <c r="AG191" s="1808"/>
      <c r="AH191" s="1808"/>
      <c r="AI191" s="1808"/>
      <c r="AJ191" s="1808"/>
      <c r="AK191" s="1808"/>
      <c r="AL191" s="1808"/>
      <c r="AM191" s="1808"/>
      <c r="AN191" s="1808"/>
      <c r="AO191" s="1808"/>
      <c r="AP191" s="1808"/>
      <c r="AQ191" s="1808"/>
      <c r="AR191" s="1808"/>
      <c r="AS191" s="1808"/>
      <c r="AT191" s="1808"/>
      <c r="AU191" s="1808"/>
      <c r="AV191" s="1808"/>
      <c r="AW191" s="1808"/>
      <c r="AX191" s="1808"/>
      <c r="AY191" s="1808"/>
      <c r="AZ191" s="1808"/>
      <c r="BA191" s="1808"/>
      <c r="BB191" s="1808"/>
      <c r="BC191" s="1808"/>
      <c r="BD191" s="1808"/>
      <c r="BE191" s="1808"/>
      <c r="BF191" s="1808"/>
      <c r="BG191" s="1808"/>
      <c r="BH191" s="1808"/>
      <c r="BI191" s="1808"/>
      <c r="BJ191" s="1808"/>
      <c r="BK191" s="1808"/>
      <c r="BL191" s="1808"/>
      <c r="BM191" s="1808"/>
      <c r="BN191" s="1808"/>
      <c r="BO191" s="1808"/>
      <c r="BP191" s="1808"/>
      <c r="BQ191" s="1808"/>
      <c r="BR191" s="1808"/>
      <c r="BS191" s="2145" t="s">
        <v>765</v>
      </c>
      <c r="BT191" s="1808"/>
      <c r="BU191" s="1808"/>
      <c r="BV191" s="1808"/>
      <c r="BW191" s="1808"/>
      <c r="BX191" s="1507"/>
      <c r="BY191" s="1507"/>
      <c r="BZ191" s="1507"/>
      <c r="CA191" s="1507"/>
      <c r="CB191" s="1507"/>
      <c r="CC191" s="1507"/>
      <c r="CD191" s="1507"/>
      <c r="CE191" s="1507"/>
      <c r="CF191" s="1507"/>
      <c r="CG191" s="1506"/>
      <c r="CH191" s="1506"/>
      <c r="CI191" s="1507"/>
      <c r="CJ191" s="1506"/>
      <c r="CK191" s="1506"/>
      <c r="CL191" s="1505"/>
    </row>
    <row r="192" spans="3:90" s="1534" customFormat="1" ht="15" hidden="1" customHeight="1">
      <c r="C192" s="2151" t="s">
        <v>967</v>
      </c>
      <c r="D192" s="2155"/>
      <c r="E192" s="2155"/>
      <c r="F192" s="2155"/>
      <c r="G192" s="2155"/>
      <c r="H192" s="2155"/>
      <c r="I192" s="2155"/>
      <c r="J192" s="2155"/>
      <c r="K192" s="2155"/>
      <c r="L192" s="2155"/>
      <c r="M192" s="2155"/>
      <c r="N192" s="2155"/>
      <c r="O192" s="2155"/>
      <c r="P192" s="2155"/>
      <c r="Q192" s="2155"/>
      <c r="R192" s="2155"/>
      <c r="S192" s="1686"/>
      <c r="T192" s="1686"/>
      <c r="U192" s="1686"/>
      <c r="V192" s="1507"/>
      <c r="W192" s="1808"/>
      <c r="X192" s="1808"/>
      <c r="Y192" s="1808"/>
      <c r="Z192" s="1808" t="s">
        <v>968</v>
      </c>
      <c r="AA192" s="1808"/>
      <c r="AB192" s="1808"/>
      <c r="AC192" s="1808"/>
      <c r="AD192" s="1808"/>
      <c r="AE192" s="1808"/>
      <c r="AF192" s="1808"/>
      <c r="AG192" s="1808"/>
      <c r="AH192" s="1808"/>
      <c r="AI192" s="1808"/>
      <c r="AJ192" s="1808"/>
      <c r="AK192" s="1808"/>
      <c r="AL192" s="1808"/>
      <c r="AM192" s="1808"/>
      <c r="AN192" s="1808"/>
      <c r="AO192" s="1808"/>
      <c r="AP192" s="1808"/>
      <c r="AQ192" s="1808"/>
      <c r="AR192" s="1808"/>
      <c r="AS192" s="1808"/>
      <c r="AT192" s="1808"/>
      <c r="AU192" s="1808"/>
      <c r="AV192" s="1808"/>
      <c r="AW192" s="1808"/>
      <c r="AX192" s="1808"/>
      <c r="AY192" s="1808"/>
      <c r="AZ192" s="1808"/>
      <c r="BA192" s="1808"/>
      <c r="BB192" s="1808"/>
      <c r="BC192" s="1808"/>
      <c r="BD192" s="1808"/>
      <c r="BE192" s="1808"/>
      <c r="BF192" s="1808"/>
      <c r="BG192" s="1808"/>
      <c r="BH192" s="1808"/>
      <c r="BI192" s="1808"/>
      <c r="BJ192" s="1808"/>
      <c r="BK192" s="1808"/>
      <c r="BL192" s="1808"/>
      <c r="BM192" s="1808"/>
      <c r="BN192" s="1808"/>
      <c r="BO192" s="1808"/>
      <c r="BP192" s="1808"/>
      <c r="BQ192" s="1808"/>
      <c r="BR192" s="1808"/>
      <c r="BS192" s="2145" t="s">
        <v>765</v>
      </c>
      <c r="BT192" s="1808"/>
      <c r="BU192" s="1808"/>
      <c r="BV192" s="1808"/>
      <c r="BW192" s="1808"/>
      <c r="BX192" s="1507"/>
      <c r="BY192" s="1507"/>
      <c r="BZ192" s="1507"/>
      <c r="CA192" s="1507"/>
      <c r="CB192" s="1507"/>
      <c r="CC192" s="1507"/>
      <c r="CD192" s="1507"/>
      <c r="CE192" s="1507"/>
      <c r="CF192" s="1507"/>
      <c r="CG192" s="1506"/>
      <c r="CH192" s="1506"/>
      <c r="CI192" s="1507"/>
      <c r="CJ192" s="1506"/>
      <c r="CK192" s="1506"/>
      <c r="CL192" s="1505"/>
    </row>
    <row r="193" spans="3:98" s="1534" customFormat="1" ht="15" hidden="1" customHeight="1">
      <c r="C193" s="2156" t="s">
        <v>969</v>
      </c>
      <c r="D193" s="2155"/>
      <c r="E193" s="2155"/>
      <c r="F193" s="2155"/>
      <c r="G193" s="2155"/>
      <c r="H193" s="2155"/>
      <c r="I193" s="2155"/>
      <c r="J193" s="2155"/>
      <c r="K193" s="2155"/>
      <c r="L193" s="2155"/>
      <c r="M193" s="2155"/>
      <c r="N193" s="2155"/>
      <c r="O193" s="2155"/>
      <c r="P193" s="2155"/>
      <c r="Q193" s="2155"/>
      <c r="R193" s="2155"/>
      <c r="S193" s="1686"/>
      <c r="T193" s="1686"/>
      <c r="U193" s="1686"/>
      <c r="V193" s="1507"/>
      <c r="W193" s="1808"/>
      <c r="X193" s="1808"/>
      <c r="Y193" s="1808"/>
      <c r="Z193" s="1808"/>
      <c r="AA193" s="1808"/>
      <c r="AB193" s="1806" t="s">
        <v>966</v>
      </c>
      <c r="AC193" s="1808"/>
      <c r="AD193" s="1808"/>
      <c r="AE193" s="1808"/>
      <c r="AF193" s="1808"/>
      <c r="AG193" s="1808"/>
      <c r="AH193" s="1808"/>
      <c r="AI193" s="1808"/>
      <c r="AJ193" s="1808"/>
      <c r="AK193" s="1808"/>
      <c r="AL193" s="1808"/>
      <c r="AM193" s="1808"/>
      <c r="AN193" s="1808"/>
      <c r="AO193" s="1808"/>
      <c r="AP193" s="1808"/>
      <c r="AQ193" s="1808"/>
      <c r="AR193" s="1808"/>
      <c r="AS193" s="1808"/>
      <c r="AT193" s="1808"/>
      <c r="AU193" s="1808"/>
      <c r="AV193" s="1808"/>
      <c r="AW193" s="1808"/>
      <c r="AX193" s="1808"/>
      <c r="AY193" s="1808"/>
      <c r="AZ193" s="1808"/>
      <c r="BA193" s="1808"/>
      <c r="BB193" s="1808"/>
      <c r="BC193" s="1808"/>
      <c r="BD193" s="1808"/>
      <c r="BE193" s="1808"/>
      <c r="BF193" s="1808"/>
      <c r="BG193" s="1808"/>
      <c r="BH193" s="1808"/>
      <c r="BI193" s="1808"/>
      <c r="BJ193" s="1808"/>
      <c r="BK193" s="1808"/>
      <c r="BL193" s="1808"/>
      <c r="BM193" s="1808"/>
      <c r="BN193" s="1808"/>
      <c r="BO193" s="1808"/>
      <c r="BP193" s="1808"/>
      <c r="BQ193" s="1808"/>
      <c r="BR193" s="1808"/>
      <c r="BS193" s="2145" t="s">
        <v>765</v>
      </c>
      <c r="BT193" s="1808"/>
      <c r="BU193" s="1808"/>
      <c r="BV193" s="1808"/>
      <c r="BW193" s="1808"/>
      <c r="BX193" s="1507"/>
      <c r="BY193" s="1507"/>
      <c r="BZ193" s="1507"/>
      <c r="CA193" s="1507"/>
      <c r="CB193" s="1507"/>
      <c r="CC193" s="1507"/>
      <c r="CD193" s="1507"/>
      <c r="CE193" s="1507"/>
      <c r="CF193" s="1507"/>
      <c r="CG193" s="1506"/>
      <c r="CH193" s="1506"/>
      <c r="CI193" s="1507"/>
      <c r="CJ193" s="1506"/>
      <c r="CK193" s="1506"/>
      <c r="CL193" s="1505"/>
    </row>
    <row r="194" spans="3:98" s="1534" customFormat="1" ht="15" hidden="1" customHeight="1">
      <c r="C194" s="2151" t="s">
        <v>970</v>
      </c>
      <c r="D194" s="2155"/>
      <c r="E194" s="2155"/>
      <c r="F194" s="2155"/>
      <c r="G194" s="2155"/>
      <c r="H194" s="2155"/>
      <c r="I194" s="2155"/>
      <c r="J194" s="2155"/>
      <c r="K194" s="2155"/>
      <c r="L194" s="2155"/>
      <c r="M194" s="2155"/>
      <c r="N194" s="2155"/>
      <c r="O194" s="2155"/>
      <c r="P194" s="2155"/>
      <c r="Q194" s="2155"/>
      <c r="R194" s="2155"/>
      <c r="S194" s="1686"/>
      <c r="T194" s="1686"/>
      <c r="U194" s="1686" t="s">
        <v>971</v>
      </c>
      <c r="V194" s="1507" t="s">
        <v>972</v>
      </c>
      <c r="W194" s="1808" t="s">
        <v>973</v>
      </c>
      <c r="X194" s="1808" t="s">
        <v>973</v>
      </c>
      <c r="Y194" s="1808" t="s">
        <v>973</v>
      </c>
      <c r="Z194" s="1808" t="s">
        <v>966</v>
      </c>
      <c r="AA194" s="1808" t="s">
        <v>966</v>
      </c>
      <c r="AB194" s="1808" t="s">
        <v>966</v>
      </c>
      <c r="AC194" s="1808"/>
      <c r="AD194" s="1808"/>
      <c r="AE194" s="1808"/>
      <c r="AF194" s="1808"/>
      <c r="AG194" s="1808"/>
      <c r="AH194" s="1808"/>
      <c r="AI194" s="1808"/>
      <c r="AJ194" s="1808"/>
      <c r="AK194" s="1808"/>
      <c r="AL194" s="1808"/>
      <c r="AM194" s="1808"/>
      <c r="AN194" s="1808"/>
      <c r="AO194" s="1808"/>
      <c r="AP194" s="1808"/>
      <c r="AQ194" s="1808"/>
      <c r="AR194" s="1808"/>
      <c r="AS194" s="1808"/>
      <c r="AT194" s="1808"/>
      <c r="AU194" s="1808"/>
      <c r="AV194" s="1808"/>
      <c r="AW194" s="1808"/>
      <c r="AX194" s="1808"/>
      <c r="AY194" s="1808"/>
      <c r="AZ194" s="1808"/>
      <c r="BA194" s="1808"/>
      <c r="BB194" s="1808"/>
      <c r="BC194" s="1808"/>
      <c r="BD194" s="1808"/>
      <c r="BE194" s="1808"/>
      <c r="BF194" s="1808"/>
      <c r="BG194" s="1808"/>
      <c r="BH194" s="1808"/>
      <c r="BI194" s="1808"/>
      <c r="BJ194" s="1808"/>
      <c r="BK194" s="1808"/>
      <c r="BL194" s="1808"/>
      <c r="BM194" s="1808"/>
      <c r="BN194" s="1808"/>
      <c r="BO194" s="1808"/>
      <c r="BP194" s="1808"/>
      <c r="BQ194" s="1808"/>
      <c r="BR194" s="1808"/>
      <c r="BS194" s="2145" t="s">
        <v>765</v>
      </c>
      <c r="BT194" s="1808"/>
      <c r="BU194" s="1808"/>
      <c r="BV194" s="1808"/>
      <c r="BW194" s="1808"/>
      <c r="BX194" s="1507"/>
      <c r="BY194" s="1507"/>
      <c r="BZ194" s="1507"/>
      <c r="CA194" s="1507"/>
      <c r="CB194" s="1507"/>
      <c r="CC194" s="1507"/>
      <c r="CD194" s="1507"/>
      <c r="CE194" s="1507"/>
      <c r="CF194" s="1507"/>
      <c r="CG194" s="1506"/>
      <c r="CH194" s="1506"/>
      <c r="CI194" s="1507"/>
      <c r="CJ194" s="1506"/>
      <c r="CK194" s="1506"/>
      <c r="CL194" s="1505"/>
    </row>
    <row r="195" spans="3:98" s="1534" customFormat="1" ht="15" hidden="1" customHeight="1">
      <c r="C195" s="2151" t="s">
        <v>974</v>
      </c>
      <c r="D195" s="2155"/>
      <c r="E195" s="2155"/>
      <c r="F195" s="2155"/>
      <c r="G195" s="2155"/>
      <c r="H195" s="2155"/>
      <c r="I195" s="2155"/>
      <c r="J195" s="2155"/>
      <c r="K195" s="2155"/>
      <c r="L195" s="2155"/>
      <c r="M195" s="2155"/>
      <c r="N195" s="2155"/>
      <c r="O195" s="2155"/>
      <c r="P195" s="2155"/>
      <c r="Q195" s="2155"/>
      <c r="R195" s="2155"/>
      <c r="S195" s="1686"/>
      <c r="T195" s="1686"/>
      <c r="U195" s="1507" t="s">
        <v>975</v>
      </c>
      <c r="V195" s="1507"/>
      <c r="W195" s="1808" t="s">
        <v>976</v>
      </c>
      <c r="X195" s="1808"/>
      <c r="Y195" s="1808"/>
      <c r="Z195" s="1808"/>
      <c r="AA195" s="1808"/>
      <c r="AB195" s="1808"/>
      <c r="AC195" s="1808"/>
      <c r="AD195" s="1808"/>
      <c r="AE195" s="1808"/>
      <c r="AF195" s="1808"/>
      <c r="AG195" s="1808"/>
      <c r="AH195" s="1808"/>
      <c r="AI195" s="1808"/>
      <c r="AJ195" s="1808"/>
      <c r="AK195" s="1808"/>
      <c r="AL195" s="1808"/>
      <c r="AM195" s="1808"/>
      <c r="AN195" s="1808"/>
      <c r="AO195" s="1808"/>
      <c r="AP195" s="1808"/>
      <c r="AQ195" s="1808"/>
      <c r="AR195" s="1808"/>
      <c r="AS195" s="1808"/>
      <c r="AT195" s="1808"/>
      <c r="AU195" s="1808"/>
      <c r="AV195" s="1808"/>
      <c r="AW195" s="1808"/>
      <c r="AX195" s="1808"/>
      <c r="AY195" s="1808"/>
      <c r="AZ195" s="1808"/>
      <c r="BA195" s="1808"/>
      <c r="BB195" s="1808"/>
      <c r="BC195" s="1808"/>
      <c r="BD195" s="1808"/>
      <c r="BE195" s="1808"/>
      <c r="BF195" s="1808"/>
      <c r="BG195" s="1808"/>
      <c r="BH195" s="1808"/>
      <c r="BI195" s="1808"/>
      <c r="BJ195" s="1808"/>
      <c r="BK195" s="1808"/>
      <c r="BL195" s="1808"/>
      <c r="BM195" s="1808"/>
      <c r="BN195" s="1808"/>
      <c r="BO195" s="1808"/>
      <c r="BP195" s="1808"/>
      <c r="BQ195" s="1808"/>
      <c r="BR195" s="1808"/>
      <c r="BS195" s="2145" t="s">
        <v>765</v>
      </c>
      <c r="BT195" s="1808"/>
      <c r="BU195" s="1808"/>
      <c r="BV195" s="1808"/>
      <c r="BW195" s="1808"/>
      <c r="BX195" s="1507"/>
      <c r="BY195" s="1507"/>
      <c r="BZ195" s="1507"/>
      <c r="CA195" s="1507"/>
      <c r="CB195" s="1507"/>
      <c r="CC195" s="1507"/>
      <c r="CD195" s="1507"/>
      <c r="CE195" s="1507"/>
      <c r="CF195" s="1507"/>
      <c r="CG195" s="1507"/>
      <c r="CH195" s="1507"/>
      <c r="CI195" s="1507"/>
      <c r="CJ195" s="1507"/>
      <c r="CK195" s="1507"/>
      <c r="CL195" s="1505"/>
    </row>
    <row r="196" spans="3:98" s="1534" customFormat="1" ht="30.75" hidden="1" customHeight="1">
      <c r="C196" s="2151" t="s">
        <v>977</v>
      </c>
      <c r="D196" s="2155"/>
      <c r="E196" s="2155"/>
      <c r="F196" s="2155"/>
      <c r="G196" s="2155"/>
      <c r="H196" s="2155"/>
      <c r="I196" s="2155"/>
      <c r="J196" s="2155"/>
      <c r="K196" s="2155"/>
      <c r="L196" s="2155"/>
      <c r="M196" s="2155"/>
      <c r="N196" s="2155"/>
      <c r="O196" s="2155"/>
      <c r="P196" s="2155"/>
      <c r="Q196" s="2155"/>
      <c r="R196" s="2155"/>
      <c r="S196" s="1686"/>
      <c r="T196" s="1686"/>
      <c r="U196" s="1507" t="s">
        <v>978</v>
      </c>
      <c r="V196" s="1507" t="s">
        <v>979</v>
      </c>
      <c r="W196" s="1808" t="s">
        <v>978</v>
      </c>
      <c r="X196" s="1808" t="s">
        <v>978</v>
      </c>
      <c r="Y196" s="1808"/>
      <c r="Z196" s="1808"/>
      <c r="AA196" s="1808"/>
      <c r="AB196" s="1808"/>
      <c r="AC196" s="1808"/>
      <c r="AD196" s="1808"/>
      <c r="AE196" s="1808"/>
      <c r="AF196" s="1808"/>
      <c r="AG196" s="1808"/>
      <c r="AH196" s="1808"/>
      <c r="AI196" s="1808"/>
      <c r="AJ196" s="1808"/>
      <c r="AK196" s="1808"/>
      <c r="AL196" s="1808"/>
      <c r="AM196" s="1808"/>
      <c r="AN196" s="1808"/>
      <c r="AO196" s="1808"/>
      <c r="AP196" s="1808"/>
      <c r="AQ196" s="1808"/>
      <c r="AR196" s="1808"/>
      <c r="AS196" s="1808"/>
      <c r="AT196" s="1808"/>
      <c r="AU196" s="1808"/>
      <c r="AV196" s="1808"/>
      <c r="AW196" s="1808"/>
      <c r="AX196" s="1808"/>
      <c r="AY196" s="1808"/>
      <c r="AZ196" s="1808"/>
      <c r="BA196" s="1808"/>
      <c r="BB196" s="1808"/>
      <c r="BC196" s="1808"/>
      <c r="BD196" s="1808"/>
      <c r="BE196" s="1808"/>
      <c r="BF196" s="1808"/>
      <c r="BG196" s="1808"/>
      <c r="BH196" s="1808"/>
      <c r="BI196" s="1808"/>
      <c r="BJ196" s="1808"/>
      <c r="BK196" s="1808"/>
      <c r="BL196" s="1808"/>
      <c r="BM196" s="1808"/>
      <c r="BN196" s="1808"/>
      <c r="BO196" s="1808"/>
      <c r="BP196" s="1808"/>
      <c r="BQ196" s="1808"/>
      <c r="BR196" s="1808"/>
      <c r="BS196" s="2145" t="s">
        <v>765</v>
      </c>
      <c r="BT196" s="1808"/>
      <c r="BU196" s="1808"/>
      <c r="BV196" s="1808"/>
      <c r="BW196" s="1808"/>
      <c r="BX196" s="1507"/>
      <c r="BY196" s="1507"/>
      <c r="BZ196" s="1507"/>
      <c r="CA196" s="1507"/>
      <c r="CB196" s="1507"/>
      <c r="CC196" s="1507"/>
      <c r="CD196" s="1507"/>
      <c r="CE196" s="1507"/>
      <c r="CF196" s="1507"/>
      <c r="CG196" s="1507"/>
      <c r="CH196" s="1507"/>
      <c r="CI196" s="1507"/>
      <c r="CJ196" s="1507"/>
      <c r="CK196" s="1507"/>
      <c r="CL196" s="1505"/>
    </row>
    <row r="197" spans="3:98" s="1534" customFormat="1" ht="15" hidden="1" customHeight="1">
      <c r="C197" s="2151" t="s">
        <v>980</v>
      </c>
      <c r="D197" s="2155"/>
      <c r="E197" s="2155"/>
      <c r="F197" s="2155"/>
      <c r="G197" s="2155"/>
      <c r="H197" s="2155"/>
      <c r="I197" s="2155"/>
      <c r="J197" s="2155"/>
      <c r="K197" s="2155"/>
      <c r="L197" s="2155"/>
      <c r="M197" s="2155"/>
      <c r="N197" s="2155"/>
      <c r="O197" s="2155"/>
      <c r="P197" s="2155"/>
      <c r="Q197" s="2155"/>
      <c r="R197" s="2155"/>
      <c r="S197" s="1686"/>
      <c r="T197" s="1686"/>
      <c r="U197" s="1507"/>
      <c r="V197" s="1507"/>
      <c r="W197" s="1808" t="s">
        <v>981</v>
      </c>
      <c r="X197" s="1808" t="s">
        <v>981</v>
      </c>
      <c r="Y197" s="1808"/>
      <c r="Z197" s="1808"/>
      <c r="AA197" s="1808"/>
      <c r="AB197" s="1808"/>
      <c r="AC197" s="1808"/>
      <c r="AD197" s="1808"/>
      <c r="AE197" s="1808"/>
      <c r="AF197" s="1808"/>
      <c r="AG197" s="1808"/>
      <c r="AH197" s="1808"/>
      <c r="AI197" s="1808"/>
      <c r="AJ197" s="1808"/>
      <c r="AK197" s="1808"/>
      <c r="AL197" s="1808"/>
      <c r="AM197" s="1808"/>
      <c r="AN197" s="1808"/>
      <c r="AO197" s="1808"/>
      <c r="AP197" s="1808"/>
      <c r="AQ197" s="1808"/>
      <c r="AR197" s="1808"/>
      <c r="AS197" s="1808"/>
      <c r="AT197" s="1808"/>
      <c r="AU197" s="1808"/>
      <c r="AV197" s="1808"/>
      <c r="AW197" s="1808"/>
      <c r="AX197" s="1808"/>
      <c r="AY197" s="1808"/>
      <c r="AZ197" s="1808"/>
      <c r="BA197" s="1808"/>
      <c r="BB197" s="1808"/>
      <c r="BC197" s="1808"/>
      <c r="BD197" s="1808"/>
      <c r="BE197" s="1808"/>
      <c r="BF197" s="1808"/>
      <c r="BG197" s="1808"/>
      <c r="BH197" s="1808"/>
      <c r="BI197" s="1808"/>
      <c r="BJ197" s="1808"/>
      <c r="BK197" s="1808"/>
      <c r="BL197" s="1808"/>
      <c r="BM197" s="1808"/>
      <c r="BN197" s="1808"/>
      <c r="BO197" s="1808"/>
      <c r="BP197" s="1808"/>
      <c r="BQ197" s="1808"/>
      <c r="BR197" s="1808"/>
      <c r="BS197" s="2145" t="s">
        <v>765</v>
      </c>
      <c r="BT197" s="1808"/>
      <c r="BU197" s="1808"/>
      <c r="BV197" s="1808"/>
      <c r="BW197" s="1808"/>
      <c r="BX197" s="1507"/>
      <c r="BY197" s="1507"/>
      <c r="BZ197" s="1507"/>
      <c r="CA197" s="1507"/>
      <c r="CB197" s="1507"/>
      <c r="CC197" s="1507"/>
      <c r="CD197" s="1507"/>
      <c r="CE197" s="1507"/>
      <c r="CF197" s="1507"/>
      <c r="CG197" s="1507"/>
      <c r="CH197" s="1507"/>
      <c r="CI197" s="1507"/>
      <c r="CJ197" s="1507"/>
      <c r="CK197" s="1507"/>
      <c r="CL197" s="1505"/>
    </row>
    <row r="198" spans="3:98" s="1534" customFormat="1" ht="15" hidden="1" customHeight="1">
      <c r="C198" s="2151"/>
      <c r="D198" s="2155"/>
      <c r="E198" s="2155"/>
      <c r="F198" s="2155"/>
      <c r="G198" s="2155"/>
      <c r="H198" s="2155"/>
      <c r="I198" s="2155"/>
      <c r="J198" s="2155"/>
      <c r="K198" s="2155"/>
      <c r="L198" s="2155"/>
      <c r="M198" s="2155"/>
      <c r="N198" s="2155"/>
      <c r="O198" s="2155"/>
      <c r="P198" s="2155"/>
      <c r="Q198" s="2155"/>
      <c r="R198" s="2155"/>
      <c r="S198" s="1686"/>
      <c r="T198" s="1686"/>
      <c r="U198" s="1507"/>
      <c r="V198" s="1507"/>
      <c r="W198" s="1808"/>
      <c r="X198" s="1808"/>
      <c r="Y198" s="1808"/>
      <c r="Z198" s="1808"/>
      <c r="AA198" s="1808"/>
      <c r="AB198" s="1808"/>
      <c r="AC198" s="1808"/>
      <c r="AD198" s="1808"/>
      <c r="AE198" s="1808"/>
      <c r="AF198" s="1808"/>
      <c r="AG198" s="1808"/>
      <c r="AH198" s="1808"/>
      <c r="AI198" s="1808"/>
      <c r="AJ198" s="1808"/>
      <c r="AK198" s="1808"/>
      <c r="AL198" s="1808"/>
      <c r="AM198" s="1808"/>
      <c r="AN198" s="1808"/>
      <c r="AO198" s="1808"/>
      <c r="AP198" s="1808"/>
      <c r="AQ198" s="1808"/>
      <c r="AR198" s="1808"/>
      <c r="AS198" s="1808"/>
      <c r="AT198" s="1808"/>
      <c r="AU198" s="1808"/>
      <c r="AV198" s="1808"/>
      <c r="AW198" s="1808"/>
      <c r="AX198" s="1808"/>
      <c r="AY198" s="1808"/>
      <c r="AZ198" s="1808"/>
      <c r="BA198" s="1808"/>
      <c r="BB198" s="1808"/>
      <c r="BC198" s="1808"/>
      <c r="BD198" s="1808"/>
      <c r="BE198" s="1808"/>
      <c r="BF198" s="1808"/>
      <c r="BG198" s="1808"/>
      <c r="BH198" s="1808"/>
      <c r="BI198" s="1808"/>
      <c r="BJ198" s="1808"/>
      <c r="BK198" s="1808"/>
      <c r="BL198" s="1808"/>
      <c r="BM198" s="1808"/>
      <c r="BN198" s="1808"/>
      <c r="BO198" s="1808"/>
      <c r="BP198" s="1808"/>
      <c r="BQ198" s="1808"/>
      <c r="BR198" s="1808"/>
      <c r="BS198" s="2145" t="s">
        <v>765</v>
      </c>
      <c r="BT198" s="1808"/>
      <c r="BU198" s="1808"/>
      <c r="BV198" s="1808"/>
      <c r="BW198" s="1808"/>
      <c r="BX198" s="1507"/>
      <c r="BY198" s="1507"/>
      <c r="BZ198" s="1507"/>
      <c r="CA198" s="1507"/>
      <c r="CB198" s="1507"/>
      <c r="CC198" s="1507"/>
      <c r="CD198" s="1507"/>
      <c r="CE198" s="1507"/>
      <c r="CF198" s="1507"/>
      <c r="CG198" s="1506"/>
      <c r="CH198" s="1506"/>
      <c r="CI198" s="1507"/>
      <c r="CJ198" s="1506"/>
      <c r="CK198" s="1506"/>
      <c r="CL198" s="1505"/>
    </row>
    <row r="199" spans="3:98" s="1534" customFormat="1" ht="30.75" hidden="1" customHeight="1">
      <c r="C199" s="2151" t="s">
        <v>982</v>
      </c>
      <c r="D199" s="2155"/>
      <c r="E199" s="2155"/>
      <c r="F199" s="2155"/>
      <c r="G199" s="2155"/>
      <c r="H199" s="2155"/>
      <c r="I199" s="2155"/>
      <c r="J199" s="2155"/>
      <c r="K199" s="2155"/>
      <c r="L199" s="2155"/>
      <c r="M199" s="2155"/>
      <c r="N199" s="2155"/>
      <c r="O199" s="2155"/>
      <c r="P199" s="2155"/>
      <c r="Q199" s="2155"/>
      <c r="R199" s="2155"/>
      <c r="S199" s="1686"/>
      <c r="T199" s="1686"/>
      <c r="U199" s="1507"/>
      <c r="V199" s="1507"/>
      <c r="W199" s="1808" t="s">
        <v>983</v>
      </c>
      <c r="X199" s="1808"/>
      <c r="Y199" s="1808" t="s">
        <v>984</v>
      </c>
      <c r="Z199" s="1808" t="s">
        <v>966</v>
      </c>
      <c r="AA199" s="1808" t="s">
        <v>966</v>
      </c>
      <c r="AB199" s="1808" t="s">
        <v>966</v>
      </c>
      <c r="AC199" s="1808"/>
      <c r="AD199" s="1808"/>
      <c r="AE199" s="1808"/>
      <c r="AF199" s="1808"/>
      <c r="AG199" s="1808"/>
      <c r="AH199" s="1808"/>
      <c r="AI199" s="1808"/>
      <c r="AJ199" s="1808"/>
      <c r="AK199" s="1808"/>
      <c r="AL199" s="1808"/>
      <c r="AM199" s="1808"/>
      <c r="AN199" s="1808"/>
      <c r="AO199" s="1808"/>
      <c r="AP199" s="1808"/>
      <c r="AQ199" s="1808"/>
      <c r="AR199" s="1808"/>
      <c r="AS199" s="1808"/>
      <c r="AT199" s="1808"/>
      <c r="AU199" s="1808"/>
      <c r="AV199" s="1808"/>
      <c r="AW199" s="1808"/>
      <c r="AX199" s="1808"/>
      <c r="AY199" s="1808"/>
      <c r="AZ199" s="1808"/>
      <c r="BA199" s="1808"/>
      <c r="BB199" s="1808"/>
      <c r="BC199" s="1808"/>
      <c r="BD199" s="1808"/>
      <c r="BE199" s="1808"/>
      <c r="BF199" s="1808"/>
      <c r="BG199" s="1808"/>
      <c r="BH199" s="1808"/>
      <c r="BI199" s="1808"/>
      <c r="BJ199" s="1808"/>
      <c r="BK199" s="1808"/>
      <c r="BL199" s="1808"/>
      <c r="BM199" s="1808"/>
      <c r="BN199" s="1808"/>
      <c r="BO199" s="1808"/>
      <c r="BP199" s="1808"/>
      <c r="BQ199" s="1808"/>
      <c r="BR199" s="1808"/>
      <c r="BS199" s="2145" t="s">
        <v>765</v>
      </c>
      <c r="BT199" s="1808"/>
      <c r="BU199" s="1808"/>
      <c r="BV199" s="1808"/>
      <c r="BW199" s="1808"/>
      <c r="BX199" s="1507"/>
      <c r="BY199" s="1507"/>
      <c r="BZ199" s="1507"/>
      <c r="CA199" s="1507"/>
      <c r="CB199" s="1507"/>
      <c r="CC199" s="1507"/>
      <c r="CD199" s="1507"/>
      <c r="CE199" s="1507"/>
      <c r="CF199" s="1507"/>
      <c r="CG199" s="1506"/>
      <c r="CH199" s="1506"/>
      <c r="CI199" s="1507"/>
      <c r="CJ199" s="1506"/>
      <c r="CK199" s="1506"/>
      <c r="CL199" s="1505"/>
    </row>
    <row r="200" spans="3:98" s="1534" customFormat="1" ht="15" hidden="1" customHeight="1">
      <c r="C200" s="2151" t="s">
        <v>985</v>
      </c>
      <c r="D200" s="2155"/>
      <c r="E200" s="2155"/>
      <c r="F200" s="2155"/>
      <c r="G200" s="2155"/>
      <c r="H200" s="2155"/>
      <c r="I200" s="2155"/>
      <c r="J200" s="2155"/>
      <c r="K200" s="2155"/>
      <c r="L200" s="2155"/>
      <c r="M200" s="2155"/>
      <c r="N200" s="2155"/>
      <c r="O200" s="2155"/>
      <c r="P200" s="2155"/>
      <c r="Q200" s="2155"/>
      <c r="R200" s="2155"/>
      <c r="S200" s="1686"/>
      <c r="T200" s="1686"/>
      <c r="U200" s="1507"/>
      <c r="V200" s="1507"/>
      <c r="W200" s="1808"/>
      <c r="X200" s="1808"/>
      <c r="Y200" s="1808" t="s">
        <v>986</v>
      </c>
      <c r="Z200" s="1808" t="s">
        <v>968</v>
      </c>
      <c r="AA200" s="1808" t="s">
        <v>968</v>
      </c>
      <c r="AB200" s="1808" t="s">
        <v>987</v>
      </c>
      <c r="AC200" s="1808"/>
      <c r="AD200" s="1808"/>
      <c r="AE200" s="1808"/>
      <c r="AF200" s="1808"/>
      <c r="AG200" s="1808"/>
      <c r="AH200" s="1808"/>
      <c r="AI200" s="1808"/>
      <c r="AJ200" s="1808"/>
      <c r="AK200" s="1808"/>
      <c r="AL200" s="1808"/>
      <c r="AM200" s="1808"/>
      <c r="AN200" s="1808"/>
      <c r="AO200" s="1808"/>
      <c r="AP200" s="1808"/>
      <c r="AQ200" s="1808"/>
      <c r="AR200" s="1808"/>
      <c r="AS200" s="1808"/>
      <c r="AT200" s="1808"/>
      <c r="AU200" s="1808"/>
      <c r="AV200" s="1808"/>
      <c r="AW200" s="1808"/>
      <c r="AX200" s="1808"/>
      <c r="AY200" s="1808"/>
      <c r="AZ200" s="1808"/>
      <c r="BA200" s="1808"/>
      <c r="BB200" s="1808"/>
      <c r="BC200" s="1808"/>
      <c r="BD200" s="1808"/>
      <c r="BE200" s="1808"/>
      <c r="BF200" s="1808"/>
      <c r="BG200" s="1808"/>
      <c r="BH200" s="1808"/>
      <c r="BI200" s="1808"/>
      <c r="BJ200" s="1808"/>
      <c r="BK200" s="1808"/>
      <c r="BL200" s="1808"/>
      <c r="BM200" s="1808"/>
      <c r="BN200" s="1808"/>
      <c r="BO200" s="1808"/>
      <c r="BP200" s="1808"/>
      <c r="BQ200" s="1808"/>
      <c r="BR200" s="1808"/>
      <c r="BS200" s="2145" t="s">
        <v>765</v>
      </c>
      <c r="BT200" s="1808"/>
      <c r="BU200" s="1808"/>
      <c r="BV200" s="1808"/>
      <c r="BW200" s="1808"/>
      <c r="BX200" s="1507"/>
      <c r="BY200" s="1507"/>
      <c r="BZ200" s="1507"/>
      <c r="CA200" s="1507"/>
      <c r="CB200" s="1507"/>
      <c r="CC200" s="1507"/>
      <c r="CD200" s="1507"/>
      <c r="CE200" s="1507"/>
      <c r="CF200" s="1507"/>
      <c r="CG200" s="1506"/>
      <c r="CH200" s="1506"/>
      <c r="CI200" s="1507"/>
      <c r="CJ200" s="1506"/>
      <c r="CK200" s="1506"/>
      <c r="CL200" s="1505"/>
    </row>
    <row r="201" spans="3:98" s="1534" customFormat="1" ht="15" hidden="1" customHeight="1">
      <c r="C201" s="2151" t="s">
        <v>988</v>
      </c>
      <c r="D201" s="2155"/>
      <c r="E201" s="2155"/>
      <c r="F201" s="2155"/>
      <c r="G201" s="2155"/>
      <c r="H201" s="2155"/>
      <c r="I201" s="2155"/>
      <c r="J201" s="2155"/>
      <c r="K201" s="2155"/>
      <c r="L201" s="2155"/>
      <c r="M201" s="2155"/>
      <c r="N201" s="2155"/>
      <c r="O201" s="2155"/>
      <c r="P201" s="2155"/>
      <c r="Q201" s="2155"/>
      <c r="R201" s="2155"/>
      <c r="S201" s="1686"/>
      <c r="T201" s="1686"/>
      <c r="U201" s="1507"/>
      <c r="V201" s="1507"/>
      <c r="W201" s="1808"/>
      <c r="X201" s="1808"/>
      <c r="Y201" s="1808" t="s">
        <v>989</v>
      </c>
      <c r="Z201" s="2157" t="s">
        <v>990</v>
      </c>
      <c r="AA201" s="1808" t="s">
        <v>966</v>
      </c>
      <c r="AB201" s="1808" t="s">
        <v>966</v>
      </c>
      <c r="AC201" s="1808"/>
      <c r="AD201" s="1808"/>
      <c r="AE201" s="1808"/>
      <c r="AF201" s="1808"/>
      <c r="AG201" s="1808"/>
      <c r="AH201" s="1808"/>
      <c r="AI201" s="1808"/>
      <c r="AJ201" s="1808"/>
      <c r="AK201" s="1808"/>
      <c r="AL201" s="1808"/>
      <c r="AM201" s="1808"/>
      <c r="AN201" s="1808"/>
      <c r="AO201" s="1808"/>
      <c r="AP201" s="1808"/>
      <c r="AQ201" s="1808"/>
      <c r="AR201" s="1808"/>
      <c r="AS201" s="1808"/>
      <c r="AT201" s="1808"/>
      <c r="AU201" s="1808"/>
      <c r="AV201" s="1808"/>
      <c r="AW201" s="1808"/>
      <c r="AX201" s="1808"/>
      <c r="AY201" s="1808"/>
      <c r="AZ201" s="1808"/>
      <c r="BA201" s="1808"/>
      <c r="BB201" s="1808"/>
      <c r="BC201" s="1808"/>
      <c r="BD201" s="1808"/>
      <c r="BE201" s="1808"/>
      <c r="BF201" s="1808"/>
      <c r="BG201" s="1808"/>
      <c r="BH201" s="1808"/>
      <c r="BI201" s="1808"/>
      <c r="BJ201" s="1808"/>
      <c r="BK201" s="1808"/>
      <c r="BL201" s="1808"/>
      <c r="BM201" s="1808"/>
      <c r="BN201" s="1808"/>
      <c r="BO201" s="1808"/>
      <c r="BP201" s="1808"/>
      <c r="BQ201" s="1808"/>
      <c r="BR201" s="1808"/>
      <c r="BS201" s="2145" t="s">
        <v>765</v>
      </c>
      <c r="BT201" s="1808"/>
      <c r="BU201" s="1808"/>
      <c r="BV201" s="1808"/>
      <c r="BW201" s="1808"/>
      <c r="BX201" s="1507"/>
      <c r="BY201" s="1507"/>
      <c r="BZ201" s="1507"/>
      <c r="CA201" s="1507"/>
      <c r="CB201" s="1507"/>
      <c r="CC201" s="1507"/>
      <c r="CD201" s="1507"/>
      <c r="CE201" s="1507"/>
      <c r="CF201" s="1507"/>
      <c r="CG201" s="1506"/>
      <c r="CH201" s="1506"/>
      <c r="CI201" s="1507"/>
      <c r="CJ201" s="1506"/>
      <c r="CK201" s="1506"/>
      <c r="CL201" s="1505"/>
    </row>
    <row r="202" spans="3:98" s="1534" customFormat="1" ht="15" hidden="1" customHeight="1">
      <c r="C202" s="2151" t="s">
        <v>991</v>
      </c>
      <c r="D202" s="2155"/>
      <c r="E202" s="2155"/>
      <c r="F202" s="2155"/>
      <c r="G202" s="2155"/>
      <c r="H202" s="2155"/>
      <c r="I202" s="2155"/>
      <c r="J202" s="2155"/>
      <c r="K202" s="2155"/>
      <c r="L202" s="2155"/>
      <c r="M202" s="2155"/>
      <c r="N202" s="2155"/>
      <c r="O202" s="2155"/>
      <c r="P202" s="2155"/>
      <c r="Q202" s="2155"/>
      <c r="R202" s="2155"/>
      <c r="S202" s="2155"/>
      <c r="T202" s="2155"/>
      <c r="U202" s="2155"/>
      <c r="V202" s="1507" t="s">
        <v>992</v>
      </c>
      <c r="W202" s="1808" t="s">
        <v>993</v>
      </c>
      <c r="X202" s="1808" t="s">
        <v>993</v>
      </c>
      <c r="Y202" s="1808" t="s">
        <v>993</v>
      </c>
      <c r="Z202" s="1808" t="s">
        <v>994</v>
      </c>
      <c r="AA202" s="1808" t="s">
        <v>995</v>
      </c>
      <c r="AB202" s="1808" t="s">
        <v>995</v>
      </c>
      <c r="AC202" s="1808"/>
      <c r="AD202" s="1808"/>
      <c r="AE202" s="1808"/>
      <c r="AF202" s="1808"/>
      <c r="AG202" s="1808"/>
      <c r="AH202" s="1808"/>
      <c r="AI202" s="1808"/>
      <c r="AJ202" s="1808"/>
      <c r="AK202" s="1808"/>
      <c r="AL202" s="1808"/>
      <c r="AM202" s="1808"/>
      <c r="AN202" s="1808"/>
      <c r="AO202" s="1808"/>
      <c r="AP202" s="1808"/>
      <c r="AQ202" s="1808"/>
      <c r="AR202" s="1808"/>
      <c r="AS202" s="1808"/>
      <c r="AT202" s="1808"/>
      <c r="AU202" s="1808"/>
      <c r="AV202" s="1808"/>
      <c r="AW202" s="1808"/>
      <c r="AX202" s="1808"/>
      <c r="AY202" s="1808"/>
      <c r="AZ202" s="1808"/>
      <c r="BA202" s="1808"/>
      <c r="BB202" s="1808"/>
      <c r="BC202" s="1808"/>
      <c r="BD202" s="1808"/>
      <c r="BE202" s="1808"/>
      <c r="BF202" s="1808"/>
      <c r="BG202" s="1808"/>
      <c r="BH202" s="1808"/>
      <c r="BI202" s="1808"/>
      <c r="BJ202" s="1808"/>
      <c r="BK202" s="1808"/>
      <c r="BL202" s="1808"/>
      <c r="BM202" s="1808"/>
      <c r="BN202" s="1808"/>
      <c r="BO202" s="1808"/>
      <c r="BP202" s="1808"/>
      <c r="BQ202" s="1808"/>
      <c r="BR202" s="1808"/>
      <c r="BS202" s="2145" t="s">
        <v>765</v>
      </c>
      <c r="BT202" s="1808"/>
      <c r="BU202" s="1808"/>
      <c r="BV202" s="1808"/>
      <c r="BW202" s="1808"/>
      <c r="BX202" s="1507"/>
      <c r="BY202" s="1507"/>
      <c r="BZ202" s="1507"/>
      <c r="CA202" s="1507"/>
      <c r="CB202" s="1507"/>
      <c r="CC202" s="1507"/>
      <c r="CD202" s="1507"/>
      <c r="CE202" s="1507"/>
      <c r="CF202" s="1507"/>
      <c r="CG202" s="1506"/>
      <c r="CH202" s="1506"/>
      <c r="CI202" s="1507"/>
      <c r="CJ202" s="1506"/>
      <c r="CK202" s="1506"/>
      <c r="CL202" s="1505"/>
    </row>
    <row r="203" spans="3:98" s="1534" customFormat="1" ht="30.75" hidden="1" customHeight="1">
      <c r="C203" s="2151" t="s">
        <v>996</v>
      </c>
      <c r="D203" s="2155"/>
      <c r="E203" s="2155"/>
      <c r="F203" s="2155"/>
      <c r="G203" s="2155"/>
      <c r="H203" s="2155"/>
      <c r="I203" s="2155"/>
      <c r="J203" s="2155"/>
      <c r="K203" s="2155"/>
      <c r="L203" s="2155"/>
      <c r="M203" s="2155"/>
      <c r="N203" s="2155"/>
      <c r="O203" s="2155"/>
      <c r="P203" s="2155"/>
      <c r="Q203" s="2155"/>
      <c r="R203" s="2155"/>
      <c r="S203" s="1686"/>
      <c r="T203" s="1686"/>
      <c r="U203" s="1507"/>
      <c r="V203" s="1507"/>
      <c r="W203" s="1808"/>
      <c r="X203" s="1808"/>
      <c r="Y203" s="1808" t="s">
        <v>997</v>
      </c>
      <c r="Z203" s="1808" t="s">
        <v>966</v>
      </c>
      <c r="AA203" s="1808" t="s">
        <v>966</v>
      </c>
      <c r="AB203" s="1808" t="s">
        <v>966</v>
      </c>
      <c r="AC203" s="1808"/>
      <c r="AD203" s="1808"/>
      <c r="AE203" s="1808"/>
      <c r="AF203" s="1808"/>
      <c r="AG203" s="1808"/>
      <c r="AH203" s="1808"/>
      <c r="AI203" s="1808"/>
      <c r="AJ203" s="1808"/>
      <c r="AK203" s="1808"/>
      <c r="AL203" s="1808"/>
      <c r="AM203" s="1808"/>
      <c r="AN203" s="1808"/>
      <c r="AO203" s="1808"/>
      <c r="AP203" s="1808"/>
      <c r="AQ203" s="1808"/>
      <c r="AR203" s="1808"/>
      <c r="AS203" s="1808"/>
      <c r="AT203" s="1808"/>
      <c r="AU203" s="1808"/>
      <c r="AV203" s="1808"/>
      <c r="AW203" s="1808"/>
      <c r="AX203" s="1808"/>
      <c r="AY203" s="1808"/>
      <c r="AZ203" s="1808"/>
      <c r="BA203" s="1808"/>
      <c r="BB203" s="1808"/>
      <c r="BC203" s="1808"/>
      <c r="BD203" s="1808"/>
      <c r="BE203" s="1808"/>
      <c r="BF203" s="1808"/>
      <c r="BG203" s="1808"/>
      <c r="BH203" s="1808"/>
      <c r="BI203" s="1808"/>
      <c r="BJ203" s="1808"/>
      <c r="BK203" s="1808"/>
      <c r="BL203" s="1808"/>
      <c r="BM203" s="1808"/>
      <c r="BN203" s="1808"/>
      <c r="BO203" s="1808"/>
      <c r="BP203" s="1808"/>
      <c r="BQ203" s="1808"/>
      <c r="BR203" s="1808"/>
      <c r="BS203" s="2145" t="s">
        <v>765</v>
      </c>
      <c r="BT203" s="1808"/>
      <c r="BU203" s="1808"/>
      <c r="BV203" s="1808"/>
      <c r="BW203" s="1808"/>
      <c r="BX203" s="1507"/>
      <c r="BY203" s="1507"/>
      <c r="BZ203" s="1507"/>
      <c r="CA203" s="1507"/>
      <c r="CB203" s="1507"/>
      <c r="CC203" s="1507"/>
      <c r="CD203" s="1507"/>
      <c r="CE203" s="1507"/>
      <c r="CF203" s="1507"/>
      <c r="CG203" s="1506"/>
      <c r="CH203" s="1506"/>
      <c r="CI203" s="1507"/>
      <c r="CJ203" s="1506"/>
      <c r="CK203" s="1506"/>
      <c r="CL203" s="1505"/>
    </row>
    <row r="204" spans="3:98" s="1534" customFormat="1" ht="27" hidden="1" customHeight="1">
      <c r="C204" s="2151" t="s">
        <v>998</v>
      </c>
      <c r="D204" s="2155"/>
      <c r="E204" s="2155"/>
      <c r="F204" s="2155"/>
      <c r="G204" s="2155"/>
      <c r="H204" s="2155"/>
      <c r="I204" s="2155"/>
      <c r="J204" s="2155"/>
      <c r="K204" s="2155"/>
      <c r="L204" s="2155"/>
      <c r="M204" s="2155"/>
      <c r="N204" s="2155"/>
      <c r="O204" s="2155"/>
      <c r="P204" s="2155"/>
      <c r="Q204" s="2155"/>
      <c r="R204" s="2155"/>
      <c r="S204" s="1686"/>
      <c r="T204" s="1686"/>
      <c r="U204" s="1507"/>
      <c r="V204" s="1507"/>
      <c r="W204" s="1808"/>
      <c r="X204" s="1808"/>
      <c r="Y204" s="1808" t="s">
        <v>999</v>
      </c>
      <c r="Z204" s="1808" t="s">
        <v>999</v>
      </c>
      <c r="AA204" s="1808" t="s">
        <v>1000</v>
      </c>
      <c r="AB204" s="1808" t="s">
        <v>966</v>
      </c>
      <c r="AC204" s="1808"/>
      <c r="AD204" s="1808"/>
      <c r="AE204" s="1808"/>
      <c r="AF204" s="1808"/>
      <c r="AG204" s="1808"/>
      <c r="AH204" s="1808"/>
      <c r="AI204" s="1808"/>
      <c r="AJ204" s="1808"/>
      <c r="AK204" s="1808"/>
      <c r="AL204" s="1808"/>
      <c r="AM204" s="1808"/>
      <c r="AN204" s="1808"/>
      <c r="AO204" s="1808"/>
      <c r="AP204" s="1808"/>
      <c r="AQ204" s="1808"/>
      <c r="AR204" s="1808"/>
      <c r="AS204" s="1808"/>
      <c r="AT204" s="1808"/>
      <c r="AU204" s="1808"/>
      <c r="AV204" s="1808"/>
      <c r="AW204" s="1808"/>
      <c r="AX204" s="1808"/>
      <c r="AY204" s="1808"/>
      <c r="AZ204" s="1808"/>
      <c r="BA204" s="1808"/>
      <c r="BB204" s="1808"/>
      <c r="BC204" s="1808"/>
      <c r="BD204" s="1808"/>
      <c r="BE204" s="1808"/>
      <c r="BF204" s="1808"/>
      <c r="BG204" s="1808"/>
      <c r="BH204" s="1808"/>
      <c r="BI204" s="1808"/>
      <c r="BJ204" s="1808"/>
      <c r="BK204" s="1808"/>
      <c r="BL204" s="1808"/>
      <c r="BM204" s="1808"/>
      <c r="BN204" s="1808"/>
      <c r="BO204" s="1808"/>
      <c r="BP204" s="1808"/>
      <c r="BQ204" s="1808"/>
      <c r="BR204" s="1808"/>
      <c r="BS204" s="2145" t="s">
        <v>765</v>
      </c>
      <c r="BT204" s="1808"/>
      <c r="BU204" s="1808"/>
      <c r="BV204" s="1808"/>
      <c r="BW204" s="1808"/>
      <c r="BX204" s="1507"/>
      <c r="BY204" s="1507"/>
      <c r="BZ204" s="1507"/>
      <c r="CA204" s="1507"/>
      <c r="CB204" s="1507"/>
      <c r="CC204" s="1507"/>
      <c r="CD204" s="1507"/>
      <c r="CE204" s="1507"/>
      <c r="CF204" s="1507"/>
      <c r="CG204" s="1506"/>
      <c r="CH204" s="1506"/>
      <c r="CI204" s="1507"/>
      <c r="CJ204" s="1506"/>
      <c r="CK204" s="1506"/>
      <c r="CL204" s="1505"/>
    </row>
    <row r="205" spans="3:98" s="1534" customFormat="1" ht="6.75" hidden="1" customHeight="1">
      <c r="C205" s="2158" t="s">
        <v>1001</v>
      </c>
      <c r="D205" s="1500"/>
      <c r="E205" s="1500"/>
      <c r="F205" s="1500"/>
      <c r="G205" s="1854"/>
      <c r="H205" s="2159"/>
      <c r="I205" s="1507" t="s">
        <v>859</v>
      </c>
      <c r="J205" s="1507"/>
      <c r="K205" s="2160" t="s">
        <v>208</v>
      </c>
      <c r="L205" s="1507"/>
      <c r="M205" s="1507"/>
      <c r="N205" s="1507"/>
      <c r="O205" s="1507"/>
      <c r="P205" s="1507"/>
      <c r="Q205" s="1507"/>
      <c r="R205" s="1507" t="s">
        <v>580</v>
      </c>
      <c r="S205" s="1507" t="s">
        <v>1002</v>
      </c>
      <c r="T205" s="1507"/>
      <c r="U205" s="1507"/>
      <c r="V205" s="1507"/>
      <c r="W205" s="1808" t="s">
        <v>1003</v>
      </c>
      <c r="X205" s="1808"/>
      <c r="Y205" s="1808"/>
      <c r="Z205" s="1808" t="s">
        <v>1004</v>
      </c>
      <c r="AA205" s="1808"/>
      <c r="AB205" s="1808"/>
      <c r="AC205" s="1808"/>
      <c r="AD205" s="1808"/>
      <c r="AE205" s="1808"/>
      <c r="AF205" s="1808"/>
      <c r="AG205" s="1808"/>
      <c r="AH205" s="1808"/>
      <c r="AI205" s="1808"/>
      <c r="AJ205" s="1808" t="s">
        <v>225</v>
      </c>
      <c r="AK205" s="1808"/>
      <c r="AL205" s="1808"/>
      <c r="AM205" s="1808"/>
      <c r="AN205" s="1808"/>
      <c r="AO205" s="1808"/>
      <c r="AP205" s="1808"/>
      <c r="AQ205" s="1808"/>
      <c r="AR205" s="1808"/>
      <c r="AS205" s="1808"/>
      <c r="AT205" s="1808"/>
      <c r="AU205" s="1808"/>
      <c r="AV205" s="1808"/>
      <c r="AW205" s="1808"/>
      <c r="AX205" s="1808"/>
      <c r="AY205" s="1808"/>
      <c r="AZ205" s="1808"/>
      <c r="BA205" s="1808"/>
      <c r="BB205" s="1808"/>
      <c r="BC205" s="1808"/>
      <c r="BD205" s="1808"/>
      <c r="BE205" s="1808"/>
      <c r="BF205" s="1808"/>
      <c r="BG205" s="1808"/>
      <c r="BH205" s="1808"/>
      <c r="BI205" s="1808"/>
      <c r="BJ205" s="1808"/>
      <c r="BK205" s="1808"/>
      <c r="BL205" s="1808"/>
      <c r="BM205" s="1808"/>
      <c r="BN205" s="1808"/>
      <c r="BO205" s="1808"/>
      <c r="BP205" s="1808"/>
      <c r="BQ205" s="1808"/>
      <c r="BR205" s="1808"/>
      <c r="BS205" s="2145" t="s">
        <v>765</v>
      </c>
      <c r="BT205" s="1808"/>
      <c r="BU205" s="1808"/>
      <c r="BV205" s="1808"/>
      <c r="BW205" s="1808"/>
      <c r="BX205" s="1507"/>
      <c r="BY205" s="1507"/>
      <c r="BZ205" s="1507"/>
      <c r="CA205" s="1507"/>
      <c r="CB205" s="1507"/>
      <c r="CC205" s="1507"/>
      <c r="CD205" s="1507"/>
      <c r="CE205" s="1507"/>
      <c r="CF205" s="1507"/>
      <c r="CG205" s="1506"/>
      <c r="CH205" s="1506"/>
      <c r="CI205" s="1507"/>
      <c r="CJ205" s="1506"/>
      <c r="CK205" s="1506"/>
      <c r="CL205" s="1505"/>
    </row>
    <row r="206" spans="3:98" s="1534" customFormat="1" ht="49.5" customHeight="1">
      <c r="C206" s="2161" t="s">
        <v>1005</v>
      </c>
      <c r="D206" s="1500"/>
      <c r="E206" s="1500"/>
      <c r="F206" s="1500"/>
      <c r="G206" s="1854"/>
      <c r="H206" s="2159"/>
      <c r="I206" s="1507"/>
      <c r="J206" s="1507"/>
      <c r="K206" s="2160" t="s">
        <v>1006</v>
      </c>
      <c r="L206" s="1507" t="s">
        <v>211</v>
      </c>
      <c r="M206" s="1507"/>
      <c r="N206" s="1507"/>
      <c r="O206" s="1507"/>
      <c r="P206" s="1507"/>
      <c r="Q206" s="1507"/>
      <c r="R206" s="1507" t="s">
        <v>204</v>
      </c>
      <c r="S206" s="1507"/>
      <c r="T206" s="1507"/>
      <c r="U206" s="1507"/>
      <c r="V206" s="1507" t="s">
        <v>1007</v>
      </c>
      <c r="W206" s="1808" t="s">
        <v>1008</v>
      </c>
      <c r="X206" s="1808"/>
      <c r="Y206" s="1808"/>
      <c r="Z206" s="1808" t="s">
        <v>211</v>
      </c>
      <c r="AA206" s="1808"/>
      <c r="AB206" s="1808"/>
      <c r="AC206" s="1808"/>
      <c r="AD206" s="1808"/>
      <c r="AE206" s="1808"/>
      <c r="AF206" s="1808"/>
      <c r="AG206" s="1808"/>
      <c r="AH206" s="1808"/>
      <c r="AI206" s="1808"/>
      <c r="AJ206" s="1807" t="s">
        <v>1009</v>
      </c>
      <c r="AK206" s="1807" t="s">
        <v>1010</v>
      </c>
      <c r="AL206" s="1807" t="s">
        <v>1011</v>
      </c>
      <c r="AM206" s="1807"/>
      <c r="AN206" s="1807"/>
      <c r="AO206" s="1807" t="s">
        <v>1012</v>
      </c>
      <c r="AP206" s="1807" t="s">
        <v>1013</v>
      </c>
      <c r="AQ206" s="1807" t="s">
        <v>194</v>
      </c>
      <c r="AR206" s="1807" t="s">
        <v>1014</v>
      </c>
      <c r="AS206" s="1807" t="s">
        <v>1014</v>
      </c>
      <c r="AT206" s="1807" t="s">
        <v>1014</v>
      </c>
      <c r="AU206" s="1807"/>
      <c r="AV206" s="1807"/>
      <c r="AW206" s="1807"/>
      <c r="AX206" s="1807"/>
      <c r="AY206" s="1807"/>
      <c r="AZ206" s="1807" t="s">
        <v>776</v>
      </c>
      <c r="BA206" s="1807"/>
      <c r="BB206" s="1807"/>
      <c r="BC206" s="1807"/>
      <c r="BD206" s="1807"/>
      <c r="BE206" s="1807"/>
      <c r="BF206" s="1807"/>
      <c r="BG206" s="1807"/>
      <c r="BH206" s="1807"/>
      <c r="BI206" s="1807"/>
      <c r="BJ206" s="1807"/>
      <c r="BK206" s="1687"/>
      <c r="BL206" s="1687"/>
      <c r="BM206" s="1687"/>
      <c r="BN206" s="1687"/>
      <c r="BO206" s="1687"/>
      <c r="BP206" s="1687"/>
      <c r="BQ206" s="1687"/>
      <c r="BR206" s="1687"/>
      <c r="BS206" s="2145" t="s">
        <v>765</v>
      </c>
      <c r="BT206" s="1687"/>
      <c r="BU206" s="1687"/>
      <c r="BV206" s="2153"/>
      <c r="BW206" s="1687" t="s">
        <v>1015</v>
      </c>
      <c r="BX206" s="1687"/>
      <c r="BY206" s="1687" t="s">
        <v>1016</v>
      </c>
      <c r="BZ206" s="1687" t="s">
        <v>1017</v>
      </c>
      <c r="CA206" s="1687"/>
      <c r="CB206" s="1687"/>
      <c r="CC206" s="1687"/>
      <c r="CD206" s="1687"/>
      <c r="CE206" s="1687"/>
      <c r="CF206" s="1687"/>
      <c r="CG206" s="1508"/>
      <c r="CH206" s="1508"/>
      <c r="CI206" s="1687"/>
      <c r="CJ206" s="1508"/>
      <c r="CK206" s="1508" t="s">
        <v>1018</v>
      </c>
      <c r="CL206" s="1506" t="s">
        <v>777</v>
      </c>
      <c r="CM206" s="1506" t="s">
        <v>777</v>
      </c>
    </row>
    <row r="207" spans="3:98" s="1534" customFormat="1" ht="90.75" hidden="1" customHeight="1">
      <c r="C207" s="2161" t="s">
        <v>1025</v>
      </c>
      <c r="D207" s="1500"/>
      <c r="E207" s="1500"/>
      <c r="F207" s="1500"/>
      <c r="G207" s="1854"/>
      <c r="H207" s="2159"/>
      <c r="I207" s="1507"/>
      <c r="J207" s="1507"/>
      <c r="K207" s="2160"/>
      <c r="L207" s="1507"/>
      <c r="M207" s="1507"/>
      <c r="N207" s="1507"/>
      <c r="O207" s="1507"/>
      <c r="P207" s="1507"/>
      <c r="Q207" s="1507"/>
      <c r="R207" s="1507"/>
      <c r="S207" s="1507"/>
      <c r="T207" s="1507"/>
      <c r="U207" s="1507"/>
      <c r="V207" s="1507"/>
      <c r="W207" s="1808"/>
      <c r="X207" s="1808"/>
      <c r="Y207" s="1808"/>
      <c r="Z207" s="1808"/>
      <c r="AA207" s="1808"/>
      <c r="AB207" s="1808"/>
      <c r="AC207" s="1808"/>
      <c r="AD207" s="1808"/>
      <c r="AE207" s="1808"/>
      <c r="AF207" s="1808"/>
      <c r="AG207" s="1808"/>
      <c r="AH207" s="1808"/>
      <c r="AI207" s="1808"/>
      <c r="AJ207" s="1807"/>
      <c r="AK207" s="1807"/>
      <c r="AL207" s="1807"/>
      <c r="AM207" s="1807"/>
      <c r="AN207" s="1807"/>
      <c r="AO207" s="1807"/>
      <c r="AP207" s="1807"/>
      <c r="AQ207" s="1807"/>
      <c r="AR207" s="1807"/>
      <c r="AS207" s="1807"/>
      <c r="AT207" s="1807"/>
      <c r="AU207" s="1807"/>
      <c r="AV207" s="1807"/>
      <c r="AW207" s="1807"/>
      <c r="AX207" s="1807"/>
      <c r="AY207" s="1807"/>
      <c r="AZ207" s="1807"/>
      <c r="BA207" s="1807"/>
      <c r="BB207" s="1807"/>
      <c r="BC207" s="1807"/>
      <c r="BD207" s="1807"/>
      <c r="BE207" s="1807"/>
      <c r="BF207" s="1807"/>
      <c r="BG207" s="1807"/>
      <c r="BH207" s="1807"/>
      <c r="BI207" s="1807"/>
      <c r="BJ207" s="1807"/>
      <c r="BK207" s="1687"/>
      <c r="BL207" s="1687"/>
      <c r="BM207" s="1687"/>
      <c r="BN207" s="1687"/>
      <c r="BO207" s="1687"/>
      <c r="BP207" s="1687"/>
      <c r="BQ207" s="1687"/>
      <c r="BR207" s="1687"/>
      <c r="BS207" s="2145"/>
      <c r="BT207" s="1687"/>
      <c r="BU207" s="1687"/>
      <c r="BV207" s="2153"/>
      <c r="BW207" s="1687"/>
      <c r="BX207" s="1687"/>
      <c r="BY207" s="1687" t="s">
        <v>1026</v>
      </c>
      <c r="BZ207" s="1687"/>
      <c r="CA207" s="1687"/>
      <c r="CB207" s="1687"/>
      <c r="CC207" s="1687"/>
      <c r="CD207" s="1687"/>
      <c r="CE207" s="1687"/>
      <c r="CF207" s="1687"/>
      <c r="CG207" s="1508"/>
      <c r="CH207" s="1508"/>
      <c r="CI207" s="1687"/>
      <c r="CJ207" s="1508"/>
      <c r="CK207" s="1508"/>
      <c r="CL207" s="1505"/>
    </row>
    <row r="208" spans="3:98" ht="159.6" customHeight="1">
      <c r="C208" s="1787" t="s">
        <v>1027</v>
      </c>
      <c r="D208" s="1509"/>
      <c r="E208" s="1509"/>
      <c r="F208" s="1509" t="s">
        <v>1028</v>
      </c>
      <c r="G208" s="1509" t="s">
        <v>210</v>
      </c>
      <c r="H208" s="1509"/>
      <c r="I208" s="1509"/>
      <c r="J208" s="1509"/>
      <c r="K208" s="1509"/>
      <c r="L208" s="1509"/>
      <c r="M208" s="1509"/>
      <c r="N208" s="1509"/>
      <c r="O208" s="1509"/>
      <c r="P208" s="1509"/>
      <c r="Q208" s="1509" t="s">
        <v>203</v>
      </c>
      <c r="R208" s="1509" t="s">
        <v>1029</v>
      </c>
      <c r="S208" s="1509" t="s">
        <v>215</v>
      </c>
      <c r="T208" s="1509"/>
      <c r="U208" s="1509" t="s">
        <v>203</v>
      </c>
      <c r="V208" s="1509"/>
      <c r="W208" s="1688"/>
      <c r="X208" s="1688"/>
      <c r="Y208" s="1688"/>
      <c r="Z208" s="1688" t="s">
        <v>1030</v>
      </c>
      <c r="AA208" s="1688"/>
      <c r="AB208" s="1688"/>
      <c r="AC208" s="1688"/>
      <c r="AD208" s="1688"/>
      <c r="AE208" s="1688"/>
      <c r="AF208" s="1688"/>
      <c r="AG208" s="1688" t="s">
        <v>1031</v>
      </c>
      <c r="AH208" s="1688"/>
      <c r="AI208" s="1688"/>
      <c r="AJ208" s="1510"/>
      <c r="AK208" s="1510" t="s">
        <v>1032</v>
      </c>
      <c r="AL208" s="1510" t="s">
        <v>1033</v>
      </c>
      <c r="AM208" s="1510" t="s">
        <v>1033</v>
      </c>
      <c r="AN208" s="1510" t="s">
        <v>1034</v>
      </c>
      <c r="AO208" s="1510" t="s">
        <v>1035</v>
      </c>
      <c r="AP208" s="1510"/>
      <c r="AQ208" s="1510" t="s">
        <v>1036</v>
      </c>
      <c r="AR208" s="1510" t="s">
        <v>1037</v>
      </c>
      <c r="AS208" s="1510" t="s">
        <v>1038</v>
      </c>
      <c r="AT208" s="1510" t="s">
        <v>614</v>
      </c>
      <c r="AU208" s="1510" t="s">
        <v>193</v>
      </c>
      <c r="AV208" s="1510" t="s">
        <v>203</v>
      </c>
      <c r="AW208" s="1510" t="s">
        <v>203</v>
      </c>
      <c r="AX208" s="1510" t="s">
        <v>1039</v>
      </c>
      <c r="AY208" s="1510"/>
      <c r="AZ208" s="1510"/>
      <c r="BA208" s="1510" t="s">
        <v>1040</v>
      </c>
      <c r="BB208" s="1510" t="s">
        <v>1040</v>
      </c>
      <c r="BC208" s="1511" t="s">
        <v>1041</v>
      </c>
      <c r="BD208" s="1510"/>
      <c r="BE208" s="1510" t="s">
        <v>1042</v>
      </c>
      <c r="BF208" s="1510"/>
      <c r="BG208" s="1510" t="s">
        <v>1043</v>
      </c>
      <c r="BH208" s="1511" t="s">
        <v>1044</v>
      </c>
      <c r="BI208" s="1511" t="s">
        <v>1045</v>
      </c>
      <c r="BJ208" s="1511" t="s">
        <v>1046</v>
      </c>
      <c r="BK208" s="1512" t="s">
        <v>1047</v>
      </c>
      <c r="BL208" s="1512" t="s">
        <v>1048</v>
      </c>
      <c r="BM208" s="1512" t="s">
        <v>1049</v>
      </c>
      <c r="BN208" s="1512" t="s">
        <v>1050</v>
      </c>
      <c r="BO208" s="1512" t="s">
        <v>1051</v>
      </c>
      <c r="BP208" s="1512" t="s">
        <v>1052</v>
      </c>
      <c r="BQ208" s="1512" t="s">
        <v>1053</v>
      </c>
      <c r="BR208" s="1512" t="s">
        <v>1054</v>
      </c>
      <c r="BS208" s="1512" t="s">
        <v>1055</v>
      </c>
      <c r="BT208" s="1512" t="s">
        <v>1056</v>
      </c>
      <c r="BU208" s="1512" t="s">
        <v>1057</v>
      </c>
      <c r="BV208" s="1512" t="s">
        <v>578</v>
      </c>
      <c r="BW208" s="1512" t="s">
        <v>1058</v>
      </c>
      <c r="BX208" s="1512" t="s">
        <v>1059</v>
      </c>
      <c r="BY208" s="1512" t="s">
        <v>1060</v>
      </c>
      <c r="BZ208" s="1512"/>
      <c r="CA208" s="1512"/>
      <c r="CB208" s="1512"/>
      <c r="CC208" s="1512"/>
      <c r="CD208" s="1512"/>
      <c r="CE208" s="1513" t="s">
        <v>1061</v>
      </c>
      <c r="CF208" s="1513" t="s">
        <v>1062</v>
      </c>
      <c r="CG208" s="1515" t="s">
        <v>1063</v>
      </c>
      <c r="CH208" s="1514"/>
      <c r="CI208" s="1512"/>
      <c r="CJ208" s="1514"/>
      <c r="CK208" s="1514" t="s">
        <v>1064</v>
      </c>
      <c r="CL208" s="1514" t="s">
        <v>1065</v>
      </c>
      <c r="CM208" s="1514" t="s">
        <v>1066</v>
      </c>
      <c r="CN208" s="1514" t="s">
        <v>1067</v>
      </c>
      <c r="CO208" s="1514" t="s">
        <v>2074</v>
      </c>
      <c r="CP208" s="1514" t="s">
        <v>2075</v>
      </c>
      <c r="CQ208" s="1514" t="s">
        <v>2076</v>
      </c>
      <c r="CR208" s="1514" t="s">
        <v>1071</v>
      </c>
      <c r="CS208" s="1514" t="s">
        <v>2077</v>
      </c>
      <c r="CT208" s="1514" t="s">
        <v>2078</v>
      </c>
    </row>
    <row r="209" spans="1:96" s="1852" customFormat="1" ht="409.5">
      <c r="A209" s="1852" t="s">
        <v>1086</v>
      </c>
      <c r="C209" s="1852" t="s">
        <v>1087</v>
      </c>
      <c r="CK209" s="1817" t="s">
        <v>1088</v>
      </c>
      <c r="CQ209" s="2132" t="s">
        <v>470</v>
      </c>
      <c r="CR209" s="2132"/>
    </row>
    <row r="210" spans="1:96" s="1534" customFormat="1" ht="56.25" customHeight="1">
      <c r="C210" s="1807" t="s">
        <v>1089</v>
      </c>
      <c r="D210" s="1853"/>
      <c r="E210" s="1853"/>
      <c r="F210" s="1853"/>
      <c r="G210" s="1853"/>
      <c r="H210" s="1853"/>
      <c r="I210" s="1806"/>
      <c r="J210" s="1806"/>
      <c r="K210" s="1806"/>
      <c r="L210" s="1806"/>
      <c r="M210" s="1806"/>
      <c r="N210" s="1806"/>
      <c r="O210" s="1806"/>
      <c r="P210" s="1806"/>
      <c r="Q210" s="1806"/>
      <c r="R210" s="1806"/>
      <c r="S210" s="1806"/>
      <c r="T210" s="1806"/>
      <c r="U210" s="1806"/>
      <c r="V210" s="1806"/>
      <c r="W210" s="1855"/>
      <c r="X210" s="1855"/>
      <c r="Y210" s="1855"/>
      <c r="Z210" s="1855"/>
      <c r="AA210" s="1855"/>
      <c r="AB210" s="1855"/>
      <c r="AC210" s="1855"/>
      <c r="AD210" s="1855"/>
      <c r="AE210" s="1855"/>
      <c r="AF210" s="1855"/>
      <c r="AG210" s="1855"/>
      <c r="AH210" s="1855"/>
      <c r="AI210" s="1855"/>
      <c r="AJ210" s="1855"/>
      <c r="AK210" s="1855"/>
      <c r="AL210" s="1855"/>
      <c r="AM210" s="1855"/>
      <c r="AN210" s="1855"/>
      <c r="AO210" s="1855"/>
      <c r="AP210" s="1855"/>
      <c r="AQ210" s="1855"/>
      <c r="AR210" s="1855"/>
      <c r="AS210" s="1855"/>
      <c r="AT210" s="1855"/>
      <c r="AU210" s="1855"/>
      <c r="AV210" s="1855"/>
      <c r="AW210" s="1855"/>
      <c r="AX210" s="1855"/>
      <c r="AY210" s="1855"/>
      <c r="AZ210" s="1855"/>
      <c r="BA210" s="1855"/>
      <c r="BB210" s="1855"/>
      <c r="BC210" s="1855"/>
      <c r="BD210" s="1855"/>
      <c r="BE210" s="1855"/>
      <c r="BF210" s="1855"/>
      <c r="BG210" s="1855"/>
      <c r="BH210" s="1855"/>
      <c r="BI210" s="1855"/>
      <c r="BJ210" s="1855"/>
      <c r="BK210" s="1855"/>
      <c r="BL210" s="1855"/>
      <c r="BM210" s="1855"/>
      <c r="BN210" s="1855"/>
      <c r="BO210" s="1855"/>
      <c r="BP210" s="1855"/>
      <c r="BQ210" s="1855"/>
      <c r="BR210" s="1855"/>
      <c r="BS210" s="2145" t="s">
        <v>765</v>
      </c>
      <c r="BT210" s="1855"/>
      <c r="BU210" s="2144"/>
      <c r="BV210" s="2144" t="s">
        <v>1090</v>
      </c>
      <c r="BW210" s="2140"/>
      <c r="BX210" s="1685"/>
      <c r="BY210" s="1811" t="s">
        <v>1091</v>
      </c>
      <c r="BZ210" s="1685"/>
      <c r="CA210" s="1685"/>
      <c r="CB210" s="1685"/>
      <c r="CC210" s="1685" t="s">
        <v>1092</v>
      </c>
      <c r="CD210" s="1685"/>
      <c r="CE210" s="1685"/>
      <c r="CF210" s="1685"/>
      <c r="CG210" s="1179"/>
      <c r="CH210" s="1179"/>
      <c r="CI210" s="1685"/>
      <c r="CJ210" s="1179"/>
      <c r="CK210" s="1179"/>
      <c r="CL210" s="1505"/>
    </row>
    <row r="211" spans="1:96" ht="14.45">
      <c r="C211" s="2162"/>
      <c r="F211" s="1404" t="s">
        <v>194</v>
      </c>
      <c r="G211" s="1404" t="s">
        <v>194</v>
      </c>
      <c r="H211" s="1404" t="s">
        <v>1093</v>
      </c>
      <c r="I211" s="1404" t="s">
        <v>1093</v>
      </c>
      <c r="J211" s="1404" t="s">
        <v>1094</v>
      </c>
      <c r="K211" s="1404" t="s">
        <v>1095</v>
      </c>
      <c r="L211" s="1404" t="s">
        <v>1095</v>
      </c>
      <c r="M211" s="1404" t="s">
        <v>40</v>
      </c>
      <c r="N211" s="1404" t="s">
        <v>1096</v>
      </c>
      <c r="O211" s="1404" t="s">
        <v>1096</v>
      </c>
      <c r="U211" s="1404" t="s">
        <v>204</v>
      </c>
      <c r="V211" s="1404" t="s">
        <v>1097</v>
      </c>
      <c r="W211" s="2163" t="s">
        <v>1098</v>
      </c>
      <c r="X211" s="2163" t="s">
        <v>1099</v>
      </c>
      <c r="Y211" s="2163" t="s">
        <v>204</v>
      </c>
      <c r="AC211" s="2163"/>
      <c r="AD211" s="2163"/>
      <c r="AE211" s="2163"/>
      <c r="AF211" s="2163"/>
      <c r="AG211" s="2163" t="s">
        <v>1100</v>
      </c>
      <c r="AH211" s="2163" t="s">
        <v>1101</v>
      </c>
      <c r="AI211" s="2163" t="s">
        <v>40</v>
      </c>
      <c r="AJ211" s="2163" t="s">
        <v>1102</v>
      </c>
      <c r="AK211" s="2163" t="s">
        <v>1103</v>
      </c>
      <c r="AL211" s="2163" t="s">
        <v>1104</v>
      </c>
      <c r="AM211" s="2163" t="s">
        <v>1105</v>
      </c>
      <c r="AN211" s="2163" t="s">
        <v>1106</v>
      </c>
      <c r="AO211" s="2163" t="s">
        <v>194</v>
      </c>
      <c r="AP211" s="2163"/>
      <c r="AQ211" s="2163"/>
      <c r="AR211" s="2163" t="s">
        <v>1107</v>
      </c>
      <c r="AS211" s="2163" t="s">
        <v>239</v>
      </c>
      <c r="AT211" s="2163" t="s">
        <v>1108</v>
      </c>
      <c r="AU211" s="2163" t="s">
        <v>239</v>
      </c>
      <c r="AV211" s="2163" t="s">
        <v>239</v>
      </c>
      <c r="AW211" s="2163"/>
      <c r="AX211" s="2163" t="s">
        <v>1109</v>
      </c>
      <c r="AY211" s="2163" t="s">
        <v>1110</v>
      </c>
      <c r="AZ211" s="2163"/>
      <c r="BA211" s="2163" t="s">
        <v>1111</v>
      </c>
      <c r="BB211" s="2163" t="s">
        <v>1111</v>
      </c>
      <c r="BC211" s="2163"/>
      <c r="BD211" s="2163"/>
      <c r="BE211" s="2163"/>
      <c r="BF211" s="2163"/>
      <c r="BG211" s="2163"/>
      <c r="BH211" s="2163"/>
      <c r="BI211" s="2163"/>
      <c r="BJ211" s="2163"/>
      <c r="BK211" s="2163"/>
      <c r="BL211" s="2163"/>
      <c r="BM211" s="2163"/>
      <c r="BN211" s="2163"/>
      <c r="BO211" s="2163"/>
      <c r="BP211" s="2163"/>
      <c r="BQ211" s="2163"/>
      <c r="BR211" s="2163"/>
      <c r="BS211" s="2163"/>
      <c r="BT211" s="2163"/>
      <c r="BU211" s="2163"/>
      <c r="BV211" s="2163"/>
      <c r="BW211" s="2163"/>
      <c r="BX211" s="1404"/>
      <c r="BY211" s="1404"/>
      <c r="BZ211" s="1404"/>
      <c r="CA211" s="1404"/>
      <c r="CB211" s="1404"/>
      <c r="CC211" s="1404"/>
      <c r="CD211" s="1404"/>
      <c r="CE211" s="1404"/>
      <c r="CF211" s="1404"/>
      <c r="CG211" s="1404"/>
      <c r="CI211" s="1685"/>
    </row>
    <row r="212" spans="1:96" ht="37.5" customHeight="1">
      <c r="C212" s="2162"/>
      <c r="D212" s="1404" t="s">
        <v>1112</v>
      </c>
      <c r="F212" s="1404" t="s">
        <v>660</v>
      </c>
      <c r="G212" s="1404" t="s">
        <v>660</v>
      </c>
      <c r="H212" s="1404" t="s">
        <v>660</v>
      </c>
      <c r="I212" s="1404" t="s">
        <v>660</v>
      </c>
      <c r="J212" s="1404" t="s">
        <v>207</v>
      </c>
      <c r="K212" s="1404" t="s">
        <v>207</v>
      </c>
      <c r="L212" s="1404" t="s">
        <v>859</v>
      </c>
      <c r="M212" s="1404" t="s">
        <v>859</v>
      </c>
      <c r="N212" s="1404" t="s">
        <v>859</v>
      </c>
      <c r="Q212" s="1404" t="s">
        <v>1113</v>
      </c>
      <c r="R212" s="1404" t="s">
        <v>1114</v>
      </c>
      <c r="S212" s="1404" t="s">
        <v>1115</v>
      </c>
      <c r="V212" s="1404" t="s">
        <v>1116</v>
      </c>
      <c r="W212" s="2163" t="s">
        <v>1117</v>
      </c>
      <c r="X212" s="2163" t="s">
        <v>1118</v>
      </c>
      <c r="Y212" s="2163" t="s">
        <v>1119</v>
      </c>
      <c r="Z212" s="2163" t="s">
        <v>207</v>
      </c>
      <c r="AA212" s="2163" t="s">
        <v>207</v>
      </c>
      <c r="AB212" s="2163" t="s">
        <v>207</v>
      </c>
      <c r="AC212" s="2163" t="s">
        <v>1120</v>
      </c>
      <c r="AD212" s="2163" t="s">
        <v>1120</v>
      </c>
      <c r="AE212" s="2163" t="s">
        <v>1121</v>
      </c>
      <c r="AF212" s="2163" t="s">
        <v>1122</v>
      </c>
      <c r="AG212" s="2163" t="s">
        <v>1123</v>
      </c>
      <c r="AH212" s="2163" t="s">
        <v>1124</v>
      </c>
      <c r="AI212" s="2163"/>
      <c r="AJ212" s="2163"/>
      <c r="AK212" s="2163" t="s">
        <v>1125</v>
      </c>
      <c r="AL212" s="2163" t="s">
        <v>1126</v>
      </c>
      <c r="AM212" s="2163" t="s">
        <v>1127</v>
      </c>
      <c r="AN212" s="2163" t="s">
        <v>1128</v>
      </c>
      <c r="AO212" s="2163"/>
      <c r="AP212" s="2163"/>
      <c r="AQ212" s="2163"/>
      <c r="AR212" s="2163"/>
      <c r="AS212" s="2163" t="s">
        <v>1129</v>
      </c>
      <c r="AT212" s="2163" t="s">
        <v>1130</v>
      </c>
      <c r="AU212" s="2163"/>
      <c r="AV212" s="2163"/>
      <c r="AW212" s="2163" t="s">
        <v>1131</v>
      </c>
      <c r="AX212" s="2163" t="s">
        <v>1132</v>
      </c>
      <c r="AY212" s="2163" t="s">
        <v>216</v>
      </c>
      <c r="AZ212" s="2163" t="s">
        <v>216</v>
      </c>
      <c r="BA212" s="2163"/>
      <c r="BB212" s="2163" t="s">
        <v>1133</v>
      </c>
      <c r="BC212" s="2163"/>
      <c r="BD212" s="2163"/>
      <c r="BE212" s="2163"/>
      <c r="BF212" s="2163"/>
      <c r="BG212" s="2163"/>
      <c r="BH212" s="2163"/>
      <c r="BI212" s="2163"/>
      <c r="BJ212" s="2163"/>
      <c r="BK212" s="2163"/>
      <c r="BL212" s="2163"/>
      <c r="BM212" s="2163"/>
      <c r="BN212" s="2163"/>
      <c r="BO212" s="2163"/>
      <c r="BP212" s="2163"/>
      <c r="BQ212" s="2163"/>
      <c r="BR212" s="2163"/>
      <c r="BS212" s="2163"/>
      <c r="BT212" s="2163"/>
      <c r="BU212" s="2163"/>
      <c r="BV212" s="2163"/>
      <c r="BW212" s="2163"/>
      <c r="BX212" s="1404"/>
      <c r="BY212" s="1404"/>
      <c r="BZ212" s="1404"/>
      <c r="CA212" s="1404"/>
      <c r="CB212" s="1404"/>
      <c r="CC212" s="1404"/>
      <c r="CD212" s="1404"/>
      <c r="CE212" s="1404"/>
      <c r="CF212" s="1404"/>
      <c r="CG212" s="1404"/>
      <c r="CI212" s="1685"/>
    </row>
    <row r="213" spans="1:96" ht="14.45">
      <c r="C213" s="2615"/>
      <c r="N213" s="1404" t="s">
        <v>1134</v>
      </c>
      <c r="AC213" s="2163"/>
      <c r="AD213" s="2163"/>
      <c r="AE213" s="2163"/>
      <c r="AF213" s="2163"/>
      <c r="AG213" s="2163"/>
      <c r="AH213" s="2163"/>
      <c r="AI213" s="2163"/>
      <c r="AJ213" s="2163"/>
      <c r="AK213" s="2163"/>
      <c r="AL213" s="2163"/>
      <c r="AM213" s="2163"/>
      <c r="AN213" s="2163"/>
      <c r="AO213" s="2163"/>
      <c r="AP213" s="2163"/>
      <c r="AQ213" s="2163"/>
      <c r="AR213" s="2163"/>
      <c r="AS213" s="2163"/>
      <c r="AT213" s="2163"/>
      <c r="AU213" s="2163"/>
      <c r="AV213" s="2163"/>
      <c r="AW213" s="2163"/>
      <c r="AX213" s="2163"/>
      <c r="AY213" s="2163"/>
      <c r="AZ213" s="2163"/>
      <c r="BA213" s="2163"/>
      <c r="BB213" s="2163"/>
      <c r="BC213" s="2163"/>
      <c r="BD213" s="2163"/>
      <c r="BE213" s="2163"/>
      <c r="BF213" s="2163"/>
      <c r="BG213" s="2163"/>
      <c r="BH213" s="2163"/>
      <c r="BI213" s="2163"/>
      <c r="BJ213" s="2163"/>
      <c r="BK213" s="2163"/>
      <c r="BL213" s="2163"/>
      <c r="BM213" s="2163"/>
      <c r="BN213" s="2163"/>
      <c r="BO213" s="2163"/>
      <c r="BP213" s="2163"/>
      <c r="BQ213" s="2163"/>
      <c r="BR213" s="2163"/>
      <c r="BS213" s="2163"/>
      <c r="BT213" s="2163"/>
      <c r="BU213" s="2163"/>
      <c r="BV213" s="2163"/>
      <c r="BW213" s="2163"/>
      <c r="BX213" s="1404"/>
      <c r="BY213" s="1404"/>
      <c r="BZ213" s="1404"/>
      <c r="CA213" s="1404"/>
      <c r="CB213" s="1404"/>
      <c r="CC213" s="1404"/>
      <c r="CD213" s="1404"/>
      <c r="CE213" s="1404"/>
      <c r="CF213" s="1404"/>
      <c r="CG213" s="1404"/>
      <c r="CI213" s="1685"/>
    </row>
    <row r="214" spans="1:96" ht="116.1">
      <c r="U214" s="2614" t="s">
        <v>1135</v>
      </c>
      <c r="AC214" s="2163"/>
      <c r="AD214" s="2163"/>
      <c r="AE214" s="2163"/>
      <c r="AF214" s="2163"/>
      <c r="AG214" s="2163"/>
      <c r="AH214" s="2163"/>
      <c r="AI214" s="2163"/>
      <c r="AJ214" s="2163"/>
      <c r="AK214" s="2163"/>
      <c r="AL214" s="2163"/>
      <c r="AM214" s="2163"/>
      <c r="AN214" s="2163"/>
      <c r="AO214" s="2163" t="s">
        <v>1136</v>
      </c>
      <c r="AP214" s="2163"/>
      <c r="AQ214" s="2163"/>
      <c r="AR214" s="2163"/>
      <c r="AS214" s="2163"/>
      <c r="AT214" s="2163"/>
      <c r="AU214" s="2163"/>
      <c r="AV214" s="2163"/>
      <c r="AW214" s="2163"/>
      <c r="AX214" s="2163"/>
      <c r="AY214" s="2163"/>
      <c r="AZ214" s="2163"/>
      <c r="BA214" s="2163"/>
      <c r="BB214" s="2163"/>
      <c r="BC214" s="2163"/>
      <c r="BD214" s="2163"/>
      <c r="BE214" s="2163"/>
      <c r="BF214" s="2163"/>
      <c r="BG214" s="2163"/>
      <c r="BH214" s="2163"/>
      <c r="BI214" s="2163"/>
      <c r="BJ214" s="2163"/>
      <c r="BK214" s="2163"/>
      <c r="BL214" s="2163"/>
      <c r="BM214" s="2164" t="s">
        <v>1137</v>
      </c>
      <c r="BN214" s="2163"/>
      <c r="BO214" s="2163"/>
      <c r="BP214" s="2163"/>
      <c r="BQ214" s="2163"/>
      <c r="BR214" s="2163"/>
      <c r="BS214" s="2163"/>
      <c r="BT214" s="2163"/>
      <c r="BU214" s="2163"/>
      <c r="BV214" s="2163"/>
      <c r="BW214" s="2163"/>
      <c r="BX214" s="1404"/>
      <c r="BY214" s="1404"/>
      <c r="BZ214" s="1404"/>
      <c r="CA214" s="1404"/>
      <c r="CB214" s="1404"/>
      <c r="CC214" s="1404"/>
      <c r="CD214" s="1404"/>
      <c r="CE214" s="1404"/>
      <c r="CF214" s="1404"/>
      <c r="CG214" s="1404"/>
      <c r="CI214" s="1685"/>
    </row>
    <row r="215" spans="1:96" ht="14.45">
      <c r="C215" s="1404"/>
      <c r="E215" s="2162"/>
      <c r="W215" s="1404"/>
      <c r="X215" s="1404"/>
      <c r="AC215" s="2163"/>
      <c r="AD215" s="2163"/>
      <c r="AE215" s="2163"/>
      <c r="AF215" s="2163"/>
      <c r="AG215" s="2163"/>
      <c r="AH215" s="2163"/>
      <c r="AI215" s="2163"/>
      <c r="AJ215" s="2163"/>
      <c r="AK215" s="2163"/>
      <c r="AL215" s="2163"/>
      <c r="AM215" s="2163"/>
      <c r="AN215" s="2163"/>
      <c r="AO215" s="2163" t="s">
        <v>1138</v>
      </c>
      <c r="AP215" s="2163"/>
      <c r="AQ215" s="2163"/>
      <c r="AR215" s="2163"/>
      <c r="AS215" s="2163"/>
      <c r="AT215" s="2163"/>
      <c r="AU215" s="2163"/>
      <c r="AV215" s="2163"/>
      <c r="AW215" s="2163"/>
      <c r="AX215" s="2163"/>
      <c r="AY215" s="2163"/>
      <c r="AZ215" s="2163"/>
      <c r="BA215" s="2163"/>
      <c r="BB215" s="2163"/>
      <c r="BC215" s="2163"/>
      <c r="BD215" s="2163"/>
      <c r="BE215" s="2163"/>
      <c r="BF215" s="2163"/>
      <c r="BG215" s="2163"/>
      <c r="BH215" s="2163"/>
      <c r="BI215" s="2163"/>
      <c r="BJ215" s="2163"/>
      <c r="BK215" s="2163"/>
      <c r="BL215" s="2163"/>
      <c r="BM215" s="2163"/>
      <c r="BN215" s="2163"/>
      <c r="BO215" s="2163"/>
      <c r="BP215" s="2163"/>
      <c r="BQ215" s="2163"/>
      <c r="BR215" s="2163"/>
      <c r="BS215" s="2163"/>
      <c r="BT215" s="2163"/>
      <c r="BU215" s="2163"/>
      <c r="BV215" s="2163"/>
      <c r="BW215" s="2163"/>
      <c r="BX215" s="2163"/>
      <c r="BY215" s="2163"/>
      <c r="BZ215" s="1404"/>
      <c r="CA215" s="1404"/>
      <c r="CB215" s="1404"/>
      <c r="CC215" s="1404"/>
      <c r="CD215" s="1404"/>
      <c r="CE215" s="1404"/>
      <c r="CF215" s="1404"/>
      <c r="CG215" s="1404"/>
      <c r="CI215" s="1685"/>
    </row>
    <row r="216" spans="1:96" ht="14.45">
      <c r="AO216" s="1404" t="s">
        <v>1139</v>
      </c>
      <c r="AR216" s="1404"/>
      <c r="AS216" s="1404"/>
      <c r="AT216" s="1404"/>
      <c r="AU216" s="1404"/>
      <c r="AV216" s="1404"/>
      <c r="AW216" s="1404"/>
      <c r="AX216" s="1404"/>
      <c r="AY216" s="1404"/>
      <c r="AZ216" s="1404"/>
      <c r="BA216" s="1404"/>
      <c r="BB216" s="1404"/>
      <c r="BC216" s="1404"/>
      <c r="BD216" s="1404"/>
      <c r="BE216" s="1404"/>
      <c r="BF216" s="1404"/>
      <c r="BG216" s="1404"/>
      <c r="BH216" s="1404"/>
      <c r="BI216" s="1404"/>
      <c r="BJ216" s="1404"/>
      <c r="BK216" s="1404"/>
      <c r="BL216" s="1404"/>
      <c r="BM216" s="1404"/>
      <c r="BN216" s="1404"/>
      <c r="BO216" s="1404"/>
      <c r="BP216" s="1404"/>
      <c r="BQ216" s="1404"/>
      <c r="BR216" s="1404"/>
      <c r="BS216" s="1404"/>
      <c r="BT216" s="1404"/>
      <c r="BU216" s="1404"/>
      <c r="BV216" s="1404"/>
      <c r="BW216" s="1404"/>
      <c r="BX216" s="1404"/>
      <c r="BY216" s="1404"/>
      <c r="BZ216" s="1404"/>
      <c r="CA216" s="1404"/>
      <c r="CB216" s="1404"/>
      <c r="CC216" s="1404"/>
      <c r="CD216" s="1404"/>
      <c r="CE216" s="1404"/>
      <c r="CF216" s="1404"/>
      <c r="CG216" s="1404"/>
      <c r="CI216" s="1685"/>
    </row>
    <row r="217" spans="1:96" ht="14.45">
      <c r="AO217" s="2165" t="s">
        <v>1140</v>
      </c>
      <c r="AR217" s="1404"/>
      <c r="AS217" s="1404"/>
      <c r="AT217" s="1404"/>
      <c r="AU217" s="1404"/>
      <c r="AV217" s="1404"/>
      <c r="AW217" s="1404"/>
      <c r="AX217" s="1404"/>
      <c r="AY217" s="1404"/>
      <c r="AZ217" s="1404"/>
      <c r="BA217" s="1404"/>
      <c r="BB217" s="1404"/>
      <c r="BC217" s="1404"/>
      <c r="BD217" s="1404"/>
      <c r="BE217" s="1404"/>
      <c r="BF217" s="1404"/>
      <c r="BG217" s="1404"/>
      <c r="BH217" s="1404"/>
      <c r="BI217" s="1404"/>
      <c r="BJ217" s="1404"/>
      <c r="BK217" s="1404"/>
      <c r="BL217" s="1404"/>
      <c r="BM217" s="1404"/>
      <c r="BN217" s="1404"/>
      <c r="BO217" s="1404"/>
      <c r="BP217" s="1404"/>
      <c r="BQ217" s="1404"/>
      <c r="BR217" s="1404"/>
      <c r="BS217" s="1404"/>
      <c r="BT217" s="1404"/>
      <c r="BU217" s="1404"/>
      <c r="BV217" s="1404"/>
      <c r="BW217" s="1404"/>
      <c r="BX217" s="1404"/>
      <c r="BY217" s="1404"/>
      <c r="BZ217" s="1404"/>
      <c r="CA217" s="1404"/>
      <c r="CB217" s="1404"/>
      <c r="CC217" s="1404"/>
      <c r="CD217" s="1404"/>
      <c r="CE217" s="1404"/>
      <c r="CF217" s="1404"/>
      <c r="CG217" s="1404"/>
      <c r="CI217" s="1685"/>
    </row>
    <row r="218" spans="1:96" ht="15" customHeight="1">
      <c r="CI218" s="1685"/>
    </row>
    <row r="219" spans="1:96" ht="15" customHeight="1">
      <c r="CI219" s="1685"/>
    </row>
    <row r="220" spans="1:96" ht="15" customHeight="1">
      <c r="CI220" s="1685"/>
    </row>
  </sheetData>
  <autoFilter ref="A1:UY90" xr:uid="{99FBA21B-C37B-4DD3-BA16-DEAAD755B892}"/>
  <mergeCells count="45">
    <mergeCell ref="BJ106:BJ107"/>
    <mergeCell ref="BK106:BK107"/>
    <mergeCell ref="BL106:BL107"/>
    <mergeCell ref="AV106:AV107"/>
    <mergeCell ref="AW106:AW107"/>
    <mergeCell ref="AX106:AX107"/>
    <mergeCell ref="AY106:AY107"/>
    <mergeCell ref="AZ106:AZ107"/>
    <mergeCell ref="BA106:BA107"/>
    <mergeCell ref="AU106:AU107"/>
    <mergeCell ref="C87:C89"/>
    <mergeCell ref="C92:C94"/>
    <mergeCell ref="AU92:AU94"/>
    <mergeCell ref="AV92:AV94"/>
    <mergeCell ref="C95:C97"/>
    <mergeCell ref="C106:C107"/>
    <mergeCell ref="AR106:AR107"/>
    <mergeCell ref="AS106:AS107"/>
    <mergeCell ref="AT106:AT107"/>
    <mergeCell ref="AW92:AW94"/>
    <mergeCell ref="AX92:AX94"/>
    <mergeCell ref="C81:C83"/>
    <mergeCell ref="AU81:AU83"/>
    <mergeCell ref="AV81:AV83"/>
    <mergeCell ref="AW81:AW83"/>
    <mergeCell ref="AX81:AX83"/>
    <mergeCell ref="C84:C86"/>
    <mergeCell ref="C78:C80"/>
    <mergeCell ref="C20:C22"/>
    <mergeCell ref="C23:C25"/>
    <mergeCell ref="C26:C28"/>
    <mergeCell ref="C29:C31"/>
    <mergeCell ref="C58:C60"/>
    <mergeCell ref="C61:C63"/>
    <mergeCell ref="C64:C65"/>
    <mergeCell ref="C66:C68"/>
    <mergeCell ref="C69:C71"/>
    <mergeCell ref="C72:C74"/>
    <mergeCell ref="C75:C77"/>
    <mergeCell ref="C17:C19"/>
    <mergeCell ref="C2:C4"/>
    <mergeCell ref="C5:C7"/>
    <mergeCell ref="C8:C10"/>
    <mergeCell ref="C11:C13"/>
    <mergeCell ref="C14:C16"/>
  </mergeCells>
  <pageMargins left="0.7" right="0.7" top="0.75" bottom="0.75" header="0.3" footer="0.3"/>
  <pageSetup paperSize="9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576-A3B7-4759-A127-3458EE17D3BC}">
  <sheetPr filterMode="1">
    <tabColor rgb="FFBDD7EE"/>
  </sheetPr>
  <dimension ref="A1:DO221"/>
  <sheetViews>
    <sheetView showGridLines="0" topLeftCell="CH1" zoomScale="90" zoomScaleNormal="90" workbookViewId="0">
      <selection activeCell="C44" sqref="C44"/>
    </sheetView>
  </sheetViews>
  <sheetFormatPr defaultColWidth="8.7109375" defaultRowHeight="15" customHeight="1"/>
  <cols>
    <col min="1" max="1" width="2.42578125" style="2219" customWidth="1"/>
    <col min="2" max="2" width="7.42578125" style="2219" customWidth="1"/>
    <col min="3" max="3" width="33.85546875" style="2226" customWidth="1"/>
    <col min="4" max="6" width="20.7109375" style="2219" customWidth="1"/>
    <col min="7" max="7" width="22.5703125" style="2219" customWidth="1"/>
    <col min="8" max="8" width="28.5703125" style="2219" customWidth="1"/>
    <col min="9" max="9" width="22.7109375" style="2219" customWidth="1"/>
    <col min="10" max="10" width="18.85546875" style="2219" customWidth="1"/>
    <col min="11" max="15" width="17.42578125" style="2219" customWidth="1"/>
    <col min="16" max="16" width="29.42578125" style="2219" customWidth="1"/>
    <col min="17" max="17" width="18.140625" style="2219" customWidth="1"/>
    <col min="18" max="18" width="16.5703125" style="2219" customWidth="1"/>
    <col min="19" max="21" width="18.140625" style="2219" customWidth="1"/>
    <col min="22" max="22" width="24.42578125" style="2219" customWidth="1"/>
    <col min="23" max="23" width="22.28515625" style="2225" customWidth="1"/>
    <col min="24" max="24" width="19.5703125" style="2225" customWidth="1"/>
    <col min="25" max="25" width="27.42578125" style="2225" customWidth="1"/>
    <col min="26" max="26" width="29.42578125" style="2225" customWidth="1"/>
    <col min="27" max="28" width="27.42578125" style="2225" customWidth="1"/>
    <col min="29" max="29" width="34.85546875" style="2219" customWidth="1"/>
    <col min="30" max="30" width="31.140625" style="2219" customWidth="1"/>
    <col min="31" max="37" width="28.42578125" style="2219" customWidth="1"/>
    <col min="38" max="38" width="19" style="2219" customWidth="1"/>
    <col min="39" max="39" width="19.42578125" style="2219" customWidth="1"/>
    <col min="40" max="40" width="20.42578125" style="2219" customWidth="1"/>
    <col min="41" max="43" width="18.42578125" style="2219" customWidth="1"/>
    <col min="44" max="44" width="21" style="2224" customWidth="1"/>
    <col min="45" max="45" width="23" style="2224" customWidth="1"/>
    <col min="46" max="46" width="21" style="2224" customWidth="1"/>
    <col min="47" max="54" width="22.42578125" style="2224" customWidth="1"/>
    <col min="55" max="55" width="14.42578125" style="2224" customWidth="1"/>
    <col min="56" max="66" width="22.42578125" style="2224" customWidth="1"/>
    <col min="67" max="68" width="13.85546875" style="2224" customWidth="1"/>
    <col min="69" max="75" width="22.42578125" style="2224" customWidth="1"/>
    <col min="76" max="76" width="16.5703125" style="2224" customWidth="1"/>
    <col min="77" max="78" width="22.42578125" style="2224" customWidth="1"/>
    <col min="79" max="79" width="24" style="2224" customWidth="1"/>
    <col min="80" max="80" width="22.42578125" style="2224" customWidth="1"/>
    <col min="81" max="81" width="25.140625" style="2224" customWidth="1"/>
    <col min="82" max="82" width="22.42578125" style="2224" customWidth="1"/>
    <col min="83" max="83" width="36.140625" style="2224" customWidth="1"/>
    <col min="84" max="84" width="37.42578125" style="2224" customWidth="1"/>
    <col min="85" max="85" width="36.7109375" style="2224" customWidth="1"/>
    <col min="86" max="86" width="22.5703125" style="2223" customWidth="1"/>
    <col min="87" max="87" width="22.5703125" style="2222" customWidth="1"/>
    <col min="88" max="89" width="22.5703125" style="2219" customWidth="1"/>
    <col min="90" max="90" width="23" style="2221" customWidth="1"/>
    <col min="91" max="91" width="22.5703125" style="2220" customWidth="1"/>
    <col min="92" max="92" width="20.42578125" style="2219" customWidth="1"/>
    <col min="93" max="93" width="20.28515625" style="2219" customWidth="1"/>
    <col min="94" max="94" width="23.42578125" style="2219" customWidth="1"/>
    <col min="95" max="95" width="14.140625" style="2219" customWidth="1"/>
    <col min="96" max="96" width="20.28515625" style="2219" customWidth="1"/>
    <col min="97" max="97" width="14.5703125" style="2219" customWidth="1"/>
    <col min="98" max="98" width="17.140625" style="2219" customWidth="1"/>
    <col min="99" max="99" width="14.140625" style="2219" customWidth="1"/>
    <col min="100" max="100" width="14.5703125" style="2219" customWidth="1"/>
    <col min="101" max="101" width="13.5703125" style="2219" bestFit="1" customWidth="1"/>
    <col min="102" max="102" width="14.28515625" style="2219" customWidth="1"/>
    <col min="103" max="103" width="14" style="2219" customWidth="1"/>
    <col min="104" max="104" width="14.85546875" style="2219" customWidth="1"/>
    <col min="105" max="105" width="14.28515625" style="2219" customWidth="1"/>
    <col min="106" max="106" width="13.7109375" style="2219" customWidth="1"/>
    <col min="107" max="107" width="14.140625" style="2219" customWidth="1"/>
    <col min="108" max="108" width="13.7109375" style="2219" customWidth="1"/>
    <col min="109" max="109" width="13" style="2219" customWidth="1"/>
    <col min="110" max="110" width="13.85546875" style="2219" customWidth="1"/>
    <col min="111" max="111" width="14" style="2219" customWidth="1"/>
    <col min="112" max="112" width="15.140625" style="2219" customWidth="1"/>
    <col min="113" max="113" width="15" style="2219" customWidth="1"/>
    <col min="114" max="114" width="17.140625" style="2219" customWidth="1"/>
    <col min="115" max="115" width="15.42578125" style="2219" customWidth="1"/>
    <col min="116" max="116" width="14.5703125" style="2219" customWidth="1"/>
    <col min="117" max="117" width="13.140625" style="2219" customWidth="1"/>
    <col min="118" max="118" width="13.5703125" style="2219" customWidth="1"/>
    <col min="119" max="16384" width="8.7109375" style="2219"/>
  </cols>
  <sheetData>
    <row r="1" spans="1:119" s="2255" customFormat="1" ht="24" customHeight="1">
      <c r="A1" s="2221" t="s">
        <v>75</v>
      </c>
      <c r="B1" s="2221" t="s">
        <v>76</v>
      </c>
      <c r="C1" s="2594" t="s">
        <v>77</v>
      </c>
      <c r="D1" s="2221" t="s">
        <v>78</v>
      </c>
      <c r="E1" s="2221"/>
      <c r="F1" s="2221" t="s">
        <v>79</v>
      </c>
      <c r="G1" s="2221" t="s">
        <v>80</v>
      </c>
      <c r="H1" s="2221" t="s">
        <v>81</v>
      </c>
      <c r="I1" s="2221" t="s">
        <v>82</v>
      </c>
      <c r="J1" s="2221" t="s">
        <v>83</v>
      </c>
      <c r="K1" s="2221" t="s">
        <v>84</v>
      </c>
      <c r="L1" s="2221" t="s">
        <v>85</v>
      </c>
      <c r="M1" s="2221" t="s">
        <v>86</v>
      </c>
      <c r="N1" s="2221" t="s">
        <v>87</v>
      </c>
      <c r="O1" s="2221" t="s">
        <v>88</v>
      </c>
      <c r="P1" s="2221" t="s">
        <v>89</v>
      </c>
      <c r="Q1" s="2221" t="s">
        <v>90</v>
      </c>
      <c r="R1" s="2221" t="s">
        <v>91</v>
      </c>
      <c r="S1" s="2221" t="s">
        <v>92</v>
      </c>
      <c r="T1" s="2221" t="s">
        <v>93</v>
      </c>
      <c r="U1" s="2221" t="s">
        <v>94</v>
      </c>
      <c r="V1" s="2221" t="s">
        <v>95</v>
      </c>
      <c r="W1" s="2221" t="s">
        <v>96</v>
      </c>
      <c r="X1" s="2221" t="s">
        <v>97</v>
      </c>
      <c r="Y1" s="2221" t="s">
        <v>98</v>
      </c>
      <c r="Z1" s="2221" t="s">
        <v>99</v>
      </c>
      <c r="AA1" s="2221" t="s">
        <v>100</v>
      </c>
      <c r="AB1" s="2221" t="s">
        <v>101</v>
      </c>
      <c r="AC1" s="2593" t="s">
        <v>102</v>
      </c>
      <c r="AD1" s="2593" t="s">
        <v>103</v>
      </c>
      <c r="AE1" s="2593" t="s">
        <v>104</v>
      </c>
      <c r="AF1" s="2593" t="s">
        <v>105</v>
      </c>
      <c r="AG1" s="2593" t="s">
        <v>106</v>
      </c>
      <c r="AH1" s="2593" t="s">
        <v>107</v>
      </c>
      <c r="AI1" s="2593" t="s">
        <v>108</v>
      </c>
      <c r="AJ1" s="2593" t="s">
        <v>109</v>
      </c>
      <c r="AK1" s="2593" t="s">
        <v>110</v>
      </c>
      <c r="AL1" s="2593" t="s">
        <v>111</v>
      </c>
      <c r="AM1" s="2593" t="s">
        <v>112</v>
      </c>
      <c r="AN1" s="2593" t="s">
        <v>113</v>
      </c>
      <c r="AO1" s="2593" t="s">
        <v>114</v>
      </c>
      <c r="AP1" s="2593" t="s">
        <v>115</v>
      </c>
      <c r="AQ1" s="2593" t="s">
        <v>116</v>
      </c>
      <c r="AR1" s="2593" t="s">
        <v>117</v>
      </c>
      <c r="AS1" s="2593" t="s">
        <v>118</v>
      </c>
      <c r="AT1" s="2593" t="s">
        <v>119</v>
      </c>
      <c r="AU1" s="2593" t="s">
        <v>120</v>
      </c>
      <c r="AV1" s="2593" t="s">
        <v>121</v>
      </c>
      <c r="AW1" s="2593" t="s">
        <v>122</v>
      </c>
      <c r="AX1" s="2593" t="s">
        <v>123</v>
      </c>
      <c r="AY1" s="2593" t="s">
        <v>124</v>
      </c>
      <c r="AZ1" s="2593" t="s">
        <v>125</v>
      </c>
      <c r="BA1" s="2593" t="s">
        <v>126</v>
      </c>
      <c r="BB1" s="2593" t="s">
        <v>127</v>
      </c>
      <c r="BC1" s="2593" t="s">
        <v>128</v>
      </c>
      <c r="BD1" s="2593" t="s">
        <v>129</v>
      </c>
      <c r="BE1" s="2593" t="s">
        <v>130</v>
      </c>
      <c r="BF1" s="2593" t="s">
        <v>131</v>
      </c>
      <c r="BG1" s="2593" t="s">
        <v>132</v>
      </c>
      <c r="BH1" s="2593" t="s">
        <v>133</v>
      </c>
      <c r="BI1" s="2593" t="s">
        <v>134</v>
      </c>
      <c r="BJ1" s="2593" t="s">
        <v>135</v>
      </c>
      <c r="BK1" s="2593" t="s">
        <v>136</v>
      </c>
      <c r="BL1" s="2593" t="s">
        <v>137</v>
      </c>
      <c r="BM1" s="2593" t="s">
        <v>138</v>
      </c>
      <c r="BN1" s="2593" t="s">
        <v>139</v>
      </c>
      <c r="BO1" s="2593" t="s">
        <v>140</v>
      </c>
      <c r="BP1" s="2593" t="s">
        <v>141</v>
      </c>
      <c r="BQ1" s="2257" t="s">
        <v>142</v>
      </c>
      <c r="BR1" s="2257" t="s">
        <v>143</v>
      </c>
      <c r="BS1" s="2257" t="s">
        <v>144</v>
      </c>
      <c r="BT1" s="2257" t="s">
        <v>145</v>
      </c>
      <c r="BU1" s="2257" t="s">
        <v>146</v>
      </c>
      <c r="BV1" s="2257" t="s">
        <v>147</v>
      </c>
      <c r="BW1" s="2257" t="s">
        <v>148</v>
      </c>
      <c r="BX1" s="2257" t="s">
        <v>149</v>
      </c>
      <c r="BY1" s="2257" t="s">
        <v>150</v>
      </c>
      <c r="BZ1" s="2257" t="s">
        <v>151</v>
      </c>
      <c r="CA1" s="2257" t="s">
        <v>152</v>
      </c>
      <c r="CB1" s="2257" t="s">
        <v>153</v>
      </c>
      <c r="CC1" s="2257" t="s">
        <v>154</v>
      </c>
      <c r="CD1" s="2257" t="s">
        <v>155</v>
      </c>
      <c r="CE1" s="2257" t="s">
        <v>156</v>
      </c>
      <c r="CF1" s="2257" t="s">
        <v>157</v>
      </c>
      <c r="CG1" s="2257" t="s">
        <v>158</v>
      </c>
      <c r="CH1" s="2257" t="s">
        <v>159</v>
      </c>
      <c r="CI1" s="2257" t="s">
        <v>160</v>
      </c>
      <c r="CJ1" s="2257" t="s">
        <v>161</v>
      </c>
      <c r="CK1" s="2257" t="s">
        <v>162</v>
      </c>
      <c r="CL1" s="2257" t="s">
        <v>163</v>
      </c>
      <c r="CM1" s="2257" t="s">
        <v>164</v>
      </c>
      <c r="CN1" s="2257" t="s">
        <v>165</v>
      </c>
      <c r="CO1" s="2257" t="s">
        <v>166</v>
      </c>
      <c r="CP1" s="2257" t="s">
        <v>167</v>
      </c>
      <c r="CQ1" s="2221" t="s">
        <v>168</v>
      </c>
      <c r="CR1" s="2221" t="s">
        <v>169</v>
      </c>
      <c r="CS1" s="2257" t="s">
        <v>170</v>
      </c>
      <c r="CT1" s="2257" t="s">
        <v>171</v>
      </c>
      <c r="CU1" s="2257" t="s">
        <v>172</v>
      </c>
      <c r="CV1" s="2257" t="s">
        <v>173</v>
      </c>
      <c r="CW1" s="2257" t="s">
        <v>174</v>
      </c>
      <c r="CX1" s="2257" t="s">
        <v>175</v>
      </c>
      <c r="CY1" s="2257" t="s">
        <v>176</v>
      </c>
      <c r="CZ1" s="2257" t="s">
        <v>177</v>
      </c>
      <c r="DA1" s="2257" t="s">
        <v>178</v>
      </c>
      <c r="DB1" s="2257" t="s">
        <v>179</v>
      </c>
      <c r="DC1" s="2257" t="s">
        <v>180</v>
      </c>
      <c r="DD1" s="2257" t="s">
        <v>181</v>
      </c>
      <c r="DE1" s="2257" t="s">
        <v>182</v>
      </c>
      <c r="DF1" s="2257" t="s">
        <v>183</v>
      </c>
      <c r="DG1" s="2257" t="s">
        <v>184</v>
      </c>
      <c r="DH1" s="2257" t="s">
        <v>185</v>
      </c>
      <c r="DI1" s="2257" t="s">
        <v>186</v>
      </c>
      <c r="DJ1" s="2257" t="s">
        <v>187</v>
      </c>
      <c r="DK1" s="2257" t="s">
        <v>188</v>
      </c>
      <c r="DL1" s="2257" t="s">
        <v>189</v>
      </c>
      <c r="DM1" s="2257" t="s">
        <v>190</v>
      </c>
      <c r="DN1" s="2257" t="s">
        <v>191</v>
      </c>
      <c r="DO1" s="2257"/>
    </row>
    <row r="2" spans="1:119" ht="15" customHeight="1">
      <c r="A2" s="2239"/>
      <c r="C2" s="2894" t="s">
        <v>192</v>
      </c>
      <c r="D2" s="2410" t="s">
        <v>193</v>
      </c>
      <c r="E2" s="2410"/>
      <c r="F2" s="2410" t="s">
        <v>193</v>
      </c>
      <c r="G2" s="2408" t="s">
        <v>193</v>
      </c>
      <c r="H2" s="2408" t="s">
        <v>193</v>
      </c>
      <c r="I2" s="2410" t="s">
        <v>193</v>
      </c>
      <c r="J2" s="2410" t="s">
        <v>193</v>
      </c>
      <c r="K2" s="2410" t="s">
        <v>193</v>
      </c>
      <c r="L2" s="2410" t="s">
        <v>193</v>
      </c>
      <c r="M2" s="2410" t="s">
        <v>193</v>
      </c>
      <c r="N2" s="2592" t="s">
        <v>193</v>
      </c>
      <c r="O2" s="2289"/>
      <c r="P2" s="2289"/>
      <c r="Q2" s="2289"/>
      <c r="R2" s="2289"/>
      <c r="S2" s="2289"/>
      <c r="T2" s="2289"/>
      <c r="U2" s="2289"/>
      <c r="V2" s="2289"/>
      <c r="W2" s="2244"/>
      <c r="X2" s="2244"/>
      <c r="Y2" s="2244"/>
      <c r="Z2" s="2244"/>
      <c r="AA2" s="2244"/>
      <c r="AB2" s="2244"/>
      <c r="AC2" s="2244"/>
      <c r="AD2" s="2244"/>
      <c r="AE2" s="2244"/>
      <c r="AF2" s="2244"/>
      <c r="AG2" s="2244"/>
      <c r="AH2" s="2244"/>
      <c r="AI2" s="2244"/>
      <c r="AJ2" s="2244"/>
      <c r="AK2" s="2244"/>
      <c r="AL2" s="2244"/>
      <c r="AM2" s="2244"/>
      <c r="AN2" s="2244"/>
      <c r="AO2" s="2244"/>
      <c r="AP2" s="2244"/>
      <c r="AQ2" s="2244"/>
      <c r="AR2" s="2244"/>
      <c r="AS2" s="2244"/>
      <c r="AT2" s="2244"/>
      <c r="AU2" s="2244"/>
      <c r="AV2" s="2244"/>
      <c r="AW2" s="2244"/>
      <c r="AX2" s="2244"/>
      <c r="AY2" s="2244"/>
      <c r="AZ2" s="2244"/>
      <c r="BA2" s="2244"/>
      <c r="BB2" s="2244"/>
      <c r="BC2" s="2244"/>
      <c r="BD2" s="2244"/>
      <c r="BE2" s="2244"/>
      <c r="BF2" s="2244"/>
      <c r="BG2" s="2244"/>
      <c r="BH2" s="2244"/>
      <c r="BI2" s="2244"/>
      <c r="BJ2" s="2244"/>
      <c r="BK2" s="2244"/>
      <c r="BL2" s="2244"/>
      <c r="BM2" s="2244"/>
      <c r="BN2" s="2244"/>
      <c r="BO2" s="2244"/>
      <c r="BP2" s="2244"/>
      <c r="BQ2" s="2244"/>
      <c r="BR2" s="2244"/>
      <c r="BS2" s="2244"/>
      <c r="BT2" s="2244"/>
      <c r="BU2" s="2244"/>
      <c r="BV2" s="2244"/>
      <c r="BW2" s="2244"/>
      <c r="BX2" s="2589"/>
      <c r="BY2" s="2589"/>
      <c r="BZ2" s="2589"/>
      <c r="CA2" s="2589"/>
      <c r="CB2" s="2589"/>
      <c r="CC2" s="2589"/>
      <c r="CD2" s="2589"/>
      <c r="CE2" s="2589"/>
      <c r="CF2" s="2589"/>
      <c r="CG2" s="2588"/>
      <c r="CH2" s="2448"/>
      <c r="CI2" s="2289"/>
      <c r="CJ2" s="2588"/>
      <c r="CK2" s="2588"/>
    </row>
    <row r="3" spans="1:119" ht="15" customHeight="1">
      <c r="C3" s="2894"/>
      <c r="D3" s="2410" t="s">
        <v>194</v>
      </c>
      <c r="E3" s="2410"/>
      <c r="F3" s="2410"/>
      <c r="G3" s="2408"/>
      <c r="H3" s="2408"/>
      <c r="I3" s="2410"/>
      <c r="J3" s="2410"/>
      <c r="K3" s="2410"/>
      <c r="L3" s="2410"/>
      <c r="M3" s="2410"/>
      <c r="N3" s="2410"/>
      <c r="O3" s="2289"/>
      <c r="P3" s="2289"/>
      <c r="Q3" s="2289"/>
      <c r="R3" s="2289"/>
      <c r="S3" s="2289"/>
      <c r="T3" s="2289"/>
      <c r="U3" s="2289"/>
      <c r="V3" s="2289"/>
      <c r="W3" s="2244"/>
      <c r="X3" s="2244"/>
      <c r="Y3" s="2244"/>
      <c r="Z3" s="2244"/>
      <c r="AA3" s="2244"/>
      <c r="AB3" s="2244"/>
      <c r="AC3" s="2244"/>
      <c r="AD3" s="2244"/>
      <c r="AE3" s="2244"/>
      <c r="AF3" s="2244"/>
      <c r="AG3" s="2244"/>
      <c r="AH3" s="2244"/>
      <c r="AI3" s="2244"/>
      <c r="AJ3" s="2244"/>
      <c r="AK3" s="2244"/>
      <c r="AL3" s="2244"/>
      <c r="AM3" s="2244"/>
      <c r="AN3" s="2244"/>
      <c r="AO3" s="2244"/>
      <c r="AP3" s="2244"/>
      <c r="AQ3" s="2244"/>
      <c r="AR3" s="2244"/>
      <c r="AS3" s="2244"/>
      <c r="AT3" s="2244"/>
      <c r="AU3" s="2244"/>
      <c r="AV3" s="2244"/>
      <c r="AW3" s="2244"/>
      <c r="AX3" s="2244"/>
      <c r="AY3" s="2244"/>
      <c r="AZ3" s="2244"/>
      <c r="BA3" s="2244"/>
      <c r="BB3" s="2244"/>
      <c r="BC3" s="2244"/>
      <c r="BD3" s="2244"/>
      <c r="BE3" s="2244"/>
      <c r="BF3" s="2244"/>
      <c r="BG3" s="2244"/>
      <c r="BH3" s="2244"/>
      <c r="BI3" s="2244"/>
      <c r="BJ3" s="2244"/>
      <c r="BK3" s="2244"/>
      <c r="BL3" s="2244"/>
      <c r="BM3" s="2244"/>
      <c r="BN3" s="2244"/>
      <c r="BO3" s="2244"/>
      <c r="BP3" s="2244"/>
      <c r="BQ3" s="2244"/>
      <c r="BR3" s="2244"/>
      <c r="BS3" s="2244"/>
      <c r="BT3" s="2244"/>
      <c r="BU3" s="2244"/>
      <c r="BV3" s="2244"/>
      <c r="BW3" s="2244"/>
      <c r="BX3" s="2589"/>
      <c r="BY3" s="2589"/>
      <c r="BZ3" s="2589"/>
      <c r="CA3" s="2589"/>
      <c r="CB3" s="2589"/>
      <c r="CC3" s="2589"/>
      <c r="CD3" s="2589"/>
      <c r="CE3" s="2589"/>
      <c r="CF3" s="2589"/>
      <c r="CG3" s="2588"/>
      <c r="CH3" s="2448"/>
      <c r="CI3" s="2289"/>
      <c r="CJ3" s="2588"/>
      <c r="CK3" s="2588"/>
      <c r="CS3" s="2591"/>
    </row>
    <row r="4" spans="1:119" ht="19.5" customHeight="1">
      <c r="C4" s="2894"/>
      <c r="D4" s="2410" t="s">
        <v>195</v>
      </c>
      <c r="E4" s="2410"/>
      <c r="F4" s="2410" t="s">
        <v>196</v>
      </c>
      <c r="G4" s="2408" t="s">
        <v>196</v>
      </c>
      <c r="H4" s="2408" t="s">
        <v>196</v>
      </c>
      <c r="I4" s="2410" t="s">
        <v>196</v>
      </c>
      <c r="J4" s="2410" t="s">
        <v>197</v>
      </c>
      <c r="K4" s="2410" t="s">
        <v>197</v>
      </c>
      <c r="L4" s="2410" t="s">
        <v>197</v>
      </c>
      <c r="M4" s="2410" t="s">
        <v>197</v>
      </c>
      <c r="N4" s="2410" t="s">
        <v>198</v>
      </c>
      <c r="O4" s="2289"/>
      <c r="P4" s="2289"/>
      <c r="Q4" s="2289"/>
      <c r="R4" s="2289"/>
      <c r="S4" s="2289"/>
      <c r="T4" s="2289"/>
      <c r="U4" s="2289"/>
      <c r="V4" s="2289"/>
      <c r="W4" s="2244"/>
      <c r="X4" s="2244"/>
      <c r="Y4" s="2244"/>
      <c r="Z4" s="2244"/>
      <c r="AA4" s="2244"/>
      <c r="AB4" s="2244"/>
      <c r="AC4" s="2244"/>
      <c r="AD4" s="2244"/>
      <c r="AE4" s="2244"/>
      <c r="AF4" s="2244"/>
      <c r="AG4" s="2244"/>
      <c r="AH4" s="2244"/>
      <c r="AI4" s="2244"/>
      <c r="AJ4" s="2244"/>
      <c r="AK4" s="2244"/>
      <c r="AL4" s="2244"/>
      <c r="AM4" s="2244"/>
      <c r="AN4" s="2244"/>
      <c r="AO4" s="2244"/>
      <c r="AP4" s="2244"/>
      <c r="AQ4" s="2590"/>
      <c r="AR4" s="2244"/>
      <c r="AS4" s="2244"/>
      <c r="AT4" s="2244"/>
      <c r="AU4" s="2244"/>
      <c r="AV4" s="2244"/>
      <c r="AW4" s="2244"/>
      <c r="AX4" s="2244"/>
      <c r="AY4" s="2244"/>
      <c r="AZ4" s="2244"/>
      <c r="BA4" s="2244"/>
      <c r="BB4" s="2244"/>
      <c r="BC4" s="2244"/>
      <c r="BD4" s="2244"/>
      <c r="BE4" s="2244"/>
      <c r="BF4" s="2244"/>
      <c r="BG4" s="2244"/>
      <c r="BH4" s="2244"/>
      <c r="BI4" s="2244"/>
      <c r="BJ4" s="2244"/>
      <c r="BK4" s="2244"/>
      <c r="BL4" s="2244"/>
      <c r="BM4" s="2244"/>
      <c r="BN4" s="2244"/>
      <c r="BO4" s="2244"/>
      <c r="BP4" s="2244"/>
      <c r="BQ4" s="2244"/>
      <c r="BR4" s="2244"/>
      <c r="BS4" s="2244"/>
      <c r="BT4" s="2244"/>
      <c r="BU4" s="2244"/>
      <c r="BV4" s="2244"/>
      <c r="BW4" s="2244"/>
      <c r="BX4" s="2589"/>
      <c r="BY4" s="2589"/>
      <c r="BZ4" s="2589"/>
      <c r="CA4" s="2589"/>
      <c r="CB4" s="2589"/>
      <c r="CC4" s="2589"/>
      <c r="CD4" s="2589"/>
      <c r="CE4" s="2589"/>
      <c r="CF4" s="2589"/>
      <c r="CG4" s="2588"/>
      <c r="CH4" s="2448"/>
      <c r="CI4" s="2289"/>
      <c r="CJ4" s="2588"/>
      <c r="CK4" s="2588"/>
    </row>
    <row r="5" spans="1:119" ht="15" customHeight="1">
      <c r="C5" s="2901" t="s">
        <v>199</v>
      </c>
      <c r="D5" s="2586" t="s">
        <v>200</v>
      </c>
      <c r="E5" s="2586"/>
      <c r="F5" s="2586" t="s">
        <v>200</v>
      </c>
      <c r="G5" s="2587" t="s">
        <v>200</v>
      </c>
      <c r="H5" s="2586" t="s">
        <v>200</v>
      </c>
      <c r="I5" s="2585"/>
      <c r="J5" s="2569"/>
      <c r="K5" s="2569"/>
      <c r="L5" s="2569"/>
      <c r="M5" s="2569"/>
      <c r="N5" s="2569"/>
      <c r="O5" s="2569"/>
      <c r="P5" s="2569"/>
      <c r="Q5" s="2569"/>
      <c r="R5" s="2569"/>
      <c r="S5" s="2569"/>
      <c r="T5" s="2569"/>
      <c r="U5" s="2569"/>
      <c r="V5" s="2569"/>
      <c r="W5" s="2570"/>
      <c r="X5" s="2570"/>
      <c r="Y5" s="2570"/>
      <c r="Z5" s="2570"/>
      <c r="AA5" s="2570"/>
      <c r="AB5" s="2570"/>
      <c r="AC5" s="2570"/>
      <c r="AD5" s="2570"/>
      <c r="AE5" s="2570"/>
      <c r="AF5" s="2570"/>
      <c r="AG5" s="2570"/>
      <c r="AH5" s="2570"/>
      <c r="AI5" s="2570"/>
      <c r="AJ5" s="2570"/>
      <c r="AK5" s="2570"/>
      <c r="AL5" s="2570"/>
      <c r="AM5" s="2570"/>
      <c r="AN5" s="2570"/>
      <c r="AO5" s="2570"/>
      <c r="AP5" s="2570"/>
      <c r="AQ5" s="2570"/>
      <c r="AR5" s="2570"/>
      <c r="AS5" s="2570"/>
      <c r="AT5" s="2570"/>
      <c r="AU5" s="2570"/>
      <c r="AV5" s="2570"/>
      <c r="AW5" s="2570"/>
      <c r="AX5" s="2570"/>
      <c r="AY5" s="2570"/>
      <c r="AZ5" s="2570"/>
      <c r="BA5" s="2570"/>
      <c r="BB5" s="2570"/>
      <c r="BC5" s="2570"/>
      <c r="BD5" s="2570"/>
      <c r="BE5" s="2570"/>
      <c r="BF5" s="2570"/>
      <c r="BG5" s="2570"/>
      <c r="BH5" s="2570"/>
      <c r="BI5" s="2570"/>
      <c r="BJ5" s="2570"/>
      <c r="BK5" s="2570"/>
      <c r="BL5" s="2570"/>
      <c r="BM5" s="2570"/>
      <c r="BN5" s="2570"/>
      <c r="BO5" s="2570"/>
      <c r="BP5" s="2570"/>
      <c r="BQ5" s="2570"/>
      <c r="BR5" s="2570"/>
      <c r="BS5" s="2570"/>
      <c r="BT5" s="2570"/>
      <c r="BU5" s="2570"/>
      <c r="BV5" s="2570"/>
      <c r="BW5" s="2570"/>
      <c r="BX5" s="2569"/>
      <c r="BY5" s="2569"/>
      <c r="BZ5" s="2569"/>
      <c r="CA5" s="2569"/>
      <c r="CB5" s="2569"/>
      <c r="CC5" s="2569"/>
      <c r="CD5" s="2569"/>
      <c r="CE5" s="2569"/>
      <c r="CF5" s="2569"/>
      <c r="CG5" s="2566"/>
      <c r="CH5" s="2568"/>
      <c r="CI5" s="2567"/>
      <c r="CJ5" s="2566"/>
      <c r="CK5" s="2566"/>
    </row>
    <row r="6" spans="1:119" ht="15" customHeight="1">
      <c r="C6" s="2901"/>
      <c r="D6" s="2586" t="s">
        <v>40</v>
      </c>
      <c r="E6" s="2586"/>
      <c r="F6" s="2586" t="s">
        <v>40</v>
      </c>
      <c r="G6" s="2587" t="s">
        <v>40</v>
      </c>
      <c r="H6" s="2586" t="s">
        <v>40</v>
      </c>
      <c r="I6" s="2585"/>
      <c r="J6" s="2569"/>
      <c r="K6" s="2569"/>
      <c r="L6" s="2569"/>
      <c r="M6" s="2569"/>
      <c r="N6" s="2569"/>
      <c r="O6" s="2569"/>
      <c r="P6" s="2569"/>
      <c r="Q6" s="2569"/>
      <c r="R6" s="2569"/>
      <c r="S6" s="2569"/>
      <c r="T6" s="2569"/>
      <c r="U6" s="2569"/>
      <c r="V6" s="2569"/>
      <c r="W6" s="2570"/>
      <c r="X6" s="2570"/>
      <c r="Y6" s="2570"/>
      <c r="Z6" s="2570"/>
      <c r="AA6" s="2570"/>
      <c r="AB6" s="2570"/>
      <c r="AC6" s="2570"/>
      <c r="AD6" s="2570"/>
      <c r="AE6" s="2570"/>
      <c r="AF6" s="2570"/>
      <c r="AG6" s="2570"/>
      <c r="AH6" s="2570"/>
      <c r="AI6" s="2570"/>
      <c r="AJ6" s="2570"/>
      <c r="AK6" s="2570"/>
      <c r="AL6" s="2570"/>
      <c r="AM6" s="2570"/>
      <c r="AN6" s="2570"/>
      <c r="AO6" s="2570"/>
      <c r="AP6" s="2570"/>
      <c r="AQ6" s="2570"/>
      <c r="AR6" s="2570"/>
      <c r="AS6" s="2570"/>
      <c r="AT6" s="2570"/>
      <c r="AU6" s="2570"/>
      <c r="AV6" s="2570"/>
      <c r="AW6" s="2570"/>
      <c r="AX6" s="2570"/>
      <c r="AY6" s="2570"/>
      <c r="AZ6" s="2570"/>
      <c r="BA6" s="2570"/>
      <c r="BB6" s="2570"/>
      <c r="BC6" s="2570"/>
      <c r="BD6" s="2570"/>
      <c r="BE6" s="2570"/>
      <c r="BF6" s="2570"/>
      <c r="BG6" s="2570"/>
      <c r="BH6" s="2570"/>
      <c r="BI6" s="2570"/>
      <c r="BJ6" s="2570"/>
      <c r="BK6" s="2570"/>
      <c r="BL6" s="2570"/>
      <c r="BM6" s="2570"/>
      <c r="BN6" s="2570"/>
      <c r="BO6" s="2570"/>
      <c r="BP6" s="2570"/>
      <c r="BQ6" s="2570"/>
      <c r="BR6" s="2570"/>
      <c r="BS6" s="2570"/>
      <c r="BT6" s="2570"/>
      <c r="BU6" s="2570"/>
      <c r="BV6" s="2570"/>
      <c r="BW6" s="2570"/>
      <c r="BX6" s="2569"/>
      <c r="BY6" s="2569"/>
      <c r="BZ6" s="2569"/>
      <c r="CA6" s="2569"/>
      <c r="CB6" s="2569"/>
      <c r="CC6" s="2569"/>
      <c r="CD6" s="2569"/>
      <c r="CE6" s="2569"/>
      <c r="CF6" s="2569"/>
      <c r="CG6" s="2566"/>
      <c r="CH6" s="2568"/>
      <c r="CI6" s="2567"/>
      <c r="CJ6" s="2566"/>
      <c r="CK6" s="2566"/>
    </row>
    <row r="7" spans="1:119" ht="15" customHeight="1">
      <c r="C7" s="2901"/>
      <c r="D7" s="2586" t="s">
        <v>201</v>
      </c>
      <c r="E7" s="2586"/>
      <c r="F7" s="2586" t="s">
        <v>201</v>
      </c>
      <c r="G7" s="2587" t="s">
        <v>201</v>
      </c>
      <c r="H7" s="2586" t="s">
        <v>201</v>
      </c>
      <c r="I7" s="2585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69"/>
      <c r="U7" s="2569"/>
      <c r="V7" s="2569"/>
      <c r="W7" s="2570"/>
      <c r="X7" s="2570"/>
      <c r="Y7" s="2570"/>
      <c r="Z7" s="2570"/>
      <c r="AA7" s="2570"/>
      <c r="AB7" s="2570"/>
      <c r="AC7" s="2570"/>
      <c r="AD7" s="2570"/>
      <c r="AE7" s="2570"/>
      <c r="AF7" s="2570"/>
      <c r="AG7" s="2570"/>
      <c r="AH7" s="2570"/>
      <c r="AI7" s="2570"/>
      <c r="AJ7" s="2570"/>
      <c r="AK7" s="2570"/>
      <c r="AL7" s="2570"/>
      <c r="AM7" s="2570"/>
      <c r="AN7" s="2570"/>
      <c r="AO7" s="2570"/>
      <c r="AP7" s="2570"/>
      <c r="AQ7" s="2570"/>
      <c r="AR7" s="2570"/>
      <c r="AS7" s="2570"/>
      <c r="AT7" s="2570"/>
      <c r="AU7" s="2570"/>
      <c r="AV7" s="2570"/>
      <c r="AW7" s="2570"/>
      <c r="AX7" s="2570"/>
      <c r="AY7" s="2570"/>
      <c r="AZ7" s="2570"/>
      <c r="BA7" s="2570"/>
      <c r="BB7" s="2570"/>
      <c r="BC7" s="2570"/>
      <c r="BD7" s="2570"/>
      <c r="BE7" s="2570"/>
      <c r="BF7" s="2570"/>
      <c r="BG7" s="2570"/>
      <c r="BH7" s="2570"/>
      <c r="BI7" s="2570"/>
      <c r="BJ7" s="2570"/>
      <c r="BK7" s="2570"/>
      <c r="BL7" s="2570"/>
      <c r="BM7" s="2570"/>
      <c r="BN7" s="2570"/>
      <c r="BO7" s="2570"/>
      <c r="BP7" s="2570"/>
      <c r="BQ7" s="2570"/>
      <c r="BR7" s="2570"/>
      <c r="BS7" s="2570"/>
      <c r="BT7" s="2570"/>
      <c r="BU7" s="2570"/>
      <c r="BV7" s="2570"/>
      <c r="BW7" s="2570"/>
      <c r="BX7" s="2569"/>
      <c r="BY7" s="2569"/>
      <c r="BZ7" s="2569"/>
      <c r="CA7" s="2569"/>
      <c r="CB7" s="2569"/>
      <c r="CC7" s="2569"/>
      <c r="CD7" s="2569"/>
      <c r="CE7" s="2569"/>
      <c r="CF7" s="2569"/>
      <c r="CG7" s="2566"/>
      <c r="CH7" s="2568"/>
      <c r="CI7" s="2567"/>
      <c r="CJ7" s="2566"/>
      <c r="CK7" s="2566"/>
    </row>
    <row r="8" spans="1:119" ht="15" customHeight="1">
      <c r="C8" s="2902" t="s">
        <v>202</v>
      </c>
      <c r="D8" s="2311" t="s">
        <v>203</v>
      </c>
      <c r="E8" s="2311"/>
      <c r="F8" s="2311" t="s">
        <v>203</v>
      </c>
      <c r="G8" s="2311" t="s">
        <v>203</v>
      </c>
      <c r="H8" s="2318" t="s">
        <v>203</v>
      </c>
      <c r="I8" s="2311" t="s">
        <v>203</v>
      </c>
      <c r="J8" s="2583" t="s">
        <v>203</v>
      </c>
      <c r="K8" s="2289"/>
      <c r="L8" s="2289"/>
      <c r="M8" s="2569"/>
      <c r="N8" s="2569"/>
      <c r="O8" s="2569"/>
      <c r="P8" s="2569"/>
      <c r="Q8" s="2569"/>
      <c r="R8" s="2569"/>
      <c r="S8" s="2569"/>
      <c r="T8" s="2569"/>
      <c r="U8" s="2569"/>
      <c r="V8" s="2569"/>
      <c r="W8" s="2570"/>
      <c r="X8" s="2570"/>
      <c r="Y8" s="2570"/>
      <c r="Z8" s="2570"/>
      <c r="AA8" s="2570"/>
      <c r="AB8" s="2570"/>
      <c r="AC8" s="2570"/>
      <c r="AD8" s="2570"/>
      <c r="AE8" s="2570"/>
      <c r="AF8" s="2570"/>
      <c r="AG8" s="2570"/>
      <c r="AH8" s="2570"/>
      <c r="AI8" s="2570"/>
      <c r="AJ8" s="2570"/>
      <c r="AK8" s="2570"/>
      <c r="AL8" s="2570"/>
      <c r="AM8" s="2570"/>
      <c r="AN8" s="2570"/>
      <c r="AO8" s="2570"/>
      <c r="AP8" s="2570"/>
      <c r="AQ8" s="2570"/>
      <c r="AR8" s="2570"/>
      <c r="AS8" s="2570"/>
      <c r="AT8" s="2570"/>
      <c r="AU8" s="2570"/>
      <c r="AV8" s="2570"/>
      <c r="AW8" s="2570"/>
      <c r="AX8" s="2570"/>
      <c r="AY8" s="2570"/>
      <c r="AZ8" s="2570"/>
      <c r="BA8" s="2570"/>
      <c r="BB8" s="2570"/>
      <c r="BC8" s="2570"/>
      <c r="BD8" s="2570"/>
      <c r="BE8" s="2570"/>
      <c r="BF8" s="2570"/>
      <c r="BG8" s="2570"/>
      <c r="BH8" s="2570"/>
      <c r="BI8" s="2570"/>
      <c r="BJ8" s="2570"/>
      <c r="BK8" s="2570"/>
      <c r="BL8" s="2570"/>
      <c r="BM8" s="2570"/>
      <c r="BN8" s="2570"/>
      <c r="BO8" s="2570"/>
      <c r="BP8" s="2570"/>
      <c r="BQ8" s="2570"/>
      <c r="BR8" s="2570"/>
      <c r="BS8" s="2570"/>
      <c r="BT8" s="2570"/>
      <c r="BU8" s="2570"/>
      <c r="BV8" s="2570"/>
      <c r="BW8" s="2570"/>
      <c r="BX8" s="2569"/>
      <c r="BY8" s="2569"/>
      <c r="BZ8" s="2569"/>
      <c r="CA8" s="2569"/>
      <c r="CB8" s="2569"/>
      <c r="CC8" s="2569"/>
      <c r="CD8" s="2569"/>
      <c r="CE8" s="2569"/>
      <c r="CF8" s="2569"/>
      <c r="CG8" s="2566"/>
      <c r="CH8" s="2568"/>
      <c r="CI8" s="2567"/>
      <c r="CJ8" s="2566"/>
      <c r="CK8" s="2566"/>
    </row>
    <row r="9" spans="1:119" ht="15" customHeight="1">
      <c r="C9" s="2902"/>
      <c r="D9" s="2311" t="s">
        <v>204</v>
      </c>
      <c r="E9" s="2311"/>
      <c r="F9" s="2311" t="s">
        <v>204</v>
      </c>
      <c r="G9" s="2311" t="s">
        <v>204</v>
      </c>
      <c r="H9" s="2318" t="s">
        <v>204</v>
      </c>
      <c r="I9" s="2583" t="s">
        <v>204</v>
      </c>
      <c r="J9" s="2583" t="s">
        <v>204</v>
      </c>
      <c r="K9" s="2584"/>
      <c r="L9" s="2584"/>
      <c r="M9" s="2569"/>
      <c r="N9" s="2569"/>
      <c r="O9" s="2569"/>
      <c r="P9" s="2569"/>
      <c r="Q9" s="2569"/>
      <c r="R9" s="2569"/>
      <c r="S9" s="2569"/>
      <c r="T9" s="2569"/>
      <c r="U9" s="2569"/>
      <c r="V9" s="2569"/>
      <c r="W9" s="2570"/>
      <c r="X9" s="2570"/>
      <c r="Y9" s="2570"/>
      <c r="Z9" s="2570"/>
      <c r="AA9" s="2570"/>
      <c r="AB9" s="2570"/>
      <c r="AC9" s="2570"/>
      <c r="AD9" s="2570"/>
      <c r="AE9" s="2570"/>
      <c r="AF9" s="2570"/>
      <c r="AG9" s="2570"/>
      <c r="AH9" s="2570"/>
      <c r="AI9" s="2570"/>
      <c r="AJ9" s="2570"/>
      <c r="AK9" s="2570"/>
      <c r="AL9" s="2570"/>
      <c r="AM9" s="2570"/>
      <c r="AN9" s="2570"/>
      <c r="AO9" s="2570"/>
      <c r="AP9" s="2570"/>
      <c r="AQ9" s="2570"/>
      <c r="AR9" s="2570"/>
      <c r="AS9" s="2570"/>
      <c r="AT9" s="2570"/>
      <c r="AU9" s="2570"/>
      <c r="AV9" s="2570"/>
      <c r="AW9" s="2570"/>
      <c r="AX9" s="2570"/>
      <c r="AY9" s="2570"/>
      <c r="AZ9" s="2570"/>
      <c r="BA9" s="2570"/>
      <c r="BB9" s="2570"/>
      <c r="BC9" s="2570"/>
      <c r="BD9" s="2570"/>
      <c r="BE9" s="2570"/>
      <c r="BF9" s="2570"/>
      <c r="BG9" s="2570"/>
      <c r="BH9" s="2570"/>
      <c r="BI9" s="2570"/>
      <c r="BJ9" s="2570"/>
      <c r="BK9" s="2570"/>
      <c r="BL9" s="2570"/>
      <c r="BM9" s="2570"/>
      <c r="BN9" s="2570"/>
      <c r="BO9" s="2570"/>
      <c r="BP9" s="2570"/>
      <c r="BQ9" s="2570"/>
      <c r="BR9" s="2570"/>
      <c r="BS9" s="2570"/>
      <c r="BT9" s="2570"/>
      <c r="BU9" s="2570"/>
      <c r="BV9" s="2570"/>
      <c r="BW9" s="2570"/>
      <c r="BX9" s="2569"/>
      <c r="BY9" s="2569"/>
      <c r="BZ9" s="2569"/>
      <c r="CA9" s="2569"/>
      <c r="CB9" s="2569"/>
      <c r="CC9" s="2569"/>
      <c r="CD9" s="2569"/>
      <c r="CE9" s="2569"/>
      <c r="CF9" s="2569"/>
      <c r="CG9" s="2566"/>
      <c r="CH9" s="2568"/>
      <c r="CI9" s="2567"/>
      <c r="CJ9" s="2566"/>
      <c r="CK9" s="2566"/>
    </row>
    <row r="10" spans="1:119" ht="15" customHeight="1">
      <c r="C10" s="2902"/>
      <c r="D10" s="2311" t="s">
        <v>205</v>
      </c>
      <c r="E10" s="2311"/>
      <c r="F10" s="2311" t="s">
        <v>206</v>
      </c>
      <c r="G10" s="2311" t="s">
        <v>206</v>
      </c>
      <c r="H10" s="2318" t="s">
        <v>207</v>
      </c>
      <c r="I10" s="2583" t="s">
        <v>207</v>
      </c>
      <c r="J10" s="2583" t="s">
        <v>208</v>
      </c>
      <c r="K10" s="2569"/>
      <c r="L10" s="2569"/>
      <c r="M10" s="2569"/>
      <c r="N10" s="2569"/>
      <c r="O10" s="2569"/>
      <c r="P10" s="2569"/>
      <c r="Q10" s="2569"/>
      <c r="R10" s="2569"/>
      <c r="S10" s="2569"/>
      <c r="T10" s="2569"/>
      <c r="U10" s="2569"/>
      <c r="V10" s="2569"/>
      <c r="W10" s="2570"/>
      <c r="X10" s="2570"/>
      <c r="Y10" s="2570"/>
      <c r="Z10" s="2570"/>
      <c r="AA10" s="2570"/>
      <c r="AB10" s="2570"/>
      <c r="AC10" s="2570"/>
      <c r="AD10" s="2570"/>
      <c r="AE10" s="2570"/>
      <c r="AF10" s="2570"/>
      <c r="AG10" s="2570"/>
      <c r="AH10" s="2570"/>
      <c r="AI10" s="2570"/>
      <c r="AJ10" s="2570"/>
      <c r="AK10" s="2570"/>
      <c r="AL10" s="2570"/>
      <c r="AM10" s="2570"/>
      <c r="AN10" s="2570"/>
      <c r="AO10" s="2570"/>
      <c r="AP10" s="2570"/>
      <c r="AQ10" s="2570"/>
      <c r="AR10" s="2570"/>
      <c r="AS10" s="2570"/>
      <c r="AT10" s="2570"/>
      <c r="AU10" s="2570"/>
      <c r="AV10" s="2570"/>
      <c r="AW10" s="2570"/>
      <c r="AX10" s="2570"/>
      <c r="AY10" s="2570"/>
      <c r="AZ10" s="2570"/>
      <c r="BA10" s="2570"/>
      <c r="BB10" s="2570"/>
      <c r="BC10" s="2570"/>
      <c r="BD10" s="2570"/>
      <c r="BE10" s="2570"/>
      <c r="BF10" s="2570"/>
      <c r="BG10" s="2570"/>
      <c r="BH10" s="2570"/>
      <c r="BI10" s="2570"/>
      <c r="BJ10" s="2570"/>
      <c r="BK10" s="2570"/>
      <c r="BL10" s="2570"/>
      <c r="BM10" s="2570"/>
      <c r="BN10" s="2570"/>
      <c r="BO10" s="2570"/>
      <c r="BP10" s="2570"/>
      <c r="BQ10" s="2570"/>
      <c r="BR10" s="2570"/>
      <c r="BS10" s="2570"/>
      <c r="BT10" s="2570"/>
      <c r="BU10" s="2570"/>
      <c r="BV10" s="2570"/>
      <c r="BW10" s="2570"/>
      <c r="BX10" s="2569"/>
      <c r="BY10" s="2569"/>
      <c r="BZ10" s="2569"/>
      <c r="CA10" s="2569"/>
      <c r="CB10" s="2569"/>
      <c r="CC10" s="2569"/>
      <c r="CD10" s="2569"/>
      <c r="CE10" s="2569"/>
      <c r="CF10" s="2569"/>
      <c r="CG10" s="2566"/>
      <c r="CH10" s="2568"/>
      <c r="CI10" s="2567"/>
      <c r="CJ10" s="2566"/>
      <c r="CK10" s="2566"/>
    </row>
    <row r="11" spans="1:119" ht="15" customHeight="1">
      <c r="C11" s="2903" t="s">
        <v>209</v>
      </c>
      <c r="D11" s="2344" t="s">
        <v>210</v>
      </c>
      <c r="E11" s="2344"/>
      <c r="F11" s="2344" t="s">
        <v>210</v>
      </c>
      <c r="G11" s="2352"/>
      <c r="H11" s="2344" t="s">
        <v>210</v>
      </c>
      <c r="I11" s="2344" t="s">
        <v>210</v>
      </c>
      <c r="J11" s="2344" t="s">
        <v>210</v>
      </c>
      <c r="K11" s="2582" t="s">
        <v>210</v>
      </c>
      <c r="L11" s="2569"/>
      <c r="M11" s="2569"/>
      <c r="N11" s="2569"/>
      <c r="O11" s="2569"/>
      <c r="P11" s="2569"/>
      <c r="Q11" s="2569"/>
      <c r="R11" s="2569"/>
      <c r="S11" s="2569"/>
      <c r="T11" s="2569"/>
      <c r="U11" s="2569"/>
      <c r="V11" s="2569"/>
      <c r="W11" s="2570"/>
      <c r="X11" s="2570"/>
      <c r="Y11" s="2570"/>
      <c r="Z11" s="2570"/>
      <c r="AA11" s="2570"/>
      <c r="AB11" s="2570"/>
      <c r="AC11" s="2570"/>
      <c r="AD11" s="2570"/>
      <c r="AE11" s="2570"/>
      <c r="AF11" s="2570"/>
      <c r="AG11" s="2570"/>
      <c r="AH11" s="2570"/>
      <c r="AI11" s="2570"/>
      <c r="AJ11" s="2570"/>
      <c r="AK11" s="2570"/>
      <c r="AL11" s="2570"/>
      <c r="AM11" s="2570"/>
      <c r="AN11" s="2570"/>
      <c r="AO11" s="2570"/>
      <c r="AP11" s="2570"/>
      <c r="AQ11" s="2570"/>
      <c r="AR11" s="2570"/>
      <c r="AS11" s="2570"/>
      <c r="AT11" s="2570"/>
      <c r="AU11" s="2570"/>
      <c r="AV11" s="2570"/>
      <c r="AW11" s="2570"/>
      <c r="AX11" s="2570"/>
      <c r="AY11" s="2570"/>
      <c r="AZ11" s="2570"/>
      <c r="BA11" s="2570"/>
      <c r="BB11" s="2570"/>
      <c r="BC11" s="2570"/>
      <c r="BD11" s="2570"/>
      <c r="BE11" s="2570"/>
      <c r="BF11" s="2570"/>
      <c r="BG11" s="2570"/>
      <c r="BH11" s="2570"/>
      <c r="BI11" s="2570"/>
      <c r="BJ11" s="2570"/>
      <c r="BK11" s="2570"/>
      <c r="BL11" s="2570"/>
      <c r="BM11" s="2570"/>
      <c r="BN11" s="2570"/>
      <c r="BO11" s="2570"/>
      <c r="BP11" s="2570"/>
      <c r="BQ11" s="2570"/>
      <c r="BR11" s="2570"/>
      <c r="BS11" s="2570"/>
      <c r="BT11" s="2570"/>
      <c r="BU11" s="2570"/>
      <c r="BV11" s="2570"/>
      <c r="BW11" s="2570"/>
      <c r="BX11" s="2569"/>
      <c r="BY11" s="2569"/>
      <c r="BZ11" s="2569"/>
      <c r="CA11" s="2569"/>
      <c r="CB11" s="2569"/>
      <c r="CC11" s="2569"/>
      <c r="CD11" s="2569"/>
      <c r="CE11" s="2569"/>
      <c r="CF11" s="2569"/>
      <c r="CG11" s="2566"/>
      <c r="CH11" s="2568"/>
      <c r="CI11" s="2567"/>
      <c r="CJ11" s="2566"/>
      <c r="CK11" s="2566"/>
    </row>
    <row r="12" spans="1:119" ht="15" customHeight="1">
      <c r="C12" s="2903"/>
      <c r="D12" s="2562" t="s">
        <v>211</v>
      </c>
      <c r="E12" s="2562"/>
      <c r="F12" s="2562" t="s">
        <v>211</v>
      </c>
      <c r="G12" s="2581" t="s">
        <v>211</v>
      </c>
      <c r="H12" s="2562"/>
      <c r="I12" s="2562"/>
      <c r="J12" s="2562"/>
      <c r="K12" s="2562"/>
      <c r="L12" s="2569"/>
      <c r="M12" s="2569"/>
      <c r="N12" s="2569"/>
      <c r="O12" s="2569"/>
      <c r="P12" s="2569"/>
      <c r="Q12" s="2569"/>
      <c r="R12" s="2569"/>
      <c r="S12" s="2569"/>
      <c r="T12" s="2569"/>
      <c r="U12" s="2569"/>
      <c r="V12" s="2569"/>
      <c r="W12" s="2570"/>
      <c r="X12" s="2570"/>
      <c r="Y12" s="2570"/>
      <c r="Z12" s="2570"/>
      <c r="AA12" s="2570"/>
      <c r="AB12" s="2570"/>
      <c r="AC12" s="2570"/>
      <c r="AD12" s="2570"/>
      <c r="AE12" s="2570"/>
      <c r="AF12" s="2570"/>
      <c r="AG12" s="2570"/>
      <c r="AH12" s="2570"/>
      <c r="AI12" s="2570"/>
      <c r="AJ12" s="2570"/>
      <c r="AK12" s="2570"/>
      <c r="AL12" s="2570"/>
      <c r="AM12" s="2570"/>
      <c r="AN12" s="2570"/>
      <c r="AO12" s="2570"/>
      <c r="AP12" s="2570"/>
      <c r="AQ12" s="2570"/>
      <c r="AR12" s="2570"/>
      <c r="AS12" s="2570"/>
      <c r="AT12" s="2570"/>
      <c r="AU12" s="2570"/>
      <c r="AV12" s="2570"/>
      <c r="AW12" s="2570"/>
      <c r="AX12" s="2570"/>
      <c r="AY12" s="2570"/>
      <c r="AZ12" s="2570"/>
      <c r="BA12" s="2570"/>
      <c r="BB12" s="2570"/>
      <c r="BC12" s="2570"/>
      <c r="BD12" s="2570"/>
      <c r="BE12" s="2570"/>
      <c r="BF12" s="2570"/>
      <c r="BG12" s="2570"/>
      <c r="BH12" s="2570"/>
      <c r="BI12" s="2570"/>
      <c r="BJ12" s="2570"/>
      <c r="BK12" s="2570"/>
      <c r="BL12" s="2570"/>
      <c r="BM12" s="2570"/>
      <c r="BN12" s="2570"/>
      <c r="BO12" s="2570"/>
      <c r="BP12" s="2570"/>
      <c r="BQ12" s="2570"/>
      <c r="BR12" s="2570"/>
      <c r="BS12" s="2570"/>
      <c r="BT12" s="2570"/>
      <c r="BU12" s="2570"/>
      <c r="BV12" s="2570"/>
      <c r="BW12" s="2570"/>
      <c r="BX12" s="2569"/>
      <c r="BY12" s="2569"/>
      <c r="BZ12" s="2569"/>
      <c r="CA12" s="2569"/>
      <c r="CB12" s="2569"/>
      <c r="CC12" s="2569"/>
      <c r="CD12" s="2569"/>
      <c r="CE12" s="2569"/>
      <c r="CF12" s="2569"/>
      <c r="CG12" s="2566"/>
      <c r="CH12" s="2568"/>
      <c r="CI12" s="2567"/>
      <c r="CJ12" s="2566"/>
      <c r="CK12" s="2566"/>
    </row>
    <row r="13" spans="1:119" ht="15" customHeight="1">
      <c r="C13" s="2903"/>
      <c r="D13" s="2562" t="s">
        <v>212</v>
      </c>
      <c r="E13" s="2562"/>
      <c r="F13" s="2562" t="s">
        <v>212</v>
      </c>
      <c r="G13" s="2581" t="s">
        <v>212</v>
      </c>
      <c r="H13" s="2562" t="s">
        <v>213</v>
      </c>
      <c r="I13" s="2562" t="s">
        <v>213</v>
      </c>
      <c r="J13" s="2562" t="s">
        <v>213</v>
      </c>
      <c r="K13" s="2580" t="s">
        <v>213</v>
      </c>
      <c r="L13" s="2569"/>
      <c r="M13" s="2569"/>
      <c r="N13" s="2569"/>
      <c r="O13" s="2569"/>
      <c r="P13" s="2569"/>
      <c r="Q13" s="2569"/>
      <c r="R13" s="2569"/>
      <c r="S13" s="2569"/>
      <c r="T13" s="2569"/>
      <c r="U13" s="2569"/>
      <c r="V13" s="2569"/>
      <c r="W13" s="2570"/>
      <c r="X13" s="2570"/>
      <c r="Y13" s="2570"/>
      <c r="Z13" s="2570"/>
      <c r="AA13" s="2570"/>
      <c r="AB13" s="2570"/>
      <c r="AC13" s="2570"/>
      <c r="AD13" s="2570"/>
      <c r="AE13" s="2570"/>
      <c r="AF13" s="2570"/>
      <c r="AG13" s="2570"/>
      <c r="AH13" s="2570"/>
      <c r="AI13" s="2570"/>
      <c r="AJ13" s="2570"/>
      <c r="AK13" s="2570"/>
      <c r="AL13" s="2570"/>
      <c r="AM13" s="2570"/>
      <c r="AN13" s="2570"/>
      <c r="AO13" s="2570"/>
      <c r="AP13" s="2570"/>
      <c r="AQ13" s="2570"/>
      <c r="AR13" s="2570"/>
      <c r="AS13" s="2570"/>
      <c r="AT13" s="2570"/>
      <c r="AU13" s="2570"/>
      <c r="AV13" s="2570"/>
      <c r="AW13" s="2570"/>
      <c r="AX13" s="2570"/>
      <c r="AY13" s="2570"/>
      <c r="AZ13" s="2570"/>
      <c r="BA13" s="2570"/>
      <c r="BB13" s="2570"/>
      <c r="BC13" s="2570"/>
      <c r="BD13" s="2570"/>
      <c r="BE13" s="2570"/>
      <c r="BF13" s="2570"/>
      <c r="BG13" s="2570"/>
      <c r="BH13" s="2570"/>
      <c r="BI13" s="2570"/>
      <c r="BJ13" s="2570"/>
      <c r="BK13" s="2570"/>
      <c r="BL13" s="2570"/>
      <c r="BM13" s="2570"/>
      <c r="BN13" s="2570"/>
      <c r="BO13" s="2570"/>
      <c r="BP13" s="2570"/>
      <c r="BQ13" s="2570"/>
      <c r="BR13" s="2570"/>
      <c r="BS13" s="2570"/>
      <c r="BT13" s="2570"/>
      <c r="BU13" s="2570"/>
      <c r="BV13" s="2570"/>
      <c r="BW13" s="2570"/>
      <c r="BX13" s="2569"/>
      <c r="BY13" s="2569"/>
      <c r="BZ13" s="2569"/>
      <c r="CA13" s="2569"/>
      <c r="CB13" s="2569"/>
      <c r="CC13" s="2569"/>
      <c r="CD13" s="2569"/>
      <c r="CE13" s="2569"/>
      <c r="CF13" s="2569"/>
      <c r="CG13" s="2566"/>
      <c r="CH13" s="2568"/>
      <c r="CI13" s="2567"/>
      <c r="CJ13" s="2566"/>
      <c r="CK13" s="2566"/>
    </row>
    <row r="14" spans="1:119" ht="15" customHeight="1">
      <c r="C14" s="2904" t="s">
        <v>214</v>
      </c>
      <c r="D14" s="2579"/>
      <c r="E14" s="2579"/>
      <c r="F14" s="2579" t="s">
        <v>215</v>
      </c>
      <c r="G14" s="2579" t="s">
        <v>215</v>
      </c>
      <c r="H14" s="2579" t="s">
        <v>215</v>
      </c>
      <c r="I14" s="2579" t="s">
        <v>215</v>
      </c>
      <c r="J14" s="2579" t="s">
        <v>215</v>
      </c>
      <c r="K14" s="2579" t="s">
        <v>215</v>
      </c>
      <c r="L14" s="2552"/>
      <c r="M14" s="2578" t="s">
        <v>215</v>
      </c>
      <c r="N14" s="2578" t="s">
        <v>215</v>
      </c>
      <c r="O14" s="2552"/>
      <c r="P14" s="2552"/>
      <c r="Q14" s="2552"/>
      <c r="R14" s="2552"/>
      <c r="S14" s="2552"/>
      <c r="T14" s="2552"/>
      <c r="U14" s="2552"/>
      <c r="V14" s="2552"/>
      <c r="W14" s="2561"/>
      <c r="X14" s="2561"/>
      <c r="Y14" s="2561"/>
      <c r="Z14" s="2561"/>
      <c r="AA14" s="2561"/>
      <c r="AB14" s="2561"/>
      <c r="AC14" s="2561"/>
      <c r="AD14" s="2561"/>
      <c r="AE14" s="2561"/>
      <c r="AF14" s="2561"/>
      <c r="AG14" s="2561"/>
      <c r="AH14" s="2561"/>
      <c r="AI14" s="2561"/>
      <c r="AJ14" s="2561"/>
      <c r="AK14" s="2561"/>
      <c r="AL14" s="2561"/>
      <c r="AM14" s="2561"/>
      <c r="AN14" s="2561"/>
      <c r="AO14" s="2561"/>
      <c r="AP14" s="2561"/>
      <c r="AQ14" s="2561"/>
      <c r="AR14" s="2561"/>
      <c r="AS14" s="2561"/>
      <c r="AT14" s="2561"/>
      <c r="AU14" s="2561"/>
      <c r="AV14" s="2561"/>
      <c r="AW14" s="2561"/>
      <c r="AX14" s="2561"/>
      <c r="AY14" s="2561"/>
      <c r="AZ14" s="2561"/>
      <c r="BA14" s="2561"/>
      <c r="BB14" s="2561"/>
      <c r="BC14" s="2561"/>
      <c r="BD14" s="2561"/>
      <c r="BE14" s="2561"/>
      <c r="BF14" s="2561"/>
      <c r="BG14" s="2561"/>
      <c r="BH14" s="2561"/>
      <c r="BI14" s="2561"/>
      <c r="BJ14" s="2561"/>
      <c r="BK14" s="2561"/>
      <c r="BL14" s="2561"/>
      <c r="BM14" s="2561"/>
      <c r="BN14" s="2561"/>
      <c r="BO14" s="2561"/>
      <c r="BP14" s="2561"/>
      <c r="BQ14" s="2561"/>
      <c r="BR14" s="2561"/>
      <c r="BS14" s="2561"/>
      <c r="BT14" s="2561"/>
      <c r="BU14" s="2561"/>
      <c r="BV14" s="2561"/>
      <c r="BW14" s="2561"/>
      <c r="BX14" s="2564"/>
      <c r="BY14" s="2564"/>
      <c r="BZ14" s="2564"/>
      <c r="CA14" s="2564"/>
      <c r="CB14" s="2564"/>
      <c r="CC14" s="2564"/>
      <c r="CD14" s="2564"/>
      <c r="CE14" s="2564"/>
      <c r="CF14" s="2564"/>
      <c r="CG14" s="2563"/>
      <c r="CH14" s="2551"/>
      <c r="CI14" s="2552"/>
      <c r="CJ14" s="2563"/>
      <c r="CK14" s="2563"/>
    </row>
    <row r="15" spans="1:119" ht="15" customHeight="1">
      <c r="C15" s="2904"/>
      <c r="D15" s="2579"/>
      <c r="E15" s="2579"/>
      <c r="F15" s="2579"/>
      <c r="G15" s="2579"/>
      <c r="H15" s="2579"/>
      <c r="I15" s="2579"/>
      <c r="J15" s="2579"/>
      <c r="K15" s="2579"/>
      <c r="L15" s="2552"/>
      <c r="M15" s="2578"/>
      <c r="N15" s="2578"/>
      <c r="O15" s="2552"/>
      <c r="P15" s="2552"/>
      <c r="Q15" s="2552" t="s">
        <v>216</v>
      </c>
      <c r="R15" s="2552" t="s">
        <v>216</v>
      </c>
      <c r="S15" s="2552"/>
      <c r="T15" s="2552"/>
      <c r="U15" s="2552"/>
      <c r="V15" s="2552"/>
      <c r="W15" s="2561"/>
      <c r="X15" s="2561"/>
      <c r="Y15" s="2561"/>
      <c r="Z15" s="2561"/>
      <c r="AA15" s="2561"/>
      <c r="AB15" s="2561"/>
      <c r="AC15" s="2561"/>
      <c r="AD15" s="2561"/>
      <c r="AE15" s="2561"/>
      <c r="AF15" s="2561"/>
      <c r="AG15" s="2561"/>
      <c r="AH15" s="2561"/>
      <c r="AI15" s="2561"/>
      <c r="AJ15" s="2561"/>
      <c r="AK15" s="2561"/>
      <c r="AL15" s="2561"/>
      <c r="AM15" s="2561"/>
      <c r="AN15" s="2561"/>
      <c r="AO15" s="2561"/>
      <c r="AP15" s="2561"/>
      <c r="AQ15" s="2561"/>
      <c r="AR15" s="2561"/>
      <c r="AS15" s="2561"/>
      <c r="AT15" s="2561"/>
      <c r="AU15" s="2561"/>
      <c r="AV15" s="2561"/>
      <c r="AW15" s="2561"/>
      <c r="AX15" s="2561"/>
      <c r="AY15" s="2561"/>
      <c r="AZ15" s="2561"/>
      <c r="BA15" s="2561"/>
      <c r="BB15" s="2561"/>
      <c r="BC15" s="2561"/>
      <c r="BD15" s="2561"/>
      <c r="BE15" s="2561"/>
      <c r="BF15" s="2561"/>
      <c r="BG15" s="2561"/>
      <c r="BH15" s="2561"/>
      <c r="BI15" s="2561"/>
      <c r="BJ15" s="2561"/>
      <c r="BK15" s="2561"/>
      <c r="BL15" s="2561"/>
      <c r="BM15" s="2561"/>
      <c r="BN15" s="2561"/>
      <c r="BO15" s="2561"/>
      <c r="BP15" s="2561"/>
      <c r="BQ15" s="2561"/>
      <c r="BR15" s="2561"/>
      <c r="BS15" s="2561"/>
      <c r="BT15" s="2561"/>
      <c r="BU15" s="2561"/>
      <c r="BV15" s="2561"/>
      <c r="BW15" s="2561"/>
      <c r="BX15" s="2564"/>
      <c r="BY15" s="2564"/>
      <c r="BZ15" s="2564"/>
      <c r="CA15" s="2564"/>
      <c r="CB15" s="2564"/>
      <c r="CC15" s="2564"/>
      <c r="CD15" s="2564"/>
      <c r="CE15" s="2564"/>
      <c r="CF15" s="2564"/>
      <c r="CG15" s="2563"/>
      <c r="CH15" s="2551"/>
      <c r="CI15" s="2552"/>
      <c r="CJ15" s="2563"/>
      <c r="CK15" s="2563"/>
    </row>
    <row r="16" spans="1:119" ht="15" customHeight="1">
      <c r="C16" s="2904"/>
      <c r="D16" s="2579"/>
      <c r="E16" s="2579"/>
      <c r="F16" s="2579" t="s">
        <v>217</v>
      </c>
      <c r="G16" s="2579" t="s">
        <v>217</v>
      </c>
      <c r="H16" s="2579" t="s">
        <v>217</v>
      </c>
      <c r="I16" s="2579" t="s">
        <v>217</v>
      </c>
      <c r="J16" s="2579" t="s">
        <v>218</v>
      </c>
      <c r="K16" s="2579" t="s">
        <v>219</v>
      </c>
      <c r="L16" s="2552"/>
      <c r="M16" s="2578" t="s">
        <v>216</v>
      </c>
      <c r="N16" s="2578" t="s">
        <v>216</v>
      </c>
      <c r="O16" s="2552"/>
      <c r="P16" s="2552"/>
      <c r="Q16" s="2552"/>
      <c r="R16" s="2552"/>
      <c r="S16" s="2552"/>
      <c r="T16" s="2552"/>
      <c r="U16" s="2552"/>
      <c r="V16" s="2552"/>
      <c r="W16" s="2561"/>
      <c r="X16" s="2561"/>
      <c r="Y16" s="2561"/>
      <c r="Z16" s="2561"/>
      <c r="AA16" s="2561"/>
      <c r="AB16" s="2561"/>
      <c r="AC16" s="2561"/>
      <c r="AD16" s="2561"/>
      <c r="AE16" s="2561"/>
      <c r="AF16" s="2561"/>
      <c r="AG16" s="2561"/>
      <c r="AH16" s="2561"/>
      <c r="AI16" s="2561"/>
      <c r="AJ16" s="2561"/>
      <c r="AK16" s="2561"/>
      <c r="AL16" s="2561"/>
      <c r="AM16" s="2561"/>
      <c r="AN16" s="2561"/>
      <c r="AO16" s="2561"/>
      <c r="AP16" s="2561"/>
      <c r="AQ16" s="2561"/>
      <c r="AR16" s="2561"/>
      <c r="AS16" s="2561"/>
      <c r="AT16" s="2561"/>
      <c r="AU16" s="2561"/>
      <c r="AV16" s="2561"/>
      <c r="AW16" s="2561"/>
      <c r="AX16" s="2561"/>
      <c r="AY16" s="2561"/>
      <c r="AZ16" s="2561"/>
      <c r="BA16" s="2561"/>
      <c r="BB16" s="2561"/>
      <c r="BC16" s="2561"/>
      <c r="BD16" s="2561"/>
      <c r="BE16" s="2561"/>
      <c r="BF16" s="2561"/>
      <c r="BG16" s="2561"/>
      <c r="BH16" s="2561"/>
      <c r="BI16" s="2561"/>
      <c r="BJ16" s="2561"/>
      <c r="BK16" s="2561"/>
      <c r="BL16" s="2561"/>
      <c r="BM16" s="2561"/>
      <c r="BN16" s="2561"/>
      <c r="BO16" s="2561"/>
      <c r="BP16" s="2561"/>
      <c r="BQ16" s="2561"/>
      <c r="BR16" s="2561"/>
      <c r="BS16" s="2561"/>
      <c r="BT16" s="2561"/>
      <c r="BU16" s="2561"/>
      <c r="BV16" s="2561"/>
      <c r="BW16" s="2561"/>
      <c r="BX16" s="2564"/>
      <c r="BY16" s="2564"/>
      <c r="BZ16" s="2564"/>
      <c r="CA16" s="2564"/>
      <c r="CB16" s="2564"/>
      <c r="CC16" s="2564"/>
      <c r="CD16" s="2564"/>
      <c r="CE16" s="2564"/>
      <c r="CF16" s="2564"/>
      <c r="CG16" s="2563"/>
      <c r="CH16" s="2551"/>
      <c r="CI16" s="2552"/>
      <c r="CJ16" s="2563"/>
      <c r="CK16" s="2563"/>
    </row>
    <row r="17" spans="2:91" s="2221" customFormat="1" ht="15" customHeight="1">
      <c r="B17" s="2219"/>
      <c r="C17" s="2899" t="s">
        <v>220</v>
      </c>
      <c r="D17" s="2552" t="s">
        <v>215</v>
      </c>
      <c r="E17" s="2552"/>
      <c r="F17" s="2289"/>
      <c r="G17" s="2289"/>
      <c r="H17" s="2552" t="s">
        <v>200</v>
      </c>
      <c r="I17" s="2552" t="s">
        <v>200</v>
      </c>
      <c r="J17" s="2569"/>
      <c r="K17" s="2569"/>
      <c r="L17" s="2569"/>
      <c r="M17" s="2569"/>
      <c r="N17" s="2569"/>
      <c r="O17" s="2569"/>
      <c r="P17" s="2569"/>
      <c r="Q17" s="2569"/>
      <c r="R17" s="2569"/>
      <c r="S17" s="2569"/>
      <c r="T17" s="2569"/>
      <c r="U17" s="2569"/>
      <c r="V17" s="2569"/>
      <c r="W17" s="2570"/>
      <c r="X17" s="2570"/>
      <c r="Y17" s="2570"/>
      <c r="Z17" s="2570"/>
      <c r="AA17" s="2570"/>
      <c r="AB17" s="2570"/>
      <c r="AC17" s="2570"/>
      <c r="AD17" s="2570"/>
      <c r="AE17" s="2570"/>
      <c r="AF17" s="2570"/>
      <c r="AG17" s="2570"/>
      <c r="AH17" s="2570"/>
      <c r="AI17" s="2570"/>
      <c r="AJ17" s="2570"/>
      <c r="AK17" s="2570"/>
      <c r="AL17" s="2570"/>
      <c r="AM17" s="2570"/>
      <c r="AN17" s="2570"/>
      <c r="AO17" s="2570"/>
      <c r="AP17" s="2570"/>
      <c r="AQ17" s="2570"/>
      <c r="AR17" s="2570"/>
      <c r="AS17" s="2570"/>
      <c r="AT17" s="2570"/>
      <c r="AU17" s="2570"/>
      <c r="AV17" s="2570"/>
      <c r="AW17" s="2570"/>
      <c r="AX17" s="2570"/>
      <c r="AY17" s="2570"/>
      <c r="AZ17" s="2570"/>
      <c r="BA17" s="2570"/>
      <c r="BB17" s="2570"/>
      <c r="BC17" s="2570"/>
      <c r="BD17" s="2570"/>
      <c r="BE17" s="2570"/>
      <c r="BF17" s="2570"/>
      <c r="BG17" s="2570"/>
      <c r="BH17" s="2570"/>
      <c r="BI17" s="2570"/>
      <c r="BJ17" s="2570"/>
      <c r="BK17" s="2570"/>
      <c r="BL17" s="2570"/>
      <c r="BM17" s="2570"/>
      <c r="BN17" s="2570"/>
      <c r="BO17" s="2570"/>
      <c r="BP17" s="2570"/>
      <c r="BQ17" s="2570"/>
      <c r="BR17" s="2570"/>
      <c r="BS17" s="2570"/>
      <c r="BT17" s="2570"/>
      <c r="BU17" s="2570"/>
      <c r="BV17" s="2570"/>
      <c r="BW17" s="2570"/>
      <c r="BX17" s="2569"/>
      <c r="BY17" s="2569"/>
      <c r="BZ17" s="2569"/>
      <c r="CA17" s="2569"/>
      <c r="CB17" s="2569"/>
      <c r="CC17" s="2569"/>
      <c r="CD17" s="2569"/>
      <c r="CE17" s="2569"/>
      <c r="CF17" s="2569"/>
      <c r="CG17" s="2566"/>
      <c r="CH17" s="2568"/>
      <c r="CI17" s="2567"/>
      <c r="CJ17" s="2566"/>
      <c r="CK17" s="2566"/>
      <c r="CM17" s="2220"/>
    </row>
    <row r="18" spans="2:91" s="2221" customFormat="1" ht="15" customHeight="1">
      <c r="B18" s="2219"/>
      <c r="C18" s="2899"/>
      <c r="D18" s="2552"/>
      <c r="E18" s="2552"/>
      <c r="F18" s="2289"/>
      <c r="G18" s="2289"/>
      <c r="H18" s="2552" t="s">
        <v>40</v>
      </c>
      <c r="I18" s="2552" t="s">
        <v>40</v>
      </c>
      <c r="J18" s="2569"/>
      <c r="K18" s="2569"/>
      <c r="L18" s="2569"/>
      <c r="M18" s="2569"/>
      <c r="N18" s="2569"/>
      <c r="O18" s="2569"/>
      <c r="P18" s="2569"/>
      <c r="Q18" s="2569"/>
      <c r="R18" s="2569"/>
      <c r="S18" s="2569"/>
      <c r="T18" s="2569"/>
      <c r="U18" s="2569"/>
      <c r="V18" s="2569"/>
      <c r="W18" s="2570"/>
      <c r="X18" s="2570"/>
      <c r="Y18" s="2570"/>
      <c r="Z18" s="2570"/>
      <c r="AA18" s="2570"/>
      <c r="AB18" s="2570"/>
      <c r="AC18" s="2570"/>
      <c r="AD18" s="2570"/>
      <c r="AE18" s="2570"/>
      <c r="AF18" s="2570"/>
      <c r="AG18" s="2570"/>
      <c r="AH18" s="2570"/>
      <c r="AI18" s="2570"/>
      <c r="AJ18" s="2570"/>
      <c r="AK18" s="2570"/>
      <c r="AL18" s="2570"/>
      <c r="AM18" s="2570"/>
      <c r="AN18" s="2570"/>
      <c r="AO18" s="2570"/>
      <c r="AP18" s="2570"/>
      <c r="AQ18" s="2570"/>
      <c r="AR18" s="2570"/>
      <c r="AS18" s="2570"/>
      <c r="AT18" s="2570"/>
      <c r="AU18" s="2570"/>
      <c r="AV18" s="2570"/>
      <c r="AW18" s="2570"/>
      <c r="AX18" s="2570"/>
      <c r="AY18" s="2570"/>
      <c r="AZ18" s="2570"/>
      <c r="BA18" s="2570"/>
      <c r="BB18" s="2570"/>
      <c r="BC18" s="2570"/>
      <c r="BD18" s="2570"/>
      <c r="BE18" s="2570"/>
      <c r="BF18" s="2570"/>
      <c r="BG18" s="2570"/>
      <c r="BH18" s="2570"/>
      <c r="BI18" s="2570"/>
      <c r="BJ18" s="2570"/>
      <c r="BK18" s="2570"/>
      <c r="BL18" s="2570"/>
      <c r="BM18" s="2570"/>
      <c r="BN18" s="2570"/>
      <c r="BO18" s="2570"/>
      <c r="BP18" s="2570"/>
      <c r="BQ18" s="2570"/>
      <c r="BR18" s="2570"/>
      <c r="BS18" s="2570"/>
      <c r="BT18" s="2570"/>
      <c r="BU18" s="2570"/>
      <c r="BV18" s="2570"/>
      <c r="BW18" s="2570"/>
      <c r="BX18" s="2569"/>
      <c r="BY18" s="2569"/>
      <c r="BZ18" s="2569"/>
      <c r="CA18" s="2569"/>
      <c r="CB18" s="2569"/>
      <c r="CC18" s="2569"/>
      <c r="CD18" s="2569"/>
      <c r="CE18" s="2569"/>
      <c r="CF18" s="2569"/>
      <c r="CG18" s="2566"/>
      <c r="CH18" s="2568"/>
      <c r="CI18" s="2567"/>
      <c r="CJ18" s="2566"/>
      <c r="CK18" s="2566"/>
      <c r="CM18" s="2220"/>
    </row>
    <row r="19" spans="2:91" s="2221" customFormat="1" ht="15" customHeight="1">
      <c r="B19" s="2219"/>
      <c r="C19" s="2899"/>
      <c r="D19" s="2240" t="s">
        <v>221</v>
      </c>
      <c r="E19" s="2240"/>
      <c r="F19" s="2263"/>
      <c r="G19" s="2263"/>
      <c r="H19" s="2240" t="s">
        <v>201</v>
      </c>
      <c r="I19" s="2240" t="s">
        <v>201</v>
      </c>
      <c r="J19" s="2239"/>
      <c r="K19" s="2239"/>
      <c r="L19" s="2239"/>
      <c r="M19" s="2239"/>
      <c r="N19" s="2239"/>
      <c r="O19" s="2239"/>
      <c r="P19" s="2239"/>
      <c r="Q19" s="2239"/>
      <c r="R19" s="2239"/>
      <c r="S19" s="2239"/>
      <c r="T19" s="2239"/>
      <c r="U19" s="2239"/>
      <c r="V19" s="2239"/>
      <c r="W19" s="2237"/>
      <c r="X19" s="2237"/>
      <c r="Y19" s="2237"/>
      <c r="Z19" s="2237"/>
      <c r="AA19" s="2237"/>
      <c r="AB19" s="2237"/>
      <c r="AC19" s="2237"/>
      <c r="AD19" s="2237"/>
      <c r="AE19" s="2237"/>
      <c r="AF19" s="2237"/>
      <c r="AG19" s="2237"/>
      <c r="AH19" s="2237"/>
      <c r="AI19" s="2237"/>
      <c r="AJ19" s="2237"/>
      <c r="AK19" s="2237"/>
      <c r="AL19" s="2237"/>
      <c r="AM19" s="2237"/>
      <c r="AN19" s="2237"/>
      <c r="AO19" s="2237"/>
      <c r="AP19" s="2237"/>
      <c r="AQ19" s="2237"/>
      <c r="AR19" s="2237"/>
      <c r="AS19" s="2237"/>
      <c r="AT19" s="2237"/>
      <c r="AU19" s="2237"/>
      <c r="AV19" s="2237"/>
      <c r="AW19" s="2237"/>
      <c r="AX19" s="2237"/>
      <c r="AY19" s="2237"/>
      <c r="AZ19" s="2237"/>
      <c r="BA19" s="2237"/>
      <c r="BB19" s="2237"/>
      <c r="BC19" s="2237"/>
      <c r="BD19" s="2237"/>
      <c r="BE19" s="2237"/>
      <c r="BF19" s="2237"/>
      <c r="BG19" s="2237"/>
      <c r="BH19" s="2237"/>
      <c r="BI19" s="2237"/>
      <c r="BJ19" s="2237"/>
      <c r="BK19" s="2237"/>
      <c r="BL19" s="2237"/>
      <c r="BM19" s="2237"/>
      <c r="BN19" s="2237"/>
      <c r="BO19" s="2237"/>
      <c r="BP19" s="2237"/>
      <c r="BQ19" s="2237"/>
      <c r="BR19" s="2237"/>
      <c r="BS19" s="2237"/>
      <c r="BT19" s="2237"/>
      <c r="BU19" s="2237"/>
      <c r="BV19" s="2237"/>
      <c r="BW19" s="2237"/>
      <c r="BX19" s="2239"/>
      <c r="BY19" s="2239"/>
      <c r="BZ19" s="2239"/>
      <c r="CA19" s="2239"/>
      <c r="CB19" s="2239"/>
      <c r="CC19" s="2239"/>
      <c r="CD19" s="2239"/>
      <c r="CE19" s="2239"/>
      <c r="CF19" s="2239"/>
      <c r="CG19" s="2219"/>
      <c r="CH19" s="2223"/>
      <c r="CI19" s="2222"/>
      <c r="CJ19" s="2219"/>
      <c r="CK19" s="2219"/>
      <c r="CM19" s="2220"/>
    </row>
    <row r="20" spans="2:91" s="2221" customFormat="1" ht="15" customHeight="1">
      <c r="B20" s="2219"/>
      <c r="C20" s="2900" t="s">
        <v>222</v>
      </c>
      <c r="D20" s="2575"/>
      <c r="E20" s="2575"/>
      <c r="F20" s="2477"/>
      <c r="G20" s="2575" t="s">
        <v>223</v>
      </c>
      <c r="H20" s="2577" t="s">
        <v>223</v>
      </c>
      <c r="I20" s="2577" t="s">
        <v>224</v>
      </c>
      <c r="J20" s="2575" t="s">
        <v>203</v>
      </c>
      <c r="K20" s="2575" t="s">
        <v>203</v>
      </c>
      <c r="L20" s="2575" t="s">
        <v>203</v>
      </c>
      <c r="M20" s="2575" t="s">
        <v>203</v>
      </c>
      <c r="N20" s="2575" t="s">
        <v>203</v>
      </c>
      <c r="O20" s="2575" t="s">
        <v>203</v>
      </c>
      <c r="P20" s="2239"/>
      <c r="Q20" s="2239"/>
      <c r="R20" s="2239"/>
      <c r="S20" s="2574" t="s">
        <v>203</v>
      </c>
      <c r="T20" s="2567"/>
      <c r="U20" s="2567"/>
      <c r="V20" s="2567"/>
      <c r="W20" s="2570"/>
      <c r="X20" s="2570"/>
      <c r="Y20" s="2570"/>
      <c r="Z20" s="2570"/>
      <c r="AA20" s="2570"/>
      <c r="AB20" s="2570"/>
      <c r="AC20" s="2570"/>
      <c r="AD20" s="2570"/>
      <c r="AE20" s="2570"/>
      <c r="AF20" s="2570"/>
      <c r="AG20" s="2570"/>
      <c r="AH20" s="2570"/>
      <c r="AI20" s="2570"/>
      <c r="AJ20" s="2570"/>
      <c r="AK20" s="2570"/>
      <c r="AL20" s="2570"/>
      <c r="AM20" s="2570"/>
      <c r="AN20" s="2570"/>
      <c r="AO20" s="2570"/>
      <c r="AP20" s="2570"/>
      <c r="AQ20" s="2570"/>
      <c r="AR20" s="2570"/>
      <c r="AS20" s="2570"/>
      <c r="AT20" s="2570"/>
      <c r="AU20" s="2570"/>
      <c r="AV20" s="2570"/>
      <c r="AW20" s="2570"/>
      <c r="AX20" s="2570"/>
      <c r="AY20" s="2570"/>
      <c r="AZ20" s="2570"/>
      <c r="BA20" s="2570"/>
      <c r="BB20" s="2570"/>
      <c r="BC20" s="2570"/>
      <c r="BD20" s="2570"/>
      <c r="BE20" s="2570"/>
      <c r="BF20" s="2570"/>
      <c r="BG20" s="2570"/>
      <c r="BH20" s="2570"/>
      <c r="BI20" s="2570"/>
      <c r="BJ20" s="2570"/>
      <c r="BK20" s="2570"/>
      <c r="BL20" s="2570"/>
      <c r="BM20" s="2570"/>
      <c r="BN20" s="2570"/>
      <c r="BO20" s="2570"/>
      <c r="BP20" s="2570"/>
      <c r="BQ20" s="2570"/>
      <c r="BR20" s="2570"/>
      <c r="BS20" s="2570"/>
      <c r="BT20" s="2570"/>
      <c r="BU20" s="2570"/>
      <c r="BV20" s="2570"/>
      <c r="BW20" s="2570"/>
      <c r="BX20" s="2569"/>
      <c r="BY20" s="2569"/>
      <c r="BZ20" s="2569"/>
      <c r="CA20" s="2569"/>
      <c r="CB20" s="2569"/>
      <c r="CC20" s="2569"/>
      <c r="CD20" s="2569"/>
      <c r="CE20" s="2569"/>
      <c r="CF20" s="2569"/>
      <c r="CG20" s="2566"/>
      <c r="CH20" s="2568"/>
      <c r="CI20" s="2567"/>
      <c r="CJ20" s="2566"/>
      <c r="CK20" s="2566"/>
      <c r="CM20" s="2220"/>
    </row>
    <row r="21" spans="2:91" s="2221" customFormat="1" ht="15" customHeight="1">
      <c r="B21" s="2219"/>
      <c r="C21" s="2900"/>
      <c r="D21" s="2575"/>
      <c r="E21" s="2575"/>
      <c r="F21" s="2477"/>
      <c r="G21" s="2575"/>
      <c r="H21" s="2577" t="s">
        <v>225</v>
      </c>
      <c r="I21" s="2577" t="s">
        <v>226</v>
      </c>
      <c r="J21" s="2575" t="s">
        <v>225</v>
      </c>
      <c r="K21" s="2575" t="s">
        <v>225</v>
      </c>
      <c r="L21" s="2575" t="s">
        <v>225</v>
      </c>
      <c r="M21" s="2575" t="s">
        <v>225</v>
      </c>
      <c r="N21" s="2575" t="s">
        <v>225</v>
      </c>
      <c r="O21" s="2575" t="s">
        <v>225</v>
      </c>
      <c r="P21" s="2239"/>
      <c r="Q21" s="2239"/>
      <c r="R21" s="2222" t="s">
        <v>227</v>
      </c>
      <c r="S21" s="2574" t="s">
        <v>228</v>
      </c>
      <c r="T21" s="2567"/>
      <c r="U21" s="2567"/>
      <c r="V21" s="2567"/>
      <c r="W21" s="2570"/>
      <c r="X21" s="2570"/>
      <c r="Y21" s="2570"/>
      <c r="Z21" s="2570"/>
      <c r="AA21" s="2570"/>
      <c r="AB21" s="2570"/>
      <c r="AC21" s="2570"/>
      <c r="AD21" s="2570"/>
      <c r="AE21" s="2570"/>
      <c r="AF21" s="2570"/>
      <c r="AG21" s="2570"/>
      <c r="AH21" s="2570"/>
      <c r="AI21" s="2570"/>
      <c r="AJ21" s="2570"/>
      <c r="AK21" s="2570"/>
      <c r="AL21" s="2570"/>
      <c r="AM21" s="2570"/>
      <c r="AN21" s="2570"/>
      <c r="AO21" s="2570"/>
      <c r="AP21" s="2570"/>
      <c r="AQ21" s="2570"/>
      <c r="AR21" s="2570"/>
      <c r="AS21" s="2570"/>
      <c r="AT21" s="2570"/>
      <c r="AU21" s="2570"/>
      <c r="AV21" s="2570"/>
      <c r="AW21" s="2570"/>
      <c r="AX21" s="2570"/>
      <c r="AY21" s="2570"/>
      <c r="AZ21" s="2570"/>
      <c r="BA21" s="2570"/>
      <c r="BB21" s="2570"/>
      <c r="BC21" s="2570"/>
      <c r="BD21" s="2570"/>
      <c r="BE21" s="2570"/>
      <c r="BF21" s="2570"/>
      <c r="BG21" s="2570"/>
      <c r="BH21" s="2570"/>
      <c r="BI21" s="2570"/>
      <c r="BJ21" s="2570"/>
      <c r="BK21" s="2570"/>
      <c r="BL21" s="2570"/>
      <c r="BM21" s="2570"/>
      <c r="BN21" s="2570"/>
      <c r="BO21" s="2570"/>
      <c r="BP21" s="2570"/>
      <c r="BQ21" s="2570"/>
      <c r="BR21" s="2570"/>
      <c r="BS21" s="2570"/>
      <c r="BT21" s="2570"/>
      <c r="BU21" s="2570"/>
      <c r="BV21" s="2570"/>
      <c r="BW21" s="2570"/>
      <c r="BX21" s="2569"/>
      <c r="BY21" s="2569"/>
      <c r="BZ21" s="2569"/>
      <c r="CA21" s="2569"/>
      <c r="CB21" s="2569"/>
      <c r="CC21" s="2569"/>
      <c r="CD21" s="2569"/>
      <c r="CE21" s="2569"/>
      <c r="CF21" s="2569"/>
      <c r="CG21" s="2566"/>
      <c r="CH21" s="2568"/>
      <c r="CI21" s="2567"/>
      <c r="CJ21" s="2566"/>
      <c r="CK21" s="2566"/>
      <c r="CM21" s="2220"/>
    </row>
    <row r="22" spans="2:91" s="2221" customFormat="1" ht="15" customHeight="1">
      <c r="B22" s="2219"/>
      <c r="C22" s="2900"/>
      <c r="D22" s="2575"/>
      <c r="E22" s="2575"/>
      <c r="F22" s="2477"/>
      <c r="G22" s="2575" t="s">
        <v>229</v>
      </c>
      <c r="H22" s="2577" t="s">
        <v>230</v>
      </c>
      <c r="I22" s="2577" t="s">
        <v>230</v>
      </c>
      <c r="J22" s="2575" t="s">
        <v>230</v>
      </c>
      <c r="K22" s="2575" t="s">
        <v>230</v>
      </c>
      <c r="L22" s="2575" t="s">
        <v>230</v>
      </c>
      <c r="M22" s="2575" t="s">
        <v>231</v>
      </c>
      <c r="N22" s="2576" t="s">
        <v>232</v>
      </c>
      <c r="O22" s="2575" t="s">
        <v>230</v>
      </c>
      <c r="P22" s="2239"/>
      <c r="Q22" s="2239"/>
      <c r="R22" s="2222" t="s">
        <v>233</v>
      </c>
      <c r="S22" s="2574" t="s">
        <v>216</v>
      </c>
      <c r="T22" s="2569"/>
      <c r="U22" s="2569"/>
      <c r="V22" s="2569"/>
      <c r="W22" s="2570"/>
      <c r="X22" s="2570"/>
      <c r="Y22" s="2570"/>
      <c r="Z22" s="2570"/>
      <c r="AA22" s="2570"/>
      <c r="AB22" s="2570"/>
      <c r="AC22" s="2570"/>
      <c r="AD22" s="2570"/>
      <c r="AE22" s="2570"/>
      <c r="AF22" s="2570"/>
      <c r="AG22" s="2570"/>
      <c r="AH22" s="2570"/>
      <c r="AI22" s="2570"/>
      <c r="AJ22" s="2570"/>
      <c r="AK22" s="2570"/>
      <c r="AL22" s="2570"/>
      <c r="AM22" s="2570"/>
      <c r="AN22" s="2570"/>
      <c r="AO22" s="2570"/>
      <c r="AP22" s="2570"/>
      <c r="AQ22" s="2570"/>
      <c r="AR22" s="2570"/>
      <c r="AS22" s="2570"/>
      <c r="AT22" s="2570"/>
      <c r="AU22" s="2570"/>
      <c r="AV22" s="2570"/>
      <c r="AW22" s="2570"/>
      <c r="AX22" s="2570"/>
      <c r="AY22" s="2570"/>
      <c r="AZ22" s="2570"/>
      <c r="BA22" s="2570"/>
      <c r="BB22" s="2570"/>
      <c r="BC22" s="2570"/>
      <c r="BD22" s="2570"/>
      <c r="BE22" s="2570"/>
      <c r="BF22" s="2570"/>
      <c r="BG22" s="2570"/>
      <c r="BH22" s="2570"/>
      <c r="BI22" s="2570"/>
      <c r="BJ22" s="2570"/>
      <c r="BK22" s="2570"/>
      <c r="BL22" s="2570"/>
      <c r="BM22" s="2570"/>
      <c r="BN22" s="2570"/>
      <c r="BO22" s="2570"/>
      <c r="BP22" s="2570"/>
      <c r="BQ22" s="2570"/>
      <c r="BR22" s="2570"/>
      <c r="BS22" s="2570"/>
      <c r="BT22" s="2570"/>
      <c r="BU22" s="2570"/>
      <c r="BV22" s="2570"/>
      <c r="BW22" s="2570"/>
      <c r="BX22" s="2569"/>
      <c r="BY22" s="2569"/>
      <c r="BZ22" s="2569"/>
      <c r="CA22" s="2569"/>
      <c r="CB22" s="2569"/>
      <c r="CC22" s="2569"/>
      <c r="CD22" s="2569"/>
      <c r="CE22" s="2569"/>
      <c r="CF22" s="2569"/>
      <c r="CG22" s="2566"/>
      <c r="CH22" s="2568"/>
      <c r="CI22" s="2567"/>
      <c r="CJ22" s="2566"/>
      <c r="CK22" s="2566"/>
      <c r="CM22" s="2220"/>
    </row>
    <row r="23" spans="2:91" s="2221" customFormat="1" ht="15" customHeight="1">
      <c r="B23" s="2219"/>
      <c r="C23" s="2894" t="s">
        <v>234</v>
      </c>
      <c r="D23" s="2554"/>
      <c r="E23" s="2554"/>
      <c r="F23" s="2410"/>
      <c r="G23" s="2554"/>
      <c r="H23" s="2554" t="s">
        <v>235</v>
      </c>
      <c r="I23" s="2554"/>
      <c r="J23" s="2554" t="s">
        <v>235</v>
      </c>
      <c r="K23" s="2554" t="s">
        <v>235</v>
      </c>
      <c r="L23" s="2554" t="s">
        <v>235</v>
      </c>
      <c r="M23" s="2554" t="s">
        <v>235</v>
      </c>
      <c r="N23" s="2554" t="s">
        <v>235</v>
      </c>
      <c r="O23" s="2554" t="s">
        <v>235</v>
      </c>
      <c r="P23" s="2554" t="s">
        <v>235</v>
      </c>
      <c r="Q23" s="2554" t="s">
        <v>235</v>
      </c>
      <c r="R23" s="2554"/>
      <c r="S23" s="2554" t="s">
        <v>235</v>
      </c>
      <c r="T23" s="2554" t="s">
        <v>235</v>
      </c>
      <c r="U23" s="2554" t="s">
        <v>235</v>
      </c>
      <c r="V23" s="2554" t="s">
        <v>235</v>
      </c>
      <c r="W23" s="2561"/>
      <c r="X23" s="2561"/>
      <c r="Y23" s="2561"/>
      <c r="Z23" s="2561"/>
      <c r="AA23" s="2561"/>
      <c r="AB23" s="2561"/>
      <c r="AC23" s="2561"/>
      <c r="AD23" s="2561"/>
      <c r="AE23" s="2561"/>
      <c r="AF23" s="2561"/>
      <c r="AG23" s="2561"/>
      <c r="AH23" s="2561"/>
      <c r="AI23" s="2561"/>
      <c r="AJ23" s="2561"/>
      <c r="AK23" s="2561"/>
      <c r="AL23" s="2561"/>
      <c r="AM23" s="2561"/>
      <c r="AN23" s="2561"/>
      <c r="AO23" s="2561"/>
      <c r="AP23" s="2561"/>
      <c r="AQ23" s="2561"/>
      <c r="AR23" s="2561"/>
      <c r="AS23" s="2561"/>
      <c r="AT23" s="2561"/>
      <c r="AU23" s="2561"/>
      <c r="AV23" s="2561"/>
      <c r="AW23" s="2561"/>
      <c r="AX23" s="2561"/>
      <c r="AY23" s="2561"/>
      <c r="AZ23" s="2561"/>
      <c r="BA23" s="2561"/>
      <c r="BB23" s="2561"/>
      <c r="BC23" s="2561"/>
      <c r="BD23" s="2561"/>
      <c r="BE23" s="2561"/>
      <c r="BF23" s="2561"/>
      <c r="BG23" s="2561"/>
      <c r="BH23" s="2561"/>
      <c r="BI23" s="2561"/>
      <c r="BJ23" s="2561"/>
      <c r="BK23" s="2561"/>
      <c r="BL23" s="2561"/>
      <c r="BM23" s="2561"/>
      <c r="BN23" s="2561"/>
      <c r="BO23" s="2561"/>
      <c r="BP23" s="2561"/>
      <c r="BQ23" s="2561"/>
      <c r="BR23" s="2561"/>
      <c r="BS23" s="2561"/>
      <c r="BT23" s="2561"/>
      <c r="BU23" s="2561"/>
      <c r="BV23" s="2561"/>
      <c r="BW23" s="2561"/>
      <c r="BX23" s="2564"/>
      <c r="BY23" s="2564"/>
      <c r="BZ23" s="2564"/>
      <c r="CA23" s="2564"/>
      <c r="CB23" s="2564"/>
      <c r="CC23" s="2564"/>
      <c r="CD23" s="2564"/>
      <c r="CE23" s="2564"/>
      <c r="CF23" s="2564"/>
      <c r="CG23" s="2563"/>
      <c r="CH23" s="2551"/>
      <c r="CI23" s="2552"/>
      <c r="CJ23" s="2563"/>
      <c r="CK23" s="2563"/>
      <c r="CM23" s="2220"/>
    </row>
    <row r="24" spans="2:91" s="2221" customFormat="1" ht="15" customHeight="1">
      <c r="B24" s="2219"/>
      <c r="C24" s="2894"/>
      <c r="D24" s="2554"/>
      <c r="E24" s="2554"/>
      <c r="F24" s="2410"/>
      <c r="G24" s="2554"/>
      <c r="H24" s="2554"/>
      <c r="I24" s="2554"/>
      <c r="J24" s="2554" t="s">
        <v>204</v>
      </c>
      <c r="K24" s="2573"/>
      <c r="L24" s="2554"/>
      <c r="M24" s="2554"/>
      <c r="N24" s="2554"/>
      <c r="O24" s="2554"/>
      <c r="P24" s="2554"/>
      <c r="Q24" s="2554"/>
      <c r="R24" s="2554"/>
      <c r="S24" s="2554"/>
      <c r="T24" s="2554"/>
      <c r="U24" s="2554"/>
      <c r="V24" s="2554"/>
      <c r="W24" s="2561"/>
      <c r="X24" s="2561"/>
      <c r="Y24" s="2561"/>
      <c r="Z24" s="2561"/>
      <c r="AA24" s="2561"/>
      <c r="AB24" s="2561"/>
      <c r="AC24" s="2561"/>
      <c r="AD24" s="2561"/>
      <c r="AE24" s="2561"/>
      <c r="AF24" s="2561"/>
      <c r="AG24" s="2561"/>
      <c r="AH24" s="2561"/>
      <c r="AI24" s="2561"/>
      <c r="AJ24" s="2561"/>
      <c r="AK24" s="2561"/>
      <c r="AL24" s="2561"/>
      <c r="AM24" s="2561"/>
      <c r="AN24" s="2561"/>
      <c r="AO24" s="2561"/>
      <c r="AP24" s="2561"/>
      <c r="AQ24" s="2561"/>
      <c r="AR24" s="2561"/>
      <c r="AS24" s="2561"/>
      <c r="AT24" s="2561"/>
      <c r="AU24" s="2561"/>
      <c r="AV24" s="2561"/>
      <c r="AW24" s="2561"/>
      <c r="AX24" s="2561"/>
      <c r="AY24" s="2561"/>
      <c r="AZ24" s="2561"/>
      <c r="BA24" s="2561"/>
      <c r="BB24" s="2561"/>
      <c r="BC24" s="2561"/>
      <c r="BD24" s="2561"/>
      <c r="BE24" s="2561"/>
      <c r="BF24" s="2561"/>
      <c r="BG24" s="2561"/>
      <c r="BH24" s="2561"/>
      <c r="BI24" s="2561"/>
      <c r="BJ24" s="2561"/>
      <c r="BK24" s="2561"/>
      <c r="BL24" s="2561"/>
      <c r="BM24" s="2561"/>
      <c r="BN24" s="2561"/>
      <c r="BO24" s="2561"/>
      <c r="BP24" s="2561"/>
      <c r="BQ24" s="2561"/>
      <c r="BR24" s="2561"/>
      <c r="BS24" s="2561"/>
      <c r="BT24" s="2561"/>
      <c r="BU24" s="2561"/>
      <c r="BV24" s="2561"/>
      <c r="BW24" s="2561"/>
      <c r="BX24" s="2564"/>
      <c r="BY24" s="2564"/>
      <c r="BZ24" s="2564"/>
      <c r="CA24" s="2564"/>
      <c r="CB24" s="2564"/>
      <c r="CC24" s="2564"/>
      <c r="CD24" s="2564"/>
      <c r="CE24" s="2564"/>
      <c r="CF24" s="2564"/>
      <c r="CG24" s="2563"/>
      <c r="CH24" s="2551"/>
      <c r="CI24" s="2552"/>
      <c r="CJ24" s="2563"/>
      <c r="CK24" s="2563"/>
      <c r="CM24" s="2220"/>
    </row>
    <row r="25" spans="2:91" s="2221" customFormat="1" ht="51" customHeight="1">
      <c r="B25" s="2219"/>
      <c r="C25" s="2894"/>
      <c r="D25" s="2554"/>
      <c r="E25" s="2554"/>
      <c r="F25" s="2410"/>
      <c r="G25" s="2554"/>
      <c r="H25" s="2554" t="s">
        <v>233</v>
      </c>
      <c r="I25" s="2554"/>
      <c r="J25" s="2554" t="s">
        <v>236</v>
      </c>
      <c r="K25" s="2554" t="s">
        <v>237</v>
      </c>
      <c r="L25" s="2554" t="s">
        <v>238</v>
      </c>
      <c r="M25" s="2554" t="s">
        <v>238</v>
      </c>
      <c r="N25" s="2554" t="s">
        <v>238</v>
      </c>
      <c r="O25" s="2554" t="s">
        <v>238</v>
      </c>
      <c r="P25" s="2554" t="s">
        <v>238</v>
      </c>
      <c r="Q25" s="2554" t="s">
        <v>238</v>
      </c>
      <c r="R25" s="2554"/>
      <c r="S25" s="2554" t="s">
        <v>238</v>
      </c>
      <c r="T25" s="2554" t="s">
        <v>239</v>
      </c>
      <c r="U25" s="2554" t="s">
        <v>239</v>
      </c>
      <c r="V25" s="2554" t="s">
        <v>239</v>
      </c>
      <c r="W25" s="2561"/>
      <c r="X25" s="2561"/>
      <c r="Y25" s="2561"/>
      <c r="Z25" s="2561"/>
      <c r="AA25" s="2561"/>
      <c r="AB25" s="2561"/>
      <c r="AC25" s="2561"/>
      <c r="AD25" s="2561"/>
      <c r="AE25" s="2561"/>
      <c r="AF25" s="2561"/>
      <c r="AG25" s="2561"/>
      <c r="AH25" s="2561"/>
      <c r="AI25" s="2561"/>
      <c r="AJ25" s="2561"/>
      <c r="AK25" s="2561"/>
      <c r="AL25" s="2561"/>
      <c r="AM25" s="2561"/>
      <c r="AN25" s="2561"/>
      <c r="AO25" s="2561"/>
      <c r="AP25" s="2561"/>
      <c r="AQ25" s="2561"/>
      <c r="AR25" s="2561"/>
      <c r="AS25" s="2561"/>
      <c r="AT25" s="2561"/>
      <c r="AU25" s="2561"/>
      <c r="AV25" s="2561"/>
      <c r="AW25" s="2561"/>
      <c r="AX25" s="2561"/>
      <c r="AY25" s="2561"/>
      <c r="AZ25" s="2561"/>
      <c r="BA25" s="2561"/>
      <c r="BB25" s="2561"/>
      <c r="BC25" s="2561"/>
      <c r="BD25" s="2561"/>
      <c r="BE25" s="2561"/>
      <c r="BF25" s="2561"/>
      <c r="BG25" s="2561"/>
      <c r="BH25" s="2561"/>
      <c r="BI25" s="2561"/>
      <c r="BJ25" s="2561"/>
      <c r="BK25" s="2561"/>
      <c r="BL25" s="2561"/>
      <c r="BM25" s="2561"/>
      <c r="BN25" s="2561"/>
      <c r="BO25" s="2561"/>
      <c r="BP25" s="2561"/>
      <c r="BQ25" s="2561"/>
      <c r="BR25" s="2561"/>
      <c r="BS25" s="2561"/>
      <c r="BT25" s="2561"/>
      <c r="BU25" s="2561"/>
      <c r="BV25" s="2561"/>
      <c r="BW25" s="2561"/>
      <c r="BX25" s="2564"/>
      <c r="BY25" s="2564"/>
      <c r="BZ25" s="2564"/>
      <c r="CA25" s="2564"/>
      <c r="CB25" s="2564"/>
      <c r="CC25" s="2564"/>
      <c r="CD25" s="2564"/>
      <c r="CE25" s="2564"/>
      <c r="CF25" s="2564"/>
      <c r="CG25" s="2563"/>
      <c r="CH25" s="2551"/>
      <c r="CI25" s="2552"/>
      <c r="CJ25" s="2563"/>
      <c r="CK25" s="2563"/>
      <c r="CM25" s="2220"/>
    </row>
    <row r="26" spans="2:91" s="2221" customFormat="1" ht="15" customHeight="1">
      <c r="B26" s="2219"/>
      <c r="C26" s="2901" t="s">
        <v>240</v>
      </c>
      <c r="D26" s="2565"/>
      <c r="E26" s="2565"/>
      <c r="F26" s="2491"/>
      <c r="G26" s="2565"/>
      <c r="H26" s="2565"/>
      <c r="I26" s="2552"/>
      <c r="J26" s="2565" t="s">
        <v>215</v>
      </c>
      <c r="K26" s="2565" t="s">
        <v>215</v>
      </c>
      <c r="L26" s="2565" t="s">
        <v>215</v>
      </c>
      <c r="M26" s="2565" t="s">
        <v>215</v>
      </c>
      <c r="N26" s="2565" t="s">
        <v>215</v>
      </c>
      <c r="O26" s="2565" t="s">
        <v>215</v>
      </c>
      <c r="P26" s="2565" t="s">
        <v>215</v>
      </c>
      <c r="Q26" s="2565" t="s">
        <v>215</v>
      </c>
      <c r="R26" s="2565" t="s">
        <v>215</v>
      </c>
      <c r="S26" s="2565"/>
      <c r="T26" s="2565" t="s">
        <v>215</v>
      </c>
      <c r="U26" s="2565"/>
      <c r="V26" s="2565"/>
      <c r="W26" s="2561"/>
      <c r="X26" s="2561"/>
      <c r="Y26" s="2561"/>
      <c r="Z26" s="2561"/>
      <c r="AA26" s="2561"/>
      <c r="AB26" s="2561"/>
      <c r="AC26" s="2561"/>
      <c r="AD26" s="2561"/>
      <c r="AE26" s="2561"/>
      <c r="AF26" s="2561"/>
      <c r="AG26" s="2561"/>
      <c r="AH26" s="2561"/>
      <c r="AI26" s="2561"/>
      <c r="AJ26" s="2561"/>
      <c r="AK26" s="2561"/>
      <c r="AL26" s="2561"/>
      <c r="AM26" s="2561"/>
      <c r="AN26" s="2561"/>
      <c r="AO26" s="2561"/>
      <c r="AP26" s="2561"/>
      <c r="AQ26" s="2561"/>
      <c r="AR26" s="2561"/>
      <c r="AS26" s="2561"/>
      <c r="AT26" s="2561"/>
      <c r="AU26" s="2561"/>
      <c r="AV26" s="2561"/>
      <c r="AW26" s="2561"/>
      <c r="AX26" s="2561"/>
      <c r="AY26" s="2561"/>
      <c r="AZ26" s="2561"/>
      <c r="BA26" s="2561"/>
      <c r="BB26" s="2561"/>
      <c r="BC26" s="2561"/>
      <c r="BD26" s="2561"/>
      <c r="BE26" s="2561"/>
      <c r="BF26" s="2561"/>
      <c r="BG26" s="2561"/>
      <c r="BH26" s="2561"/>
      <c r="BI26" s="2561"/>
      <c r="BJ26" s="2561"/>
      <c r="BK26" s="2561"/>
      <c r="BL26" s="2561"/>
      <c r="BM26" s="2561"/>
      <c r="BN26" s="2561"/>
      <c r="BO26" s="2561"/>
      <c r="BP26" s="2561"/>
      <c r="BQ26" s="2561"/>
      <c r="BR26" s="2561"/>
      <c r="BS26" s="2561"/>
      <c r="BT26" s="2561"/>
      <c r="BU26" s="2561"/>
      <c r="BV26" s="2561"/>
      <c r="BW26" s="2561"/>
      <c r="BX26" s="2564"/>
      <c r="BY26" s="2564"/>
      <c r="BZ26" s="2564"/>
      <c r="CA26" s="2564"/>
      <c r="CB26" s="2564"/>
      <c r="CC26" s="2564"/>
      <c r="CD26" s="2564"/>
      <c r="CE26" s="2564"/>
      <c r="CF26" s="2564"/>
      <c r="CG26" s="2563"/>
      <c r="CH26" s="2551"/>
      <c r="CI26" s="2552"/>
      <c r="CJ26" s="2563"/>
      <c r="CK26" s="2563"/>
      <c r="CM26" s="2220"/>
    </row>
    <row r="27" spans="2:91" s="2221" customFormat="1" ht="15" customHeight="1">
      <c r="B27" s="2219"/>
      <c r="C27" s="2901"/>
      <c r="D27" s="2565"/>
      <c r="E27" s="2565"/>
      <c r="F27" s="2491"/>
      <c r="G27" s="2565"/>
      <c r="H27" s="2565"/>
      <c r="I27" s="2552"/>
      <c r="J27" s="2565" t="s">
        <v>194</v>
      </c>
      <c r="K27" s="2565" t="s">
        <v>194</v>
      </c>
      <c r="L27" s="2565" t="s">
        <v>194</v>
      </c>
      <c r="M27" s="2565" t="s">
        <v>241</v>
      </c>
      <c r="N27" s="2565" t="s">
        <v>242</v>
      </c>
      <c r="O27" s="2565" t="s">
        <v>242</v>
      </c>
      <c r="P27" s="2565" t="s">
        <v>241</v>
      </c>
      <c r="Q27" s="2565"/>
      <c r="R27" s="2565" t="s">
        <v>243</v>
      </c>
      <c r="S27" s="2565" t="s">
        <v>243</v>
      </c>
      <c r="T27" s="2565" t="s">
        <v>243</v>
      </c>
      <c r="U27" s="2565" t="s">
        <v>243</v>
      </c>
      <c r="V27" s="2565" t="s">
        <v>243</v>
      </c>
      <c r="W27" s="2561"/>
      <c r="X27" s="2561"/>
      <c r="Y27" s="2561"/>
      <c r="Z27" s="2561"/>
      <c r="AA27" s="2561"/>
      <c r="AB27" s="2561"/>
      <c r="AC27" s="2561"/>
      <c r="AD27" s="2561"/>
      <c r="AE27" s="2561"/>
      <c r="AF27" s="2561"/>
      <c r="AG27" s="2561"/>
      <c r="AH27" s="2561"/>
      <c r="AI27" s="2561"/>
      <c r="AJ27" s="2561"/>
      <c r="AK27" s="2561"/>
      <c r="AL27" s="2561"/>
      <c r="AM27" s="2561"/>
      <c r="AN27" s="2561"/>
      <c r="AO27" s="2561"/>
      <c r="AP27" s="2561"/>
      <c r="AQ27" s="2561"/>
      <c r="AR27" s="2561"/>
      <c r="AS27" s="2561"/>
      <c r="AT27" s="2561"/>
      <c r="AU27" s="2561"/>
      <c r="AV27" s="2561"/>
      <c r="AW27" s="2561"/>
      <c r="AX27" s="2561"/>
      <c r="AY27" s="2561"/>
      <c r="AZ27" s="2561"/>
      <c r="BA27" s="2561"/>
      <c r="BB27" s="2561"/>
      <c r="BC27" s="2561"/>
      <c r="BD27" s="2561"/>
      <c r="BE27" s="2561"/>
      <c r="BF27" s="2561"/>
      <c r="BG27" s="2561"/>
      <c r="BH27" s="2561"/>
      <c r="BI27" s="2561"/>
      <c r="BJ27" s="2561"/>
      <c r="BK27" s="2561"/>
      <c r="BL27" s="2561"/>
      <c r="BM27" s="2561"/>
      <c r="BN27" s="2561"/>
      <c r="BO27" s="2561"/>
      <c r="BP27" s="2561"/>
      <c r="BQ27" s="2561"/>
      <c r="BR27" s="2561"/>
      <c r="BS27" s="2561"/>
      <c r="BT27" s="2561"/>
      <c r="BU27" s="2561"/>
      <c r="BV27" s="2561"/>
      <c r="BW27" s="2561"/>
      <c r="BX27" s="2564"/>
      <c r="BY27" s="2564"/>
      <c r="BZ27" s="2564"/>
      <c r="CA27" s="2564"/>
      <c r="CB27" s="2564"/>
      <c r="CC27" s="2564"/>
      <c r="CD27" s="2564"/>
      <c r="CE27" s="2564"/>
      <c r="CF27" s="2564"/>
      <c r="CG27" s="2563"/>
      <c r="CH27" s="2551"/>
      <c r="CI27" s="2552"/>
      <c r="CJ27" s="2563"/>
      <c r="CK27" s="2563"/>
      <c r="CM27" s="2220"/>
    </row>
    <row r="28" spans="2:91" s="2221" customFormat="1" ht="15" customHeight="1">
      <c r="B28" s="2219"/>
      <c r="C28" s="2901"/>
      <c r="D28" s="2565"/>
      <c r="E28" s="2565"/>
      <c r="F28" s="2491"/>
      <c r="G28" s="2565"/>
      <c r="H28" s="2565"/>
      <c r="I28" s="2552"/>
      <c r="J28" s="2565" t="s">
        <v>244</v>
      </c>
      <c r="K28" s="2565" t="s">
        <v>245</v>
      </c>
      <c r="L28" s="2565" t="s">
        <v>244</v>
      </c>
      <c r="M28" s="2565" t="s">
        <v>244</v>
      </c>
      <c r="N28" s="2565" t="s">
        <v>244</v>
      </c>
      <c r="O28" s="2565" t="s">
        <v>244</v>
      </c>
      <c r="P28" s="2565" t="s">
        <v>246</v>
      </c>
      <c r="Q28" s="2565" t="s">
        <v>246</v>
      </c>
      <c r="R28" s="2565" t="s">
        <v>246</v>
      </c>
      <c r="S28" s="2565" t="s">
        <v>247</v>
      </c>
      <c r="T28" s="2565" t="s">
        <v>246</v>
      </c>
      <c r="U28" s="2565" t="s">
        <v>246</v>
      </c>
      <c r="V28" s="2565"/>
      <c r="W28" s="2561"/>
      <c r="X28" s="2561"/>
      <c r="Y28" s="2561"/>
      <c r="Z28" s="2561"/>
      <c r="AA28" s="2561"/>
      <c r="AB28" s="2561"/>
      <c r="AC28" s="2561"/>
      <c r="AD28" s="2561"/>
      <c r="AE28" s="2561"/>
      <c r="AF28" s="2561"/>
      <c r="AG28" s="2561"/>
      <c r="AH28" s="2561"/>
      <c r="AI28" s="2561"/>
      <c r="AJ28" s="2561"/>
      <c r="AK28" s="2561"/>
      <c r="AL28" s="2561"/>
      <c r="AM28" s="2561"/>
      <c r="AN28" s="2561"/>
      <c r="AO28" s="2561"/>
      <c r="AP28" s="2561"/>
      <c r="AQ28" s="2561"/>
      <c r="AR28" s="2561"/>
      <c r="AS28" s="2561"/>
      <c r="AT28" s="2561"/>
      <c r="AU28" s="2561"/>
      <c r="AV28" s="2561"/>
      <c r="AW28" s="2561"/>
      <c r="AX28" s="2561"/>
      <c r="AY28" s="2561"/>
      <c r="AZ28" s="2561"/>
      <c r="BA28" s="2561"/>
      <c r="BB28" s="2561"/>
      <c r="BC28" s="2561"/>
      <c r="BD28" s="2561"/>
      <c r="BE28" s="2561"/>
      <c r="BF28" s="2561"/>
      <c r="BG28" s="2561"/>
      <c r="BH28" s="2561"/>
      <c r="BI28" s="2561"/>
      <c r="BJ28" s="2561"/>
      <c r="BK28" s="2561"/>
      <c r="BL28" s="2561"/>
      <c r="BM28" s="2561"/>
      <c r="BN28" s="2561"/>
      <c r="BO28" s="2561"/>
      <c r="BP28" s="2561"/>
      <c r="BQ28" s="2561"/>
      <c r="BR28" s="2561"/>
      <c r="BS28" s="2561"/>
      <c r="BT28" s="2561"/>
      <c r="BU28" s="2561"/>
      <c r="BV28" s="2561"/>
      <c r="BW28" s="2561"/>
      <c r="BX28" s="2564"/>
      <c r="BY28" s="2564"/>
      <c r="BZ28" s="2564"/>
      <c r="CA28" s="2564"/>
      <c r="CB28" s="2564"/>
      <c r="CC28" s="2564"/>
      <c r="CD28" s="2564"/>
      <c r="CE28" s="2564"/>
      <c r="CF28" s="2564"/>
      <c r="CG28" s="2563"/>
      <c r="CH28" s="2551"/>
      <c r="CI28" s="2552"/>
      <c r="CJ28" s="2563"/>
      <c r="CK28" s="2563"/>
      <c r="CM28" s="2220"/>
    </row>
    <row r="29" spans="2:91" s="2221" customFormat="1" ht="15" customHeight="1">
      <c r="B29" s="2219"/>
      <c r="C29" s="2901" t="s">
        <v>248</v>
      </c>
      <c r="D29" s="2565"/>
      <c r="E29" s="2565"/>
      <c r="F29" s="2491"/>
      <c r="G29" s="2565"/>
      <c r="H29" s="2565"/>
      <c r="I29" s="2552"/>
      <c r="J29" s="2565"/>
      <c r="K29" s="2565"/>
      <c r="L29" s="2565" t="s">
        <v>193</v>
      </c>
      <c r="M29" s="2565" t="s">
        <v>193</v>
      </c>
      <c r="N29" s="2565" t="s">
        <v>193</v>
      </c>
      <c r="O29" s="2565" t="s">
        <v>193</v>
      </c>
      <c r="P29" s="2565" t="s">
        <v>193</v>
      </c>
      <c r="Q29" s="2565" t="s">
        <v>193</v>
      </c>
      <c r="R29" s="2565" t="s">
        <v>193</v>
      </c>
      <c r="S29" s="2565" t="s">
        <v>193</v>
      </c>
      <c r="T29" s="2565" t="s">
        <v>193</v>
      </c>
      <c r="U29" s="2552"/>
      <c r="V29" s="2552"/>
      <c r="W29" s="2561"/>
      <c r="X29" s="2561"/>
      <c r="Y29" s="2561"/>
      <c r="Z29" s="2561"/>
      <c r="AA29" s="2561"/>
      <c r="AB29" s="2561"/>
      <c r="AC29" s="2561"/>
      <c r="AD29" s="2561"/>
      <c r="AE29" s="2561"/>
      <c r="AF29" s="2561"/>
      <c r="AG29" s="2561"/>
      <c r="AH29" s="2561"/>
      <c r="AI29" s="2561"/>
      <c r="AJ29" s="2561"/>
      <c r="AK29" s="2561"/>
      <c r="AL29" s="2561"/>
      <c r="AM29" s="2561"/>
      <c r="AN29" s="2561"/>
      <c r="AO29" s="2561"/>
      <c r="AP29" s="2561"/>
      <c r="AQ29" s="2561"/>
      <c r="AR29" s="2561"/>
      <c r="AS29" s="2561"/>
      <c r="AT29" s="2561"/>
      <c r="AU29" s="2561"/>
      <c r="AV29" s="2561"/>
      <c r="AW29" s="2561"/>
      <c r="AX29" s="2561"/>
      <c r="AY29" s="2561"/>
      <c r="AZ29" s="2561"/>
      <c r="BA29" s="2561"/>
      <c r="BB29" s="2561"/>
      <c r="BC29" s="2561"/>
      <c r="BD29" s="2561"/>
      <c r="BE29" s="2561"/>
      <c r="BF29" s="2561"/>
      <c r="BG29" s="2561"/>
      <c r="BH29" s="2561"/>
      <c r="BI29" s="2561"/>
      <c r="BJ29" s="2561"/>
      <c r="BK29" s="2561"/>
      <c r="BL29" s="2561"/>
      <c r="BM29" s="2561"/>
      <c r="BN29" s="2561"/>
      <c r="BO29" s="2561"/>
      <c r="BP29" s="2561"/>
      <c r="BQ29" s="2561"/>
      <c r="BR29" s="2561"/>
      <c r="BS29" s="2561"/>
      <c r="BT29" s="2561"/>
      <c r="BU29" s="2561"/>
      <c r="BV29" s="2561"/>
      <c r="BW29" s="2561"/>
      <c r="BX29" s="2564"/>
      <c r="BY29" s="2564"/>
      <c r="BZ29" s="2564"/>
      <c r="CA29" s="2564"/>
      <c r="CB29" s="2564"/>
      <c r="CC29" s="2564"/>
      <c r="CD29" s="2564"/>
      <c r="CE29" s="2564"/>
      <c r="CF29" s="2564"/>
      <c r="CG29" s="2563"/>
      <c r="CH29" s="2551"/>
      <c r="CI29" s="2552"/>
      <c r="CJ29" s="2563"/>
      <c r="CK29" s="2563"/>
      <c r="CM29" s="2220"/>
    </row>
    <row r="30" spans="2:91" s="2221" customFormat="1" ht="15" customHeight="1">
      <c r="B30" s="2219"/>
      <c r="C30" s="2901"/>
      <c r="D30" s="2565"/>
      <c r="E30" s="2565"/>
      <c r="F30" s="2491"/>
      <c r="G30" s="2565"/>
      <c r="H30" s="2565"/>
      <c r="I30" s="2552"/>
      <c r="J30" s="2565"/>
      <c r="K30" s="2565"/>
      <c r="L30" s="2565"/>
      <c r="M30" s="2572"/>
      <c r="N30" s="2572"/>
      <c r="O30" s="2572"/>
      <c r="P30" s="2572"/>
      <c r="Q30" s="2572"/>
      <c r="R30" s="2572"/>
      <c r="S30" s="2571" t="s">
        <v>249</v>
      </c>
      <c r="T30" s="2571" t="s">
        <v>249</v>
      </c>
      <c r="U30" s="2569"/>
      <c r="V30" s="2569"/>
      <c r="W30" s="2570"/>
      <c r="X30" s="2570"/>
      <c r="Y30" s="2570"/>
      <c r="Z30" s="2570"/>
      <c r="AA30" s="2570"/>
      <c r="AB30" s="2570"/>
      <c r="AC30" s="2570"/>
      <c r="AD30" s="2570"/>
      <c r="AE30" s="2570"/>
      <c r="AF30" s="2570"/>
      <c r="AG30" s="2570"/>
      <c r="AH30" s="2570"/>
      <c r="AI30" s="2570"/>
      <c r="AJ30" s="2570"/>
      <c r="AK30" s="2570"/>
      <c r="AL30" s="2570"/>
      <c r="AM30" s="2570"/>
      <c r="AN30" s="2570"/>
      <c r="AO30" s="2570"/>
      <c r="AP30" s="2570"/>
      <c r="AQ30" s="2570"/>
      <c r="AR30" s="2570"/>
      <c r="AS30" s="2570"/>
      <c r="AT30" s="2570"/>
      <c r="AU30" s="2570"/>
      <c r="AV30" s="2570"/>
      <c r="AW30" s="2570"/>
      <c r="AX30" s="2570"/>
      <c r="AY30" s="2570"/>
      <c r="AZ30" s="2570"/>
      <c r="BA30" s="2570"/>
      <c r="BB30" s="2570"/>
      <c r="BC30" s="2570"/>
      <c r="BD30" s="2570"/>
      <c r="BE30" s="2570"/>
      <c r="BF30" s="2570"/>
      <c r="BG30" s="2570"/>
      <c r="BH30" s="2570"/>
      <c r="BI30" s="2570"/>
      <c r="BJ30" s="2570"/>
      <c r="BK30" s="2570"/>
      <c r="BL30" s="2570"/>
      <c r="BM30" s="2570"/>
      <c r="BN30" s="2570"/>
      <c r="BO30" s="2570"/>
      <c r="BP30" s="2570"/>
      <c r="BQ30" s="2570"/>
      <c r="BR30" s="2570"/>
      <c r="BS30" s="2570"/>
      <c r="BT30" s="2570"/>
      <c r="BU30" s="2570"/>
      <c r="BV30" s="2570"/>
      <c r="BW30" s="2570"/>
      <c r="BX30" s="2569"/>
      <c r="BY30" s="2569"/>
      <c r="BZ30" s="2569"/>
      <c r="CA30" s="2569"/>
      <c r="CB30" s="2569"/>
      <c r="CC30" s="2569"/>
      <c r="CD30" s="2569"/>
      <c r="CE30" s="2569"/>
      <c r="CF30" s="2569"/>
      <c r="CG30" s="2566"/>
      <c r="CH30" s="2568"/>
      <c r="CI30" s="2567"/>
      <c r="CJ30" s="2566"/>
      <c r="CK30" s="2566"/>
      <c r="CM30" s="2220"/>
    </row>
    <row r="31" spans="2:91" s="2221" customFormat="1" ht="15" customHeight="1">
      <c r="B31" s="2219"/>
      <c r="C31" s="2901"/>
      <c r="D31" s="2565"/>
      <c r="E31" s="2565"/>
      <c r="F31" s="2491"/>
      <c r="G31" s="2565"/>
      <c r="H31" s="2565"/>
      <c r="I31" s="2552"/>
      <c r="J31" s="2565"/>
      <c r="K31" s="2565"/>
      <c r="L31" s="2565" t="s">
        <v>250</v>
      </c>
      <c r="M31" s="2565" t="s">
        <v>250</v>
      </c>
      <c r="N31" s="2565" t="s">
        <v>250</v>
      </c>
      <c r="O31" s="2565" t="s">
        <v>250</v>
      </c>
      <c r="P31" s="2565" t="s">
        <v>250</v>
      </c>
      <c r="Q31" s="2565" t="s">
        <v>250</v>
      </c>
      <c r="R31" s="2565" t="s">
        <v>250</v>
      </c>
      <c r="S31" s="2565"/>
      <c r="T31" s="2565"/>
      <c r="U31" s="2552"/>
      <c r="V31" s="2552"/>
      <c r="W31" s="2561"/>
      <c r="X31" s="2561"/>
      <c r="Y31" s="2561"/>
      <c r="Z31" s="2561"/>
      <c r="AA31" s="2561"/>
      <c r="AB31" s="2561"/>
      <c r="AC31" s="2561"/>
      <c r="AD31" s="2561"/>
      <c r="AE31" s="2561"/>
      <c r="AF31" s="2561"/>
      <c r="AG31" s="2561"/>
      <c r="AH31" s="2561"/>
      <c r="AI31" s="2561"/>
      <c r="AJ31" s="2561"/>
      <c r="AK31" s="2561"/>
      <c r="AL31" s="2561"/>
      <c r="AM31" s="2561"/>
      <c r="AN31" s="2561"/>
      <c r="AO31" s="2561"/>
      <c r="AP31" s="2561"/>
      <c r="AQ31" s="2561"/>
      <c r="AR31" s="2561"/>
      <c r="AS31" s="2561"/>
      <c r="AT31" s="2561"/>
      <c r="AU31" s="2561"/>
      <c r="AV31" s="2561"/>
      <c r="AW31" s="2561"/>
      <c r="AX31" s="2561"/>
      <c r="AY31" s="2561"/>
      <c r="AZ31" s="2561"/>
      <c r="BA31" s="2561"/>
      <c r="BB31" s="2561"/>
      <c r="BC31" s="2561"/>
      <c r="BD31" s="2561"/>
      <c r="BE31" s="2561"/>
      <c r="BF31" s="2561"/>
      <c r="BG31" s="2561"/>
      <c r="BH31" s="2561"/>
      <c r="BI31" s="2561"/>
      <c r="BJ31" s="2561"/>
      <c r="BK31" s="2561"/>
      <c r="BL31" s="2561"/>
      <c r="BM31" s="2561"/>
      <c r="BN31" s="2561"/>
      <c r="BO31" s="2561"/>
      <c r="BP31" s="2561"/>
      <c r="BQ31" s="2561"/>
      <c r="BR31" s="2561"/>
      <c r="BS31" s="2561"/>
      <c r="BT31" s="2561"/>
      <c r="BU31" s="2561"/>
      <c r="BV31" s="2561"/>
      <c r="BW31" s="2561"/>
      <c r="BX31" s="2564"/>
      <c r="BY31" s="2564"/>
      <c r="BZ31" s="2564"/>
      <c r="CA31" s="2564"/>
      <c r="CB31" s="2564"/>
      <c r="CC31" s="2564"/>
      <c r="CD31" s="2564"/>
      <c r="CE31" s="2564"/>
      <c r="CF31" s="2564"/>
      <c r="CG31" s="2563"/>
      <c r="CH31" s="2551"/>
      <c r="CI31" s="2552"/>
      <c r="CJ31" s="2563"/>
      <c r="CK31" s="2563"/>
      <c r="CM31" s="2220"/>
    </row>
    <row r="32" spans="2:91" s="2221" customFormat="1" ht="45.75" customHeight="1">
      <c r="B32" s="2219">
        <v>8</v>
      </c>
      <c r="C32" s="2354" t="s">
        <v>251</v>
      </c>
      <c r="D32" s="2562"/>
      <c r="E32" s="2562"/>
      <c r="F32" s="2344"/>
      <c r="G32" s="2562"/>
      <c r="H32" s="2562"/>
      <c r="I32" s="2562"/>
      <c r="J32" s="2562"/>
      <c r="K32" s="2562"/>
      <c r="L32" s="2562"/>
      <c r="M32" s="2562"/>
      <c r="N32" s="2562"/>
      <c r="O32" s="2562"/>
      <c r="P32" s="2562"/>
      <c r="Q32" s="2562"/>
      <c r="R32" s="2562"/>
      <c r="S32" s="2562"/>
      <c r="T32" s="2562"/>
      <c r="U32" s="2562"/>
      <c r="V32" s="2562"/>
      <c r="W32" s="2560"/>
      <c r="X32" s="2560"/>
      <c r="Y32" s="2560"/>
      <c r="Z32" s="2560"/>
      <c r="AA32" s="2560"/>
      <c r="AB32" s="2560"/>
      <c r="AC32" s="2560"/>
      <c r="AD32" s="2560"/>
      <c r="AE32" s="2560"/>
      <c r="AF32" s="2560"/>
      <c r="AG32" s="2560"/>
      <c r="AH32" s="2560"/>
      <c r="AI32" s="2560"/>
      <c r="AJ32" s="2560"/>
      <c r="AK32" s="2560"/>
      <c r="AL32" s="2560"/>
      <c r="AM32" s="2560"/>
      <c r="AN32" s="2560"/>
      <c r="AO32" s="2560"/>
      <c r="AP32" s="2560"/>
      <c r="AQ32" s="2560"/>
      <c r="AR32" s="2560"/>
      <c r="AS32" s="2560"/>
      <c r="AT32" s="2560"/>
      <c r="AU32" s="2560"/>
      <c r="AV32" s="2560"/>
      <c r="AW32" s="2560"/>
      <c r="AX32" s="2560"/>
      <c r="AY32" s="2560"/>
      <c r="AZ32" s="2560"/>
      <c r="BA32" s="2560"/>
      <c r="BB32" s="2560"/>
      <c r="BC32" s="2560"/>
      <c r="BD32" s="2560"/>
      <c r="BE32" s="2560"/>
      <c r="BF32" s="2560"/>
      <c r="BG32" s="2560"/>
      <c r="BH32" s="2560"/>
      <c r="BI32" s="2560"/>
      <c r="BJ32" s="2560" t="s">
        <v>252</v>
      </c>
      <c r="BK32" s="2560" t="s">
        <v>253</v>
      </c>
      <c r="BL32" s="2560" t="s">
        <v>253</v>
      </c>
      <c r="BM32" s="2561" t="s">
        <v>254</v>
      </c>
      <c r="BN32" s="2559" t="s">
        <v>255</v>
      </c>
      <c r="BO32" s="2561" t="s">
        <v>256</v>
      </c>
      <c r="BP32" s="2560" t="s">
        <v>257</v>
      </c>
      <c r="BQ32" s="2559" t="s">
        <v>258</v>
      </c>
      <c r="BR32" s="2559" t="s">
        <v>258</v>
      </c>
      <c r="BS32" s="2559" t="s">
        <v>258</v>
      </c>
      <c r="BT32" s="2559" t="s">
        <v>259</v>
      </c>
      <c r="BU32" s="2559" t="s">
        <v>260</v>
      </c>
      <c r="BV32" s="2559" t="s">
        <v>261</v>
      </c>
      <c r="BW32" s="2559" t="s">
        <v>262</v>
      </c>
      <c r="BX32" s="2558" t="s">
        <v>263</v>
      </c>
      <c r="BY32" s="2558"/>
      <c r="BZ32" s="2558"/>
      <c r="CA32" s="2558"/>
      <c r="CB32" s="2558"/>
      <c r="CC32" s="2558" t="s">
        <v>264</v>
      </c>
      <c r="CD32" s="2558"/>
      <c r="CE32" s="2558"/>
      <c r="CF32" s="2558"/>
      <c r="CG32" s="2555"/>
      <c r="CH32" s="2557"/>
      <c r="CI32" s="2556"/>
      <c r="CJ32" s="2555"/>
      <c r="CK32" s="2555"/>
      <c r="CM32" s="2220"/>
    </row>
    <row r="33" spans="2:111" ht="48.6" customHeight="1">
      <c r="B33" s="2219">
        <v>8</v>
      </c>
      <c r="C33" s="2438" t="s">
        <v>265</v>
      </c>
      <c r="D33" s="2554"/>
      <c r="E33" s="2554"/>
      <c r="F33" s="2410"/>
      <c r="G33" s="2554"/>
      <c r="H33" s="2554"/>
      <c r="I33" s="2554"/>
      <c r="J33" s="2554"/>
      <c r="K33" s="2554"/>
      <c r="L33" s="2554"/>
      <c r="M33" s="2554"/>
      <c r="N33" s="2554"/>
      <c r="O33" s="2554"/>
      <c r="P33" s="2554"/>
      <c r="Q33" s="2554"/>
      <c r="R33" s="2554"/>
      <c r="S33" s="2554"/>
      <c r="T33" s="2554"/>
      <c r="U33" s="2554"/>
      <c r="V33" s="2554"/>
      <c r="W33" s="2553"/>
      <c r="X33" s="2553"/>
      <c r="Y33" s="2553"/>
      <c r="Z33" s="2553"/>
      <c r="AA33" s="2553"/>
      <c r="AB33" s="2553"/>
      <c r="AC33" s="2553"/>
      <c r="AD33" s="2553"/>
      <c r="AE33" s="2553"/>
      <c r="AF33" s="2553"/>
      <c r="AG33" s="2553"/>
      <c r="AH33" s="2553"/>
      <c r="AI33" s="2553"/>
      <c r="AJ33" s="2553"/>
      <c r="AK33" s="2553"/>
      <c r="AL33" s="2553"/>
      <c r="AM33" s="2553"/>
      <c r="AN33" s="2553"/>
      <c r="AO33" s="2553"/>
      <c r="AP33" s="2553"/>
      <c r="AQ33" s="2553"/>
      <c r="AR33" s="2553"/>
      <c r="AS33" s="2553"/>
      <c r="AT33" s="2553"/>
      <c r="AU33" s="2553"/>
      <c r="AV33" s="2553"/>
      <c r="AW33" s="2553"/>
      <c r="AX33" s="2553"/>
      <c r="AY33" s="2553"/>
      <c r="AZ33" s="2553"/>
      <c r="BA33" s="2553"/>
      <c r="BB33" s="2553"/>
      <c r="BC33" s="2553"/>
      <c r="BD33" s="2553"/>
      <c r="BE33" s="2553"/>
      <c r="BF33" s="2553"/>
      <c r="BG33" s="2553"/>
      <c r="BH33" s="2553"/>
      <c r="BI33" s="2553"/>
      <c r="BJ33" s="2553"/>
      <c r="BK33" s="2553"/>
      <c r="BL33" s="2553"/>
      <c r="BM33" s="2553" t="s">
        <v>266</v>
      </c>
      <c r="BN33" s="2553" t="s">
        <v>267</v>
      </c>
      <c r="BO33" s="2553" t="s">
        <v>268</v>
      </c>
      <c r="BP33" s="2553" t="s">
        <v>269</v>
      </c>
      <c r="BQ33" s="2553" t="s">
        <v>269</v>
      </c>
      <c r="BR33" s="2553" t="s">
        <v>269</v>
      </c>
      <c r="BS33" s="2553" t="s">
        <v>270</v>
      </c>
      <c r="BT33" s="2553" t="s">
        <v>271</v>
      </c>
      <c r="BU33" s="2553" t="s">
        <v>271</v>
      </c>
      <c r="BV33" s="2553" t="s">
        <v>272</v>
      </c>
      <c r="BW33" s="2553" t="s">
        <v>272</v>
      </c>
      <c r="BX33" s="2552" t="s">
        <v>269</v>
      </c>
      <c r="BY33" s="2552" t="s">
        <v>273</v>
      </c>
      <c r="BZ33" s="2552"/>
      <c r="CA33" s="2552"/>
      <c r="CB33" s="2552"/>
      <c r="CC33" s="2552" t="s">
        <v>274</v>
      </c>
      <c r="CD33" s="2552"/>
      <c r="CE33" s="2552"/>
      <c r="CF33" s="2552"/>
      <c r="CG33" s="2551"/>
      <c r="CH33" s="2551"/>
      <c r="CI33" s="2552"/>
      <c r="CJ33" s="2551"/>
      <c r="CK33" s="2551"/>
    </row>
    <row r="34" spans="2:111" s="2540" customFormat="1" ht="98.45" customHeight="1">
      <c r="C34" s="2440" t="s">
        <v>2079</v>
      </c>
      <c r="D34" s="2289"/>
      <c r="E34" s="2289"/>
      <c r="F34" s="2289"/>
      <c r="G34" s="2289"/>
      <c r="H34" s="2289"/>
      <c r="I34" s="2289"/>
      <c r="J34" s="2289"/>
      <c r="K34" s="2289"/>
      <c r="L34" s="2289"/>
      <c r="M34" s="2289"/>
      <c r="N34" s="2289"/>
      <c r="O34" s="2289"/>
      <c r="P34" s="2289"/>
      <c r="Q34" s="2289"/>
      <c r="R34" s="2289"/>
      <c r="S34" s="2289"/>
      <c r="T34" s="2289"/>
      <c r="U34" s="2289"/>
      <c r="V34" s="2289"/>
      <c r="W34" s="2244"/>
      <c r="X34" s="2244"/>
      <c r="Y34" s="2244"/>
      <c r="Z34" s="2244"/>
      <c r="AA34" s="2244"/>
      <c r="AB34" s="2244"/>
      <c r="AC34" s="2244"/>
      <c r="AD34" s="2244"/>
      <c r="AE34" s="2244"/>
      <c r="AF34" s="2244"/>
      <c r="AG34" s="2244"/>
      <c r="AH34" s="2244"/>
      <c r="AI34" s="2244"/>
      <c r="AJ34" s="2244"/>
      <c r="AK34" s="2244"/>
      <c r="AL34" s="2244"/>
      <c r="AM34" s="2244"/>
      <c r="AN34" s="2244"/>
      <c r="AO34" s="2244"/>
      <c r="AP34" s="2244"/>
      <c r="AQ34" s="2244"/>
      <c r="AR34" s="2244"/>
      <c r="AS34" s="2244"/>
      <c r="AT34" s="2244"/>
      <c r="AU34" s="2244"/>
      <c r="AV34" s="2244"/>
      <c r="AW34" s="2244"/>
      <c r="AX34" s="2244"/>
      <c r="AY34" s="2244"/>
      <c r="AZ34" s="2244"/>
      <c r="BA34" s="2244"/>
      <c r="BB34" s="2244"/>
      <c r="BC34" s="2244"/>
      <c r="BD34" s="2244"/>
      <c r="BE34" s="2244"/>
      <c r="BF34" s="2244"/>
      <c r="BG34" s="2244"/>
      <c r="BH34" s="2244"/>
      <c r="BI34" s="2244"/>
      <c r="BJ34" s="2244"/>
      <c r="BK34" s="2244"/>
      <c r="BL34" s="2244"/>
      <c r="BM34" s="2244"/>
      <c r="BN34" s="2244"/>
      <c r="BO34" s="2244"/>
      <c r="BP34" s="2244"/>
      <c r="BQ34" s="2244"/>
      <c r="BR34" s="2244"/>
      <c r="BS34" s="2244"/>
      <c r="BT34" s="2244"/>
      <c r="BU34" s="2244"/>
      <c r="BV34" s="2244"/>
      <c r="BW34" s="2244"/>
      <c r="BX34" s="2289"/>
      <c r="BY34" s="2289"/>
      <c r="BZ34" s="2289"/>
      <c r="CA34" s="2289"/>
      <c r="CB34" s="2289"/>
      <c r="CC34" s="2289"/>
      <c r="CD34" s="2289"/>
      <c r="CE34" s="2289"/>
      <c r="CF34" s="2289"/>
      <c r="CG34" s="2448"/>
      <c r="CH34" s="2448"/>
      <c r="CI34" s="2242"/>
      <c r="CJ34" s="2242"/>
      <c r="CK34" s="2242"/>
      <c r="CL34" s="2242"/>
      <c r="CM34" s="2242"/>
      <c r="CN34" s="2242"/>
      <c r="CO34" s="2301"/>
      <c r="CP34" s="2543"/>
      <c r="CQ34" s="2301" t="s">
        <v>356</v>
      </c>
      <c r="CR34" s="2436" t="s">
        <v>357</v>
      </c>
      <c r="CS34" s="2542" t="s">
        <v>358</v>
      </c>
      <c r="CT34" s="2542" t="s">
        <v>357</v>
      </c>
      <c r="CU34" s="2542" t="s">
        <v>357</v>
      </c>
      <c r="CV34" s="2301"/>
      <c r="CW34" s="2301"/>
      <c r="CX34" s="2301"/>
      <c r="CY34" s="2301"/>
      <c r="CZ34" s="2301"/>
      <c r="DA34" s="2541"/>
    </row>
    <row r="35" spans="2:111" s="2540" customFormat="1" ht="117">
      <c r="C35" s="2440" t="s">
        <v>330</v>
      </c>
      <c r="D35" s="2289"/>
      <c r="E35" s="2289"/>
      <c r="F35" s="2289"/>
      <c r="G35" s="2289"/>
      <c r="H35" s="2289"/>
      <c r="I35" s="2289"/>
      <c r="J35" s="2289"/>
      <c r="K35" s="2289"/>
      <c r="L35" s="2289"/>
      <c r="M35" s="2289"/>
      <c r="N35" s="2289"/>
      <c r="O35" s="2289"/>
      <c r="P35" s="2289"/>
      <c r="Q35" s="2289"/>
      <c r="R35" s="2289"/>
      <c r="S35" s="2289"/>
      <c r="T35" s="2289"/>
      <c r="U35" s="2289"/>
      <c r="V35" s="2289"/>
      <c r="W35" s="2244"/>
      <c r="X35" s="2244"/>
      <c r="Y35" s="2244"/>
      <c r="Z35" s="2244"/>
      <c r="AA35" s="2244"/>
      <c r="AB35" s="2244"/>
      <c r="AC35" s="2244"/>
      <c r="AD35" s="2244"/>
      <c r="AE35" s="2244"/>
      <c r="AF35" s="2244"/>
      <c r="AG35" s="2244"/>
      <c r="AH35" s="2244"/>
      <c r="AI35" s="2244"/>
      <c r="AJ35" s="2244"/>
      <c r="AK35" s="2244"/>
      <c r="AL35" s="2244"/>
      <c r="AM35" s="2244"/>
      <c r="AN35" s="2244"/>
      <c r="AO35" s="2244"/>
      <c r="AP35" s="2244"/>
      <c r="AQ35" s="2244"/>
      <c r="AR35" s="2244"/>
      <c r="AS35" s="2244"/>
      <c r="AT35" s="2244"/>
      <c r="AU35" s="2244"/>
      <c r="AV35" s="2244"/>
      <c r="AW35" s="2244"/>
      <c r="AX35" s="2244"/>
      <c r="AY35" s="2244"/>
      <c r="AZ35" s="2244"/>
      <c r="BA35" s="2244"/>
      <c r="BB35" s="2244"/>
      <c r="BC35" s="2244"/>
      <c r="BD35" s="2244"/>
      <c r="BE35" s="2244"/>
      <c r="BF35" s="2244"/>
      <c r="BG35" s="2244"/>
      <c r="BH35" s="2244"/>
      <c r="BI35" s="2244"/>
      <c r="BJ35" s="2244"/>
      <c r="BK35" s="2244"/>
      <c r="BL35" s="2244"/>
      <c r="BM35" s="2244"/>
      <c r="BN35" s="2244"/>
      <c r="BO35" s="2244"/>
      <c r="BP35" s="2244"/>
      <c r="BQ35" s="2244"/>
      <c r="BR35" s="2244"/>
      <c r="BS35" s="2244"/>
      <c r="BT35" s="2244"/>
      <c r="BU35" s="2244"/>
      <c r="BV35" s="2244"/>
      <c r="BW35" s="2244"/>
      <c r="BX35" s="2289"/>
      <c r="BY35" s="2289"/>
      <c r="BZ35" s="2289"/>
      <c r="CA35" s="2289"/>
      <c r="CB35" s="2289"/>
      <c r="CC35" s="2289"/>
      <c r="CD35" s="2289"/>
      <c r="CE35" s="2289"/>
      <c r="CF35" s="2289"/>
      <c r="CG35" s="2448"/>
      <c r="CH35" s="2448"/>
      <c r="CI35" s="2242"/>
      <c r="CJ35" s="2242"/>
      <c r="CK35" s="2242"/>
      <c r="CL35" s="2242"/>
      <c r="CM35" s="2242"/>
      <c r="CN35" s="2242"/>
      <c r="CO35" s="2301"/>
      <c r="CP35" s="2543"/>
      <c r="CQ35" s="2301" t="s">
        <v>331</v>
      </c>
      <c r="CR35" s="2542" t="s">
        <v>332</v>
      </c>
      <c r="CS35" s="2542" t="s">
        <v>333</v>
      </c>
      <c r="CT35" s="2542" t="s">
        <v>334</v>
      </c>
      <c r="CU35" s="2301" t="s">
        <v>335</v>
      </c>
      <c r="CV35" s="2542" t="s">
        <v>334</v>
      </c>
      <c r="CW35" s="2542" t="s">
        <v>334</v>
      </c>
      <c r="CX35" s="2301"/>
      <c r="CY35" s="2301"/>
      <c r="CZ35" s="2301"/>
    </row>
    <row r="36" spans="2:111" s="2246" customFormat="1" ht="106.5" customHeight="1">
      <c r="C36" s="2342" t="s">
        <v>364</v>
      </c>
      <c r="D36" s="2333"/>
      <c r="E36" s="2333"/>
      <c r="F36" s="2333"/>
      <c r="G36" s="2333"/>
      <c r="H36" s="2333"/>
      <c r="I36" s="2333"/>
      <c r="J36" s="2333"/>
      <c r="K36" s="2333"/>
      <c r="L36" s="2333"/>
      <c r="M36" s="2333"/>
      <c r="N36" s="2333"/>
      <c r="O36" s="2333"/>
      <c r="P36" s="2333"/>
      <c r="Q36" s="2333"/>
      <c r="R36" s="2333"/>
      <c r="S36" s="2333"/>
      <c r="T36" s="2333"/>
      <c r="U36" s="2333"/>
      <c r="V36" s="2333"/>
      <c r="W36" s="2334"/>
      <c r="X36" s="2334"/>
      <c r="Y36" s="2334"/>
      <c r="Z36" s="2334"/>
      <c r="AA36" s="2334"/>
      <c r="AB36" s="2334"/>
      <c r="AC36" s="2334"/>
      <c r="AD36" s="2334"/>
      <c r="AE36" s="2334"/>
      <c r="AF36" s="2334"/>
      <c r="AG36" s="2334"/>
      <c r="AH36" s="2334"/>
      <c r="AI36" s="2334"/>
      <c r="AJ36" s="2334"/>
      <c r="AK36" s="2334"/>
      <c r="AL36" s="2334"/>
      <c r="AM36" s="2334"/>
      <c r="AN36" s="2334"/>
      <c r="AO36" s="2334"/>
      <c r="AP36" s="2334"/>
      <c r="AQ36" s="2334"/>
      <c r="AR36" s="2334"/>
      <c r="AS36" s="2334"/>
      <c r="AT36" s="2334"/>
      <c r="AU36" s="2334"/>
      <c r="AV36" s="2334"/>
      <c r="AW36" s="2334"/>
      <c r="AX36" s="2334"/>
      <c r="AY36" s="2334"/>
      <c r="AZ36" s="2334"/>
      <c r="BA36" s="2334"/>
      <c r="BB36" s="2334"/>
      <c r="BC36" s="2334"/>
      <c r="BD36" s="2334"/>
      <c r="BE36" s="2334"/>
      <c r="BF36" s="2334"/>
      <c r="BG36" s="2334"/>
      <c r="BH36" s="2334"/>
      <c r="BI36" s="2334"/>
      <c r="BJ36" s="2334"/>
      <c r="BK36" s="2334"/>
      <c r="BL36" s="2334"/>
      <c r="BM36" s="2334"/>
      <c r="BN36" s="2334"/>
      <c r="BO36" s="2334"/>
      <c r="BP36" s="2334"/>
      <c r="BQ36" s="2334"/>
      <c r="BR36" s="2334"/>
      <c r="BS36" s="2334"/>
      <c r="BT36" s="2334"/>
      <c r="BU36" s="2334"/>
      <c r="BV36" s="2334"/>
      <c r="BW36" s="2334"/>
      <c r="BX36" s="2333"/>
      <c r="BY36" s="2333"/>
      <c r="BZ36" s="2333"/>
      <c r="CA36" s="2333"/>
      <c r="CB36" s="2333"/>
      <c r="CC36" s="2333"/>
      <c r="CD36" s="2333"/>
      <c r="CE36" s="2333"/>
      <c r="CF36" s="2333"/>
      <c r="CG36" s="2332"/>
      <c r="CH36" s="2333" t="s">
        <v>365</v>
      </c>
      <c r="CI36" s="2333" t="s">
        <v>366</v>
      </c>
      <c r="CJ36" s="2333" t="s">
        <v>366</v>
      </c>
      <c r="CK36" s="2263" t="s">
        <v>366</v>
      </c>
      <c r="CL36" s="2333" t="s">
        <v>367</v>
      </c>
      <c r="CM36" s="2333" t="s">
        <v>368</v>
      </c>
      <c r="CN36" s="2518" t="s">
        <v>369</v>
      </c>
      <c r="CO36" s="2517" t="s">
        <v>370</v>
      </c>
      <c r="CP36" s="2333" t="s">
        <v>371</v>
      </c>
      <c r="CQ36" s="2289" t="s">
        <v>371</v>
      </c>
      <c r="CR36" s="2289" t="s">
        <v>372</v>
      </c>
    </row>
    <row r="37" spans="2:111" s="2246" customFormat="1" ht="121.5" customHeight="1">
      <c r="C37" s="2387" t="s">
        <v>373</v>
      </c>
      <c r="D37" s="2333"/>
      <c r="E37" s="2333"/>
      <c r="F37" s="2333"/>
      <c r="G37" s="2333"/>
      <c r="H37" s="2333"/>
      <c r="I37" s="2333"/>
      <c r="J37" s="2333"/>
      <c r="K37" s="2333"/>
      <c r="L37" s="2333"/>
      <c r="M37" s="2333"/>
      <c r="N37" s="2333"/>
      <c r="O37" s="2333"/>
      <c r="P37" s="2333"/>
      <c r="Q37" s="2333"/>
      <c r="R37" s="2333"/>
      <c r="S37" s="2333"/>
      <c r="T37" s="2333"/>
      <c r="U37" s="2333"/>
      <c r="V37" s="2333"/>
      <c r="W37" s="2334"/>
      <c r="X37" s="2334"/>
      <c r="Y37" s="2334"/>
      <c r="Z37" s="2334"/>
      <c r="AA37" s="2334"/>
      <c r="AB37" s="2334"/>
      <c r="AC37" s="2334"/>
      <c r="AD37" s="2334"/>
      <c r="AE37" s="2334"/>
      <c r="AF37" s="2334"/>
      <c r="AG37" s="2334"/>
      <c r="AH37" s="2334"/>
      <c r="AI37" s="2334"/>
      <c r="AJ37" s="2334"/>
      <c r="AK37" s="2334"/>
      <c r="AL37" s="2334"/>
      <c r="AM37" s="2334"/>
      <c r="AN37" s="2334"/>
      <c r="AO37" s="2334"/>
      <c r="AP37" s="2334"/>
      <c r="AQ37" s="2334"/>
      <c r="AR37" s="2334"/>
      <c r="AS37" s="2334"/>
      <c r="AT37" s="2334"/>
      <c r="AU37" s="2334"/>
      <c r="AV37" s="2334"/>
      <c r="AW37" s="2334"/>
      <c r="AX37" s="2334"/>
      <c r="AY37" s="2334"/>
      <c r="AZ37" s="2334"/>
      <c r="BA37" s="2334"/>
      <c r="BB37" s="2334"/>
      <c r="BC37" s="2334"/>
      <c r="BD37" s="2334"/>
      <c r="BE37" s="2334"/>
      <c r="BF37" s="2334"/>
      <c r="BG37" s="2334"/>
      <c r="BH37" s="2334"/>
      <c r="BI37" s="2334"/>
      <c r="BJ37" s="2334"/>
      <c r="BK37" s="2334"/>
      <c r="BL37" s="2334"/>
      <c r="BM37" s="2334"/>
      <c r="BN37" s="2334"/>
      <c r="BO37" s="2334"/>
      <c r="BP37" s="2334"/>
      <c r="BQ37" s="2334"/>
      <c r="BR37" s="2334"/>
      <c r="BS37" s="2334"/>
      <c r="BT37" s="2334"/>
      <c r="BU37" s="2334"/>
      <c r="BV37" s="2334"/>
      <c r="BW37" s="2244"/>
      <c r="BX37" s="2289"/>
      <c r="BY37" s="2289"/>
      <c r="BZ37" s="2289"/>
      <c r="CA37" s="2289"/>
      <c r="CB37" s="2289"/>
      <c r="CC37" s="2289"/>
      <c r="CD37" s="2289"/>
      <c r="CE37" s="2289"/>
      <c r="CF37" s="2289"/>
      <c r="CG37" s="2448"/>
      <c r="CH37" s="2448"/>
      <c r="CI37" s="2382"/>
      <c r="CJ37" s="2382"/>
      <c r="CK37" s="2259"/>
      <c r="CL37" s="2259"/>
      <c r="CM37" s="2259"/>
      <c r="CN37" s="2259"/>
      <c r="CO37" s="2549" t="s">
        <v>229</v>
      </c>
      <c r="CP37" s="2550" t="s">
        <v>374</v>
      </c>
      <c r="CQ37" s="2549" t="s">
        <v>375</v>
      </c>
      <c r="CR37" s="2549" t="s">
        <v>375</v>
      </c>
      <c r="CS37" s="2549" t="s">
        <v>376</v>
      </c>
      <c r="CT37" s="2616" t="s">
        <v>377</v>
      </c>
      <c r="CU37" s="2301" t="s">
        <v>378</v>
      </c>
      <c r="CV37" s="2549" t="s">
        <v>379</v>
      </c>
      <c r="CW37" s="2549" t="s">
        <v>379</v>
      </c>
      <c r="CX37" s="2549" t="s">
        <v>379</v>
      </c>
      <c r="CY37" s="2549" t="s">
        <v>379</v>
      </c>
      <c r="CZ37" s="2549" t="s">
        <v>379</v>
      </c>
      <c r="DA37" s="2541" t="s">
        <v>2080</v>
      </c>
    </row>
    <row r="38" spans="2:111" s="2540" customFormat="1" ht="121.5" customHeight="1">
      <c r="C38" s="2447" t="s">
        <v>336</v>
      </c>
      <c r="D38" s="2446"/>
      <c r="E38" s="2446"/>
      <c r="F38" s="2446"/>
      <c r="G38" s="2446"/>
      <c r="H38" s="2446"/>
      <c r="I38" s="2446"/>
      <c r="J38" s="2446"/>
      <c r="K38" s="2446"/>
      <c r="L38" s="2446"/>
      <c r="M38" s="2446"/>
      <c r="N38" s="2446"/>
      <c r="O38" s="2446"/>
      <c r="P38" s="2446"/>
      <c r="Q38" s="2446"/>
      <c r="R38" s="2446"/>
      <c r="S38" s="2446"/>
      <c r="T38" s="2446"/>
      <c r="U38" s="2446"/>
      <c r="V38" s="2446"/>
      <c r="W38" s="2548"/>
      <c r="X38" s="2548"/>
      <c r="Y38" s="2548"/>
      <c r="Z38" s="2548"/>
      <c r="AA38" s="2548"/>
      <c r="AB38" s="2548"/>
      <c r="AC38" s="2548"/>
      <c r="AD38" s="2548"/>
      <c r="AE38" s="2548"/>
      <c r="AF38" s="2548"/>
      <c r="AG38" s="2548"/>
      <c r="AH38" s="2548"/>
      <c r="AI38" s="2548"/>
      <c r="AJ38" s="2548"/>
      <c r="AK38" s="2548"/>
      <c r="AL38" s="2548"/>
      <c r="AM38" s="2548"/>
      <c r="AN38" s="2548"/>
      <c r="AO38" s="2548"/>
      <c r="AP38" s="2548"/>
      <c r="AQ38" s="2548"/>
      <c r="AR38" s="2548"/>
      <c r="AS38" s="2548"/>
      <c r="AT38" s="2548"/>
      <c r="AU38" s="2548"/>
      <c r="AV38" s="2548"/>
      <c r="AW38" s="2548"/>
      <c r="AX38" s="2548"/>
      <c r="AY38" s="2548"/>
      <c r="AZ38" s="2548"/>
      <c r="BA38" s="2548"/>
      <c r="BB38" s="2548"/>
      <c r="BC38" s="2548"/>
      <c r="BD38" s="2548"/>
      <c r="BE38" s="2548"/>
      <c r="BF38" s="2548"/>
      <c r="BG38" s="2548"/>
      <c r="BH38" s="2548"/>
      <c r="BI38" s="2548"/>
      <c r="BJ38" s="2548"/>
      <c r="BK38" s="2548"/>
      <c r="BL38" s="2548"/>
      <c r="BM38" s="2548"/>
      <c r="BN38" s="2548"/>
      <c r="BO38" s="2548"/>
      <c r="BP38" s="2548"/>
      <c r="BQ38" s="2548"/>
      <c r="BR38" s="2548"/>
      <c r="BS38" s="2548"/>
      <c r="BT38" s="2548"/>
      <c r="BU38" s="2548"/>
      <c r="BV38" s="2548"/>
      <c r="BW38" s="2548"/>
      <c r="BX38" s="2446"/>
      <c r="BY38" s="2446"/>
      <c r="BZ38" s="2446"/>
      <c r="CA38" s="2446"/>
      <c r="CB38" s="2446"/>
      <c r="CC38" s="2446"/>
      <c r="CD38" s="2446"/>
      <c r="CE38" s="2446"/>
      <c r="CF38" s="2446"/>
      <c r="CG38" s="2547"/>
      <c r="CH38" s="2547"/>
      <c r="CI38" s="2546"/>
      <c r="CJ38" s="2546"/>
      <c r="CK38" s="2546"/>
      <c r="CL38" s="2546"/>
      <c r="CM38" s="2546"/>
      <c r="CN38" s="2546"/>
      <c r="CO38" s="2544"/>
      <c r="CP38" s="2545"/>
      <c r="CQ38" s="2301"/>
      <c r="CR38" s="2544" t="s">
        <v>337</v>
      </c>
      <c r="CS38" s="2544" t="s">
        <v>338</v>
      </c>
      <c r="CT38" s="2544" t="s">
        <v>339</v>
      </c>
      <c r="CU38" s="2544" t="s">
        <v>2081</v>
      </c>
      <c r="CV38" s="2544" t="s">
        <v>2082</v>
      </c>
      <c r="CW38" s="2544" t="s">
        <v>2083</v>
      </c>
      <c r="CX38" s="2544" t="s">
        <v>2083</v>
      </c>
      <c r="CY38" s="2301"/>
      <c r="CZ38" s="2301"/>
    </row>
    <row r="39" spans="2:111" s="2246" customFormat="1" ht="108.75" customHeight="1">
      <c r="C39" s="2535" t="s">
        <v>287</v>
      </c>
      <c r="D39" s="2532"/>
      <c r="E39" s="2532"/>
      <c r="F39" s="2532"/>
      <c r="G39" s="2532"/>
      <c r="H39" s="2532"/>
      <c r="I39" s="2532"/>
      <c r="J39" s="2532"/>
      <c r="K39" s="2532"/>
      <c r="L39" s="2532"/>
      <c r="M39" s="2532"/>
      <c r="N39" s="2532"/>
      <c r="O39" s="2532"/>
      <c r="P39" s="2532"/>
      <c r="Q39" s="2532"/>
      <c r="R39" s="2532"/>
      <c r="S39" s="2532"/>
      <c r="T39" s="2532"/>
      <c r="U39" s="2532"/>
      <c r="V39" s="2532"/>
      <c r="W39" s="2534"/>
      <c r="X39" s="2534"/>
      <c r="Y39" s="2534"/>
      <c r="Z39" s="2534"/>
      <c r="AA39" s="2534"/>
      <c r="AB39" s="2534"/>
      <c r="AC39" s="2534"/>
      <c r="AD39" s="2534"/>
      <c r="AE39" s="2534"/>
      <c r="AF39" s="2534"/>
      <c r="AG39" s="2534"/>
      <c r="AH39" s="2534"/>
      <c r="AI39" s="2534"/>
      <c r="AJ39" s="2534"/>
      <c r="AK39" s="2534"/>
      <c r="AL39" s="2534"/>
      <c r="AM39" s="2534"/>
      <c r="AN39" s="2534"/>
      <c r="AO39" s="2534"/>
      <c r="AP39" s="2534"/>
      <c r="AQ39" s="2534"/>
      <c r="AR39" s="2534"/>
      <c r="AS39" s="2534"/>
      <c r="AT39" s="2534"/>
      <c r="AU39" s="2534"/>
      <c r="AV39" s="2534"/>
      <c r="AW39" s="2534"/>
      <c r="AX39" s="2534"/>
      <c r="AY39" s="2534"/>
      <c r="AZ39" s="2534"/>
      <c r="BA39" s="2534"/>
      <c r="BB39" s="2534"/>
      <c r="BC39" s="2534"/>
      <c r="BD39" s="2534"/>
      <c r="BE39" s="2534"/>
      <c r="BF39" s="2534"/>
      <c r="BG39" s="2534"/>
      <c r="BH39" s="2534"/>
      <c r="BI39" s="2534"/>
      <c r="BJ39" s="2534"/>
      <c r="BK39" s="2534"/>
      <c r="BL39" s="2534"/>
      <c r="BM39" s="2534"/>
      <c r="BN39" s="2534"/>
      <c r="BO39" s="2534"/>
      <c r="BP39" s="2534"/>
      <c r="BQ39" s="2534"/>
      <c r="BR39" s="2534"/>
      <c r="BS39" s="2534"/>
      <c r="BT39" s="2534"/>
      <c r="BU39" s="2534"/>
      <c r="BV39" s="2534"/>
      <c r="BW39" s="2534"/>
      <c r="BX39" s="2532"/>
      <c r="BY39" s="2532"/>
      <c r="BZ39" s="2532"/>
      <c r="CA39" s="2532"/>
      <c r="CB39" s="2532"/>
      <c r="CC39" s="2532"/>
      <c r="CD39" s="2532"/>
      <c r="CE39" s="2532"/>
      <c r="CF39" s="2532"/>
      <c r="CG39" s="2533"/>
      <c r="CH39" s="2533"/>
      <c r="CI39" s="2532"/>
      <c r="CJ39" s="2533"/>
      <c r="CK39" s="2533"/>
      <c r="CL39" s="2532" t="s">
        <v>288</v>
      </c>
      <c r="CM39" s="2532" t="s">
        <v>289</v>
      </c>
      <c r="CN39" s="2263" t="s">
        <v>290</v>
      </c>
      <c r="CO39" s="2531" t="s">
        <v>291</v>
      </c>
      <c r="CP39" s="2531" t="s">
        <v>291</v>
      </c>
      <c r="CQ39" s="2529" t="s">
        <v>292</v>
      </c>
      <c r="CR39" s="2600" t="s">
        <v>293</v>
      </c>
      <c r="CS39" s="2601" t="s">
        <v>293</v>
      </c>
      <c r="CT39" s="2301" t="s">
        <v>294</v>
      </c>
      <c r="CU39" s="2599" t="s">
        <v>293</v>
      </c>
      <c r="CV39" s="2596" t="s">
        <v>295</v>
      </c>
      <c r="CW39" s="2619" t="s">
        <v>293</v>
      </c>
      <c r="CX39" s="2529" t="s">
        <v>293</v>
      </c>
      <c r="CY39" s="2530" t="s">
        <v>2084</v>
      </c>
      <c r="CZ39" s="2529" t="s">
        <v>2085</v>
      </c>
      <c r="DA39" s="2529" t="s">
        <v>2085</v>
      </c>
      <c r="DB39" s="2529" t="s">
        <v>2085</v>
      </c>
      <c r="DC39" s="2529" t="s">
        <v>2085</v>
      </c>
    </row>
    <row r="40" spans="2:111" s="2246" customFormat="1" ht="111" customHeight="1">
      <c r="C40" s="2539" t="s">
        <v>304</v>
      </c>
      <c r="D40" s="2311"/>
      <c r="E40" s="2311"/>
      <c r="F40" s="2311"/>
      <c r="G40" s="2311"/>
      <c r="H40" s="2311"/>
      <c r="I40" s="2311"/>
      <c r="J40" s="2311"/>
      <c r="K40" s="2311" t="s">
        <v>235</v>
      </c>
      <c r="L40" s="2318" t="s">
        <v>200</v>
      </c>
      <c r="M40" s="2311" t="s">
        <v>200</v>
      </c>
      <c r="N40" s="2311" t="s">
        <v>200</v>
      </c>
      <c r="O40" s="2311" t="s">
        <v>200</v>
      </c>
      <c r="P40" s="2311" t="s">
        <v>200</v>
      </c>
      <c r="Q40" s="2311" t="s">
        <v>200</v>
      </c>
      <c r="R40" s="2311" t="s">
        <v>200</v>
      </c>
      <c r="S40" s="2311" t="s">
        <v>200</v>
      </c>
      <c r="T40" s="2311" t="s">
        <v>200</v>
      </c>
      <c r="U40" s="2311" t="s">
        <v>200</v>
      </c>
      <c r="V40" s="2311" t="s">
        <v>305</v>
      </c>
      <c r="W40" s="2312" t="s">
        <v>305</v>
      </c>
      <c r="X40" s="2312" t="s">
        <v>305</v>
      </c>
      <c r="Y40" s="2312" t="s">
        <v>305</v>
      </c>
      <c r="Z40" s="2312" t="s">
        <v>305</v>
      </c>
      <c r="AA40" s="2312" t="s">
        <v>306</v>
      </c>
      <c r="AB40" s="2312" t="s">
        <v>200</v>
      </c>
      <c r="AC40" s="2312" t="s">
        <v>200</v>
      </c>
      <c r="AD40" s="2312" t="s">
        <v>200</v>
      </c>
      <c r="AE40" s="2312" t="s">
        <v>200</v>
      </c>
      <c r="AF40" s="2312" t="s">
        <v>200</v>
      </c>
      <c r="AG40" s="2312" t="s">
        <v>200</v>
      </c>
      <c r="AH40" s="2312" t="s">
        <v>200</v>
      </c>
      <c r="AI40" s="2312" t="s">
        <v>200</v>
      </c>
      <c r="AJ40" s="2312" t="s">
        <v>200</v>
      </c>
      <c r="AK40" s="2312" t="s">
        <v>200</v>
      </c>
      <c r="AL40" s="2312" t="s">
        <v>200</v>
      </c>
      <c r="AM40" s="2312" t="s">
        <v>200</v>
      </c>
      <c r="AN40" s="2312" t="s">
        <v>307</v>
      </c>
      <c r="AO40" s="2312" t="s">
        <v>307</v>
      </c>
      <c r="AP40" s="2312" t="s">
        <v>307</v>
      </c>
      <c r="AQ40" s="2312" t="s">
        <v>307</v>
      </c>
      <c r="AR40" s="2312" t="s">
        <v>307</v>
      </c>
      <c r="AS40" s="2312" t="s">
        <v>307</v>
      </c>
      <c r="AT40" s="2312" t="s">
        <v>307</v>
      </c>
      <c r="AU40" s="2312" t="s">
        <v>307</v>
      </c>
      <c r="AV40" s="2312" t="s">
        <v>307</v>
      </c>
      <c r="AW40" s="2312" t="s">
        <v>307</v>
      </c>
      <c r="AX40" s="2538" t="s">
        <v>308</v>
      </c>
      <c r="AY40" s="2538" t="s">
        <v>308</v>
      </c>
      <c r="AZ40" s="2538" t="s">
        <v>308</v>
      </c>
      <c r="BA40" s="2538" t="s">
        <v>308</v>
      </c>
      <c r="BB40" s="2538" t="s">
        <v>308</v>
      </c>
      <c r="BC40" s="2538" t="s">
        <v>308</v>
      </c>
      <c r="BD40" s="2538" t="s">
        <v>308</v>
      </c>
      <c r="BE40" s="2538" t="s">
        <v>308</v>
      </c>
      <c r="BF40" s="2467" t="s">
        <v>308</v>
      </c>
      <c r="BG40" s="2538" t="s">
        <v>309</v>
      </c>
      <c r="BH40" s="2538"/>
      <c r="BI40" s="2538" t="s">
        <v>200</v>
      </c>
      <c r="BJ40" s="2538" t="s">
        <v>200</v>
      </c>
      <c r="BK40" s="2538" t="s">
        <v>200</v>
      </c>
      <c r="BL40" s="2538" t="s">
        <v>200</v>
      </c>
      <c r="BM40" s="2538" t="s">
        <v>310</v>
      </c>
      <c r="BN40" s="2467" t="s">
        <v>200</v>
      </c>
      <c r="BO40" s="2538" t="s">
        <v>311</v>
      </c>
      <c r="BP40" s="2538" t="s">
        <v>311</v>
      </c>
      <c r="BQ40" s="2538" t="s">
        <v>311</v>
      </c>
      <c r="BR40" s="2538" t="s">
        <v>311</v>
      </c>
      <c r="BS40" s="2538" t="s">
        <v>311</v>
      </c>
      <c r="BT40" s="2538" t="s">
        <v>311</v>
      </c>
      <c r="BU40" s="2538" t="s">
        <v>312</v>
      </c>
      <c r="BV40" s="2538" t="s">
        <v>312</v>
      </c>
      <c r="BW40" s="2538" t="s">
        <v>312</v>
      </c>
      <c r="BX40" s="2311" t="s">
        <v>313</v>
      </c>
      <c r="BY40" s="2311" t="s">
        <v>312</v>
      </c>
      <c r="BZ40" s="2311" t="s">
        <v>312</v>
      </c>
      <c r="CA40" s="2311" t="s">
        <v>312</v>
      </c>
      <c r="CB40" s="2311" t="s">
        <v>312</v>
      </c>
      <c r="CC40" s="2311" t="s">
        <v>312</v>
      </c>
      <c r="CD40" s="2311" t="s">
        <v>312</v>
      </c>
      <c r="CE40" s="2311" t="s">
        <v>312</v>
      </c>
      <c r="CF40" s="2311" t="s">
        <v>312</v>
      </c>
      <c r="CG40" s="2311" t="s">
        <v>312</v>
      </c>
      <c r="CH40" s="2311" t="s">
        <v>312</v>
      </c>
      <c r="CI40" s="2311" t="s">
        <v>314</v>
      </c>
      <c r="CJ40" s="2311" t="s">
        <v>315</v>
      </c>
      <c r="CK40" s="2311" t="s">
        <v>315</v>
      </c>
      <c r="CL40" s="2311" t="s">
        <v>316</v>
      </c>
      <c r="CM40" s="2311" t="s">
        <v>317</v>
      </c>
      <c r="CN40" s="2311" t="s">
        <v>318</v>
      </c>
      <c r="CO40" s="2310" t="s">
        <v>319</v>
      </c>
      <c r="CP40" s="2537" t="s">
        <v>320</v>
      </c>
      <c r="CQ40" s="2310" t="s">
        <v>321</v>
      </c>
      <c r="CR40" s="2311" t="s">
        <v>322</v>
      </c>
      <c r="CS40" s="2311" t="s">
        <v>322</v>
      </c>
      <c r="CT40" s="2616" t="s">
        <v>322</v>
      </c>
      <c r="CU40" s="2448" t="s">
        <v>323</v>
      </c>
      <c r="CV40" s="2310" t="s">
        <v>322</v>
      </c>
      <c r="CW40" s="2524" t="s">
        <v>324</v>
      </c>
      <c r="CX40" s="2524" t="s">
        <v>2086</v>
      </c>
      <c r="CY40" s="2537" t="s">
        <v>2087</v>
      </c>
      <c r="CZ40" s="2310" t="s">
        <v>2088</v>
      </c>
      <c r="DA40" s="2537" t="s">
        <v>2087</v>
      </c>
      <c r="DB40" s="2536" t="s">
        <v>2089</v>
      </c>
      <c r="DC40" s="2310" t="s">
        <v>2090</v>
      </c>
      <c r="DD40" s="2310" t="s">
        <v>2091</v>
      </c>
      <c r="DE40" s="2310" t="s">
        <v>2091</v>
      </c>
      <c r="DF40" s="2310" t="s">
        <v>2091</v>
      </c>
      <c r="DG40" s="2310" t="s">
        <v>2091</v>
      </c>
    </row>
    <row r="41" spans="2:111" s="2246" customFormat="1" ht="51" customHeight="1">
      <c r="C41" s="2342" t="s">
        <v>387</v>
      </c>
      <c r="D41" s="2333"/>
      <c r="E41" s="2333"/>
      <c r="F41" s="2333"/>
      <c r="G41" s="2333"/>
      <c r="H41" s="2333"/>
      <c r="I41" s="2333"/>
      <c r="J41" s="2333"/>
      <c r="K41" s="2333"/>
      <c r="L41" s="2333"/>
      <c r="M41" s="2333"/>
      <c r="N41" s="2333"/>
      <c r="O41" s="2333"/>
      <c r="P41" s="2333"/>
      <c r="Q41" s="2333"/>
      <c r="R41" s="2333"/>
      <c r="S41" s="2333"/>
      <c r="T41" s="2333"/>
      <c r="U41" s="2333"/>
      <c r="V41" s="2333"/>
      <c r="W41" s="2334"/>
      <c r="X41" s="2334"/>
      <c r="Y41" s="2334"/>
      <c r="Z41" s="2334"/>
      <c r="AA41" s="2334"/>
      <c r="AB41" s="2334"/>
      <c r="AC41" s="2334"/>
      <c r="AD41" s="2334"/>
      <c r="AE41" s="2334"/>
      <c r="AF41" s="2334"/>
      <c r="AG41" s="2334"/>
      <c r="AH41" s="2334"/>
      <c r="AI41" s="2334"/>
      <c r="AJ41" s="2334"/>
      <c r="AK41" s="2334"/>
      <c r="AL41" s="2334"/>
      <c r="AM41" s="2334"/>
      <c r="AN41" s="2334"/>
      <c r="AO41" s="2334"/>
      <c r="AP41" s="2334"/>
      <c r="AQ41" s="2334"/>
      <c r="AR41" s="2334"/>
      <c r="AS41" s="2334"/>
      <c r="AT41" s="2334"/>
      <c r="AU41" s="2334"/>
      <c r="AV41" s="2334"/>
      <c r="AW41" s="2334"/>
      <c r="AX41" s="2334"/>
      <c r="AY41" s="2334"/>
      <c r="AZ41" s="2334"/>
      <c r="BA41" s="2334"/>
      <c r="BB41" s="2334"/>
      <c r="BC41" s="2334"/>
      <c r="BD41" s="2334"/>
      <c r="BE41" s="2334"/>
      <c r="BF41" s="2334"/>
      <c r="BG41" s="2334"/>
      <c r="BH41" s="2334"/>
      <c r="BI41" s="2334"/>
      <c r="BJ41" s="2334"/>
      <c r="BK41" s="2334"/>
      <c r="BL41" s="2334"/>
      <c r="BM41" s="2334" t="s">
        <v>388</v>
      </c>
      <c r="BN41" s="2334" t="s">
        <v>389</v>
      </c>
      <c r="BO41" s="2334" t="s">
        <v>390</v>
      </c>
      <c r="BP41" s="2334" t="s">
        <v>390</v>
      </c>
      <c r="BQ41" s="2334" t="s">
        <v>390</v>
      </c>
      <c r="BR41" s="2334" t="s">
        <v>391</v>
      </c>
      <c r="BS41" s="2334" t="s">
        <v>391</v>
      </c>
      <c r="BT41" s="2334" t="s">
        <v>391</v>
      </c>
      <c r="BU41" s="2334" t="s">
        <v>391</v>
      </c>
      <c r="BV41" s="2334" t="s">
        <v>391</v>
      </c>
      <c r="BW41" s="2244" t="s">
        <v>392</v>
      </c>
      <c r="BX41" s="2289" t="s">
        <v>393</v>
      </c>
      <c r="BY41" s="2289" t="s">
        <v>393</v>
      </c>
      <c r="BZ41" s="2289" t="s">
        <v>393</v>
      </c>
      <c r="CA41" s="2289" t="s">
        <v>393</v>
      </c>
      <c r="CB41" s="2289" t="s">
        <v>210</v>
      </c>
      <c r="CC41" s="2289" t="s">
        <v>394</v>
      </c>
      <c r="CD41" s="2289"/>
      <c r="CE41" s="2289"/>
      <c r="CF41" s="2289"/>
      <c r="CG41" s="2448"/>
      <c r="CH41" s="2448"/>
      <c r="CI41" s="2289"/>
      <c r="CJ41" s="2448"/>
      <c r="CK41" s="2448"/>
      <c r="CL41" s="2221"/>
      <c r="CM41" s="2220"/>
      <c r="CT41" s="2597"/>
      <c r="CU41" s="2597"/>
    </row>
    <row r="42" spans="2:111" s="2246" customFormat="1" ht="87.75" customHeight="1">
      <c r="C42" s="2354" t="s">
        <v>395</v>
      </c>
      <c r="D42" s="2344"/>
      <c r="E42" s="2344"/>
      <c r="F42" s="2344"/>
      <c r="G42" s="2344"/>
      <c r="H42" s="2344"/>
      <c r="I42" s="2344"/>
      <c r="J42" s="2344"/>
      <c r="K42" s="2344"/>
      <c r="L42" s="2344"/>
      <c r="M42" s="2344"/>
      <c r="N42" s="2344"/>
      <c r="O42" s="2344"/>
      <c r="P42" s="2344"/>
      <c r="Q42" s="2344"/>
      <c r="R42" s="2344"/>
      <c r="S42" s="2344"/>
      <c r="T42" s="2344"/>
      <c r="U42" s="2344"/>
      <c r="V42" s="2344"/>
      <c r="W42" s="2345"/>
      <c r="X42" s="2345"/>
      <c r="Y42" s="2345"/>
      <c r="Z42" s="2345"/>
      <c r="AA42" s="2345"/>
      <c r="AB42" s="2345"/>
      <c r="AC42" s="2345"/>
      <c r="AD42" s="2345"/>
      <c r="AE42" s="2345"/>
      <c r="AF42" s="2345"/>
      <c r="AG42" s="2345"/>
      <c r="AH42" s="2345"/>
      <c r="AI42" s="2345"/>
      <c r="AJ42" s="2345"/>
      <c r="AK42" s="2345"/>
      <c r="AL42" s="2345"/>
      <c r="AM42" s="2345"/>
      <c r="AN42" s="2345"/>
      <c r="AO42" s="2345"/>
      <c r="AP42" s="2345"/>
      <c r="AQ42" s="2345"/>
      <c r="AR42" s="2345"/>
      <c r="AS42" s="2345"/>
      <c r="AT42" s="2345"/>
      <c r="AU42" s="2345"/>
      <c r="AV42" s="2345"/>
      <c r="AW42" s="2345"/>
      <c r="AX42" s="2345"/>
      <c r="AY42" s="2345"/>
      <c r="AZ42" s="2345"/>
      <c r="BA42" s="2345"/>
      <c r="BB42" s="2345"/>
      <c r="BC42" s="2345"/>
      <c r="BD42" s="2345"/>
      <c r="BE42" s="2345"/>
      <c r="BF42" s="2345"/>
      <c r="BG42" s="2345"/>
      <c r="BH42" s="2345"/>
      <c r="BI42" s="2345"/>
      <c r="BJ42" s="2345"/>
      <c r="BK42" s="2345"/>
      <c r="BL42" s="2345"/>
      <c r="BM42" s="2345"/>
      <c r="BN42" s="2345"/>
      <c r="BO42" s="2345"/>
      <c r="BP42" s="2345"/>
      <c r="BQ42" s="2345"/>
      <c r="BR42" s="2345"/>
      <c r="BS42" s="2345"/>
      <c r="BT42" s="2345"/>
      <c r="BU42" s="2345"/>
      <c r="BV42" s="2345"/>
      <c r="BW42" s="2345"/>
      <c r="BX42" s="2344"/>
      <c r="BY42" s="2344"/>
      <c r="BZ42" s="2344"/>
      <c r="CA42" s="2344"/>
      <c r="CB42" s="2344"/>
      <c r="CC42" s="2344"/>
      <c r="CD42" s="2344"/>
      <c r="CE42" s="2344"/>
      <c r="CF42" s="2344"/>
      <c r="CG42" s="2343"/>
      <c r="CH42" s="2344" t="s">
        <v>396</v>
      </c>
      <c r="CI42" s="2344" t="s">
        <v>397</v>
      </c>
      <c r="CJ42" s="2344" t="s">
        <v>397</v>
      </c>
      <c r="CK42" s="2344" t="s">
        <v>397</v>
      </c>
      <c r="CL42" s="2344" t="s">
        <v>397</v>
      </c>
      <c r="CM42" s="2289" t="s">
        <v>397</v>
      </c>
      <c r="CN42" s="2344" t="s">
        <v>398</v>
      </c>
      <c r="CO42" s="2448" t="s">
        <v>397</v>
      </c>
      <c r="CP42" s="2343" t="s">
        <v>399</v>
      </c>
      <c r="CT42" s="2598"/>
      <c r="CU42" s="2598"/>
    </row>
    <row r="43" spans="2:111" s="2246" customFormat="1" ht="112.5" customHeight="1">
      <c r="C43" s="2528" t="s">
        <v>2092</v>
      </c>
      <c r="D43" s="2436"/>
      <c r="E43" s="2436"/>
      <c r="F43" s="2436"/>
      <c r="G43" s="2436"/>
      <c r="H43" s="2436"/>
      <c r="I43" s="2436"/>
      <c r="J43" s="2436"/>
      <c r="K43" s="2436"/>
      <c r="L43" s="2436"/>
      <c r="M43" s="2436"/>
      <c r="N43" s="2436"/>
      <c r="O43" s="2436"/>
      <c r="P43" s="2436"/>
      <c r="Q43" s="2436"/>
      <c r="R43" s="2436"/>
      <c r="S43" s="2436"/>
      <c r="T43" s="2436"/>
      <c r="U43" s="2436"/>
      <c r="V43" s="2436"/>
      <c r="W43" s="2469"/>
      <c r="X43" s="2469"/>
      <c r="Y43" s="2469"/>
      <c r="Z43" s="2469"/>
      <c r="AA43" s="2469"/>
      <c r="AB43" s="2469"/>
      <c r="AC43" s="2469"/>
      <c r="AD43" s="2469"/>
      <c r="AE43" s="2469"/>
      <c r="AF43" s="2469"/>
      <c r="AG43" s="2469"/>
      <c r="AH43" s="2469"/>
      <c r="AI43" s="2469"/>
      <c r="AJ43" s="2469"/>
      <c r="AK43" s="2469"/>
      <c r="AL43" s="2469"/>
      <c r="AM43" s="2469"/>
      <c r="AN43" s="2469"/>
      <c r="AO43" s="2469"/>
      <c r="AP43" s="2469"/>
      <c r="AQ43" s="2469"/>
      <c r="AR43" s="2469"/>
      <c r="AS43" s="2469"/>
      <c r="AT43" s="2469"/>
      <c r="AU43" s="2469"/>
      <c r="AV43" s="2469"/>
      <c r="AW43" s="2469"/>
      <c r="AX43" s="2469"/>
      <c r="AY43" s="2469"/>
      <c r="AZ43" s="2469"/>
      <c r="BA43" s="2469"/>
      <c r="BB43" s="2469"/>
      <c r="BC43" s="2469"/>
      <c r="BD43" s="2469"/>
      <c r="BE43" s="2469"/>
      <c r="BF43" s="2469"/>
      <c r="BG43" s="2469"/>
      <c r="BH43" s="2469"/>
      <c r="BI43" s="2469"/>
      <c r="BJ43" s="2469"/>
      <c r="BK43" s="2469"/>
      <c r="BL43" s="2469"/>
      <c r="BM43" s="2469"/>
      <c r="BN43" s="2469"/>
      <c r="BO43" s="2469"/>
      <c r="BP43" s="2469"/>
      <c r="BQ43" s="2469"/>
      <c r="BR43" s="2469"/>
      <c r="BS43" s="2469"/>
      <c r="BT43" s="2469"/>
      <c r="BU43" s="2469"/>
      <c r="BV43" s="2469"/>
      <c r="BW43" s="2469"/>
      <c r="BX43" s="2436"/>
      <c r="BY43" s="2436"/>
      <c r="BZ43" s="2436"/>
      <c r="CA43" s="2436"/>
      <c r="CB43" s="2436"/>
      <c r="CC43" s="2436"/>
      <c r="CD43" s="2436"/>
      <c r="CE43" s="2436"/>
      <c r="CF43" s="2436"/>
      <c r="CG43" s="2516"/>
      <c r="CH43" s="2516"/>
      <c r="CI43" s="2436"/>
      <c r="CJ43" s="2516"/>
      <c r="CK43" s="2279"/>
      <c r="CL43" s="2280"/>
      <c r="CM43" s="2291" t="s">
        <v>407</v>
      </c>
      <c r="CN43" s="2526" t="s">
        <v>408</v>
      </c>
      <c r="CO43" s="2526" t="s">
        <v>409</v>
      </c>
      <c r="CP43" s="2526" t="s">
        <v>409</v>
      </c>
      <c r="CQ43" s="2527" t="s">
        <v>409</v>
      </c>
      <c r="CR43" s="2527" t="s">
        <v>409</v>
      </c>
      <c r="CS43" s="2527" t="s">
        <v>409</v>
      </c>
      <c r="CT43" s="2527" t="s">
        <v>409</v>
      </c>
      <c r="CU43" s="2526" t="s">
        <v>409</v>
      </c>
      <c r="CV43" s="2526" t="s">
        <v>2093</v>
      </c>
      <c r="CW43" s="2526" t="s">
        <v>411</v>
      </c>
      <c r="CX43" s="2525" t="s">
        <v>411</v>
      </c>
      <c r="CY43" s="2525" t="s">
        <v>411</v>
      </c>
    </row>
    <row r="44" spans="2:111" s="2246" customFormat="1" ht="133.5" customHeight="1">
      <c r="C44" s="2354" t="s">
        <v>416</v>
      </c>
      <c r="D44" s="2344"/>
      <c r="E44" s="2344"/>
      <c r="F44" s="2344"/>
      <c r="G44" s="2344"/>
      <c r="H44" s="2344"/>
      <c r="I44" s="2344"/>
      <c r="J44" s="2344"/>
      <c r="K44" s="2344"/>
      <c r="L44" s="2344"/>
      <c r="M44" s="2344"/>
      <c r="N44" s="2344"/>
      <c r="O44" s="2344"/>
      <c r="P44" s="2344"/>
      <c r="Q44" s="2344"/>
      <c r="R44" s="2344"/>
      <c r="S44" s="2344"/>
      <c r="T44" s="2344"/>
      <c r="U44" s="2344"/>
      <c r="V44" s="2344"/>
      <c r="W44" s="2345"/>
      <c r="X44" s="2345"/>
      <c r="Y44" s="2345"/>
      <c r="Z44" s="2345"/>
      <c r="AA44" s="2345"/>
      <c r="AB44" s="2345"/>
      <c r="AC44" s="2345"/>
      <c r="AD44" s="2345"/>
      <c r="AE44" s="2345"/>
      <c r="AF44" s="2345"/>
      <c r="AG44" s="2345"/>
      <c r="AH44" s="2345"/>
      <c r="AI44" s="2345"/>
      <c r="AJ44" s="2345"/>
      <c r="AK44" s="2345"/>
      <c r="AL44" s="2345"/>
      <c r="AM44" s="2345"/>
      <c r="AN44" s="2345"/>
      <c r="AO44" s="2345"/>
      <c r="AP44" s="2345"/>
      <c r="AQ44" s="2345"/>
      <c r="AR44" s="2345"/>
      <c r="AS44" s="2345"/>
      <c r="AT44" s="2345"/>
      <c r="AU44" s="2345"/>
      <c r="AV44" s="2345"/>
      <c r="AW44" s="2345"/>
      <c r="AX44" s="2345"/>
      <c r="AY44" s="2345"/>
      <c r="AZ44" s="2345"/>
      <c r="BA44" s="2345"/>
      <c r="BB44" s="2345"/>
      <c r="BC44" s="2345"/>
      <c r="BD44" s="2345"/>
      <c r="BE44" s="2345"/>
      <c r="BF44" s="2345"/>
      <c r="BG44" s="2345"/>
      <c r="BH44" s="2345"/>
      <c r="BI44" s="2345"/>
      <c r="BJ44" s="2345"/>
      <c r="BK44" s="2345"/>
      <c r="BL44" s="2345"/>
      <c r="BM44" s="2345"/>
      <c r="BN44" s="2345"/>
      <c r="BO44" s="2345"/>
      <c r="BP44" s="2345"/>
      <c r="BQ44" s="2345"/>
      <c r="BR44" s="2345"/>
      <c r="BS44" s="2345"/>
      <c r="BT44" s="2345"/>
      <c r="BU44" s="2345"/>
      <c r="BV44" s="2345"/>
      <c r="BW44" s="2345"/>
      <c r="BX44" s="2344"/>
      <c r="BY44" s="2344"/>
      <c r="BZ44" s="2344"/>
      <c r="CA44" s="2344"/>
      <c r="CB44" s="2344"/>
      <c r="CC44" s="2344"/>
      <c r="CD44" s="2344"/>
      <c r="CE44" s="2344"/>
      <c r="CF44" s="2344"/>
      <c r="CG44" s="2343"/>
      <c r="CH44" s="2344"/>
      <c r="CI44" s="2344"/>
      <c r="CJ44" s="2344" t="s">
        <v>417</v>
      </c>
      <c r="CK44" s="2343" t="s">
        <v>418</v>
      </c>
      <c r="CL44" s="2344" t="s">
        <v>418</v>
      </c>
      <c r="CM44" s="2263" t="s">
        <v>419</v>
      </c>
      <c r="CN44" s="2344" t="s">
        <v>419</v>
      </c>
      <c r="CO44" s="2343" t="s">
        <v>419</v>
      </c>
      <c r="CP44" s="2524" t="s">
        <v>420</v>
      </c>
      <c r="CQ44" s="2595" t="s">
        <v>421</v>
      </c>
      <c r="CR44" s="2343" t="s">
        <v>421</v>
      </c>
      <c r="CS44" s="2616" t="s">
        <v>422</v>
      </c>
      <c r="CT44" s="2527" t="s">
        <v>423</v>
      </c>
    </row>
    <row r="45" spans="2:111" s="2246" customFormat="1" ht="123.75" customHeight="1">
      <c r="C45" s="2373" t="s">
        <v>424</v>
      </c>
      <c r="D45" s="2372"/>
      <c r="E45" s="2372"/>
      <c r="F45" s="2372"/>
      <c r="G45" s="2372"/>
      <c r="H45" s="2372"/>
      <c r="I45" s="2372"/>
      <c r="J45" s="2372"/>
      <c r="K45" s="2372"/>
      <c r="L45" s="2372"/>
      <c r="M45" s="2372"/>
      <c r="N45" s="2372"/>
      <c r="O45" s="2372"/>
      <c r="P45" s="2372"/>
      <c r="Q45" s="2372"/>
      <c r="R45" s="2372"/>
      <c r="S45" s="2372"/>
      <c r="T45" s="2372"/>
      <c r="U45" s="2372"/>
      <c r="V45" s="2372"/>
      <c r="W45" s="2523"/>
      <c r="X45" s="2523"/>
      <c r="Y45" s="2523"/>
      <c r="Z45" s="2523"/>
      <c r="AA45" s="2523"/>
      <c r="AB45" s="2523"/>
      <c r="AC45" s="2523"/>
      <c r="AD45" s="2523"/>
      <c r="AE45" s="2523"/>
      <c r="AF45" s="2523"/>
      <c r="AG45" s="2523"/>
      <c r="AH45" s="2523"/>
      <c r="AI45" s="2523"/>
      <c r="AJ45" s="2523"/>
      <c r="AK45" s="2523"/>
      <c r="AL45" s="2523"/>
      <c r="AM45" s="2523"/>
      <c r="AN45" s="2523"/>
      <c r="AO45" s="2523"/>
      <c r="AP45" s="2523"/>
      <c r="AQ45" s="2523"/>
      <c r="AR45" s="2523"/>
      <c r="AS45" s="2523"/>
      <c r="AT45" s="2523"/>
      <c r="AU45" s="2523"/>
      <c r="AV45" s="2523"/>
      <c r="AW45" s="2523"/>
      <c r="AX45" s="2523"/>
      <c r="AY45" s="2523"/>
      <c r="AZ45" s="2523"/>
      <c r="BA45" s="2523"/>
      <c r="BB45" s="2523"/>
      <c r="BC45" s="2523"/>
      <c r="BD45" s="2523"/>
      <c r="BE45" s="2523"/>
      <c r="BF45" s="2523"/>
      <c r="BG45" s="2523"/>
      <c r="BH45" s="2523"/>
      <c r="BI45" s="2523"/>
      <c r="BJ45" s="2523"/>
      <c r="BK45" s="2523"/>
      <c r="BL45" s="2523"/>
      <c r="BM45" s="2523"/>
      <c r="BN45" s="2523"/>
      <c r="BO45" s="2523"/>
      <c r="BP45" s="2523"/>
      <c r="BQ45" s="2523"/>
      <c r="BR45" s="2523"/>
      <c r="BS45" s="2523"/>
      <c r="BT45" s="2523"/>
      <c r="BU45" s="2523"/>
      <c r="BV45" s="2523"/>
      <c r="BW45" s="2523"/>
      <c r="BX45" s="2372"/>
      <c r="BY45" s="2372"/>
      <c r="BZ45" s="2372"/>
      <c r="CA45" s="2372"/>
      <c r="CB45" s="2372"/>
      <c r="CC45" s="2372"/>
      <c r="CD45" s="2372"/>
      <c r="CE45" s="2372"/>
      <c r="CF45" s="2372"/>
      <c r="CG45" s="2522"/>
      <c r="CH45" s="2372" t="s">
        <v>425</v>
      </c>
      <c r="CI45" s="2372" t="s">
        <v>426</v>
      </c>
      <c r="CJ45" s="2372" t="s">
        <v>426</v>
      </c>
      <c r="CK45" s="2372" t="s">
        <v>426</v>
      </c>
      <c r="CL45" s="2372" t="s">
        <v>427</v>
      </c>
      <c r="CM45" s="2372" t="s">
        <v>428</v>
      </c>
      <c r="CN45" s="2521" t="s">
        <v>429</v>
      </c>
      <c r="CO45" s="2372" t="s">
        <v>430</v>
      </c>
      <c r="CP45" s="2520" t="s">
        <v>430</v>
      </c>
      <c r="CQ45" s="2372" t="s">
        <v>431</v>
      </c>
      <c r="CR45" s="2372" t="s">
        <v>432</v>
      </c>
      <c r="CS45" s="2372" t="s">
        <v>433</v>
      </c>
      <c r="CT45" s="2372" t="s">
        <v>434</v>
      </c>
      <c r="CU45" s="2289" t="s">
        <v>2094</v>
      </c>
      <c r="CV45" s="2520" t="s">
        <v>2095</v>
      </c>
      <c r="CW45" s="2372" t="s">
        <v>2096</v>
      </c>
      <c r="DB45" s="2519" t="s">
        <v>439</v>
      </c>
    </row>
    <row r="46" spans="2:111" s="2246" customFormat="1" ht="76.5" customHeight="1">
      <c r="C46" s="2440" t="s">
        <v>440</v>
      </c>
      <c r="D46" s="2436"/>
      <c r="E46" s="2436"/>
      <c r="F46" s="2436"/>
      <c r="G46" s="2436"/>
      <c r="H46" s="2436"/>
      <c r="I46" s="2436"/>
      <c r="J46" s="2436"/>
      <c r="K46" s="2436"/>
      <c r="L46" s="2436"/>
      <c r="M46" s="2436"/>
      <c r="N46" s="2436"/>
      <c r="O46" s="2436"/>
      <c r="P46" s="2436"/>
      <c r="Q46" s="2436"/>
      <c r="R46" s="2436"/>
      <c r="S46" s="2436"/>
      <c r="T46" s="2436"/>
      <c r="U46" s="2436"/>
      <c r="V46" s="2436"/>
      <c r="W46" s="2469"/>
      <c r="X46" s="2469"/>
      <c r="Y46" s="2469"/>
      <c r="Z46" s="2469"/>
      <c r="AA46" s="2469"/>
      <c r="AB46" s="2469"/>
      <c r="AC46" s="2469"/>
      <c r="AD46" s="2469"/>
      <c r="AE46" s="2469"/>
      <c r="AF46" s="2469"/>
      <c r="AG46" s="2469"/>
      <c r="AH46" s="2469"/>
      <c r="AI46" s="2469"/>
      <c r="AJ46" s="2469"/>
      <c r="AK46" s="2469"/>
      <c r="AL46" s="2469"/>
      <c r="AM46" s="2469"/>
      <c r="AN46" s="2469"/>
      <c r="AO46" s="2469"/>
      <c r="AP46" s="2469"/>
      <c r="AQ46" s="2469"/>
      <c r="AR46" s="2469"/>
      <c r="AS46" s="2469"/>
      <c r="AT46" s="2469"/>
      <c r="AU46" s="2469"/>
      <c r="AV46" s="2469"/>
      <c r="AW46" s="2469"/>
      <c r="AX46" s="2469"/>
      <c r="AY46" s="2469"/>
      <c r="AZ46" s="2469"/>
      <c r="BA46" s="2469"/>
      <c r="BB46" s="2469"/>
      <c r="BC46" s="2469"/>
      <c r="BD46" s="2469"/>
      <c r="BE46" s="2469"/>
      <c r="BF46" s="2469"/>
      <c r="BG46" s="2469"/>
      <c r="BH46" s="2469"/>
      <c r="BI46" s="2469"/>
      <c r="BJ46" s="2469"/>
      <c r="BK46" s="2469"/>
      <c r="BL46" s="2469"/>
      <c r="BM46" s="2469"/>
      <c r="BN46" s="2469"/>
      <c r="BO46" s="2469"/>
      <c r="BP46" s="2469"/>
      <c r="BQ46" s="2469"/>
      <c r="BR46" s="2469"/>
      <c r="BS46" s="2469"/>
      <c r="BT46" s="2469"/>
      <c r="BU46" s="2469"/>
      <c r="BV46" s="2469"/>
      <c r="BW46" s="2469"/>
      <c r="BX46" s="2436"/>
      <c r="BY46" s="2436"/>
      <c r="BZ46" s="2436"/>
      <c r="CA46" s="2436"/>
      <c r="CB46" s="2436"/>
      <c r="CC46" s="2436"/>
      <c r="CD46" s="2436"/>
      <c r="CE46" s="2436"/>
      <c r="CF46" s="2436"/>
      <c r="CG46" s="2516"/>
      <c r="CH46" s="2516"/>
      <c r="CI46" s="2436"/>
      <c r="CJ46" s="2516"/>
      <c r="CK46" s="2516"/>
      <c r="CL46" s="2436" t="s">
        <v>441</v>
      </c>
      <c r="CM46" s="2436" t="s">
        <v>442</v>
      </c>
      <c r="CN46" s="2436" t="s">
        <v>443</v>
      </c>
      <c r="CO46" s="2279" t="s">
        <v>444</v>
      </c>
      <c r="CP46" s="2516" t="s">
        <v>445</v>
      </c>
    </row>
    <row r="47" spans="2:111" s="2246" customFormat="1" ht="182.1">
      <c r="C47" s="2515" t="s">
        <v>446</v>
      </c>
      <c r="D47" s="2333"/>
      <c r="E47" s="2333"/>
      <c r="F47" s="2333"/>
      <c r="G47" s="2333"/>
      <c r="H47" s="2333"/>
      <c r="I47" s="2333"/>
      <c r="J47" s="2333"/>
      <c r="K47" s="2333"/>
      <c r="L47" s="2333"/>
      <c r="M47" s="2333"/>
      <c r="N47" s="2333"/>
      <c r="O47" s="2333"/>
      <c r="P47" s="2333"/>
      <c r="Q47" s="2333"/>
      <c r="R47" s="2333"/>
      <c r="S47" s="2333"/>
      <c r="T47" s="2333"/>
      <c r="U47" s="2333"/>
      <c r="V47" s="2333"/>
      <c r="W47" s="2334"/>
      <c r="X47" s="2334"/>
      <c r="Y47" s="2334"/>
      <c r="Z47" s="2334"/>
      <c r="AA47" s="2334"/>
      <c r="AB47" s="2334"/>
      <c r="AC47" s="2334"/>
      <c r="AD47" s="2334"/>
      <c r="AE47" s="2334"/>
      <c r="AF47" s="2334"/>
      <c r="AG47" s="2334"/>
      <c r="AH47" s="2334"/>
      <c r="AI47" s="2334"/>
      <c r="AJ47" s="2334"/>
      <c r="AK47" s="2334"/>
      <c r="AL47" s="2334"/>
      <c r="AM47" s="2334"/>
      <c r="AN47" s="2334"/>
      <c r="AO47" s="2334"/>
      <c r="AP47" s="2334"/>
      <c r="AQ47" s="2334"/>
      <c r="AR47" s="2334"/>
      <c r="AS47" s="2334"/>
      <c r="AT47" s="2334"/>
      <c r="AU47" s="2334"/>
      <c r="AV47" s="2334"/>
      <c r="AW47" s="2334"/>
      <c r="AX47" s="2334"/>
      <c r="AY47" s="2334"/>
      <c r="AZ47" s="2334"/>
      <c r="BA47" s="2334"/>
      <c r="BB47" s="2334"/>
      <c r="BC47" s="2334"/>
      <c r="BD47" s="2334"/>
      <c r="BE47" s="2334"/>
      <c r="BF47" s="2334"/>
      <c r="BG47" s="2334"/>
      <c r="BH47" s="2334"/>
      <c r="BI47" s="2334"/>
      <c r="BJ47" s="2334"/>
      <c r="BK47" s="2334"/>
      <c r="BL47" s="2334"/>
      <c r="BM47" s="2334"/>
      <c r="BN47" s="2334"/>
      <c r="BO47" s="2334"/>
      <c r="BP47" s="2334"/>
      <c r="BQ47" s="2334"/>
      <c r="BR47" s="2334"/>
      <c r="BS47" s="2334"/>
      <c r="BT47" s="2334"/>
      <c r="BU47" s="2334"/>
      <c r="BV47" s="2334"/>
      <c r="BW47" s="2244"/>
      <c r="BX47" s="2289"/>
      <c r="BY47" s="2289"/>
      <c r="BZ47" s="2289"/>
      <c r="CA47" s="2289"/>
      <c r="CB47" s="2289"/>
      <c r="CC47" s="2289"/>
      <c r="CD47" s="2333" t="s">
        <v>447</v>
      </c>
      <c r="CE47" s="2289" t="s">
        <v>447</v>
      </c>
      <c r="CF47" s="2333" t="s">
        <v>447</v>
      </c>
      <c r="CG47" s="2333" t="s">
        <v>447</v>
      </c>
      <c r="CH47" s="2289" t="s">
        <v>448</v>
      </c>
      <c r="CI47" s="2333" t="s">
        <v>449</v>
      </c>
      <c r="CJ47" s="2333" t="s">
        <v>449</v>
      </c>
      <c r="CK47" s="2263" t="s">
        <v>450</v>
      </c>
      <c r="CL47" s="2263" t="s">
        <v>451</v>
      </c>
      <c r="CM47" s="2263"/>
      <c r="CN47" s="2263"/>
      <c r="CO47" s="2514" t="s">
        <v>452</v>
      </c>
      <c r="CP47" s="2513" t="s">
        <v>453</v>
      </c>
      <c r="CQ47" s="2513" t="s">
        <v>453</v>
      </c>
      <c r="CV47" s="2617" t="s">
        <v>2097</v>
      </c>
      <c r="CW47" s="2618" t="s">
        <v>2098</v>
      </c>
      <c r="CX47" s="2627" t="s">
        <v>2099</v>
      </c>
    </row>
    <row r="48" spans="2:111" s="2511" customFormat="1" ht="84.75" customHeight="1">
      <c r="C48" s="2512" t="s">
        <v>456</v>
      </c>
      <c r="D48" s="2491"/>
      <c r="E48" s="2491"/>
      <c r="F48" s="2491"/>
      <c r="G48" s="2491"/>
      <c r="H48" s="2491"/>
      <c r="I48" s="2491"/>
      <c r="J48" s="2491"/>
      <c r="K48" s="2491"/>
      <c r="L48" s="2491"/>
      <c r="M48" s="2491"/>
      <c r="N48" s="2491"/>
      <c r="O48" s="2491"/>
      <c r="P48" s="2491"/>
      <c r="Q48" s="2491"/>
      <c r="R48" s="2491"/>
      <c r="S48" s="2491"/>
      <c r="T48" s="2491"/>
      <c r="U48" s="2491"/>
      <c r="V48" s="2491"/>
      <c r="W48" s="2489"/>
      <c r="X48" s="2489"/>
      <c r="Y48" s="2489"/>
      <c r="Z48" s="2489"/>
      <c r="AA48" s="2489"/>
      <c r="AB48" s="2489"/>
      <c r="AC48" s="2489"/>
      <c r="AD48" s="2489"/>
      <c r="AE48" s="2489"/>
      <c r="AF48" s="2489"/>
      <c r="AG48" s="2489"/>
      <c r="AH48" s="2489"/>
      <c r="AI48" s="2489"/>
      <c r="AJ48" s="2489"/>
      <c r="AK48" s="2489"/>
      <c r="AL48" s="2489"/>
      <c r="AM48" s="2489"/>
      <c r="AN48" s="2489"/>
      <c r="AO48" s="2489"/>
      <c r="AP48" s="2489"/>
      <c r="AQ48" s="2489"/>
      <c r="AR48" s="2489"/>
      <c r="AS48" s="2489"/>
      <c r="AT48" s="2489"/>
      <c r="AU48" s="2489"/>
      <c r="AV48" s="2489"/>
      <c r="AW48" s="2489"/>
      <c r="AX48" s="2489"/>
      <c r="AY48" s="2489"/>
      <c r="AZ48" s="2489"/>
      <c r="BA48" s="2489"/>
      <c r="BB48" s="2489"/>
      <c r="BC48" s="2489"/>
      <c r="BD48" s="2489"/>
      <c r="BE48" s="2489"/>
      <c r="BF48" s="2489"/>
      <c r="BG48" s="2489"/>
      <c r="BH48" s="2489"/>
      <c r="BI48" s="2489"/>
      <c r="BJ48" s="2489"/>
      <c r="BK48" s="2489"/>
      <c r="BL48" s="2489"/>
      <c r="BM48" s="2489"/>
      <c r="BN48" s="2489"/>
      <c r="BO48" s="2489"/>
      <c r="BP48" s="2489"/>
      <c r="BQ48" s="2489"/>
      <c r="BR48" s="2489"/>
      <c r="BS48" s="2489"/>
      <c r="BT48" s="2489"/>
      <c r="BU48" s="2489"/>
      <c r="BV48" s="2489"/>
      <c r="BW48" s="2489"/>
      <c r="BX48" s="2491"/>
      <c r="BY48" s="2491"/>
      <c r="BZ48" s="2491"/>
      <c r="CA48" s="2491"/>
      <c r="CB48" s="2491"/>
      <c r="CC48" s="2491"/>
      <c r="CD48" s="2491"/>
      <c r="CE48" s="2491"/>
      <c r="CF48" s="2491"/>
      <c r="CG48" s="2491"/>
      <c r="CH48" s="2491"/>
      <c r="CI48" s="2491"/>
      <c r="CJ48" s="2491"/>
      <c r="CK48" s="2491"/>
      <c r="CL48" s="2491"/>
      <c r="CM48" s="2491"/>
      <c r="CN48" s="2491" t="s">
        <v>457</v>
      </c>
      <c r="CO48" s="2491" t="s">
        <v>458</v>
      </c>
      <c r="CP48" s="2491" t="s">
        <v>459</v>
      </c>
    </row>
    <row r="49" spans="2:94" s="2246" customFormat="1" ht="32.25" customHeight="1">
      <c r="C49" s="2479" t="s">
        <v>460</v>
      </c>
      <c r="D49" s="2477"/>
      <c r="E49" s="2477"/>
      <c r="F49" s="2477"/>
      <c r="G49" s="2477"/>
      <c r="H49" s="2477"/>
      <c r="I49" s="2477"/>
      <c r="J49" s="2477"/>
      <c r="K49" s="2477"/>
      <c r="L49" s="2477"/>
      <c r="M49" s="2477"/>
      <c r="N49" s="2477"/>
      <c r="O49" s="2477"/>
      <c r="P49" s="2477"/>
      <c r="Q49" s="2477"/>
      <c r="R49" s="2477"/>
      <c r="S49" s="2477"/>
      <c r="T49" s="2477"/>
      <c r="U49" s="2477"/>
      <c r="V49" s="2477"/>
      <c r="W49" s="2478"/>
      <c r="X49" s="2478"/>
      <c r="Y49" s="2478"/>
      <c r="Z49" s="2478"/>
      <c r="AA49" s="2478"/>
      <c r="AB49" s="2478"/>
      <c r="AC49" s="2478"/>
      <c r="AD49" s="2478"/>
      <c r="AE49" s="2478"/>
      <c r="AF49" s="2478"/>
      <c r="AG49" s="2478"/>
      <c r="AH49" s="2478"/>
      <c r="AI49" s="2478"/>
      <c r="AJ49" s="2478"/>
      <c r="AK49" s="2478"/>
      <c r="AL49" s="2478"/>
      <c r="AM49" s="2478"/>
      <c r="AN49" s="2478"/>
      <c r="AO49" s="2478"/>
      <c r="AP49" s="2478"/>
      <c r="AQ49" s="2478"/>
      <c r="AR49" s="2478"/>
      <c r="AS49" s="2478"/>
      <c r="AT49" s="2478"/>
      <c r="AU49" s="2478"/>
      <c r="AV49" s="2478"/>
      <c r="AW49" s="2478"/>
      <c r="AX49" s="2478"/>
      <c r="AY49" s="2478"/>
      <c r="AZ49" s="2478"/>
      <c r="BA49" s="2478"/>
      <c r="BB49" s="2478"/>
      <c r="BC49" s="2478"/>
      <c r="BD49" s="2478"/>
      <c r="BE49" s="2478"/>
      <c r="BF49" s="2478"/>
      <c r="BG49" s="2478"/>
      <c r="BH49" s="2478"/>
      <c r="BI49" s="2478"/>
      <c r="BJ49" s="2478"/>
      <c r="BK49" s="2478"/>
      <c r="BL49" s="2510" t="s">
        <v>461</v>
      </c>
      <c r="BM49" s="2478" t="s">
        <v>462</v>
      </c>
      <c r="BN49" s="2478" t="s">
        <v>462</v>
      </c>
      <c r="BO49" s="2244" t="s">
        <v>463</v>
      </c>
      <c r="BP49" s="2478" t="s">
        <v>464</v>
      </c>
      <c r="BQ49" s="2478" t="s">
        <v>216</v>
      </c>
      <c r="BR49" s="2510" t="s">
        <v>465</v>
      </c>
      <c r="BS49" s="2478" t="s">
        <v>466</v>
      </c>
      <c r="BT49" s="2478" t="s">
        <v>467</v>
      </c>
      <c r="BU49" s="2478" t="s">
        <v>467</v>
      </c>
      <c r="BV49" s="2478" t="s">
        <v>467</v>
      </c>
      <c r="BW49" s="2478" t="s">
        <v>468</v>
      </c>
      <c r="BX49" s="2477"/>
      <c r="BY49" s="2477" t="s">
        <v>469</v>
      </c>
      <c r="BZ49" s="2477"/>
      <c r="CA49" s="2477"/>
      <c r="CB49" s="2477"/>
      <c r="CC49" s="2477"/>
      <c r="CD49" s="2477"/>
      <c r="CE49" s="2477"/>
      <c r="CF49" s="2477"/>
      <c r="CG49" s="2476"/>
      <c r="CH49" s="2509" t="s">
        <v>470</v>
      </c>
      <c r="CI49" s="2509" t="s">
        <v>471</v>
      </c>
      <c r="CJ49" s="2476"/>
      <c r="CK49" s="2476"/>
      <c r="CL49" s="2221"/>
      <c r="CM49" s="2220"/>
      <c r="CN49" s="2263" t="s">
        <v>472</v>
      </c>
      <c r="CO49" s="2477" t="s">
        <v>473</v>
      </c>
      <c r="CP49" s="2263"/>
    </row>
    <row r="50" spans="2:94" s="2246" customFormat="1" ht="96" customHeight="1">
      <c r="C50" s="2331" t="s">
        <v>474</v>
      </c>
      <c r="D50" s="2322"/>
      <c r="E50" s="2322"/>
      <c r="F50" s="2322"/>
      <c r="G50" s="2322"/>
      <c r="H50" s="2322"/>
      <c r="I50" s="2322"/>
      <c r="J50" s="2322"/>
      <c r="K50" s="2322"/>
      <c r="L50" s="2329"/>
      <c r="M50" s="2325"/>
      <c r="N50" s="2325"/>
      <c r="O50" s="2508"/>
      <c r="P50" s="2325"/>
      <c r="Q50" s="2325"/>
      <c r="R50" s="2325"/>
      <c r="S50" s="2325"/>
      <c r="T50" s="2325"/>
      <c r="U50" s="2325"/>
      <c r="V50" s="2325"/>
      <c r="W50" s="2328"/>
      <c r="X50" s="2328"/>
      <c r="Y50" s="2328"/>
      <c r="Z50" s="2328"/>
      <c r="AA50" s="2328"/>
      <c r="AB50" s="2507"/>
      <c r="AC50" s="2507"/>
      <c r="AD50" s="2507"/>
      <c r="AE50" s="2507"/>
      <c r="AF50" s="2507"/>
      <c r="AG50" s="2507"/>
      <c r="AH50" s="2507"/>
      <c r="AI50" s="2507"/>
      <c r="AJ50" s="2507"/>
      <c r="AK50" s="2507"/>
      <c r="AL50" s="2507"/>
      <c r="AM50" s="2507"/>
      <c r="AN50" s="2507"/>
      <c r="AO50" s="2507"/>
      <c r="AP50" s="2507"/>
      <c r="AQ50" s="2507"/>
      <c r="AR50" s="2507"/>
      <c r="AS50" s="2507"/>
      <c r="AT50" s="2507"/>
      <c r="AU50" s="2507"/>
      <c r="AV50" s="2505"/>
      <c r="AW50" s="2505"/>
      <c r="AX50" s="2505"/>
      <c r="AY50" s="2506"/>
      <c r="AZ50" s="2506"/>
      <c r="BA50" s="2506"/>
      <c r="BB50" s="2506"/>
      <c r="BC50" s="2506"/>
      <c r="BD50" s="2506"/>
      <c r="BE50" s="2506"/>
      <c r="BF50" s="2506"/>
      <c r="BG50" s="2505"/>
      <c r="BH50" s="2506"/>
      <c r="BI50" s="2506"/>
      <c r="BJ50" s="2506"/>
      <c r="BK50" s="2506"/>
      <c r="BL50" s="2505"/>
      <c r="BM50" s="2505"/>
      <c r="BN50" s="2505"/>
      <c r="BO50" s="2505"/>
      <c r="BP50" s="2505"/>
      <c r="BQ50" s="2504"/>
      <c r="BR50" s="2504"/>
      <c r="BS50" s="2504"/>
      <c r="BT50" s="2504"/>
      <c r="BU50" s="2504"/>
      <c r="BV50" s="2504"/>
      <c r="BW50" s="2504" t="s">
        <v>475</v>
      </c>
      <c r="BX50" s="2503" t="s">
        <v>476</v>
      </c>
      <c r="BY50" s="2503" t="s">
        <v>476</v>
      </c>
      <c r="BZ50" s="2503" t="s">
        <v>476</v>
      </c>
      <c r="CA50" s="2503" t="s">
        <v>477</v>
      </c>
      <c r="CB50" s="2503" t="s">
        <v>478</v>
      </c>
      <c r="CC50" s="2503" t="s">
        <v>478</v>
      </c>
      <c r="CD50" s="2503" t="s">
        <v>478</v>
      </c>
      <c r="CE50" s="2503" t="s">
        <v>478</v>
      </c>
      <c r="CF50" s="2503" t="s">
        <v>478</v>
      </c>
      <c r="CG50" s="2503" t="s">
        <v>478</v>
      </c>
      <c r="CH50" s="2503" t="s">
        <v>479</v>
      </c>
      <c r="CI50" s="2503" t="s">
        <v>478</v>
      </c>
      <c r="CJ50" s="2503" t="s">
        <v>480</v>
      </c>
      <c r="CK50" s="2503" t="s">
        <v>481</v>
      </c>
      <c r="CL50" s="2221"/>
      <c r="CM50" s="2220"/>
    </row>
    <row r="51" spans="2:94" s="2246" customFormat="1" ht="96.75" customHeight="1">
      <c r="C51" s="2354" t="s">
        <v>482</v>
      </c>
      <c r="D51" s="2344"/>
      <c r="E51" s="2344"/>
      <c r="F51" s="2344"/>
      <c r="G51" s="2344"/>
      <c r="H51" s="2344"/>
      <c r="I51" s="2344"/>
      <c r="J51" s="2344"/>
      <c r="K51" s="2344"/>
      <c r="L51" s="2344"/>
      <c r="M51" s="2344"/>
      <c r="N51" s="2344"/>
      <c r="O51" s="2344"/>
      <c r="P51" s="2344"/>
      <c r="Q51" s="2344"/>
      <c r="R51" s="2344"/>
      <c r="S51" s="2344"/>
      <c r="T51" s="2344"/>
      <c r="U51" s="2344"/>
      <c r="V51" s="2344"/>
      <c r="W51" s="2345"/>
      <c r="X51" s="2345"/>
      <c r="Y51" s="2345"/>
      <c r="Z51" s="2345"/>
      <c r="AA51" s="2345"/>
      <c r="AB51" s="2345"/>
      <c r="AC51" s="2345"/>
      <c r="AD51" s="2345"/>
      <c r="AE51" s="2345"/>
      <c r="AF51" s="2345"/>
      <c r="AG51" s="2345"/>
      <c r="AH51" s="2345"/>
      <c r="AI51" s="2345"/>
      <c r="AJ51" s="2345"/>
      <c r="AK51" s="2345"/>
      <c r="AL51" s="2345"/>
      <c r="AM51" s="2345"/>
      <c r="AN51" s="2345"/>
      <c r="AO51" s="2345"/>
      <c r="AP51" s="2345"/>
      <c r="AQ51" s="2345"/>
      <c r="AR51" s="2345"/>
      <c r="AS51" s="2345"/>
      <c r="AT51" s="2345"/>
      <c r="AU51" s="2345"/>
      <c r="AV51" s="2345"/>
      <c r="AW51" s="2345"/>
      <c r="AX51" s="2345"/>
      <c r="AY51" s="2345"/>
      <c r="AZ51" s="2345"/>
      <c r="BA51" s="2345"/>
      <c r="BB51" s="2345"/>
      <c r="BC51" s="2345"/>
      <c r="BD51" s="2345"/>
      <c r="BE51" s="2345"/>
      <c r="BF51" s="2345"/>
      <c r="BG51" s="2345"/>
      <c r="BH51" s="2345"/>
      <c r="BI51" s="2345"/>
      <c r="BJ51" s="2345"/>
      <c r="BK51" s="2345"/>
      <c r="BL51" s="2346"/>
      <c r="BM51" s="2345"/>
      <c r="BN51" s="2345"/>
      <c r="BO51" s="2345"/>
      <c r="BP51" s="2345"/>
      <c r="BQ51" s="2345"/>
      <c r="BR51" s="2346"/>
      <c r="BS51" s="2345"/>
      <c r="BT51" s="2345"/>
      <c r="BU51" s="2345"/>
      <c r="BV51" s="2345"/>
      <c r="BW51" s="2345"/>
      <c r="BX51" s="2344"/>
      <c r="BY51" s="2344" t="s">
        <v>210</v>
      </c>
      <c r="BZ51" s="2344" t="s">
        <v>483</v>
      </c>
      <c r="CA51" s="2344" t="s">
        <v>484</v>
      </c>
      <c r="CB51" s="2344" t="s">
        <v>485</v>
      </c>
      <c r="CC51" s="2344" t="s">
        <v>485</v>
      </c>
      <c r="CD51" s="2344" t="s">
        <v>485</v>
      </c>
      <c r="CE51" s="2344" t="s">
        <v>486</v>
      </c>
      <c r="CF51" s="2344" t="s">
        <v>486</v>
      </c>
      <c r="CG51" s="2344" t="s">
        <v>486</v>
      </c>
      <c r="CH51" s="2344" t="s">
        <v>487</v>
      </c>
      <c r="CI51" s="2344" t="s">
        <v>488</v>
      </c>
      <c r="CJ51" s="2263" t="s">
        <v>488</v>
      </c>
      <c r="CK51" s="2263" t="s">
        <v>488</v>
      </c>
      <c r="CL51" s="2257"/>
      <c r="CM51" s="2220"/>
    </row>
    <row r="52" spans="2:94" s="2246" customFormat="1" ht="51.75" customHeight="1">
      <c r="C52" s="2320" t="s">
        <v>489</v>
      </c>
      <c r="D52" s="2311"/>
      <c r="E52" s="2311"/>
      <c r="F52" s="2311"/>
      <c r="G52" s="2311"/>
      <c r="H52" s="2311"/>
      <c r="I52" s="2311"/>
      <c r="J52" s="2311"/>
      <c r="K52" s="2311"/>
      <c r="L52" s="2318"/>
      <c r="M52" s="2314"/>
      <c r="N52" s="2314"/>
      <c r="O52" s="2502"/>
      <c r="P52" s="2314"/>
      <c r="Q52" s="2314"/>
      <c r="R52" s="2314"/>
      <c r="S52" s="2314"/>
      <c r="T52" s="2314"/>
      <c r="U52" s="2314"/>
      <c r="V52" s="2314"/>
      <c r="W52" s="2317"/>
      <c r="X52" s="2317"/>
      <c r="Y52" s="2317"/>
      <c r="Z52" s="2317"/>
      <c r="AA52" s="2317"/>
      <c r="AB52" s="2501"/>
      <c r="AC52" s="2501"/>
      <c r="AD52" s="2501"/>
      <c r="AE52" s="2501"/>
      <c r="AF52" s="2501"/>
      <c r="AG52" s="2501"/>
      <c r="AH52" s="2501"/>
      <c r="AI52" s="2501"/>
      <c r="AJ52" s="2501"/>
      <c r="AK52" s="2501"/>
      <c r="AL52" s="2501"/>
      <c r="AM52" s="2501"/>
      <c r="AN52" s="2501"/>
      <c r="AO52" s="2501"/>
      <c r="AP52" s="2501"/>
      <c r="AQ52" s="2501"/>
      <c r="AR52" s="2501"/>
      <c r="AS52" s="2501"/>
      <c r="AT52" s="2501"/>
      <c r="AU52" s="2501"/>
      <c r="AV52" s="2497"/>
      <c r="AW52" s="2497"/>
      <c r="AX52" s="2497"/>
      <c r="AY52" s="2499"/>
      <c r="AZ52" s="2499"/>
      <c r="BA52" s="2499"/>
      <c r="BB52" s="2499"/>
      <c r="BC52" s="2499"/>
      <c r="BD52" s="2499"/>
      <c r="BE52" s="2499"/>
      <c r="BF52" s="2500"/>
      <c r="BG52" s="2497"/>
      <c r="BH52" s="2499"/>
      <c r="BI52" s="2499"/>
      <c r="BJ52" s="2499"/>
      <c r="BK52" s="2499"/>
      <c r="BL52" s="2497"/>
      <c r="BM52" s="2497"/>
      <c r="BN52" s="2498"/>
      <c r="BO52" s="2497"/>
      <c r="BP52" s="2497"/>
      <c r="BQ52" s="2496" t="s">
        <v>490</v>
      </c>
      <c r="BR52" s="2496" t="s">
        <v>491</v>
      </c>
      <c r="BS52" s="2496" t="s">
        <v>492</v>
      </c>
      <c r="BT52" s="2496" t="s">
        <v>493</v>
      </c>
      <c r="BU52" s="2496" t="s">
        <v>493</v>
      </c>
      <c r="BV52" s="2496" t="s">
        <v>493</v>
      </c>
      <c r="BW52" s="2495" t="s">
        <v>493</v>
      </c>
      <c r="BX52" s="2494"/>
      <c r="BY52" s="2494"/>
      <c r="BZ52" s="2494"/>
      <c r="CA52" s="2494"/>
      <c r="CB52" s="2494"/>
      <c r="CC52" s="2494"/>
      <c r="CD52" s="2494"/>
      <c r="CE52" s="2494"/>
      <c r="CF52" s="2494"/>
      <c r="CG52" s="2493"/>
      <c r="CH52" s="2493"/>
      <c r="CI52" s="2494"/>
      <c r="CJ52" s="2493"/>
      <c r="CK52" s="2493"/>
      <c r="CL52" s="2221"/>
      <c r="CM52" s="2220"/>
    </row>
    <row r="53" spans="2:94" s="2246" customFormat="1" ht="64.5" customHeight="1">
      <c r="C53" s="2492" t="s">
        <v>494</v>
      </c>
      <c r="D53" s="2491"/>
      <c r="E53" s="2491"/>
      <c r="F53" s="2491"/>
      <c r="G53" s="2491"/>
      <c r="H53" s="2491"/>
      <c r="I53" s="2289"/>
      <c r="J53" s="2491"/>
      <c r="K53" s="2491"/>
      <c r="L53" s="2491"/>
      <c r="M53" s="2491"/>
      <c r="N53" s="2491"/>
      <c r="O53" s="2491"/>
      <c r="P53" s="2491"/>
      <c r="Q53" s="2491"/>
      <c r="R53" s="2491"/>
      <c r="S53" s="2491"/>
      <c r="T53" s="2491"/>
      <c r="U53" s="2289"/>
      <c r="V53" s="2289"/>
      <c r="W53" s="2244"/>
      <c r="X53" s="2244"/>
      <c r="Y53" s="2244"/>
      <c r="Z53" s="2244"/>
      <c r="AA53" s="2244"/>
      <c r="AB53" s="2244"/>
      <c r="AC53" s="2244"/>
      <c r="AD53" s="2244"/>
      <c r="AE53" s="2244"/>
      <c r="AF53" s="2244"/>
      <c r="AG53" s="2244"/>
      <c r="AH53" s="2244"/>
      <c r="AI53" s="2244"/>
      <c r="AJ53" s="2244"/>
      <c r="AK53" s="2244"/>
      <c r="AL53" s="2244"/>
      <c r="AM53" s="2244"/>
      <c r="AN53" s="2244"/>
      <c r="AO53" s="2244"/>
      <c r="AP53" s="2244"/>
      <c r="AQ53" s="2244"/>
      <c r="AR53" s="2244"/>
      <c r="AS53" s="2244"/>
      <c r="AT53" s="2244"/>
      <c r="AU53" s="2244"/>
      <c r="AV53" s="2244"/>
      <c r="AW53" s="2244"/>
      <c r="AX53" s="2244"/>
      <c r="AY53" s="2244"/>
      <c r="AZ53" s="2244"/>
      <c r="BA53" s="2244"/>
      <c r="BB53" s="2244"/>
      <c r="BC53" s="2244"/>
      <c r="BD53" s="2244"/>
      <c r="BE53" s="2244"/>
      <c r="BF53" s="2244"/>
      <c r="BG53" s="2489" t="s">
        <v>495</v>
      </c>
      <c r="BH53" s="2489" t="s">
        <v>496</v>
      </c>
      <c r="BI53" s="2489" t="s">
        <v>496</v>
      </c>
      <c r="BJ53" s="2489" t="s">
        <v>497</v>
      </c>
      <c r="BK53" s="2489" t="s">
        <v>498</v>
      </c>
      <c r="BL53" s="2489" t="s">
        <v>498</v>
      </c>
      <c r="BM53" s="2244" t="s">
        <v>498</v>
      </c>
      <c r="BN53" s="2489" t="s">
        <v>498</v>
      </c>
      <c r="BO53" s="2489" t="s">
        <v>498</v>
      </c>
      <c r="BP53" s="2489" t="s">
        <v>499</v>
      </c>
      <c r="BQ53" s="2272" t="s">
        <v>500</v>
      </c>
      <c r="BR53" s="2244" t="s">
        <v>501</v>
      </c>
      <c r="BS53" s="2490" t="s">
        <v>502</v>
      </c>
      <c r="BT53" s="2489" t="s">
        <v>502</v>
      </c>
      <c r="BU53" s="2244"/>
      <c r="BV53" s="2244"/>
      <c r="BW53" s="2244"/>
      <c r="BX53" s="2289"/>
      <c r="BY53" s="2289"/>
      <c r="BZ53" s="2289"/>
      <c r="CA53" s="2289"/>
      <c r="CB53" s="2289"/>
      <c r="CC53" s="2289" t="s">
        <v>503</v>
      </c>
      <c r="CD53" s="2289"/>
      <c r="CE53" s="2289"/>
      <c r="CF53" s="2289"/>
      <c r="CG53" s="2448"/>
      <c r="CH53" s="2448"/>
      <c r="CI53" s="2289"/>
      <c r="CJ53" s="2448"/>
      <c r="CK53" s="2448"/>
      <c r="CL53" s="2221"/>
      <c r="CM53" s="2220"/>
    </row>
    <row r="54" spans="2:94" s="2246" customFormat="1" ht="54" customHeight="1">
      <c r="C54" s="2299" t="s">
        <v>504</v>
      </c>
      <c r="D54" s="2298"/>
      <c r="E54" s="2298"/>
      <c r="F54" s="2298"/>
      <c r="G54" s="2298"/>
      <c r="H54" s="2298"/>
      <c r="I54" s="2298"/>
      <c r="J54" s="2298"/>
      <c r="K54" s="2297"/>
      <c r="L54" s="2296"/>
      <c r="M54" s="2295"/>
      <c r="N54" s="2292"/>
      <c r="O54" s="2292"/>
      <c r="P54" s="2292"/>
      <c r="Q54" s="2292"/>
      <c r="R54" s="2292"/>
      <c r="S54" s="2292"/>
      <c r="T54" s="2292"/>
      <c r="U54" s="2292"/>
      <c r="V54" s="2292"/>
      <c r="W54" s="2293"/>
      <c r="X54" s="2293"/>
      <c r="Y54" s="2293"/>
      <c r="Z54" s="2293"/>
      <c r="AA54" s="2294"/>
      <c r="AB54" s="2295"/>
      <c r="AC54" s="2295"/>
      <c r="AD54" s="2295"/>
      <c r="AE54" s="2295"/>
      <c r="AF54" s="2295"/>
      <c r="AG54" s="2295"/>
      <c r="AH54" s="2295"/>
      <c r="AI54" s="2360"/>
      <c r="AJ54" s="2295"/>
      <c r="AK54" s="2295"/>
      <c r="AL54" s="2295"/>
      <c r="AM54" s="2295"/>
      <c r="AN54" s="2295"/>
      <c r="AO54" s="2295"/>
      <c r="AP54" s="2295"/>
      <c r="AQ54" s="2295"/>
      <c r="AR54" s="2292"/>
      <c r="AS54" s="2292"/>
      <c r="AT54" s="2294"/>
      <c r="AU54" s="2359"/>
      <c r="AV54" s="2359"/>
      <c r="AW54" s="2359"/>
      <c r="AX54" s="2359"/>
      <c r="AY54" s="2359"/>
      <c r="AZ54" s="2359" t="s">
        <v>505</v>
      </c>
      <c r="BA54" s="2359" t="s">
        <v>506</v>
      </c>
      <c r="BB54" s="2359" t="s">
        <v>507</v>
      </c>
      <c r="BC54" s="2357" t="s">
        <v>508</v>
      </c>
      <c r="BD54" s="2359" t="s">
        <v>509</v>
      </c>
      <c r="BE54" s="2359" t="s">
        <v>509</v>
      </c>
      <c r="BF54" s="2359" t="s">
        <v>510</v>
      </c>
      <c r="BG54" s="2359" t="s">
        <v>511</v>
      </c>
      <c r="BH54" s="2359" t="s">
        <v>512</v>
      </c>
      <c r="BI54" s="2359" t="s">
        <v>512</v>
      </c>
      <c r="BJ54" s="2359" t="s">
        <v>513</v>
      </c>
      <c r="BK54" s="2359" t="s">
        <v>514</v>
      </c>
      <c r="BL54" s="2359" t="s">
        <v>514</v>
      </c>
      <c r="BM54" s="2359" t="s">
        <v>514</v>
      </c>
      <c r="BN54" s="2359" t="s">
        <v>514</v>
      </c>
      <c r="BO54" s="2359" t="s">
        <v>515</v>
      </c>
      <c r="BP54" s="2359"/>
      <c r="BQ54" s="2359"/>
      <c r="BR54" s="2359"/>
      <c r="BS54" s="2359"/>
      <c r="BT54" s="2359"/>
      <c r="BU54" s="2359"/>
      <c r="BV54" s="2359"/>
      <c r="BW54" s="2359"/>
      <c r="BX54" s="2298"/>
      <c r="BY54" s="2298" t="s">
        <v>516</v>
      </c>
      <c r="BZ54" s="2298" t="s">
        <v>517</v>
      </c>
      <c r="CA54" s="2298"/>
      <c r="CB54" s="2298"/>
      <c r="CC54" s="2298" t="s">
        <v>518</v>
      </c>
      <c r="CD54" s="2298"/>
      <c r="CE54" s="2298"/>
      <c r="CF54" s="2298"/>
      <c r="CG54" s="2488"/>
      <c r="CH54" s="2488"/>
      <c r="CI54" s="2298"/>
      <c r="CJ54" s="2488"/>
      <c r="CK54" s="2488"/>
      <c r="CL54" s="2221"/>
      <c r="CM54" s="2220"/>
    </row>
    <row r="55" spans="2:94" s="2246" customFormat="1" ht="67.5" customHeight="1">
      <c r="C55" s="2299" t="s">
        <v>519</v>
      </c>
      <c r="D55" s="2298"/>
      <c r="E55" s="2298"/>
      <c r="F55" s="2298"/>
      <c r="G55" s="2298"/>
      <c r="H55" s="2298"/>
      <c r="I55" s="2298"/>
      <c r="J55" s="2298"/>
      <c r="K55" s="2297"/>
      <c r="L55" s="2296"/>
      <c r="M55" s="2295"/>
      <c r="N55" s="2292"/>
      <c r="O55" s="2292"/>
      <c r="P55" s="2292"/>
      <c r="Q55" s="2292"/>
      <c r="R55" s="2292"/>
      <c r="S55" s="2292"/>
      <c r="T55" s="2292"/>
      <c r="U55" s="2292"/>
      <c r="V55" s="2292"/>
      <c r="W55" s="2293"/>
      <c r="X55" s="2293"/>
      <c r="Y55" s="2293"/>
      <c r="Z55" s="2293"/>
      <c r="AA55" s="2294"/>
      <c r="AB55" s="2295"/>
      <c r="AC55" s="2295"/>
      <c r="AD55" s="2295"/>
      <c r="AE55" s="2295"/>
      <c r="AF55" s="2295"/>
      <c r="AG55" s="2295"/>
      <c r="AH55" s="2295"/>
      <c r="AI55" s="2360"/>
      <c r="AJ55" s="2295"/>
      <c r="AK55" s="2295"/>
      <c r="AL55" s="2295"/>
      <c r="AM55" s="2295"/>
      <c r="AN55" s="2295"/>
      <c r="AO55" s="2295"/>
      <c r="AP55" s="2295"/>
      <c r="AQ55" s="2295"/>
      <c r="AR55" s="2292"/>
      <c r="AS55" s="2292"/>
      <c r="AT55" s="2294"/>
      <c r="AU55" s="2359"/>
      <c r="AV55" s="2359"/>
      <c r="AW55" s="2359"/>
      <c r="AX55" s="2359"/>
      <c r="AY55" s="2359"/>
      <c r="AZ55" s="2359" t="s">
        <v>505</v>
      </c>
      <c r="BA55" s="2359" t="s">
        <v>506</v>
      </c>
      <c r="BB55" s="2359" t="s">
        <v>507</v>
      </c>
      <c r="BC55" s="2357" t="s">
        <v>508</v>
      </c>
      <c r="BD55" s="2359" t="s">
        <v>509</v>
      </c>
      <c r="BE55" s="2359" t="s">
        <v>509</v>
      </c>
      <c r="BF55" s="2359" t="s">
        <v>510</v>
      </c>
      <c r="BG55" s="2359" t="s">
        <v>511</v>
      </c>
      <c r="BH55" s="2359" t="s">
        <v>512</v>
      </c>
      <c r="BI55" s="2359" t="s">
        <v>512</v>
      </c>
      <c r="BJ55" s="2359" t="s">
        <v>513</v>
      </c>
      <c r="BK55" s="2359" t="s">
        <v>514</v>
      </c>
      <c r="BL55" s="2359" t="s">
        <v>514</v>
      </c>
      <c r="BM55" s="2359" t="s">
        <v>514</v>
      </c>
      <c r="BN55" s="2359" t="s">
        <v>514</v>
      </c>
      <c r="BO55" s="2359" t="s">
        <v>515</v>
      </c>
      <c r="BP55" s="2359"/>
      <c r="BQ55" s="2359"/>
      <c r="BR55" s="2359"/>
      <c r="BS55" s="2359"/>
      <c r="BT55" s="2359"/>
      <c r="BU55" s="2359"/>
      <c r="BV55" s="2359"/>
      <c r="BW55" s="2359"/>
      <c r="BX55" s="2298"/>
      <c r="BY55" s="2298" t="s">
        <v>520</v>
      </c>
      <c r="BZ55" s="2298" t="s">
        <v>517</v>
      </c>
      <c r="CA55" s="2298" t="s">
        <v>517</v>
      </c>
      <c r="CB55" s="2298" t="s">
        <v>517</v>
      </c>
      <c r="CC55" s="2298" t="s">
        <v>518</v>
      </c>
      <c r="CD55" s="2298"/>
      <c r="CE55" s="2298"/>
      <c r="CF55" s="2298"/>
      <c r="CG55" s="2488"/>
      <c r="CH55" s="2488"/>
      <c r="CI55" s="2298"/>
      <c r="CJ55" s="2488"/>
      <c r="CK55" s="2488"/>
      <c r="CL55" s="2221"/>
      <c r="CM55" s="2220"/>
    </row>
    <row r="56" spans="2:94" s="2246" customFormat="1" ht="54" customHeight="1">
      <c r="C56" s="2438" t="s">
        <v>521</v>
      </c>
      <c r="D56" s="2410"/>
      <c r="E56" s="2410"/>
      <c r="F56" s="2410"/>
      <c r="G56" s="2410"/>
      <c r="H56" s="2410"/>
      <c r="I56" s="2410"/>
      <c r="J56" s="2410"/>
      <c r="K56" s="2409"/>
      <c r="L56" s="2408"/>
      <c r="M56" s="2407"/>
      <c r="N56" s="2406"/>
      <c r="O56" s="2406"/>
      <c r="P56" s="2406"/>
      <c r="Q56" s="2406"/>
      <c r="R56" s="2406"/>
      <c r="S56" s="2406"/>
      <c r="T56" s="2406"/>
      <c r="U56" s="2406"/>
      <c r="V56" s="2406"/>
      <c r="W56" s="2405"/>
      <c r="X56" s="2405"/>
      <c r="Y56" s="2405"/>
      <c r="Z56" s="2405"/>
      <c r="AA56" s="2404"/>
      <c r="AB56" s="2407"/>
      <c r="AC56" s="2407"/>
      <c r="AD56" s="2407"/>
      <c r="AE56" s="2407"/>
      <c r="AF56" s="2407"/>
      <c r="AG56" s="2407"/>
      <c r="AH56" s="2407"/>
      <c r="AI56" s="2403"/>
      <c r="AJ56" s="2407"/>
      <c r="AK56" s="2407"/>
      <c r="AL56" s="2407"/>
      <c r="AM56" s="2407"/>
      <c r="AN56" s="2407"/>
      <c r="AO56" s="2407"/>
      <c r="AP56" s="2407"/>
      <c r="AQ56" s="2407"/>
      <c r="AR56" s="2406"/>
      <c r="AS56" s="2406"/>
      <c r="AT56" s="2404"/>
      <c r="AU56" s="2475"/>
      <c r="AV56" s="2475"/>
      <c r="AW56" s="2475"/>
      <c r="AX56" s="2475"/>
      <c r="AY56" s="2475"/>
      <c r="AZ56" s="2475"/>
      <c r="BA56" s="2475"/>
      <c r="BB56" s="2475"/>
      <c r="BC56" s="2487"/>
      <c r="BD56" s="2475"/>
      <c r="BE56" s="2475"/>
      <c r="BF56" s="2475"/>
      <c r="BG56" s="2475"/>
      <c r="BH56" s="2475"/>
      <c r="BI56" s="2475"/>
      <c r="BJ56" s="2475"/>
      <c r="BK56" s="2475"/>
      <c r="BL56" s="2475"/>
      <c r="BM56" s="2475"/>
      <c r="BN56" s="2475"/>
      <c r="BO56" s="2475"/>
      <c r="BP56" s="2475"/>
      <c r="BQ56" s="2475"/>
      <c r="BR56" s="2475"/>
      <c r="BS56" s="2475"/>
      <c r="BT56" s="2475"/>
      <c r="BU56" s="2475"/>
      <c r="BV56" s="2475"/>
      <c r="BW56" s="2475"/>
      <c r="BX56" s="2410"/>
      <c r="BY56" s="2410" t="s">
        <v>522</v>
      </c>
      <c r="BZ56" s="2410" t="s">
        <v>522</v>
      </c>
      <c r="CA56" s="2410" t="s">
        <v>522</v>
      </c>
      <c r="CB56" s="2410" t="s">
        <v>523</v>
      </c>
      <c r="CC56" s="2410" t="s">
        <v>523</v>
      </c>
      <c r="CD56" s="2410"/>
      <c r="CE56" s="2410"/>
      <c r="CF56" s="2410"/>
      <c r="CG56" s="2486"/>
      <c r="CH56" s="2486"/>
      <c r="CI56" s="2410"/>
      <c r="CJ56" s="2486"/>
      <c r="CK56" s="2486"/>
      <c r="CL56" s="2221"/>
      <c r="CM56" s="2220"/>
    </row>
    <row r="57" spans="2:94" s="2246" customFormat="1" ht="54.75" customHeight="1">
      <c r="C57" s="2354" t="s">
        <v>524</v>
      </c>
      <c r="D57" s="2344"/>
      <c r="E57" s="2344"/>
      <c r="F57" s="2344"/>
      <c r="G57" s="2344"/>
      <c r="H57" s="2344"/>
      <c r="I57" s="2344"/>
      <c r="J57" s="2344"/>
      <c r="K57" s="2353"/>
      <c r="L57" s="2352"/>
      <c r="M57" s="2349"/>
      <c r="N57" s="2348"/>
      <c r="O57" s="2348"/>
      <c r="P57" s="2348"/>
      <c r="Q57" s="2348"/>
      <c r="R57" s="2348"/>
      <c r="S57" s="2348"/>
      <c r="T57" s="2348"/>
      <c r="U57" s="2348"/>
      <c r="V57" s="2348"/>
      <c r="W57" s="2351"/>
      <c r="X57" s="2351"/>
      <c r="Y57" s="2351"/>
      <c r="Z57" s="2351"/>
      <c r="AA57" s="2347"/>
      <c r="AB57" s="2349"/>
      <c r="AC57" s="2349"/>
      <c r="AD57" s="2349"/>
      <c r="AE57" s="2349"/>
      <c r="AF57" s="2349"/>
      <c r="AG57" s="2349"/>
      <c r="AH57" s="2349"/>
      <c r="AI57" s="2350"/>
      <c r="AJ57" s="2349"/>
      <c r="AK57" s="2349"/>
      <c r="AL57" s="2349"/>
      <c r="AM57" s="2349"/>
      <c r="AN57" s="2349"/>
      <c r="AO57" s="2349"/>
      <c r="AP57" s="2349"/>
      <c r="AQ57" s="2349"/>
      <c r="AR57" s="2349"/>
      <c r="AS57" s="2485"/>
      <c r="AT57" s="2485"/>
      <c r="AU57" s="2485"/>
      <c r="AV57" s="2484"/>
      <c r="AW57" s="2484"/>
      <c r="AX57" s="2484"/>
      <c r="AY57" s="2484"/>
      <c r="AZ57" s="2484"/>
      <c r="BA57" s="2484"/>
      <c r="BB57" s="2484"/>
      <c r="BC57" s="2484"/>
      <c r="BD57" s="2484"/>
      <c r="BE57" s="2484"/>
      <c r="BF57" s="2350" t="s">
        <v>525</v>
      </c>
      <c r="BG57" s="2350" t="s">
        <v>526</v>
      </c>
      <c r="BH57" s="2350" t="s">
        <v>526</v>
      </c>
      <c r="BI57" s="2350" t="s">
        <v>526</v>
      </c>
      <c r="BJ57" s="2350" t="s">
        <v>526</v>
      </c>
      <c r="BK57" s="2350" t="s">
        <v>526</v>
      </c>
      <c r="BL57" s="2350" t="s">
        <v>527</v>
      </c>
      <c r="BM57" s="2350"/>
      <c r="BN57" s="2350"/>
      <c r="BO57" s="2350"/>
      <c r="BP57" s="2350"/>
      <c r="BQ57" s="2350"/>
      <c r="BR57" s="2483" t="s">
        <v>528</v>
      </c>
      <c r="BS57" s="2350"/>
      <c r="BT57" s="2350"/>
      <c r="BU57" s="2350"/>
      <c r="BV57" s="2350"/>
      <c r="BW57" s="2350"/>
      <c r="BX57" s="2482"/>
      <c r="BY57" s="2482"/>
      <c r="BZ57" s="2482"/>
      <c r="CA57" s="2482"/>
      <c r="CB57" s="2482"/>
      <c r="CC57" s="2482" t="s">
        <v>529</v>
      </c>
      <c r="CD57" s="2482"/>
      <c r="CE57" s="2482"/>
      <c r="CF57" s="2482"/>
      <c r="CG57" s="2481"/>
      <c r="CH57" s="2481"/>
      <c r="CI57" s="2482"/>
      <c r="CJ57" s="2481"/>
      <c r="CK57" s="2481"/>
      <c r="CL57" s="2221"/>
      <c r="CM57" s="2220"/>
    </row>
    <row r="58" spans="2:94" s="2246" customFormat="1" ht="53.25" customHeight="1">
      <c r="B58" s="2480"/>
      <c r="C58" s="2479" t="s">
        <v>530</v>
      </c>
      <c r="D58" s="2311"/>
      <c r="E58" s="2311"/>
      <c r="F58" s="2311"/>
      <c r="G58" s="2311"/>
      <c r="H58" s="2311"/>
      <c r="I58" s="2311"/>
      <c r="J58" s="2311"/>
      <c r="K58" s="2319"/>
      <c r="L58" s="2318"/>
      <c r="M58" s="2315"/>
      <c r="N58" s="2314"/>
      <c r="O58" s="2314"/>
      <c r="P58" s="2314"/>
      <c r="Q58" s="2314"/>
      <c r="R58" s="2314"/>
      <c r="S58" s="2314"/>
      <c r="T58" s="2314"/>
      <c r="U58" s="2314"/>
      <c r="V58" s="2314"/>
      <c r="W58" s="2317"/>
      <c r="X58" s="2317"/>
      <c r="Y58" s="2317"/>
      <c r="Z58" s="2317"/>
      <c r="AA58" s="2313"/>
      <c r="AB58" s="2315"/>
      <c r="AC58" s="2315"/>
      <c r="AD58" s="2315"/>
      <c r="AE58" s="2315"/>
      <c r="AF58" s="2315"/>
      <c r="AG58" s="2315"/>
      <c r="AH58" s="2315"/>
      <c r="AI58" s="2316"/>
      <c r="AJ58" s="2315"/>
      <c r="AK58" s="2315"/>
      <c r="AL58" s="2315"/>
      <c r="AM58" s="2315"/>
      <c r="AN58" s="2315"/>
      <c r="AO58" s="2315"/>
      <c r="AP58" s="2315"/>
      <c r="AQ58" s="2315"/>
      <c r="AR58" s="2314"/>
      <c r="AS58" s="2314"/>
      <c r="AT58" s="2313"/>
      <c r="AU58" s="2312"/>
      <c r="AV58" s="2312"/>
      <c r="AW58" s="2312"/>
      <c r="AX58" s="2312" t="s">
        <v>531</v>
      </c>
      <c r="AY58" s="2312" t="s">
        <v>532</v>
      </c>
      <c r="AZ58" s="2312" t="s">
        <v>532</v>
      </c>
      <c r="BA58" s="2312" t="s">
        <v>533</v>
      </c>
      <c r="BB58" s="2312" t="s">
        <v>533</v>
      </c>
      <c r="BC58" s="2244" t="s">
        <v>533</v>
      </c>
      <c r="BD58" s="2312" t="s">
        <v>533</v>
      </c>
      <c r="BE58" s="2312" t="s">
        <v>534</v>
      </c>
      <c r="BF58" s="2244" t="s">
        <v>535</v>
      </c>
      <c r="BG58" s="2244" t="s">
        <v>533</v>
      </c>
      <c r="BH58" s="2478" t="s">
        <v>533</v>
      </c>
      <c r="BI58" s="2478" t="s">
        <v>536</v>
      </c>
      <c r="BJ58" s="2478" t="s">
        <v>537</v>
      </c>
      <c r="BK58" s="2478" t="s">
        <v>538</v>
      </c>
      <c r="BL58" s="2478" t="s">
        <v>210</v>
      </c>
      <c r="BM58" s="2478"/>
      <c r="BN58" s="2478"/>
      <c r="BO58" s="2478"/>
      <c r="BP58" s="2478"/>
      <c r="BQ58" s="2478"/>
      <c r="BR58" s="2478"/>
      <c r="BS58" s="2478"/>
      <c r="BT58" s="2478"/>
      <c r="BU58" s="2478"/>
      <c r="BV58" s="2478"/>
      <c r="BW58" s="2478"/>
      <c r="BX58" s="2477"/>
      <c r="BY58" s="2477"/>
      <c r="BZ58" s="2477"/>
      <c r="CA58" s="2477"/>
      <c r="CB58" s="2477"/>
      <c r="CC58" s="2477" t="s">
        <v>539</v>
      </c>
      <c r="CD58" s="2477" t="s">
        <v>540</v>
      </c>
      <c r="CE58" s="2477"/>
      <c r="CF58" s="2477"/>
      <c r="CG58" s="2476"/>
      <c r="CH58" s="2476"/>
      <c r="CI58" s="2477"/>
      <c r="CJ58" s="2476"/>
      <c r="CK58" s="2476"/>
      <c r="CL58" s="2221"/>
      <c r="CM58" s="2220"/>
    </row>
    <row r="59" spans="2:94" s="2246" customFormat="1" ht="60" customHeight="1">
      <c r="C59" s="2438" t="s">
        <v>541</v>
      </c>
      <c r="D59" s="2410"/>
      <c r="E59" s="2410"/>
      <c r="F59" s="2410"/>
      <c r="G59" s="2410"/>
      <c r="H59" s="2410"/>
      <c r="I59" s="2410"/>
      <c r="J59" s="2410"/>
      <c r="K59" s="2409"/>
      <c r="L59" s="2408"/>
      <c r="M59" s="2407"/>
      <c r="N59" s="2406"/>
      <c r="O59" s="2406"/>
      <c r="P59" s="2406"/>
      <c r="Q59" s="2406"/>
      <c r="R59" s="2406"/>
      <c r="S59" s="2406"/>
      <c r="T59" s="2406"/>
      <c r="U59" s="2406"/>
      <c r="V59" s="2406"/>
      <c r="W59" s="2405"/>
      <c r="X59" s="2405"/>
      <c r="Y59" s="2405"/>
      <c r="Z59" s="2405"/>
      <c r="AA59" s="2404"/>
      <c r="AB59" s="2407"/>
      <c r="AC59" s="2407"/>
      <c r="AD59" s="2407"/>
      <c r="AE59" s="2407"/>
      <c r="AF59" s="2407"/>
      <c r="AG59" s="2407"/>
      <c r="AH59" s="2407"/>
      <c r="AI59" s="2403"/>
      <c r="AJ59" s="2407"/>
      <c r="AK59" s="2407"/>
      <c r="AL59" s="2407"/>
      <c r="AM59" s="2407"/>
      <c r="AN59" s="2407"/>
      <c r="AO59" s="2407"/>
      <c r="AP59" s="2407"/>
      <c r="AQ59" s="2407"/>
      <c r="AR59" s="2406"/>
      <c r="AS59" s="2406"/>
      <c r="AT59" s="2404"/>
      <c r="AU59" s="2475" t="s">
        <v>542</v>
      </c>
      <c r="AV59" s="2475" t="s">
        <v>543</v>
      </c>
      <c r="AW59" s="2475" t="s">
        <v>544</v>
      </c>
      <c r="AX59" s="2475" t="s">
        <v>545</v>
      </c>
      <c r="AY59" s="2475" t="s">
        <v>546</v>
      </c>
      <c r="AZ59" s="2475" t="s">
        <v>546</v>
      </c>
      <c r="BA59" s="2475" t="s">
        <v>547</v>
      </c>
      <c r="BB59" s="2475" t="s">
        <v>548</v>
      </c>
      <c r="BC59" s="2475" t="s">
        <v>549</v>
      </c>
      <c r="BD59" s="2244" t="s">
        <v>550</v>
      </c>
      <c r="BE59" s="2475" t="s">
        <v>551</v>
      </c>
      <c r="BF59" s="2475" t="s">
        <v>551</v>
      </c>
      <c r="BG59" s="2475" t="s">
        <v>551</v>
      </c>
      <c r="BH59" s="2474" t="s">
        <v>552</v>
      </c>
      <c r="BI59" s="2474" t="s">
        <v>553</v>
      </c>
      <c r="BJ59" s="2474"/>
      <c r="BK59" s="2474"/>
      <c r="BL59" s="2474"/>
      <c r="BM59" s="2474"/>
      <c r="BN59" s="2474"/>
      <c r="BO59" s="2474"/>
      <c r="BP59" s="2474"/>
      <c r="BQ59" s="2474"/>
      <c r="BR59" s="2474"/>
      <c r="BS59" s="2474"/>
      <c r="BT59" s="2474"/>
      <c r="BU59" s="2474"/>
      <c r="BV59" s="2474"/>
      <c r="BW59" s="2474"/>
      <c r="BX59" s="2473"/>
      <c r="BY59" s="2473"/>
      <c r="BZ59" s="2473"/>
      <c r="CA59" s="2473"/>
      <c r="CB59" s="2473"/>
      <c r="CC59" s="2473"/>
      <c r="CD59" s="2473"/>
      <c r="CE59" s="2473"/>
      <c r="CF59" s="2473"/>
      <c r="CG59" s="2472"/>
      <c r="CH59" s="2472"/>
      <c r="CI59" s="2473"/>
      <c r="CJ59" s="2472"/>
      <c r="CK59" s="2472"/>
      <c r="CL59" s="2221"/>
      <c r="CM59" s="2220"/>
    </row>
    <row r="60" spans="2:94" s="2246" customFormat="1" ht="64.5" customHeight="1">
      <c r="C60" s="2440" t="s">
        <v>554</v>
      </c>
      <c r="D60" s="2436"/>
      <c r="E60" s="2436"/>
      <c r="F60" s="2436"/>
      <c r="G60" s="2436"/>
      <c r="H60" s="2436"/>
      <c r="I60" s="2436"/>
      <c r="J60" s="2436"/>
      <c r="K60" s="2435"/>
      <c r="L60" s="2434"/>
      <c r="M60" s="2432"/>
      <c r="N60" s="2431"/>
      <c r="O60" s="2431"/>
      <c r="P60" s="2431"/>
      <c r="Q60" s="2431"/>
      <c r="R60" s="2431"/>
      <c r="S60" s="2431"/>
      <c r="T60" s="2431"/>
      <c r="U60" s="2431"/>
      <c r="V60" s="2431"/>
      <c r="W60" s="2433"/>
      <c r="X60" s="2433"/>
      <c r="Y60" s="2433"/>
      <c r="Z60" s="2433"/>
      <c r="AA60" s="2470"/>
      <c r="AB60" s="2432"/>
      <c r="AC60" s="2432"/>
      <c r="AD60" s="2432"/>
      <c r="AE60" s="2432"/>
      <c r="AF60" s="2432"/>
      <c r="AG60" s="2432"/>
      <c r="AH60" s="2432"/>
      <c r="AI60" s="2471"/>
      <c r="AJ60" s="2432"/>
      <c r="AK60" s="2432"/>
      <c r="AL60" s="2432"/>
      <c r="AM60" s="2432"/>
      <c r="AN60" s="2432"/>
      <c r="AO60" s="2432"/>
      <c r="AP60" s="2432"/>
      <c r="AQ60" s="2432"/>
      <c r="AR60" s="2431"/>
      <c r="AS60" s="2431"/>
      <c r="AT60" s="2470"/>
      <c r="AU60" s="2469" t="s">
        <v>555</v>
      </c>
      <c r="AV60" s="2469" t="s">
        <v>556</v>
      </c>
      <c r="AW60" s="2469" t="s">
        <v>557</v>
      </c>
      <c r="AX60" s="2466" t="s">
        <v>558</v>
      </c>
      <c r="AY60" s="2466" t="s">
        <v>558</v>
      </c>
      <c r="AZ60" s="2466" t="s">
        <v>559</v>
      </c>
      <c r="BA60" s="2466" t="s">
        <v>560</v>
      </c>
      <c r="BB60" s="2466" t="s">
        <v>561</v>
      </c>
      <c r="BC60" s="2468" t="s">
        <v>562</v>
      </c>
      <c r="BD60" s="2467" t="s">
        <v>563</v>
      </c>
      <c r="BE60" s="2466"/>
      <c r="BF60" s="2466"/>
      <c r="BG60" s="2466" t="s">
        <v>564</v>
      </c>
      <c r="BH60" s="2466" t="s">
        <v>565</v>
      </c>
      <c r="BI60" s="2466"/>
      <c r="BJ60" s="2466"/>
      <c r="BK60" s="2466"/>
      <c r="BL60" s="2466"/>
      <c r="BM60" s="2466"/>
      <c r="BN60" s="2466"/>
      <c r="BO60" s="2466"/>
      <c r="BP60" s="2466"/>
      <c r="BQ60" s="2466"/>
      <c r="BR60" s="2466"/>
      <c r="BS60" s="2466"/>
      <c r="BT60" s="2466"/>
      <c r="BU60" s="2466"/>
      <c r="BV60" s="2466"/>
      <c r="BW60" s="2466"/>
      <c r="BX60" s="2465"/>
      <c r="BY60" s="2465"/>
      <c r="BZ60" s="2465"/>
      <c r="CA60" s="2465"/>
      <c r="CB60" s="2465"/>
      <c r="CC60" s="2465"/>
      <c r="CD60" s="2465"/>
      <c r="CE60" s="2465"/>
      <c r="CF60" s="2465"/>
      <c r="CG60" s="2464"/>
      <c r="CH60" s="2464"/>
      <c r="CI60" s="2465"/>
      <c r="CJ60" s="2464"/>
      <c r="CK60" s="2464"/>
      <c r="CL60" s="2221"/>
      <c r="CM60" s="2220"/>
    </row>
    <row r="61" spans="2:94" s="2246" customFormat="1" ht="72" customHeight="1">
      <c r="C61" s="2463" t="s">
        <v>566</v>
      </c>
      <c r="D61" s="2462"/>
      <c r="E61" s="2462"/>
      <c r="F61" s="2462"/>
      <c r="G61" s="2462"/>
      <c r="H61" s="2462"/>
      <c r="I61" s="2462"/>
      <c r="J61" s="2462"/>
      <c r="K61" s="2461"/>
      <c r="L61" s="2460"/>
      <c r="M61" s="2457"/>
      <c r="N61" s="2456"/>
      <c r="O61" s="2456"/>
      <c r="P61" s="2456"/>
      <c r="Q61" s="2456"/>
      <c r="R61" s="2456"/>
      <c r="S61" s="2456"/>
      <c r="T61" s="2456"/>
      <c r="U61" s="2456"/>
      <c r="V61" s="2456"/>
      <c r="W61" s="2459"/>
      <c r="X61" s="2459"/>
      <c r="Y61" s="2459"/>
      <c r="Z61" s="2459"/>
      <c r="AA61" s="2455"/>
      <c r="AB61" s="2457"/>
      <c r="AC61" s="2457"/>
      <c r="AD61" s="2457"/>
      <c r="AE61" s="2457"/>
      <c r="AF61" s="2457"/>
      <c r="AG61" s="2457"/>
      <c r="AH61" s="2457"/>
      <c r="AI61" s="2458"/>
      <c r="AJ61" s="2457"/>
      <c r="AK61" s="2457"/>
      <c r="AL61" s="2457"/>
      <c r="AM61" s="2457"/>
      <c r="AN61" s="2457"/>
      <c r="AO61" s="2457"/>
      <c r="AP61" s="2457"/>
      <c r="AQ61" s="2457"/>
      <c r="AR61" s="2456"/>
      <c r="AS61" s="2456"/>
      <c r="AT61" s="2455"/>
      <c r="AU61" s="2454"/>
      <c r="AV61" s="2454"/>
      <c r="AW61" s="2454" t="s">
        <v>567</v>
      </c>
      <c r="AX61" s="2453" t="s">
        <v>568</v>
      </c>
      <c r="AY61" s="2453" t="s">
        <v>569</v>
      </c>
      <c r="AZ61" s="2453" t="s">
        <v>570</v>
      </c>
      <c r="BA61" s="2453" t="s">
        <v>571</v>
      </c>
      <c r="BB61" s="2453" t="s">
        <v>572</v>
      </c>
      <c r="BC61" s="2453" t="s">
        <v>573</v>
      </c>
      <c r="BD61" s="2453"/>
      <c r="BE61" s="2453"/>
      <c r="BF61" s="2453"/>
      <c r="BG61" s="2453"/>
      <c r="BH61" s="2453"/>
      <c r="BI61" s="2453"/>
      <c r="BJ61" s="2453"/>
      <c r="BK61" s="2453"/>
      <c r="BL61" s="2453"/>
      <c r="BM61" s="2453"/>
      <c r="BN61" s="2453"/>
      <c r="BO61" s="2453"/>
      <c r="BP61" s="2453"/>
      <c r="BQ61" s="2453"/>
      <c r="BR61" s="2453"/>
      <c r="BS61" s="2453"/>
      <c r="BT61" s="2453"/>
      <c r="BU61" s="2453"/>
      <c r="BV61" s="2453"/>
      <c r="BW61" s="2453"/>
      <c r="BX61" s="2452"/>
      <c r="BY61" s="2452"/>
      <c r="BZ61" s="2452"/>
      <c r="CA61" s="2452"/>
      <c r="CB61" s="2452"/>
      <c r="CC61" s="2452" t="s">
        <v>574</v>
      </c>
      <c r="CD61" s="2452"/>
      <c r="CE61" s="2452"/>
      <c r="CF61" s="2452"/>
      <c r="CG61" s="2451"/>
      <c r="CH61" s="2451"/>
      <c r="CI61" s="2452"/>
      <c r="CJ61" s="2451"/>
      <c r="CK61" s="2451"/>
      <c r="CL61" s="2221"/>
      <c r="CM61" s="2220"/>
    </row>
    <row r="62" spans="2:94" s="2246" customFormat="1" ht="15" customHeight="1">
      <c r="C62" s="2889" t="s">
        <v>575</v>
      </c>
      <c r="D62" s="2386"/>
      <c r="E62" s="2386"/>
      <c r="F62" s="2386"/>
      <c r="G62" s="2386"/>
      <c r="H62" s="2386"/>
      <c r="I62" s="2386"/>
      <c r="J62" s="2386"/>
      <c r="K62" s="2386" t="s">
        <v>210</v>
      </c>
      <c r="L62" s="2384" t="s">
        <v>210</v>
      </c>
      <c r="M62" s="2386" t="s">
        <v>210</v>
      </c>
      <c r="N62" s="2386" t="s">
        <v>210</v>
      </c>
      <c r="O62" s="2386" t="s">
        <v>210</v>
      </c>
      <c r="P62" s="2386" t="s">
        <v>210</v>
      </c>
      <c r="Q62" s="2386" t="s">
        <v>210</v>
      </c>
      <c r="R62" s="2289"/>
      <c r="S62" s="2289"/>
      <c r="T62" s="2289"/>
      <c r="U62" s="2289"/>
      <c r="V62" s="2289"/>
      <c r="W62" s="2244"/>
      <c r="X62" s="2244"/>
      <c r="Y62" s="2244"/>
      <c r="Z62" s="2244"/>
      <c r="AA62" s="2317"/>
      <c r="AB62" s="2317"/>
      <c r="AC62" s="2317"/>
      <c r="AD62" s="2317"/>
      <c r="AE62" s="2317"/>
      <c r="AF62" s="2317"/>
      <c r="AG62" s="2317"/>
      <c r="AH62" s="2317"/>
      <c r="AI62" s="2317"/>
      <c r="AJ62" s="2317"/>
      <c r="AK62" s="2317"/>
      <c r="AL62" s="2317"/>
      <c r="AM62" s="2317"/>
      <c r="AN62" s="2317"/>
      <c r="AO62" s="2317"/>
      <c r="AP62" s="2317"/>
      <c r="AQ62" s="2317"/>
      <c r="AR62" s="2317"/>
      <c r="AS62" s="2317"/>
      <c r="AT62" s="2317"/>
      <c r="AU62" s="2317"/>
      <c r="AV62" s="2317"/>
      <c r="AW62" s="2317"/>
      <c r="AX62" s="2317"/>
      <c r="AY62" s="2317"/>
      <c r="AZ62" s="2317"/>
      <c r="BA62" s="2317"/>
      <c r="BB62" s="2317"/>
      <c r="BC62" s="2317"/>
      <c r="BD62" s="2317"/>
      <c r="BE62" s="2317"/>
      <c r="BF62" s="2317"/>
      <c r="BG62" s="2317"/>
      <c r="BH62" s="2317"/>
      <c r="BI62" s="2317"/>
      <c r="BJ62" s="2317"/>
      <c r="BK62" s="2317"/>
      <c r="BL62" s="2317"/>
      <c r="BM62" s="2317"/>
      <c r="BN62" s="2317"/>
      <c r="BO62" s="2317"/>
      <c r="BP62" s="2317"/>
      <c r="BQ62" s="2317"/>
      <c r="BR62" s="2317"/>
      <c r="BS62" s="2317"/>
      <c r="BT62" s="2317"/>
      <c r="BU62" s="2317"/>
      <c r="BV62" s="2317"/>
      <c r="BW62" s="2317"/>
      <c r="BX62" s="2314"/>
      <c r="BY62" s="2314"/>
      <c r="BZ62" s="2314"/>
      <c r="CA62" s="2314"/>
      <c r="CB62" s="2314"/>
      <c r="CC62" s="2314"/>
      <c r="CD62" s="2314"/>
      <c r="CE62" s="2314"/>
      <c r="CF62" s="2314"/>
      <c r="CG62" s="2450"/>
      <c r="CH62" s="2450"/>
      <c r="CI62" s="2314"/>
      <c r="CJ62" s="2450"/>
      <c r="CK62" s="2450"/>
      <c r="CL62" s="2221"/>
      <c r="CM62" s="2220"/>
    </row>
    <row r="63" spans="2:94" s="2246" customFormat="1" ht="15" customHeight="1">
      <c r="C63" s="2889"/>
      <c r="D63" s="2386"/>
      <c r="E63" s="2386"/>
      <c r="F63" s="2386"/>
      <c r="G63" s="2386"/>
      <c r="H63" s="2386"/>
      <c r="I63" s="2386"/>
      <c r="J63" s="2386"/>
      <c r="K63" s="2385"/>
      <c r="L63" s="2384" t="s">
        <v>204</v>
      </c>
      <c r="M63" s="2378" t="s">
        <v>204</v>
      </c>
      <c r="N63" s="2378" t="s">
        <v>204</v>
      </c>
      <c r="O63" s="2378" t="s">
        <v>204</v>
      </c>
      <c r="P63" s="2378" t="s">
        <v>204</v>
      </c>
      <c r="Q63" s="2378" t="s">
        <v>204</v>
      </c>
      <c r="R63" s="2284"/>
      <c r="S63" s="2284"/>
      <c r="T63" s="2284"/>
      <c r="U63" s="2284"/>
      <c r="V63" s="2284"/>
      <c r="W63" s="2285"/>
      <c r="X63" s="2285"/>
      <c r="Y63" s="2285"/>
      <c r="Z63" s="2285"/>
      <c r="AA63" s="2317"/>
      <c r="AB63" s="2317"/>
      <c r="AC63" s="2317"/>
      <c r="AD63" s="2317"/>
      <c r="AE63" s="2317"/>
      <c r="AF63" s="2317"/>
      <c r="AG63" s="2317"/>
      <c r="AH63" s="2317"/>
      <c r="AI63" s="2317"/>
      <c r="AJ63" s="2317"/>
      <c r="AK63" s="2317"/>
      <c r="AL63" s="2317"/>
      <c r="AM63" s="2317"/>
      <c r="AN63" s="2317"/>
      <c r="AO63" s="2317"/>
      <c r="AP63" s="2317"/>
      <c r="AQ63" s="2317"/>
      <c r="AR63" s="2317"/>
      <c r="AS63" s="2317"/>
      <c r="AT63" s="2317"/>
      <c r="AU63" s="2317"/>
      <c r="AV63" s="2317"/>
      <c r="AW63" s="2317"/>
      <c r="AX63" s="2317"/>
      <c r="AY63" s="2317"/>
      <c r="AZ63" s="2317"/>
      <c r="BA63" s="2317"/>
      <c r="BB63" s="2317"/>
      <c r="BC63" s="2317"/>
      <c r="BD63" s="2317"/>
      <c r="BE63" s="2317"/>
      <c r="BF63" s="2317"/>
      <c r="BG63" s="2317"/>
      <c r="BH63" s="2317"/>
      <c r="BI63" s="2317"/>
      <c r="BJ63" s="2317"/>
      <c r="BK63" s="2317"/>
      <c r="BL63" s="2317"/>
      <c r="BM63" s="2317"/>
      <c r="BN63" s="2317"/>
      <c r="BO63" s="2317"/>
      <c r="BP63" s="2317"/>
      <c r="BQ63" s="2317"/>
      <c r="BR63" s="2317"/>
      <c r="BS63" s="2317"/>
      <c r="BT63" s="2317"/>
      <c r="BU63" s="2317"/>
      <c r="BV63" s="2317"/>
      <c r="BW63" s="2317"/>
      <c r="BX63" s="2314"/>
      <c r="BY63" s="2314"/>
      <c r="BZ63" s="2314"/>
      <c r="CA63" s="2314"/>
      <c r="CB63" s="2314"/>
      <c r="CC63" s="2314"/>
      <c r="CD63" s="2314"/>
      <c r="CE63" s="2314"/>
      <c r="CF63" s="2314"/>
      <c r="CG63" s="2450"/>
      <c r="CH63" s="2450"/>
      <c r="CI63" s="2314"/>
      <c r="CJ63" s="2450"/>
      <c r="CK63" s="2450"/>
      <c r="CL63" s="2221"/>
      <c r="CM63" s="2220"/>
    </row>
    <row r="64" spans="2:94" s="2246" customFormat="1" ht="15" customHeight="1">
      <c r="C64" s="2889"/>
      <c r="D64" s="2386"/>
      <c r="E64" s="2386"/>
      <c r="F64" s="2386"/>
      <c r="G64" s="2386"/>
      <c r="H64" s="2386"/>
      <c r="I64" s="2386"/>
      <c r="J64" s="2386"/>
      <c r="K64" s="2385" t="s">
        <v>208</v>
      </c>
      <c r="L64" s="2384" t="s">
        <v>576</v>
      </c>
      <c r="M64" s="2378" t="s">
        <v>576</v>
      </c>
      <c r="N64" s="2378" t="s">
        <v>576</v>
      </c>
      <c r="O64" s="2378" t="s">
        <v>576</v>
      </c>
      <c r="P64" s="2378" t="s">
        <v>576</v>
      </c>
      <c r="Q64" s="2378" t="s">
        <v>576</v>
      </c>
      <c r="R64" s="2284"/>
      <c r="S64" s="2284"/>
      <c r="T64" s="2284"/>
      <c r="U64" s="2284"/>
      <c r="V64" s="2284"/>
      <c r="W64" s="2285"/>
      <c r="X64" s="2285"/>
      <c r="Y64" s="2285"/>
      <c r="Z64" s="2285"/>
      <c r="AA64" s="2285"/>
      <c r="AB64" s="2285"/>
      <c r="AC64" s="2285"/>
      <c r="AD64" s="2285"/>
      <c r="AE64" s="2285"/>
      <c r="AF64" s="2285"/>
      <c r="AG64" s="2285"/>
      <c r="AH64" s="2285"/>
      <c r="AI64" s="2285"/>
      <c r="AJ64" s="2285"/>
      <c r="AK64" s="2285"/>
      <c r="AL64" s="2285"/>
      <c r="AM64" s="2285"/>
      <c r="AN64" s="2285"/>
      <c r="AO64" s="2285"/>
      <c r="AP64" s="2285"/>
      <c r="AQ64" s="2285"/>
      <c r="AR64" s="2285"/>
      <c r="AS64" s="2285"/>
      <c r="AT64" s="2285"/>
      <c r="AU64" s="2285"/>
      <c r="AV64" s="2285"/>
      <c r="AW64" s="2285"/>
      <c r="AX64" s="2285"/>
      <c r="AY64" s="2285"/>
      <c r="AZ64" s="2285"/>
      <c r="BA64" s="2285"/>
      <c r="BB64" s="2285"/>
      <c r="BC64" s="2285"/>
      <c r="BD64" s="2285"/>
      <c r="BE64" s="2285"/>
      <c r="BF64" s="2285"/>
      <c r="BG64" s="2285"/>
      <c r="BH64" s="2285"/>
      <c r="BI64" s="2285"/>
      <c r="BJ64" s="2285"/>
      <c r="BK64" s="2285"/>
      <c r="BL64" s="2285"/>
      <c r="BM64" s="2285"/>
      <c r="BN64" s="2285"/>
      <c r="BO64" s="2285"/>
      <c r="BP64" s="2285"/>
      <c r="BQ64" s="2285"/>
      <c r="BR64" s="2285"/>
      <c r="BS64" s="2285"/>
      <c r="BT64" s="2285"/>
      <c r="BU64" s="2285"/>
      <c r="BV64" s="2285"/>
      <c r="BW64" s="2285"/>
      <c r="BX64" s="2284"/>
      <c r="BY64" s="2284"/>
      <c r="BZ64" s="2284"/>
      <c r="CA64" s="2284"/>
      <c r="CB64" s="2284"/>
      <c r="CC64" s="2284"/>
      <c r="CD64" s="2284"/>
      <c r="CE64" s="2284"/>
      <c r="CF64" s="2284"/>
      <c r="CG64" s="2439"/>
      <c r="CH64" s="2439"/>
      <c r="CI64" s="2284"/>
      <c r="CJ64" s="2439"/>
      <c r="CK64" s="2439"/>
      <c r="CL64" s="2221"/>
      <c r="CM64" s="2220"/>
    </row>
    <row r="65" spans="3:91" s="2246" customFormat="1" ht="15" customHeight="1">
      <c r="C65" s="2889" t="s">
        <v>577</v>
      </c>
      <c r="D65" s="2386"/>
      <c r="E65" s="2386"/>
      <c r="F65" s="2386"/>
      <c r="G65" s="2386"/>
      <c r="H65" s="2386"/>
      <c r="I65" s="2386"/>
      <c r="J65" s="2386"/>
      <c r="K65" s="2385"/>
      <c r="L65" s="2384"/>
      <c r="M65" s="2378" t="s">
        <v>210</v>
      </c>
      <c r="N65" s="2378" t="s">
        <v>210</v>
      </c>
      <c r="O65" s="2378" t="s">
        <v>210</v>
      </c>
      <c r="P65" s="2378" t="s">
        <v>210</v>
      </c>
      <c r="Q65" s="2378" t="s">
        <v>210</v>
      </c>
      <c r="R65" s="2378" t="s">
        <v>210</v>
      </c>
      <c r="S65" s="2378" t="s">
        <v>210</v>
      </c>
      <c r="T65" s="2378" t="s">
        <v>210</v>
      </c>
      <c r="U65" s="2378" t="s">
        <v>210</v>
      </c>
      <c r="V65" s="2378" t="s">
        <v>210</v>
      </c>
      <c r="W65" s="2383" t="s">
        <v>210</v>
      </c>
      <c r="X65" s="2244"/>
      <c r="Y65" s="2244"/>
      <c r="Z65" s="2244"/>
      <c r="AA65" s="2244"/>
      <c r="AB65" s="2244"/>
      <c r="AC65" s="2244"/>
      <c r="AD65" s="2244"/>
      <c r="AE65" s="2244"/>
      <c r="AF65" s="2244"/>
      <c r="AG65" s="2244"/>
      <c r="AH65" s="2244"/>
      <c r="AI65" s="2244"/>
      <c r="AJ65" s="2244"/>
      <c r="AK65" s="2244"/>
      <c r="AL65" s="2244"/>
      <c r="AM65" s="2244"/>
      <c r="AN65" s="2244"/>
      <c r="AO65" s="2244"/>
      <c r="AP65" s="2244"/>
      <c r="AQ65" s="2244"/>
      <c r="AR65" s="2244"/>
      <c r="AS65" s="2244"/>
      <c r="AT65" s="2244"/>
      <c r="AU65" s="2244"/>
      <c r="AV65" s="2244"/>
      <c r="AW65" s="2244"/>
      <c r="AX65" s="2244"/>
      <c r="AY65" s="2244"/>
      <c r="AZ65" s="2244"/>
      <c r="BA65" s="2244"/>
      <c r="BB65" s="2244"/>
      <c r="BC65" s="2244"/>
      <c r="BD65" s="2244"/>
      <c r="BE65" s="2244"/>
      <c r="BF65" s="2244"/>
      <c r="BG65" s="2244"/>
      <c r="BH65" s="2244"/>
      <c r="BI65" s="2244"/>
      <c r="BJ65" s="2244"/>
      <c r="BK65" s="2244"/>
      <c r="BL65" s="2244"/>
      <c r="BM65" s="2244"/>
      <c r="BN65" s="2244"/>
      <c r="BO65" s="2244"/>
      <c r="BP65" s="2244"/>
      <c r="BQ65" s="2244"/>
      <c r="BR65" s="2244"/>
      <c r="BS65" s="2244"/>
      <c r="BT65" s="2244"/>
      <c r="BU65" s="2244"/>
      <c r="BV65" s="2244"/>
      <c r="BW65" s="2244"/>
      <c r="BX65" s="2289"/>
      <c r="BY65" s="2289"/>
      <c r="BZ65" s="2289"/>
      <c r="CA65" s="2289"/>
      <c r="CB65" s="2289"/>
      <c r="CC65" s="2289"/>
      <c r="CD65" s="2289"/>
      <c r="CE65" s="2289"/>
      <c r="CF65" s="2289"/>
      <c r="CG65" s="2448"/>
      <c r="CH65" s="2448"/>
      <c r="CI65" s="2289"/>
      <c r="CJ65" s="2448"/>
      <c r="CK65" s="2448"/>
      <c r="CL65" s="2221"/>
      <c r="CM65" s="2220"/>
    </row>
    <row r="66" spans="3:91" s="2246" customFormat="1" ht="15" customHeight="1">
      <c r="C66" s="2889"/>
      <c r="D66" s="2386"/>
      <c r="E66" s="2386"/>
      <c r="F66" s="2386"/>
      <c r="G66" s="2386"/>
      <c r="H66" s="2386"/>
      <c r="I66" s="2386"/>
      <c r="J66" s="2386"/>
      <c r="K66" s="2385"/>
      <c r="L66" s="2384"/>
      <c r="M66" s="2378"/>
      <c r="N66" s="2378" t="s">
        <v>40</v>
      </c>
      <c r="O66" s="2378" t="s">
        <v>40</v>
      </c>
      <c r="P66" s="2378" t="s">
        <v>40</v>
      </c>
      <c r="Q66" s="2378" t="s">
        <v>40</v>
      </c>
      <c r="R66" s="2378" t="s">
        <v>40</v>
      </c>
      <c r="S66" s="2378" t="s">
        <v>40</v>
      </c>
      <c r="T66" s="2378" t="s">
        <v>40</v>
      </c>
      <c r="U66" s="2378" t="s">
        <v>40</v>
      </c>
      <c r="V66" s="2378" t="s">
        <v>40</v>
      </c>
      <c r="W66" s="2383" t="s">
        <v>40</v>
      </c>
      <c r="X66" s="2244"/>
      <c r="Y66" s="2244"/>
      <c r="Z66" s="2244"/>
      <c r="AA66" s="2244"/>
      <c r="AB66" s="2244"/>
      <c r="AC66" s="2244"/>
      <c r="AD66" s="2244"/>
      <c r="AE66" s="2244"/>
      <c r="AF66" s="2244"/>
      <c r="AG66" s="2244"/>
      <c r="AH66" s="2244"/>
      <c r="AI66" s="2244"/>
      <c r="AJ66" s="2244"/>
      <c r="AK66" s="2244"/>
      <c r="AL66" s="2244"/>
      <c r="AM66" s="2244"/>
      <c r="AN66" s="2244"/>
      <c r="AO66" s="2244"/>
      <c r="AP66" s="2244"/>
      <c r="AQ66" s="2244"/>
      <c r="AR66" s="2244"/>
      <c r="AS66" s="2244"/>
      <c r="AT66" s="2244"/>
      <c r="AU66" s="2244"/>
      <c r="AV66" s="2244"/>
      <c r="AW66" s="2244"/>
      <c r="AX66" s="2244"/>
      <c r="AY66" s="2244"/>
      <c r="AZ66" s="2244"/>
      <c r="BA66" s="2244"/>
      <c r="BB66" s="2244"/>
      <c r="BC66" s="2244"/>
      <c r="BD66" s="2244"/>
      <c r="BE66" s="2244"/>
      <c r="BF66" s="2244"/>
      <c r="BG66" s="2244"/>
      <c r="BH66" s="2244"/>
      <c r="BI66" s="2244"/>
      <c r="BJ66" s="2244"/>
      <c r="BK66" s="2244"/>
      <c r="BL66" s="2244"/>
      <c r="BM66" s="2244"/>
      <c r="BN66" s="2244"/>
      <c r="BO66" s="2244"/>
      <c r="BP66" s="2244"/>
      <c r="BQ66" s="2244"/>
      <c r="BR66" s="2244"/>
      <c r="BS66" s="2244"/>
      <c r="BT66" s="2244"/>
      <c r="BU66" s="2244"/>
      <c r="BV66" s="2244"/>
      <c r="BW66" s="2244"/>
      <c r="BX66" s="2289"/>
      <c r="BY66" s="2289"/>
      <c r="BZ66" s="2289"/>
      <c r="CA66" s="2289"/>
      <c r="CB66" s="2289"/>
      <c r="CC66" s="2289"/>
      <c r="CD66" s="2289"/>
      <c r="CE66" s="2289"/>
      <c r="CF66" s="2289"/>
      <c r="CG66" s="2448"/>
      <c r="CH66" s="2448"/>
      <c r="CI66" s="2289"/>
      <c r="CJ66" s="2448"/>
      <c r="CK66" s="2448"/>
      <c r="CL66" s="2221"/>
      <c r="CM66" s="2220"/>
    </row>
    <row r="67" spans="3:91" s="2246" customFormat="1" ht="15" customHeight="1">
      <c r="C67" s="2889"/>
      <c r="D67" s="2386"/>
      <c r="E67" s="2386"/>
      <c r="F67" s="2386"/>
      <c r="G67" s="2386"/>
      <c r="H67" s="2386"/>
      <c r="I67" s="2386"/>
      <c r="J67" s="2386"/>
      <c r="K67" s="2385"/>
      <c r="L67" s="2384"/>
      <c r="M67" s="2379"/>
      <c r="N67" s="2378" t="s">
        <v>578</v>
      </c>
      <c r="O67" s="2378" t="s">
        <v>578</v>
      </c>
      <c r="P67" s="2378" t="s">
        <v>578</v>
      </c>
      <c r="Q67" s="2449" t="s">
        <v>579</v>
      </c>
      <c r="R67" s="2378" t="s">
        <v>580</v>
      </c>
      <c r="S67" s="2378" t="s">
        <v>581</v>
      </c>
      <c r="T67" s="2378" t="s">
        <v>582</v>
      </c>
      <c r="U67" s="2378" t="s">
        <v>582</v>
      </c>
      <c r="V67" s="2378" t="s">
        <v>582</v>
      </c>
      <c r="W67" s="2383" t="s">
        <v>582</v>
      </c>
      <c r="X67" s="2244"/>
      <c r="Y67" s="2244"/>
      <c r="Z67" s="2244"/>
      <c r="AA67" s="2244"/>
      <c r="AB67" s="2244"/>
      <c r="AC67" s="2244"/>
      <c r="AD67" s="2244"/>
      <c r="AE67" s="2244"/>
      <c r="AF67" s="2244"/>
      <c r="AG67" s="2244"/>
      <c r="AH67" s="2244"/>
      <c r="AI67" s="2244"/>
      <c r="AJ67" s="2244"/>
      <c r="AK67" s="2244"/>
      <c r="AL67" s="2244"/>
      <c r="AM67" s="2244"/>
      <c r="AN67" s="2244"/>
      <c r="AO67" s="2244"/>
      <c r="AP67" s="2244"/>
      <c r="AQ67" s="2244"/>
      <c r="AR67" s="2244"/>
      <c r="AS67" s="2244"/>
      <c r="AT67" s="2244"/>
      <c r="AU67" s="2244"/>
      <c r="AV67" s="2244"/>
      <c r="AW67" s="2244"/>
      <c r="AX67" s="2244"/>
      <c r="AY67" s="2244"/>
      <c r="AZ67" s="2244"/>
      <c r="BA67" s="2244"/>
      <c r="BB67" s="2244"/>
      <c r="BC67" s="2244"/>
      <c r="BD67" s="2244"/>
      <c r="BE67" s="2244"/>
      <c r="BF67" s="2244"/>
      <c r="BG67" s="2244"/>
      <c r="BH67" s="2244"/>
      <c r="BI67" s="2244"/>
      <c r="BJ67" s="2244"/>
      <c r="BK67" s="2244"/>
      <c r="BL67" s="2244"/>
      <c r="BM67" s="2244"/>
      <c r="BN67" s="2244"/>
      <c r="BO67" s="2244"/>
      <c r="BP67" s="2244"/>
      <c r="BQ67" s="2244"/>
      <c r="BR67" s="2244"/>
      <c r="BS67" s="2244"/>
      <c r="BT67" s="2244"/>
      <c r="BU67" s="2244"/>
      <c r="BV67" s="2244"/>
      <c r="BW67" s="2244"/>
      <c r="BX67" s="2289"/>
      <c r="BY67" s="2289"/>
      <c r="BZ67" s="2289"/>
      <c r="CA67" s="2289"/>
      <c r="CB67" s="2289"/>
      <c r="CC67" s="2289"/>
      <c r="CD67" s="2289"/>
      <c r="CE67" s="2289"/>
      <c r="CF67" s="2289"/>
      <c r="CG67" s="2448"/>
      <c r="CH67" s="2448"/>
      <c r="CI67" s="2289"/>
      <c r="CJ67" s="2448"/>
      <c r="CK67" s="2448"/>
      <c r="CL67" s="2221"/>
      <c r="CM67" s="2220"/>
    </row>
    <row r="68" spans="3:91" s="2246" customFormat="1" ht="15" customHeight="1">
      <c r="C68" s="2897" t="s">
        <v>583</v>
      </c>
      <c r="D68" s="2446"/>
      <c r="E68" s="2446"/>
      <c r="F68" s="2446"/>
      <c r="G68" s="2446"/>
      <c r="H68" s="2446"/>
      <c r="I68" s="2446"/>
      <c r="J68" s="2446"/>
      <c r="K68" s="2445"/>
      <c r="L68" s="2444"/>
      <c r="M68" s="2443"/>
      <c r="N68" s="2441"/>
      <c r="O68" s="2441" t="s">
        <v>235</v>
      </c>
      <c r="P68" s="2441" t="s">
        <v>200</v>
      </c>
      <c r="Q68" s="2284" t="s">
        <v>235</v>
      </c>
      <c r="R68" s="2284"/>
      <c r="S68" s="2284"/>
      <c r="T68" s="2284"/>
      <c r="U68" s="2284"/>
      <c r="V68" s="2284"/>
      <c r="W68" s="2285"/>
      <c r="X68" s="2285"/>
      <c r="Y68" s="2285"/>
      <c r="Z68" s="2285"/>
      <c r="AA68" s="2285"/>
      <c r="AB68" s="2285"/>
      <c r="AC68" s="2285"/>
      <c r="AD68" s="2285"/>
      <c r="AE68" s="2285"/>
      <c r="AF68" s="2285"/>
      <c r="AG68" s="2285"/>
      <c r="AH68" s="2285"/>
      <c r="AI68" s="2285"/>
      <c r="AJ68" s="2285"/>
      <c r="AK68" s="2285"/>
      <c r="AL68" s="2285"/>
      <c r="AM68" s="2285"/>
      <c r="AN68" s="2285"/>
      <c r="AO68" s="2285"/>
      <c r="AP68" s="2285"/>
      <c r="AQ68" s="2285"/>
      <c r="AR68" s="2285"/>
      <c r="AS68" s="2285"/>
      <c r="AT68" s="2285"/>
      <c r="AU68" s="2285"/>
      <c r="AV68" s="2285"/>
      <c r="AW68" s="2285"/>
      <c r="AX68" s="2285"/>
      <c r="AY68" s="2285"/>
      <c r="AZ68" s="2285"/>
      <c r="BA68" s="2285"/>
      <c r="BB68" s="2285"/>
      <c r="BC68" s="2285"/>
      <c r="BD68" s="2285"/>
      <c r="BE68" s="2285"/>
      <c r="BF68" s="2285"/>
      <c r="BG68" s="2285"/>
      <c r="BH68" s="2285"/>
      <c r="BI68" s="2285"/>
      <c r="BJ68" s="2285"/>
      <c r="BK68" s="2285"/>
      <c r="BL68" s="2285"/>
      <c r="BM68" s="2285"/>
      <c r="BN68" s="2285"/>
      <c r="BO68" s="2285"/>
      <c r="BP68" s="2285"/>
      <c r="BQ68" s="2285"/>
      <c r="BR68" s="2285"/>
      <c r="BS68" s="2285"/>
      <c r="BT68" s="2285"/>
      <c r="BU68" s="2285"/>
      <c r="BV68" s="2285"/>
      <c r="BW68" s="2285"/>
      <c r="BX68" s="2284"/>
      <c r="BY68" s="2284"/>
      <c r="BZ68" s="2284"/>
      <c r="CA68" s="2284"/>
      <c r="CB68" s="2284"/>
      <c r="CC68" s="2284"/>
      <c r="CD68" s="2284"/>
      <c r="CE68" s="2284"/>
      <c r="CF68" s="2284"/>
      <c r="CG68" s="2439"/>
      <c r="CH68" s="2439"/>
      <c r="CI68" s="2284"/>
      <c r="CJ68" s="2439"/>
      <c r="CK68" s="2439"/>
      <c r="CL68" s="2221"/>
      <c r="CM68" s="2220"/>
    </row>
    <row r="69" spans="3:91" s="2246" customFormat="1" ht="15" customHeight="1">
      <c r="C69" s="2897"/>
      <c r="D69" s="2446"/>
      <c r="E69" s="2446"/>
      <c r="F69" s="2446"/>
      <c r="G69" s="2446"/>
      <c r="H69" s="2446"/>
      <c r="I69" s="2446"/>
      <c r="J69" s="2446"/>
      <c r="K69" s="2445"/>
      <c r="L69" s="2444"/>
      <c r="M69" s="2443"/>
      <c r="N69" s="2441"/>
      <c r="O69" s="2442" t="s">
        <v>229</v>
      </c>
      <c r="P69" s="2441" t="s">
        <v>229</v>
      </c>
      <c r="Q69" s="2284" t="s">
        <v>229</v>
      </c>
      <c r="R69" s="2284"/>
      <c r="S69" s="2284"/>
      <c r="T69" s="2284"/>
      <c r="U69" s="2284"/>
      <c r="V69" s="2284"/>
      <c r="W69" s="2285"/>
      <c r="X69" s="2285"/>
      <c r="Y69" s="2285"/>
      <c r="Z69" s="2285"/>
      <c r="AA69" s="2285"/>
      <c r="AB69" s="2285"/>
      <c r="AC69" s="2285"/>
      <c r="AD69" s="2285"/>
      <c r="AE69" s="2285"/>
      <c r="AF69" s="2285"/>
      <c r="AG69" s="2285"/>
      <c r="AH69" s="2285"/>
      <c r="AI69" s="2285"/>
      <c r="AJ69" s="2285"/>
      <c r="AK69" s="2285"/>
      <c r="AL69" s="2285"/>
      <c r="AM69" s="2285"/>
      <c r="AN69" s="2285"/>
      <c r="AO69" s="2285"/>
      <c r="AP69" s="2285"/>
      <c r="AQ69" s="2285"/>
      <c r="AR69" s="2285"/>
      <c r="AS69" s="2285"/>
      <c r="AT69" s="2285"/>
      <c r="AU69" s="2285"/>
      <c r="AV69" s="2285"/>
      <c r="AW69" s="2285"/>
      <c r="AX69" s="2285"/>
      <c r="AY69" s="2285"/>
      <c r="AZ69" s="2285"/>
      <c r="BA69" s="2285"/>
      <c r="BB69" s="2285"/>
      <c r="BC69" s="2285"/>
      <c r="BD69" s="2285"/>
      <c r="BE69" s="2285"/>
      <c r="BF69" s="2285"/>
      <c r="BG69" s="2285"/>
      <c r="BH69" s="2285"/>
      <c r="BI69" s="2285"/>
      <c r="BJ69" s="2285"/>
      <c r="BK69" s="2285"/>
      <c r="BL69" s="2285"/>
      <c r="BM69" s="2285"/>
      <c r="BN69" s="2285"/>
      <c r="BO69" s="2285"/>
      <c r="BP69" s="2285"/>
      <c r="BQ69" s="2285"/>
      <c r="BR69" s="2285"/>
      <c r="BS69" s="2285"/>
      <c r="BT69" s="2285"/>
      <c r="BU69" s="2285"/>
      <c r="BV69" s="2285"/>
      <c r="BW69" s="2285"/>
      <c r="BX69" s="2284"/>
      <c r="BY69" s="2284"/>
      <c r="BZ69" s="2284"/>
      <c r="CA69" s="2284"/>
      <c r="CB69" s="2284"/>
      <c r="CC69" s="2284"/>
      <c r="CD69" s="2284"/>
      <c r="CE69" s="2284"/>
      <c r="CF69" s="2284"/>
      <c r="CG69" s="2439"/>
      <c r="CH69" s="2439"/>
      <c r="CI69" s="2284"/>
      <c r="CJ69" s="2439"/>
      <c r="CK69" s="2439"/>
      <c r="CL69" s="2221"/>
      <c r="CM69" s="2220"/>
    </row>
    <row r="70" spans="3:91" s="2246" customFormat="1" ht="15" customHeight="1">
      <c r="C70" s="2898" t="s">
        <v>584</v>
      </c>
      <c r="D70" s="2436"/>
      <c r="E70" s="2436"/>
      <c r="F70" s="2436"/>
      <c r="G70" s="2436"/>
      <c r="H70" s="2436"/>
      <c r="I70" s="2436"/>
      <c r="J70" s="2436"/>
      <c r="K70" s="2435"/>
      <c r="L70" s="2434"/>
      <c r="M70" s="2432"/>
      <c r="N70" s="2431"/>
      <c r="O70" s="2431" t="s">
        <v>585</v>
      </c>
      <c r="P70" s="2431" t="s">
        <v>193</v>
      </c>
      <c r="Q70" s="2284" t="s">
        <v>193</v>
      </c>
      <c r="R70" s="2284"/>
      <c r="S70" s="2284"/>
      <c r="T70" s="2284"/>
      <c r="U70" s="2284"/>
      <c r="V70" s="2284"/>
      <c r="W70" s="2285"/>
      <c r="X70" s="2285"/>
      <c r="Y70" s="2285"/>
      <c r="Z70" s="2285"/>
      <c r="AA70" s="2285"/>
      <c r="AB70" s="2285"/>
      <c r="AC70" s="2285"/>
      <c r="AD70" s="2285"/>
      <c r="AE70" s="2285"/>
      <c r="AF70" s="2285"/>
      <c r="AG70" s="2285"/>
      <c r="AH70" s="2285"/>
      <c r="AI70" s="2285"/>
      <c r="AJ70" s="2285"/>
      <c r="AK70" s="2285"/>
      <c r="AL70" s="2285"/>
      <c r="AM70" s="2285"/>
      <c r="AN70" s="2285"/>
      <c r="AO70" s="2285"/>
      <c r="AP70" s="2285"/>
      <c r="AQ70" s="2285"/>
      <c r="AR70" s="2285"/>
      <c r="AS70" s="2285"/>
      <c r="AT70" s="2285"/>
      <c r="AU70" s="2285"/>
      <c r="AV70" s="2285"/>
      <c r="AW70" s="2285"/>
      <c r="AX70" s="2285"/>
      <c r="AY70" s="2285"/>
      <c r="AZ70" s="2285"/>
      <c r="BA70" s="2285"/>
      <c r="BB70" s="2285"/>
      <c r="BC70" s="2285"/>
      <c r="BD70" s="2285"/>
      <c r="BE70" s="2285"/>
      <c r="BF70" s="2285"/>
      <c r="BG70" s="2285"/>
      <c r="BH70" s="2285"/>
      <c r="BI70" s="2285"/>
      <c r="BJ70" s="2285"/>
      <c r="BK70" s="2285"/>
      <c r="BL70" s="2285"/>
      <c r="BM70" s="2285"/>
      <c r="BN70" s="2285"/>
      <c r="BO70" s="2285"/>
      <c r="BP70" s="2285"/>
      <c r="BQ70" s="2285"/>
      <c r="BR70" s="2285"/>
      <c r="BS70" s="2285"/>
      <c r="BT70" s="2285"/>
      <c r="BU70" s="2285"/>
      <c r="BV70" s="2285"/>
      <c r="BW70" s="2285"/>
      <c r="BX70" s="2284"/>
      <c r="BY70" s="2284"/>
      <c r="BZ70" s="2284"/>
      <c r="CA70" s="2284"/>
      <c r="CB70" s="2284"/>
      <c r="CC70" s="2284"/>
      <c r="CD70" s="2284"/>
      <c r="CE70" s="2284"/>
      <c r="CF70" s="2284"/>
      <c r="CG70" s="2439"/>
      <c r="CH70" s="2439"/>
      <c r="CI70" s="2284"/>
      <c r="CJ70" s="2439"/>
      <c r="CK70" s="2439"/>
      <c r="CL70" s="2221"/>
      <c r="CM70" s="2220"/>
    </row>
    <row r="71" spans="3:91" s="2246" customFormat="1" ht="15" customHeight="1">
      <c r="C71" s="2898"/>
      <c r="D71" s="2436"/>
      <c r="E71" s="2436"/>
      <c r="F71" s="2436"/>
      <c r="G71" s="2436"/>
      <c r="H71" s="2436"/>
      <c r="I71" s="2436"/>
      <c r="J71" s="2436"/>
      <c r="K71" s="2435"/>
      <c r="L71" s="2434"/>
      <c r="M71" s="2432"/>
      <c r="N71" s="2431"/>
      <c r="O71" s="2431" t="s">
        <v>225</v>
      </c>
      <c r="P71" s="2431" t="s">
        <v>225</v>
      </c>
      <c r="Q71" s="2284"/>
      <c r="R71" s="2284"/>
      <c r="S71" s="2284"/>
      <c r="T71" s="2284"/>
      <c r="U71" s="2284"/>
      <c r="V71" s="2284"/>
      <c r="W71" s="2285"/>
      <c r="X71" s="2285"/>
      <c r="Y71" s="2285"/>
      <c r="Z71" s="2285"/>
      <c r="AA71" s="2285"/>
      <c r="AB71" s="2285"/>
      <c r="AC71" s="2285"/>
      <c r="AD71" s="2285"/>
      <c r="AE71" s="2285"/>
      <c r="AF71" s="2285"/>
      <c r="AG71" s="2285"/>
      <c r="AH71" s="2285"/>
      <c r="AI71" s="2285"/>
      <c r="AJ71" s="2285"/>
      <c r="AK71" s="2285"/>
      <c r="AL71" s="2285"/>
      <c r="AM71" s="2285"/>
      <c r="AN71" s="2285"/>
      <c r="AO71" s="2285"/>
      <c r="AP71" s="2285"/>
      <c r="AQ71" s="2285"/>
      <c r="AR71" s="2285"/>
      <c r="AS71" s="2285"/>
      <c r="AT71" s="2285"/>
      <c r="AU71" s="2285"/>
      <c r="AV71" s="2285"/>
      <c r="AW71" s="2285"/>
      <c r="AX71" s="2285"/>
      <c r="AY71" s="2285"/>
      <c r="AZ71" s="2285"/>
      <c r="BA71" s="2285"/>
      <c r="BB71" s="2285"/>
      <c r="BC71" s="2285"/>
      <c r="BD71" s="2285"/>
      <c r="BE71" s="2285"/>
      <c r="BF71" s="2285"/>
      <c r="BG71" s="2285"/>
      <c r="BH71" s="2285"/>
      <c r="BI71" s="2285"/>
      <c r="BJ71" s="2285"/>
      <c r="BK71" s="2285"/>
      <c r="BL71" s="2285"/>
      <c r="BM71" s="2285"/>
      <c r="BN71" s="2285"/>
      <c r="BO71" s="2285"/>
      <c r="BP71" s="2285"/>
      <c r="BQ71" s="2285"/>
      <c r="BR71" s="2285"/>
      <c r="BS71" s="2285"/>
      <c r="BT71" s="2285"/>
      <c r="BU71" s="2285"/>
      <c r="BV71" s="2285"/>
      <c r="BW71" s="2285"/>
      <c r="BX71" s="2284"/>
      <c r="BY71" s="2284"/>
      <c r="BZ71" s="2284"/>
      <c r="CA71" s="2284"/>
      <c r="CB71" s="2284"/>
      <c r="CC71" s="2284"/>
      <c r="CD71" s="2284"/>
      <c r="CE71" s="2284"/>
      <c r="CF71" s="2284"/>
      <c r="CG71" s="2439"/>
      <c r="CH71" s="2439"/>
      <c r="CI71" s="2284"/>
      <c r="CJ71" s="2439"/>
      <c r="CK71" s="2439"/>
      <c r="CL71" s="2221"/>
      <c r="CM71" s="2220"/>
    </row>
    <row r="72" spans="3:91" s="2246" customFormat="1" ht="15" customHeight="1">
      <c r="C72" s="2898"/>
      <c r="D72" s="2436"/>
      <c r="E72" s="2436"/>
      <c r="F72" s="2436"/>
      <c r="G72" s="2436"/>
      <c r="H72" s="2436"/>
      <c r="I72" s="2436"/>
      <c r="J72" s="2436"/>
      <c r="K72" s="2435"/>
      <c r="L72" s="2434"/>
      <c r="M72" s="2432"/>
      <c r="N72" s="2431"/>
      <c r="O72" s="2431" t="s">
        <v>198</v>
      </c>
      <c r="P72" s="2431" t="s">
        <v>586</v>
      </c>
      <c r="Q72" s="2284" t="s">
        <v>587</v>
      </c>
      <c r="R72" s="2284"/>
      <c r="S72" s="2284"/>
      <c r="T72" s="2284"/>
      <c r="U72" s="2284"/>
      <c r="V72" s="2284"/>
      <c r="W72" s="2285"/>
      <c r="X72" s="2285"/>
      <c r="Y72" s="2285"/>
      <c r="Z72" s="2285"/>
      <c r="AA72" s="2285"/>
      <c r="AB72" s="2285"/>
      <c r="AC72" s="2285"/>
      <c r="AD72" s="2285"/>
      <c r="AE72" s="2285"/>
      <c r="AF72" s="2285"/>
      <c r="AG72" s="2285"/>
      <c r="AH72" s="2285"/>
      <c r="AI72" s="2285"/>
      <c r="AJ72" s="2285"/>
      <c r="AK72" s="2285"/>
      <c r="AL72" s="2285"/>
      <c r="AM72" s="2285"/>
      <c r="AN72" s="2285"/>
      <c r="AO72" s="2285"/>
      <c r="AP72" s="2285"/>
      <c r="AQ72" s="2285"/>
      <c r="AR72" s="2285"/>
      <c r="AS72" s="2285"/>
      <c r="AT72" s="2285"/>
      <c r="AU72" s="2285"/>
      <c r="AV72" s="2285"/>
      <c r="AW72" s="2285"/>
      <c r="AX72" s="2285"/>
      <c r="AY72" s="2285"/>
      <c r="AZ72" s="2285"/>
      <c r="BA72" s="2285"/>
      <c r="BB72" s="2285"/>
      <c r="BC72" s="2285"/>
      <c r="BD72" s="2285"/>
      <c r="BE72" s="2285"/>
      <c r="BF72" s="2285"/>
      <c r="BG72" s="2285"/>
      <c r="BH72" s="2285"/>
      <c r="BI72" s="2285"/>
      <c r="BJ72" s="2285"/>
      <c r="BK72" s="2285"/>
      <c r="BL72" s="2285"/>
      <c r="BM72" s="2285"/>
      <c r="BN72" s="2285"/>
      <c r="BO72" s="2285"/>
      <c r="BP72" s="2285"/>
      <c r="BQ72" s="2285"/>
      <c r="BR72" s="2285"/>
      <c r="BS72" s="2285"/>
      <c r="BT72" s="2285"/>
      <c r="BU72" s="2285"/>
      <c r="BV72" s="2285"/>
      <c r="BW72" s="2285"/>
      <c r="BX72" s="2284"/>
      <c r="BY72" s="2284"/>
      <c r="BZ72" s="2284"/>
      <c r="CA72" s="2284"/>
      <c r="CB72" s="2284"/>
      <c r="CC72" s="2284"/>
      <c r="CD72" s="2284"/>
      <c r="CE72" s="2284"/>
      <c r="CF72" s="2284"/>
      <c r="CG72" s="2439"/>
      <c r="CH72" s="2439"/>
      <c r="CI72" s="2284"/>
      <c r="CJ72" s="2439"/>
      <c r="CK72" s="2439"/>
      <c r="CL72" s="2221"/>
      <c r="CM72" s="2220"/>
    </row>
    <row r="73" spans="3:91" s="2246" customFormat="1" ht="15" customHeight="1">
      <c r="C73" s="2894" t="s">
        <v>588</v>
      </c>
      <c r="D73" s="2410"/>
      <c r="E73" s="2410"/>
      <c r="F73" s="2410"/>
      <c r="G73" s="2410"/>
      <c r="H73" s="2410"/>
      <c r="I73" s="2410"/>
      <c r="J73" s="2410"/>
      <c r="K73" s="2409"/>
      <c r="L73" s="2408"/>
      <c r="M73" s="2407"/>
      <c r="N73" s="2406"/>
      <c r="O73" s="2406"/>
      <c r="P73" s="2406" t="s">
        <v>193</v>
      </c>
      <c r="Q73" s="2406" t="s">
        <v>193</v>
      </c>
      <c r="R73" s="2406" t="s">
        <v>193</v>
      </c>
      <c r="S73" s="2406" t="s">
        <v>589</v>
      </c>
      <c r="T73" s="2406" t="s">
        <v>589</v>
      </c>
      <c r="U73" s="2406" t="s">
        <v>193</v>
      </c>
      <c r="V73" s="2406" t="s">
        <v>193</v>
      </c>
      <c r="W73" s="2285"/>
      <c r="X73" s="2285"/>
      <c r="Y73" s="2285"/>
      <c r="Z73" s="2285"/>
      <c r="AA73" s="2285"/>
      <c r="AB73" s="2285"/>
      <c r="AC73" s="2285"/>
      <c r="AD73" s="2285"/>
      <c r="AE73" s="2285"/>
      <c r="AF73" s="2285"/>
      <c r="AG73" s="2285"/>
      <c r="AH73" s="2285"/>
      <c r="AI73" s="2285"/>
      <c r="AJ73" s="2285"/>
      <c r="AK73" s="2285"/>
      <c r="AL73" s="2285"/>
      <c r="AM73" s="2285"/>
      <c r="AN73" s="2285"/>
      <c r="AO73" s="2285"/>
      <c r="AP73" s="2285"/>
      <c r="AQ73" s="2285"/>
      <c r="AR73" s="2285"/>
      <c r="AS73" s="2285"/>
      <c r="AT73" s="2285"/>
      <c r="AU73" s="2285"/>
      <c r="AV73" s="2285"/>
      <c r="AW73" s="2285"/>
      <c r="AX73" s="2285"/>
      <c r="AY73" s="2285"/>
      <c r="AZ73" s="2285"/>
      <c r="BA73" s="2285"/>
      <c r="BB73" s="2285"/>
      <c r="BC73" s="2285"/>
      <c r="BD73" s="2285"/>
      <c r="BE73" s="2285"/>
      <c r="BF73" s="2285"/>
      <c r="BG73" s="2285"/>
      <c r="BH73" s="2285"/>
      <c r="BI73" s="2285"/>
      <c r="BJ73" s="2285"/>
      <c r="BK73" s="2285"/>
      <c r="BL73" s="2285"/>
      <c r="BM73" s="2285"/>
      <c r="BN73" s="2285"/>
      <c r="BO73" s="2285"/>
      <c r="BP73" s="2285"/>
      <c r="BQ73" s="2285"/>
      <c r="BR73" s="2285"/>
      <c r="BS73" s="2285"/>
      <c r="BT73" s="2285"/>
      <c r="BU73" s="2285"/>
      <c r="BV73" s="2285"/>
      <c r="BW73" s="2285"/>
      <c r="BX73" s="2284"/>
      <c r="BY73" s="2284"/>
      <c r="BZ73" s="2284"/>
      <c r="CA73" s="2284"/>
      <c r="CB73" s="2284"/>
      <c r="CC73" s="2284"/>
      <c r="CD73" s="2284"/>
      <c r="CE73" s="2284"/>
      <c r="CF73" s="2284"/>
      <c r="CG73" s="2439"/>
      <c r="CH73" s="2439"/>
      <c r="CI73" s="2284"/>
      <c r="CJ73" s="2439"/>
      <c r="CK73" s="2439"/>
      <c r="CL73" s="2221"/>
      <c r="CM73" s="2220"/>
    </row>
    <row r="74" spans="3:91" s="2246" customFormat="1" ht="15" customHeight="1">
      <c r="C74" s="2894"/>
      <c r="D74" s="2410"/>
      <c r="E74" s="2410"/>
      <c r="F74" s="2410"/>
      <c r="G74" s="2410"/>
      <c r="H74" s="2410"/>
      <c r="I74" s="2410"/>
      <c r="J74" s="2410"/>
      <c r="K74" s="2409"/>
      <c r="L74" s="2408"/>
      <c r="M74" s="2407"/>
      <c r="N74" s="2406"/>
      <c r="O74" s="2406"/>
      <c r="P74" s="2406" t="s">
        <v>225</v>
      </c>
      <c r="Q74" s="2406" t="s">
        <v>225</v>
      </c>
      <c r="R74" s="2406" t="s">
        <v>225</v>
      </c>
      <c r="S74" s="2406" t="s">
        <v>225</v>
      </c>
      <c r="T74" s="2406" t="s">
        <v>225</v>
      </c>
      <c r="U74" s="2406" t="s">
        <v>225</v>
      </c>
      <c r="V74" s="2406" t="s">
        <v>225</v>
      </c>
      <c r="W74" s="2285"/>
      <c r="X74" s="2285"/>
      <c r="Y74" s="2285"/>
      <c r="Z74" s="2285"/>
      <c r="AA74" s="2285"/>
      <c r="AB74" s="2285"/>
      <c r="AC74" s="2285"/>
      <c r="AD74" s="2285"/>
      <c r="AE74" s="2285"/>
      <c r="AF74" s="2285"/>
      <c r="AG74" s="2285"/>
      <c r="AH74" s="2285"/>
      <c r="AI74" s="2285"/>
      <c r="AJ74" s="2285"/>
      <c r="AK74" s="2285"/>
      <c r="AL74" s="2285"/>
      <c r="AM74" s="2285"/>
      <c r="AN74" s="2285"/>
      <c r="AO74" s="2285"/>
      <c r="AP74" s="2285"/>
      <c r="AQ74" s="2285"/>
      <c r="AR74" s="2285"/>
      <c r="AS74" s="2285"/>
      <c r="AT74" s="2285"/>
      <c r="AU74" s="2285"/>
      <c r="AV74" s="2285"/>
      <c r="AW74" s="2285"/>
      <c r="AX74" s="2285"/>
      <c r="AY74" s="2285"/>
      <c r="AZ74" s="2285"/>
      <c r="BA74" s="2285"/>
      <c r="BB74" s="2285"/>
      <c r="BC74" s="2285"/>
      <c r="BD74" s="2285"/>
      <c r="BE74" s="2285"/>
      <c r="BF74" s="2285"/>
      <c r="BG74" s="2285"/>
      <c r="BH74" s="2285"/>
      <c r="BI74" s="2285"/>
      <c r="BJ74" s="2285"/>
      <c r="BK74" s="2285"/>
      <c r="BL74" s="2285"/>
      <c r="BM74" s="2285"/>
      <c r="BN74" s="2285"/>
      <c r="BO74" s="2285"/>
      <c r="BP74" s="2285"/>
      <c r="BQ74" s="2285"/>
      <c r="BR74" s="2285"/>
      <c r="BS74" s="2285"/>
      <c r="BT74" s="2285"/>
      <c r="BU74" s="2285"/>
      <c r="BV74" s="2285"/>
      <c r="BW74" s="2285"/>
      <c r="BX74" s="2284"/>
      <c r="BY74" s="2284"/>
      <c r="BZ74" s="2284"/>
      <c r="CA74" s="2284"/>
      <c r="CB74" s="2284"/>
      <c r="CC74" s="2284"/>
      <c r="CD74" s="2284"/>
      <c r="CE74" s="2284"/>
      <c r="CF74" s="2284"/>
      <c r="CG74" s="2439"/>
      <c r="CH74" s="2439"/>
      <c r="CI74" s="2284"/>
      <c r="CJ74" s="2439"/>
      <c r="CK74" s="2439"/>
      <c r="CL74" s="2221"/>
      <c r="CM74" s="2220"/>
    </row>
    <row r="75" spans="3:91" s="2246" customFormat="1" ht="15" customHeight="1">
      <c r="C75" s="2894"/>
      <c r="D75" s="2410"/>
      <c r="E75" s="2410"/>
      <c r="F75" s="2410"/>
      <c r="G75" s="2410"/>
      <c r="H75" s="2410"/>
      <c r="I75" s="2410"/>
      <c r="J75" s="2410"/>
      <c r="K75" s="2409"/>
      <c r="L75" s="2408"/>
      <c r="M75" s="2407"/>
      <c r="N75" s="2406"/>
      <c r="O75" s="2406"/>
      <c r="P75" s="2406"/>
      <c r="Q75" s="2406" t="s">
        <v>590</v>
      </c>
      <c r="R75" s="2406" t="s">
        <v>590</v>
      </c>
      <c r="S75" s="2406" t="s">
        <v>590</v>
      </c>
      <c r="T75" s="2406" t="s">
        <v>590</v>
      </c>
      <c r="U75" s="2406" t="s">
        <v>590</v>
      </c>
      <c r="V75" s="2406" t="s">
        <v>590</v>
      </c>
      <c r="W75" s="2285"/>
      <c r="X75" s="2285"/>
      <c r="Y75" s="2285"/>
      <c r="Z75" s="2285"/>
      <c r="AA75" s="2285"/>
      <c r="AB75" s="2285"/>
      <c r="AC75" s="2285"/>
      <c r="AD75" s="2285"/>
      <c r="AE75" s="2285"/>
      <c r="AF75" s="2285"/>
      <c r="AG75" s="2285"/>
      <c r="AH75" s="2285"/>
      <c r="AI75" s="2285"/>
      <c r="AJ75" s="2285"/>
      <c r="AK75" s="2285"/>
      <c r="AL75" s="2285"/>
      <c r="AM75" s="2285"/>
      <c r="AN75" s="2285"/>
      <c r="AO75" s="2285"/>
      <c r="AP75" s="2285"/>
      <c r="AQ75" s="2285"/>
      <c r="AR75" s="2285"/>
      <c r="AS75" s="2285"/>
      <c r="AT75" s="2285"/>
      <c r="AU75" s="2285"/>
      <c r="AV75" s="2285"/>
      <c r="AW75" s="2285"/>
      <c r="AX75" s="2285"/>
      <c r="AY75" s="2285"/>
      <c r="AZ75" s="2285"/>
      <c r="BA75" s="2285"/>
      <c r="BB75" s="2285"/>
      <c r="BC75" s="2285"/>
      <c r="BD75" s="2285"/>
      <c r="BE75" s="2285"/>
      <c r="BF75" s="2285"/>
      <c r="BG75" s="2285"/>
      <c r="BH75" s="2285"/>
      <c r="BI75" s="2285"/>
      <c r="BJ75" s="2285"/>
      <c r="BK75" s="2285"/>
      <c r="BL75" s="2285"/>
      <c r="BM75" s="2285"/>
      <c r="BN75" s="2285"/>
      <c r="BO75" s="2285"/>
      <c r="BP75" s="2285"/>
      <c r="BQ75" s="2285"/>
      <c r="BR75" s="2285"/>
      <c r="BS75" s="2285"/>
      <c r="BT75" s="2285"/>
      <c r="BU75" s="2285"/>
      <c r="BV75" s="2285"/>
      <c r="BW75" s="2285"/>
      <c r="BX75" s="2284"/>
      <c r="BY75" s="2284"/>
      <c r="BZ75" s="2284"/>
      <c r="CA75" s="2284"/>
      <c r="CB75" s="2284"/>
      <c r="CC75" s="2284"/>
      <c r="CD75" s="2284"/>
      <c r="CE75" s="2284"/>
      <c r="CF75" s="2284"/>
      <c r="CG75" s="2439"/>
      <c r="CH75" s="2439"/>
      <c r="CI75" s="2284"/>
      <c r="CJ75" s="2439"/>
      <c r="CK75" s="2439"/>
      <c r="CL75" s="2221"/>
      <c r="CM75" s="2220"/>
    </row>
    <row r="76" spans="3:91" s="2246" customFormat="1" ht="15" customHeight="1">
      <c r="C76" s="2894" t="s">
        <v>591</v>
      </c>
      <c r="D76" s="2410"/>
      <c r="E76" s="2410"/>
      <c r="F76" s="2410"/>
      <c r="G76" s="2410"/>
      <c r="H76" s="2410"/>
      <c r="I76" s="2410"/>
      <c r="J76" s="2410"/>
      <c r="K76" s="2409"/>
      <c r="L76" s="2408"/>
      <c r="M76" s="2407"/>
      <c r="N76" s="2406"/>
      <c r="O76" s="2406"/>
      <c r="P76" s="2406"/>
      <c r="Q76" s="2406"/>
      <c r="R76" s="2406"/>
      <c r="S76" s="2406"/>
      <c r="T76" s="2406"/>
      <c r="U76" s="2406"/>
      <c r="V76" s="2406"/>
      <c r="W76" s="2285"/>
      <c r="X76" s="2405"/>
      <c r="Y76" s="2405" t="s">
        <v>203</v>
      </c>
      <c r="Z76" s="2405" t="s">
        <v>203</v>
      </c>
      <c r="AA76" s="2405" t="s">
        <v>203</v>
      </c>
      <c r="AB76" s="2405" t="s">
        <v>203</v>
      </c>
      <c r="AC76" s="2405" t="s">
        <v>203</v>
      </c>
      <c r="AD76" s="2405" t="s">
        <v>203</v>
      </c>
      <c r="AE76" s="2405" t="s">
        <v>203</v>
      </c>
      <c r="AF76" s="2405" t="s">
        <v>203</v>
      </c>
      <c r="AG76" s="2405" t="s">
        <v>203</v>
      </c>
      <c r="AH76" s="2405" t="s">
        <v>203</v>
      </c>
      <c r="AI76" s="2405" t="s">
        <v>203</v>
      </c>
      <c r="AJ76" s="2405" t="s">
        <v>203</v>
      </c>
      <c r="AK76" s="2405"/>
      <c r="AL76" s="2405"/>
      <c r="AM76" s="2405"/>
      <c r="AN76" s="2405"/>
      <c r="AO76" s="2405"/>
      <c r="AP76" s="2405"/>
      <c r="AQ76" s="2405"/>
      <c r="AR76" s="2405"/>
      <c r="AS76" s="2405"/>
      <c r="AT76" s="2405"/>
      <c r="AU76" s="2405"/>
      <c r="AV76" s="2405"/>
      <c r="AW76" s="2405"/>
      <c r="AX76" s="2405"/>
      <c r="AY76" s="2405"/>
      <c r="AZ76" s="2405"/>
      <c r="BA76" s="2405"/>
      <c r="BB76" s="2405"/>
      <c r="BC76" s="2405"/>
      <c r="BD76" s="2405"/>
      <c r="BE76" s="2405"/>
      <c r="BF76" s="2405"/>
      <c r="BG76" s="2405"/>
      <c r="BH76" s="2405"/>
      <c r="BI76" s="2405"/>
      <c r="BJ76" s="2405"/>
      <c r="BK76" s="2405"/>
      <c r="BL76" s="2405"/>
      <c r="BM76" s="2405"/>
      <c r="BN76" s="2405"/>
      <c r="BO76" s="2405"/>
      <c r="BP76" s="2405"/>
      <c r="BQ76" s="2405"/>
      <c r="BR76" s="2405"/>
      <c r="BS76" s="2405"/>
      <c r="BT76" s="2405"/>
      <c r="BU76" s="2405"/>
      <c r="BV76" s="2405"/>
      <c r="BW76" s="2405"/>
      <c r="BX76" s="2406"/>
      <c r="BY76" s="2406"/>
      <c r="BZ76" s="2406"/>
      <c r="CA76" s="2406"/>
      <c r="CB76" s="2406"/>
      <c r="CC76" s="2406"/>
      <c r="CD76" s="2406"/>
      <c r="CE76" s="2406"/>
      <c r="CF76" s="2406"/>
      <c r="CG76" s="2437"/>
      <c r="CH76" s="2437"/>
      <c r="CI76" s="2406"/>
      <c r="CJ76" s="2437"/>
      <c r="CK76" s="2437"/>
      <c r="CL76" s="2221"/>
      <c r="CM76" s="2220"/>
    </row>
    <row r="77" spans="3:91" s="2246" customFormat="1" ht="15" customHeight="1">
      <c r="C77" s="2894"/>
      <c r="D77" s="2410"/>
      <c r="E77" s="2410"/>
      <c r="F77" s="2410"/>
      <c r="G77" s="2410"/>
      <c r="H77" s="2410"/>
      <c r="I77" s="2410"/>
      <c r="J77" s="2410"/>
      <c r="K77" s="2409"/>
      <c r="L77" s="2408"/>
      <c r="M77" s="2407"/>
      <c r="N77" s="2406"/>
      <c r="O77" s="2406"/>
      <c r="P77" s="2406"/>
      <c r="Q77" s="2406"/>
      <c r="R77" s="2406"/>
      <c r="S77" s="2406"/>
      <c r="T77" s="2406"/>
      <c r="U77" s="2406"/>
      <c r="V77" s="2406"/>
      <c r="W77" s="2285"/>
      <c r="X77" s="2405"/>
      <c r="Y77" s="2405" t="s">
        <v>592</v>
      </c>
      <c r="Z77" s="2405" t="s">
        <v>204</v>
      </c>
      <c r="AA77" s="2405" t="s">
        <v>204</v>
      </c>
      <c r="AB77" s="2405" t="s">
        <v>204</v>
      </c>
      <c r="AC77" s="2405" t="s">
        <v>204</v>
      </c>
      <c r="AD77" s="2405" t="s">
        <v>204</v>
      </c>
      <c r="AE77" s="2405" t="s">
        <v>204</v>
      </c>
      <c r="AF77" s="2405" t="s">
        <v>204</v>
      </c>
      <c r="AG77" s="2405" t="s">
        <v>204</v>
      </c>
      <c r="AH77" s="2405" t="s">
        <v>204</v>
      </c>
      <c r="AI77" s="2405"/>
      <c r="AJ77" s="2405"/>
      <c r="AK77" s="2405"/>
      <c r="AL77" s="2405"/>
      <c r="AM77" s="2405"/>
      <c r="AN77" s="2405"/>
      <c r="AO77" s="2405"/>
      <c r="AP77" s="2405"/>
      <c r="AQ77" s="2405"/>
      <c r="AR77" s="2405"/>
      <c r="AS77" s="2405"/>
      <c r="AT77" s="2405"/>
      <c r="AU77" s="2405"/>
      <c r="AV77" s="2405"/>
      <c r="AW77" s="2405"/>
      <c r="AX77" s="2405"/>
      <c r="AY77" s="2405"/>
      <c r="AZ77" s="2405"/>
      <c r="BA77" s="2405"/>
      <c r="BB77" s="2405"/>
      <c r="BC77" s="2405"/>
      <c r="BD77" s="2405"/>
      <c r="BE77" s="2405"/>
      <c r="BF77" s="2405"/>
      <c r="BG77" s="2405"/>
      <c r="BH77" s="2405"/>
      <c r="BI77" s="2405"/>
      <c r="BJ77" s="2405"/>
      <c r="BK77" s="2405"/>
      <c r="BL77" s="2405"/>
      <c r="BM77" s="2405"/>
      <c r="BN77" s="2405"/>
      <c r="BO77" s="2405"/>
      <c r="BP77" s="2405"/>
      <c r="BQ77" s="2405"/>
      <c r="BR77" s="2405"/>
      <c r="BS77" s="2405"/>
      <c r="BT77" s="2405"/>
      <c r="BU77" s="2405"/>
      <c r="BV77" s="2405"/>
      <c r="BW77" s="2405"/>
      <c r="BX77" s="2406"/>
      <c r="BY77" s="2406"/>
      <c r="BZ77" s="2406"/>
      <c r="CA77" s="2406"/>
      <c r="CB77" s="2406"/>
      <c r="CC77" s="2406"/>
      <c r="CD77" s="2406"/>
      <c r="CE77" s="2406"/>
      <c r="CF77" s="2406"/>
      <c r="CG77" s="2437"/>
      <c r="CH77" s="2437"/>
      <c r="CI77" s="2406"/>
      <c r="CJ77" s="2437"/>
      <c r="CK77" s="2437"/>
      <c r="CL77" s="2221"/>
      <c r="CM77" s="2220"/>
    </row>
    <row r="78" spans="3:91" s="2246" customFormat="1" ht="15" customHeight="1">
      <c r="C78" s="2894"/>
      <c r="D78" s="2410"/>
      <c r="E78" s="2410"/>
      <c r="F78" s="2410"/>
      <c r="G78" s="2410"/>
      <c r="H78" s="2410"/>
      <c r="I78" s="2410"/>
      <c r="J78" s="2410"/>
      <c r="K78" s="2409"/>
      <c r="L78" s="2408"/>
      <c r="M78" s="2407"/>
      <c r="N78" s="2406"/>
      <c r="O78" s="2406"/>
      <c r="P78" s="2406"/>
      <c r="Q78" s="2406"/>
      <c r="R78" s="2406"/>
      <c r="S78" s="2406"/>
      <c r="T78" s="2406"/>
      <c r="U78" s="2406"/>
      <c r="V78" s="2406"/>
      <c r="W78" s="2285"/>
      <c r="X78" s="2405"/>
      <c r="Y78" s="2405" t="s">
        <v>593</v>
      </c>
      <c r="Z78" s="2405" t="s">
        <v>594</v>
      </c>
      <c r="AA78" s="2405" t="s">
        <v>595</v>
      </c>
      <c r="AB78" s="2405" t="s">
        <v>596</v>
      </c>
      <c r="AC78" s="2405" t="s">
        <v>597</v>
      </c>
      <c r="AD78" s="2405" t="s">
        <v>598</v>
      </c>
      <c r="AE78" s="2405" t="s">
        <v>598</v>
      </c>
      <c r="AF78" s="2405" t="s">
        <v>598</v>
      </c>
      <c r="AG78" s="2405" t="s">
        <v>598</v>
      </c>
      <c r="AH78" s="2405" t="s">
        <v>598</v>
      </c>
      <c r="AI78" s="2405" t="s">
        <v>233</v>
      </c>
      <c r="AJ78" s="2405"/>
      <c r="AK78" s="2405"/>
      <c r="AL78" s="2405"/>
      <c r="AM78" s="2405"/>
      <c r="AN78" s="2405"/>
      <c r="AO78" s="2405"/>
      <c r="AP78" s="2405"/>
      <c r="AQ78" s="2405"/>
      <c r="AR78" s="2405"/>
      <c r="AS78" s="2405"/>
      <c r="AT78" s="2405"/>
      <c r="AU78" s="2405"/>
      <c r="AV78" s="2405"/>
      <c r="AW78" s="2405"/>
      <c r="AX78" s="2405"/>
      <c r="AY78" s="2405"/>
      <c r="AZ78" s="2405"/>
      <c r="BA78" s="2405"/>
      <c r="BB78" s="2405"/>
      <c r="BC78" s="2405"/>
      <c r="BD78" s="2405"/>
      <c r="BE78" s="2405"/>
      <c r="BF78" s="2405"/>
      <c r="BG78" s="2405"/>
      <c r="BH78" s="2405"/>
      <c r="BI78" s="2405"/>
      <c r="BJ78" s="2405"/>
      <c r="BK78" s="2405"/>
      <c r="BL78" s="2405"/>
      <c r="BM78" s="2405"/>
      <c r="BN78" s="2405"/>
      <c r="BO78" s="2405"/>
      <c r="BP78" s="2405"/>
      <c r="BQ78" s="2405"/>
      <c r="BR78" s="2405"/>
      <c r="BS78" s="2405"/>
      <c r="BT78" s="2405"/>
      <c r="BU78" s="2405"/>
      <c r="BV78" s="2405"/>
      <c r="BW78" s="2405"/>
      <c r="BX78" s="2406"/>
      <c r="BY78" s="2406"/>
      <c r="BZ78" s="2406"/>
      <c r="CA78" s="2406"/>
      <c r="CB78" s="2406"/>
      <c r="CC78" s="2406"/>
      <c r="CD78" s="2406"/>
      <c r="CE78" s="2406"/>
      <c r="CF78" s="2406"/>
      <c r="CG78" s="2437"/>
      <c r="CH78" s="2437"/>
      <c r="CI78" s="2406"/>
      <c r="CJ78" s="2437"/>
      <c r="CK78" s="2437"/>
      <c r="CL78" s="2221"/>
      <c r="CM78" s="2220"/>
    </row>
    <row r="79" spans="3:91" s="2246" customFormat="1" ht="15" customHeight="1">
      <c r="C79" s="2895" t="s">
        <v>599</v>
      </c>
      <c r="D79" s="2436"/>
      <c r="E79" s="2436"/>
      <c r="F79" s="2436"/>
      <c r="G79" s="2436"/>
      <c r="H79" s="2436"/>
      <c r="I79" s="2436"/>
      <c r="J79" s="2436"/>
      <c r="K79" s="2435"/>
      <c r="L79" s="2434"/>
      <c r="M79" s="2432"/>
      <c r="N79" s="2431"/>
      <c r="O79" s="2431"/>
      <c r="P79" s="2431"/>
      <c r="Q79" s="2431"/>
      <c r="R79" s="2431"/>
      <c r="S79" s="2431"/>
      <c r="T79" s="2431"/>
      <c r="U79" s="2431"/>
      <c r="V79" s="2431"/>
      <c r="W79" s="2433"/>
      <c r="X79" s="2433"/>
      <c r="Y79" s="2260"/>
      <c r="Z79" s="2433" t="s">
        <v>210</v>
      </c>
      <c r="AA79" s="2433" t="s">
        <v>210</v>
      </c>
      <c r="AB79" s="2433" t="s">
        <v>210</v>
      </c>
      <c r="AC79" s="2433" t="s">
        <v>210</v>
      </c>
      <c r="AD79" s="2433" t="s">
        <v>210</v>
      </c>
      <c r="AE79" s="2433" t="s">
        <v>210</v>
      </c>
      <c r="AF79" s="2433" t="s">
        <v>210</v>
      </c>
      <c r="AG79" s="2433" t="s">
        <v>210</v>
      </c>
      <c r="AH79" s="2433" t="s">
        <v>210</v>
      </c>
      <c r="AI79" s="2433" t="s">
        <v>210</v>
      </c>
      <c r="AJ79" s="2433" t="s">
        <v>210</v>
      </c>
      <c r="AK79" s="2433" t="s">
        <v>210</v>
      </c>
      <c r="AL79" s="2433"/>
      <c r="AM79" s="2433"/>
      <c r="AN79" s="2433"/>
      <c r="AO79" s="2433"/>
      <c r="AP79" s="2433"/>
      <c r="AQ79" s="2433"/>
      <c r="AR79" s="2433"/>
      <c r="AS79" s="2433"/>
      <c r="AT79" s="2433"/>
      <c r="AU79" s="2433"/>
      <c r="AV79" s="2433"/>
      <c r="AW79" s="2433"/>
      <c r="AX79" s="2433"/>
      <c r="AY79" s="2433"/>
      <c r="AZ79" s="2433"/>
      <c r="BA79" s="2433"/>
      <c r="BB79" s="2433"/>
      <c r="BC79" s="2433"/>
      <c r="BD79" s="2433"/>
      <c r="BE79" s="2433"/>
      <c r="BF79" s="2433"/>
      <c r="BG79" s="2433"/>
      <c r="BH79" s="2433"/>
      <c r="BI79" s="2433"/>
      <c r="BJ79" s="2433"/>
      <c r="BK79" s="2433"/>
      <c r="BL79" s="2433"/>
      <c r="BM79" s="2433"/>
      <c r="BN79" s="2433"/>
      <c r="BO79" s="2433"/>
      <c r="BP79" s="2433"/>
      <c r="BQ79" s="2433"/>
      <c r="BR79" s="2433"/>
      <c r="BS79" s="2433"/>
      <c r="BT79" s="2433"/>
      <c r="BU79" s="2433"/>
      <c r="BV79" s="2433"/>
      <c r="BW79" s="2433"/>
      <c r="BX79" s="2431"/>
      <c r="BY79" s="2431"/>
      <c r="BZ79" s="2431"/>
      <c r="CA79" s="2431"/>
      <c r="CB79" s="2431"/>
      <c r="CC79" s="2431"/>
      <c r="CD79" s="2431"/>
      <c r="CE79" s="2431"/>
      <c r="CF79" s="2431"/>
      <c r="CG79" s="2430"/>
      <c r="CH79" s="2430"/>
      <c r="CI79" s="2431"/>
      <c r="CJ79" s="2430"/>
      <c r="CK79" s="2430"/>
      <c r="CL79" s="2221"/>
      <c r="CM79" s="2220"/>
    </row>
    <row r="80" spans="3:91" s="2246" customFormat="1" ht="15" customHeight="1">
      <c r="C80" s="2895"/>
      <c r="D80" s="2436"/>
      <c r="E80" s="2436"/>
      <c r="F80" s="2436"/>
      <c r="G80" s="2436"/>
      <c r="H80" s="2436"/>
      <c r="I80" s="2436"/>
      <c r="J80" s="2436"/>
      <c r="K80" s="2435"/>
      <c r="L80" s="2434"/>
      <c r="M80" s="2432"/>
      <c r="N80" s="2431"/>
      <c r="O80" s="2431"/>
      <c r="P80" s="2431"/>
      <c r="Q80" s="2431"/>
      <c r="R80" s="2431"/>
      <c r="S80" s="2431"/>
      <c r="T80" s="2431"/>
      <c r="U80" s="2431"/>
      <c r="V80" s="2431"/>
      <c r="W80" s="2433"/>
      <c r="X80" s="2433"/>
      <c r="Y80" s="2260"/>
      <c r="Z80" s="2433" t="s">
        <v>600</v>
      </c>
      <c r="AA80" s="2433" t="s">
        <v>40</v>
      </c>
      <c r="AB80" s="2433" t="s">
        <v>40</v>
      </c>
      <c r="AC80" s="2433" t="s">
        <v>40</v>
      </c>
      <c r="AD80" s="2433" t="s">
        <v>40</v>
      </c>
      <c r="AE80" s="2433" t="s">
        <v>40</v>
      </c>
      <c r="AF80" s="2433" t="s">
        <v>40</v>
      </c>
      <c r="AG80" s="2433" t="s">
        <v>40</v>
      </c>
      <c r="AH80" s="2433" t="s">
        <v>601</v>
      </c>
      <c r="AI80" s="2433" t="s">
        <v>578</v>
      </c>
      <c r="AJ80" s="2433" t="s">
        <v>578</v>
      </c>
      <c r="AK80" s="2433" t="s">
        <v>578</v>
      </c>
      <c r="AL80" s="2433"/>
      <c r="AM80" s="2433"/>
      <c r="AN80" s="2433"/>
      <c r="AO80" s="2433"/>
      <c r="AP80" s="2433"/>
      <c r="AQ80" s="2433"/>
      <c r="AR80" s="2433"/>
      <c r="AS80" s="2433"/>
      <c r="AT80" s="2433"/>
      <c r="AU80" s="2433"/>
      <c r="AV80" s="2433"/>
      <c r="AW80" s="2433"/>
      <c r="AX80" s="2433"/>
      <c r="AY80" s="2433"/>
      <c r="AZ80" s="2433"/>
      <c r="BA80" s="2433"/>
      <c r="BB80" s="2433"/>
      <c r="BC80" s="2433"/>
      <c r="BD80" s="2433"/>
      <c r="BE80" s="2433"/>
      <c r="BF80" s="2433"/>
      <c r="BG80" s="2433"/>
      <c r="BH80" s="2433"/>
      <c r="BI80" s="2433"/>
      <c r="BJ80" s="2433"/>
      <c r="BK80" s="2433"/>
      <c r="BL80" s="2433"/>
      <c r="BM80" s="2433"/>
      <c r="BN80" s="2433"/>
      <c r="BO80" s="2433"/>
      <c r="BP80" s="2433"/>
      <c r="BQ80" s="2433"/>
      <c r="BR80" s="2433"/>
      <c r="BS80" s="2433"/>
      <c r="BT80" s="2433"/>
      <c r="BU80" s="2433"/>
      <c r="BV80" s="2433"/>
      <c r="BW80" s="2433"/>
      <c r="BX80" s="2431"/>
      <c r="BY80" s="2431"/>
      <c r="BZ80" s="2431"/>
      <c r="CA80" s="2431"/>
      <c r="CB80" s="2431"/>
      <c r="CC80" s="2431"/>
      <c r="CD80" s="2431"/>
      <c r="CE80" s="2431"/>
      <c r="CF80" s="2431"/>
      <c r="CG80" s="2430"/>
      <c r="CH80" s="2430"/>
      <c r="CI80" s="2431"/>
      <c r="CJ80" s="2430"/>
      <c r="CK80" s="2430"/>
      <c r="CL80" s="2221"/>
      <c r="CM80" s="2220"/>
    </row>
    <row r="81" spans="3:91" s="2246" customFormat="1" ht="15" customHeight="1">
      <c r="C81" s="2895"/>
      <c r="D81" s="2436"/>
      <c r="E81" s="2436"/>
      <c r="F81" s="2436"/>
      <c r="G81" s="2436"/>
      <c r="H81" s="2436"/>
      <c r="I81" s="2436"/>
      <c r="J81" s="2436"/>
      <c r="K81" s="2435"/>
      <c r="L81" s="2434"/>
      <c r="M81" s="2432"/>
      <c r="N81" s="2431"/>
      <c r="O81" s="2431"/>
      <c r="P81" s="2431"/>
      <c r="Q81" s="2431"/>
      <c r="R81" s="2431"/>
      <c r="S81" s="2431"/>
      <c r="T81" s="2431"/>
      <c r="U81" s="2431"/>
      <c r="V81" s="2431"/>
      <c r="W81" s="2433"/>
      <c r="X81" s="2433"/>
      <c r="Y81" s="2260"/>
      <c r="Z81" s="2433" t="s">
        <v>602</v>
      </c>
      <c r="AA81" s="2433" t="s">
        <v>603</v>
      </c>
      <c r="AB81" s="2432" t="s">
        <v>603</v>
      </c>
      <c r="AC81" s="2432" t="s">
        <v>603</v>
      </c>
      <c r="AD81" s="2432" t="s">
        <v>603</v>
      </c>
      <c r="AE81" s="2432" t="s">
        <v>603</v>
      </c>
      <c r="AF81" s="2432" t="s">
        <v>604</v>
      </c>
      <c r="AG81" s="2432" t="s">
        <v>604</v>
      </c>
      <c r="AH81" s="2432" t="s">
        <v>605</v>
      </c>
      <c r="AI81" s="2432" t="s">
        <v>606</v>
      </c>
      <c r="AJ81" s="2432" t="s">
        <v>606</v>
      </c>
      <c r="AK81" s="2432" t="s">
        <v>607</v>
      </c>
      <c r="AL81" s="2432"/>
      <c r="AM81" s="2432"/>
      <c r="AN81" s="2432"/>
      <c r="AO81" s="2432"/>
      <c r="AP81" s="2432"/>
      <c r="AQ81" s="2432"/>
      <c r="AR81" s="2432"/>
      <c r="AS81" s="2432"/>
      <c r="AT81" s="2432"/>
      <c r="AU81" s="2432"/>
      <c r="AV81" s="2432"/>
      <c r="AW81" s="2432"/>
      <c r="AX81" s="2432"/>
      <c r="AY81" s="2432"/>
      <c r="AZ81" s="2432"/>
      <c r="BA81" s="2432"/>
      <c r="BB81" s="2432"/>
      <c r="BC81" s="2432"/>
      <c r="BD81" s="2432"/>
      <c r="BE81" s="2432"/>
      <c r="BF81" s="2432"/>
      <c r="BG81" s="2432"/>
      <c r="BH81" s="2432"/>
      <c r="BI81" s="2432"/>
      <c r="BJ81" s="2432"/>
      <c r="BK81" s="2432"/>
      <c r="BL81" s="2432"/>
      <c r="BM81" s="2432"/>
      <c r="BN81" s="2432"/>
      <c r="BO81" s="2432"/>
      <c r="BP81" s="2432"/>
      <c r="BQ81" s="2432"/>
      <c r="BR81" s="2432"/>
      <c r="BS81" s="2432"/>
      <c r="BT81" s="2432"/>
      <c r="BU81" s="2432"/>
      <c r="BV81" s="2432"/>
      <c r="BW81" s="2432"/>
      <c r="BX81" s="2431"/>
      <c r="BY81" s="2431"/>
      <c r="BZ81" s="2431"/>
      <c r="CA81" s="2431"/>
      <c r="CB81" s="2431"/>
      <c r="CC81" s="2431"/>
      <c r="CD81" s="2431"/>
      <c r="CE81" s="2431"/>
      <c r="CF81" s="2431"/>
      <c r="CG81" s="2430"/>
      <c r="CH81" s="2430"/>
      <c r="CI81" s="2431"/>
      <c r="CJ81" s="2430"/>
      <c r="CK81" s="2430"/>
      <c r="CL81" s="2221"/>
      <c r="CM81" s="2220"/>
    </row>
    <row r="82" spans="3:91" s="2246" customFormat="1" ht="15" customHeight="1">
      <c r="C82" s="2889" t="s">
        <v>608</v>
      </c>
      <c r="D82" s="2386"/>
      <c r="E82" s="2386"/>
      <c r="F82" s="2386"/>
      <c r="G82" s="2386"/>
      <c r="H82" s="2386"/>
      <c r="I82" s="2386"/>
      <c r="J82" s="2386"/>
      <c r="K82" s="2385"/>
      <c r="L82" s="2384"/>
      <c r="M82" s="2379"/>
      <c r="N82" s="2378"/>
      <c r="O82" s="2378"/>
      <c r="P82" s="2378"/>
      <c r="Q82" s="2378"/>
      <c r="R82" s="2378"/>
      <c r="S82" s="2378"/>
      <c r="T82" s="2378"/>
      <c r="U82" s="2378"/>
      <c r="V82" s="2378"/>
      <c r="W82" s="2383"/>
      <c r="X82" s="2383"/>
      <c r="Y82" s="2383"/>
      <c r="Z82" s="2383" t="s">
        <v>200</v>
      </c>
      <c r="AA82" s="2383" t="s">
        <v>200</v>
      </c>
      <c r="AB82" s="2383" t="s">
        <v>200</v>
      </c>
      <c r="AC82" s="2383" t="s">
        <v>200</v>
      </c>
      <c r="AD82" s="2383" t="s">
        <v>200</v>
      </c>
      <c r="AE82" s="2383" t="s">
        <v>200</v>
      </c>
      <c r="AF82" s="2383"/>
      <c r="AG82" s="2383"/>
      <c r="AH82" s="2383"/>
      <c r="AI82" s="2383"/>
      <c r="AJ82" s="2383"/>
      <c r="AK82" s="2383"/>
      <c r="AL82" s="2383"/>
      <c r="AM82" s="2383"/>
      <c r="AN82" s="2383"/>
      <c r="AO82" s="2383"/>
      <c r="AP82" s="2383"/>
      <c r="AQ82" s="2383"/>
      <c r="AR82" s="2383"/>
      <c r="AS82" s="2383"/>
      <c r="AT82" s="2383"/>
      <c r="AU82" s="2383"/>
      <c r="AV82" s="2383"/>
      <c r="AW82" s="2383"/>
      <c r="AX82" s="2383"/>
      <c r="AY82" s="2383"/>
      <c r="AZ82" s="2383"/>
      <c r="BA82" s="2383"/>
      <c r="BB82" s="2383"/>
      <c r="BC82" s="2383"/>
      <c r="BD82" s="2383"/>
      <c r="BE82" s="2383"/>
      <c r="BF82" s="2383"/>
      <c r="BG82" s="2383"/>
      <c r="BH82" s="2383"/>
      <c r="BI82" s="2383"/>
      <c r="BJ82" s="2383"/>
      <c r="BK82" s="2383"/>
      <c r="BL82" s="2383"/>
      <c r="BM82" s="2383"/>
      <c r="BN82" s="2383"/>
      <c r="BO82" s="2383"/>
      <c r="BP82" s="2383"/>
      <c r="BQ82" s="2383"/>
      <c r="BR82" s="2383"/>
      <c r="BS82" s="2383"/>
      <c r="BT82" s="2383"/>
      <c r="BU82" s="2383"/>
      <c r="BV82" s="2383"/>
      <c r="BW82" s="2383"/>
      <c r="BX82" s="2378"/>
      <c r="BY82" s="2378"/>
      <c r="BZ82" s="2378"/>
      <c r="CA82" s="2378"/>
      <c r="CB82" s="2378"/>
      <c r="CC82" s="2378"/>
      <c r="CD82" s="2378"/>
      <c r="CE82" s="2378"/>
      <c r="CF82" s="2378"/>
      <c r="CG82" s="2377"/>
      <c r="CH82" s="2377"/>
      <c r="CI82" s="2378"/>
      <c r="CJ82" s="2377"/>
      <c r="CK82" s="2377"/>
      <c r="CL82" s="2221"/>
      <c r="CM82" s="2220"/>
    </row>
    <row r="83" spans="3:91" s="2246" customFormat="1" ht="15" customHeight="1">
      <c r="C83" s="2889"/>
      <c r="D83" s="2386"/>
      <c r="E83" s="2386"/>
      <c r="F83" s="2386"/>
      <c r="G83" s="2386"/>
      <c r="H83" s="2386"/>
      <c r="I83" s="2386"/>
      <c r="J83" s="2386"/>
      <c r="K83" s="2385"/>
      <c r="L83" s="2384"/>
      <c r="M83" s="2379"/>
      <c r="N83" s="2378"/>
      <c r="O83" s="2378"/>
      <c r="P83" s="2378"/>
      <c r="Q83" s="2378"/>
      <c r="R83" s="2378"/>
      <c r="S83" s="2378"/>
      <c r="T83" s="2378"/>
      <c r="U83" s="2378"/>
      <c r="V83" s="2378"/>
      <c r="W83" s="2383"/>
      <c r="X83" s="2383"/>
      <c r="Y83" s="2383"/>
      <c r="Z83" s="2383" t="s">
        <v>194</v>
      </c>
      <c r="AA83" s="2383" t="s">
        <v>194</v>
      </c>
      <c r="AB83" s="2383" t="s">
        <v>194</v>
      </c>
      <c r="AC83" s="2383" t="s">
        <v>194</v>
      </c>
      <c r="AD83" s="2383" t="s">
        <v>194</v>
      </c>
      <c r="AE83" s="2383" t="s">
        <v>194</v>
      </c>
      <c r="AF83" s="2383"/>
      <c r="AG83" s="2383"/>
      <c r="AH83" s="2383"/>
      <c r="AI83" s="2383"/>
      <c r="AJ83" s="2383"/>
      <c r="AK83" s="2383"/>
      <c r="AL83" s="2383"/>
      <c r="AM83" s="2383"/>
      <c r="AN83" s="2383"/>
      <c r="AO83" s="2383"/>
      <c r="AP83" s="2383"/>
      <c r="AQ83" s="2383"/>
      <c r="AR83" s="2383"/>
      <c r="AS83" s="2383"/>
      <c r="AT83" s="2383"/>
      <c r="AU83" s="2383"/>
      <c r="AV83" s="2383"/>
      <c r="AW83" s="2383"/>
      <c r="AX83" s="2383"/>
      <c r="AY83" s="2383"/>
      <c r="AZ83" s="2383"/>
      <c r="BA83" s="2383"/>
      <c r="BB83" s="2383"/>
      <c r="BC83" s="2383"/>
      <c r="BD83" s="2383"/>
      <c r="BE83" s="2383"/>
      <c r="BF83" s="2383"/>
      <c r="BG83" s="2383"/>
      <c r="BH83" s="2383"/>
      <c r="BI83" s="2383"/>
      <c r="BJ83" s="2383"/>
      <c r="BK83" s="2383"/>
      <c r="BL83" s="2383"/>
      <c r="BM83" s="2383"/>
      <c r="BN83" s="2383"/>
      <c r="BO83" s="2383"/>
      <c r="BP83" s="2383"/>
      <c r="BQ83" s="2383"/>
      <c r="BR83" s="2383"/>
      <c r="BS83" s="2383"/>
      <c r="BT83" s="2383"/>
      <c r="BU83" s="2383"/>
      <c r="BV83" s="2383"/>
      <c r="BW83" s="2383"/>
      <c r="BX83" s="2378"/>
      <c r="BY83" s="2378"/>
      <c r="BZ83" s="2378"/>
      <c r="CA83" s="2378"/>
      <c r="CB83" s="2378"/>
      <c r="CC83" s="2378"/>
      <c r="CD83" s="2378"/>
      <c r="CE83" s="2378"/>
      <c r="CF83" s="2378"/>
      <c r="CG83" s="2377"/>
      <c r="CH83" s="2377"/>
      <c r="CI83" s="2378"/>
      <c r="CJ83" s="2377"/>
      <c r="CK83" s="2377"/>
      <c r="CL83" s="2221"/>
      <c r="CM83" s="2220"/>
    </row>
    <row r="84" spans="3:91" s="2246" customFormat="1" ht="15" customHeight="1">
      <c r="C84" s="2889"/>
      <c r="D84" s="2386"/>
      <c r="E84" s="2386"/>
      <c r="F84" s="2386"/>
      <c r="G84" s="2386"/>
      <c r="H84" s="2386"/>
      <c r="I84" s="2386"/>
      <c r="J84" s="2386"/>
      <c r="K84" s="2385"/>
      <c r="L84" s="2384"/>
      <c r="M84" s="2379"/>
      <c r="N84" s="2378"/>
      <c r="O84" s="2378"/>
      <c r="P84" s="2378"/>
      <c r="Q84" s="2378"/>
      <c r="R84" s="2378"/>
      <c r="S84" s="2378"/>
      <c r="T84" s="2378"/>
      <c r="U84" s="2378"/>
      <c r="V84" s="2378"/>
      <c r="W84" s="2383"/>
      <c r="X84" s="2383"/>
      <c r="Y84" s="2383"/>
      <c r="Z84" s="2383" t="s">
        <v>609</v>
      </c>
      <c r="AA84" s="2383" t="s">
        <v>609</v>
      </c>
      <c r="AB84" s="2383" t="s">
        <v>610</v>
      </c>
      <c r="AC84" s="2383" t="s">
        <v>610</v>
      </c>
      <c r="AD84" s="2383" t="s">
        <v>611</v>
      </c>
      <c r="AE84" s="2383" t="s">
        <v>611</v>
      </c>
      <c r="AF84" s="2383"/>
      <c r="AG84" s="2383"/>
      <c r="AH84" s="2383"/>
      <c r="AI84" s="2383"/>
      <c r="AJ84" s="2383"/>
      <c r="AK84" s="2383"/>
      <c r="AL84" s="2383"/>
      <c r="AM84" s="2383"/>
      <c r="AN84" s="2383"/>
      <c r="AO84" s="2383"/>
      <c r="AP84" s="2383"/>
      <c r="AQ84" s="2383"/>
      <c r="AR84" s="2383"/>
      <c r="AS84" s="2383"/>
      <c r="AT84" s="2383"/>
      <c r="AU84" s="2383"/>
      <c r="AV84" s="2383"/>
      <c r="AW84" s="2383"/>
      <c r="AX84" s="2383"/>
      <c r="AY84" s="2383"/>
      <c r="AZ84" s="2383"/>
      <c r="BA84" s="2383"/>
      <c r="BB84" s="2383"/>
      <c r="BC84" s="2383"/>
      <c r="BD84" s="2383"/>
      <c r="BE84" s="2383"/>
      <c r="BF84" s="2383"/>
      <c r="BG84" s="2383"/>
      <c r="BH84" s="2383"/>
      <c r="BI84" s="2383"/>
      <c r="BJ84" s="2383"/>
      <c r="BK84" s="2383"/>
      <c r="BL84" s="2383"/>
      <c r="BM84" s="2383"/>
      <c r="BN84" s="2383"/>
      <c r="BO84" s="2383"/>
      <c r="BP84" s="2383"/>
      <c r="BQ84" s="2383"/>
      <c r="BR84" s="2383"/>
      <c r="BS84" s="2383"/>
      <c r="BT84" s="2383"/>
      <c r="BU84" s="2383"/>
      <c r="BV84" s="2383"/>
      <c r="BW84" s="2383"/>
      <c r="BX84" s="2378"/>
      <c r="BY84" s="2378"/>
      <c r="BZ84" s="2378"/>
      <c r="CA84" s="2378"/>
      <c r="CB84" s="2378"/>
      <c r="CC84" s="2378"/>
      <c r="CD84" s="2378"/>
      <c r="CE84" s="2378"/>
      <c r="CF84" s="2378"/>
      <c r="CG84" s="2377"/>
      <c r="CH84" s="2377"/>
      <c r="CI84" s="2378"/>
      <c r="CJ84" s="2377"/>
      <c r="CK84" s="2377"/>
      <c r="CL84" s="2221"/>
      <c r="CM84" s="2220"/>
    </row>
    <row r="85" spans="3:91" s="2246" customFormat="1" ht="15" customHeight="1">
      <c r="C85" s="2896" t="s">
        <v>612</v>
      </c>
      <c r="D85" s="2428"/>
      <c r="E85" s="2428"/>
      <c r="F85" s="2428"/>
      <c r="G85" s="2428"/>
      <c r="H85" s="2428"/>
      <c r="I85" s="2428"/>
      <c r="J85" s="2428"/>
      <c r="K85" s="2427"/>
      <c r="L85" s="2426"/>
      <c r="M85" s="2425"/>
      <c r="N85" s="2424"/>
      <c r="O85" s="2424"/>
      <c r="P85" s="2424"/>
      <c r="Q85" s="2424"/>
      <c r="R85" s="2424"/>
      <c r="S85" s="2424"/>
      <c r="T85" s="2424" t="s">
        <v>215</v>
      </c>
      <c r="U85" s="2424" t="s">
        <v>215</v>
      </c>
      <c r="V85" s="2424" t="s">
        <v>203</v>
      </c>
      <c r="W85" s="2423" t="s">
        <v>613</v>
      </c>
      <c r="X85" s="2423"/>
      <c r="Y85" s="2423" t="s">
        <v>193</v>
      </c>
      <c r="Z85" s="2423"/>
      <c r="AA85" s="2423" t="s">
        <v>193</v>
      </c>
      <c r="AB85" s="2423" t="s">
        <v>193</v>
      </c>
      <c r="AC85" s="2423" t="s">
        <v>193</v>
      </c>
      <c r="AD85" s="2423" t="s">
        <v>193</v>
      </c>
      <c r="AE85" s="2423" t="s">
        <v>193</v>
      </c>
      <c r="AF85" s="2423" t="s">
        <v>193</v>
      </c>
      <c r="AG85" s="2423" t="s">
        <v>193</v>
      </c>
      <c r="AH85" s="2423" t="s">
        <v>193</v>
      </c>
      <c r="AI85" s="2423" t="s">
        <v>193</v>
      </c>
      <c r="AJ85" s="2423" t="s">
        <v>193</v>
      </c>
      <c r="AK85" s="2423"/>
      <c r="AL85" s="2423" t="s">
        <v>200</v>
      </c>
      <c r="AM85" s="2423" t="s">
        <v>200</v>
      </c>
      <c r="AN85" s="2423" t="s">
        <v>193</v>
      </c>
      <c r="AO85" s="2423" t="s">
        <v>193</v>
      </c>
      <c r="AP85" s="2423" t="s">
        <v>193</v>
      </c>
      <c r="AQ85" s="2429" t="s">
        <v>614</v>
      </c>
      <c r="AR85" s="2429" t="s">
        <v>193</v>
      </c>
      <c r="AS85" s="2429" t="s">
        <v>614</v>
      </c>
      <c r="AT85" s="2429"/>
      <c r="AU85" s="2891"/>
      <c r="AV85" s="2891"/>
      <c r="AW85" s="2891"/>
      <c r="AX85" s="2891"/>
      <c r="AY85" s="2422"/>
      <c r="AZ85" s="2422"/>
      <c r="BA85" s="2422"/>
      <c r="BB85" s="2422"/>
      <c r="BC85" s="2422"/>
      <c r="BD85" s="2422"/>
      <c r="BE85" s="2422"/>
      <c r="BF85" s="2422"/>
      <c r="BG85" s="2422"/>
      <c r="BH85" s="2422"/>
      <c r="BI85" s="2422"/>
      <c r="BJ85" s="2422"/>
      <c r="BK85" s="2422"/>
      <c r="BL85" s="2422"/>
      <c r="BM85" s="2422"/>
      <c r="BN85" s="2422"/>
      <c r="BO85" s="2422"/>
      <c r="BP85" s="2422"/>
      <c r="BQ85" s="2422"/>
      <c r="BR85" s="2422"/>
      <c r="BS85" s="2422"/>
      <c r="BT85" s="2422"/>
      <c r="BU85" s="2422"/>
      <c r="BV85" s="2422"/>
      <c r="BW85" s="2422"/>
      <c r="BX85" s="2422"/>
      <c r="BY85" s="2422"/>
      <c r="BZ85" s="2422"/>
      <c r="CA85" s="2422"/>
      <c r="CB85" s="2422"/>
      <c r="CC85" s="2422"/>
      <c r="CD85" s="2422"/>
      <c r="CE85" s="2422"/>
      <c r="CF85" s="2422"/>
      <c r="CG85" s="2421"/>
      <c r="CH85" s="2421"/>
      <c r="CI85" s="2422"/>
      <c r="CJ85" s="2421"/>
      <c r="CK85" s="2421"/>
      <c r="CL85" s="2221"/>
      <c r="CM85" s="2220"/>
    </row>
    <row r="86" spans="3:91" s="2246" customFormat="1" ht="15" customHeight="1">
      <c r="C86" s="2896"/>
      <c r="D86" s="2428"/>
      <c r="E86" s="2428"/>
      <c r="F86" s="2428"/>
      <c r="G86" s="2428"/>
      <c r="H86" s="2428"/>
      <c r="I86" s="2428"/>
      <c r="J86" s="2428"/>
      <c r="K86" s="2427"/>
      <c r="L86" s="2426"/>
      <c r="M86" s="2425"/>
      <c r="N86" s="2424"/>
      <c r="O86" s="2424"/>
      <c r="P86" s="2424"/>
      <c r="Q86" s="2424"/>
      <c r="R86" s="2424"/>
      <c r="S86" s="2424"/>
      <c r="T86" s="2424"/>
      <c r="U86" s="2424"/>
      <c r="V86" s="2424"/>
      <c r="W86" s="2423"/>
      <c r="X86" s="2423"/>
      <c r="Y86" s="2423"/>
      <c r="Z86" s="2423"/>
      <c r="AA86" s="2423" t="s">
        <v>211</v>
      </c>
      <c r="AB86" s="2423" t="s">
        <v>211</v>
      </c>
      <c r="AC86" s="2423" t="s">
        <v>211</v>
      </c>
      <c r="AD86" s="2423" t="s">
        <v>211</v>
      </c>
      <c r="AE86" s="2423" t="s">
        <v>211</v>
      </c>
      <c r="AF86" s="2423" t="s">
        <v>211</v>
      </c>
      <c r="AG86" s="2423" t="s">
        <v>211</v>
      </c>
      <c r="AH86" s="2423" t="s">
        <v>211</v>
      </c>
      <c r="AI86" s="2423"/>
      <c r="AJ86" s="2423"/>
      <c r="AK86" s="2423" t="s">
        <v>207</v>
      </c>
      <c r="AL86" s="2423" t="s">
        <v>207</v>
      </c>
      <c r="AM86" s="2423"/>
      <c r="AN86" s="2423"/>
      <c r="AO86" s="2423" t="s">
        <v>615</v>
      </c>
      <c r="AP86" s="2423" t="s">
        <v>616</v>
      </c>
      <c r="AQ86" s="2423" t="s">
        <v>249</v>
      </c>
      <c r="AR86" s="2423" t="s">
        <v>249</v>
      </c>
      <c r="AS86" s="2423"/>
      <c r="AT86" s="2423"/>
      <c r="AU86" s="2891"/>
      <c r="AV86" s="2891"/>
      <c r="AW86" s="2891"/>
      <c r="AX86" s="2891"/>
      <c r="AY86" s="2422"/>
      <c r="AZ86" s="2422"/>
      <c r="BA86" s="2422"/>
      <c r="BB86" s="2422"/>
      <c r="BC86" s="2422"/>
      <c r="BD86" s="2422"/>
      <c r="BE86" s="2422"/>
      <c r="BF86" s="2422"/>
      <c r="BG86" s="2422"/>
      <c r="BH86" s="2422"/>
      <c r="BI86" s="2422"/>
      <c r="BJ86" s="2422"/>
      <c r="BK86" s="2422"/>
      <c r="BL86" s="2422"/>
      <c r="BM86" s="2422"/>
      <c r="BN86" s="2422"/>
      <c r="BO86" s="2422"/>
      <c r="BP86" s="2422"/>
      <c r="BQ86" s="2422"/>
      <c r="BR86" s="2422"/>
      <c r="BS86" s="2422"/>
      <c r="BT86" s="2422"/>
      <c r="BU86" s="2422"/>
      <c r="BV86" s="2422"/>
      <c r="BW86" s="2422"/>
      <c r="BX86" s="2422"/>
      <c r="BY86" s="2422"/>
      <c r="BZ86" s="2422"/>
      <c r="CA86" s="2422"/>
      <c r="CB86" s="2422"/>
      <c r="CC86" s="2422"/>
      <c r="CD86" s="2422"/>
      <c r="CE86" s="2422"/>
      <c r="CF86" s="2422"/>
      <c r="CG86" s="2421"/>
      <c r="CH86" s="2421"/>
      <c r="CI86" s="2422"/>
      <c r="CJ86" s="2421"/>
      <c r="CK86" s="2421"/>
      <c r="CL86" s="2221"/>
      <c r="CM86" s="2220"/>
    </row>
    <row r="87" spans="3:91" s="2246" customFormat="1" ht="15" customHeight="1">
      <c r="C87" s="2896"/>
      <c r="D87" s="2428"/>
      <c r="E87" s="2428"/>
      <c r="F87" s="2428"/>
      <c r="G87" s="2428"/>
      <c r="H87" s="2428"/>
      <c r="I87" s="2428"/>
      <c r="J87" s="2428"/>
      <c r="K87" s="2427"/>
      <c r="L87" s="2426"/>
      <c r="M87" s="2425"/>
      <c r="N87" s="2424"/>
      <c r="O87" s="2424"/>
      <c r="P87" s="2424"/>
      <c r="Q87" s="2424"/>
      <c r="R87" s="2424"/>
      <c r="S87" s="2424"/>
      <c r="T87" s="2424"/>
      <c r="U87" s="2424"/>
      <c r="V87" s="2424"/>
      <c r="W87" s="2423"/>
      <c r="X87" s="2423"/>
      <c r="Y87" s="2423"/>
      <c r="Z87" s="2423"/>
      <c r="AA87" s="2423" t="s">
        <v>617</v>
      </c>
      <c r="AB87" s="2423" t="s">
        <v>617</v>
      </c>
      <c r="AC87" s="2423" t="s">
        <v>617</v>
      </c>
      <c r="AD87" s="2423" t="s">
        <v>617</v>
      </c>
      <c r="AE87" s="2423" t="s">
        <v>617</v>
      </c>
      <c r="AF87" s="2423" t="s">
        <v>617</v>
      </c>
      <c r="AG87" s="2423" t="s">
        <v>617</v>
      </c>
      <c r="AH87" s="2423" t="s">
        <v>618</v>
      </c>
      <c r="AI87" s="2423"/>
      <c r="AJ87" s="2423"/>
      <c r="AK87" s="2423" t="s">
        <v>619</v>
      </c>
      <c r="AL87" s="2423" t="s">
        <v>619</v>
      </c>
      <c r="AM87" s="2423" t="s">
        <v>620</v>
      </c>
      <c r="AN87" s="2423" t="s">
        <v>620</v>
      </c>
      <c r="AO87" s="2423"/>
      <c r="AP87" s="2423"/>
      <c r="AQ87" s="2423"/>
      <c r="AR87" s="2423"/>
      <c r="AS87" s="2423"/>
      <c r="AT87" s="2423"/>
      <c r="AU87" s="2891"/>
      <c r="AV87" s="2891"/>
      <c r="AW87" s="2891"/>
      <c r="AX87" s="2891"/>
      <c r="AY87" s="2422"/>
      <c r="AZ87" s="2422"/>
      <c r="BA87" s="2422"/>
      <c r="BB87" s="2422"/>
      <c r="BC87" s="2422"/>
      <c r="BD87" s="2422"/>
      <c r="BE87" s="2422"/>
      <c r="BF87" s="2422"/>
      <c r="BG87" s="2422"/>
      <c r="BH87" s="2422"/>
      <c r="BI87" s="2422"/>
      <c r="BJ87" s="2422"/>
      <c r="BK87" s="2422"/>
      <c r="BL87" s="2422"/>
      <c r="BM87" s="2422"/>
      <c r="BN87" s="2422"/>
      <c r="BO87" s="2422"/>
      <c r="BP87" s="2422"/>
      <c r="BQ87" s="2422"/>
      <c r="BR87" s="2422"/>
      <c r="BS87" s="2422"/>
      <c r="BT87" s="2422"/>
      <c r="BU87" s="2422"/>
      <c r="BV87" s="2422"/>
      <c r="BW87" s="2422"/>
      <c r="BX87" s="2422"/>
      <c r="BY87" s="2422"/>
      <c r="BZ87" s="2422"/>
      <c r="CA87" s="2422"/>
      <c r="CB87" s="2422"/>
      <c r="CC87" s="2422"/>
      <c r="CD87" s="2422"/>
      <c r="CE87" s="2422"/>
      <c r="CF87" s="2422"/>
      <c r="CG87" s="2421"/>
      <c r="CH87" s="2421"/>
      <c r="CI87" s="2422"/>
      <c r="CJ87" s="2421"/>
      <c r="CK87" s="2421"/>
      <c r="CL87" s="2221"/>
      <c r="CM87" s="2220"/>
    </row>
    <row r="88" spans="3:91" s="2246" customFormat="1" ht="15" customHeight="1">
      <c r="C88" s="2892" t="s">
        <v>621</v>
      </c>
      <c r="D88" s="2420"/>
      <c r="E88" s="2420"/>
      <c r="F88" s="2420"/>
      <c r="G88" s="2420"/>
      <c r="H88" s="2420"/>
      <c r="I88" s="2420"/>
      <c r="J88" s="2420"/>
      <c r="K88" s="2419"/>
      <c r="L88" s="2418"/>
      <c r="M88" s="2417"/>
      <c r="N88" s="2415"/>
      <c r="O88" s="2415"/>
      <c r="P88" s="2415"/>
      <c r="Q88" s="2415"/>
      <c r="R88" s="2415"/>
      <c r="S88" s="2415"/>
      <c r="T88" s="2415"/>
      <c r="U88" s="2415"/>
      <c r="V88" s="2415"/>
      <c r="W88" s="2416"/>
      <c r="X88" s="2416"/>
      <c r="Y88" s="2416"/>
      <c r="Z88" s="2416"/>
      <c r="AA88" s="2416" t="s">
        <v>622</v>
      </c>
      <c r="AB88" s="2416" t="s">
        <v>623</v>
      </c>
      <c r="AC88" s="2416" t="s">
        <v>623</v>
      </c>
      <c r="AD88" s="2416" t="s">
        <v>623</v>
      </c>
      <c r="AE88" s="2416"/>
      <c r="AF88" s="2416"/>
      <c r="AG88" s="2416"/>
      <c r="AH88" s="2416"/>
      <c r="AI88" s="2416"/>
      <c r="AJ88" s="2416"/>
      <c r="AK88" s="2416"/>
      <c r="AL88" s="2416"/>
      <c r="AM88" s="2416"/>
      <c r="AN88" s="2416"/>
      <c r="AO88" s="2416"/>
      <c r="AP88" s="2416"/>
      <c r="AQ88" s="2416"/>
      <c r="AR88" s="2416"/>
      <c r="AS88" s="2416"/>
      <c r="AT88" s="2416"/>
      <c r="AU88" s="2416"/>
      <c r="AV88" s="2416"/>
      <c r="AW88" s="2416"/>
      <c r="AX88" s="2416"/>
      <c r="AY88" s="2416"/>
      <c r="AZ88" s="2416"/>
      <c r="BA88" s="2416"/>
      <c r="BB88" s="2416"/>
      <c r="BC88" s="2416"/>
      <c r="BD88" s="2416"/>
      <c r="BE88" s="2416"/>
      <c r="BF88" s="2416"/>
      <c r="BG88" s="2416"/>
      <c r="BH88" s="2416"/>
      <c r="BI88" s="2416"/>
      <c r="BJ88" s="2416"/>
      <c r="BK88" s="2416"/>
      <c r="BL88" s="2416"/>
      <c r="BM88" s="2416"/>
      <c r="BN88" s="2416"/>
      <c r="BO88" s="2416"/>
      <c r="BP88" s="2416"/>
      <c r="BQ88" s="2416"/>
      <c r="BR88" s="2416"/>
      <c r="BS88" s="2416"/>
      <c r="BT88" s="2416"/>
      <c r="BU88" s="2416"/>
      <c r="BV88" s="2416"/>
      <c r="BW88" s="2416"/>
      <c r="BX88" s="2415"/>
      <c r="BY88" s="2415"/>
      <c r="BZ88" s="2415"/>
      <c r="CA88" s="2415"/>
      <c r="CB88" s="2415"/>
      <c r="CC88" s="2415"/>
      <c r="CD88" s="2415"/>
      <c r="CE88" s="2415"/>
      <c r="CF88" s="2415"/>
      <c r="CG88" s="2414"/>
      <c r="CH88" s="2414"/>
      <c r="CI88" s="2415"/>
      <c r="CJ88" s="2414"/>
      <c r="CK88" s="2414"/>
      <c r="CL88" s="2221"/>
      <c r="CM88" s="2220"/>
    </row>
    <row r="89" spans="3:91" s="2246" customFormat="1" ht="30.75" customHeight="1">
      <c r="C89" s="2892"/>
      <c r="D89" s="2420"/>
      <c r="E89" s="2420"/>
      <c r="F89" s="2420"/>
      <c r="G89" s="2420"/>
      <c r="H89" s="2420"/>
      <c r="I89" s="2420"/>
      <c r="J89" s="2420"/>
      <c r="K89" s="2419"/>
      <c r="L89" s="2418"/>
      <c r="M89" s="2417"/>
      <c r="N89" s="2415"/>
      <c r="O89" s="2415"/>
      <c r="P89" s="2415"/>
      <c r="Q89" s="2415"/>
      <c r="R89" s="2415"/>
      <c r="S89" s="2415"/>
      <c r="T89" s="2415"/>
      <c r="U89" s="2415"/>
      <c r="V89" s="2415"/>
      <c r="W89" s="2416"/>
      <c r="X89" s="2416"/>
      <c r="Y89" s="2416"/>
      <c r="Z89" s="2416"/>
      <c r="AA89" s="2416"/>
      <c r="AB89" s="2416"/>
      <c r="AC89" s="2416"/>
      <c r="AD89" s="2416"/>
      <c r="AE89" s="2416"/>
      <c r="AF89" s="2416"/>
      <c r="AG89" s="2416"/>
      <c r="AH89" s="2416"/>
      <c r="AI89" s="2416"/>
      <c r="AJ89" s="2416"/>
      <c r="AK89" s="2416"/>
      <c r="AL89" s="2416"/>
      <c r="AM89" s="2416"/>
      <c r="AN89" s="2416"/>
      <c r="AO89" s="2416"/>
      <c r="AP89" s="2416"/>
      <c r="AQ89" s="2416"/>
      <c r="AR89" s="2416"/>
      <c r="AS89" s="2416"/>
      <c r="AT89" s="2416"/>
      <c r="AU89" s="2416"/>
      <c r="AV89" s="2416"/>
      <c r="AW89" s="2416"/>
      <c r="AX89" s="2416"/>
      <c r="AY89" s="2416"/>
      <c r="AZ89" s="2416"/>
      <c r="BA89" s="2416"/>
      <c r="BB89" s="2416"/>
      <c r="BC89" s="2416"/>
      <c r="BD89" s="2416"/>
      <c r="BE89" s="2416"/>
      <c r="BF89" s="2416"/>
      <c r="BG89" s="2416"/>
      <c r="BH89" s="2416"/>
      <c r="BI89" s="2416"/>
      <c r="BJ89" s="2416"/>
      <c r="BK89" s="2416"/>
      <c r="BL89" s="2416"/>
      <c r="BM89" s="2416"/>
      <c r="BN89" s="2416"/>
      <c r="BO89" s="2416"/>
      <c r="BP89" s="2416"/>
      <c r="BQ89" s="2416"/>
      <c r="BR89" s="2416"/>
      <c r="BS89" s="2416"/>
      <c r="BT89" s="2416"/>
      <c r="BU89" s="2416"/>
      <c r="BV89" s="2416"/>
      <c r="BW89" s="2416"/>
      <c r="BX89" s="2415"/>
      <c r="BY89" s="2415"/>
      <c r="BZ89" s="2415"/>
      <c r="CA89" s="2415"/>
      <c r="CB89" s="2415"/>
      <c r="CC89" s="2415" t="s">
        <v>624</v>
      </c>
      <c r="CD89" s="2415"/>
      <c r="CE89" s="2415"/>
      <c r="CF89" s="2415"/>
      <c r="CG89" s="2414"/>
      <c r="CH89" s="2414"/>
      <c r="CI89" s="2415"/>
      <c r="CJ89" s="2414"/>
      <c r="CK89" s="2414"/>
      <c r="CL89" s="2221"/>
      <c r="CM89" s="2220"/>
    </row>
    <row r="90" spans="3:91" s="2246" customFormat="1" ht="15" customHeight="1">
      <c r="C90" s="2892"/>
      <c r="D90" s="2420"/>
      <c r="E90" s="2420"/>
      <c r="F90" s="2420"/>
      <c r="G90" s="2420"/>
      <c r="H90" s="2420"/>
      <c r="I90" s="2420"/>
      <c r="J90" s="2420"/>
      <c r="K90" s="2419"/>
      <c r="L90" s="2418"/>
      <c r="M90" s="2417"/>
      <c r="N90" s="2415"/>
      <c r="O90" s="2415"/>
      <c r="P90" s="2415"/>
      <c r="Q90" s="2415"/>
      <c r="R90" s="2415"/>
      <c r="S90" s="2415"/>
      <c r="T90" s="2415"/>
      <c r="U90" s="2415"/>
      <c r="V90" s="2415"/>
      <c r="W90" s="2416"/>
      <c r="X90" s="2416"/>
      <c r="Y90" s="2416"/>
      <c r="Z90" s="2416"/>
      <c r="AA90" s="2416" t="s">
        <v>625</v>
      </c>
      <c r="AB90" s="2416" t="s">
        <v>626</v>
      </c>
      <c r="AC90" s="2416" t="s">
        <v>626</v>
      </c>
      <c r="AD90" s="2416" t="s">
        <v>627</v>
      </c>
      <c r="AE90" s="2416"/>
      <c r="AF90" s="2416"/>
      <c r="AG90" s="2416"/>
      <c r="AH90" s="2416"/>
      <c r="AI90" s="2416"/>
      <c r="AJ90" s="2416"/>
      <c r="AK90" s="2416"/>
      <c r="AL90" s="2416"/>
      <c r="AM90" s="2416"/>
      <c r="AN90" s="2416"/>
      <c r="AO90" s="2416"/>
      <c r="AP90" s="2416"/>
      <c r="AQ90" s="2416"/>
      <c r="AR90" s="2416"/>
      <c r="AS90" s="2416"/>
      <c r="AT90" s="2416"/>
      <c r="AU90" s="2416"/>
      <c r="AV90" s="2416"/>
      <c r="AW90" s="2416"/>
      <c r="AX90" s="2416"/>
      <c r="AY90" s="2416"/>
      <c r="AZ90" s="2416"/>
      <c r="BA90" s="2416"/>
      <c r="BB90" s="2416"/>
      <c r="BC90" s="2416"/>
      <c r="BD90" s="2416"/>
      <c r="BE90" s="2416"/>
      <c r="BF90" s="2416"/>
      <c r="BG90" s="2416"/>
      <c r="BH90" s="2416"/>
      <c r="BI90" s="2416"/>
      <c r="BJ90" s="2416"/>
      <c r="BK90" s="2416"/>
      <c r="BL90" s="2416"/>
      <c r="BM90" s="2416"/>
      <c r="BN90" s="2416"/>
      <c r="BO90" s="2416"/>
      <c r="BP90" s="2416"/>
      <c r="BQ90" s="2416"/>
      <c r="BR90" s="2416"/>
      <c r="BS90" s="2416"/>
      <c r="BT90" s="2416"/>
      <c r="BU90" s="2416"/>
      <c r="BV90" s="2416"/>
      <c r="BW90" s="2416"/>
      <c r="BX90" s="2415"/>
      <c r="BY90" s="2415"/>
      <c r="BZ90" s="2415"/>
      <c r="CA90" s="2415"/>
      <c r="CB90" s="2415"/>
      <c r="CC90" s="2415"/>
      <c r="CD90" s="2415"/>
      <c r="CE90" s="2415"/>
      <c r="CF90" s="2415"/>
      <c r="CG90" s="2414"/>
      <c r="CH90" s="2414"/>
      <c r="CI90" s="2415"/>
      <c r="CJ90" s="2414"/>
      <c r="CK90" s="2414"/>
      <c r="CL90" s="2221"/>
      <c r="CM90" s="2220"/>
    </row>
    <row r="91" spans="3:91" s="2246" customFormat="1" ht="15" customHeight="1">
      <c r="C91" s="2893" t="s">
        <v>628</v>
      </c>
      <c r="D91" s="2298"/>
      <c r="E91" s="2298"/>
      <c r="F91" s="2298"/>
      <c r="G91" s="2298"/>
      <c r="H91" s="2298"/>
      <c r="I91" s="2298"/>
      <c r="J91" s="2298"/>
      <c r="K91" s="2297"/>
      <c r="L91" s="2296"/>
      <c r="M91" s="2295"/>
      <c r="N91" s="2292"/>
      <c r="O91" s="2292"/>
      <c r="P91" s="2292"/>
      <c r="Q91" s="2292"/>
      <c r="R91" s="2292"/>
      <c r="S91" s="2292"/>
      <c r="T91" s="2292"/>
      <c r="U91" s="2292"/>
      <c r="V91" s="2292"/>
      <c r="W91" s="2293"/>
      <c r="X91" s="2293"/>
      <c r="Y91" s="2293"/>
      <c r="Z91" s="2293"/>
      <c r="AA91" s="2294" t="s">
        <v>629</v>
      </c>
      <c r="AB91" s="2295" t="s">
        <v>210</v>
      </c>
      <c r="AC91" s="2295" t="s">
        <v>210</v>
      </c>
      <c r="AD91" s="2295" t="s">
        <v>210</v>
      </c>
      <c r="AE91" s="2295" t="s">
        <v>210</v>
      </c>
      <c r="AF91" s="2295" t="s">
        <v>210</v>
      </c>
      <c r="AG91" s="2295" t="s">
        <v>210</v>
      </c>
      <c r="AH91" s="2295" t="s">
        <v>210</v>
      </c>
      <c r="AI91" s="2295" t="s">
        <v>210</v>
      </c>
      <c r="AJ91" s="2295" t="s">
        <v>210</v>
      </c>
      <c r="AK91" s="2413" t="s">
        <v>210</v>
      </c>
      <c r="AL91" s="2295"/>
      <c r="AM91" s="2295"/>
      <c r="AN91" s="2295"/>
      <c r="AO91" s="2295"/>
      <c r="AP91" s="2295"/>
      <c r="AQ91" s="2295"/>
      <c r="AR91" s="2295"/>
      <c r="AS91" s="2295"/>
      <c r="AT91" s="2295"/>
      <c r="AU91" s="2295"/>
      <c r="AV91" s="2295"/>
      <c r="AW91" s="2295"/>
      <c r="AX91" s="2295"/>
      <c r="AY91" s="2295"/>
      <c r="AZ91" s="2295"/>
      <c r="BA91" s="2295"/>
      <c r="BB91" s="2295"/>
      <c r="BC91" s="2295"/>
      <c r="BD91" s="2295"/>
      <c r="BE91" s="2295"/>
      <c r="BF91" s="2295"/>
      <c r="BG91" s="2295"/>
      <c r="BH91" s="2295"/>
      <c r="BI91" s="2295"/>
      <c r="BJ91" s="2295"/>
      <c r="BK91" s="2295"/>
      <c r="BL91" s="2295"/>
      <c r="BM91" s="2295"/>
      <c r="BN91" s="2295"/>
      <c r="BO91" s="2295"/>
      <c r="BP91" s="2295"/>
      <c r="BQ91" s="2295"/>
      <c r="BR91" s="2295"/>
      <c r="BS91" s="2295"/>
      <c r="BT91" s="2295"/>
      <c r="BU91" s="2295"/>
      <c r="BV91" s="2295"/>
      <c r="BW91" s="2295"/>
      <c r="BX91" s="2292"/>
      <c r="BY91" s="2292"/>
      <c r="BZ91" s="2292"/>
      <c r="CA91" s="2292"/>
      <c r="CB91" s="2292"/>
      <c r="CC91" s="2292" t="s">
        <v>630</v>
      </c>
      <c r="CD91" s="2292"/>
      <c r="CE91" s="2292"/>
      <c r="CF91" s="2292"/>
      <c r="CG91" s="2412"/>
      <c r="CH91" s="2412"/>
      <c r="CI91" s="2292"/>
      <c r="CJ91" s="2412"/>
      <c r="CK91" s="2412"/>
      <c r="CL91" s="2221"/>
      <c r="CM91" s="2220"/>
    </row>
    <row r="92" spans="3:91" s="2246" customFormat="1" ht="38.25" customHeight="1">
      <c r="C92" s="2893"/>
      <c r="D92" s="2298"/>
      <c r="E92" s="2298"/>
      <c r="F92" s="2298"/>
      <c r="G92" s="2298"/>
      <c r="H92" s="2298"/>
      <c r="I92" s="2298"/>
      <c r="J92" s="2298"/>
      <c r="K92" s="2297"/>
      <c r="L92" s="2296"/>
      <c r="M92" s="2295"/>
      <c r="N92" s="2292"/>
      <c r="O92" s="2292"/>
      <c r="P92" s="2292"/>
      <c r="Q92" s="2292"/>
      <c r="R92" s="2292"/>
      <c r="S92" s="2292"/>
      <c r="T92" s="2292"/>
      <c r="U92" s="2292"/>
      <c r="V92" s="2292"/>
      <c r="W92" s="2293"/>
      <c r="X92" s="2293"/>
      <c r="Y92" s="2293"/>
      <c r="Z92" s="2293"/>
      <c r="AA92" s="2294"/>
      <c r="AB92" s="2295"/>
      <c r="AC92" s="2295"/>
      <c r="AD92" s="2295"/>
      <c r="AE92" s="2295" t="s">
        <v>631</v>
      </c>
      <c r="AF92" s="2295" t="s">
        <v>631</v>
      </c>
      <c r="AG92" s="2295" t="s">
        <v>631</v>
      </c>
      <c r="AH92" s="2295" t="s">
        <v>631</v>
      </c>
      <c r="AI92" s="2295" t="s">
        <v>631</v>
      </c>
      <c r="AJ92" s="2295" t="s">
        <v>631</v>
      </c>
      <c r="AK92" s="2413" t="s">
        <v>631</v>
      </c>
      <c r="AL92" s="2295"/>
      <c r="AM92" s="2295"/>
      <c r="AN92" s="2295"/>
      <c r="AO92" s="2295"/>
      <c r="AP92" s="2295"/>
      <c r="AQ92" s="2295"/>
      <c r="AR92" s="2295"/>
      <c r="AS92" s="2295"/>
      <c r="AT92" s="2295"/>
      <c r="AU92" s="2295"/>
      <c r="AV92" s="2295"/>
      <c r="AW92" s="2295"/>
      <c r="AX92" s="2295"/>
      <c r="AY92" s="2295"/>
      <c r="AZ92" s="2295"/>
      <c r="BA92" s="2295"/>
      <c r="BB92" s="2295"/>
      <c r="BC92" s="2295"/>
      <c r="BD92" s="2295"/>
      <c r="BE92" s="2295"/>
      <c r="BF92" s="2295"/>
      <c r="BG92" s="2295"/>
      <c r="BH92" s="2295"/>
      <c r="BI92" s="2295"/>
      <c r="BJ92" s="2295"/>
      <c r="BK92" s="2295"/>
      <c r="BL92" s="2295"/>
      <c r="BM92" s="2295"/>
      <c r="BN92" s="2295"/>
      <c r="BO92" s="2295"/>
      <c r="BP92" s="2295"/>
      <c r="BQ92" s="2295"/>
      <c r="BR92" s="2295"/>
      <c r="BS92" s="2295"/>
      <c r="BT92" s="2295"/>
      <c r="BU92" s="2295"/>
      <c r="BV92" s="2295"/>
      <c r="BW92" s="2295"/>
      <c r="BX92" s="2292"/>
      <c r="BY92" s="2292"/>
      <c r="BZ92" s="2292"/>
      <c r="CA92" s="2292"/>
      <c r="CB92" s="2292"/>
      <c r="CC92" s="2292"/>
      <c r="CD92" s="2292"/>
      <c r="CE92" s="2292"/>
      <c r="CF92" s="2292"/>
      <c r="CG92" s="2412"/>
      <c r="CH92" s="2412"/>
      <c r="CI92" s="2292"/>
      <c r="CJ92" s="2412"/>
      <c r="CK92" s="2412"/>
      <c r="CL92" s="2221"/>
      <c r="CM92" s="2220"/>
    </row>
    <row r="93" spans="3:91" s="2246" customFormat="1" ht="56.25" customHeight="1">
      <c r="C93" s="2893"/>
      <c r="D93" s="2298"/>
      <c r="E93" s="2298"/>
      <c r="F93" s="2298"/>
      <c r="G93" s="2298"/>
      <c r="H93" s="2298"/>
      <c r="I93" s="2298"/>
      <c r="J93" s="2298"/>
      <c r="K93" s="2297"/>
      <c r="L93" s="2296"/>
      <c r="M93" s="2295"/>
      <c r="N93" s="2292"/>
      <c r="O93" s="2292"/>
      <c r="P93" s="2292"/>
      <c r="Q93" s="2292"/>
      <c r="R93" s="2292"/>
      <c r="S93" s="2292"/>
      <c r="T93" s="2292"/>
      <c r="U93" s="2292"/>
      <c r="V93" s="2292"/>
      <c r="W93" s="2293"/>
      <c r="X93" s="2293"/>
      <c r="Y93" s="2293"/>
      <c r="Z93" s="2293"/>
      <c r="AA93" s="2294"/>
      <c r="AB93" s="2295"/>
      <c r="AC93" s="2295"/>
      <c r="AD93" s="2295"/>
      <c r="AE93" s="2295"/>
      <c r="AF93" s="2295"/>
      <c r="AG93" s="2295"/>
      <c r="AH93" s="2295"/>
      <c r="AI93" s="2295"/>
      <c r="AJ93" s="2295"/>
      <c r="AK93" s="2295"/>
      <c r="AL93" s="2295"/>
      <c r="AM93" s="2295"/>
      <c r="AN93" s="2295"/>
      <c r="AO93" s="2295"/>
      <c r="AP93" s="2295"/>
      <c r="AQ93" s="2295"/>
      <c r="AR93" s="2295"/>
      <c r="AS93" s="2295"/>
      <c r="AT93" s="2295"/>
      <c r="AU93" s="2295"/>
      <c r="AV93" s="2295"/>
      <c r="AW93" s="2295"/>
      <c r="AX93" s="2295"/>
      <c r="AY93" s="2295"/>
      <c r="AZ93" s="2295"/>
      <c r="BA93" s="2295"/>
      <c r="BB93" s="2295"/>
      <c r="BC93" s="2295"/>
      <c r="BD93" s="2295"/>
      <c r="BE93" s="2295"/>
      <c r="BF93" s="2295"/>
      <c r="BG93" s="2295"/>
      <c r="BH93" s="2295"/>
      <c r="BI93" s="2295"/>
      <c r="BJ93" s="2295"/>
      <c r="BK93" s="2295"/>
      <c r="BL93" s="2295"/>
      <c r="BM93" s="2295"/>
      <c r="BN93" s="2295"/>
      <c r="BO93" s="2295"/>
      <c r="BP93" s="2295"/>
      <c r="BQ93" s="2295"/>
      <c r="BR93" s="2295"/>
      <c r="BS93" s="2295"/>
      <c r="BT93" s="2295"/>
      <c r="BU93" s="2295"/>
      <c r="BV93" s="2295"/>
      <c r="BW93" s="2295"/>
      <c r="BX93" s="2292"/>
      <c r="BY93" s="2292"/>
      <c r="BZ93" s="2292"/>
      <c r="CA93" s="2292"/>
      <c r="CB93" s="2292"/>
      <c r="CC93" s="2292"/>
      <c r="CD93" s="2292"/>
      <c r="CE93" s="2292"/>
      <c r="CF93" s="2292"/>
      <c r="CG93" s="2412"/>
      <c r="CH93" s="2412"/>
      <c r="CI93" s="2292"/>
      <c r="CJ93" s="2412"/>
      <c r="CK93" s="2412"/>
      <c r="CL93" s="2221"/>
      <c r="CM93" s="2220"/>
    </row>
    <row r="94" spans="3:91" s="2246" customFormat="1" ht="44.25" customHeight="1">
      <c r="C94" s="2411" t="s">
        <v>632</v>
      </c>
      <c r="D94" s="2410"/>
      <c r="E94" s="2410"/>
      <c r="F94" s="2410"/>
      <c r="G94" s="2410"/>
      <c r="H94" s="2410"/>
      <c r="I94" s="2410"/>
      <c r="J94" s="2410"/>
      <c r="K94" s="2409"/>
      <c r="L94" s="2408"/>
      <c r="M94" s="2407"/>
      <c r="N94" s="2406"/>
      <c r="O94" s="2406"/>
      <c r="P94" s="2406"/>
      <c r="Q94" s="2406"/>
      <c r="R94" s="2406"/>
      <c r="S94" s="2406"/>
      <c r="T94" s="2406"/>
      <c r="U94" s="2406"/>
      <c r="V94" s="2406"/>
      <c r="W94" s="2405"/>
      <c r="X94" s="2405"/>
      <c r="Y94" s="2405"/>
      <c r="Z94" s="2405"/>
      <c r="AA94" s="2404"/>
      <c r="AB94" s="2403" t="s">
        <v>633</v>
      </c>
      <c r="AC94" s="2403" t="s">
        <v>633</v>
      </c>
      <c r="AD94" s="2403" t="s">
        <v>634</v>
      </c>
      <c r="AE94" s="2403" t="s">
        <v>634</v>
      </c>
      <c r="AF94" s="2403" t="s">
        <v>634</v>
      </c>
      <c r="AG94" s="2403" t="s">
        <v>634</v>
      </c>
      <c r="AH94" s="2403" t="s">
        <v>634</v>
      </c>
      <c r="AI94" s="2403" t="s">
        <v>635</v>
      </c>
      <c r="AJ94" s="2403" t="s">
        <v>636</v>
      </c>
      <c r="AK94" s="2403"/>
      <c r="AL94" s="2403"/>
      <c r="AM94" s="2403"/>
      <c r="AN94" s="2403"/>
      <c r="AO94" s="2403"/>
      <c r="AP94" s="2403"/>
      <c r="AQ94" s="2403"/>
      <c r="AR94" s="2403"/>
      <c r="AS94" s="2403"/>
      <c r="AT94" s="2403"/>
      <c r="AU94" s="2403"/>
      <c r="AV94" s="2403"/>
      <c r="AW94" s="2403"/>
      <c r="AX94" s="2403"/>
      <c r="AY94" s="2403"/>
      <c r="AZ94" s="2403"/>
      <c r="BA94" s="2403"/>
      <c r="BB94" s="2403"/>
      <c r="BC94" s="2403"/>
      <c r="BD94" s="2403"/>
      <c r="BE94" s="2403"/>
      <c r="BF94" s="2403"/>
      <c r="BG94" s="2403"/>
      <c r="BH94" s="2403"/>
      <c r="BI94" s="2403"/>
      <c r="BJ94" s="2403"/>
      <c r="BK94" s="2403"/>
      <c r="BL94" s="2403"/>
      <c r="BM94" s="2403"/>
      <c r="BN94" s="2403"/>
      <c r="BO94" s="2403"/>
      <c r="BP94" s="2403"/>
      <c r="BQ94" s="2403"/>
      <c r="BR94" s="2403"/>
      <c r="BS94" s="2403"/>
      <c r="BT94" s="2403"/>
      <c r="BU94" s="2403"/>
      <c r="BV94" s="2403"/>
      <c r="BW94" s="2403"/>
      <c r="BX94" s="2402"/>
      <c r="BY94" s="2402"/>
      <c r="BZ94" s="2402"/>
      <c r="CA94" s="2402"/>
      <c r="CB94" s="2402"/>
      <c r="CC94" s="2402"/>
      <c r="CD94" s="2402"/>
      <c r="CE94" s="2402"/>
      <c r="CF94" s="2402"/>
      <c r="CG94" s="2401"/>
      <c r="CH94" s="2401"/>
      <c r="CI94" s="2402"/>
      <c r="CJ94" s="2401"/>
      <c r="CK94" s="2401"/>
      <c r="CL94" s="2221"/>
      <c r="CM94" s="2220"/>
    </row>
    <row r="95" spans="3:91" s="2246" customFormat="1" ht="15" customHeight="1">
      <c r="C95" s="2278"/>
      <c r="D95" s="2250"/>
      <c r="E95" s="2250"/>
      <c r="F95" s="2250"/>
      <c r="G95" s="2250"/>
      <c r="H95" s="2250"/>
      <c r="I95" s="2250"/>
      <c r="J95" s="2250"/>
      <c r="K95" s="2277"/>
      <c r="L95" s="2249"/>
      <c r="M95" s="2276"/>
      <c r="N95" s="2253"/>
      <c r="O95" s="2253"/>
      <c r="P95" s="2253"/>
      <c r="Q95" s="2253"/>
      <c r="R95" s="2253"/>
      <c r="S95" s="2253"/>
      <c r="T95" s="2253"/>
      <c r="U95" s="2253"/>
      <c r="V95" s="2253"/>
      <c r="W95" s="2252"/>
      <c r="X95" s="2252"/>
      <c r="Y95" s="2252"/>
      <c r="Z95" s="2252" t="s">
        <v>614</v>
      </c>
      <c r="AA95" s="2252" t="s">
        <v>215</v>
      </c>
      <c r="AB95" s="2252"/>
      <c r="AC95" s="2252"/>
      <c r="AD95" s="2252"/>
      <c r="AE95" s="2252"/>
      <c r="AF95" s="2252"/>
      <c r="AG95" s="2252"/>
      <c r="AH95" s="2252"/>
      <c r="AI95" s="2252"/>
      <c r="AJ95" s="2252"/>
      <c r="AK95" s="2252"/>
      <c r="AL95" s="2252"/>
      <c r="AM95" s="2252"/>
      <c r="AN95" s="2252"/>
      <c r="AO95" s="2252"/>
      <c r="AP95" s="2252"/>
      <c r="AQ95" s="2252"/>
      <c r="AR95" s="2252"/>
      <c r="AS95" s="2252"/>
      <c r="AT95" s="2252"/>
      <c r="AU95" s="2252"/>
      <c r="AV95" s="2252"/>
      <c r="AW95" s="2252"/>
      <c r="AX95" s="2252"/>
      <c r="AY95" s="2252"/>
      <c r="AZ95" s="2252"/>
      <c r="BA95" s="2252"/>
      <c r="BB95" s="2252"/>
      <c r="BC95" s="2252"/>
      <c r="BD95" s="2252"/>
      <c r="BE95" s="2252"/>
      <c r="BF95" s="2252"/>
      <c r="BG95" s="2252"/>
      <c r="BH95" s="2252"/>
      <c r="BI95" s="2252"/>
      <c r="BJ95" s="2252"/>
      <c r="BK95" s="2252"/>
      <c r="BL95" s="2252"/>
      <c r="BM95" s="2252"/>
      <c r="BN95" s="2252"/>
      <c r="BO95" s="2252"/>
      <c r="BP95" s="2252"/>
      <c r="BQ95" s="2252"/>
      <c r="BR95" s="2252"/>
      <c r="BS95" s="2252"/>
      <c r="BT95" s="2252"/>
      <c r="BU95" s="2252"/>
      <c r="BV95" s="2252"/>
      <c r="BW95" s="2252"/>
      <c r="BX95" s="2253"/>
      <c r="BY95" s="2253"/>
      <c r="BZ95" s="2253"/>
      <c r="CA95" s="2253"/>
      <c r="CB95" s="2253"/>
      <c r="CC95" s="2253"/>
      <c r="CD95" s="2253"/>
      <c r="CE95" s="2253"/>
      <c r="CF95" s="2253"/>
      <c r="CG95" s="2274"/>
      <c r="CH95" s="2274"/>
      <c r="CI95" s="2253"/>
      <c r="CJ95" s="2274"/>
      <c r="CK95" s="2274"/>
      <c r="CL95" s="2221"/>
      <c r="CM95" s="2220"/>
    </row>
    <row r="96" spans="3:91" s="2246" customFormat="1" ht="15" customHeight="1">
      <c r="C96" s="2889" t="s">
        <v>637</v>
      </c>
      <c r="D96" s="2386"/>
      <c r="E96" s="2386"/>
      <c r="F96" s="2386"/>
      <c r="G96" s="2386"/>
      <c r="H96" s="2386"/>
      <c r="I96" s="2386"/>
      <c r="J96" s="2386"/>
      <c r="K96" s="2385"/>
      <c r="L96" s="2384"/>
      <c r="M96" s="2379"/>
      <c r="N96" s="2378"/>
      <c r="O96" s="2378"/>
      <c r="P96" s="2378"/>
      <c r="Q96" s="2378"/>
      <c r="R96" s="2378"/>
      <c r="S96" s="2378"/>
      <c r="T96" s="2378"/>
      <c r="U96" s="2378"/>
      <c r="V96" s="2378"/>
      <c r="W96" s="2383"/>
      <c r="X96" s="2383"/>
      <c r="Y96" s="2383"/>
      <c r="Z96" s="2383"/>
      <c r="AA96" s="2382" t="s">
        <v>629</v>
      </c>
      <c r="AB96" s="2379" t="s">
        <v>210</v>
      </c>
      <c r="AC96" s="2379" t="s">
        <v>210</v>
      </c>
      <c r="AD96" s="2379" t="s">
        <v>210</v>
      </c>
      <c r="AE96" s="2379" t="s">
        <v>210</v>
      </c>
      <c r="AF96" s="2379"/>
      <c r="AG96" s="2400" t="s">
        <v>638</v>
      </c>
      <c r="AH96" s="2400" t="s">
        <v>638</v>
      </c>
      <c r="AI96" s="2400" t="s">
        <v>638</v>
      </c>
      <c r="AJ96" s="2400" t="s">
        <v>638</v>
      </c>
      <c r="AK96" s="2400" t="s">
        <v>638</v>
      </c>
      <c r="AL96" s="2400" t="s">
        <v>639</v>
      </c>
      <c r="AM96" s="2400" t="s">
        <v>639</v>
      </c>
      <c r="AN96" s="2400" t="s">
        <v>215</v>
      </c>
      <c r="AO96" s="2400" t="s">
        <v>215</v>
      </c>
      <c r="AP96" s="2400" t="s">
        <v>215</v>
      </c>
      <c r="AQ96" s="2400" t="s">
        <v>215</v>
      </c>
      <c r="AR96" s="2400" t="s">
        <v>215</v>
      </c>
      <c r="AS96" s="2400" t="s">
        <v>215</v>
      </c>
      <c r="AT96" s="2399" t="s">
        <v>215</v>
      </c>
      <c r="AU96" s="2890"/>
      <c r="AV96" s="2890"/>
      <c r="AW96" s="2890"/>
      <c r="AX96" s="2890"/>
      <c r="AY96" s="2395"/>
      <c r="AZ96" s="2395"/>
      <c r="BA96" s="2395"/>
      <c r="BB96" s="2395"/>
      <c r="BC96" s="2395"/>
      <c r="BD96" s="2395"/>
      <c r="BE96" s="2395"/>
      <c r="BF96" s="2395"/>
      <c r="BG96" s="2395"/>
      <c r="BH96" s="2395"/>
      <c r="BI96" s="2395"/>
      <c r="BJ96" s="2395"/>
      <c r="BK96" s="2395"/>
      <c r="BL96" s="2395"/>
      <c r="BM96" s="2395"/>
      <c r="BN96" s="2395"/>
      <c r="BO96" s="2395"/>
      <c r="BP96" s="2395"/>
      <c r="BQ96" s="2395"/>
      <c r="BR96" s="2395"/>
      <c r="BS96" s="2395"/>
      <c r="BT96" s="2395"/>
      <c r="BU96" s="2395"/>
      <c r="BV96" s="2395"/>
      <c r="BW96" s="2395"/>
      <c r="BX96" s="2395"/>
      <c r="BY96" s="2395"/>
      <c r="BZ96" s="2395"/>
      <c r="CA96" s="2395"/>
      <c r="CB96" s="2395"/>
      <c r="CC96" s="2395"/>
      <c r="CD96" s="2395"/>
      <c r="CE96" s="2395"/>
      <c r="CF96" s="2395"/>
      <c r="CG96" s="2394"/>
      <c r="CH96" s="2394"/>
      <c r="CI96" s="2395"/>
      <c r="CJ96" s="2394"/>
      <c r="CK96" s="2394"/>
      <c r="CL96" s="2221"/>
      <c r="CM96" s="2220"/>
    </row>
    <row r="97" spans="2:91" s="2246" customFormat="1" ht="15" customHeight="1">
      <c r="B97" s="2398"/>
      <c r="C97" s="2889"/>
      <c r="D97" s="2386"/>
      <c r="E97" s="2386"/>
      <c r="F97" s="2386"/>
      <c r="G97" s="2386"/>
      <c r="H97" s="2386"/>
      <c r="I97" s="2386"/>
      <c r="J97" s="2386"/>
      <c r="K97" s="2385"/>
      <c r="L97" s="2384"/>
      <c r="M97" s="2379"/>
      <c r="N97" s="2378"/>
      <c r="O97" s="2378"/>
      <c r="P97" s="2378"/>
      <c r="Q97" s="2378"/>
      <c r="R97" s="2378"/>
      <c r="S97" s="2378"/>
      <c r="T97" s="2378"/>
      <c r="U97" s="2378"/>
      <c r="V97" s="2378"/>
      <c r="W97" s="2383"/>
      <c r="X97" s="2383"/>
      <c r="Y97" s="2383"/>
      <c r="Z97" s="2383"/>
      <c r="AA97" s="2382"/>
      <c r="AB97" s="2379"/>
      <c r="AC97" s="2379"/>
      <c r="AD97" s="2379"/>
      <c r="AE97" s="2379" t="s">
        <v>631</v>
      </c>
      <c r="AF97" s="2379"/>
      <c r="AG97" s="2379" t="s">
        <v>194</v>
      </c>
      <c r="AH97" s="2379" t="s">
        <v>194</v>
      </c>
      <c r="AI97" s="2379" t="s">
        <v>194</v>
      </c>
      <c r="AJ97" s="2379" t="s">
        <v>194</v>
      </c>
      <c r="AK97" s="2379" t="s">
        <v>194</v>
      </c>
      <c r="AL97" s="2379" t="s">
        <v>239</v>
      </c>
      <c r="AM97" s="2379" t="s">
        <v>239</v>
      </c>
      <c r="AN97" s="2379" t="s">
        <v>239</v>
      </c>
      <c r="AO97" s="2379" t="s">
        <v>239</v>
      </c>
      <c r="AP97" s="2379" t="s">
        <v>239</v>
      </c>
      <c r="AQ97" s="2379" t="s">
        <v>239</v>
      </c>
      <c r="AR97" s="2379" t="s">
        <v>640</v>
      </c>
      <c r="AS97" s="2379"/>
      <c r="AT97" s="2379"/>
      <c r="AU97" s="2890"/>
      <c r="AV97" s="2890"/>
      <c r="AW97" s="2890"/>
      <c r="AX97" s="2890"/>
      <c r="AY97" s="2395"/>
      <c r="AZ97" s="2395"/>
      <c r="BA97" s="2395"/>
      <c r="BB97" s="2395"/>
      <c r="BC97" s="2395"/>
      <c r="BD97" s="2395"/>
      <c r="BE97" s="2395"/>
      <c r="BF97" s="2395"/>
      <c r="BG97" s="2395"/>
      <c r="BH97" s="2395"/>
      <c r="BI97" s="2395"/>
      <c r="BJ97" s="2395"/>
      <c r="BK97" s="2395"/>
      <c r="BL97" s="2395"/>
      <c r="BM97" s="2395"/>
      <c r="BN97" s="2395"/>
      <c r="BO97" s="2395"/>
      <c r="BP97" s="2395"/>
      <c r="BQ97" s="2395"/>
      <c r="BR97" s="2395"/>
      <c r="BS97" s="2395"/>
      <c r="BT97" s="2395"/>
      <c r="BU97" s="2395"/>
      <c r="BV97" s="2395"/>
      <c r="BW97" s="2395"/>
      <c r="BX97" s="2395"/>
      <c r="BY97" s="2395"/>
      <c r="BZ97" s="2395"/>
      <c r="CA97" s="2395"/>
      <c r="CB97" s="2395"/>
      <c r="CC97" s="2395"/>
      <c r="CD97" s="2395"/>
      <c r="CE97" s="2395"/>
      <c r="CF97" s="2395"/>
      <c r="CG97" s="2394"/>
      <c r="CH97" s="2394"/>
      <c r="CI97" s="2395"/>
      <c r="CJ97" s="2394"/>
      <c r="CK97" s="2394"/>
      <c r="CL97" s="2221"/>
      <c r="CM97" s="2220"/>
    </row>
    <row r="98" spans="2:91" s="2246" customFormat="1" ht="15" customHeight="1">
      <c r="C98" s="2889"/>
      <c r="D98" s="2386"/>
      <c r="E98" s="2386"/>
      <c r="F98" s="2386"/>
      <c r="G98" s="2386"/>
      <c r="H98" s="2386"/>
      <c r="I98" s="2386"/>
      <c r="J98" s="2386"/>
      <c r="K98" s="2385"/>
      <c r="L98" s="2384"/>
      <c r="M98" s="2379"/>
      <c r="N98" s="2378"/>
      <c r="O98" s="2378"/>
      <c r="P98" s="2378"/>
      <c r="Q98" s="2378"/>
      <c r="R98" s="2378"/>
      <c r="S98" s="2378"/>
      <c r="T98" s="2378"/>
      <c r="U98" s="2378"/>
      <c r="V98" s="2378"/>
      <c r="W98" s="2383"/>
      <c r="X98" s="2383"/>
      <c r="Y98" s="2383"/>
      <c r="Z98" s="2383"/>
      <c r="AA98" s="2382"/>
      <c r="AB98" s="2379"/>
      <c r="AC98" s="2379"/>
      <c r="AD98" s="2379"/>
      <c r="AE98" s="2379"/>
      <c r="AF98" s="2379"/>
      <c r="AG98" s="2379" t="s">
        <v>641</v>
      </c>
      <c r="AH98" s="2379" t="s">
        <v>642</v>
      </c>
      <c r="AI98" s="2379" t="s">
        <v>642</v>
      </c>
      <c r="AJ98" s="2379" t="s">
        <v>642</v>
      </c>
      <c r="AK98" s="2379" t="s">
        <v>643</v>
      </c>
      <c r="AL98" s="2379" t="s">
        <v>644</v>
      </c>
      <c r="AM98" s="2379" t="s">
        <v>645</v>
      </c>
      <c r="AN98" s="2379" t="s">
        <v>646</v>
      </c>
      <c r="AO98" s="2379" t="s">
        <v>647</v>
      </c>
      <c r="AP98" s="2397" t="s">
        <v>648</v>
      </c>
      <c r="AQ98" s="2396" t="s">
        <v>649</v>
      </c>
      <c r="AR98" s="2396" t="s">
        <v>249</v>
      </c>
      <c r="AS98" s="2396" t="s">
        <v>650</v>
      </c>
      <c r="AT98" s="2396" t="s">
        <v>651</v>
      </c>
      <c r="AU98" s="2890"/>
      <c r="AV98" s="2890"/>
      <c r="AW98" s="2890"/>
      <c r="AX98" s="2890"/>
      <c r="AY98" s="2395"/>
      <c r="AZ98" s="2395"/>
      <c r="BA98" s="2395"/>
      <c r="BB98" s="2395"/>
      <c r="BC98" s="2395"/>
      <c r="BD98" s="2395"/>
      <c r="BE98" s="2395"/>
      <c r="BF98" s="2395"/>
      <c r="BG98" s="2395"/>
      <c r="BH98" s="2395"/>
      <c r="BI98" s="2395"/>
      <c r="BJ98" s="2395"/>
      <c r="BK98" s="2395"/>
      <c r="BL98" s="2395"/>
      <c r="BM98" s="2395"/>
      <c r="BN98" s="2395"/>
      <c r="BO98" s="2395"/>
      <c r="BP98" s="2395"/>
      <c r="BQ98" s="2395"/>
      <c r="BR98" s="2395"/>
      <c r="BS98" s="2395"/>
      <c r="BT98" s="2395"/>
      <c r="BU98" s="2395"/>
      <c r="BV98" s="2395"/>
      <c r="BW98" s="2395"/>
      <c r="BX98" s="2395"/>
      <c r="BY98" s="2395"/>
      <c r="BZ98" s="2395"/>
      <c r="CA98" s="2395"/>
      <c r="CB98" s="2395"/>
      <c r="CC98" s="2395" t="s">
        <v>652</v>
      </c>
      <c r="CD98" s="2395"/>
      <c r="CE98" s="2395"/>
      <c r="CF98" s="2395"/>
      <c r="CG98" s="2394"/>
      <c r="CH98" s="2394"/>
      <c r="CI98" s="2395"/>
      <c r="CJ98" s="2394"/>
      <c r="CK98" s="2394"/>
      <c r="CL98" s="2221"/>
      <c r="CM98" s="2220"/>
    </row>
    <row r="99" spans="2:91" s="2246" customFormat="1" ht="15" customHeight="1">
      <c r="C99" s="2887" t="s">
        <v>653</v>
      </c>
      <c r="D99" s="2333"/>
      <c r="E99" s="2333"/>
      <c r="F99" s="2333"/>
      <c r="G99" s="2333"/>
      <c r="H99" s="2333"/>
      <c r="I99" s="2333"/>
      <c r="J99" s="2333"/>
      <c r="K99" s="2341"/>
      <c r="L99" s="2340"/>
      <c r="M99" s="2336"/>
      <c r="N99" s="2335"/>
      <c r="O99" s="2335"/>
      <c r="P99" s="2335"/>
      <c r="Q99" s="2335"/>
      <c r="R99" s="2335"/>
      <c r="S99" s="2335"/>
      <c r="T99" s="2335"/>
      <c r="U99" s="2335"/>
      <c r="V99" s="2335"/>
      <c r="W99" s="2339"/>
      <c r="X99" s="2339"/>
      <c r="Y99" s="2339"/>
      <c r="Z99" s="2339"/>
      <c r="AA99" s="2338"/>
      <c r="AB99" s="2336"/>
      <c r="AC99" s="2336"/>
      <c r="AD99" s="2336"/>
      <c r="AE99" s="2336"/>
      <c r="AF99" s="2336"/>
      <c r="AG99" s="2336"/>
      <c r="AH99" s="2336" t="s">
        <v>307</v>
      </c>
      <c r="AI99" s="2336" t="s">
        <v>307</v>
      </c>
      <c r="AJ99" s="2336" t="s">
        <v>307</v>
      </c>
      <c r="AK99" s="2336" t="s">
        <v>307</v>
      </c>
      <c r="AL99" s="2336" t="s">
        <v>307</v>
      </c>
      <c r="AM99" s="2336" t="s">
        <v>307</v>
      </c>
      <c r="AN99" s="2336"/>
      <c r="AO99" s="2336" t="s">
        <v>307</v>
      </c>
      <c r="AP99" s="2336" t="s">
        <v>307</v>
      </c>
      <c r="AQ99" s="2336" t="s">
        <v>307</v>
      </c>
      <c r="AR99" s="2336" t="s">
        <v>307</v>
      </c>
      <c r="AS99" s="2336" t="s">
        <v>307</v>
      </c>
      <c r="AT99" s="2336"/>
      <c r="AU99" s="2336"/>
      <c r="AV99" s="2336"/>
      <c r="AW99" s="2336"/>
      <c r="AX99" s="2336"/>
      <c r="AY99" s="2336"/>
      <c r="AZ99" s="2336"/>
      <c r="BA99" s="2336"/>
      <c r="BB99" s="2336"/>
      <c r="BC99" s="2336"/>
      <c r="BD99" s="2336"/>
      <c r="BE99" s="2336"/>
      <c r="BF99" s="2336"/>
      <c r="BG99" s="2336"/>
      <c r="BH99" s="2336"/>
      <c r="BI99" s="2336"/>
      <c r="BJ99" s="2336"/>
      <c r="BK99" s="2336"/>
      <c r="BL99" s="2336"/>
      <c r="BM99" s="2336"/>
      <c r="BN99" s="2336"/>
      <c r="BO99" s="2336"/>
      <c r="BP99" s="2336"/>
      <c r="BQ99" s="2336"/>
      <c r="BR99" s="2336"/>
      <c r="BS99" s="2336"/>
      <c r="BT99" s="2336"/>
      <c r="BU99" s="2336"/>
      <c r="BV99" s="2336"/>
      <c r="BW99" s="2336"/>
      <c r="BX99" s="2335"/>
      <c r="BY99" s="2335"/>
      <c r="BZ99" s="2335"/>
      <c r="CA99" s="2335"/>
      <c r="CB99" s="2335"/>
      <c r="CC99" s="2335" t="s">
        <v>654</v>
      </c>
      <c r="CD99" s="2335"/>
      <c r="CE99" s="2335"/>
      <c r="CF99" s="2335"/>
      <c r="CG99" s="2391"/>
      <c r="CH99" s="2391"/>
      <c r="CI99" s="2335"/>
      <c r="CJ99" s="2391"/>
      <c r="CK99" s="2391"/>
      <c r="CL99" s="2221"/>
      <c r="CM99" s="2220"/>
    </row>
    <row r="100" spans="2:91" s="2246" customFormat="1" ht="15" customHeight="1">
      <c r="C100" s="2887"/>
      <c r="D100" s="2333"/>
      <c r="E100" s="2333"/>
      <c r="F100" s="2333"/>
      <c r="G100" s="2333"/>
      <c r="H100" s="2333"/>
      <c r="I100" s="2333"/>
      <c r="J100" s="2333"/>
      <c r="K100" s="2341"/>
      <c r="L100" s="2340"/>
      <c r="M100" s="2336"/>
      <c r="N100" s="2335"/>
      <c r="O100" s="2335"/>
      <c r="P100" s="2335"/>
      <c r="Q100" s="2335"/>
      <c r="R100" s="2335"/>
      <c r="S100" s="2335"/>
      <c r="T100" s="2335"/>
      <c r="U100" s="2335"/>
      <c r="V100" s="2335"/>
      <c r="W100" s="2339"/>
      <c r="X100" s="2339"/>
      <c r="Y100" s="2339"/>
      <c r="Z100" s="2339"/>
      <c r="AA100" s="2338"/>
      <c r="AB100" s="2336"/>
      <c r="AC100" s="2336"/>
      <c r="AD100" s="2336"/>
      <c r="AE100" s="2336"/>
      <c r="AF100" s="2336"/>
      <c r="AG100" s="2336"/>
      <c r="AH100" s="2336" t="s">
        <v>204</v>
      </c>
      <c r="AI100" s="2336" t="s">
        <v>204</v>
      </c>
      <c r="AJ100" s="2336" t="s">
        <v>204</v>
      </c>
      <c r="AK100" s="2336" t="s">
        <v>655</v>
      </c>
      <c r="AL100" s="2336" t="s">
        <v>655</v>
      </c>
      <c r="AM100" s="2336" t="s">
        <v>204</v>
      </c>
      <c r="AN100" s="2336" t="s">
        <v>204</v>
      </c>
      <c r="AO100" s="2336" t="s">
        <v>204</v>
      </c>
      <c r="AP100" s="2336" t="s">
        <v>204</v>
      </c>
      <c r="AQ100" s="2336" t="s">
        <v>204</v>
      </c>
      <c r="AR100" s="2336" t="s">
        <v>204</v>
      </c>
      <c r="AS100" s="2336" t="s">
        <v>204</v>
      </c>
      <c r="AT100" s="2336" t="s">
        <v>204</v>
      </c>
      <c r="AU100" s="2336"/>
      <c r="AV100" s="2336"/>
      <c r="AW100" s="2336"/>
      <c r="AX100" s="2336"/>
      <c r="AY100" s="2336"/>
      <c r="AZ100" s="2336"/>
      <c r="BA100" s="2336"/>
      <c r="BB100" s="2336"/>
      <c r="BC100" s="2336"/>
      <c r="BD100" s="2336"/>
      <c r="BE100" s="2336"/>
      <c r="BF100" s="2336"/>
      <c r="BG100" s="2336"/>
      <c r="BH100" s="2336"/>
      <c r="BI100" s="2336"/>
      <c r="BJ100" s="2336"/>
      <c r="BK100" s="2336"/>
      <c r="BL100" s="2336"/>
      <c r="BM100" s="2336"/>
      <c r="BN100" s="2336"/>
      <c r="BO100" s="2336"/>
      <c r="BP100" s="2336"/>
      <c r="BQ100" s="2336"/>
      <c r="BR100" s="2336"/>
      <c r="BS100" s="2336"/>
      <c r="BT100" s="2336"/>
      <c r="BU100" s="2336"/>
      <c r="BV100" s="2336"/>
      <c r="BW100" s="2336"/>
      <c r="BX100" s="2335"/>
      <c r="BY100" s="2335"/>
      <c r="BZ100" s="2335"/>
      <c r="CA100" s="2335"/>
      <c r="CB100" s="2335"/>
      <c r="CC100" s="2335"/>
      <c r="CD100" s="2335"/>
      <c r="CE100" s="2335"/>
      <c r="CF100" s="2335"/>
      <c r="CG100" s="2391"/>
      <c r="CH100" s="2391"/>
      <c r="CI100" s="2335"/>
      <c r="CJ100" s="2391"/>
      <c r="CK100" s="2391"/>
      <c r="CL100" s="2221"/>
      <c r="CM100" s="2220"/>
    </row>
    <row r="101" spans="2:91" s="2246" customFormat="1" ht="15" customHeight="1">
      <c r="C101" s="2887"/>
      <c r="D101" s="2333"/>
      <c r="E101" s="2333"/>
      <c r="F101" s="2333"/>
      <c r="G101" s="2333"/>
      <c r="H101" s="2333"/>
      <c r="I101" s="2333"/>
      <c r="J101" s="2333"/>
      <c r="K101" s="2341"/>
      <c r="L101" s="2340"/>
      <c r="M101" s="2336"/>
      <c r="N101" s="2335"/>
      <c r="O101" s="2335"/>
      <c r="P101" s="2335"/>
      <c r="Q101" s="2335"/>
      <c r="R101" s="2335"/>
      <c r="S101" s="2335"/>
      <c r="T101" s="2335"/>
      <c r="U101" s="2335"/>
      <c r="V101" s="2335"/>
      <c r="W101" s="2339"/>
      <c r="X101" s="2339"/>
      <c r="Y101" s="2339"/>
      <c r="Z101" s="2339"/>
      <c r="AA101" s="2338"/>
      <c r="AB101" s="2336"/>
      <c r="AC101" s="2336"/>
      <c r="AD101" s="2336"/>
      <c r="AE101" s="2336"/>
      <c r="AF101" s="2336"/>
      <c r="AG101" s="2336"/>
      <c r="AH101" s="2336" t="s">
        <v>656</v>
      </c>
      <c r="AI101" s="2336" t="s">
        <v>657</v>
      </c>
      <c r="AJ101" s="2336" t="s">
        <v>658</v>
      </c>
      <c r="AK101" s="2336" t="s">
        <v>658</v>
      </c>
      <c r="AL101" s="2393" t="s">
        <v>659</v>
      </c>
      <c r="AM101" s="2336" t="s">
        <v>660</v>
      </c>
      <c r="AN101" s="2392" t="s">
        <v>661</v>
      </c>
      <c r="AO101" s="2336" t="s">
        <v>662</v>
      </c>
      <c r="AP101" s="2336" t="s">
        <v>662</v>
      </c>
      <c r="AQ101" s="2336" t="s">
        <v>662</v>
      </c>
      <c r="AR101" s="2336" t="s">
        <v>662</v>
      </c>
      <c r="AS101" s="2336" t="s">
        <v>618</v>
      </c>
      <c r="AT101" s="2336" t="s">
        <v>660</v>
      </c>
      <c r="AU101" s="2336"/>
      <c r="AV101" s="2336"/>
      <c r="AW101" s="2336"/>
      <c r="AX101" s="2336"/>
      <c r="AY101" s="2336"/>
      <c r="AZ101" s="2336"/>
      <c r="BA101" s="2336"/>
      <c r="BB101" s="2336"/>
      <c r="BC101" s="2336"/>
      <c r="BD101" s="2336"/>
      <c r="BE101" s="2336"/>
      <c r="BF101" s="2336"/>
      <c r="BG101" s="2336"/>
      <c r="BH101" s="2336"/>
      <c r="BI101" s="2336"/>
      <c r="BJ101" s="2336"/>
      <c r="BK101" s="2336"/>
      <c r="BL101" s="2336"/>
      <c r="BM101" s="2336"/>
      <c r="BN101" s="2336"/>
      <c r="BO101" s="2336"/>
      <c r="BP101" s="2336"/>
      <c r="BQ101" s="2336"/>
      <c r="BR101" s="2336"/>
      <c r="BS101" s="2336"/>
      <c r="BT101" s="2336"/>
      <c r="BU101" s="2336"/>
      <c r="BV101" s="2336"/>
      <c r="BW101" s="2336"/>
      <c r="BX101" s="2335"/>
      <c r="BY101" s="2335"/>
      <c r="BZ101" s="2335"/>
      <c r="CA101" s="2335"/>
      <c r="CB101" s="2335"/>
      <c r="CC101" s="2335"/>
      <c r="CD101" s="2335"/>
      <c r="CE101" s="2335"/>
      <c r="CF101" s="2335"/>
      <c r="CG101" s="2391"/>
      <c r="CH101" s="2391"/>
      <c r="CI101" s="2335"/>
      <c r="CJ101" s="2391"/>
      <c r="CK101" s="2391"/>
      <c r="CL101" s="2221"/>
      <c r="CM101" s="2220"/>
    </row>
    <row r="102" spans="2:91" s="2246" customFormat="1" ht="30.75" customHeight="1">
      <c r="C102" s="2331" t="s">
        <v>663</v>
      </c>
      <c r="D102" s="2322"/>
      <c r="E102" s="2322"/>
      <c r="F102" s="2322"/>
      <c r="G102" s="2322"/>
      <c r="H102" s="2322"/>
      <c r="I102" s="2322"/>
      <c r="J102" s="2322"/>
      <c r="K102" s="2330"/>
      <c r="L102" s="2329"/>
      <c r="M102" s="2326"/>
      <c r="N102" s="2325"/>
      <c r="O102" s="2325"/>
      <c r="P102" s="2325"/>
      <c r="Q102" s="2325"/>
      <c r="R102" s="2325"/>
      <c r="S102" s="2325"/>
      <c r="T102" s="2325"/>
      <c r="U102" s="2325"/>
      <c r="V102" s="2325"/>
      <c r="W102" s="2328"/>
      <c r="X102" s="2328"/>
      <c r="Y102" s="2328"/>
      <c r="Z102" s="2328"/>
      <c r="AA102" s="2324"/>
      <c r="AB102" s="2326"/>
      <c r="AC102" s="2326"/>
      <c r="AD102" s="2326"/>
      <c r="AE102" s="2326"/>
      <c r="AF102" s="2326"/>
      <c r="AG102" s="2326"/>
      <c r="AH102" s="2326"/>
      <c r="AI102" s="2327" t="s">
        <v>664</v>
      </c>
      <c r="AJ102" s="2326" t="s">
        <v>665</v>
      </c>
      <c r="AK102" s="2327" t="s">
        <v>666</v>
      </c>
      <c r="AL102" s="2390" t="s">
        <v>667</v>
      </c>
      <c r="AM102" s="2327" t="s">
        <v>668</v>
      </c>
      <c r="AN102" s="2390" t="s">
        <v>669</v>
      </c>
      <c r="AO102" s="2327" t="s">
        <v>670</v>
      </c>
      <c r="AP102" s="2327" t="s">
        <v>671</v>
      </c>
      <c r="AQ102" s="2327" t="s">
        <v>671</v>
      </c>
      <c r="AR102" s="2327" t="s">
        <v>671</v>
      </c>
      <c r="AS102" s="2327" t="s">
        <v>672</v>
      </c>
      <c r="AT102" s="2327" t="s">
        <v>673</v>
      </c>
      <c r="AU102" s="2327" t="s">
        <v>674</v>
      </c>
      <c r="AV102" s="2327" t="s">
        <v>675</v>
      </c>
      <c r="AW102" s="2327" t="s">
        <v>676</v>
      </c>
      <c r="AX102" s="2327"/>
      <c r="AY102" s="2327"/>
      <c r="AZ102" s="2327"/>
      <c r="BA102" s="2327"/>
      <c r="BB102" s="2327"/>
      <c r="BC102" s="2327"/>
      <c r="BD102" s="2327"/>
      <c r="BE102" s="2327"/>
      <c r="BF102" s="2327"/>
      <c r="BG102" s="2327"/>
      <c r="BH102" s="2327"/>
      <c r="BI102" s="2327"/>
      <c r="BJ102" s="2327"/>
      <c r="BK102" s="2327"/>
      <c r="BL102" s="2327"/>
      <c r="BM102" s="2327"/>
      <c r="BN102" s="2327"/>
      <c r="BO102" s="2327"/>
      <c r="BP102" s="2327"/>
      <c r="BQ102" s="2327"/>
      <c r="BR102" s="2327"/>
      <c r="BS102" s="2327"/>
      <c r="BT102" s="2327"/>
      <c r="BU102" s="2327"/>
      <c r="BV102" s="2327"/>
      <c r="BW102" s="2327"/>
      <c r="BX102" s="2389"/>
      <c r="BY102" s="2389"/>
      <c r="BZ102" s="2389"/>
      <c r="CA102" s="2389"/>
      <c r="CB102" s="2389"/>
      <c r="CC102" s="2389" t="s">
        <v>677</v>
      </c>
      <c r="CD102" s="2389"/>
      <c r="CE102" s="2389"/>
      <c r="CF102" s="2389"/>
      <c r="CG102" s="2388"/>
      <c r="CH102" s="2388"/>
      <c r="CI102" s="2389"/>
      <c r="CJ102" s="2388"/>
      <c r="CK102" s="2388"/>
      <c r="CL102" s="2221"/>
      <c r="CM102" s="2220"/>
    </row>
    <row r="103" spans="2:91" s="2246" customFormat="1" ht="15" customHeight="1">
      <c r="C103" s="2387" t="s">
        <v>678</v>
      </c>
      <c r="D103" s="2386"/>
      <c r="E103" s="2386"/>
      <c r="F103" s="2386"/>
      <c r="G103" s="2386"/>
      <c r="H103" s="2386"/>
      <c r="I103" s="2386"/>
      <c r="J103" s="2386"/>
      <c r="K103" s="2385"/>
      <c r="L103" s="2384"/>
      <c r="M103" s="2379"/>
      <c r="N103" s="2378"/>
      <c r="O103" s="2378"/>
      <c r="P103" s="2378"/>
      <c r="Q103" s="2378"/>
      <c r="R103" s="2378"/>
      <c r="S103" s="2378"/>
      <c r="T103" s="2378"/>
      <c r="U103" s="2378"/>
      <c r="V103" s="2378"/>
      <c r="W103" s="2383"/>
      <c r="X103" s="2383"/>
      <c r="Y103" s="2383"/>
      <c r="Z103" s="2383"/>
      <c r="AA103" s="2382"/>
      <c r="AB103" s="2379"/>
      <c r="AC103" s="2379"/>
      <c r="AD103" s="2379"/>
      <c r="AE103" s="2379"/>
      <c r="AF103" s="2379"/>
      <c r="AG103" s="2379"/>
      <c r="AH103" s="2379"/>
      <c r="AI103" s="2381"/>
      <c r="AJ103" s="2379"/>
      <c r="AK103" s="2379"/>
      <c r="AL103" s="2381" t="s">
        <v>679</v>
      </c>
      <c r="AM103" s="2380" t="s">
        <v>680</v>
      </c>
      <c r="AN103" s="2380" t="s">
        <v>681</v>
      </c>
      <c r="AO103" s="2379"/>
      <c r="AP103" s="2379"/>
      <c r="AQ103" s="2379"/>
      <c r="AR103" s="2379"/>
      <c r="AS103" s="2379"/>
      <c r="AT103" s="2379"/>
      <c r="AU103" s="2379"/>
      <c r="AV103" s="2379"/>
      <c r="AW103" s="2379"/>
      <c r="AX103" s="2379"/>
      <c r="AY103" s="2379"/>
      <c r="AZ103" s="2379"/>
      <c r="BA103" s="2379"/>
      <c r="BB103" s="2379"/>
      <c r="BC103" s="2379"/>
      <c r="BD103" s="2379"/>
      <c r="BE103" s="2379"/>
      <c r="BF103" s="2379"/>
      <c r="BG103" s="2379"/>
      <c r="BH103" s="2379"/>
      <c r="BI103" s="2379"/>
      <c r="BJ103" s="2379"/>
      <c r="BK103" s="2379"/>
      <c r="BL103" s="2379"/>
      <c r="BM103" s="2379"/>
      <c r="BN103" s="2379"/>
      <c r="BO103" s="2379"/>
      <c r="BP103" s="2379"/>
      <c r="BQ103" s="2379"/>
      <c r="BR103" s="2379"/>
      <c r="BS103" s="2379"/>
      <c r="BT103" s="2379"/>
      <c r="BU103" s="2379"/>
      <c r="BV103" s="2379"/>
      <c r="BW103" s="2379"/>
      <c r="BX103" s="2378"/>
      <c r="BY103" s="2378"/>
      <c r="BZ103" s="2378"/>
      <c r="CA103" s="2378"/>
      <c r="CB103" s="2378"/>
      <c r="CC103" s="2378" t="s">
        <v>682</v>
      </c>
      <c r="CD103" s="2378"/>
      <c r="CE103" s="2378"/>
      <c r="CF103" s="2378"/>
      <c r="CG103" s="2377"/>
      <c r="CH103" s="2377"/>
      <c r="CI103" s="2378"/>
      <c r="CJ103" s="2377"/>
      <c r="CK103" s="2377"/>
      <c r="CL103" s="2221"/>
      <c r="CM103" s="2220"/>
    </row>
    <row r="104" spans="2:91" s="2246" customFormat="1" ht="46.5" customHeight="1">
      <c r="C104" s="2299" t="s">
        <v>683</v>
      </c>
      <c r="D104" s="2298"/>
      <c r="E104" s="2298"/>
      <c r="F104" s="2298"/>
      <c r="G104" s="2298"/>
      <c r="H104" s="2298"/>
      <c r="I104" s="2298"/>
      <c r="J104" s="2298"/>
      <c r="K104" s="2297"/>
      <c r="L104" s="2296"/>
      <c r="M104" s="2295"/>
      <c r="N104" s="2292"/>
      <c r="O104" s="2292"/>
      <c r="P104" s="2292"/>
      <c r="Q104" s="2292"/>
      <c r="R104" s="2292"/>
      <c r="S104" s="2292"/>
      <c r="T104" s="2292"/>
      <c r="U104" s="2292"/>
      <c r="V104" s="2292"/>
      <c r="W104" s="2293"/>
      <c r="X104" s="2293"/>
      <c r="Y104" s="2293"/>
      <c r="Z104" s="2293"/>
      <c r="AA104" s="2294"/>
      <c r="AB104" s="2295"/>
      <c r="AC104" s="2295"/>
      <c r="AD104" s="2295"/>
      <c r="AE104" s="2295"/>
      <c r="AF104" s="2295"/>
      <c r="AG104" s="2295"/>
      <c r="AH104" s="2295"/>
      <c r="AI104" s="2360"/>
      <c r="AJ104" s="2295"/>
      <c r="AK104" s="2360" t="s">
        <v>684</v>
      </c>
      <c r="AL104" s="2360" t="s">
        <v>685</v>
      </c>
      <c r="AM104" s="2360" t="s">
        <v>686</v>
      </c>
      <c r="AN104" s="2360" t="s">
        <v>686</v>
      </c>
      <c r="AO104" s="2360" t="s">
        <v>686</v>
      </c>
      <c r="AP104" s="2360" t="s">
        <v>687</v>
      </c>
      <c r="AQ104" s="2360" t="s">
        <v>687</v>
      </c>
      <c r="AR104" s="2360" t="s">
        <v>687</v>
      </c>
      <c r="AS104" s="2360" t="s">
        <v>688</v>
      </c>
      <c r="AT104" s="2360" t="s">
        <v>687</v>
      </c>
      <c r="AU104" s="2360" t="s">
        <v>689</v>
      </c>
      <c r="AV104" s="2360" t="s">
        <v>690</v>
      </c>
      <c r="AW104" s="2376" t="s">
        <v>691</v>
      </c>
      <c r="AX104" s="2360"/>
      <c r="AY104" s="2360"/>
      <c r="AZ104" s="2360"/>
      <c r="BA104" s="2360"/>
      <c r="BB104" s="2360"/>
      <c r="BC104" s="2360"/>
      <c r="BD104" s="2360"/>
      <c r="BE104" s="2360"/>
      <c r="BF104" s="2360"/>
      <c r="BG104" s="2360"/>
      <c r="BH104" s="2360"/>
      <c r="BI104" s="2360"/>
      <c r="BJ104" s="2360"/>
      <c r="BK104" s="2360"/>
      <c r="BL104" s="2360"/>
      <c r="BM104" s="2360"/>
      <c r="BN104" s="2360"/>
      <c r="BO104" s="2360"/>
      <c r="BP104" s="2360"/>
      <c r="BQ104" s="2360"/>
      <c r="BR104" s="2360"/>
      <c r="BS104" s="2360"/>
      <c r="BT104" s="2360"/>
      <c r="BU104" s="2360"/>
      <c r="BV104" s="2360"/>
      <c r="BW104" s="2360"/>
      <c r="BX104" s="2291"/>
      <c r="BY104" s="2291"/>
      <c r="BZ104" s="2291"/>
      <c r="CA104" s="2291"/>
      <c r="CB104" s="2291"/>
      <c r="CC104" s="2291" t="s">
        <v>692</v>
      </c>
      <c r="CD104" s="2291"/>
      <c r="CE104" s="2291"/>
      <c r="CF104" s="2291"/>
      <c r="CG104" s="2375"/>
      <c r="CH104" s="2375"/>
      <c r="CI104" s="2291"/>
      <c r="CJ104" s="2375"/>
      <c r="CK104" s="2375"/>
      <c r="CL104" s="2221"/>
      <c r="CM104" s="2220"/>
    </row>
    <row r="105" spans="2:91" s="2246" customFormat="1" ht="15" customHeight="1">
      <c r="C105" s="2373"/>
      <c r="D105" s="2372"/>
      <c r="E105" s="2372"/>
      <c r="F105" s="2372"/>
      <c r="G105" s="2372"/>
      <c r="H105" s="2372"/>
      <c r="I105" s="2372"/>
      <c r="J105" s="2372"/>
      <c r="K105" s="2371"/>
      <c r="L105" s="2370"/>
      <c r="M105" s="2365"/>
      <c r="N105" s="2369"/>
      <c r="O105" s="2369"/>
      <c r="P105" s="2369"/>
      <c r="Q105" s="2369"/>
      <c r="R105" s="2369"/>
      <c r="S105" s="2369"/>
      <c r="T105" s="2369"/>
      <c r="U105" s="2369"/>
      <c r="V105" s="2369"/>
      <c r="W105" s="2368"/>
      <c r="X105" s="2368"/>
      <c r="Y105" s="2368"/>
      <c r="Z105" s="2368"/>
      <c r="AA105" s="2367"/>
      <c r="AB105" s="2365"/>
      <c r="AC105" s="2365"/>
      <c r="AD105" s="2365"/>
      <c r="AE105" s="2365"/>
      <c r="AF105" s="2365"/>
      <c r="AG105" s="2365"/>
      <c r="AH105" s="2365"/>
      <c r="AI105" s="2366"/>
      <c r="AJ105" s="2365"/>
      <c r="AK105" s="2365"/>
      <c r="AL105" s="2365"/>
      <c r="AM105" s="2365"/>
      <c r="AN105" s="2365" t="s">
        <v>693</v>
      </c>
      <c r="AO105" s="2365" t="s">
        <v>693</v>
      </c>
      <c r="AP105" s="2365" t="s">
        <v>694</v>
      </c>
      <c r="AQ105" s="2365" t="s">
        <v>694</v>
      </c>
      <c r="AR105" s="2365" t="s">
        <v>694</v>
      </c>
      <c r="AS105" s="2365" t="s">
        <v>623</v>
      </c>
      <c r="AT105" s="2365" t="s">
        <v>623</v>
      </c>
      <c r="AU105" s="2365" t="s">
        <v>694</v>
      </c>
      <c r="AV105" s="2366" t="s">
        <v>695</v>
      </c>
      <c r="AW105" s="2365"/>
      <c r="AX105" s="2365"/>
      <c r="AY105" s="2365"/>
      <c r="AZ105" s="2365"/>
      <c r="BA105" s="2365"/>
      <c r="BB105" s="2365"/>
      <c r="BC105" s="2365"/>
      <c r="BD105" s="2365"/>
      <c r="BE105" s="2365"/>
      <c r="BF105" s="2365"/>
      <c r="BG105" s="2365"/>
      <c r="BH105" s="2365"/>
      <c r="BI105" s="2365"/>
      <c r="BJ105" s="2365"/>
      <c r="BK105" s="2365"/>
      <c r="BL105" s="2365"/>
      <c r="BM105" s="2365"/>
      <c r="BN105" s="2365"/>
      <c r="BO105" s="2365"/>
      <c r="BP105" s="2365"/>
      <c r="BQ105" s="2365"/>
      <c r="BR105" s="2365"/>
      <c r="BS105" s="2365"/>
      <c r="BT105" s="2365"/>
      <c r="BU105" s="2365"/>
      <c r="BV105" s="2365"/>
      <c r="BW105" s="2365"/>
      <c r="BX105" s="2369"/>
      <c r="BY105" s="2369"/>
      <c r="BZ105" s="2369"/>
      <c r="CA105" s="2369"/>
      <c r="CB105" s="2369"/>
      <c r="CC105" s="2369"/>
      <c r="CD105" s="2369"/>
      <c r="CE105" s="2369"/>
      <c r="CF105" s="2369" t="s">
        <v>696</v>
      </c>
      <c r="CG105" s="2374"/>
      <c r="CH105" s="2374"/>
      <c r="CI105" s="2369"/>
      <c r="CJ105" s="2374"/>
      <c r="CK105" s="2374"/>
      <c r="CL105" s="2221"/>
      <c r="CM105" s="2220"/>
    </row>
    <row r="106" spans="2:91" s="2246" customFormat="1" ht="15" customHeight="1">
      <c r="C106" s="2373" t="s">
        <v>697</v>
      </c>
      <c r="D106" s="2372"/>
      <c r="E106" s="2372"/>
      <c r="F106" s="2372"/>
      <c r="G106" s="2372"/>
      <c r="H106" s="2372"/>
      <c r="I106" s="2372"/>
      <c r="J106" s="2372"/>
      <c r="K106" s="2371"/>
      <c r="L106" s="2370"/>
      <c r="M106" s="2365"/>
      <c r="N106" s="2369"/>
      <c r="O106" s="2369"/>
      <c r="P106" s="2369"/>
      <c r="Q106" s="2369"/>
      <c r="R106" s="2369"/>
      <c r="S106" s="2369"/>
      <c r="T106" s="2369"/>
      <c r="U106" s="2369"/>
      <c r="V106" s="2369"/>
      <c r="W106" s="2368"/>
      <c r="X106" s="2368"/>
      <c r="Y106" s="2368"/>
      <c r="Z106" s="2368"/>
      <c r="AA106" s="2367"/>
      <c r="AB106" s="2365"/>
      <c r="AC106" s="2365"/>
      <c r="AD106" s="2365"/>
      <c r="AE106" s="2365"/>
      <c r="AF106" s="2365"/>
      <c r="AG106" s="2365"/>
      <c r="AH106" s="2365"/>
      <c r="AI106" s="2366"/>
      <c r="AJ106" s="2365"/>
      <c r="AK106" s="2365"/>
      <c r="AL106" s="2365"/>
      <c r="AM106" s="2365"/>
      <c r="AN106" s="2365" t="s">
        <v>207</v>
      </c>
      <c r="AO106" s="2365" t="s">
        <v>207</v>
      </c>
      <c r="AP106" s="2365" t="s">
        <v>207</v>
      </c>
      <c r="AQ106" s="2365" t="s">
        <v>698</v>
      </c>
      <c r="AR106" s="2365" t="s">
        <v>698</v>
      </c>
      <c r="AS106" s="2365" t="s">
        <v>698</v>
      </c>
      <c r="AT106" s="2365" t="s">
        <v>698</v>
      </c>
      <c r="AU106" s="2365" t="s">
        <v>207</v>
      </c>
      <c r="AV106" s="2365"/>
      <c r="AW106" s="2365"/>
      <c r="AX106" s="2365"/>
      <c r="AY106" s="2365"/>
      <c r="AZ106" s="2365"/>
      <c r="BA106" s="2365"/>
      <c r="BB106" s="2365"/>
      <c r="BC106" s="2365"/>
      <c r="BD106" s="2365"/>
      <c r="BE106" s="2365"/>
      <c r="BF106" s="2365"/>
      <c r="BG106" s="2365"/>
      <c r="BH106" s="2365"/>
      <c r="BI106" s="2365"/>
      <c r="BJ106" s="2365"/>
      <c r="BK106" s="2365"/>
      <c r="BL106" s="2365"/>
      <c r="BM106" s="2365"/>
      <c r="BN106" s="2365"/>
      <c r="BO106" s="2365"/>
      <c r="BP106" s="2365"/>
      <c r="BQ106" s="2365"/>
      <c r="BR106" s="2365"/>
      <c r="BS106" s="2365"/>
      <c r="BT106" s="2365"/>
      <c r="BU106" s="2365"/>
      <c r="BV106" s="2365"/>
      <c r="BW106" s="2365"/>
      <c r="BX106" s="2369"/>
      <c r="BY106" s="2369"/>
      <c r="BZ106" s="2369"/>
      <c r="CA106" s="2369"/>
      <c r="CB106" s="2369"/>
      <c r="CC106" s="2369" t="s">
        <v>699</v>
      </c>
      <c r="CD106" s="2369"/>
      <c r="CE106" s="2369"/>
      <c r="CF106" s="2369"/>
      <c r="CG106" s="2374"/>
      <c r="CH106" s="2374"/>
      <c r="CI106" s="2369"/>
      <c r="CJ106" s="2374"/>
      <c r="CK106" s="2374"/>
      <c r="CL106" s="2221"/>
      <c r="CM106" s="2220"/>
    </row>
    <row r="107" spans="2:91" s="2246" customFormat="1" ht="15.6" customHeight="1">
      <c r="C107" s="2373"/>
      <c r="D107" s="2372"/>
      <c r="E107" s="2372"/>
      <c r="F107" s="2372"/>
      <c r="G107" s="2372"/>
      <c r="H107" s="2372"/>
      <c r="I107" s="2372"/>
      <c r="J107" s="2372"/>
      <c r="K107" s="2371"/>
      <c r="L107" s="2370"/>
      <c r="M107" s="2365"/>
      <c r="N107" s="2369"/>
      <c r="O107" s="2369"/>
      <c r="P107" s="2369"/>
      <c r="Q107" s="2369"/>
      <c r="R107" s="2369"/>
      <c r="S107" s="2369"/>
      <c r="T107" s="2369"/>
      <c r="U107" s="2369"/>
      <c r="V107" s="2369"/>
      <c r="W107" s="2368"/>
      <c r="X107" s="2368"/>
      <c r="Y107" s="2368"/>
      <c r="Z107" s="2368"/>
      <c r="AA107" s="2367"/>
      <c r="AB107" s="2365"/>
      <c r="AC107" s="2365"/>
      <c r="AD107" s="2365"/>
      <c r="AE107" s="2365"/>
      <c r="AF107" s="2365"/>
      <c r="AG107" s="2365"/>
      <c r="AH107" s="2365"/>
      <c r="AI107" s="2366"/>
      <c r="AJ107" s="2365"/>
      <c r="AK107" s="2365"/>
      <c r="AL107" s="2365"/>
      <c r="AM107" s="2365"/>
      <c r="AN107" s="2365" t="s">
        <v>700</v>
      </c>
      <c r="AO107" s="2365" t="s">
        <v>701</v>
      </c>
      <c r="AP107" s="2365" t="s">
        <v>701</v>
      </c>
      <c r="AQ107" s="2365" t="s">
        <v>702</v>
      </c>
      <c r="AR107" s="2365" t="s">
        <v>703</v>
      </c>
      <c r="AS107" s="2364" t="s">
        <v>704</v>
      </c>
      <c r="AT107" s="2364" t="s">
        <v>705</v>
      </c>
      <c r="AU107" s="2364" t="s">
        <v>706</v>
      </c>
      <c r="AV107" s="2363" t="s">
        <v>707</v>
      </c>
      <c r="AW107" s="2363"/>
      <c r="AX107" s="2363"/>
      <c r="AY107" s="2363"/>
      <c r="AZ107" s="2363"/>
      <c r="BA107" s="2363"/>
      <c r="BB107" s="2363"/>
      <c r="BC107" s="2363"/>
      <c r="BD107" s="2363"/>
      <c r="BE107" s="2363"/>
      <c r="BF107" s="2363"/>
      <c r="BG107" s="2363"/>
      <c r="BH107" s="2363"/>
      <c r="BI107" s="2363"/>
      <c r="BJ107" s="2363"/>
      <c r="BK107" s="2363"/>
      <c r="BL107" s="2363"/>
      <c r="BM107" s="2363"/>
      <c r="BN107" s="2363"/>
      <c r="BO107" s="2363"/>
      <c r="BP107" s="2363"/>
      <c r="BQ107" s="2363"/>
      <c r="BR107" s="2363"/>
      <c r="BS107" s="2363"/>
      <c r="BT107" s="2363"/>
      <c r="BU107" s="2363"/>
      <c r="BV107" s="2363"/>
      <c r="BW107" s="2363"/>
      <c r="BX107" s="2362"/>
      <c r="BY107" s="2362"/>
      <c r="BZ107" s="2362"/>
      <c r="CA107" s="2362"/>
      <c r="CB107" s="2362"/>
      <c r="CC107" s="2362"/>
      <c r="CD107" s="2362"/>
      <c r="CE107" s="2362"/>
      <c r="CF107" s="2362"/>
      <c r="CG107" s="2361"/>
      <c r="CH107" s="2361"/>
      <c r="CI107" s="2362"/>
      <c r="CJ107" s="2361"/>
      <c r="CK107" s="2361"/>
      <c r="CL107" s="2221"/>
      <c r="CM107" s="2220"/>
    </row>
    <row r="108" spans="2:91" s="2246" customFormat="1" ht="54.75" customHeight="1">
      <c r="C108" s="2299" t="s">
        <v>708</v>
      </c>
      <c r="D108" s="2298"/>
      <c r="E108" s="2298"/>
      <c r="F108" s="2298"/>
      <c r="G108" s="2298"/>
      <c r="H108" s="2298"/>
      <c r="I108" s="2298"/>
      <c r="J108" s="2298"/>
      <c r="K108" s="2297"/>
      <c r="L108" s="2296"/>
      <c r="M108" s="2295"/>
      <c r="N108" s="2292"/>
      <c r="O108" s="2292"/>
      <c r="P108" s="2292"/>
      <c r="Q108" s="2292"/>
      <c r="R108" s="2292"/>
      <c r="S108" s="2292"/>
      <c r="T108" s="2292"/>
      <c r="U108" s="2292"/>
      <c r="V108" s="2292"/>
      <c r="W108" s="2293"/>
      <c r="X108" s="2293"/>
      <c r="Y108" s="2293"/>
      <c r="Z108" s="2293"/>
      <c r="AA108" s="2294"/>
      <c r="AB108" s="2295"/>
      <c r="AC108" s="2295"/>
      <c r="AD108" s="2295"/>
      <c r="AE108" s="2295"/>
      <c r="AF108" s="2295"/>
      <c r="AG108" s="2295"/>
      <c r="AH108" s="2295"/>
      <c r="AI108" s="2360"/>
      <c r="AJ108" s="2295"/>
      <c r="AK108" s="2295"/>
      <c r="AL108" s="2295"/>
      <c r="AM108" s="2295"/>
      <c r="AN108" s="2295"/>
      <c r="AO108" s="2295"/>
      <c r="AP108" s="2295"/>
      <c r="AQ108" s="2295"/>
      <c r="AR108" s="2292"/>
      <c r="AS108" s="2292"/>
      <c r="AT108" s="2294"/>
      <c r="AU108" s="2359"/>
      <c r="AV108" s="2359"/>
      <c r="AW108" s="2359"/>
      <c r="AX108" s="2359" t="s">
        <v>709</v>
      </c>
      <c r="AY108" s="2357" t="s">
        <v>710</v>
      </c>
      <c r="AZ108" s="2357" t="s">
        <v>711</v>
      </c>
      <c r="BA108" s="2357" t="s">
        <v>712</v>
      </c>
      <c r="BB108" s="2357" t="s">
        <v>713</v>
      </c>
      <c r="BC108" s="2358" t="s">
        <v>714</v>
      </c>
      <c r="BD108" s="2357"/>
      <c r="BE108" s="2357" t="s">
        <v>715</v>
      </c>
      <c r="BF108" s="2357" t="s">
        <v>716</v>
      </c>
      <c r="BG108" s="2357" t="s">
        <v>210</v>
      </c>
      <c r="BH108" s="2357"/>
      <c r="BI108" s="2357"/>
      <c r="BJ108" s="2357"/>
      <c r="BK108" s="2357"/>
      <c r="BL108" s="2357"/>
      <c r="BM108" s="2357"/>
      <c r="BN108" s="2357"/>
      <c r="BO108" s="2357"/>
      <c r="BP108" s="2357"/>
      <c r="BQ108" s="2357"/>
      <c r="BR108" s="2357"/>
      <c r="BS108" s="2357"/>
      <c r="BT108" s="2357"/>
      <c r="BU108" s="2357"/>
      <c r="BV108" s="2357"/>
      <c r="BW108" s="2357"/>
      <c r="BX108" s="2356"/>
      <c r="BY108" s="2356"/>
      <c r="BZ108" s="2356"/>
      <c r="CA108" s="2356"/>
      <c r="CB108" s="2356"/>
      <c r="CC108" s="2356" t="s">
        <v>717</v>
      </c>
      <c r="CD108" s="2356"/>
      <c r="CE108" s="2356"/>
      <c r="CF108" s="2356"/>
      <c r="CG108" s="2355"/>
      <c r="CH108" s="2355"/>
      <c r="CI108" s="2356"/>
      <c r="CJ108" s="2355"/>
      <c r="CK108" s="2355"/>
      <c r="CL108" s="2221"/>
      <c r="CM108" s="2220"/>
    </row>
    <row r="109" spans="2:91" s="2246" customFormat="1" ht="48" customHeight="1">
      <c r="C109" s="2354" t="s">
        <v>718</v>
      </c>
      <c r="D109" s="2344"/>
      <c r="E109" s="2344"/>
      <c r="F109" s="2344"/>
      <c r="G109" s="2344"/>
      <c r="H109" s="2344"/>
      <c r="I109" s="2344"/>
      <c r="J109" s="2344"/>
      <c r="K109" s="2353"/>
      <c r="L109" s="2352"/>
      <c r="M109" s="2349"/>
      <c r="N109" s="2348"/>
      <c r="O109" s="2348"/>
      <c r="P109" s="2348"/>
      <c r="Q109" s="2348"/>
      <c r="R109" s="2348"/>
      <c r="S109" s="2348"/>
      <c r="T109" s="2348"/>
      <c r="U109" s="2348"/>
      <c r="V109" s="2348"/>
      <c r="W109" s="2351"/>
      <c r="X109" s="2351"/>
      <c r="Y109" s="2351"/>
      <c r="Z109" s="2351"/>
      <c r="AA109" s="2347"/>
      <c r="AB109" s="2349"/>
      <c r="AC109" s="2349"/>
      <c r="AD109" s="2349"/>
      <c r="AE109" s="2349"/>
      <c r="AF109" s="2349"/>
      <c r="AG109" s="2349"/>
      <c r="AH109" s="2349"/>
      <c r="AI109" s="2350"/>
      <c r="AJ109" s="2349"/>
      <c r="AK109" s="2349"/>
      <c r="AL109" s="2349"/>
      <c r="AM109" s="2349"/>
      <c r="AN109" s="2349"/>
      <c r="AO109" s="2349"/>
      <c r="AP109" s="2349"/>
      <c r="AQ109" s="2349"/>
      <c r="AR109" s="2348"/>
      <c r="AS109" s="2348"/>
      <c r="AT109" s="2347"/>
      <c r="AU109" s="2345"/>
      <c r="AV109" s="2345"/>
      <c r="AW109" s="2345"/>
      <c r="AX109" s="2345" t="s">
        <v>719</v>
      </c>
      <c r="AY109" s="2345" t="s">
        <v>720</v>
      </c>
      <c r="AZ109" s="2345" t="s">
        <v>721</v>
      </c>
      <c r="BA109" s="2345" t="s">
        <v>722</v>
      </c>
      <c r="BB109" s="2346" t="s">
        <v>723</v>
      </c>
      <c r="BC109" s="2345"/>
      <c r="BD109" s="2345"/>
      <c r="BE109" s="2345"/>
      <c r="BF109" s="2345"/>
      <c r="BG109" s="2345"/>
      <c r="BH109" s="2345"/>
      <c r="BI109" s="2345"/>
      <c r="BJ109" s="2345"/>
      <c r="BK109" s="2345"/>
      <c r="BL109" s="2345"/>
      <c r="BM109" s="2345"/>
      <c r="BN109" s="2345"/>
      <c r="BO109" s="2345"/>
      <c r="BP109" s="2345"/>
      <c r="BQ109" s="2345"/>
      <c r="BR109" s="2345"/>
      <c r="BS109" s="2345"/>
      <c r="BT109" s="2345"/>
      <c r="BU109" s="2345"/>
      <c r="BV109" s="2345"/>
      <c r="BW109" s="2345"/>
      <c r="BX109" s="2344"/>
      <c r="BY109" s="2344"/>
      <c r="BZ109" s="2344"/>
      <c r="CA109" s="2344"/>
      <c r="CB109" s="2344"/>
      <c r="CC109" s="2344"/>
      <c r="CD109" s="2344"/>
      <c r="CE109" s="2344"/>
      <c r="CF109" s="2344"/>
      <c r="CG109" s="2343"/>
      <c r="CH109" s="2343"/>
      <c r="CI109" s="2344"/>
      <c r="CJ109" s="2343"/>
      <c r="CK109" s="2343"/>
      <c r="CL109" s="2221"/>
      <c r="CM109" s="2220"/>
    </row>
    <row r="110" spans="2:91" s="2246" customFormat="1" ht="23.25" customHeight="1">
      <c r="C110" s="2887" t="s">
        <v>724</v>
      </c>
      <c r="D110" s="2333"/>
      <c r="E110" s="2333"/>
      <c r="F110" s="2333"/>
      <c r="G110" s="2333"/>
      <c r="H110" s="2333"/>
      <c r="I110" s="2333"/>
      <c r="J110" s="2333"/>
      <c r="K110" s="2341"/>
      <c r="L110" s="2340"/>
      <c r="M110" s="2336"/>
      <c r="N110" s="2335"/>
      <c r="O110" s="2335"/>
      <c r="P110" s="2335"/>
      <c r="Q110" s="2335"/>
      <c r="R110" s="2335"/>
      <c r="S110" s="2335"/>
      <c r="T110" s="2335"/>
      <c r="U110" s="2335"/>
      <c r="V110" s="2335"/>
      <c r="W110" s="2339"/>
      <c r="X110" s="2339"/>
      <c r="Y110" s="2339"/>
      <c r="Z110" s="2339"/>
      <c r="AA110" s="2338"/>
      <c r="AB110" s="2336"/>
      <c r="AC110" s="2336"/>
      <c r="AD110" s="2336"/>
      <c r="AE110" s="2336"/>
      <c r="AF110" s="2336"/>
      <c r="AG110" s="2336"/>
      <c r="AH110" s="2336"/>
      <c r="AI110" s="2337"/>
      <c r="AJ110" s="2336"/>
      <c r="AK110" s="2336"/>
      <c r="AL110" s="2336"/>
      <c r="AM110" s="2336"/>
      <c r="AN110" s="2336"/>
      <c r="AO110" s="2336"/>
      <c r="AP110" s="2336"/>
      <c r="AQ110" s="2336"/>
      <c r="AR110" s="2888"/>
      <c r="AS110" s="2888"/>
      <c r="AT110" s="2885" t="s">
        <v>636</v>
      </c>
      <c r="AU110" s="2885" t="s">
        <v>725</v>
      </c>
      <c r="AV110" s="2885" t="s">
        <v>726</v>
      </c>
      <c r="AW110" s="2885" t="s">
        <v>727</v>
      </c>
      <c r="AX110" s="2885" t="s">
        <v>728</v>
      </c>
      <c r="AY110" s="2885" t="s">
        <v>729</v>
      </c>
      <c r="AZ110" s="2885" t="s">
        <v>636</v>
      </c>
      <c r="BA110" s="2885" t="s">
        <v>215</v>
      </c>
      <c r="BB110" s="2334" t="s">
        <v>215</v>
      </c>
      <c r="BC110" s="2334" t="s">
        <v>215</v>
      </c>
      <c r="BD110" s="2334" t="s">
        <v>215</v>
      </c>
      <c r="BE110" s="2334" t="s">
        <v>215</v>
      </c>
      <c r="BF110" s="2334" t="s">
        <v>215</v>
      </c>
      <c r="BG110" s="2334" t="s">
        <v>215</v>
      </c>
      <c r="BH110" s="2334" t="s">
        <v>215</v>
      </c>
      <c r="BI110" s="2334" t="s">
        <v>215</v>
      </c>
      <c r="BJ110" s="2886"/>
      <c r="BK110" s="2886"/>
      <c r="BL110" s="2886"/>
      <c r="BM110" s="2333"/>
      <c r="BN110" s="2333"/>
      <c r="BO110" s="2333"/>
      <c r="BP110" s="2333"/>
      <c r="BQ110" s="2333"/>
      <c r="BR110" s="2333"/>
      <c r="BS110" s="2333"/>
      <c r="BT110" s="2333"/>
      <c r="BU110" s="2333"/>
      <c r="BV110" s="2333"/>
      <c r="BW110" s="2333"/>
      <c r="BX110" s="2333"/>
      <c r="BY110" s="2333"/>
      <c r="BZ110" s="2333"/>
      <c r="CA110" s="2333"/>
      <c r="CB110" s="2333"/>
      <c r="CC110" s="2333"/>
      <c r="CD110" s="2333"/>
      <c r="CE110" s="2333"/>
      <c r="CF110" s="2333"/>
      <c r="CG110" s="2332"/>
      <c r="CH110" s="2332"/>
      <c r="CI110" s="2333"/>
      <c r="CJ110" s="2332"/>
      <c r="CK110" s="2332"/>
      <c r="CL110" s="2221"/>
      <c r="CM110" s="2220"/>
    </row>
    <row r="111" spans="2:91" s="2246" customFormat="1" ht="38.25" customHeight="1">
      <c r="C111" s="2887"/>
      <c r="D111" s="2333"/>
      <c r="E111" s="2333"/>
      <c r="F111" s="2333"/>
      <c r="G111" s="2333"/>
      <c r="H111" s="2333"/>
      <c r="I111" s="2333"/>
      <c r="J111" s="2333"/>
      <c r="K111" s="2341"/>
      <c r="L111" s="2340"/>
      <c r="M111" s="2336"/>
      <c r="N111" s="2335"/>
      <c r="O111" s="2335"/>
      <c r="P111" s="2335"/>
      <c r="Q111" s="2335"/>
      <c r="R111" s="2335"/>
      <c r="S111" s="2335"/>
      <c r="T111" s="2335"/>
      <c r="U111" s="2335"/>
      <c r="V111" s="2335"/>
      <c r="W111" s="2339"/>
      <c r="X111" s="2339"/>
      <c r="Y111" s="2339"/>
      <c r="Z111" s="2339"/>
      <c r="AA111" s="2338"/>
      <c r="AB111" s="2336"/>
      <c r="AC111" s="2336"/>
      <c r="AD111" s="2336"/>
      <c r="AE111" s="2336"/>
      <c r="AF111" s="2336"/>
      <c r="AG111" s="2336"/>
      <c r="AH111" s="2336"/>
      <c r="AI111" s="2337"/>
      <c r="AJ111" s="2336"/>
      <c r="AK111" s="2336"/>
      <c r="AL111" s="2336"/>
      <c r="AM111" s="2336"/>
      <c r="AN111" s="2336"/>
      <c r="AO111" s="2336"/>
      <c r="AP111" s="2336"/>
      <c r="AQ111" s="2336"/>
      <c r="AR111" s="2888"/>
      <c r="AS111" s="2888"/>
      <c r="AT111" s="2885"/>
      <c r="AU111" s="2885"/>
      <c r="AV111" s="2885"/>
      <c r="AW111" s="2885"/>
      <c r="AX111" s="2885"/>
      <c r="AY111" s="2885"/>
      <c r="AZ111" s="2885"/>
      <c r="BA111" s="2885"/>
      <c r="BB111" s="2334"/>
      <c r="BC111" s="2334"/>
      <c r="BD111" s="2334" t="s">
        <v>730</v>
      </c>
      <c r="BE111" s="2334" t="s">
        <v>730</v>
      </c>
      <c r="BF111" s="2334" t="s">
        <v>730</v>
      </c>
      <c r="BG111" s="2334"/>
      <c r="BH111" s="2334"/>
      <c r="BI111" s="2334" t="s">
        <v>553</v>
      </c>
      <c r="BJ111" s="2886"/>
      <c r="BK111" s="2886"/>
      <c r="BL111" s="2886"/>
      <c r="BM111" s="2333"/>
      <c r="BN111" s="2333"/>
      <c r="BO111" s="2333"/>
      <c r="BP111" s="2333"/>
      <c r="BQ111" s="2333"/>
      <c r="BR111" s="2333"/>
      <c r="BS111" s="2333"/>
      <c r="BT111" s="2333"/>
      <c r="BU111" s="2333"/>
      <c r="BV111" s="2333"/>
      <c r="BW111" s="2333"/>
      <c r="BX111" s="2333"/>
      <c r="BY111" s="2333"/>
      <c r="BZ111" s="2333"/>
      <c r="CA111" s="2333"/>
      <c r="CB111" s="2333"/>
      <c r="CC111" s="2333"/>
      <c r="CD111" s="2333"/>
      <c r="CE111" s="2333"/>
      <c r="CF111" s="2333"/>
      <c r="CG111" s="2332"/>
      <c r="CH111" s="2332"/>
      <c r="CI111" s="2333"/>
      <c r="CJ111" s="2332"/>
      <c r="CK111" s="2332"/>
      <c r="CL111" s="2221"/>
      <c r="CM111" s="2220"/>
    </row>
    <row r="112" spans="2:91" s="2246" customFormat="1" ht="48" customHeight="1">
      <c r="C112" s="2331" t="s">
        <v>731</v>
      </c>
      <c r="D112" s="2322"/>
      <c r="E112" s="2322"/>
      <c r="F112" s="2322"/>
      <c r="G112" s="2322"/>
      <c r="H112" s="2322"/>
      <c r="I112" s="2322"/>
      <c r="J112" s="2322"/>
      <c r="K112" s="2330"/>
      <c r="L112" s="2329"/>
      <c r="M112" s="2326"/>
      <c r="N112" s="2325"/>
      <c r="O112" s="2325"/>
      <c r="P112" s="2325"/>
      <c r="Q112" s="2325"/>
      <c r="R112" s="2325"/>
      <c r="S112" s="2325"/>
      <c r="T112" s="2325"/>
      <c r="U112" s="2325"/>
      <c r="V112" s="2325"/>
      <c r="W112" s="2328"/>
      <c r="X112" s="2328"/>
      <c r="Y112" s="2328"/>
      <c r="Z112" s="2328"/>
      <c r="AA112" s="2324"/>
      <c r="AB112" s="2326"/>
      <c r="AC112" s="2326"/>
      <c r="AD112" s="2326"/>
      <c r="AE112" s="2326"/>
      <c r="AF112" s="2326"/>
      <c r="AG112" s="2326"/>
      <c r="AH112" s="2326"/>
      <c r="AI112" s="2327"/>
      <c r="AJ112" s="2326"/>
      <c r="AK112" s="2326"/>
      <c r="AL112" s="2326"/>
      <c r="AM112" s="2326"/>
      <c r="AN112" s="2326"/>
      <c r="AO112" s="2326"/>
      <c r="AP112" s="2326"/>
      <c r="AQ112" s="2326"/>
      <c r="AR112" s="2325"/>
      <c r="AS112" s="2325"/>
      <c r="AT112" s="2324"/>
      <c r="AU112" s="2323"/>
      <c r="AV112" s="2323"/>
      <c r="AW112" s="2323" t="s">
        <v>732</v>
      </c>
      <c r="AX112" s="2323" t="s">
        <v>733</v>
      </c>
      <c r="AY112" s="2323" t="s">
        <v>733</v>
      </c>
      <c r="AZ112" s="2323" t="s">
        <v>733</v>
      </c>
      <c r="BA112" s="2323" t="s">
        <v>311</v>
      </c>
      <c r="BB112" s="2323" t="s">
        <v>734</v>
      </c>
      <c r="BC112" s="2323" t="s">
        <v>734</v>
      </c>
      <c r="BD112" s="2323" t="s">
        <v>735</v>
      </c>
      <c r="BE112" s="2244" t="s">
        <v>735</v>
      </c>
      <c r="BF112" s="2323" t="s">
        <v>734</v>
      </c>
      <c r="BG112" s="2323" t="s">
        <v>736</v>
      </c>
      <c r="BH112" s="2323" t="s">
        <v>737</v>
      </c>
      <c r="BI112" s="2323" t="s">
        <v>737</v>
      </c>
      <c r="BJ112" s="2323" t="s">
        <v>736</v>
      </c>
      <c r="BK112" s="2323"/>
      <c r="BL112" s="2323" t="s">
        <v>738</v>
      </c>
      <c r="BM112" s="2323"/>
      <c r="BN112" s="2323"/>
      <c r="BO112" s="2323"/>
      <c r="BP112" s="2323"/>
      <c r="BQ112" s="2323"/>
      <c r="BR112" s="2323"/>
      <c r="BS112" s="2323"/>
      <c r="BT112" s="2323"/>
      <c r="BU112" s="2323"/>
      <c r="BV112" s="2323"/>
      <c r="BW112" s="2323"/>
      <c r="BX112" s="2322"/>
      <c r="BY112" s="2322"/>
      <c r="BZ112" s="2322"/>
      <c r="CA112" s="2322"/>
      <c r="CB112" s="2322"/>
      <c r="CC112" s="2322" t="s">
        <v>739</v>
      </c>
      <c r="CD112" s="2322"/>
      <c r="CE112" s="2322"/>
      <c r="CF112" s="2322"/>
      <c r="CG112" s="2321"/>
      <c r="CH112" s="2321"/>
      <c r="CI112" s="2322"/>
      <c r="CJ112" s="2321"/>
      <c r="CK112" s="2321"/>
      <c r="CL112" s="2221"/>
      <c r="CM112" s="2220"/>
    </row>
    <row r="113" spans="3:98" s="2246" customFormat="1" ht="48" customHeight="1">
      <c r="C113" s="2320"/>
      <c r="D113" s="2311"/>
      <c r="E113" s="2311"/>
      <c r="F113" s="2311"/>
      <c r="G113" s="2311"/>
      <c r="H113" s="2311"/>
      <c r="I113" s="2311"/>
      <c r="J113" s="2311"/>
      <c r="K113" s="2319"/>
      <c r="L113" s="2318"/>
      <c r="M113" s="2315"/>
      <c r="N113" s="2314"/>
      <c r="O113" s="2314"/>
      <c r="P113" s="2314"/>
      <c r="Q113" s="2314"/>
      <c r="R113" s="2314"/>
      <c r="S113" s="2314"/>
      <c r="T113" s="2314"/>
      <c r="U113" s="2314"/>
      <c r="V113" s="2314"/>
      <c r="W113" s="2317"/>
      <c r="X113" s="2317"/>
      <c r="Y113" s="2317"/>
      <c r="Z113" s="2317"/>
      <c r="AA113" s="2313"/>
      <c r="AB113" s="2315"/>
      <c r="AC113" s="2315"/>
      <c r="AD113" s="2315"/>
      <c r="AE113" s="2315"/>
      <c r="AF113" s="2315"/>
      <c r="AG113" s="2315"/>
      <c r="AH113" s="2315"/>
      <c r="AI113" s="2316"/>
      <c r="AJ113" s="2315"/>
      <c r="AK113" s="2315"/>
      <c r="AL113" s="2315"/>
      <c r="AM113" s="2315"/>
      <c r="AN113" s="2315"/>
      <c r="AO113" s="2315"/>
      <c r="AP113" s="2315"/>
      <c r="AQ113" s="2315"/>
      <c r="AR113" s="2314"/>
      <c r="AS113" s="2314"/>
      <c r="AT113" s="2313"/>
      <c r="AU113" s="2312"/>
      <c r="AV113" s="2312"/>
      <c r="AW113" s="2312"/>
      <c r="AX113" s="2312"/>
      <c r="AY113" s="2312"/>
      <c r="AZ113" s="2312"/>
      <c r="BA113" s="2312"/>
      <c r="BB113" s="2312"/>
      <c r="BC113" s="2312"/>
      <c r="BD113" s="2312"/>
      <c r="BE113" s="2312"/>
      <c r="BF113" s="2312"/>
      <c r="BG113" s="2312"/>
      <c r="BH113" s="2312"/>
      <c r="BI113" s="2312"/>
      <c r="BJ113" s="2312"/>
      <c r="BK113" s="2312"/>
      <c r="BL113" s="2312" t="s">
        <v>740</v>
      </c>
      <c r="BM113" s="2312"/>
      <c r="BN113" s="2312"/>
      <c r="BO113" s="2312"/>
      <c r="BP113" s="2312"/>
      <c r="BQ113" s="2312"/>
      <c r="BR113" s="2312"/>
      <c r="BS113" s="2312"/>
      <c r="BT113" s="2312"/>
      <c r="BU113" s="2312"/>
      <c r="BV113" s="2312"/>
      <c r="BW113" s="2312"/>
      <c r="BX113" s="2311"/>
      <c r="BY113" s="2311"/>
      <c r="BZ113" s="2311"/>
      <c r="CA113" s="2311"/>
      <c r="CB113" s="2311"/>
      <c r="CC113" s="2311" t="s">
        <v>741</v>
      </c>
      <c r="CD113" s="2311"/>
      <c r="CE113" s="2311"/>
      <c r="CF113" s="2311"/>
      <c r="CG113" s="2310"/>
      <c r="CH113" s="2310"/>
      <c r="CI113" s="2311"/>
      <c r="CJ113" s="2310"/>
      <c r="CK113" s="2310"/>
      <c r="CL113" s="2221"/>
      <c r="CM113" s="2220"/>
    </row>
    <row r="114" spans="3:98" s="2246" customFormat="1" ht="15" customHeight="1">
      <c r="C114" s="2278"/>
      <c r="D114" s="2250"/>
      <c r="E114" s="2250"/>
      <c r="F114" s="2250"/>
      <c r="G114" s="2250"/>
      <c r="H114" s="2250"/>
      <c r="I114" s="2250"/>
      <c r="J114" s="2250"/>
      <c r="K114" s="2277"/>
      <c r="L114" s="2249"/>
      <c r="M114" s="2276"/>
      <c r="N114" s="2253"/>
      <c r="O114" s="2253"/>
      <c r="P114" s="2253"/>
      <c r="Q114" s="2253"/>
      <c r="R114" s="2253"/>
      <c r="S114" s="2253"/>
      <c r="T114" s="2253" t="s">
        <v>742</v>
      </c>
      <c r="U114" s="2253" t="s">
        <v>743</v>
      </c>
      <c r="V114" s="2275" t="s">
        <v>744</v>
      </c>
      <c r="W114" s="2252" t="s">
        <v>745</v>
      </c>
      <c r="X114" s="2252" t="s">
        <v>745</v>
      </c>
      <c r="Y114" s="2252"/>
      <c r="Z114" s="2252" t="s">
        <v>746</v>
      </c>
      <c r="AA114" s="2252"/>
      <c r="AB114" s="2252"/>
      <c r="AC114" s="2252"/>
      <c r="AD114" s="2252"/>
      <c r="AE114" s="2252"/>
      <c r="AF114" s="2252"/>
      <c r="AG114" s="2252"/>
      <c r="AH114" s="2252"/>
      <c r="AI114" s="2252"/>
      <c r="AJ114" s="2252"/>
      <c r="AK114" s="2252"/>
      <c r="AL114" s="2252"/>
      <c r="AM114" s="2252"/>
      <c r="AN114" s="2252"/>
      <c r="AO114" s="2252"/>
      <c r="AP114" s="2252"/>
      <c r="AQ114" s="2252"/>
      <c r="AR114" s="2252"/>
      <c r="AS114" s="2252"/>
      <c r="AT114" s="2252"/>
      <c r="AU114" s="2252"/>
      <c r="AV114" s="2252"/>
      <c r="AW114" s="2252"/>
      <c r="AX114" s="2252"/>
      <c r="AY114" s="2252"/>
      <c r="AZ114" s="2252"/>
      <c r="BA114" s="2252"/>
      <c r="BB114" s="2251" t="s">
        <v>747</v>
      </c>
      <c r="BC114" s="2251" t="s">
        <v>748</v>
      </c>
      <c r="BD114" s="2252"/>
      <c r="BE114" s="2252"/>
      <c r="BF114" s="2252"/>
      <c r="BG114" s="2252"/>
      <c r="BH114" s="2252"/>
      <c r="BI114" s="2252"/>
      <c r="BJ114" s="2252"/>
      <c r="BK114" s="2252"/>
      <c r="BL114" s="2252"/>
      <c r="BM114" s="2252"/>
      <c r="BN114" s="2252"/>
      <c r="BO114" s="2252"/>
      <c r="BP114" s="2252"/>
      <c r="BQ114" s="2252"/>
      <c r="BR114" s="2252"/>
      <c r="BS114" s="2252"/>
      <c r="BT114" s="2252" t="s">
        <v>215</v>
      </c>
      <c r="BU114" s="2252" t="s">
        <v>215</v>
      </c>
      <c r="BV114" s="2252"/>
      <c r="BW114" s="2252"/>
      <c r="BX114" s="2253"/>
      <c r="BY114" s="2253"/>
      <c r="BZ114" s="2253"/>
      <c r="CA114" s="2253"/>
      <c r="CB114" s="2253"/>
      <c r="CC114" s="2253"/>
      <c r="CD114" s="2253"/>
      <c r="CE114" s="2253"/>
      <c r="CF114" s="2253"/>
      <c r="CG114" s="2274"/>
      <c r="CH114" s="2274"/>
      <c r="CI114" s="2253"/>
      <c r="CJ114" s="2274"/>
      <c r="CK114" s="2274"/>
      <c r="CL114" s="2221"/>
      <c r="CM114" s="2220"/>
    </row>
    <row r="115" spans="3:98" s="2246" customFormat="1" ht="88.5" customHeight="1">
      <c r="C115" s="2309" t="s">
        <v>749</v>
      </c>
      <c r="D115" s="2308"/>
      <c r="E115" s="2308"/>
      <c r="F115" s="2308"/>
      <c r="G115" s="2308"/>
      <c r="H115" s="2308"/>
      <c r="I115" s="2308"/>
      <c r="J115" s="2308"/>
      <c r="K115" s="2307"/>
      <c r="L115" s="2306"/>
      <c r="M115" s="2305"/>
      <c r="N115" s="2302"/>
      <c r="O115" s="2302"/>
      <c r="P115" s="2302"/>
      <c r="Q115" s="2302"/>
      <c r="R115" s="2302"/>
      <c r="S115" s="2302"/>
      <c r="T115" s="2302"/>
      <c r="U115" s="2302"/>
      <c r="V115" s="2302"/>
      <c r="W115" s="2303"/>
      <c r="X115" s="2303"/>
      <c r="Y115" s="2303"/>
      <c r="Z115" s="2303"/>
      <c r="AA115" s="2303"/>
      <c r="AB115" s="2303"/>
      <c r="AC115" s="2303"/>
      <c r="AD115" s="2303"/>
      <c r="AE115" s="2303"/>
      <c r="AF115" s="2303"/>
      <c r="AG115" s="2303"/>
      <c r="AH115" s="2303"/>
      <c r="AI115" s="2303"/>
      <c r="AJ115" s="2303"/>
      <c r="AK115" s="2303"/>
      <c r="AL115" s="2303"/>
      <c r="AM115" s="2303"/>
      <c r="AN115" s="2303"/>
      <c r="AO115" s="2303"/>
      <c r="AP115" s="2303"/>
      <c r="AQ115" s="2303"/>
      <c r="AR115" s="2303"/>
      <c r="AS115" s="2303"/>
      <c r="AT115" s="2303"/>
      <c r="AU115" s="2303"/>
      <c r="AV115" s="2303"/>
      <c r="AW115" s="2303"/>
      <c r="AX115" s="2303"/>
      <c r="AY115" s="2303"/>
      <c r="AZ115" s="2303"/>
      <c r="BA115" s="2303"/>
      <c r="BB115" s="2304"/>
      <c r="BC115" s="2304"/>
      <c r="BD115" s="2303"/>
      <c r="BE115" s="2303"/>
      <c r="BF115" s="2303"/>
      <c r="BG115" s="2303"/>
      <c r="BH115" s="2303"/>
      <c r="BI115" s="2303"/>
      <c r="BJ115" s="2303"/>
      <c r="BK115" s="2303"/>
      <c r="BL115" s="2303"/>
      <c r="BM115" s="2303"/>
      <c r="BN115" s="2303"/>
      <c r="BO115" s="2303"/>
      <c r="BP115" s="2303"/>
      <c r="BQ115" s="2303"/>
      <c r="BR115" s="2303"/>
      <c r="BS115" s="2303"/>
      <c r="BT115" s="2303"/>
      <c r="BU115" s="2303"/>
      <c r="BV115" s="2303"/>
      <c r="BW115" s="2303"/>
      <c r="BX115" s="2302"/>
      <c r="BY115" s="2302"/>
      <c r="BZ115" s="2302"/>
      <c r="CA115" s="2300" t="s">
        <v>750</v>
      </c>
      <c r="CB115" s="2300" t="s">
        <v>750</v>
      </c>
      <c r="CC115" s="2300" t="s">
        <v>750</v>
      </c>
      <c r="CD115" s="2300" t="s">
        <v>750</v>
      </c>
      <c r="CE115" s="2300" t="s">
        <v>750</v>
      </c>
      <c r="CF115" s="2301" t="s">
        <v>750</v>
      </c>
      <c r="CG115" s="2300" t="s">
        <v>751</v>
      </c>
      <c r="CH115" s="2300"/>
      <c r="CI115" s="2300"/>
      <c r="CJ115" s="2300"/>
      <c r="CK115" s="2300"/>
      <c r="CL115" s="2300"/>
      <c r="CM115" s="2220"/>
    </row>
    <row r="116" spans="3:98" s="2246" customFormat="1" ht="92.25" customHeight="1">
      <c r="C116" s="2299" t="s">
        <v>752</v>
      </c>
      <c r="D116" s="2298"/>
      <c r="E116" s="2298"/>
      <c r="F116" s="2298"/>
      <c r="G116" s="2298"/>
      <c r="H116" s="2298"/>
      <c r="I116" s="2298"/>
      <c r="J116" s="2298"/>
      <c r="K116" s="2297"/>
      <c r="L116" s="2296"/>
      <c r="M116" s="2295"/>
      <c r="N116" s="2292"/>
      <c r="O116" s="2292"/>
      <c r="P116" s="2292"/>
      <c r="Q116" s="2292"/>
      <c r="R116" s="2292"/>
      <c r="S116" s="2292"/>
      <c r="T116" s="2292"/>
      <c r="U116" s="2292"/>
      <c r="V116" s="2292"/>
      <c r="W116" s="2293"/>
      <c r="X116" s="2293"/>
      <c r="Y116" s="2293"/>
      <c r="Z116" s="2293"/>
      <c r="AA116" s="2293"/>
      <c r="AB116" s="2293"/>
      <c r="AC116" s="2293"/>
      <c r="AD116" s="2293"/>
      <c r="AE116" s="2293"/>
      <c r="AF116" s="2293"/>
      <c r="AG116" s="2293"/>
      <c r="AH116" s="2293"/>
      <c r="AI116" s="2293"/>
      <c r="AJ116" s="2293"/>
      <c r="AK116" s="2293"/>
      <c r="AL116" s="2293"/>
      <c r="AM116" s="2293"/>
      <c r="AN116" s="2293"/>
      <c r="AO116" s="2293"/>
      <c r="AP116" s="2293"/>
      <c r="AQ116" s="2293"/>
      <c r="AR116" s="2293"/>
      <c r="AS116" s="2293"/>
      <c r="AT116" s="2293"/>
      <c r="AU116" s="2293"/>
      <c r="AV116" s="2293"/>
      <c r="AW116" s="2293"/>
      <c r="AX116" s="2293"/>
      <c r="AY116" s="2293"/>
      <c r="AZ116" s="2293"/>
      <c r="BA116" s="2293"/>
      <c r="BB116" s="2294"/>
      <c r="BC116" s="2294"/>
      <c r="BD116" s="2293"/>
      <c r="BE116" s="2293"/>
      <c r="BF116" s="2293"/>
      <c r="BG116" s="2293"/>
      <c r="BH116" s="2293"/>
      <c r="BI116" s="2293"/>
      <c r="BJ116" s="2293"/>
      <c r="BK116" s="2293"/>
      <c r="BL116" s="2293"/>
      <c r="BM116" s="2293"/>
      <c r="BN116" s="2293"/>
      <c r="BO116" s="2293"/>
      <c r="BP116" s="2293"/>
      <c r="BQ116" s="2293"/>
      <c r="BR116" s="2293"/>
      <c r="BS116" s="2293"/>
      <c r="BT116" s="2293"/>
      <c r="BU116" s="2293"/>
      <c r="BV116" s="2293"/>
      <c r="BW116" s="2293"/>
      <c r="BX116" s="2292"/>
      <c r="BY116" s="2292"/>
      <c r="BZ116" s="2292"/>
      <c r="CA116" s="2291"/>
      <c r="CB116" s="2291"/>
      <c r="CC116" s="2291"/>
      <c r="CD116" s="2291"/>
      <c r="CE116" s="2291" t="s">
        <v>753</v>
      </c>
      <c r="CF116" s="2291" t="s">
        <v>753</v>
      </c>
      <c r="CG116" s="2291" t="s">
        <v>753</v>
      </c>
      <c r="CH116" s="2291" t="s">
        <v>753</v>
      </c>
      <c r="CI116" s="2257"/>
      <c r="CJ116" s="2257"/>
      <c r="CK116" s="2257"/>
      <c r="CL116" s="2257"/>
      <c r="CM116" s="2220"/>
    </row>
    <row r="117" spans="3:98" s="2246" customFormat="1" ht="75.75" customHeight="1" thickBot="1">
      <c r="C117" s="2290" t="s">
        <v>754</v>
      </c>
      <c r="D117" s="2289"/>
      <c r="E117" s="2289"/>
      <c r="F117" s="2289"/>
      <c r="G117" s="2289"/>
      <c r="H117" s="2289"/>
      <c r="I117" s="2289"/>
      <c r="J117" s="2289"/>
      <c r="K117" s="2288"/>
      <c r="L117" s="2287"/>
      <c r="M117" s="2286"/>
      <c r="N117" s="2284"/>
      <c r="O117" s="2284"/>
      <c r="P117" s="2284"/>
      <c r="Q117" s="2284"/>
      <c r="R117" s="2284"/>
      <c r="S117" s="2284"/>
      <c r="T117" s="2284"/>
      <c r="U117" s="2284"/>
      <c r="V117" s="2284"/>
      <c r="W117" s="2285"/>
      <c r="X117" s="2285"/>
      <c r="Y117" s="2285"/>
      <c r="Z117" s="2285"/>
      <c r="AA117" s="2285"/>
      <c r="AB117" s="2285"/>
      <c r="AC117" s="2285"/>
      <c r="AD117" s="2285"/>
      <c r="AE117" s="2285"/>
      <c r="AF117" s="2285"/>
      <c r="AG117" s="2285"/>
      <c r="AH117" s="2285"/>
      <c r="AI117" s="2285"/>
      <c r="AJ117" s="2285"/>
      <c r="AK117" s="2285"/>
      <c r="AL117" s="2285"/>
      <c r="AM117" s="2285"/>
      <c r="AN117" s="2285"/>
      <c r="AO117" s="2285"/>
      <c r="AP117" s="2285"/>
      <c r="AQ117" s="2285"/>
      <c r="AR117" s="2285"/>
      <c r="AS117" s="2285"/>
      <c r="AT117" s="2285"/>
      <c r="AU117" s="2285"/>
      <c r="AV117" s="2285"/>
      <c r="AW117" s="2285"/>
      <c r="AX117" s="2285"/>
      <c r="AY117" s="2285"/>
      <c r="AZ117" s="2285"/>
      <c r="BA117" s="2285"/>
      <c r="BB117" s="2242"/>
      <c r="BC117" s="2242"/>
      <c r="BD117" s="2285"/>
      <c r="BE117" s="2285"/>
      <c r="BF117" s="2285"/>
      <c r="BG117" s="2285"/>
      <c r="BH117" s="2285"/>
      <c r="BI117" s="2285"/>
      <c r="BJ117" s="2285"/>
      <c r="BK117" s="2285"/>
      <c r="BL117" s="2285"/>
      <c r="BM117" s="2285"/>
      <c r="BN117" s="2285"/>
      <c r="BO117" s="2285"/>
      <c r="BP117" s="2285"/>
      <c r="BQ117" s="2285"/>
      <c r="BR117" s="2285"/>
      <c r="BS117" s="2285"/>
      <c r="BT117" s="2285"/>
      <c r="BU117" s="2285"/>
      <c r="BV117" s="2285"/>
      <c r="BW117" s="2285"/>
      <c r="BX117" s="2284"/>
      <c r="BY117" s="2284"/>
      <c r="BZ117" s="2253"/>
      <c r="CA117" s="2253"/>
      <c r="CB117" s="2253"/>
      <c r="CC117" s="2253"/>
      <c r="CD117" s="2253"/>
      <c r="CE117" s="2253"/>
      <c r="CF117" s="2253"/>
      <c r="CG117" s="2274"/>
      <c r="CH117" s="2274"/>
      <c r="CI117" s="2253"/>
      <c r="CJ117" s="2274"/>
      <c r="CK117" s="2274"/>
      <c r="CL117" s="2221"/>
      <c r="CM117" s="2220"/>
    </row>
    <row r="118" spans="3:98" s="2255" customFormat="1" ht="51.6" customHeight="1">
      <c r="C118" s="2241" t="s">
        <v>755</v>
      </c>
      <c r="D118" s="2263"/>
      <c r="E118" s="2263"/>
      <c r="F118" s="2263"/>
      <c r="G118" s="2263"/>
      <c r="H118" s="2263"/>
      <c r="I118" s="2221"/>
      <c r="J118" s="2221"/>
      <c r="K118" s="2221"/>
      <c r="L118" s="2221"/>
      <c r="M118" s="2221"/>
      <c r="N118" s="2221"/>
      <c r="O118" s="2221"/>
      <c r="P118" s="2221"/>
      <c r="Q118" s="2221"/>
      <c r="R118" s="2221"/>
      <c r="S118" s="2221"/>
      <c r="T118" s="2221"/>
      <c r="U118" s="2221"/>
      <c r="V118" s="2221"/>
      <c r="W118" s="2221"/>
      <c r="X118" s="2221"/>
      <c r="Y118" s="2221"/>
      <c r="Z118" s="2221"/>
      <c r="AA118" s="2221"/>
      <c r="AB118" s="2221"/>
      <c r="AC118" s="2221"/>
      <c r="AD118" s="2221"/>
      <c r="AE118" s="2221"/>
      <c r="AF118" s="2221"/>
      <c r="AG118" s="2221"/>
      <c r="AH118" s="2221"/>
      <c r="AI118" s="2221"/>
      <c r="AJ118" s="2221"/>
      <c r="AK118" s="2281"/>
      <c r="AL118" s="2281"/>
      <c r="AM118" s="2281"/>
      <c r="AN118" s="2281"/>
      <c r="AO118" s="2281"/>
      <c r="AP118" s="2281"/>
      <c r="AQ118" s="2281"/>
      <c r="AR118" s="2281"/>
      <c r="AS118" s="2281"/>
      <c r="AT118" s="2281"/>
      <c r="AU118" s="2281"/>
      <c r="AV118" s="2281"/>
      <c r="AW118" s="2281"/>
      <c r="AX118" s="2281"/>
      <c r="AY118" s="2281"/>
      <c r="AZ118" s="2281"/>
      <c r="BA118" s="2281"/>
      <c r="BB118" s="2281"/>
      <c r="BC118" s="2281"/>
      <c r="BD118" s="2281"/>
      <c r="BE118" s="2281"/>
      <c r="BF118" s="2263" t="s">
        <v>756</v>
      </c>
      <c r="BG118" s="2280" t="s">
        <v>757</v>
      </c>
      <c r="BH118" s="2281"/>
      <c r="BI118" s="2263"/>
      <c r="BJ118" s="2281"/>
      <c r="BK118" s="2280" t="s">
        <v>758</v>
      </c>
      <c r="BL118" s="2263" t="s">
        <v>759</v>
      </c>
      <c r="BM118" s="2263" t="s">
        <v>760</v>
      </c>
      <c r="BN118" s="2283" t="s">
        <v>761</v>
      </c>
      <c r="BO118" s="2283" t="s">
        <v>762</v>
      </c>
      <c r="BP118" s="2283" t="s">
        <v>763</v>
      </c>
      <c r="BQ118" s="2270" t="s">
        <v>764</v>
      </c>
      <c r="BR118" s="2281" t="s">
        <v>764</v>
      </c>
      <c r="BS118" s="2282" t="s">
        <v>765</v>
      </c>
      <c r="BT118" s="2281" t="s">
        <v>40</v>
      </c>
      <c r="BU118" s="2263" t="s">
        <v>766</v>
      </c>
      <c r="BV118" s="2263" t="s">
        <v>767</v>
      </c>
      <c r="BW118" s="2263" t="s">
        <v>768</v>
      </c>
      <c r="BX118" s="2257" t="s">
        <v>769</v>
      </c>
      <c r="BY118" s="2280" t="s">
        <v>770</v>
      </c>
      <c r="BZ118" s="2263" t="s">
        <v>771</v>
      </c>
      <c r="CA118" s="2263"/>
      <c r="CB118" s="2263"/>
      <c r="CC118" s="2263"/>
      <c r="CD118" s="2263"/>
      <c r="CE118" s="2263" t="s">
        <v>772</v>
      </c>
      <c r="CF118" s="2263" t="s">
        <v>772</v>
      </c>
      <c r="CG118" s="2263" t="s">
        <v>773</v>
      </c>
      <c r="CH118" s="2263" t="s">
        <v>774</v>
      </c>
      <c r="CI118" s="2263"/>
      <c r="CJ118" s="2279"/>
      <c r="CK118" s="2279"/>
      <c r="CL118" s="2255" t="s">
        <v>775</v>
      </c>
      <c r="CM118" s="2255" t="s">
        <v>776</v>
      </c>
      <c r="CN118" s="2255" t="s">
        <v>777</v>
      </c>
      <c r="CO118" s="2255" t="s">
        <v>778</v>
      </c>
      <c r="CP118" s="2256" t="s">
        <v>779</v>
      </c>
      <c r="CQ118" s="2256" t="s">
        <v>780</v>
      </c>
      <c r="CT118" s="2255" t="s">
        <v>781</v>
      </c>
    </row>
    <row r="119" spans="3:98" s="2246" customFormat="1" ht="14.45" hidden="1" customHeight="1">
      <c r="C119" s="2278"/>
      <c r="D119" s="2250"/>
      <c r="E119" s="2250"/>
      <c r="F119" s="2250"/>
      <c r="G119" s="2250"/>
      <c r="H119" s="2250"/>
      <c r="I119" s="2250"/>
      <c r="J119" s="2250"/>
      <c r="K119" s="2277"/>
      <c r="L119" s="2249"/>
      <c r="M119" s="2276"/>
      <c r="N119" s="2253"/>
      <c r="O119" s="2253"/>
      <c r="P119" s="2253"/>
      <c r="Q119" s="2253"/>
      <c r="R119" s="2253"/>
      <c r="S119" s="2253"/>
      <c r="T119" s="2253"/>
      <c r="U119" s="2253"/>
      <c r="V119" s="2275"/>
      <c r="W119" s="2252"/>
      <c r="X119" s="2252"/>
      <c r="Y119" s="2252"/>
      <c r="Z119" s="2252"/>
      <c r="AA119" s="2252"/>
      <c r="AB119" s="2252"/>
      <c r="AC119" s="2252"/>
      <c r="AD119" s="2252"/>
      <c r="AE119" s="2252"/>
      <c r="AF119" s="2252"/>
      <c r="AG119" s="2252"/>
      <c r="AH119" s="2252"/>
      <c r="AI119" s="2252"/>
      <c r="AJ119" s="2252"/>
      <c r="AK119" s="2252"/>
      <c r="AL119" s="2252"/>
      <c r="AM119" s="2252"/>
      <c r="AN119" s="2252"/>
      <c r="AO119" s="2252"/>
      <c r="AP119" s="2252"/>
      <c r="AQ119" s="2252"/>
      <c r="AR119" s="2252"/>
      <c r="AS119" s="2252"/>
      <c r="AT119" s="2252"/>
      <c r="AU119" s="2252"/>
      <c r="AV119" s="2252"/>
      <c r="AW119" s="2252"/>
      <c r="AX119" s="2252"/>
      <c r="AY119" s="2252"/>
      <c r="AZ119" s="2252"/>
      <c r="BA119" s="2252"/>
      <c r="BB119" s="2251"/>
      <c r="BC119" s="2251"/>
      <c r="BD119" s="2252"/>
      <c r="BE119" s="2252"/>
      <c r="BF119" s="2252"/>
      <c r="BG119" s="2252"/>
      <c r="BH119" s="2252"/>
      <c r="BI119" s="2252"/>
      <c r="BJ119" s="2252"/>
      <c r="BK119" s="2252"/>
      <c r="BL119" s="2252"/>
      <c r="BM119" s="2252"/>
      <c r="BN119" s="2252"/>
      <c r="BO119" s="2252"/>
      <c r="BP119" s="2252"/>
      <c r="BQ119" s="2252"/>
      <c r="BR119" s="2252"/>
      <c r="BS119" s="2252"/>
      <c r="BT119" s="2252"/>
      <c r="BU119" s="2252"/>
      <c r="BV119" s="2252"/>
      <c r="BW119" s="2252" t="s">
        <v>789</v>
      </c>
      <c r="BX119" s="2253"/>
      <c r="BY119" s="2253"/>
      <c r="BZ119" s="2253"/>
      <c r="CA119" s="2253"/>
      <c r="CB119" s="2253"/>
      <c r="CC119" s="2253"/>
      <c r="CD119" s="2253"/>
      <c r="CE119" s="2253"/>
      <c r="CF119" s="2253"/>
      <c r="CG119" s="2274"/>
      <c r="CH119" s="2274"/>
      <c r="CI119" s="2253"/>
      <c r="CJ119" s="2274"/>
      <c r="CK119" s="2274"/>
      <c r="CL119" s="2255"/>
    </row>
    <row r="120" spans="3:98" s="2246" customFormat="1" ht="14.45" hidden="1" customHeight="1">
      <c r="C120" s="2267" t="s">
        <v>791</v>
      </c>
      <c r="D120" s="2263"/>
      <c r="E120" s="2263"/>
      <c r="F120" s="2263"/>
      <c r="G120" s="2263"/>
      <c r="H120" s="2263"/>
      <c r="I120" s="2220"/>
      <c r="J120" s="2220"/>
      <c r="K120" s="2220"/>
      <c r="L120" s="2220"/>
      <c r="M120" s="2220"/>
      <c r="N120" s="2220"/>
      <c r="O120" s="2220"/>
      <c r="P120" s="2220"/>
      <c r="Q120" s="2220"/>
      <c r="R120" s="2220"/>
      <c r="S120" s="2220"/>
      <c r="T120" s="2220"/>
      <c r="U120" s="2220"/>
      <c r="V120" s="2220"/>
      <c r="W120" s="2260"/>
      <c r="X120" s="2260"/>
      <c r="Y120" s="2260"/>
      <c r="Z120" s="2260"/>
      <c r="AA120" s="2220" t="s">
        <v>792</v>
      </c>
      <c r="AB120" s="2220" t="s">
        <v>793</v>
      </c>
      <c r="AC120" s="2220" t="s">
        <v>793</v>
      </c>
      <c r="AD120" s="2220" t="s">
        <v>793</v>
      </c>
      <c r="AE120" s="2220" t="s">
        <v>793</v>
      </c>
      <c r="AF120" s="2220" t="s">
        <v>793</v>
      </c>
      <c r="AG120" s="2220" t="s">
        <v>793</v>
      </c>
      <c r="AH120" s="2220" t="s">
        <v>793</v>
      </c>
      <c r="AI120" s="2220"/>
      <c r="AJ120" s="2220"/>
      <c r="AK120" s="2220"/>
      <c r="AL120" s="2220"/>
      <c r="AM120" s="2220"/>
      <c r="AN120" s="2220"/>
      <c r="AO120" s="2220"/>
      <c r="AP120" s="2220"/>
      <c r="AQ120" s="2220"/>
      <c r="AR120" s="2220"/>
      <c r="AS120" s="2220"/>
      <c r="AT120" s="2220"/>
      <c r="AU120" s="2220"/>
      <c r="AV120" s="2220"/>
      <c r="AW120" s="2220"/>
      <c r="AX120" s="2220"/>
      <c r="AY120" s="2220"/>
      <c r="AZ120" s="2220"/>
      <c r="BA120" s="2220"/>
      <c r="BB120" s="2220"/>
      <c r="BC120" s="2220"/>
      <c r="BD120" s="2220"/>
      <c r="BE120" s="2220"/>
      <c r="BF120" s="2220"/>
      <c r="BG120" s="2220"/>
      <c r="BH120" s="2220"/>
      <c r="BI120" s="2220"/>
      <c r="BJ120" s="2220"/>
      <c r="BK120" s="2220"/>
      <c r="BL120" s="2220"/>
      <c r="BM120" s="2220"/>
      <c r="BN120" s="2220"/>
      <c r="BO120" s="2220"/>
      <c r="BP120" s="2220"/>
      <c r="BQ120" s="2220"/>
      <c r="BR120" s="2220"/>
      <c r="BS120" s="2258" t="s">
        <v>765</v>
      </c>
      <c r="BT120" s="2220"/>
      <c r="BU120" s="2220"/>
      <c r="BV120" s="2220"/>
      <c r="BW120" s="2220" t="s">
        <v>794</v>
      </c>
      <c r="BX120" s="2221"/>
      <c r="BY120" s="2221"/>
      <c r="BZ120" s="2221"/>
      <c r="CA120" s="2221"/>
      <c r="CB120" s="2221"/>
      <c r="CC120" s="2221" t="s">
        <v>193</v>
      </c>
      <c r="CD120" s="2221"/>
      <c r="CE120" s="2221"/>
      <c r="CF120" s="2221"/>
      <c r="CG120" s="2255"/>
      <c r="CH120" s="2255"/>
      <c r="CI120" s="2221"/>
      <c r="CJ120" s="2255"/>
      <c r="CK120" s="2255"/>
      <c r="CL120" s="2255"/>
    </row>
    <row r="121" spans="3:98" s="2246" customFormat="1" ht="15" hidden="1" customHeight="1">
      <c r="C121" s="2267" t="s">
        <v>795</v>
      </c>
      <c r="D121" s="2263"/>
      <c r="E121" s="2263"/>
      <c r="F121" s="2263"/>
      <c r="G121" s="2263"/>
      <c r="H121" s="2263"/>
      <c r="I121" s="2220"/>
      <c r="J121" s="2220"/>
      <c r="K121" s="2220"/>
      <c r="L121" s="2220"/>
      <c r="M121" s="2220"/>
      <c r="N121" s="2220"/>
      <c r="O121" s="2220"/>
      <c r="P121" s="2220"/>
      <c r="Q121" s="2220"/>
      <c r="R121" s="2220"/>
      <c r="S121" s="2220"/>
      <c r="T121" s="2220"/>
      <c r="U121" s="2220"/>
      <c r="V121" s="2220"/>
      <c r="W121" s="2260"/>
      <c r="X121" s="2260"/>
      <c r="Y121" s="2260"/>
      <c r="Z121" s="2260"/>
      <c r="AA121" s="2220"/>
      <c r="AB121" s="2220"/>
      <c r="AC121" s="2220"/>
      <c r="AD121" s="2220"/>
      <c r="AE121" s="2220"/>
      <c r="AF121" s="2220"/>
      <c r="AG121" s="2220"/>
      <c r="AH121" s="2220"/>
      <c r="AI121" s="2220"/>
      <c r="AJ121" s="2220"/>
      <c r="AK121" s="2220"/>
      <c r="AL121" s="2220"/>
      <c r="AM121" s="2220"/>
      <c r="AN121" s="2220"/>
      <c r="AO121" s="2220"/>
      <c r="AP121" s="2220" t="s">
        <v>796</v>
      </c>
      <c r="AQ121" s="2220"/>
      <c r="AR121" s="2220"/>
      <c r="AS121" s="2220"/>
      <c r="AT121" s="2220"/>
      <c r="AU121" s="2220"/>
      <c r="AV121" s="2220"/>
      <c r="AW121" s="2220"/>
      <c r="AX121" s="2220"/>
      <c r="AY121" s="2220"/>
      <c r="AZ121" s="2220"/>
      <c r="BA121" s="2220"/>
      <c r="BB121" s="2220"/>
      <c r="BC121" s="2220"/>
      <c r="BD121" s="2220"/>
      <c r="BE121" s="2220"/>
      <c r="BF121" s="2220"/>
      <c r="BG121" s="2220"/>
      <c r="BH121" s="2220"/>
      <c r="BI121" s="2220"/>
      <c r="BJ121" s="2220"/>
      <c r="BK121" s="2220"/>
      <c r="BL121" s="2220"/>
      <c r="BM121" s="2220"/>
      <c r="BN121" s="2220"/>
      <c r="BO121" s="2220"/>
      <c r="BP121" s="2220"/>
      <c r="BQ121" s="2220"/>
      <c r="BR121" s="2220"/>
      <c r="BS121" s="2258" t="s">
        <v>765</v>
      </c>
      <c r="BT121" s="2220"/>
      <c r="BU121" s="2220"/>
      <c r="BV121" s="2220"/>
      <c r="BW121" s="2220"/>
      <c r="BX121" s="2221"/>
      <c r="BY121" s="2221"/>
      <c r="BZ121" s="2221"/>
      <c r="CA121" s="2221"/>
      <c r="CB121" s="2221"/>
      <c r="CC121" s="2221"/>
      <c r="CD121" s="2221"/>
      <c r="CE121" s="2221"/>
      <c r="CF121" s="2221"/>
      <c r="CG121" s="2255"/>
      <c r="CH121" s="2255"/>
      <c r="CI121" s="2221"/>
      <c r="CJ121" s="2255"/>
      <c r="CK121" s="2255"/>
      <c r="CL121" s="2255"/>
    </row>
    <row r="122" spans="3:98" s="2246" customFormat="1" ht="15" hidden="1" customHeight="1">
      <c r="C122" s="2267" t="s">
        <v>797</v>
      </c>
      <c r="D122" s="2263"/>
      <c r="E122" s="2263"/>
      <c r="F122" s="2263"/>
      <c r="G122" s="2263"/>
      <c r="H122" s="2263"/>
      <c r="I122" s="2220"/>
      <c r="J122" s="2220"/>
      <c r="K122" s="2220"/>
      <c r="L122" s="2220"/>
      <c r="M122" s="2220"/>
      <c r="N122" s="2220"/>
      <c r="O122" s="2220"/>
      <c r="P122" s="2220"/>
      <c r="Q122" s="2220"/>
      <c r="R122" s="2220"/>
      <c r="S122" s="2220"/>
      <c r="T122" s="2220"/>
      <c r="U122" s="2220"/>
      <c r="V122" s="2220"/>
      <c r="W122" s="2260"/>
      <c r="X122" s="2260"/>
      <c r="Y122" s="2260"/>
      <c r="Z122" s="2260"/>
      <c r="AA122" s="2220"/>
      <c r="AB122" s="2220"/>
      <c r="AC122" s="2220"/>
      <c r="AD122" s="2220"/>
      <c r="AE122" s="2220"/>
      <c r="AF122" s="2220"/>
      <c r="AG122" s="2220"/>
      <c r="AH122" s="2220"/>
      <c r="AI122" s="2220"/>
      <c r="AJ122" s="2220"/>
      <c r="AK122" s="2220"/>
      <c r="AL122" s="2220"/>
      <c r="AM122" s="2220"/>
      <c r="AN122" s="2220"/>
      <c r="AO122" s="2220"/>
      <c r="AP122" s="2220"/>
      <c r="AQ122" s="2220"/>
      <c r="AR122" s="2220"/>
      <c r="AS122" s="2220"/>
      <c r="AT122" s="2220"/>
      <c r="AU122" s="2220"/>
      <c r="AV122" s="2220"/>
      <c r="AW122" s="2220"/>
      <c r="AX122" s="2220"/>
      <c r="AY122" s="2220"/>
      <c r="AZ122" s="2220"/>
      <c r="BA122" s="2220"/>
      <c r="BB122" s="2220"/>
      <c r="BC122" s="2220"/>
      <c r="BD122" s="2220"/>
      <c r="BE122" s="2220"/>
      <c r="BF122" s="2220"/>
      <c r="BG122" s="2220"/>
      <c r="BH122" s="2220"/>
      <c r="BI122" s="2220"/>
      <c r="BJ122" s="2220"/>
      <c r="BK122" s="2220"/>
      <c r="BL122" s="2220"/>
      <c r="BM122" s="2220"/>
      <c r="BN122" s="2220"/>
      <c r="BO122" s="2220"/>
      <c r="BP122" s="2220"/>
      <c r="BQ122" s="2220"/>
      <c r="BR122" s="2220"/>
      <c r="BS122" s="2258" t="s">
        <v>765</v>
      </c>
      <c r="BT122" s="2220"/>
      <c r="BU122" s="2220"/>
      <c r="BV122" s="2220"/>
      <c r="BW122" s="2220"/>
      <c r="BX122" s="2221"/>
      <c r="BY122" s="2221"/>
      <c r="BZ122" s="2221"/>
      <c r="CA122" s="2221"/>
      <c r="CB122" s="2221"/>
      <c r="CC122" s="2221"/>
      <c r="CD122" s="2221"/>
      <c r="CE122" s="2221"/>
      <c r="CF122" s="2221"/>
      <c r="CG122" s="2255"/>
      <c r="CH122" s="2255"/>
      <c r="CI122" s="2221"/>
      <c r="CJ122" s="2255"/>
      <c r="CK122" s="2255"/>
      <c r="CL122" s="2255"/>
    </row>
    <row r="123" spans="3:98" s="2246" customFormat="1" ht="15" hidden="1" customHeight="1">
      <c r="C123" s="2267" t="s">
        <v>798</v>
      </c>
      <c r="D123" s="2263"/>
      <c r="E123" s="2263"/>
      <c r="F123" s="2263"/>
      <c r="G123" s="2263"/>
      <c r="H123" s="2263"/>
      <c r="I123" s="2220"/>
      <c r="J123" s="2220"/>
      <c r="K123" s="2220"/>
      <c r="L123" s="2220"/>
      <c r="M123" s="2220"/>
      <c r="N123" s="2220"/>
      <c r="O123" s="2220"/>
      <c r="P123" s="2220"/>
      <c r="Q123" s="2220"/>
      <c r="R123" s="2220"/>
      <c r="S123" s="2220"/>
      <c r="T123" s="2220"/>
      <c r="U123" s="2220"/>
      <c r="V123" s="2220"/>
      <c r="W123" s="2260"/>
      <c r="X123" s="2260"/>
      <c r="Y123" s="2260"/>
      <c r="Z123" s="2260"/>
      <c r="AA123" s="2220"/>
      <c r="AB123" s="2220"/>
      <c r="AC123" s="2220"/>
      <c r="AD123" s="2220"/>
      <c r="AE123" s="2220"/>
      <c r="AF123" s="2220"/>
      <c r="AG123" s="2220"/>
      <c r="AH123" s="2220"/>
      <c r="AI123" s="2220"/>
      <c r="AJ123" s="2220"/>
      <c r="AK123" s="2220"/>
      <c r="AL123" s="2220"/>
      <c r="AM123" s="2220"/>
      <c r="AN123" s="2220"/>
      <c r="AO123" s="2220"/>
      <c r="AP123" s="2220"/>
      <c r="AQ123" s="2220"/>
      <c r="AR123" s="2220" t="s">
        <v>194</v>
      </c>
      <c r="AS123" s="2220"/>
      <c r="AT123" s="2220"/>
      <c r="AU123" s="2220"/>
      <c r="AV123" s="2220"/>
      <c r="AW123" s="2220"/>
      <c r="AX123" s="2220"/>
      <c r="AY123" s="2220"/>
      <c r="AZ123" s="2220"/>
      <c r="BA123" s="2220"/>
      <c r="BB123" s="2220"/>
      <c r="BC123" s="2220"/>
      <c r="BD123" s="2220"/>
      <c r="BE123" s="2220"/>
      <c r="BF123" s="2220"/>
      <c r="BG123" s="2220"/>
      <c r="BH123" s="2220"/>
      <c r="BI123" s="2220"/>
      <c r="BJ123" s="2220"/>
      <c r="BK123" s="2220"/>
      <c r="BL123" s="2220"/>
      <c r="BM123" s="2220"/>
      <c r="BN123" s="2220"/>
      <c r="BO123" s="2220"/>
      <c r="BP123" s="2220"/>
      <c r="BQ123" s="2220"/>
      <c r="BR123" s="2220"/>
      <c r="BS123" s="2258" t="s">
        <v>765</v>
      </c>
      <c r="BT123" s="2220"/>
      <c r="BU123" s="2220"/>
      <c r="BV123" s="2220"/>
      <c r="BW123" s="2220"/>
      <c r="BX123" s="2221"/>
      <c r="BY123" s="2221"/>
      <c r="BZ123" s="2221"/>
      <c r="CA123" s="2221"/>
      <c r="CB123" s="2221"/>
      <c r="CC123" s="2221"/>
      <c r="CD123" s="2221"/>
      <c r="CE123" s="2221"/>
      <c r="CF123" s="2221"/>
      <c r="CG123" s="2255"/>
      <c r="CH123" s="2255"/>
      <c r="CI123" s="2221"/>
      <c r="CJ123" s="2255"/>
      <c r="CK123" s="2255"/>
      <c r="CL123" s="2255"/>
    </row>
    <row r="124" spans="3:98" s="2246" customFormat="1" ht="30.75" hidden="1" customHeight="1">
      <c r="C124" s="2267" t="s">
        <v>799</v>
      </c>
      <c r="D124" s="2263"/>
      <c r="E124" s="2263"/>
      <c r="F124" s="2263"/>
      <c r="G124" s="2263"/>
      <c r="H124" s="2263"/>
      <c r="I124" s="2220"/>
      <c r="J124" s="2220"/>
      <c r="K124" s="2220"/>
      <c r="L124" s="2220"/>
      <c r="M124" s="2220"/>
      <c r="N124" s="2220"/>
      <c r="O124" s="2220"/>
      <c r="P124" s="2220"/>
      <c r="Q124" s="2220"/>
      <c r="R124" s="2220"/>
      <c r="S124" s="2220"/>
      <c r="T124" s="2220"/>
      <c r="U124" s="2220"/>
      <c r="V124" s="2220"/>
      <c r="W124" s="2260"/>
      <c r="X124" s="2260"/>
      <c r="Y124" s="2260"/>
      <c r="Z124" s="2260"/>
      <c r="AA124" s="2220"/>
      <c r="AB124" s="2220"/>
      <c r="AC124" s="2220"/>
      <c r="AD124" s="2220"/>
      <c r="AE124" s="2220"/>
      <c r="AF124" s="2220"/>
      <c r="AG124" s="2220"/>
      <c r="AH124" s="2220"/>
      <c r="AI124" s="2220"/>
      <c r="AJ124" s="2220"/>
      <c r="AK124" s="2220"/>
      <c r="AL124" s="2220"/>
      <c r="AM124" s="2220"/>
      <c r="AN124" s="2220"/>
      <c r="AO124" s="2220"/>
      <c r="AP124" s="2220"/>
      <c r="AQ124" s="2220"/>
      <c r="AR124" s="2220"/>
      <c r="AS124" s="2220"/>
      <c r="AT124" s="2220"/>
      <c r="AU124" s="2220"/>
      <c r="AV124" s="2220"/>
      <c r="AW124" s="2220"/>
      <c r="AX124" s="2220"/>
      <c r="AY124" s="2220"/>
      <c r="AZ124" s="2220"/>
      <c r="BA124" s="2220"/>
      <c r="BB124" s="2220"/>
      <c r="BC124" s="2220"/>
      <c r="BD124" s="2220"/>
      <c r="BE124" s="2220"/>
      <c r="BF124" s="2220"/>
      <c r="BG124" s="2220"/>
      <c r="BH124" s="2220"/>
      <c r="BI124" s="2220"/>
      <c r="BJ124" s="2220"/>
      <c r="BK124" s="2220"/>
      <c r="BL124" s="2220"/>
      <c r="BM124" s="2220"/>
      <c r="BN124" s="2220"/>
      <c r="BO124" s="2220"/>
      <c r="BP124" s="2220"/>
      <c r="BQ124" s="2220"/>
      <c r="BR124" s="2220"/>
      <c r="BS124" s="2258" t="s">
        <v>765</v>
      </c>
      <c r="BT124" s="2220"/>
      <c r="BU124" s="2220"/>
      <c r="BV124" s="2220"/>
      <c r="BW124" s="2220"/>
      <c r="BX124" s="2221"/>
      <c r="BY124" s="2221"/>
      <c r="BZ124" s="2221"/>
      <c r="CA124" s="2221"/>
      <c r="CB124" s="2221"/>
      <c r="CC124" s="2221" t="s">
        <v>800</v>
      </c>
      <c r="CD124" s="2221"/>
      <c r="CE124" s="2221"/>
      <c r="CF124" s="2221"/>
      <c r="CG124" s="2255"/>
      <c r="CH124" s="2255"/>
      <c r="CI124" s="2221"/>
      <c r="CJ124" s="2255"/>
      <c r="CK124" s="2255"/>
      <c r="CL124" s="2255"/>
    </row>
    <row r="125" spans="3:98" s="2246" customFormat="1" ht="15" hidden="1" customHeight="1">
      <c r="C125" s="2267" t="s">
        <v>801</v>
      </c>
      <c r="D125" s="2263"/>
      <c r="E125" s="2263"/>
      <c r="F125" s="2263"/>
      <c r="G125" s="2263"/>
      <c r="H125" s="2263"/>
      <c r="I125" s="2220"/>
      <c r="J125" s="2220"/>
      <c r="K125" s="2220"/>
      <c r="L125" s="2220"/>
      <c r="M125" s="2220"/>
      <c r="N125" s="2220"/>
      <c r="O125" s="2220"/>
      <c r="P125" s="2220"/>
      <c r="Q125" s="2220"/>
      <c r="R125" s="2220"/>
      <c r="S125" s="2220"/>
      <c r="T125" s="2220"/>
      <c r="U125" s="2220"/>
      <c r="V125" s="2220"/>
      <c r="W125" s="2260"/>
      <c r="X125" s="2260"/>
      <c r="Y125" s="2260"/>
      <c r="Z125" s="2260"/>
      <c r="AA125" s="2220"/>
      <c r="AB125" s="2220"/>
      <c r="AC125" s="2220"/>
      <c r="AD125" s="2220"/>
      <c r="AE125" s="2220"/>
      <c r="AF125" s="2220"/>
      <c r="AG125" s="2220"/>
      <c r="AH125" s="2220"/>
      <c r="AI125" s="2220"/>
      <c r="AJ125" s="2220"/>
      <c r="AK125" s="2220"/>
      <c r="AL125" s="2220"/>
      <c r="AM125" s="2220"/>
      <c r="AN125" s="2220"/>
      <c r="AO125" s="2220"/>
      <c r="AP125" s="2220"/>
      <c r="AQ125" s="2220"/>
      <c r="AR125" s="2220" t="s">
        <v>311</v>
      </c>
      <c r="AS125" s="2220"/>
      <c r="AT125" s="2220"/>
      <c r="AU125" s="2220"/>
      <c r="AV125" s="2220"/>
      <c r="AW125" s="2220"/>
      <c r="AX125" s="2220"/>
      <c r="AY125" s="2220"/>
      <c r="AZ125" s="2220"/>
      <c r="BA125" s="2220"/>
      <c r="BB125" s="2220"/>
      <c r="BC125" s="2220"/>
      <c r="BD125" s="2220"/>
      <c r="BE125" s="2220"/>
      <c r="BF125" s="2220"/>
      <c r="BG125" s="2220"/>
      <c r="BH125" s="2220"/>
      <c r="BI125" s="2220"/>
      <c r="BJ125" s="2220"/>
      <c r="BK125" s="2220"/>
      <c r="BL125" s="2220"/>
      <c r="BM125" s="2220"/>
      <c r="BN125" s="2220"/>
      <c r="BO125" s="2220"/>
      <c r="BP125" s="2220"/>
      <c r="BQ125" s="2220"/>
      <c r="BR125" s="2220"/>
      <c r="BS125" s="2258" t="s">
        <v>765</v>
      </c>
      <c r="BT125" s="2220"/>
      <c r="BU125" s="2220"/>
      <c r="BV125" s="2220"/>
      <c r="BW125" s="2220"/>
      <c r="BX125" s="2221"/>
      <c r="BY125" s="2221"/>
      <c r="BZ125" s="2221"/>
      <c r="CA125" s="2221"/>
      <c r="CB125" s="2221"/>
      <c r="CC125" s="2221"/>
      <c r="CD125" s="2221"/>
      <c r="CE125" s="2221"/>
      <c r="CF125" s="2221"/>
      <c r="CG125" s="2255"/>
      <c r="CH125" s="2255"/>
      <c r="CI125" s="2221"/>
      <c r="CJ125" s="2255"/>
      <c r="CK125" s="2255"/>
      <c r="CL125" s="2255"/>
    </row>
    <row r="126" spans="3:98" s="2246" customFormat="1" ht="15" hidden="1" customHeight="1">
      <c r="C126" s="2267" t="s">
        <v>802</v>
      </c>
      <c r="D126" s="2263"/>
      <c r="E126" s="2263"/>
      <c r="F126" s="2263"/>
      <c r="G126" s="2263"/>
      <c r="H126" s="2263"/>
      <c r="I126" s="2220"/>
      <c r="J126" s="2220"/>
      <c r="K126" s="2220"/>
      <c r="L126" s="2220"/>
      <c r="M126" s="2220"/>
      <c r="N126" s="2220"/>
      <c r="O126" s="2220"/>
      <c r="P126" s="2220"/>
      <c r="Q126" s="2220"/>
      <c r="R126" s="2220"/>
      <c r="S126" s="2220"/>
      <c r="T126" s="2220"/>
      <c r="U126" s="2220"/>
      <c r="V126" s="2220"/>
      <c r="W126" s="2260"/>
      <c r="X126" s="2260"/>
      <c r="Y126" s="2260"/>
      <c r="Z126" s="2260"/>
      <c r="AA126" s="2220"/>
      <c r="AB126" s="2220"/>
      <c r="AC126" s="2220"/>
      <c r="AD126" s="2220"/>
      <c r="AE126" s="2220"/>
      <c r="AF126" s="2220"/>
      <c r="AG126" s="2220"/>
      <c r="AH126" s="2220"/>
      <c r="AI126" s="2220"/>
      <c r="AJ126" s="2220"/>
      <c r="AK126" s="2220"/>
      <c r="AL126" s="2220"/>
      <c r="AM126" s="2220"/>
      <c r="AN126" s="2220"/>
      <c r="AO126" s="2220"/>
      <c r="AP126" s="2220" t="s">
        <v>803</v>
      </c>
      <c r="AQ126" s="2220"/>
      <c r="AR126" s="2220"/>
      <c r="AS126" s="2220"/>
      <c r="AT126" s="2220"/>
      <c r="AU126" s="2220"/>
      <c r="AV126" s="2220"/>
      <c r="AW126" s="2220"/>
      <c r="AX126" s="2220"/>
      <c r="AY126" s="2220"/>
      <c r="AZ126" s="2220"/>
      <c r="BA126" s="2220"/>
      <c r="BB126" s="2220"/>
      <c r="BC126" s="2220"/>
      <c r="BD126" s="2220"/>
      <c r="BE126" s="2220"/>
      <c r="BF126" s="2220"/>
      <c r="BG126" s="2220"/>
      <c r="BH126" s="2220"/>
      <c r="BI126" s="2220"/>
      <c r="BJ126" s="2220"/>
      <c r="BK126" s="2220"/>
      <c r="BL126" s="2220"/>
      <c r="BM126" s="2220"/>
      <c r="BN126" s="2220"/>
      <c r="BO126" s="2220"/>
      <c r="BP126" s="2220"/>
      <c r="BQ126" s="2220"/>
      <c r="BR126" s="2220"/>
      <c r="BS126" s="2258" t="s">
        <v>765</v>
      </c>
      <c r="BT126" s="2220"/>
      <c r="BU126" s="2220"/>
      <c r="BV126" s="2220"/>
      <c r="BW126" s="2220"/>
      <c r="BX126" s="2221"/>
      <c r="BY126" s="2221"/>
      <c r="BZ126" s="2221"/>
      <c r="CA126" s="2221"/>
      <c r="CB126" s="2221"/>
      <c r="CC126" s="2221"/>
      <c r="CD126" s="2221"/>
      <c r="CE126" s="2221"/>
      <c r="CF126" s="2221"/>
      <c r="CG126" s="2255"/>
      <c r="CH126" s="2255"/>
      <c r="CI126" s="2221"/>
      <c r="CJ126" s="2255"/>
      <c r="CK126" s="2255"/>
      <c r="CL126" s="2255"/>
    </row>
    <row r="127" spans="3:98" s="2246" customFormat="1" ht="15" hidden="1" customHeight="1">
      <c r="C127" s="2267" t="s">
        <v>804</v>
      </c>
      <c r="D127" s="2263"/>
      <c r="E127" s="2263"/>
      <c r="F127" s="2263"/>
      <c r="G127" s="2263"/>
      <c r="H127" s="2263"/>
      <c r="I127" s="2220"/>
      <c r="J127" s="2220"/>
      <c r="K127" s="2220"/>
      <c r="L127" s="2220"/>
      <c r="M127" s="2220"/>
      <c r="N127" s="2220"/>
      <c r="O127" s="2220"/>
      <c r="P127" s="2220"/>
      <c r="Q127" s="2220"/>
      <c r="R127" s="2220"/>
      <c r="S127" s="2220"/>
      <c r="T127" s="2220"/>
      <c r="U127" s="2220"/>
      <c r="V127" s="2220"/>
      <c r="W127" s="2260"/>
      <c r="X127" s="2260"/>
      <c r="Y127" s="2260"/>
      <c r="Z127" s="2260"/>
      <c r="AA127" s="2220"/>
      <c r="AB127" s="2220"/>
      <c r="AC127" s="2220"/>
      <c r="AD127" s="2220"/>
      <c r="AE127" s="2220"/>
      <c r="AF127" s="2220"/>
      <c r="AG127" s="2220"/>
      <c r="AH127" s="2220"/>
      <c r="AI127" s="2220"/>
      <c r="AJ127" s="2220"/>
      <c r="AK127" s="2220"/>
      <c r="AL127" s="2220"/>
      <c r="AM127" s="2220"/>
      <c r="AN127" s="2220"/>
      <c r="AO127" s="2220"/>
      <c r="AP127" s="2220" t="s">
        <v>796</v>
      </c>
      <c r="AQ127" s="2220"/>
      <c r="AR127" s="2220"/>
      <c r="AS127" s="2220"/>
      <c r="AT127" s="2220"/>
      <c r="AU127" s="2220"/>
      <c r="AV127" s="2220"/>
      <c r="AW127" s="2220"/>
      <c r="AX127" s="2220"/>
      <c r="AY127" s="2220"/>
      <c r="AZ127" s="2220"/>
      <c r="BA127" s="2220"/>
      <c r="BB127" s="2220"/>
      <c r="BC127" s="2220"/>
      <c r="BD127" s="2220"/>
      <c r="BE127" s="2220"/>
      <c r="BF127" s="2220"/>
      <c r="BG127" s="2220"/>
      <c r="BH127" s="2220"/>
      <c r="BI127" s="2220"/>
      <c r="BJ127" s="2220"/>
      <c r="BK127" s="2220"/>
      <c r="BL127" s="2220"/>
      <c r="BM127" s="2220"/>
      <c r="BN127" s="2220"/>
      <c r="BO127" s="2220"/>
      <c r="BP127" s="2220"/>
      <c r="BQ127" s="2220"/>
      <c r="BR127" s="2220"/>
      <c r="BS127" s="2258" t="s">
        <v>765</v>
      </c>
      <c r="BT127" s="2220"/>
      <c r="BU127" s="2220"/>
      <c r="BV127" s="2220"/>
      <c r="BW127" s="2220"/>
      <c r="BX127" s="2221"/>
      <c r="BY127" s="2221"/>
      <c r="BZ127" s="2221"/>
      <c r="CA127" s="2221"/>
      <c r="CB127" s="2221"/>
      <c r="CC127" s="2221"/>
      <c r="CD127" s="2221"/>
      <c r="CE127" s="2221"/>
      <c r="CF127" s="2221"/>
      <c r="CG127" s="2255"/>
      <c r="CH127" s="2255"/>
      <c r="CI127" s="2221"/>
      <c r="CJ127" s="2255"/>
      <c r="CK127" s="2255"/>
      <c r="CL127" s="2255"/>
    </row>
    <row r="128" spans="3:98" s="2246" customFormat="1" ht="30.75" hidden="1" customHeight="1">
      <c r="C128" s="2267" t="s">
        <v>805</v>
      </c>
      <c r="D128" s="2263"/>
      <c r="E128" s="2263"/>
      <c r="F128" s="2263"/>
      <c r="G128" s="2263"/>
      <c r="H128" s="2263"/>
      <c r="I128" s="2220"/>
      <c r="J128" s="2220"/>
      <c r="K128" s="2220"/>
      <c r="L128" s="2220"/>
      <c r="M128" s="2220"/>
      <c r="N128" s="2220"/>
      <c r="O128" s="2220"/>
      <c r="P128" s="2220"/>
      <c r="Q128" s="2220"/>
      <c r="R128" s="2220"/>
      <c r="S128" s="2220"/>
      <c r="T128" s="2220"/>
      <c r="U128" s="2220"/>
      <c r="V128" s="2220"/>
      <c r="W128" s="2260"/>
      <c r="X128" s="2260"/>
      <c r="Y128" s="2260"/>
      <c r="Z128" s="2260"/>
      <c r="AA128" s="2220"/>
      <c r="AB128" s="2220"/>
      <c r="AC128" s="2220"/>
      <c r="AD128" s="2220"/>
      <c r="AE128" s="2220"/>
      <c r="AF128" s="2220"/>
      <c r="AG128" s="2220"/>
      <c r="AH128" s="2220"/>
      <c r="AI128" s="2220"/>
      <c r="AJ128" s="2220" t="s">
        <v>806</v>
      </c>
      <c r="AK128" s="2220" t="s">
        <v>807</v>
      </c>
      <c r="AL128" s="2220"/>
      <c r="AM128" s="2220"/>
      <c r="AN128" s="2220"/>
      <c r="AO128" s="2220"/>
      <c r="AP128" s="2220"/>
      <c r="AQ128" s="2220"/>
      <c r="AR128" s="2220" t="s">
        <v>215</v>
      </c>
      <c r="AS128" s="2220"/>
      <c r="AT128" s="2220"/>
      <c r="AU128" s="2220"/>
      <c r="AV128" s="2220"/>
      <c r="AW128" s="2220"/>
      <c r="AX128" s="2220"/>
      <c r="AY128" s="2220"/>
      <c r="AZ128" s="2220"/>
      <c r="BA128" s="2220"/>
      <c r="BB128" s="2220"/>
      <c r="BC128" s="2220"/>
      <c r="BD128" s="2220"/>
      <c r="BE128" s="2220"/>
      <c r="BF128" s="2220"/>
      <c r="BG128" s="2220"/>
      <c r="BH128" s="2220"/>
      <c r="BI128" s="2220"/>
      <c r="BJ128" s="2220"/>
      <c r="BK128" s="2220"/>
      <c r="BL128" s="2220"/>
      <c r="BM128" s="2220"/>
      <c r="BN128" s="2220"/>
      <c r="BO128" s="2220"/>
      <c r="BP128" s="2220"/>
      <c r="BQ128" s="2220"/>
      <c r="BR128" s="2220"/>
      <c r="BS128" s="2258" t="s">
        <v>765</v>
      </c>
      <c r="BT128" s="2220"/>
      <c r="BU128" s="2220"/>
      <c r="BV128" s="2220"/>
      <c r="BW128" s="2220"/>
      <c r="BX128" s="2221"/>
      <c r="BY128" s="2221"/>
      <c r="BZ128" s="2221"/>
      <c r="CA128" s="2221"/>
      <c r="CB128" s="2221"/>
      <c r="CC128" s="2221" t="s">
        <v>808</v>
      </c>
      <c r="CD128" s="2221"/>
      <c r="CE128" s="2221"/>
      <c r="CF128" s="2221"/>
      <c r="CG128" s="2255"/>
      <c r="CH128" s="2255"/>
      <c r="CI128" s="2221"/>
      <c r="CJ128" s="2255"/>
      <c r="CK128" s="2255"/>
      <c r="CL128" s="2255"/>
    </row>
    <row r="129" spans="3:90" s="2246" customFormat="1" ht="76.5" hidden="1" customHeight="1">
      <c r="C129" s="2273" t="s">
        <v>809</v>
      </c>
      <c r="D129" s="2263"/>
      <c r="E129" s="2263"/>
      <c r="F129" s="2263"/>
      <c r="G129" s="2263"/>
      <c r="H129" s="2263"/>
      <c r="I129" s="2220"/>
      <c r="J129" s="2220"/>
      <c r="K129" s="2220"/>
      <c r="L129" s="2220"/>
      <c r="M129" s="2220"/>
      <c r="N129" s="2220"/>
      <c r="O129" s="2220"/>
      <c r="P129" s="2220"/>
      <c r="Q129" s="2220"/>
      <c r="R129" s="2220"/>
      <c r="S129" s="2220"/>
      <c r="T129" s="2220"/>
      <c r="U129" s="2220"/>
      <c r="V129" s="2220"/>
      <c r="W129" s="2260"/>
      <c r="X129" s="2260"/>
      <c r="Y129" s="2260"/>
      <c r="Z129" s="2260"/>
      <c r="AA129" s="2220"/>
      <c r="AB129" s="2220"/>
      <c r="AC129" s="2220"/>
      <c r="AD129" s="2220"/>
      <c r="AE129" s="2220"/>
      <c r="AF129" s="2220"/>
      <c r="AG129" s="2220"/>
      <c r="AH129" s="2220"/>
      <c r="AI129" s="2220"/>
      <c r="AJ129" s="2220"/>
      <c r="AK129" s="2220" t="s">
        <v>694</v>
      </c>
      <c r="AL129" s="2220" t="s">
        <v>810</v>
      </c>
      <c r="AM129" s="2220" t="s">
        <v>811</v>
      </c>
      <c r="AN129" s="2220"/>
      <c r="AO129" s="2220" t="s">
        <v>812</v>
      </c>
      <c r="AP129" s="2220"/>
      <c r="AQ129" s="2220"/>
      <c r="AR129" s="2220"/>
      <c r="AS129" s="2220"/>
      <c r="AT129" s="2220"/>
      <c r="AU129" s="2220"/>
      <c r="AV129" s="2220"/>
      <c r="AW129" s="2220"/>
      <c r="AX129" s="2220"/>
      <c r="AY129" s="2220"/>
      <c r="AZ129" s="2220"/>
      <c r="BA129" s="2220"/>
      <c r="BB129" s="2220"/>
      <c r="BC129" s="2220"/>
      <c r="BD129" s="2220"/>
      <c r="BE129" s="2220"/>
      <c r="BF129" s="2220"/>
      <c r="BG129" s="2220"/>
      <c r="BH129" s="2220"/>
      <c r="BI129" s="2220"/>
      <c r="BJ129" s="2220"/>
      <c r="BK129" s="2220"/>
      <c r="BL129" s="2220"/>
      <c r="BM129" s="2220"/>
      <c r="BN129" s="2220"/>
      <c r="BO129" s="2220"/>
      <c r="BP129" s="2220"/>
      <c r="BQ129" s="2220"/>
      <c r="BR129" s="2220"/>
      <c r="BS129" s="2258" t="s">
        <v>765</v>
      </c>
      <c r="BT129" s="2220"/>
      <c r="BU129" s="2220"/>
      <c r="BV129" s="2220"/>
      <c r="BW129" s="2220"/>
      <c r="BX129" s="2221"/>
      <c r="BY129" s="2221"/>
      <c r="BZ129" s="2221"/>
      <c r="CA129" s="2221"/>
      <c r="CB129" s="2221"/>
      <c r="CC129" s="2221" t="s">
        <v>813</v>
      </c>
      <c r="CD129" s="2221"/>
      <c r="CE129" s="2221"/>
      <c r="CF129" s="2221"/>
      <c r="CG129" s="2255"/>
      <c r="CH129" s="2255"/>
      <c r="CI129" s="2221"/>
      <c r="CJ129" s="2255"/>
      <c r="CK129" s="2255"/>
      <c r="CL129" s="2255"/>
    </row>
    <row r="130" spans="3:90" s="2246" customFormat="1" ht="30.75" hidden="1" customHeight="1">
      <c r="C130" s="2273" t="s">
        <v>814</v>
      </c>
      <c r="D130" s="2263"/>
      <c r="E130" s="2263"/>
      <c r="F130" s="2263"/>
      <c r="G130" s="2263"/>
      <c r="H130" s="2263"/>
      <c r="I130" s="2220"/>
      <c r="J130" s="2220"/>
      <c r="K130" s="2220"/>
      <c r="L130" s="2220"/>
      <c r="M130" s="2220"/>
      <c r="N130" s="2220"/>
      <c r="O130" s="2220"/>
      <c r="P130" s="2220"/>
      <c r="Q130" s="2220"/>
      <c r="R130" s="2220"/>
      <c r="S130" s="2220"/>
      <c r="T130" s="2220"/>
      <c r="U130" s="2220"/>
      <c r="V130" s="2220"/>
      <c r="W130" s="2260"/>
      <c r="X130" s="2260"/>
      <c r="Y130" s="2260"/>
      <c r="Z130" s="2260"/>
      <c r="AA130" s="2220"/>
      <c r="AB130" s="2220"/>
      <c r="AC130" s="2220"/>
      <c r="AD130" s="2220"/>
      <c r="AE130" s="2220"/>
      <c r="AF130" s="2220"/>
      <c r="AG130" s="2220"/>
      <c r="AH130" s="2220"/>
      <c r="AI130" s="2220"/>
      <c r="AJ130" s="2220"/>
      <c r="AK130" s="2220" t="s">
        <v>815</v>
      </c>
      <c r="AL130" s="2220" t="s">
        <v>816</v>
      </c>
      <c r="AM130" s="2220"/>
      <c r="AN130" s="2272" t="s">
        <v>623</v>
      </c>
      <c r="AO130" s="2220" t="s">
        <v>812</v>
      </c>
      <c r="AP130" s="2220"/>
      <c r="AQ130" s="2220"/>
      <c r="AR130" s="2220"/>
      <c r="AS130" s="2220"/>
      <c r="AT130" s="2220"/>
      <c r="AU130" s="2220"/>
      <c r="AV130" s="2220"/>
      <c r="AW130" s="2220"/>
      <c r="AX130" s="2220"/>
      <c r="AY130" s="2220"/>
      <c r="AZ130" s="2220"/>
      <c r="BA130" s="2220"/>
      <c r="BB130" s="2220"/>
      <c r="BC130" s="2220"/>
      <c r="BD130" s="2220"/>
      <c r="BE130" s="2220"/>
      <c r="BF130" s="2220"/>
      <c r="BG130" s="2220"/>
      <c r="BH130" s="2220"/>
      <c r="BI130" s="2220"/>
      <c r="BJ130" s="2220"/>
      <c r="BK130" s="2220"/>
      <c r="BL130" s="2220"/>
      <c r="BM130" s="2220"/>
      <c r="BN130" s="2220"/>
      <c r="BO130" s="2220"/>
      <c r="BP130" s="2220"/>
      <c r="BQ130" s="2220"/>
      <c r="BR130" s="2220"/>
      <c r="BS130" s="2258" t="s">
        <v>765</v>
      </c>
      <c r="BT130" s="2220"/>
      <c r="BU130" s="2220"/>
      <c r="BV130" s="2220"/>
      <c r="BW130" s="2220"/>
      <c r="BX130" s="2221"/>
      <c r="BY130" s="2221"/>
      <c r="BZ130" s="2221"/>
      <c r="CA130" s="2221"/>
      <c r="CB130" s="2221"/>
      <c r="CC130" s="2221" t="s">
        <v>808</v>
      </c>
      <c r="CD130" s="2221"/>
      <c r="CE130" s="2221"/>
      <c r="CF130" s="2221"/>
      <c r="CG130" s="2255"/>
      <c r="CH130" s="2255"/>
      <c r="CI130" s="2221"/>
      <c r="CJ130" s="2255"/>
      <c r="CK130" s="2255"/>
      <c r="CL130" s="2255"/>
    </row>
    <row r="131" spans="3:90" s="2246" customFormat="1" ht="15" hidden="1" customHeight="1">
      <c r="C131" s="2267" t="s">
        <v>817</v>
      </c>
      <c r="D131" s="2263"/>
      <c r="E131" s="2263"/>
      <c r="F131" s="2263"/>
      <c r="G131" s="2263"/>
      <c r="H131" s="2263"/>
      <c r="I131" s="2220"/>
      <c r="J131" s="2220"/>
      <c r="K131" s="2220"/>
      <c r="L131" s="2220"/>
      <c r="M131" s="2220"/>
      <c r="N131" s="2220"/>
      <c r="O131" s="2220"/>
      <c r="P131" s="2220"/>
      <c r="Q131" s="2220"/>
      <c r="R131" s="2220"/>
      <c r="S131" s="2220"/>
      <c r="T131" s="2220"/>
      <c r="U131" s="2220"/>
      <c r="V131" s="2220"/>
      <c r="W131" s="2260"/>
      <c r="X131" s="2260"/>
      <c r="Y131" s="2260"/>
      <c r="Z131" s="2260"/>
      <c r="AA131" s="2220"/>
      <c r="AB131" s="2220"/>
      <c r="AC131" s="2220"/>
      <c r="AD131" s="2220"/>
      <c r="AE131" s="2220"/>
      <c r="AF131" s="2220"/>
      <c r="AG131" s="2220"/>
      <c r="AH131" s="2220"/>
      <c r="AI131" s="2220"/>
      <c r="AJ131" s="2220" t="s">
        <v>818</v>
      </c>
      <c r="AK131" s="2220" t="s">
        <v>819</v>
      </c>
      <c r="AL131" s="2220"/>
      <c r="AM131" s="2220"/>
      <c r="AN131" s="2220"/>
      <c r="AO131" s="2220"/>
      <c r="AP131" s="2220"/>
      <c r="AQ131" s="2220"/>
      <c r="AR131" s="2220"/>
      <c r="AS131" s="2220"/>
      <c r="AT131" s="2220"/>
      <c r="AU131" s="2220"/>
      <c r="AV131" s="2220"/>
      <c r="AW131" s="2220"/>
      <c r="AX131" s="2220"/>
      <c r="AY131" s="2220"/>
      <c r="AZ131" s="2220"/>
      <c r="BA131" s="2220"/>
      <c r="BB131" s="2220"/>
      <c r="BC131" s="2220"/>
      <c r="BD131" s="2220"/>
      <c r="BE131" s="2220"/>
      <c r="BF131" s="2220"/>
      <c r="BG131" s="2220"/>
      <c r="BH131" s="2220"/>
      <c r="BI131" s="2220"/>
      <c r="BJ131" s="2220"/>
      <c r="BK131" s="2220"/>
      <c r="BL131" s="2220"/>
      <c r="BM131" s="2220"/>
      <c r="BN131" s="2220"/>
      <c r="BO131" s="2220"/>
      <c r="BP131" s="2220"/>
      <c r="BQ131" s="2220"/>
      <c r="BR131" s="2220"/>
      <c r="BS131" s="2258" t="s">
        <v>765</v>
      </c>
      <c r="BT131" s="2220"/>
      <c r="BU131" s="2220"/>
      <c r="BV131" s="2220"/>
      <c r="BW131" s="2220"/>
      <c r="BX131" s="2221"/>
      <c r="BY131" s="2221"/>
      <c r="BZ131" s="2221"/>
      <c r="CA131" s="2221"/>
      <c r="CB131" s="2221"/>
      <c r="CC131" s="2221"/>
      <c r="CD131" s="2221"/>
      <c r="CE131" s="2221"/>
      <c r="CF131" s="2221"/>
      <c r="CG131" s="2255"/>
      <c r="CH131" s="2255"/>
      <c r="CI131" s="2221"/>
      <c r="CJ131" s="2255"/>
      <c r="CK131" s="2255"/>
      <c r="CL131" s="2255"/>
    </row>
    <row r="132" spans="3:90" s="2246" customFormat="1" ht="30.75" hidden="1" customHeight="1">
      <c r="C132" s="2267" t="s">
        <v>820</v>
      </c>
      <c r="D132" s="2263"/>
      <c r="E132" s="2263"/>
      <c r="F132" s="2263"/>
      <c r="G132" s="2263"/>
      <c r="H132" s="2263"/>
      <c r="I132" s="2220"/>
      <c r="J132" s="2220"/>
      <c r="K132" s="2220"/>
      <c r="L132" s="2220"/>
      <c r="M132" s="2220"/>
      <c r="N132" s="2220"/>
      <c r="O132" s="2220"/>
      <c r="P132" s="2220"/>
      <c r="Q132" s="2220"/>
      <c r="R132" s="2220"/>
      <c r="S132" s="2220"/>
      <c r="T132" s="2220"/>
      <c r="U132" s="2220"/>
      <c r="V132" s="2220"/>
      <c r="W132" s="2260"/>
      <c r="X132" s="2260"/>
      <c r="Y132" s="2260"/>
      <c r="Z132" s="2260"/>
      <c r="AA132" s="2220"/>
      <c r="AB132" s="2220"/>
      <c r="AC132" s="2220"/>
      <c r="AD132" s="2220"/>
      <c r="AE132" s="2220"/>
      <c r="AF132" s="2220"/>
      <c r="AG132" s="2220"/>
      <c r="AH132" s="2220"/>
      <c r="AI132" s="2220"/>
      <c r="AJ132" s="2220" t="s">
        <v>821</v>
      </c>
      <c r="AK132" s="2220" t="s">
        <v>822</v>
      </c>
      <c r="AL132" s="2220"/>
      <c r="AM132" s="2220"/>
      <c r="AN132" s="2220"/>
      <c r="AO132" s="2220"/>
      <c r="AP132" s="2220"/>
      <c r="AQ132" s="2220"/>
      <c r="AR132" s="2220"/>
      <c r="AS132" s="2220"/>
      <c r="AT132" s="2220"/>
      <c r="AU132" s="2220"/>
      <c r="AV132" s="2220"/>
      <c r="AW132" s="2220"/>
      <c r="AX132" s="2220"/>
      <c r="AY132" s="2220"/>
      <c r="AZ132" s="2220"/>
      <c r="BA132" s="2220"/>
      <c r="BB132" s="2220"/>
      <c r="BC132" s="2220"/>
      <c r="BD132" s="2220"/>
      <c r="BE132" s="2220"/>
      <c r="BF132" s="2220"/>
      <c r="BG132" s="2220"/>
      <c r="BH132" s="2220"/>
      <c r="BI132" s="2220"/>
      <c r="BJ132" s="2220"/>
      <c r="BK132" s="2220"/>
      <c r="BL132" s="2220"/>
      <c r="BM132" s="2220"/>
      <c r="BN132" s="2220"/>
      <c r="BO132" s="2220"/>
      <c r="BP132" s="2220"/>
      <c r="BQ132" s="2220"/>
      <c r="BR132" s="2220"/>
      <c r="BS132" s="2258" t="s">
        <v>765</v>
      </c>
      <c r="BT132" s="2220"/>
      <c r="BU132" s="2220"/>
      <c r="BV132" s="2220"/>
      <c r="BW132" s="2220"/>
      <c r="BX132" s="2221"/>
      <c r="BY132" s="2221"/>
      <c r="BZ132" s="2221"/>
      <c r="CA132" s="2221"/>
      <c r="CB132" s="2221"/>
      <c r="CC132" s="2221"/>
      <c r="CD132" s="2221"/>
      <c r="CE132" s="2221"/>
      <c r="CF132" s="2221"/>
      <c r="CG132" s="2255"/>
      <c r="CH132" s="2255"/>
      <c r="CI132" s="2221"/>
      <c r="CJ132" s="2255"/>
      <c r="CK132" s="2255"/>
      <c r="CL132" s="2255"/>
    </row>
    <row r="133" spans="3:90" s="2246" customFormat="1" ht="15" hidden="1" customHeight="1">
      <c r="C133" s="2273" t="s">
        <v>823</v>
      </c>
      <c r="D133" s="2263"/>
      <c r="E133" s="2263"/>
      <c r="F133" s="2263"/>
      <c r="G133" s="2263"/>
      <c r="H133" s="2263"/>
      <c r="I133" s="2220"/>
      <c r="J133" s="2220"/>
      <c r="K133" s="2220"/>
      <c r="L133" s="2220"/>
      <c r="M133" s="2220"/>
      <c r="N133" s="2220"/>
      <c r="O133" s="2220"/>
      <c r="P133" s="2220"/>
      <c r="Q133" s="2220"/>
      <c r="R133" s="2220"/>
      <c r="S133" s="2220"/>
      <c r="T133" s="2220"/>
      <c r="U133" s="2220"/>
      <c r="V133" s="2220"/>
      <c r="W133" s="2260"/>
      <c r="X133" s="2260"/>
      <c r="Y133" s="2260"/>
      <c r="Z133" s="2260"/>
      <c r="AA133" s="2220"/>
      <c r="AB133" s="2220"/>
      <c r="AC133" s="2220"/>
      <c r="AD133" s="2220"/>
      <c r="AE133" s="2220"/>
      <c r="AF133" s="2220"/>
      <c r="AG133" s="2220"/>
      <c r="AH133" s="2220" t="s">
        <v>824</v>
      </c>
      <c r="AI133" s="2220"/>
      <c r="AJ133" s="2220"/>
      <c r="AK133" s="2220" t="s">
        <v>203</v>
      </c>
      <c r="AL133" s="2220"/>
      <c r="AM133" s="2220"/>
      <c r="AN133" s="2220"/>
      <c r="AO133" s="2220"/>
      <c r="AP133" s="2220"/>
      <c r="AQ133" s="2220"/>
      <c r="AR133" s="2220"/>
      <c r="AS133" s="2220"/>
      <c r="AT133" s="2220"/>
      <c r="AU133" s="2220"/>
      <c r="AV133" s="2220"/>
      <c r="AW133" s="2220"/>
      <c r="AX133" s="2220"/>
      <c r="AY133" s="2220"/>
      <c r="AZ133" s="2220"/>
      <c r="BA133" s="2220"/>
      <c r="BB133" s="2220"/>
      <c r="BC133" s="2220"/>
      <c r="BD133" s="2220"/>
      <c r="BE133" s="2220"/>
      <c r="BF133" s="2220"/>
      <c r="BG133" s="2220"/>
      <c r="BH133" s="2220"/>
      <c r="BI133" s="2220"/>
      <c r="BJ133" s="2220"/>
      <c r="BK133" s="2220"/>
      <c r="BL133" s="2220"/>
      <c r="BM133" s="2220"/>
      <c r="BN133" s="2220"/>
      <c r="BO133" s="2220"/>
      <c r="BP133" s="2220"/>
      <c r="BQ133" s="2220"/>
      <c r="BR133" s="2220"/>
      <c r="BS133" s="2258" t="s">
        <v>765</v>
      </c>
      <c r="BT133" s="2220"/>
      <c r="BU133" s="2220"/>
      <c r="BV133" s="2220"/>
      <c r="BW133" s="2220"/>
      <c r="BX133" s="2221"/>
      <c r="BY133" s="2221"/>
      <c r="BZ133" s="2221"/>
      <c r="CA133" s="2221"/>
      <c r="CB133" s="2221"/>
      <c r="CC133" s="2221"/>
      <c r="CD133" s="2221"/>
      <c r="CE133" s="2221"/>
      <c r="CF133" s="2221"/>
      <c r="CG133" s="2255"/>
      <c r="CH133" s="2255"/>
      <c r="CI133" s="2221"/>
      <c r="CJ133" s="2255"/>
      <c r="CK133" s="2255"/>
      <c r="CL133" s="2255"/>
    </row>
    <row r="134" spans="3:90" s="2246" customFormat="1" ht="30.75" hidden="1" customHeight="1">
      <c r="C134" s="2273" t="s">
        <v>825</v>
      </c>
      <c r="D134" s="2263"/>
      <c r="E134" s="2263"/>
      <c r="F134" s="2263"/>
      <c r="G134" s="2263"/>
      <c r="H134" s="2263"/>
      <c r="I134" s="2220"/>
      <c r="J134" s="2220"/>
      <c r="K134" s="2220"/>
      <c r="L134" s="2220"/>
      <c r="M134" s="2220"/>
      <c r="N134" s="2220"/>
      <c r="O134" s="2220"/>
      <c r="P134" s="2220"/>
      <c r="Q134" s="2220"/>
      <c r="R134" s="2220"/>
      <c r="S134" s="2220"/>
      <c r="T134" s="2220"/>
      <c r="U134" s="2220"/>
      <c r="V134" s="2220"/>
      <c r="W134" s="2260"/>
      <c r="X134" s="2260"/>
      <c r="Y134" s="2260"/>
      <c r="Z134" s="2260"/>
      <c r="AA134" s="2220"/>
      <c r="AB134" s="2220"/>
      <c r="AC134" s="2220"/>
      <c r="AD134" s="2220"/>
      <c r="AE134" s="2220"/>
      <c r="AF134" s="2220"/>
      <c r="AG134" s="2220" t="s">
        <v>826</v>
      </c>
      <c r="AH134" s="2220" t="s">
        <v>826</v>
      </c>
      <c r="AI134" s="2220"/>
      <c r="AJ134" s="2220"/>
      <c r="AK134" s="2220"/>
      <c r="AL134" s="2220" t="s">
        <v>827</v>
      </c>
      <c r="AM134" s="2220" t="s">
        <v>203</v>
      </c>
      <c r="AN134" s="2220" t="s">
        <v>694</v>
      </c>
      <c r="AO134" s="2220"/>
      <c r="AP134" s="2220"/>
      <c r="AQ134" s="2220"/>
      <c r="AR134" s="2220"/>
      <c r="AS134" s="2220"/>
      <c r="AT134" s="2220"/>
      <c r="AU134" s="2220"/>
      <c r="AV134" s="2220"/>
      <c r="AW134" s="2220"/>
      <c r="AX134" s="2220"/>
      <c r="AY134" s="2220"/>
      <c r="AZ134" s="2220"/>
      <c r="BA134" s="2220"/>
      <c r="BB134" s="2220"/>
      <c r="BC134" s="2220"/>
      <c r="BD134" s="2220"/>
      <c r="BE134" s="2220"/>
      <c r="BF134" s="2220"/>
      <c r="BG134" s="2220"/>
      <c r="BH134" s="2220"/>
      <c r="BI134" s="2220"/>
      <c r="BJ134" s="2220"/>
      <c r="BK134" s="2220"/>
      <c r="BL134" s="2220"/>
      <c r="BM134" s="2220"/>
      <c r="BN134" s="2220"/>
      <c r="BO134" s="2220"/>
      <c r="BP134" s="2220"/>
      <c r="BQ134" s="2220"/>
      <c r="BR134" s="2220"/>
      <c r="BS134" s="2258" t="s">
        <v>765</v>
      </c>
      <c r="BT134" s="2220"/>
      <c r="BU134" s="2220"/>
      <c r="BV134" s="2220"/>
      <c r="BW134" s="2220"/>
      <c r="BX134" s="2221"/>
      <c r="BY134" s="2221"/>
      <c r="BZ134" s="2221"/>
      <c r="CA134" s="2221"/>
      <c r="CB134" s="2221"/>
      <c r="CC134" s="2221" t="s">
        <v>828</v>
      </c>
      <c r="CD134" s="2221"/>
      <c r="CE134" s="2221"/>
      <c r="CF134" s="2221"/>
      <c r="CG134" s="2255"/>
      <c r="CH134" s="2255"/>
      <c r="CI134" s="2221"/>
      <c r="CJ134" s="2255"/>
      <c r="CK134" s="2255"/>
      <c r="CL134" s="2255"/>
    </row>
    <row r="135" spans="3:90" s="2246" customFormat="1" ht="15" hidden="1" customHeight="1">
      <c r="C135" s="2273" t="s">
        <v>829</v>
      </c>
      <c r="D135" s="2263"/>
      <c r="E135" s="2263"/>
      <c r="F135" s="2263"/>
      <c r="G135" s="2263"/>
      <c r="H135" s="2263"/>
      <c r="I135" s="2220"/>
      <c r="J135" s="2220"/>
      <c r="K135" s="2220"/>
      <c r="L135" s="2220"/>
      <c r="M135" s="2220"/>
      <c r="N135" s="2220"/>
      <c r="O135" s="2220"/>
      <c r="P135" s="2220"/>
      <c r="Q135" s="2220"/>
      <c r="R135" s="2220"/>
      <c r="S135" s="2220"/>
      <c r="T135" s="2220"/>
      <c r="U135" s="2220"/>
      <c r="V135" s="2220"/>
      <c r="W135" s="2260"/>
      <c r="X135" s="2260"/>
      <c r="Y135" s="2260"/>
      <c r="Z135" s="2260"/>
      <c r="AA135" s="2220"/>
      <c r="AB135" s="2220"/>
      <c r="AC135" s="2220"/>
      <c r="AD135" s="2220"/>
      <c r="AE135" s="2220"/>
      <c r="AF135" s="2220"/>
      <c r="AG135" s="2220" t="s">
        <v>830</v>
      </c>
      <c r="AH135" s="2220" t="s">
        <v>830</v>
      </c>
      <c r="AI135" s="2220"/>
      <c r="AJ135" s="2220"/>
      <c r="AK135" s="2220" t="s">
        <v>831</v>
      </c>
      <c r="AL135" s="2220"/>
      <c r="AM135" s="2220"/>
      <c r="AN135" s="2220"/>
      <c r="AO135" s="2220"/>
      <c r="AP135" s="2220"/>
      <c r="AQ135" s="2220"/>
      <c r="AR135" s="2220"/>
      <c r="AS135" s="2220"/>
      <c r="AT135" s="2220"/>
      <c r="AU135" s="2220"/>
      <c r="AV135" s="2220"/>
      <c r="AW135" s="2220"/>
      <c r="AX135" s="2220"/>
      <c r="AY135" s="2220"/>
      <c r="AZ135" s="2220"/>
      <c r="BA135" s="2220"/>
      <c r="BB135" s="2220"/>
      <c r="BC135" s="2220"/>
      <c r="BD135" s="2220"/>
      <c r="BE135" s="2220"/>
      <c r="BF135" s="2220"/>
      <c r="BG135" s="2220"/>
      <c r="BH135" s="2220"/>
      <c r="BI135" s="2220"/>
      <c r="BJ135" s="2220"/>
      <c r="BK135" s="2220"/>
      <c r="BL135" s="2220"/>
      <c r="BM135" s="2220"/>
      <c r="BN135" s="2220"/>
      <c r="BO135" s="2220"/>
      <c r="BP135" s="2220"/>
      <c r="BQ135" s="2220"/>
      <c r="BR135" s="2220"/>
      <c r="BS135" s="2258" t="s">
        <v>765</v>
      </c>
      <c r="BT135" s="2220"/>
      <c r="BU135" s="2220"/>
      <c r="BV135" s="2220"/>
      <c r="BW135" s="2220"/>
      <c r="BX135" s="2221"/>
      <c r="BY135" s="2221"/>
      <c r="BZ135" s="2221"/>
      <c r="CA135" s="2221"/>
      <c r="CB135" s="2221"/>
      <c r="CC135" s="2221"/>
      <c r="CD135" s="2221"/>
      <c r="CE135" s="2221"/>
      <c r="CF135" s="2221"/>
      <c r="CG135" s="2255"/>
      <c r="CH135" s="2255"/>
      <c r="CI135" s="2221"/>
      <c r="CJ135" s="2255"/>
      <c r="CK135" s="2255"/>
      <c r="CL135" s="2255"/>
    </row>
    <row r="136" spans="3:90" s="2246" customFormat="1" ht="30.75" hidden="1" customHeight="1">
      <c r="C136" s="2267" t="s">
        <v>832</v>
      </c>
      <c r="D136" s="2263"/>
      <c r="E136" s="2263"/>
      <c r="F136" s="2263"/>
      <c r="G136" s="2263"/>
      <c r="H136" s="2263"/>
      <c r="I136" s="2220"/>
      <c r="J136" s="2220"/>
      <c r="K136" s="2220"/>
      <c r="L136" s="2220"/>
      <c r="M136" s="2220"/>
      <c r="N136" s="2220"/>
      <c r="O136" s="2220"/>
      <c r="P136" s="2220"/>
      <c r="Q136" s="2220"/>
      <c r="R136" s="2220"/>
      <c r="S136" s="2220"/>
      <c r="T136" s="2220"/>
      <c r="U136" s="2220"/>
      <c r="V136" s="2220"/>
      <c r="W136" s="2260"/>
      <c r="X136" s="2260"/>
      <c r="Y136" s="2260"/>
      <c r="Z136" s="2260"/>
      <c r="AA136" s="2220"/>
      <c r="AB136" s="2220"/>
      <c r="AC136" s="2220"/>
      <c r="AD136" s="2220"/>
      <c r="AE136" s="2220"/>
      <c r="AF136" s="2220" t="s">
        <v>833</v>
      </c>
      <c r="AG136" s="2220" t="s">
        <v>834</v>
      </c>
      <c r="AH136" s="2220" t="s">
        <v>834</v>
      </c>
      <c r="AI136" s="2220"/>
      <c r="AJ136" s="2220"/>
      <c r="AK136" s="2220"/>
      <c r="AL136" s="2220"/>
      <c r="AM136" s="2220"/>
      <c r="AN136" s="2220"/>
      <c r="AO136" s="2220"/>
      <c r="AP136" s="2220"/>
      <c r="AQ136" s="2220"/>
      <c r="AR136" s="2220"/>
      <c r="AS136" s="2220"/>
      <c r="AT136" s="2220"/>
      <c r="AU136" s="2220"/>
      <c r="AV136" s="2220"/>
      <c r="AW136" s="2220"/>
      <c r="AX136" s="2220"/>
      <c r="AY136" s="2220"/>
      <c r="AZ136" s="2220"/>
      <c r="BA136" s="2220"/>
      <c r="BB136" s="2220"/>
      <c r="BC136" s="2220"/>
      <c r="BD136" s="2220"/>
      <c r="BE136" s="2220"/>
      <c r="BF136" s="2220"/>
      <c r="BG136" s="2220"/>
      <c r="BH136" s="2220"/>
      <c r="BI136" s="2220"/>
      <c r="BJ136" s="2220"/>
      <c r="BK136" s="2220"/>
      <c r="BL136" s="2220"/>
      <c r="BM136" s="2220"/>
      <c r="BN136" s="2220"/>
      <c r="BO136" s="2220"/>
      <c r="BP136" s="2220"/>
      <c r="BQ136" s="2220"/>
      <c r="BR136" s="2220"/>
      <c r="BS136" s="2258" t="s">
        <v>765</v>
      </c>
      <c r="BT136" s="2220"/>
      <c r="BU136" s="2220"/>
      <c r="BV136" s="2220"/>
      <c r="BW136" s="2220"/>
      <c r="BX136" s="2221"/>
      <c r="BY136" s="2221"/>
      <c r="BZ136" s="2221"/>
      <c r="CA136" s="2221"/>
      <c r="CB136" s="2221"/>
      <c r="CC136" s="2221"/>
      <c r="CD136" s="2221"/>
      <c r="CE136" s="2221"/>
      <c r="CF136" s="2221"/>
      <c r="CG136" s="2255"/>
      <c r="CH136" s="2255"/>
      <c r="CI136" s="2221"/>
      <c r="CJ136" s="2255"/>
      <c r="CK136" s="2255"/>
      <c r="CL136" s="2255"/>
    </row>
    <row r="137" spans="3:90" s="2246" customFormat="1" ht="15" hidden="1" customHeight="1">
      <c r="C137" s="2273" t="s">
        <v>835</v>
      </c>
      <c r="D137" s="2263"/>
      <c r="E137" s="2263"/>
      <c r="F137" s="2263"/>
      <c r="G137" s="2263"/>
      <c r="H137" s="2263"/>
      <c r="I137" s="2220"/>
      <c r="J137" s="2220"/>
      <c r="K137" s="2220"/>
      <c r="L137" s="2220"/>
      <c r="M137" s="2220"/>
      <c r="N137" s="2220"/>
      <c r="O137" s="2220"/>
      <c r="P137" s="2220"/>
      <c r="Q137" s="2220"/>
      <c r="R137" s="2220"/>
      <c r="S137" s="2220"/>
      <c r="T137" s="2220"/>
      <c r="U137" s="2220"/>
      <c r="V137" s="2220"/>
      <c r="W137" s="2260"/>
      <c r="X137" s="2260"/>
      <c r="Y137" s="2260"/>
      <c r="Z137" s="2260"/>
      <c r="AA137" s="2220"/>
      <c r="AB137" s="2220"/>
      <c r="AC137" s="2220"/>
      <c r="AD137" s="2220"/>
      <c r="AE137" s="2220"/>
      <c r="AF137" s="2220"/>
      <c r="AG137" s="2271"/>
      <c r="AH137" s="2271" t="s">
        <v>836</v>
      </c>
      <c r="AI137" s="2271"/>
      <c r="AJ137" s="2271"/>
      <c r="AK137" s="2271" t="s">
        <v>837</v>
      </c>
      <c r="AL137" s="2271"/>
      <c r="AM137" s="2271"/>
      <c r="AN137" s="2271"/>
      <c r="AO137" s="2271"/>
      <c r="AP137" s="2271"/>
      <c r="AQ137" s="2271"/>
      <c r="AR137" s="2271"/>
      <c r="AS137" s="2271"/>
      <c r="AT137" s="2271"/>
      <c r="AU137" s="2271"/>
      <c r="AV137" s="2271"/>
      <c r="AW137" s="2271"/>
      <c r="AX137" s="2271"/>
      <c r="AY137" s="2271"/>
      <c r="AZ137" s="2271"/>
      <c r="BA137" s="2271"/>
      <c r="BB137" s="2271"/>
      <c r="BC137" s="2271"/>
      <c r="BD137" s="2271"/>
      <c r="BE137" s="2271"/>
      <c r="BF137" s="2271"/>
      <c r="BG137" s="2271"/>
      <c r="BH137" s="2271"/>
      <c r="BI137" s="2271"/>
      <c r="BJ137" s="2271"/>
      <c r="BK137" s="2271"/>
      <c r="BL137" s="2271"/>
      <c r="BM137" s="2271"/>
      <c r="BN137" s="2271"/>
      <c r="BO137" s="2271"/>
      <c r="BP137" s="2271"/>
      <c r="BQ137" s="2271"/>
      <c r="BR137" s="2271"/>
      <c r="BS137" s="2258" t="s">
        <v>765</v>
      </c>
      <c r="BT137" s="2271"/>
      <c r="BU137" s="2271"/>
      <c r="BV137" s="2271"/>
      <c r="BW137" s="2271"/>
      <c r="BX137" s="2270"/>
      <c r="BY137" s="2270"/>
      <c r="BZ137" s="2270"/>
      <c r="CA137" s="2270"/>
      <c r="CB137" s="2270"/>
      <c r="CC137" s="2270"/>
      <c r="CD137" s="2270"/>
      <c r="CE137" s="2270"/>
      <c r="CF137" s="2270"/>
      <c r="CG137" s="2269"/>
      <c r="CH137" s="2269"/>
      <c r="CI137" s="2270"/>
      <c r="CJ137" s="2269"/>
      <c r="CK137" s="2269"/>
      <c r="CL137" s="2255"/>
    </row>
    <row r="138" spans="3:90" s="2246" customFormat="1" ht="30.75" hidden="1" customHeight="1">
      <c r="C138" s="2267" t="s">
        <v>838</v>
      </c>
      <c r="D138" s="2263"/>
      <c r="E138" s="2263"/>
      <c r="F138" s="2263"/>
      <c r="G138" s="2263"/>
      <c r="H138" s="2263"/>
      <c r="I138" s="2220"/>
      <c r="J138" s="2220"/>
      <c r="K138" s="2220"/>
      <c r="L138" s="2220"/>
      <c r="M138" s="2220"/>
      <c r="N138" s="2220"/>
      <c r="O138" s="2220"/>
      <c r="P138" s="2220"/>
      <c r="Q138" s="2220"/>
      <c r="R138" s="2220"/>
      <c r="S138" s="2220"/>
      <c r="T138" s="2220"/>
      <c r="U138" s="2220"/>
      <c r="V138" s="2220"/>
      <c r="W138" s="2260"/>
      <c r="X138" s="2260"/>
      <c r="Y138" s="2260"/>
      <c r="Z138" s="2260"/>
      <c r="AA138" s="2220"/>
      <c r="AB138" s="2220" t="s">
        <v>839</v>
      </c>
      <c r="AC138" s="2220" t="s">
        <v>839</v>
      </c>
      <c r="AD138" s="2220" t="s">
        <v>840</v>
      </c>
      <c r="AE138" s="2220" t="s">
        <v>840</v>
      </c>
      <c r="AF138" s="2220" t="s">
        <v>840</v>
      </c>
      <c r="AG138" s="2220"/>
      <c r="AH138" s="2220"/>
      <c r="AI138" s="2220"/>
      <c r="AJ138" s="2220"/>
      <c r="AK138" s="2220"/>
      <c r="AL138" s="2220"/>
      <c r="AM138" s="2220"/>
      <c r="AN138" s="2220"/>
      <c r="AO138" s="2220"/>
      <c r="AP138" s="2220"/>
      <c r="AQ138" s="2220"/>
      <c r="AR138" s="2220"/>
      <c r="AS138" s="2220"/>
      <c r="AT138" s="2220"/>
      <c r="AU138" s="2220"/>
      <c r="AV138" s="2220"/>
      <c r="AW138" s="2220"/>
      <c r="AX138" s="2220"/>
      <c r="AY138" s="2220"/>
      <c r="AZ138" s="2220"/>
      <c r="BA138" s="2220"/>
      <c r="BB138" s="2220"/>
      <c r="BC138" s="2220"/>
      <c r="BD138" s="2220"/>
      <c r="BE138" s="2220"/>
      <c r="BF138" s="2220"/>
      <c r="BG138" s="2220"/>
      <c r="BH138" s="2220"/>
      <c r="BI138" s="2220"/>
      <c r="BJ138" s="2220"/>
      <c r="BK138" s="2220"/>
      <c r="BL138" s="2220"/>
      <c r="BM138" s="2220"/>
      <c r="BN138" s="2220"/>
      <c r="BO138" s="2220"/>
      <c r="BP138" s="2220"/>
      <c r="BQ138" s="2220"/>
      <c r="BR138" s="2220"/>
      <c r="BS138" s="2258" t="s">
        <v>765</v>
      </c>
      <c r="BT138" s="2220"/>
      <c r="BU138" s="2220"/>
      <c r="BV138" s="2220"/>
      <c r="BW138" s="2220"/>
      <c r="BX138" s="2221"/>
      <c r="BY138" s="2221"/>
      <c r="BZ138" s="2221"/>
      <c r="CA138" s="2221"/>
      <c r="CB138" s="2221"/>
      <c r="CC138" s="2221"/>
      <c r="CD138" s="2221"/>
      <c r="CE138" s="2221"/>
      <c r="CF138" s="2221"/>
      <c r="CG138" s="2255"/>
      <c r="CH138" s="2255"/>
      <c r="CI138" s="2221"/>
      <c r="CJ138" s="2255"/>
      <c r="CK138" s="2255"/>
      <c r="CL138" s="2255"/>
    </row>
    <row r="139" spans="3:90" s="2246" customFormat="1" ht="15" hidden="1" customHeight="1">
      <c r="C139" s="2273" t="s">
        <v>841</v>
      </c>
      <c r="D139" s="2263"/>
      <c r="E139" s="2263"/>
      <c r="F139" s="2263"/>
      <c r="G139" s="2263"/>
      <c r="H139" s="2263"/>
      <c r="I139" s="2220"/>
      <c r="J139" s="2220"/>
      <c r="K139" s="2220"/>
      <c r="L139" s="2220"/>
      <c r="M139" s="2220"/>
      <c r="N139" s="2220"/>
      <c r="O139" s="2220"/>
      <c r="P139" s="2220"/>
      <c r="Q139" s="2220"/>
      <c r="R139" s="2220"/>
      <c r="S139" s="2220"/>
      <c r="T139" s="2220"/>
      <c r="U139" s="2220"/>
      <c r="V139" s="2220"/>
      <c r="W139" s="2260"/>
      <c r="X139" s="2260"/>
      <c r="Y139" s="2260"/>
      <c r="Z139" s="2260"/>
      <c r="AA139" s="2220"/>
      <c r="AB139" s="2220"/>
      <c r="AC139" s="2220"/>
      <c r="AD139" s="2220"/>
      <c r="AE139" s="2220"/>
      <c r="AF139" s="2220"/>
      <c r="AG139" s="2220"/>
      <c r="AH139" s="2220"/>
      <c r="AI139" s="2220"/>
      <c r="AJ139" s="2220"/>
      <c r="AK139" s="2220"/>
      <c r="AL139" s="2220" t="s">
        <v>842</v>
      </c>
      <c r="AM139" s="2220" t="s">
        <v>207</v>
      </c>
      <c r="AN139" s="2272" t="s">
        <v>215</v>
      </c>
      <c r="AO139" s="2220"/>
      <c r="AP139" s="2220"/>
      <c r="AQ139" s="2220"/>
      <c r="AR139" s="2220"/>
      <c r="AS139" s="2220"/>
      <c r="AT139" s="2220"/>
      <c r="AU139" s="2220"/>
      <c r="AV139" s="2220"/>
      <c r="AW139" s="2220"/>
      <c r="AX139" s="2220"/>
      <c r="AY139" s="2220"/>
      <c r="AZ139" s="2220"/>
      <c r="BA139" s="2220"/>
      <c r="BB139" s="2220"/>
      <c r="BC139" s="2220"/>
      <c r="BD139" s="2220"/>
      <c r="BE139" s="2220"/>
      <c r="BF139" s="2220"/>
      <c r="BG139" s="2220"/>
      <c r="BH139" s="2220"/>
      <c r="BI139" s="2220"/>
      <c r="BJ139" s="2220"/>
      <c r="BK139" s="2220"/>
      <c r="BL139" s="2220"/>
      <c r="BM139" s="2220"/>
      <c r="BN139" s="2220"/>
      <c r="BO139" s="2220"/>
      <c r="BP139" s="2220"/>
      <c r="BQ139" s="2220"/>
      <c r="BR139" s="2220"/>
      <c r="BS139" s="2258" t="s">
        <v>765</v>
      </c>
      <c r="BT139" s="2220"/>
      <c r="BU139" s="2220"/>
      <c r="BV139" s="2220"/>
      <c r="BW139" s="2220"/>
      <c r="BX139" s="2221"/>
      <c r="BY139" s="2221"/>
      <c r="BZ139" s="2221"/>
      <c r="CA139" s="2221"/>
      <c r="CB139" s="2221"/>
      <c r="CC139" s="2221"/>
      <c r="CD139" s="2221"/>
      <c r="CE139" s="2221"/>
      <c r="CF139" s="2221"/>
      <c r="CG139" s="2255"/>
      <c r="CH139" s="2255"/>
      <c r="CI139" s="2221"/>
      <c r="CJ139" s="2255"/>
      <c r="CK139" s="2255"/>
      <c r="CL139" s="2255"/>
    </row>
    <row r="140" spans="3:90" s="2246" customFormat="1" ht="15" hidden="1" customHeight="1">
      <c r="C140" s="2267" t="s">
        <v>843</v>
      </c>
      <c r="D140" s="2263"/>
      <c r="E140" s="2263"/>
      <c r="F140" s="2263"/>
      <c r="G140" s="2263"/>
      <c r="H140" s="2263"/>
      <c r="I140" s="2220"/>
      <c r="J140" s="2220"/>
      <c r="K140" s="2220"/>
      <c r="L140" s="2220"/>
      <c r="M140" s="2220"/>
      <c r="N140" s="2220"/>
      <c r="O140" s="2220"/>
      <c r="P140" s="2220"/>
      <c r="Q140" s="2220"/>
      <c r="R140" s="2220"/>
      <c r="S140" s="2220"/>
      <c r="T140" s="2220"/>
      <c r="U140" s="2220"/>
      <c r="V140" s="2220"/>
      <c r="W140" s="2260"/>
      <c r="X140" s="2260"/>
      <c r="Y140" s="2260"/>
      <c r="Z140" s="2260"/>
      <c r="AA140" s="2220"/>
      <c r="AB140" s="2220"/>
      <c r="AC140" s="2220"/>
      <c r="AD140" s="2220"/>
      <c r="AE140" s="2220"/>
      <c r="AF140" s="2220"/>
      <c r="AG140" s="2220"/>
      <c r="AH140" s="2220"/>
      <c r="AI140" s="2220"/>
      <c r="AJ140" s="2220"/>
      <c r="AK140" s="2220"/>
      <c r="AL140" s="2220" t="s">
        <v>203</v>
      </c>
      <c r="AM140" s="2220"/>
      <c r="AN140" s="2220"/>
      <c r="AO140" s="2220" t="s">
        <v>812</v>
      </c>
      <c r="AP140" s="2220"/>
      <c r="AQ140" s="2220"/>
      <c r="AR140" s="2220"/>
      <c r="AS140" s="2220"/>
      <c r="AT140" s="2220"/>
      <c r="AU140" s="2220"/>
      <c r="AV140" s="2220"/>
      <c r="AW140" s="2220"/>
      <c r="AX140" s="2220"/>
      <c r="AY140" s="2220"/>
      <c r="AZ140" s="2220"/>
      <c r="BA140" s="2220"/>
      <c r="BB140" s="2220"/>
      <c r="BC140" s="2220"/>
      <c r="BD140" s="2220"/>
      <c r="BE140" s="2220"/>
      <c r="BF140" s="2220"/>
      <c r="BG140" s="2220"/>
      <c r="BH140" s="2220"/>
      <c r="BI140" s="2220"/>
      <c r="BJ140" s="2220"/>
      <c r="BK140" s="2220"/>
      <c r="BL140" s="2220"/>
      <c r="BM140" s="2220"/>
      <c r="BN140" s="2220"/>
      <c r="BO140" s="2220"/>
      <c r="BP140" s="2220"/>
      <c r="BQ140" s="2220"/>
      <c r="BR140" s="2220"/>
      <c r="BS140" s="2258" t="s">
        <v>765</v>
      </c>
      <c r="BT140" s="2220"/>
      <c r="BU140" s="2220"/>
      <c r="BV140" s="2220"/>
      <c r="BW140" s="2220"/>
      <c r="BX140" s="2221"/>
      <c r="BY140" s="2221"/>
      <c r="BZ140" s="2221"/>
      <c r="CA140" s="2221"/>
      <c r="CB140" s="2221"/>
      <c r="CC140" s="2221"/>
      <c r="CD140" s="2221"/>
      <c r="CE140" s="2221"/>
      <c r="CF140" s="2221"/>
      <c r="CG140" s="2255"/>
      <c r="CH140" s="2255"/>
      <c r="CI140" s="2221"/>
      <c r="CJ140" s="2255"/>
      <c r="CK140" s="2255"/>
      <c r="CL140" s="2255"/>
    </row>
    <row r="141" spans="3:90" s="2246" customFormat="1" ht="15" hidden="1" customHeight="1">
      <c r="C141" s="2267" t="s">
        <v>844</v>
      </c>
      <c r="D141" s="2263"/>
      <c r="E141" s="2263"/>
      <c r="F141" s="2263"/>
      <c r="G141" s="2263"/>
      <c r="H141" s="2263"/>
      <c r="I141" s="2220"/>
      <c r="J141" s="2220"/>
      <c r="K141" s="2220"/>
      <c r="L141" s="2220"/>
      <c r="M141" s="2220"/>
      <c r="N141" s="2220"/>
      <c r="O141" s="2220"/>
      <c r="P141" s="2220"/>
      <c r="Q141" s="2220"/>
      <c r="R141" s="2220"/>
      <c r="S141" s="2220"/>
      <c r="T141" s="2220"/>
      <c r="U141" s="2220"/>
      <c r="V141" s="2220"/>
      <c r="W141" s="2260"/>
      <c r="X141" s="2260"/>
      <c r="Y141" s="2260"/>
      <c r="Z141" s="2260"/>
      <c r="AA141" s="2220"/>
      <c r="AB141" s="2220"/>
      <c r="AC141" s="2220"/>
      <c r="AD141" s="2220"/>
      <c r="AE141" s="2220"/>
      <c r="AF141" s="2220"/>
      <c r="AG141" s="2220"/>
      <c r="AH141" s="2220"/>
      <c r="AI141" s="2220"/>
      <c r="AJ141" s="2220"/>
      <c r="AK141" s="2220"/>
      <c r="AL141" s="2220" t="s">
        <v>845</v>
      </c>
      <c r="AM141" s="2220"/>
      <c r="AN141" s="2220"/>
      <c r="AO141" s="2220"/>
      <c r="AP141" s="2220"/>
      <c r="AQ141" s="2220"/>
      <c r="AR141" s="2220"/>
      <c r="AS141" s="2220"/>
      <c r="AT141" s="2220"/>
      <c r="AU141" s="2220"/>
      <c r="AV141" s="2220"/>
      <c r="AW141" s="2220"/>
      <c r="AX141" s="2220"/>
      <c r="AY141" s="2220"/>
      <c r="AZ141" s="2220"/>
      <c r="BA141" s="2220"/>
      <c r="BB141" s="2220"/>
      <c r="BC141" s="2220"/>
      <c r="BD141" s="2220"/>
      <c r="BE141" s="2220"/>
      <c r="BF141" s="2220"/>
      <c r="BG141" s="2220"/>
      <c r="BH141" s="2220"/>
      <c r="BI141" s="2220"/>
      <c r="BJ141" s="2220"/>
      <c r="BK141" s="2220"/>
      <c r="BL141" s="2220"/>
      <c r="BM141" s="2220"/>
      <c r="BN141" s="2220"/>
      <c r="BO141" s="2220"/>
      <c r="BP141" s="2220"/>
      <c r="BQ141" s="2220"/>
      <c r="BR141" s="2220"/>
      <c r="BS141" s="2258" t="s">
        <v>765</v>
      </c>
      <c r="BT141" s="2220"/>
      <c r="BU141" s="2220"/>
      <c r="BV141" s="2220"/>
      <c r="BW141" s="2220"/>
      <c r="BX141" s="2221"/>
      <c r="BY141" s="2221"/>
      <c r="BZ141" s="2221"/>
      <c r="CA141" s="2221"/>
      <c r="CB141" s="2221"/>
      <c r="CC141" s="2221"/>
      <c r="CD141" s="2221"/>
      <c r="CE141" s="2221"/>
      <c r="CF141" s="2221"/>
      <c r="CG141" s="2255"/>
      <c r="CH141" s="2255"/>
      <c r="CI141" s="2221"/>
      <c r="CJ141" s="2255"/>
      <c r="CK141" s="2255"/>
      <c r="CL141" s="2255"/>
    </row>
    <row r="142" spans="3:90" s="2246" customFormat="1" ht="15" hidden="1" customHeight="1">
      <c r="C142" s="2267" t="s">
        <v>846</v>
      </c>
      <c r="D142" s="2263"/>
      <c r="E142" s="2263"/>
      <c r="F142" s="2263"/>
      <c r="G142" s="2263"/>
      <c r="H142" s="2263"/>
      <c r="I142" s="2220"/>
      <c r="J142" s="2220"/>
      <c r="K142" s="2220"/>
      <c r="L142" s="2220"/>
      <c r="M142" s="2220"/>
      <c r="N142" s="2220"/>
      <c r="O142" s="2220"/>
      <c r="P142" s="2220"/>
      <c r="Q142" s="2220"/>
      <c r="R142" s="2220"/>
      <c r="S142" s="2220"/>
      <c r="T142" s="2220"/>
      <c r="U142" s="2220"/>
      <c r="V142" s="2220"/>
      <c r="W142" s="2260"/>
      <c r="X142" s="2260"/>
      <c r="Y142" s="2260"/>
      <c r="Z142" s="2260"/>
      <c r="AA142" s="2220"/>
      <c r="AB142" s="2220"/>
      <c r="AC142" s="2220"/>
      <c r="AD142" s="2220"/>
      <c r="AE142" s="2220"/>
      <c r="AF142" s="2220"/>
      <c r="AG142" s="2220"/>
      <c r="AH142" s="2220"/>
      <c r="AI142" s="2220"/>
      <c r="AJ142" s="2220"/>
      <c r="AK142" s="2220"/>
      <c r="AL142" s="2220" t="s">
        <v>847</v>
      </c>
      <c r="AM142" s="2220"/>
      <c r="AN142" s="2272" t="s">
        <v>215</v>
      </c>
      <c r="AO142" s="2220"/>
      <c r="AP142" s="2220"/>
      <c r="AQ142" s="2220"/>
      <c r="AR142" s="2220"/>
      <c r="AS142" s="2220"/>
      <c r="AT142" s="2220"/>
      <c r="AU142" s="2220"/>
      <c r="AV142" s="2220"/>
      <c r="AW142" s="2220"/>
      <c r="AX142" s="2220"/>
      <c r="AY142" s="2220"/>
      <c r="AZ142" s="2220"/>
      <c r="BA142" s="2220"/>
      <c r="BB142" s="2220"/>
      <c r="BC142" s="2220"/>
      <c r="BD142" s="2220"/>
      <c r="BE142" s="2220"/>
      <c r="BF142" s="2220"/>
      <c r="BG142" s="2220"/>
      <c r="BH142" s="2220"/>
      <c r="BI142" s="2220"/>
      <c r="BJ142" s="2220"/>
      <c r="BK142" s="2220"/>
      <c r="BL142" s="2220"/>
      <c r="BM142" s="2220"/>
      <c r="BN142" s="2220"/>
      <c r="BO142" s="2220"/>
      <c r="BP142" s="2220"/>
      <c r="BQ142" s="2220"/>
      <c r="BR142" s="2220"/>
      <c r="BS142" s="2258" t="s">
        <v>765</v>
      </c>
      <c r="BT142" s="2220"/>
      <c r="BU142" s="2220"/>
      <c r="BV142" s="2220"/>
      <c r="BW142" s="2220"/>
      <c r="BX142" s="2221"/>
      <c r="BY142" s="2221"/>
      <c r="BZ142" s="2221"/>
      <c r="CA142" s="2221"/>
      <c r="CB142" s="2221"/>
      <c r="CC142" s="2221"/>
      <c r="CD142" s="2221"/>
      <c r="CE142" s="2221"/>
      <c r="CF142" s="2221"/>
      <c r="CG142" s="2255"/>
      <c r="CH142" s="2255"/>
      <c r="CI142" s="2221"/>
      <c r="CJ142" s="2255"/>
      <c r="CK142" s="2255"/>
      <c r="CL142" s="2255"/>
    </row>
    <row r="143" spans="3:90" s="2246" customFormat="1" ht="15" hidden="1" customHeight="1">
      <c r="C143" s="2267" t="s">
        <v>848</v>
      </c>
      <c r="D143" s="2263"/>
      <c r="E143" s="2263"/>
      <c r="F143" s="2263"/>
      <c r="G143" s="2263"/>
      <c r="H143" s="2263"/>
      <c r="I143" s="2220"/>
      <c r="J143" s="2220"/>
      <c r="K143" s="2220"/>
      <c r="L143" s="2220"/>
      <c r="M143" s="2220"/>
      <c r="N143" s="2220"/>
      <c r="O143" s="2220"/>
      <c r="P143" s="2220"/>
      <c r="Q143" s="2220"/>
      <c r="R143" s="2220"/>
      <c r="S143" s="2220"/>
      <c r="T143" s="2220"/>
      <c r="U143" s="2220"/>
      <c r="V143" s="2220"/>
      <c r="W143" s="2260"/>
      <c r="X143" s="2260"/>
      <c r="Y143" s="2260"/>
      <c r="Z143" s="2260"/>
      <c r="AA143" s="2220"/>
      <c r="AB143" s="2220" t="s">
        <v>849</v>
      </c>
      <c r="AC143" s="2220" t="s">
        <v>849</v>
      </c>
      <c r="AD143" s="2220" t="s">
        <v>849</v>
      </c>
      <c r="AE143" s="2220" t="s">
        <v>849</v>
      </c>
      <c r="AF143" s="2220" t="s">
        <v>849</v>
      </c>
      <c r="AG143" s="2220" t="s">
        <v>849</v>
      </c>
      <c r="AH143" s="2220" t="s">
        <v>849</v>
      </c>
      <c r="AI143" s="2220"/>
      <c r="AJ143" s="2220"/>
      <c r="AK143" s="2220"/>
      <c r="AL143" s="2220"/>
      <c r="AM143" s="2220"/>
      <c r="AN143" s="2220"/>
      <c r="AO143" s="2220"/>
      <c r="AP143" s="2220"/>
      <c r="AQ143" s="2220"/>
      <c r="AR143" s="2220"/>
      <c r="AS143" s="2220"/>
      <c r="AT143" s="2220"/>
      <c r="AU143" s="2220"/>
      <c r="AV143" s="2220"/>
      <c r="AW143" s="2220"/>
      <c r="AX143" s="2220"/>
      <c r="AY143" s="2220"/>
      <c r="AZ143" s="2220"/>
      <c r="BA143" s="2220"/>
      <c r="BB143" s="2220"/>
      <c r="BC143" s="2220"/>
      <c r="BD143" s="2220"/>
      <c r="BE143" s="2220"/>
      <c r="BF143" s="2220"/>
      <c r="BG143" s="2220"/>
      <c r="BH143" s="2220"/>
      <c r="BI143" s="2220"/>
      <c r="BJ143" s="2220"/>
      <c r="BK143" s="2220"/>
      <c r="BL143" s="2220"/>
      <c r="BM143" s="2220"/>
      <c r="BN143" s="2220"/>
      <c r="BO143" s="2220"/>
      <c r="BP143" s="2220"/>
      <c r="BQ143" s="2220"/>
      <c r="BR143" s="2220"/>
      <c r="BS143" s="2258" t="s">
        <v>765</v>
      </c>
      <c r="BT143" s="2220"/>
      <c r="BU143" s="2220"/>
      <c r="BV143" s="2220"/>
      <c r="BW143" s="2220"/>
      <c r="BX143" s="2221"/>
      <c r="BY143" s="2221"/>
      <c r="BZ143" s="2221"/>
      <c r="CA143" s="2221"/>
      <c r="CB143" s="2221"/>
      <c r="CC143" s="2221"/>
      <c r="CD143" s="2221"/>
      <c r="CE143" s="2221"/>
      <c r="CF143" s="2221"/>
      <c r="CG143" s="2255"/>
      <c r="CH143" s="2255"/>
      <c r="CI143" s="2221"/>
      <c r="CJ143" s="2255"/>
      <c r="CK143" s="2255"/>
      <c r="CL143" s="2255"/>
    </row>
    <row r="144" spans="3:90" s="2246" customFormat="1" ht="15" hidden="1" customHeight="1">
      <c r="C144" s="2267" t="s">
        <v>850</v>
      </c>
      <c r="D144" s="2263"/>
      <c r="E144" s="2263"/>
      <c r="F144" s="2263"/>
      <c r="G144" s="2263"/>
      <c r="H144" s="2263"/>
      <c r="I144" s="2220"/>
      <c r="J144" s="2220"/>
      <c r="K144" s="2220"/>
      <c r="L144" s="2220"/>
      <c r="M144" s="2220"/>
      <c r="N144" s="2220"/>
      <c r="O144" s="2220"/>
      <c r="P144" s="2220"/>
      <c r="Q144" s="2220"/>
      <c r="R144" s="2220"/>
      <c r="S144" s="2220"/>
      <c r="T144" s="2220"/>
      <c r="U144" s="2220"/>
      <c r="V144" s="2220"/>
      <c r="W144" s="2260"/>
      <c r="X144" s="2260"/>
      <c r="Y144" s="2260"/>
      <c r="Z144" s="2260"/>
      <c r="AA144" s="2220"/>
      <c r="AB144" s="2220"/>
      <c r="AC144" s="2220"/>
      <c r="AD144" s="2220"/>
      <c r="AE144" s="2220"/>
      <c r="AF144" s="2220" t="s">
        <v>815</v>
      </c>
      <c r="AG144" s="2220"/>
      <c r="AH144" s="2220"/>
      <c r="AI144" s="2220"/>
      <c r="AJ144" s="2220"/>
      <c r="AK144" s="2220"/>
      <c r="AL144" s="2220"/>
      <c r="AM144" s="2220"/>
      <c r="AN144" s="2220"/>
      <c r="AO144" s="2220"/>
      <c r="AP144" s="2220"/>
      <c r="AQ144" s="2220"/>
      <c r="AR144" s="2220"/>
      <c r="AS144" s="2220"/>
      <c r="AT144" s="2220"/>
      <c r="AU144" s="2220"/>
      <c r="AV144" s="2220"/>
      <c r="AW144" s="2220"/>
      <c r="AX144" s="2220"/>
      <c r="AY144" s="2220"/>
      <c r="AZ144" s="2220"/>
      <c r="BA144" s="2220"/>
      <c r="BB144" s="2220"/>
      <c r="BC144" s="2220"/>
      <c r="BD144" s="2220"/>
      <c r="BE144" s="2220"/>
      <c r="BF144" s="2220"/>
      <c r="BG144" s="2220"/>
      <c r="BH144" s="2220"/>
      <c r="BI144" s="2220"/>
      <c r="BJ144" s="2220"/>
      <c r="BK144" s="2220"/>
      <c r="BL144" s="2220"/>
      <c r="BM144" s="2220"/>
      <c r="BN144" s="2220"/>
      <c r="BO144" s="2220"/>
      <c r="BP144" s="2220"/>
      <c r="BQ144" s="2220"/>
      <c r="BR144" s="2220"/>
      <c r="BS144" s="2258" t="s">
        <v>765</v>
      </c>
      <c r="BT144" s="2220"/>
      <c r="BU144" s="2220"/>
      <c r="BV144" s="2220"/>
      <c r="BW144" s="2220"/>
      <c r="BX144" s="2221"/>
      <c r="BY144" s="2221"/>
      <c r="BZ144" s="2221"/>
      <c r="CA144" s="2221"/>
      <c r="CB144" s="2221"/>
      <c r="CC144" s="2221"/>
      <c r="CD144" s="2221"/>
      <c r="CE144" s="2221"/>
      <c r="CF144" s="2221"/>
      <c r="CG144" s="2255"/>
      <c r="CH144" s="2255"/>
      <c r="CI144" s="2221"/>
      <c r="CJ144" s="2255"/>
      <c r="CK144" s="2255"/>
      <c r="CL144" s="2255"/>
    </row>
    <row r="145" spans="3:90" s="2246" customFormat="1" ht="15" hidden="1" customHeight="1">
      <c r="C145" s="2267" t="s">
        <v>851</v>
      </c>
      <c r="D145" s="2263"/>
      <c r="E145" s="2263"/>
      <c r="F145" s="2263"/>
      <c r="G145" s="2263"/>
      <c r="H145" s="2263"/>
      <c r="I145" s="2220"/>
      <c r="J145" s="2220"/>
      <c r="K145" s="2220"/>
      <c r="L145" s="2220"/>
      <c r="M145" s="2220"/>
      <c r="N145" s="2220"/>
      <c r="O145" s="2220"/>
      <c r="P145" s="2220"/>
      <c r="Q145" s="2220"/>
      <c r="R145" s="2220"/>
      <c r="S145" s="2220"/>
      <c r="T145" s="2220"/>
      <c r="U145" s="2220"/>
      <c r="V145" s="2220"/>
      <c r="W145" s="2260"/>
      <c r="X145" s="2260"/>
      <c r="Y145" s="2260"/>
      <c r="Z145" s="2260"/>
      <c r="AA145" s="2220"/>
      <c r="AB145" s="2220"/>
      <c r="AC145" s="2220"/>
      <c r="AD145" s="2220"/>
      <c r="AE145" s="2220" t="s">
        <v>193</v>
      </c>
      <c r="AF145" s="2220" t="s">
        <v>852</v>
      </c>
      <c r="AG145" s="2271" t="s">
        <v>853</v>
      </c>
      <c r="AH145" s="2271" t="s">
        <v>614</v>
      </c>
      <c r="AI145" s="2271"/>
      <c r="AJ145" s="2271"/>
      <c r="AK145" s="2271"/>
      <c r="AL145" s="2271"/>
      <c r="AM145" s="2271"/>
      <c r="AN145" s="2271"/>
      <c r="AO145" s="2271"/>
      <c r="AP145" s="2271"/>
      <c r="AQ145" s="2271"/>
      <c r="AR145" s="2271"/>
      <c r="AS145" s="2271"/>
      <c r="AT145" s="2271"/>
      <c r="AU145" s="2271"/>
      <c r="AV145" s="2271"/>
      <c r="AW145" s="2271"/>
      <c r="AX145" s="2271"/>
      <c r="AY145" s="2271"/>
      <c r="AZ145" s="2271"/>
      <c r="BA145" s="2271"/>
      <c r="BB145" s="2271"/>
      <c r="BC145" s="2271"/>
      <c r="BD145" s="2271"/>
      <c r="BE145" s="2271"/>
      <c r="BF145" s="2271"/>
      <c r="BG145" s="2271"/>
      <c r="BH145" s="2271"/>
      <c r="BI145" s="2271"/>
      <c r="BJ145" s="2271"/>
      <c r="BK145" s="2271"/>
      <c r="BL145" s="2271"/>
      <c r="BM145" s="2271"/>
      <c r="BN145" s="2271"/>
      <c r="BO145" s="2271"/>
      <c r="BP145" s="2271"/>
      <c r="BQ145" s="2271"/>
      <c r="BR145" s="2271"/>
      <c r="BS145" s="2258" t="s">
        <v>765</v>
      </c>
      <c r="BT145" s="2271"/>
      <c r="BU145" s="2271"/>
      <c r="BV145" s="2271"/>
      <c r="BW145" s="2271"/>
      <c r="BX145" s="2270"/>
      <c r="BY145" s="2270"/>
      <c r="BZ145" s="2270"/>
      <c r="CA145" s="2270"/>
      <c r="CB145" s="2270"/>
      <c r="CC145" s="2270"/>
      <c r="CD145" s="2270"/>
      <c r="CE145" s="2270"/>
      <c r="CF145" s="2270"/>
      <c r="CG145" s="2269"/>
      <c r="CH145" s="2269"/>
      <c r="CI145" s="2270"/>
      <c r="CJ145" s="2269"/>
      <c r="CK145" s="2269"/>
      <c r="CL145" s="2255"/>
    </row>
    <row r="146" spans="3:90" s="2246" customFormat="1" ht="15" hidden="1" customHeight="1">
      <c r="C146" s="2267" t="s">
        <v>854</v>
      </c>
      <c r="D146" s="2263"/>
      <c r="E146" s="2263"/>
      <c r="F146" s="2263"/>
      <c r="G146" s="2263"/>
      <c r="H146" s="2263"/>
      <c r="I146" s="2220"/>
      <c r="J146" s="2220"/>
      <c r="K146" s="2220"/>
      <c r="L146" s="2220"/>
      <c r="M146" s="2220"/>
      <c r="N146" s="2220"/>
      <c r="O146" s="2220"/>
      <c r="P146" s="2220"/>
      <c r="Q146" s="2220"/>
      <c r="R146" s="2220"/>
      <c r="S146" s="2220"/>
      <c r="T146" s="2220"/>
      <c r="U146" s="2220"/>
      <c r="V146" s="2220"/>
      <c r="W146" s="2260"/>
      <c r="X146" s="2260"/>
      <c r="Y146" s="2260"/>
      <c r="Z146" s="2260"/>
      <c r="AA146" s="2220"/>
      <c r="AB146" s="2220"/>
      <c r="AC146" s="2220"/>
      <c r="AD146" s="2220"/>
      <c r="AE146" s="2220"/>
      <c r="AF146" s="2220"/>
      <c r="AG146" s="2268"/>
      <c r="AH146" s="2220"/>
      <c r="AI146" s="2220"/>
      <c r="AJ146" s="2220"/>
      <c r="AK146" s="2220"/>
      <c r="AL146" s="2220"/>
      <c r="AM146" s="2220"/>
      <c r="AN146" s="2220"/>
      <c r="AO146" s="2220"/>
      <c r="AP146" s="2220"/>
      <c r="AQ146" s="2220"/>
      <c r="AR146" s="2220"/>
      <c r="AS146" s="2220"/>
      <c r="AT146" s="2220"/>
      <c r="AU146" s="2220"/>
      <c r="AV146" s="2220"/>
      <c r="AW146" s="2220"/>
      <c r="AX146" s="2220"/>
      <c r="AY146" s="2220"/>
      <c r="AZ146" s="2220"/>
      <c r="BA146" s="2220"/>
      <c r="BB146" s="2220"/>
      <c r="BC146" s="2220"/>
      <c r="BD146" s="2220"/>
      <c r="BE146" s="2220"/>
      <c r="BF146" s="2220"/>
      <c r="BG146" s="2220"/>
      <c r="BH146" s="2220"/>
      <c r="BI146" s="2220"/>
      <c r="BJ146" s="2220"/>
      <c r="BK146" s="2220"/>
      <c r="BL146" s="2220"/>
      <c r="BM146" s="2220"/>
      <c r="BN146" s="2220"/>
      <c r="BO146" s="2220"/>
      <c r="BP146" s="2220"/>
      <c r="BQ146" s="2220"/>
      <c r="BR146" s="2220"/>
      <c r="BS146" s="2258" t="s">
        <v>765</v>
      </c>
      <c r="BT146" s="2220"/>
      <c r="BU146" s="2220"/>
      <c r="BV146" s="2220"/>
      <c r="BW146" s="2220"/>
      <c r="BX146" s="2221"/>
      <c r="BY146" s="2221"/>
      <c r="BZ146" s="2221"/>
      <c r="CA146" s="2221"/>
      <c r="CB146" s="2221"/>
      <c r="CC146" s="2221"/>
      <c r="CD146" s="2221"/>
      <c r="CE146" s="2221"/>
      <c r="CF146" s="2221"/>
      <c r="CG146" s="2255"/>
      <c r="CH146" s="2255"/>
      <c r="CI146" s="2221"/>
      <c r="CJ146" s="2255"/>
      <c r="CK146" s="2255"/>
      <c r="CL146" s="2255"/>
    </row>
    <row r="147" spans="3:90" s="2246" customFormat="1" ht="15" hidden="1" customHeight="1">
      <c r="C147" s="2267" t="s">
        <v>855</v>
      </c>
      <c r="D147" s="2263"/>
      <c r="E147" s="2263"/>
      <c r="F147" s="2263"/>
      <c r="G147" s="2263"/>
      <c r="H147" s="2263"/>
      <c r="I147" s="2220"/>
      <c r="J147" s="2220"/>
      <c r="K147" s="2220"/>
      <c r="L147" s="2220"/>
      <c r="M147" s="2220"/>
      <c r="N147" s="2220"/>
      <c r="O147" s="2220"/>
      <c r="P147" s="2220"/>
      <c r="Q147" s="2220"/>
      <c r="R147" s="2220"/>
      <c r="S147" s="2220"/>
      <c r="T147" s="2220"/>
      <c r="U147" s="2220"/>
      <c r="V147" s="2220"/>
      <c r="W147" s="2260"/>
      <c r="X147" s="2260"/>
      <c r="Y147" s="2260"/>
      <c r="Z147" s="2260"/>
      <c r="AA147" s="2220"/>
      <c r="AB147" s="2220"/>
      <c r="AC147" s="2220"/>
      <c r="AD147" s="2220"/>
      <c r="AE147" s="2220" t="s">
        <v>587</v>
      </c>
      <c r="AF147" s="2220" t="s">
        <v>587</v>
      </c>
      <c r="AG147" s="2220" t="s">
        <v>587</v>
      </c>
      <c r="AH147" s="2220" t="s">
        <v>587</v>
      </c>
      <c r="AI147" s="2220"/>
      <c r="AJ147" s="2220"/>
      <c r="AK147" s="2220"/>
      <c r="AL147" s="2220"/>
      <c r="AM147" s="2220"/>
      <c r="AN147" s="2220"/>
      <c r="AO147" s="2220"/>
      <c r="AP147" s="2220"/>
      <c r="AQ147" s="2220"/>
      <c r="AR147" s="2220"/>
      <c r="AS147" s="2220"/>
      <c r="AT147" s="2220"/>
      <c r="AU147" s="2220"/>
      <c r="AV147" s="2220"/>
      <c r="AW147" s="2220"/>
      <c r="AX147" s="2220"/>
      <c r="AY147" s="2220"/>
      <c r="AZ147" s="2220"/>
      <c r="BA147" s="2220"/>
      <c r="BB147" s="2220"/>
      <c r="BC147" s="2220"/>
      <c r="BD147" s="2220"/>
      <c r="BE147" s="2220"/>
      <c r="BF147" s="2220"/>
      <c r="BG147" s="2220"/>
      <c r="BH147" s="2220"/>
      <c r="BI147" s="2220"/>
      <c r="BJ147" s="2220"/>
      <c r="BK147" s="2220"/>
      <c r="BL147" s="2220"/>
      <c r="BM147" s="2220"/>
      <c r="BN147" s="2220"/>
      <c r="BO147" s="2220"/>
      <c r="BP147" s="2220"/>
      <c r="BQ147" s="2220"/>
      <c r="BR147" s="2220"/>
      <c r="BS147" s="2258" t="s">
        <v>765</v>
      </c>
      <c r="BT147" s="2220"/>
      <c r="BU147" s="2220"/>
      <c r="BV147" s="2220"/>
      <c r="BW147" s="2220"/>
      <c r="BX147" s="2221"/>
      <c r="BY147" s="2221"/>
      <c r="BZ147" s="2221"/>
      <c r="CA147" s="2221"/>
      <c r="CB147" s="2221"/>
      <c r="CC147" s="2221"/>
      <c r="CD147" s="2221"/>
      <c r="CE147" s="2221"/>
      <c r="CF147" s="2221"/>
      <c r="CG147" s="2255"/>
      <c r="CH147" s="2255"/>
      <c r="CI147" s="2221"/>
      <c r="CJ147" s="2255"/>
      <c r="CK147" s="2255"/>
      <c r="CL147" s="2255"/>
    </row>
    <row r="148" spans="3:90" s="2246" customFormat="1" ht="15" hidden="1" customHeight="1">
      <c r="C148" s="2267" t="s">
        <v>856</v>
      </c>
      <c r="D148" s="2263"/>
      <c r="E148" s="2263"/>
      <c r="F148" s="2263"/>
      <c r="G148" s="2263"/>
      <c r="H148" s="2263"/>
      <c r="I148" s="2220"/>
      <c r="J148" s="2220"/>
      <c r="K148" s="2220"/>
      <c r="L148" s="2220"/>
      <c r="M148" s="2220"/>
      <c r="N148" s="2220"/>
      <c r="O148" s="2220"/>
      <c r="P148" s="2220"/>
      <c r="Q148" s="2220"/>
      <c r="R148" s="2220"/>
      <c r="S148" s="2220"/>
      <c r="T148" s="2220"/>
      <c r="U148" s="2220"/>
      <c r="V148" s="2220"/>
      <c r="W148" s="2260"/>
      <c r="X148" s="2260"/>
      <c r="Y148" s="2260"/>
      <c r="Z148" s="2260"/>
      <c r="AA148" s="2259" t="s">
        <v>857</v>
      </c>
      <c r="AB148" s="2220" t="s">
        <v>858</v>
      </c>
      <c r="AC148" s="2220" t="s">
        <v>858</v>
      </c>
      <c r="AD148" s="2220" t="s">
        <v>859</v>
      </c>
      <c r="AE148" s="2220" t="s">
        <v>860</v>
      </c>
      <c r="AF148" s="2220" t="s">
        <v>215</v>
      </c>
      <c r="AG148" s="2220" t="s">
        <v>215</v>
      </c>
      <c r="AH148" s="2220" t="s">
        <v>215</v>
      </c>
      <c r="AI148" s="2220"/>
      <c r="AJ148" s="2220"/>
      <c r="AK148" s="2220"/>
      <c r="AL148" s="2220"/>
      <c r="AM148" s="2220"/>
      <c r="AN148" s="2220"/>
      <c r="AO148" s="2220"/>
      <c r="AP148" s="2220"/>
      <c r="AQ148" s="2220"/>
      <c r="AR148" s="2220"/>
      <c r="AS148" s="2220"/>
      <c r="AT148" s="2220"/>
      <c r="AU148" s="2220"/>
      <c r="AV148" s="2220"/>
      <c r="AW148" s="2220"/>
      <c r="AX148" s="2220"/>
      <c r="AY148" s="2220"/>
      <c r="AZ148" s="2220"/>
      <c r="BA148" s="2220"/>
      <c r="BB148" s="2220"/>
      <c r="BC148" s="2220"/>
      <c r="BD148" s="2220"/>
      <c r="BE148" s="2220"/>
      <c r="BF148" s="2220"/>
      <c r="BG148" s="2220"/>
      <c r="BH148" s="2220"/>
      <c r="BI148" s="2220"/>
      <c r="BJ148" s="2220"/>
      <c r="BK148" s="2220"/>
      <c r="BL148" s="2220"/>
      <c r="BM148" s="2220"/>
      <c r="BN148" s="2220"/>
      <c r="BO148" s="2220"/>
      <c r="BP148" s="2220"/>
      <c r="BQ148" s="2220"/>
      <c r="BR148" s="2220"/>
      <c r="BS148" s="2258" t="s">
        <v>765</v>
      </c>
      <c r="BT148" s="2220"/>
      <c r="BU148" s="2220"/>
      <c r="BV148" s="2220"/>
      <c r="BW148" s="2220"/>
      <c r="BX148" s="2221"/>
      <c r="BY148" s="2221"/>
      <c r="BZ148" s="2221"/>
      <c r="CA148" s="2221"/>
      <c r="CB148" s="2221"/>
      <c r="CC148" s="2221"/>
      <c r="CD148" s="2221"/>
      <c r="CE148" s="2221"/>
      <c r="CF148" s="2221"/>
      <c r="CG148" s="2255"/>
      <c r="CH148" s="2255"/>
      <c r="CI148" s="2221"/>
      <c r="CJ148" s="2255"/>
      <c r="CK148" s="2255"/>
      <c r="CL148" s="2255"/>
    </row>
    <row r="149" spans="3:90" s="2246" customFormat="1" ht="15" hidden="1" customHeight="1">
      <c r="C149" s="2241" t="s">
        <v>861</v>
      </c>
      <c r="D149" s="2263" t="s">
        <v>862</v>
      </c>
      <c r="E149" s="2263"/>
      <c r="F149" s="2263" t="s">
        <v>215</v>
      </c>
      <c r="G149" s="2263" t="s">
        <v>719</v>
      </c>
      <c r="H149" s="2263"/>
      <c r="I149" s="2220"/>
      <c r="J149" s="2220"/>
      <c r="K149" s="2220"/>
      <c r="L149" s="2220"/>
      <c r="M149" s="2220"/>
      <c r="N149" s="2220"/>
      <c r="O149" s="2220"/>
      <c r="P149" s="2220"/>
      <c r="Q149" s="2220"/>
      <c r="R149" s="2220"/>
      <c r="S149" s="2220"/>
      <c r="T149" s="2220"/>
      <c r="U149" s="2220"/>
      <c r="V149" s="2221"/>
      <c r="W149" s="2260"/>
      <c r="X149" s="2260"/>
      <c r="Y149" s="2260"/>
      <c r="Z149" s="2260"/>
      <c r="AA149" s="2260"/>
      <c r="AB149" s="2260"/>
      <c r="AC149" s="2260"/>
      <c r="AD149" s="2260"/>
      <c r="AE149" s="2260"/>
      <c r="AF149" s="2260"/>
      <c r="AG149" s="2260"/>
      <c r="AH149" s="2260"/>
      <c r="AI149" s="2260"/>
      <c r="AJ149" s="2260"/>
      <c r="AK149" s="2260"/>
      <c r="AL149" s="2260"/>
      <c r="AM149" s="2260"/>
      <c r="AN149" s="2260"/>
      <c r="AO149" s="2260"/>
      <c r="AP149" s="2260"/>
      <c r="AQ149" s="2260"/>
      <c r="AR149" s="2260"/>
      <c r="AS149" s="2260"/>
      <c r="AT149" s="2260"/>
      <c r="AU149" s="2260"/>
      <c r="AV149" s="2260"/>
      <c r="AW149" s="2260"/>
      <c r="AX149" s="2260"/>
      <c r="AY149" s="2260"/>
      <c r="AZ149" s="2260"/>
      <c r="BA149" s="2260"/>
      <c r="BB149" s="2260"/>
      <c r="BC149" s="2260"/>
      <c r="BD149" s="2260"/>
      <c r="BE149" s="2260"/>
      <c r="BF149" s="2260"/>
      <c r="BG149" s="2260"/>
      <c r="BH149" s="2260"/>
      <c r="BI149" s="2260"/>
      <c r="BJ149" s="2260"/>
      <c r="BK149" s="2260"/>
      <c r="BL149" s="2260"/>
      <c r="BM149" s="2260"/>
      <c r="BN149" s="2260"/>
      <c r="BO149" s="2260"/>
      <c r="BP149" s="2260"/>
      <c r="BQ149" s="2260"/>
      <c r="BR149" s="2260"/>
      <c r="BS149" s="2258" t="s">
        <v>765</v>
      </c>
      <c r="BT149" s="2260"/>
      <c r="BU149" s="2260"/>
      <c r="BV149" s="2260"/>
      <c r="BW149" s="2260"/>
      <c r="BX149" s="2221"/>
      <c r="BY149" s="2221"/>
      <c r="BZ149" s="2221"/>
      <c r="CA149" s="2221"/>
      <c r="CB149" s="2221"/>
      <c r="CC149" s="2221"/>
      <c r="CD149" s="2221"/>
      <c r="CE149" s="2221"/>
      <c r="CF149" s="2221"/>
      <c r="CG149" s="2255"/>
      <c r="CH149" s="2255"/>
      <c r="CI149" s="2221"/>
      <c r="CJ149" s="2255"/>
      <c r="CK149" s="2255"/>
      <c r="CL149" s="2255"/>
    </row>
    <row r="150" spans="3:90" s="2246" customFormat="1" ht="15" hidden="1" customHeight="1">
      <c r="C150" s="2241" t="s">
        <v>863</v>
      </c>
      <c r="D150" s="2263" t="s">
        <v>862</v>
      </c>
      <c r="E150" s="2263"/>
      <c r="F150" s="2263" t="s">
        <v>215</v>
      </c>
      <c r="G150" s="2263" t="s">
        <v>719</v>
      </c>
      <c r="H150" s="2263"/>
      <c r="I150" s="2220"/>
      <c r="J150" s="2220"/>
      <c r="K150" s="2220"/>
      <c r="L150" s="2220"/>
      <c r="M150" s="2220"/>
      <c r="N150" s="2220"/>
      <c r="O150" s="2220"/>
      <c r="P150" s="2220"/>
      <c r="Q150" s="2220"/>
      <c r="R150" s="2220"/>
      <c r="S150" s="2220"/>
      <c r="T150" s="2220"/>
      <c r="U150" s="2220"/>
      <c r="V150" s="2221"/>
      <c r="W150" s="2260"/>
      <c r="X150" s="2260"/>
      <c r="Y150" s="2260"/>
      <c r="Z150" s="2260"/>
      <c r="AA150" s="2260"/>
      <c r="AB150" s="2260"/>
      <c r="AC150" s="2260"/>
      <c r="AD150" s="2260"/>
      <c r="AE150" s="2260"/>
      <c r="AF150" s="2260"/>
      <c r="AG150" s="2260"/>
      <c r="AH150" s="2260"/>
      <c r="AI150" s="2260"/>
      <c r="AJ150" s="2260"/>
      <c r="AK150" s="2260"/>
      <c r="AL150" s="2260"/>
      <c r="AM150" s="2260"/>
      <c r="AN150" s="2260"/>
      <c r="AO150" s="2260"/>
      <c r="AP150" s="2260"/>
      <c r="AQ150" s="2260"/>
      <c r="AR150" s="2260"/>
      <c r="AS150" s="2260"/>
      <c r="AT150" s="2260"/>
      <c r="AU150" s="2260"/>
      <c r="AV150" s="2260"/>
      <c r="AW150" s="2260"/>
      <c r="AX150" s="2260"/>
      <c r="AY150" s="2260"/>
      <c r="AZ150" s="2260"/>
      <c r="BA150" s="2260"/>
      <c r="BB150" s="2260"/>
      <c r="BC150" s="2260"/>
      <c r="BD150" s="2260"/>
      <c r="BE150" s="2260"/>
      <c r="BF150" s="2260"/>
      <c r="BG150" s="2260"/>
      <c r="BH150" s="2260"/>
      <c r="BI150" s="2260"/>
      <c r="BJ150" s="2260"/>
      <c r="BK150" s="2260"/>
      <c r="BL150" s="2260"/>
      <c r="BM150" s="2260"/>
      <c r="BN150" s="2260"/>
      <c r="BO150" s="2260"/>
      <c r="BP150" s="2260"/>
      <c r="BQ150" s="2260"/>
      <c r="BR150" s="2260"/>
      <c r="BS150" s="2258" t="s">
        <v>765</v>
      </c>
      <c r="BT150" s="2260"/>
      <c r="BU150" s="2260"/>
      <c r="BV150" s="2260"/>
      <c r="BW150" s="2260"/>
      <c r="BX150" s="2221"/>
      <c r="BY150" s="2221"/>
      <c r="BZ150" s="2221"/>
      <c r="CA150" s="2221"/>
      <c r="CB150" s="2221"/>
      <c r="CC150" s="2221"/>
      <c r="CD150" s="2221"/>
      <c r="CE150" s="2221"/>
      <c r="CF150" s="2221"/>
      <c r="CG150" s="2255"/>
      <c r="CH150" s="2255"/>
      <c r="CI150" s="2221"/>
      <c r="CJ150" s="2255"/>
      <c r="CK150" s="2255"/>
      <c r="CL150" s="2255"/>
    </row>
    <row r="151" spans="3:90" s="2246" customFormat="1" ht="15" hidden="1" customHeight="1">
      <c r="C151" s="2241" t="s">
        <v>864</v>
      </c>
      <c r="D151" s="2263" t="s">
        <v>862</v>
      </c>
      <c r="E151" s="2263"/>
      <c r="F151" s="2263" t="s">
        <v>215</v>
      </c>
      <c r="G151" s="2263" t="s">
        <v>865</v>
      </c>
      <c r="H151" s="2263" t="s">
        <v>866</v>
      </c>
      <c r="I151" s="2221" t="s">
        <v>867</v>
      </c>
      <c r="J151" s="2220"/>
      <c r="K151" s="2220"/>
      <c r="L151" s="2220"/>
      <c r="M151" s="2220"/>
      <c r="N151" s="2220"/>
      <c r="O151" s="2220"/>
      <c r="P151" s="2220"/>
      <c r="Q151" s="2220"/>
      <c r="R151" s="2220"/>
      <c r="S151" s="2220"/>
      <c r="T151" s="2220"/>
      <c r="U151" s="2220"/>
      <c r="V151" s="2221"/>
      <c r="W151" s="2260"/>
      <c r="X151" s="2260"/>
      <c r="Y151" s="2260"/>
      <c r="Z151" s="2260"/>
      <c r="AA151" s="2260"/>
      <c r="AB151" s="2260"/>
      <c r="AC151" s="2260"/>
      <c r="AD151" s="2260"/>
      <c r="AE151" s="2260"/>
      <c r="AF151" s="2260"/>
      <c r="AG151" s="2260"/>
      <c r="AH151" s="2260"/>
      <c r="AI151" s="2260"/>
      <c r="AJ151" s="2260"/>
      <c r="AK151" s="2260"/>
      <c r="AL151" s="2260"/>
      <c r="AM151" s="2260"/>
      <c r="AN151" s="2260"/>
      <c r="AO151" s="2260"/>
      <c r="AP151" s="2260"/>
      <c r="AQ151" s="2260"/>
      <c r="AR151" s="2260"/>
      <c r="AS151" s="2260"/>
      <c r="AT151" s="2260"/>
      <c r="AU151" s="2260"/>
      <c r="AV151" s="2260"/>
      <c r="AW151" s="2260"/>
      <c r="AX151" s="2260"/>
      <c r="AY151" s="2260"/>
      <c r="AZ151" s="2260"/>
      <c r="BA151" s="2260"/>
      <c r="BB151" s="2260"/>
      <c r="BC151" s="2260"/>
      <c r="BD151" s="2260"/>
      <c r="BE151" s="2260"/>
      <c r="BF151" s="2260"/>
      <c r="BG151" s="2260"/>
      <c r="BH151" s="2260"/>
      <c r="BI151" s="2260"/>
      <c r="BJ151" s="2260"/>
      <c r="BK151" s="2260"/>
      <c r="BL151" s="2260"/>
      <c r="BM151" s="2260"/>
      <c r="BN151" s="2260"/>
      <c r="BO151" s="2260"/>
      <c r="BP151" s="2260"/>
      <c r="BQ151" s="2260"/>
      <c r="BR151" s="2260"/>
      <c r="BS151" s="2258" t="s">
        <v>765</v>
      </c>
      <c r="BT151" s="2260"/>
      <c r="BU151" s="2260"/>
      <c r="BV151" s="2260"/>
      <c r="BW151" s="2260"/>
      <c r="BX151" s="2221"/>
      <c r="BY151" s="2221"/>
      <c r="BZ151" s="2221"/>
      <c r="CA151" s="2221"/>
      <c r="CB151" s="2221"/>
      <c r="CC151" s="2221"/>
      <c r="CD151" s="2221"/>
      <c r="CE151" s="2221"/>
      <c r="CF151" s="2221"/>
      <c r="CG151" s="2255"/>
      <c r="CH151" s="2255"/>
      <c r="CI151" s="2221"/>
      <c r="CJ151" s="2255"/>
      <c r="CK151" s="2255"/>
      <c r="CL151" s="2255"/>
    </row>
    <row r="152" spans="3:90" s="2246" customFormat="1" ht="15" hidden="1" customHeight="1">
      <c r="C152" s="2241" t="s">
        <v>868</v>
      </c>
      <c r="D152" s="2263" t="s">
        <v>203</v>
      </c>
      <c r="E152" s="2263"/>
      <c r="F152" s="2263" t="s">
        <v>203</v>
      </c>
      <c r="G152" s="2263" t="s">
        <v>719</v>
      </c>
      <c r="H152" s="2263"/>
      <c r="I152" s="2220"/>
      <c r="J152" s="2220"/>
      <c r="K152" s="2220"/>
      <c r="L152" s="2220"/>
      <c r="M152" s="2220"/>
      <c r="N152" s="2220"/>
      <c r="O152" s="2220"/>
      <c r="P152" s="2220"/>
      <c r="Q152" s="2220"/>
      <c r="R152" s="2220"/>
      <c r="S152" s="2220"/>
      <c r="T152" s="2220"/>
      <c r="U152" s="2220"/>
      <c r="V152" s="2221"/>
      <c r="W152" s="2260"/>
      <c r="X152" s="2260"/>
      <c r="Y152" s="2260"/>
      <c r="Z152" s="2260"/>
      <c r="AA152" s="2260"/>
      <c r="AB152" s="2260"/>
      <c r="AC152" s="2260"/>
      <c r="AD152" s="2260"/>
      <c r="AE152" s="2260"/>
      <c r="AF152" s="2260"/>
      <c r="AG152" s="2260"/>
      <c r="AH152" s="2260"/>
      <c r="AI152" s="2260"/>
      <c r="AJ152" s="2260"/>
      <c r="AK152" s="2260"/>
      <c r="AL152" s="2260"/>
      <c r="AM152" s="2260"/>
      <c r="AN152" s="2260"/>
      <c r="AO152" s="2260"/>
      <c r="AP152" s="2260"/>
      <c r="AQ152" s="2260"/>
      <c r="AR152" s="2260"/>
      <c r="AS152" s="2260"/>
      <c r="AT152" s="2260"/>
      <c r="AU152" s="2260"/>
      <c r="AV152" s="2260"/>
      <c r="AW152" s="2260"/>
      <c r="AX152" s="2260"/>
      <c r="AY152" s="2260"/>
      <c r="AZ152" s="2260"/>
      <c r="BA152" s="2260"/>
      <c r="BB152" s="2260"/>
      <c r="BC152" s="2260"/>
      <c r="BD152" s="2260"/>
      <c r="BE152" s="2260"/>
      <c r="BF152" s="2260"/>
      <c r="BG152" s="2260"/>
      <c r="BH152" s="2260"/>
      <c r="BI152" s="2260"/>
      <c r="BJ152" s="2260"/>
      <c r="BK152" s="2260"/>
      <c r="BL152" s="2260"/>
      <c r="BM152" s="2260"/>
      <c r="BN152" s="2260"/>
      <c r="BO152" s="2260"/>
      <c r="BP152" s="2260"/>
      <c r="BQ152" s="2260"/>
      <c r="BR152" s="2260"/>
      <c r="BS152" s="2258" t="s">
        <v>765</v>
      </c>
      <c r="BT152" s="2260"/>
      <c r="BU152" s="2260"/>
      <c r="BV152" s="2260"/>
      <c r="BW152" s="2260"/>
      <c r="BX152" s="2221"/>
      <c r="BY152" s="2221"/>
      <c r="BZ152" s="2221"/>
      <c r="CA152" s="2221"/>
      <c r="CB152" s="2221"/>
      <c r="CC152" s="2221"/>
      <c r="CD152" s="2221"/>
      <c r="CE152" s="2221"/>
      <c r="CF152" s="2221"/>
      <c r="CG152" s="2255"/>
      <c r="CH152" s="2255"/>
      <c r="CI152" s="2221"/>
      <c r="CJ152" s="2255"/>
      <c r="CK152" s="2255"/>
      <c r="CL152" s="2255"/>
    </row>
    <row r="153" spans="3:90" s="2246" customFormat="1" ht="15" hidden="1" customHeight="1">
      <c r="C153" s="2241" t="s">
        <v>869</v>
      </c>
      <c r="D153" s="2263" t="s">
        <v>200</v>
      </c>
      <c r="E153" s="2263"/>
      <c r="F153" s="2263" t="s">
        <v>200</v>
      </c>
      <c r="G153" s="2263" t="s">
        <v>719</v>
      </c>
      <c r="H153" s="2263"/>
      <c r="I153" s="2220"/>
      <c r="J153" s="2220"/>
      <c r="K153" s="2220"/>
      <c r="L153" s="2220"/>
      <c r="M153" s="2220"/>
      <c r="N153" s="2220"/>
      <c r="O153" s="2220"/>
      <c r="P153" s="2220"/>
      <c r="Q153" s="2220"/>
      <c r="R153" s="2220"/>
      <c r="S153" s="2220"/>
      <c r="T153" s="2220"/>
      <c r="U153" s="2220"/>
      <c r="V153" s="2221"/>
      <c r="W153" s="2260"/>
      <c r="X153" s="2260"/>
      <c r="Y153" s="2260"/>
      <c r="Z153" s="2260"/>
      <c r="AA153" s="2260"/>
      <c r="AB153" s="2260"/>
      <c r="AC153" s="2260"/>
      <c r="AD153" s="2260"/>
      <c r="AE153" s="2260"/>
      <c r="AF153" s="2260"/>
      <c r="AG153" s="2260"/>
      <c r="AH153" s="2260"/>
      <c r="AI153" s="2260"/>
      <c r="AJ153" s="2260"/>
      <c r="AK153" s="2260"/>
      <c r="AL153" s="2260"/>
      <c r="AM153" s="2260"/>
      <c r="AN153" s="2260"/>
      <c r="AO153" s="2260"/>
      <c r="AP153" s="2260"/>
      <c r="AQ153" s="2260"/>
      <c r="AR153" s="2260"/>
      <c r="AS153" s="2260"/>
      <c r="AT153" s="2260"/>
      <c r="AU153" s="2260"/>
      <c r="AV153" s="2260"/>
      <c r="AW153" s="2260"/>
      <c r="AX153" s="2260"/>
      <c r="AY153" s="2260"/>
      <c r="AZ153" s="2260"/>
      <c r="BA153" s="2260"/>
      <c r="BB153" s="2260"/>
      <c r="BC153" s="2260"/>
      <c r="BD153" s="2260"/>
      <c r="BE153" s="2260"/>
      <c r="BF153" s="2260"/>
      <c r="BG153" s="2260"/>
      <c r="BH153" s="2260"/>
      <c r="BI153" s="2260"/>
      <c r="BJ153" s="2260"/>
      <c r="BK153" s="2260"/>
      <c r="BL153" s="2260"/>
      <c r="BM153" s="2260"/>
      <c r="BN153" s="2260"/>
      <c r="BO153" s="2260"/>
      <c r="BP153" s="2260"/>
      <c r="BQ153" s="2260"/>
      <c r="BR153" s="2260"/>
      <c r="BS153" s="2258" t="s">
        <v>765</v>
      </c>
      <c r="BT153" s="2260"/>
      <c r="BU153" s="2260"/>
      <c r="BV153" s="2260"/>
      <c r="BW153" s="2260"/>
      <c r="BX153" s="2221"/>
      <c r="BY153" s="2221"/>
      <c r="BZ153" s="2221"/>
      <c r="CA153" s="2221"/>
      <c r="CB153" s="2221"/>
      <c r="CC153" s="2221"/>
      <c r="CD153" s="2221"/>
      <c r="CE153" s="2221"/>
      <c r="CF153" s="2221"/>
      <c r="CG153" s="2255"/>
      <c r="CH153" s="2255"/>
      <c r="CI153" s="2221"/>
      <c r="CJ153" s="2255"/>
      <c r="CK153" s="2255"/>
      <c r="CL153" s="2255"/>
    </row>
    <row r="154" spans="3:90" s="2246" customFormat="1" ht="15" hidden="1" customHeight="1">
      <c r="C154" s="2241" t="s">
        <v>870</v>
      </c>
      <c r="D154" s="2263"/>
      <c r="E154" s="2263"/>
      <c r="F154" s="2263"/>
      <c r="G154" s="2263"/>
      <c r="H154" s="2263" t="s">
        <v>871</v>
      </c>
      <c r="I154" s="2221" t="s">
        <v>872</v>
      </c>
      <c r="J154" s="2221" t="s">
        <v>200</v>
      </c>
      <c r="K154" s="2220"/>
      <c r="L154" s="2220"/>
      <c r="M154" s="2220"/>
      <c r="N154" s="2220"/>
      <c r="O154" s="2220"/>
      <c r="P154" s="2220"/>
      <c r="Q154" s="2220"/>
      <c r="R154" s="2220"/>
      <c r="S154" s="2220"/>
      <c r="T154" s="2220"/>
      <c r="U154" s="2220"/>
      <c r="V154" s="2221"/>
      <c r="W154" s="2260"/>
      <c r="X154" s="2260"/>
      <c r="Y154" s="2260"/>
      <c r="Z154" s="2260"/>
      <c r="AA154" s="2260"/>
      <c r="AB154" s="2260"/>
      <c r="AC154" s="2260"/>
      <c r="AD154" s="2260"/>
      <c r="AE154" s="2260"/>
      <c r="AF154" s="2260"/>
      <c r="AG154" s="2260"/>
      <c r="AH154" s="2260"/>
      <c r="AI154" s="2260"/>
      <c r="AJ154" s="2260"/>
      <c r="AK154" s="2260"/>
      <c r="AL154" s="2260"/>
      <c r="AM154" s="2260"/>
      <c r="AN154" s="2260"/>
      <c r="AO154" s="2260"/>
      <c r="AP154" s="2260"/>
      <c r="AQ154" s="2260"/>
      <c r="AR154" s="2260"/>
      <c r="AS154" s="2260"/>
      <c r="AT154" s="2260"/>
      <c r="AU154" s="2260"/>
      <c r="AV154" s="2260"/>
      <c r="AW154" s="2260"/>
      <c r="AX154" s="2260"/>
      <c r="AY154" s="2260"/>
      <c r="AZ154" s="2260"/>
      <c r="BA154" s="2260"/>
      <c r="BB154" s="2260"/>
      <c r="BC154" s="2260"/>
      <c r="BD154" s="2260"/>
      <c r="BE154" s="2260"/>
      <c r="BF154" s="2260"/>
      <c r="BG154" s="2260"/>
      <c r="BH154" s="2260"/>
      <c r="BI154" s="2260"/>
      <c r="BJ154" s="2260"/>
      <c r="BK154" s="2260"/>
      <c r="BL154" s="2260"/>
      <c r="BM154" s="2260"/>
      <c r="BN154" s="2260"/>
      <c r="BO154" s="2260"/>
      <c r="BP154" s="2260"/>
      <c r="BQ154" s="2260"/>
      <c r="BR154" s="2260"/>
      <c r="BS154" s="2258" t="s">
        <v>765</v>
      </c>
      <c r="BT154" s="2260"/>
      <c r="BU154" s="2260"/>
      <c r="BV154" s="2260"/>
      <c r="BW154" s="2260"/>
      <c r="BX154" s="2221"/>
      <c r="BY154" s="2221"/>
      <c r="BZ154" s="2221"/>
      <c r="CA154" s="2221"/>
      <c r="CB154" s="2221"/>
      <c r="CC154" s="2221"/>
      <c r="CD154" s="2221"/>
      <c r="CE154" s="2221"/>
      <c r="CF154" s="2221"/>
      <c r="CG154" s="2255"/>
      <c r="CH154" s="2255"/>
      <c r="CI154" s="2221"/>
      <c r="CJ154" s="2255"/>
      <c r="CK154" s="2255"/>
      <c r="CL154" s="2255"/>
    </row>
    <row r="155" spans="3:90" s="2246" customFormat="1" ht="15" hidden="1" customHeight="1">
      <c r="C155" s="2241" t="s">
        <v>873</v>
      </c>
      <c r="D155" s="2263"/>
      <c r="E155" s="2263"/>
      <c r="F155" s="2263"/>
      <c r="G155" s="2263"/>
      <c r="H155" s="2263"/>
      <c r="I155" s="2221" t="s">
        <v>761</v>
      </c>
      <c r="J155" s="2220" t="s">
        <v>874</v>
      </c>
      <c r="K155" s="2220"/>
      <c r="L155" s="2220"/>
      <c r="M155" s="2220"/>
      <c r="N155" s="2220"/>
      <c r="O155" s="2220"/>
      <c r="P155" s="2220"/>
      <c r="Q155" s="2220"/>
      <c r="R155" s="2220"/>
      <c r="S155" s="2220"/>
      <c r="T155" s="2220"/>
      <c r="U155" s="2220"/>
      <c r="V155" s="2221"/>
      <c r="W155" s="2260"/>
      <c r="X155" s="2260"/>
      <c r="Y155" s="2260"/>
      <c r="Z155" s="2260"/>
      <c r="AA155" s="2260"/>
      <c r="AB155" s="2260"/>
      <c r="AC155" s="2260"/>
      <c r="AD155" s="2260"/>
      <c r="AE155" s="2260"/>
      <c r="AF155" s="2260"/>
      <c r="AG155" s="2260"/>
      <c r="AH155" s="2260"/>
      <c r="AI155" s="2260"/>
      <c r="AJ155" s="2260"/>
      <c r="AK155" s="2260"/>
      <c r="AL155" s="2260"/>
      <c r="AM155" s="2260"/>
      <c r="AN155" s="2260"/>
      <c r="AO155" s="2260"/>
      <c r="AP155" s="2260"/>
      <c r="AQ155" s="2260"/>
      <c r="AR155" s="2260"/>
      <c r="AS155" s="2260"/>
      <c r="AT155" s="2260"/>
      <c r="AU155" s="2260"/>
      <c r="AV155" s="2260"/>
      <c r="AW155" s="2260"/>
      <c r="AX155" s="2260"/>
      <c r="AY155" s="2260"/>
      <c r="AZ155" s="2260"/>
      <c r="BA155" s="2260"/>
      <c r="BB155" s="2260"/>
      <c r="BC155" s="2260"/>
      <c r="BD155" s="2260"/>
      <c r="BE155" s="2260"/>
      <c r="BF155" s="2260"/>
      <c r="BG155" s="2260"/>
      <c r="BH155" s="2260"/>
      <c r="BI155" s="2260"/>
      <c r="BJ155" s="2260"/>
      <c r="BK155" s="2260"/>
      <c r="BL155" s="2260"/>
      <c r="BM155" s="2260"/>
      <c r="BN155" s="2260"/>
      <c r="BO155" s="2260"/>
      <c r="BP155" s="2260"/>
      <c r="BQ155" s="2260"/>
      <c r="BR155" s="2260"/>
      <c r="BS155" s="2258" t="s">
        <v>765</v>
      </c>
      <c r="BT155" s="2260"/>
      <c r="BU155" s="2260"/>
      <c r="BV155" s="2260"/>
      <c r="BW155" s="2260"/>
      <c r="BX155" s="2221"/>
      <c r="BY155" s="2221"/>
      <c r="BZ155" s="2221"/>
      <c r="CA155" s="2221"/>
      <c r="CB155" s="2221"/>
      <c r="CC155" s="2221"/>
      <c r="CD155" s="2221"/>
      <c r="CE155" s="2221"/>
      <c r="CF155" s="2221"/>
      <c r="CG155" s="2255"/>
      <c r="CH155" s="2255"/>
      <c r="CI155" s="2221"/>
      <c r="CJ155" s="2255"/>
      <c r="CK155" s="2255"/>
      <c r="CL155" s="2255"/>
    </row>
    <row r="156" spans="3:90" s="2246" customFormat="1" ht="15" hidden="1" customHeight="1">
      <c r="C156" s="2241" t="s">
        <v>875</v>
      </c>
      <c r="D156" s="2263"/>
      <c r="E156" s="2263"/>
      <c r="F156" s="2263"/>
      <c r="G156" s="2263"/>
      <c r="H156" s="2263"/>
      <c r="I156" s="2221" t="s">
        <v>876</v>
      </c>
      <c r="J156" s="2221" t="s">
        <v>877</v>
      </c>
      <c r="K156" s="2220"/>
      <c r="L156" s="2220"/>
      <c r="M156" s="2220"/>
      <c r="N156" s="2220"/>
      <c r="O156" s="2220"/>
      <c r="P156" s="2220"/>
      <c r="Q156" s="2220"/>
      <c r="R156" s="2220"/>
      <c r="S156" s="2220"/>
      <c r="T156" s="2220"/>
      <c r="U156" s="2220"/>
      <c r="V156" s="2221"/>
      <c r="W156" s="2260"/>
      <c r="X156" s="2260"/>
      <c r="Y156" s="2260"/>
      <c r="Z156" s="2260"/>
      <c r="AA156" s="2260"/>
      <c r="AB156" s="2260"/>
      <c r="AC156" s="2260"/>
      <c r="AD156" s="2260"/>
      <c r="AE156" s="2260"/>
      <c r="AF156" s="2260"/>
      <c r="AG156" s="2260"/>
      <c r="AH156" s="2260"/>
      <c r="AI156" s="2260"/>
      <c r="AJ156" s="2260"/>
      <c r="AK156" s="2260"/>
      <c r="AL156" s="2260"/>
      <c r="AM156" s="2260"/>
      <c r="AN156" s="2260"/>
      <c r="AO156" s="2260"/>
      <c r="AP156" s="2260"/>
      <c r="AQ156" s="2260"/>
      <c r="AR156" s="2260"/>
      <c r="AS156" s="2260"/>
      <c r="AT156" s="2260"/>
      <c r="AU156" s="2260"/>
      <c r="AV156" s="2260"/>
      <c r="AW156" s="2260"/>
      <c r="AX156" s="2260"/>
      <c r="AY156" s="2260"/>
      <c r="AZ156" s="2260"/>
      <c r="BA156" s="2260"/>
      <c r="BB156" s="2260"/>
      <c r="BC156" s="2260"/>
      <c r="BD156" s="2260"/>
      <c r="BE156" s="2260"/>
      <c r="BF156" s="2260"/>
      <c r="BG156" s="2260"/>
      <c r="BH156" s="2260"/>
      <c r="BI156" s="2260"/>
      <c r="BJ156" s="2260"/>
      <c r="BK156" s="2260"/>
      <c r="BL156" s="2260"/>
      <c r="BM156" s="2260"/>
      <c r="BN156" s="2260"/>
      <c r="BO156" s="2260"/>
      <c r="BP156" s="2260"/>
      <c r="BQ156" s="2260"/>
      <c r="BR156" s="2260"/>
      <c r="BS156" s="2258" t="s">
        <v>765</v>
      </c>
      <c r="BT156" s="2260"/>
      <c r="BU156" s="2260"/>
      <c r="BV156" s="2260"/>
      <c r="BW156" s="2260"/>
      <c r="BX156" s="2221"/>
      <c r="BY156" s="2221"/>
      <c r="BZ156" s="2221"/>
      <c r="CA156" s="2221"/>
      <c r="CB156" s="2221"/>
      <c r="CC156" s="2221"/>
      <c r="CD156" s="2221"/>
      <c r="CE156" s="2221"/>
      <c r="CF156" s="2221"/>
      <c r="CG156" s="2255"/>
      <c r="CH156" s="2255"/>
      <c r="CI156" s="2221"/>
      <c r="CJ156" s="2255"/>
      <c r="CK156" s="2255"/>
      <c r="CL156" s="2255"/>
    </row>
    <row r="157" spans="3:90" s="2246" customFormat="1" ht="15" hidden="1" customHeight="1">
      <c r="C157" s="2241" t="s">
        <v>878</v>
      </c>
      <c r="D157" s="2263"/>
      <c r="E157" s="2263"/>
      <c r="F157" s="2263"/>
      <c r="G157" s="2263"/>
      <c r="H157" s="2263"/>
      <c r="I157" s="2221" t="s">
        <v>879</v>
      </c>
      <c r="J157" s="2221" t="s">
        <v>880</v>
      </c>
      <c r="K157" s="2220"/>
      <c r="L157" s="2220"/>
      <c r="M157" s="2220"/>
      <c r="N157" s="2220"/>
      <c r="O157" s="2220"/>
      <c r="P157" s="2220"/>
      <c r="Q157" s="2220"/>
      <c r="R157" s="2220"/>
      <c r="S157" s="2220"/>
      <c r="T157" s="2220"/>
      <c r="U157" s="2220"/>
      <c r="V157" s="2221"/>
      <c r="W157" s="2260"/>
      <c r="X157" s="2260"/>
      <c r="Y157" s="2260"/>
      <c r="Z157" s="2260"/>
      <c r="AA157" s="2260"/>
      <c r="AB157" s="2260"/>
      <c r="AC157" s="2260"/>
      <c r="AD157" s="2260"/>
      <c r="AE157" s="2260"/>
      <c r="AF157" s="2260"/>
      <c r="AG157" s="2260"/>
      <c r="AH157" s="2260"/>
      <c r="AI157" s="2260"/>
      <c r="AJ157" s="2260"/>
      <c r="AK157" s="2260"/>
      <c r="AL157" s="2260"/>
      <c r="AM157" s="2260"/>
      <c r="AN157" s="2260"/>
      <c r="AO157" s="2260"/>
      <c r="AP157" s="2260"/>
      <c r="AQ157" s="2260"/>
      <c r="AR157" s="2260"/>
      <c r="AS157" s="2260"/>
      <c r="AT157" s="2260"/>
      <c r="AU157" s="2260"/>
      <c r="AV157" s="2260"/>
      <c r="AW157" s="2260"/>
      <c r="AX157" s="2260"/>
      <c r="AY157" s="2260"/>
      <c r="AZ157" s="2260"/>
      <c r="BA157" s="2260"/>
      <c r="BB157" s="2260"/>
      <c r="BC157" s="2260"/>
      <c r="BD157" s="2260"/>
      <c r="BE157" s="2260"/>
      <c r="BF157" s="2260"/>
      <c r="BG157" s="2260"/>
      <c r="BH157" s="2260"/>
      <c r="BI157" s="2260"/>
      <c r="BJ157" s="2260"/>
      <c r="BK157" s="2260"/>
      <c r="BL157" s="2260"/>
      <c r="BM157" s="2260"/>
      <c r="BN157" s="2260"/>
      <c r="BO157" s="2260"/>
      <c r="BP157" s="2260"/>
      <c r="BQ157" s="2260"/>
      <c r="BR157" s="2260"/>
      <c r="BS157" s="2258" t="s">
        <v>765</v>
      </c>
      <c r="BT157" s="2260"/>
      <c r="BU157" s="2260"/>
      <c r="BV157" s="2260"/>
      <c r="BW157" s="2260"/>
      <c r="BX157" s="2221"/>
      <c r="BY157" s="2221"/>
      <c r="BZ157" s="2221"/>
      <c r="CA157" s="2221"/>
      <c r="CB157" s="2221"/>
      <c r="CC157" s="2221"/>
      <c r="CD157" s="2221"/>
      <c r="CE157" s="2221"/>
      <c r="CF157" s="2221"/>
      <c r="CG157" s="2255"/>
      <c r="CH157" s="2255"/>
      <c r="CI157" s="2221"/>
      <c r="CJ157" s="2255"/>
      <c r="CK157" s="2255"/>
      <c r="CL157" s="2255"/>
    </row>
    <row r="158" spans="3:90" s="2246" customFormat="1" ht="15" hidden="1" customHeight="1">
      <c r="C158" s="2241" t="s">
        <v>881</v>
      </c>
      <c r="D158" s="2263"/>
      <c r="E158" s="2263"/>
      <c r="F158" s="2263"/>
      <c r="G158" s="2263"/>
      <c r="H158" s="2263"/>
      <c r="I158" s="2220"/>
      <c r="J158" s="2221" t="s">
        <v>882</v>
      </c>
      <c r="K158" s="2220"/>
      <c r="L158" s="2220"/>
      <c r="M158" s="2220"/>
      <c r="N158" s="2220"/>
      <c r="O158" s="2220"/>
      <c r="P158" s="2220"/>
      <c r="Q158" s="2220"/>
      <c r="R158" s="2220"/>
      <c r="S158" s="2220"/>
      <c r="T158" s="2220"/>
      <c r="U158" s="2220"/>
      <c r="V158" s="2221"/>
      <c r="W158" s="2260"/>
      <c r="X158" s="2260"/>
      <c r="Y158" s="2260"/>
      <c r="Z158" s="2260"/>
      <c r="AA158" s="2260"/>
      <c r="AB158" s="2260"/>
      <c r="AC158" s="2260"/>
      <c r="AD158" s="2260"/>
      <c r="AE158" s="2260"/>
      <c r="AF158" s="2260"/>
      <c r="AG158" s="2260"/>
      <c r="AH158" s="2260"/>
      <c r="AI158" s="2260"/>
      <c r="AJ158" s="2260"/>
      <c r="AK158" s="2260"/>
      <c r="AL158" s="2260"/>
      <c r="AM158" s="2260"/>
      <c r="AN158" s="2260"/>
      <c r="AO158" s="2260"/>
      <c r="AP158" s="2260"/>
      <c r="AQ158" s="2260"/>
      <c r="AR158" s="2260"/>
      <c r="AS158" s="2260"/>
      <c r="AT158" s="2260"/>
      <c r="AU158" s="2260"/>
      <c r="AV158" s="2260"/>
      <c r="AW158" s="2260"/>
      <c r="AX158" s="2260"/>
      <c r="AY158" s="2260"/>
      <c r="AZ158" s="2260"/>
      <c r="BA158" s="2260"/>
      <c r="BB158" s="2260"/>
      <c r="BC158" s="2260"/>
      <c r="BD158" s="2260"/>
      <c r="BE158" s="2260"/>
      <c r="BF158" s="2260"/>
      <c r="BG158" s="2260"/>
      <c r="BH158" s="2260"/>
      <c r="BI158" s="2260"/>
      <c r="BJ158" s="2260"/>
      <c r="BK158" s="2260"/>
      <c r="BL158" s="2260"/>
      <c r="BM158" s="2260"/>
      <c r="BN158" s="2260"/>
      <c r="BO158" s="2260"/>
      <c r="BP158" s="2260"/>
      <c r="BQ158" s="2260"/>
      <c r="BR158" s="2260"/>
      <c r="BS158" s="2258" t="s">
        <v>765</v>
      </c>
      <c r="BT158" s="2260"/>
      <c r="BU158" s="2260"/>
      <c r="BV158" s="2260"/>
      <c r="BW158" s="2260"/>
      <c r="BX158" s="2221"/>
      <c r="BY158" s="2221"/>
      <c r="BZ158" s="2221"/>
      <c r="CA158" s="2221"/>
      <c r="CB158" s="2221"/>
      <c r="CC158" s="2221"/>
      <c r="CD158" s="2221"/>
      <c r="CE158" s="2221"/>
      <c r="CF158" s="2221"/>
      <c r="CG158" s="2255"/>
      <c r="CH158" s="2255"/>
      <c r="CI158" s="2221"/>
      <c r="CJ158" s="2255"/>
      <c r="CK158" s="2255"/>
      <c r="CL158" s="2255"/>
    </row>
    <row r="159" spans="3:90" s="2246" customFormat="1" ht="15" hidden="1" customHeight="1">
      <c r="C159" s="2241" t="s">
        <v>883</v>
      </c>
      <c r="D159" s="2263"/>
      <c r="E159" s="2263"/>
      <c r="F159" s="2263"/>
      <c r="G159" s="2263" t="s">
        <v>865</v>
      </c>
      <c r="H159" s="2263" t="s">
        <v>865</v>
      </c>
      <c r="I159" s="2221" t="s">
        <v>884</v>
      </c>
      <c r="J159" s="2220"/>
      <c r="K159" s="2220"/>
      <c r="L159" s="2220"/>
      <c r="M159" s="2220"/>
      <c r="N159" s="2220"/>
      <c r="O159" s="2220"/>
      <c r="P159" s="2220"/>
      <c r="Q159" s="2220"/>
      <c r="R159" s="2220"/>
      <c r="S159" s="2220"/>
      <c r="T159" s="2220"/>
      <c r="U159" s="2220"/>
      <c r="V159" s="2221"/>
      <c r="W159" s="2260"/>
      <c r="X159" s="2260"/>
      <c r="Y159" s="2260"/>
      <c r="Z159" s="2260"/>
      <c r="AA159" s="2260"/>
      <c r="AB159" s="2260"/>
      <c r="AC159" s="2260"/>
      <c r="AD159" s="2260"/>
      <c r="AE159" s="2260"/>
      <c r="AF159" s="2260"/>
      <c r="AG159" s="2260"/>
      <c r="AH159" s="2260"/>
      <c r="AI159" s="2260"/>
      <c r="AJ159" s="2260"/>
      <c r="AK159" s="2260"/>
      <c r="AL159" s="2260"/>
      <c r="AM159" s="2260"/>
      <c r="AN159" s="2260"/>
      <c r="AO159" s="2260"/>
      <c r="AP159" s="2260"/>
      <c r="AQ159" s="2260"/>
      <c r="AR159" s="2260"/>
      <c r="AS159" s="2260"/>
      <c r="AT159" s="2260"/>
      <c r="AU159" s="2260"/>
      <c r="AV159" s="2260"/>
      <c r="AW159" s="2260"/>
      <c r="AX159" s="2260"/>
      <c r="AY159" s="2260"/>
      <c r="AZ159" s="2260"/>
      <c r="BA159" s="2260"/>
      <c r="BB159" s="2260"/>
      <c r="BC159" s="2260"/>
      <c r="BD159" s="2260"/>
      <c r="BE159" s="2260"/>
      <c r="BF159" s="2260"/>
      <c r="BG159" s="2260"/>
      <c r="BH159" s="2260"/>
      <c r="BI159" s="2260"/>
      <c r="BJ159" s="2260"/>
      <c r="BK159" s="2260"/>
      <c r="BL159" s="2260"/>
      <c r="BM159" s="2260"/>
      <c r="BN159" s="2260"/>
      <c r="BO159" s="2260"/>
      <c r="BP159" s="2260"/>
      <c r="BQ159" s="2260"/>
      <c r="BR159" s="2260"/>
      <c r="BS159" s="2258" t="s">
        <v>765</v>
      </c>
      <c r="BT159" s="2260"/>
      <c r="BU159" s="2260"/>
      <c r="BV159" s="2260"/>
      <c r="BW159" s="2260"/>
      <c r="BX159" s="2221"/>
      <c r="BY159" s="2221"/>
      <c r="BZ159" s="2221"/>
      <c r="CA159" s="2221"/>
      <c r="CB159" s="2221"/>
      <c r="CC159" s="2221"/>
      <c r="CD159" s="2221"/>
      <c r="CE159" s="2221"/>
      <c r="CF159" s="2221"/>
      <c r="CG159" s="2255"/>
      <c r="CH159" s="2255"/>
      <c r="CI159" s="2221"/>
      <c r="CJ159" s="2255"/>
      <c r="CK159" s="2255"/>
      <c r="CL159" s="2255"/>
    </row>
    <row r="160" spans="3:90" s="2246" customFormat="1" ht="15" hidden="1" customHeight="1">
      <c r="C160" s="2241" t="s">
        <v>885</v>
      </c>
      <c r="D160" s="2263"/>
      <c r="E160" s="2263"/>
      <c r="F160" s="2263"/>
      <c r="G160" s="2263"/>
      <c r="H160" s="2263"/>
      <c r="I160" s="2221"/>
      <c r="J160" s="2220"/>
      <c r="K160" s="2220"/>
      <c r="L160" s="2220"/>
      <c r="M160" s="2221" t="s">
        <v>886</v>
      </c>
      <c r="N160" s="2221"/>
      <c r="O160" s="2220"/>
      <c r="P160" s="2220"/>
      <c r="Q160" s="2220"/>
      <c r="R160" s="2220"/>
      <c r="S160" s="2220"/>
      <c r="T160" s="2220"/>
      <c r="U160" s="2220"/>
      <c r="V160" s="2221"/>
      <c r="W160" s="2260"/>
      <c r="X160" s="2260"/>
      <c r="Y160" s="2260"/>
      <c r="Z160" s="2260"/>
      <c r="AA160" s="2260"/>
      <c r="AB160" s="2260"/>
      <c r="AC160" s="2260"/>
      <c r="AD160" s="2260"/>
      <c r="AE160" s="2260"/>
      <c r="AF160" s="2260"/>
      <c r="AG160" s="2260"/>
      <c r="AH160" s="2260"/>
      <c r="AI160" s="2260"/>
      <c r="AJ160" s="2260"/>
      <c r="AK160" s="2260"/>
      <c r="AL160" s="2260"/>
      <c r="AM160" s="2260"/>
      <c r="AN160" s="2260"/>
      <c r="AO160" s="2260"/>
      <c r="AP160" s="2260"/>
      <c r="AQ160" s="2260"/>
      <c r="AR160" s="2260"/>
      <c r="AS160" s="2260"/>
      <c r="AT160" s="2260"/>
      <c r="AU160" s="2260"/>
      <c r="AV160" s="2260"/>
      <c r="AW160" s="2260"/>
      <c r="AX160" s="2260"/>
      <c r="AY160" s="2260"/>
      <c r="AZ160" s="2260"/>
      <c r="BA160" s="2260"/>
      <c r="BB160" s="2260"/>
      <c r="BC160" s="2260"/>
      <c r="BD160" s="2260"/>
      <c r="BE160" s="2260"/>
      <c r="BF160" s="2260"/>
      <c r="BG160" s="2260"/>
      <c r="BH160" s="2260"/>
      <c r="BI160" s="2260"/>
      <c r="BJ160" s="2260"/>
      <c r="BK160" s="2260"/>
      <c r="BL160" s="2260"/>
      <c r="BM160" s="2260"/>
      <c r="BN160" s="2260"/>
      <c r="BO160" s="2260"/>
      <c r="BP160" s="2260"/>
      <c r="BQ160" s="2260"/>
      <c r="BR160" s="2260"/>
      <c r="BS160" s="2258" t="s">
        <v>765</v>
      </c>
      <c r="BT160" s="2260"/>
      <c r="BU160" s="2260"/>
      <c r="BV160" s="2260"/>
      <c r="BW160" s="2260"/>
      <c r="BX160" s="2221"/>
      <c r="BY160" s="2221"/>
      <c r="BZ160" s="2221"/>
      <c r="CA160" s="2221"/>
      <c r="CB160" s="2221"/>
      <c r="CC160" s="2221"/>
      <c r="CD160" s="2221"/>
      <c r="CE160" s="2221"/>
      <c r="CF160" s="2221"/>
      <c r="CG160" s="2255"/>
      <c r="CH160" s="2255"/>
      <c r="CI160" s="2221"/>
      <c r="CJ160" s="2255"/>
      <c r="CK160" s="2255"/>
      <c r="CL160" s="2255"/>
    </row>
    <row r="161" spans="3:90" s="2246" customFormat="1" ht="15" hidden="1" customHeight="1">
      <c r="C161" s="2241" t="s">
        <v>887</v>
      </c>
      <c r="D161" s="2263"/>
      <c r="E161" s="2263"/>
      <c r="F161" s="2263"/>
      <c r="G161" s="2263"/>
      <c r="H161" s="2263"/>
      <c r="I161" s="2221"/>
      <c r="J161" s="2220"/>
      <c r="K161" s="2220"/>
      <c r="L161" s="2220"/>
      <c r="M161" s="2221"/>
      <c r="N161" s="2221"/>
      <c r="O161" s="2221" t="s">
        <v>193</v>
      </c>
      <c r="P161" s="2221" t="s">
        <v>882</v>
      </c>
      <c r="Q161" s="2220"/>
      <c r="R161" s="2220"/>
      <c r="S161" s="2220"/>
      <c r="T161" s="2220"/>
      <c r="U161" s="2220"/>
      <c r="V161" s="2221"/>
      <c r="W161" s="2260"/>
      <c r="X161" s="2260"/>
      <c r="Y161" s="2260"/>
      <c r="Z161" s="2260"/>
      <c r="AA161" s="2260"/>
      <c r="AB161" s="2260"/>
      <c r="AC161" s="2260"/>
      <c r="AD161" s="2260"/>
      <c r="AE161" s="2260"/>
      <c r="AF161" s="2260"/>
      <c r="AG161" s="2260"/>
      <c r="AH161" s="2260"/>
      <c r="AI161" s="2260"/>
      <c r="AJ161" s="2260"/>
      <c r="AK161" s="2260"/>
      <c r="AL161" s="2260"/>
      <c r="AM161" s="2260"/>
      <c r="AN161" s="2260"/>
      <c r="AO161" s="2260"/>
      <c r="AP161" s="2260"/>
      <c r="AQ161" s="2260"/>
      <c r="AR161" s="2260"/>
      <c r="AS161" s="2260"/>
      <c r="AT161" s="2260"/>
      <c r="AU161" s="2260"/>
      <c r="AV161" s="2260"/>
      <c r="AW161" s="2260"/>
      <c r="AX161" s="2260"/>
      <c r="AY161" s="2260"/>
      <c r="AZ161" s="2260"/>
      <c r="BA161" s="2260"/>
      <c r="BB161" s="2260"/>
      <c r="BC161" s="2260"/>
      <c r="BD161" s="2260"/>
      <c r="BE161" s="2260"/>
      <c r="BF161" s="2260"/>
      <c r="BG161" s="2260"/>
      <c r="BH161" s="2260"/>
      <c r="BI161" s="2260"/>
      <c r="BJ161" s="2260"/>
      <c r="BK161" s="2260"/>
      <c r="BL161" s="2260"/>
      <c r="BM161" s="2260"/>
      <c r="BN161" s="2260"/>
      <c r="BO161" s="2260"/>
      <c r="BP161" s="2260"/>
      <c r="BQ161" s="2260"/>
      <c r="BR161" s="2260"/>
      <c r="BS161" s="2258" t="s">
        <v>765</v>
      </c>
      <c r="BT161" s="2260"/>
      <c r="BU161" s="2260"/>
      <c r="BV161" s="2260"/>
      <c r="BW161" s="2260"/>
      <c r="BX161" s="2221"/>
      <c r="BY161" s="2221"/>
      <c r="BZ161" s="2221"/>
      <c r="CA161" s="2221"/>
      <c r="CB161" s="2221"/>
      <c r="CC161" s="2221"/>
      <c r="CD161" s="2221"/>
      <c r="CE161" s="2221"/>
      <c r="CF161" s="2221"/>
      <c r="CG161" s="2255"/>
      <c r="CH161" s="2255"/>
      <c r="CI161" s="2221"/>
      <c r="CJ161" s="2255"/>
      <c r="CK161" s="2255"/>
      <c r="CL161" s="2255"/>
    </row>
    <row r="162" spans="3:90" s="2246" customFormat="1" ht="15" hidden="1" customHeight="1">
      <c r="C162" s="2241" t="s">
        <v>888</v>
      </c>
      <c r="D162" s="2263"/>
      <c r="E162" s="2263"/>
      <c r="F162" s="2263"/>
      <c r="G162" s="2263"/>
      <c r="H162" s="2263"/>
      <c r="I162" s="2221"/>
      <c r="J162" s="2220"/>
      <c r="K162" s="2220"/>
      <c r="L162" s="2220"/>
      <c r="M162" s="2221" t="s">
        <v>200</v>
      </c>
      <c r="N162" s="2220"/>
      <c r="O162" s="2221" t="s">
        <v>203</v>
      </c>
      <c r="P162" s="2220"/>
      <c r="Q162" s="2220"/>
      <c r="R162" s="2220"/>
      <c r="S162" s="2220"/>
      <c r="T162" s="2220"/>
      <c r="U162" s="2220"/>
      <c r="V162" s="2221"/>
      <c r="W162" s="2260"/>
      <c r="X162" s="2260"/>
      <c r="Y162" s="2260"/>
      <c r="Z162" s="2260"/>
      <c r="AA162" s="2260"/>
      <c r="AB162" s="2260"/>
      <c r="AC162" s="2260"/>
      <c r="AD162" s="2260"/>
      <c r="AE162" s="2260"/>
      <c r="AF162" s="2260"/>
      <c r="AG162" s="2260"/>
      <c r="AH162" s="2260"/>
      <c r="AI162" s="2260"/>
      <c r="AJ162" s="2260"/>
      <c r="AK162" s="2260"/>
      <c r="AL162" s="2260"/>
      <c r="AM162" s="2260"/>
      <c r="AN162" s="2260"/>
      <c r="AO162" s="2260"/>
      <c r="AP162" s="2260"/>
      <c r="AQ162" s="2260"/>
      <c r="AR162" s="2260"/>
      <c r="AS162" s="2260"/>
      <c r="AT162" s="2260"/>
      <c r="AU162" s="2260"/>
      <c r="AV162" s="2260"/>
      <c r="AW162" s="2260"/>
      <c r="AX162" s="2260"/>
      <c r="AY162" s="2260"/>
      <c r="AZ162" s="2260"/>
      <c r="BA162" s="2260"/>
      <c r="BB162" s="2260"/>
      <c r="BC162" s="2260"/>
      <c r="BD162" s="2260"/>
      <c r="BE162" s="2260"/>
      <c r="BF162" s="2260"/>
      <c r="BG162" s="2260"/>
      <c r="BH162" s="2260"/>
      <c r="BI162" s="2260"/>
      <c r="BJ162" s="2260"/>
      <c r="BK162" s="2260"/>
      <c r="BL162" s="2260"/>
      <c r="BM162" s="2260"/>
      <c r="BN162" s="2260"/>
      <c r="BO162" s="2260"/>
      <c r="BP162" s="2260"/>
      <c r="BQ162" s="2260"/>
      <c r="BR162" s="2260"/>
      <c r="BS162" s="2258" t="s">
        <v>765</v>
      </c>
      <c r="BT162" s="2260"/>
      <c r="BU162" s="2260"/>
      <c r="BV162" s="2260"/>
      <c r="BW162" s="2260"/>
      <c r="BX162" s="2221"/>
      <c r="BY162" s="2221"/>
      <c r="BZ162" s="2221"/>
      <c r="CA162" s="2221"/>
      <c r="CB162" s="2221"/>
      <c r="CC162" s="2221"/>
      <c r="CD162" s="2221"/>
      <c r="CE162" s="2221"/>
      <c r="CF162" s="2221"/>
      <c r="CG162" s="2255"/>
      <c r="CH162" s="2255"/>
      <c r="CI162" s="2221"/>
      <c r="CJ162" s="2255"/>
      <c r="CK162" s="2255"/>
      <c r="CL162" s="2255"/>
    </row>
    <row r="163" spans="3:90" s="2246" customFormat="1" ht="15" hidden="1" customHeight="1">
      <c r="C163" s="2241" t="s">
        <v>889</v>
      </c>
      <c r="D163" s="2263"/>
      <c r="E163" s="2263"/>
      <c r="F163" s="2263"/>
      <c r="G163" s="2263"/>
      <c r="H163" s="2263"/>
      <c r="I163" s="2221"/>
      <c r="J163" s="2220"/>
      <c r="K163" s="2220"/>
      <c r="L163" s="2220"/>
      <c r="M163" s="2221"/>
      <c r="N163" s="2221"/>
      <c r="O163" s="2221"/>
      <c r="P163" s="2220"/>
      <c r="Q163" s="2221" t="s">
        <v>890</v>
      </c>
      <c r="R163" s="2220"/>
      <c r="S163" s="2220"/>
      <c r="T163" s="2220"/>
      <c r="U163" s="2220"/>
      <c r="V163" s="2221"/>
      <c r="W163" s="2260"/>
      <c r="X163" s="2260"/>
      <c r="Y163" s="2260"/>
      <c r="Z163" s="2260"/>
      <c r="AA163" s="2260"/>
      <c r="AB163" s="2260"/>
      <c r="AC163" s="2260"/>
      <c r="AD163" s="2260"/>
      <c r="AE163" s="2260"/>
      <c r="AF163" s="2260"/>
      <c r="AG163" s="2260"/>
      <c r="AH163" s="2260"/>
      <c r="AI163" s="2260"/>
      <c r="AJ163" s="2260"/>
      <c r="AK163" s="2260"/>
      <c r="AL163" s="2260"/>
      <c r="AM163" s="2260"/>
      <c r="AN163" s="2260"/>
      <c r="AO163" s="2260"/>
      <c r="AP163" s="2260"/>
      <c r="AQ163" s="2260"/>
      <c r="AR163" s="2260"/>
      <c r="AS163" s="2260"/>
      <c r="AT163" s="2260"/>
      <c r="AU163" s="2260"/>
      <c r="AV163" s="2260"/>
      <c r="AW163" s="2260"/>
      <c r="AX163" s="2260"/>
      <c r="AY163" s="2260"/>
      <c r="AZ163" s="2260"/>
      <c r="BA163" s="2260"/>
      <c r="BB163" s="2260"/>
      <c r="BC163" s="2260"/>
      <c r="BD163" s="2260"/>
      <c r="BE163" s="2260"/>
      <c r="BF163" s="2260"/>
      <c r="BG163" s="2260"/>
      <c r="BH163" s="2260"/>
      <c r="BI163" s="2260"/>
      <c r="BJ163" s="2260"/>
      <c r="BK163" s="2260"/>
      <c r="BL163" s="2260"/>
      <c r="BM163" s="2260"/>
      <c r="BN163" s="2260"/>
      <c r="BO163" s="2260"/>
      <c r="BP163" s="2260"/>
      <c r="BQ163" s="2260"/>
      <c r="BR163" s="2260"/>
      <c r="BS163" s="2258" t="s">
        <v>765</v>
      </c>
      <c r="BT163" s="2260"/>
      <c r="BU163" s="2260"/>
      <c r="BV163" s="2260"/>
      <c r="BW163" s="2260"/>
      <c r="BX163" s="2221"/>
      <c r="BY163" s="2221"/>
      <c r="BZ163" s="2221"/>
      <c r="CA163" s="2221"/>
      <c r="CB163" s="2221"/>
      <c r="CC163" s="2221"/>
      <c r="CD163" s="2221"/>
      <c r="CE163" s="2221"/>
      <c r="CF163" s="2221"/>
      <c r="CG163" s="2255"/>
      <c r="CH163" s="2255"/>
      <c r="CI163" s="2221"/>
      <c r="CJ163" s="2255"/>
      <c r="CK163" s="2255"/>
      <c r="CL163" s="2255"/>
    </row>
    <row r="164" spans="3:90" s="2246" customFormat="1" ht="15" hidden="1" customHeight="1">
      <c r="C164" s="2241" t="s">
        <v>891</v>
      </c>
      <c r="D164" s="2263"/>
      <c r="E164" s="2263"/>
      <c r="F164" s="2263"/>
      <c r="G164" s="2263"/>
      <c r="H164" s="2263"/>
      <c r="I164" s="2221"/>
      <c r="J164" s="2220"/>
      <c r="K164" s="2220"/>
      <c r="L164" s="2220"/>
      <c r="M164" s="2221"/>
      <c r="N164" s="2221"/>
      <c r="O164" s="2221"/>
      <c r="P164" s="2220"/>
      <c r="Q164" s="2221"/>
      <c r="R164" s="2221" t="s">
        <v>892</v>
      </c>
      <c r="S164" s="2221" t="s">
        <v>893</v>
      </c>
      <c r="T164" s="2221" t="s">
        <v>894</v>
      </c>
      <c r="U164" s="2221" t="s">
        <v>895</v>
      </c>
      <c r="V164" s="2221"/>
      <c r="W164" s="2260"/>
      <c r="X164" s="2260"/>
      <c r="Y164" s="2260"/>
      <c r="Z164" s="2260"/>
      <c r="AA164" s="2260"/>
      <c r="AB164" s="2260"/>
      <c r="AC164" s="2260"/>
      <c r="AD164" s="2260"/>
      <c r="AE164" s="2260"/>
      <c r="AF164" s="2260"/>
      <c r="AG164" s="2260"/>
      <c r="AH164" s="2260"/>
      <c r="AI164" s="2260"/>
      <c r="AJ164" s="2260"/>
      <c r="AK164" s="2260"/>
      <c r="AL164" s="2260"/>
      <c r="AM164" s="2260"/>
      <c r="AN164" s="2260"/>
      <c r="AO164" s="2260"/>
      <c r="AP164" s="2260"/>
      <c r="AQ164" s="2260"/>
      <c r="AR164" s="2260"/>
      <c r="AS164" s="2260"/>
      <c r="AT164" s="2260"/>
      <c r="AU164" s="2260"/>
      <c r="AV164" s="2260"/>
      <c r="AW164" s="2260"/>
      <c r="AX164" s="2260"/>
      <c r="AY164" s="2260"/>
      <c r="AZ164" s="2260"/>
      <c r="BA164" s="2260"/>
      <c r="BB164" s="2260"/>
      <c r="BC164" s="2260"/>
      <c r="BD164" s="2260"/>
      <c r="BE164" s="2260"/>
      <c r="BF164" s="2260"/>
      <c r="BG164" s="2260"/>
      <c r="BH164" s="2260"/>
      <c r="BI164" s="2260"/>
      <c r="BJ164" s="2260"/>
      <c r="BK164" s="2260"/>
      <c r="BL164" s="2260"/>
      <c r="BM164" s="2260"/>
      <c r="BN164" s="2260"/>
      <c r="BO164" s="2260"/>
      <c r="BP164" s="2260"/>
      <c r="BQ164" s="2260"/>
      <c r="BR164" s="2260"/>
      <c r="BS164" s="2258" t="s">
        <v>765</v>
      </c>
      <c r="BT164" s="2260"/>
      <c r="BU164" s="2260"/>
      <c r="BV164" s="2260"/>
      <c r="BW164" s="2260"/>
      <c r="BX164" s="2221"/>
      <c r="BY164" s="2221"/>
      <c r="BZ164" s="2221"/>
      <c r="CA164" s="2221"/>
      <c r="CB164" s="2221"/>
      <c r="CC164" s="2221"/>
      <c r="CD164" s="2221"/>
      <c r="CE164" s="2221"/>
      <c r="CF164" s="2221"/>
      <c r="CG164" s="2255"/>
      <c r="CH164" s="2255"/>
      <c r="CI164" s="2221"/>
      <c r="CJ164" s="2255"/>
      <c r="CK164" s="2255"/>
      <c r="CL164" s="2255"/>
    </row>
    <row r="165" spans="3:90" s="2246" customFormat="1" ht="15" hidden="1" customHeight="1">
      <c r="C165" s="2241" t="s">
        <v>896</v>
      </c>
      <c r="D165" s="2263"/>
      <c r="E165" s="2263"/>
      <c r="F165" s="2263"/>
      <c r="G165" s="2263"/>
      <c r="H165" s="2263"/>
      <c r="I165" s="2221"/>
      <c r="J165" s="2220"/>
      <c r="K165" s="2220"/>
      <c r="L165" s="2220"/>
      <c r="M165" s="2221"/>
      <c r="N165" s="2221"/>
      <c r="O165" s="2221"/>
      <c r="P165" s="2220"/>
      <c r="Q165" s="2221"/>
      <c r="R165" s="2220"/>
      <c r="S165" s="2221" t="s">
        <v>897</v>
      </c>
      <c r="T165" s="2221" t="s">
        <v>897</v>
      </c>
      <c r="U165" s="2221"/>
      <c r="V165" s="2221"/>
      <c r="W165" s="2260"/>
      <c r="X165" s="2260"/>
      <c r="Y165" s="2260"/>
      <c r="Z165" s="2260"/>
      <c r="AA165" s="2260"/>
      <c r="AB165" s="2260"/>
      <c r="AC165" s="2260"/>
      <c r="AD165" s="2260"/>
      <c r="AE165" s="2260"/>
      <c r="AF165" s="2260"/>
      <c r="AG165" s="2260"/>
      <c r="AH165" s="2260"/>
      <c r="AI165" s="2260"/>
      <c r="AJ165" s="2260"/>
      <c r="AK165" s="2260"/>
      <c r="AL165" s="2260"/>
      <c r="AM165" s="2260"/>
      <c r="AN165" s="2260"/>
      <c r="AO165" s="2260"/>
      <c r="AP165" s="2260"/>
      <c r="AQ165" s="2260"/>
      <c r="AR165" s="2260"/>
      <c r="AS165" s="2260"/>
      <c r="AT165" s="2260"/>
      <c r="AU165" s="2260"/>
      <c r="AV165" s="2260"/>
      <c r="AW165" s="2260"/>
      <c r="AX165" s="2260"/>
      <c r="AY165" s="2260"/>
      <c r="AZ165" s="2260"/>
      <c r="BA165" s="2260"/>
      <c r="BB165" s="2260"/>
      <c r="BC165" s="2260"/>
      <c r="BD165" s="2260"/>
      <c r="BE165" s="2260"/>
      <c r="BF165" s="2260"/>
      <c r="BG165" s="2260"/>
      <c r="BH165" s="2260"/>
      <c r="BI165" s="2260"/>
      <c r="BJ165" s="2260"/>
      <c r="BK165" s="2260"/>
      <c r="BL165" s="2260"/>
      <c r="BM165" s="2260"/>
      <c r="BN165" s="2260"/>
      <c r="BO165" s="2260"/>
      <c r="BP165" s="2260"/>
      <c r="BQ165" s="2260"/>
      <c r="BR165" s="2260"/>
      <c r="BS165" s="2258" t="s">
        <v>765</v>
      </c>
      <c r="BT165" s="2260"/>
      <c r="BU165" s="2260"/>
      <c r="BV165" s="2260"/>
      <c r="BW165" s="2260"/>
      <c r="BX165" s="2221"/>
      <c r="BY165" s="2221"/>
      <c r="BZ165" s="2221"/>
      <c r="CA165" s="2221"/>
      <c r="CB165" s="2221"/>
      <c r="CC165" s="2221"/>
      <c r="CD165" s="2221"/>
      <c r="CE165" s="2221"/>
      <c r="CF165" s="2221"/>
      <c r="CG165" s="2255"/>
      <c r="CH165" s="2255"/>
      <c r="CI165" s="2221"/>
      <c r="CJ165" s="2255"/>
      <c r="CK165" s="2255"/>
      <c r="CL165" s="2255"/>
    </row>
    <row r="166" spans="3:90" s="2246" customFormat="1" ht="15" hidden="1" customHeight="1">
      <c r="C166" s="2241" t="s">
        <v>898</v>
      </c>
      <c r="D166" s="2263"/>
      <c r="E166" s="2263"/>
      <c r="F166" s="2263"/>
      <c r="G166" s="2263"/>
      <c r="H166" s="2263"/>
      <c r="I166" s="2221"/>
      <c r="J166" s="2220"/>
      <c r="K166" s="2220"/>
      <c r="L166" s="2220"/>
      <c r="M166" s="2221"/>
      <c r="N166" s="2221"/>
      <c r="O166" s="2221"/>
      <c r="P166" s="2220"/>
      <c r="Q166" s="2221"/>
      <c r="R166" s="2220"/>
      <c r="S166" s="2221" t="s">
        <v>194</v>
      </c>
      <c r="T166" s="2221" t="s">
        <v>194</v>
      </c>
      <c r="U166" s="2221"/>
      <c r="V166" s="2221"/>
      <c r="W166" s="2260"/>
      <c r="X166" s="2260"/>
      <c r="Y166" s="2260"/>
      <c r="Z166" s="2260"/>
      <c r="AA166" s="2260"/>
      <c r="AB166" s="2260"/>
      <c r="AC166" s="2260"/>
      <c r="AD166" s="2260"/>
      <c r="AE166" s="2260"/>
      <c r="AF166" s="2260"/>
      <c r="AG166" s="2260"/>
      <c r="AH166" s="2260"/>
      <c r="AI166" s="2260"/>
      <c r="AJ166" s="2260"/>
      <c r="AK166" s="2260"/>
      <c r="AL166" s="2260"/>
      <c r="AM166" s="2260"/>
      <c r="AN166" s="2260"/>
      <c r="AO166" s="2260"/>
      <c r="AP166" s="2260"/>
      <c r="AQ166" s="2260"/>
      <c r="AR166" s="2260"/>
      <c r="AS166" s="2260"/>
      <c r="AT166" s="2260"/>
      <c r="AU166" s="2260"/>
      <c r="AV166" s="2260"/>
      <c r="AW166" s="2260"/>
      <c r="AX166" s="2260"/>
      <c r="AY166" s="2260"/>
      <c r="AZ166" s="2260"/>
      <c r="BA166" s="2260"/>
      <c r="BB166" s="2260"/>
      <c r="BC166" s="2260"/>
      <c r="BD166" s="2260"/>
      <c r="BE166" s="2260"/>
      <c r="BF166" s="2260"/>
      <c r="BG166" s="2260"/>
      <c r="BH166" s="2260"/>
      <c r="BI166" s="2260"/>
      <c r="BJ166" s="2260"/>
      <c r="BK166" s="2260"/>
      <c r="BL166" s="2260"/>
      <c r="BM166" s="2260"/>
      <c r="BN166" s="2260"/>
      <c r="BO166" s="2260"/>
      <c r="BP166" s="2260"/>
      <c r="BQ166" s="2260"/>
      <c r="BR166" s="2260"/>
      <c r="BS166" s="2258" t="s">
        <v>765</v>
      </c>
      <c r="BT166" s="2260"/>
      <c r="BU166" s="2260"/>
      <c r="BV166" s="2260"/>
      <c r="BW166" s="2260"/>
      <c r="BX166" s="2221"/>
      <c r="BY166" s="2221"/>
      <c r="BZ166" s="2221"/>
      <c r="CA166" s="2221"/>
      <c r="CB166" s="2221"/>
      <c r="CC166" s="2221"/>
      <c r="CD166" s="2221"/>
      <c r="CE166" s="2221"/>
      <c r="CF166" s="2221"/>
      <c r="CG166" s="2255"/>
      <c r="CH166" s="2255"/>
      <c r="CI166" s="2221"/>
      <c r="CJ166" s="2255"/>
      <c r="CK166" s="2255"/>
      <c r="CL166" s="2255"/>
    </row>
    <row r="167" spans="3:90" s="2246" customFormat="1" ht="15" hidden="1" customHeight="1">
      <c r="C167" s="2241" t="s">
        <v>899</v>
      </c>
      <c r="D167" s="2263"/>
      <c r="E167" s="2263"/>
      <c r="F167" s="2263"/>
      <c r="G167" s="2263"/>
      <c r="H167" s="2263"/>
      <c r="I167" s="2221"/>
      <c r="J167" s="2220"/>
      <c r="K167" s="2220"/>
      <c r="L167" s="2220"/>
      <c r="M167" s="2221"/>
      <c r="N167" s="2221"/>
      <c r="O167" s="2221"/>
      <c r="P167" s="2220"/>
      <c r="Q167" s="2221"/>
      <c r="R167" s="2220"/>
      <c r="S167" s="2221" t="s">
        <v>900</v>
      </c>
      <c r="T167" s="2220"/>
      <c r="U167" s="2221"/>
      <c r="V167" s="2221"/>
      <c r="W167" s="2260"/>
      <c r="X167" s="2260"/>
      <c r="Y167" s="2260"/>
      <c r="Z167" s="2260"/>
      <c r="AA167" s="2260"/>
      <c r="AB167" s="2260"/>
      <c r="AC167" s="2260"/>
      <c r="AD167" s="2260"/>
      <c r="AE167" s="2260"/>
      <c r="AF167" s="2260"/>
      <c r="AG167" s="2260"/>
      <c r="AH167" s="2260"/>
      <c r="AI167" s="2260"/>
      <c r="AJ167" s="2260"/>
      <c r="AK167" s="2260"/>
      <c r="AL167" s="2260"/>
      <c r="AM167" s="2260"/>
      <c r="AN167" s="2260"/>
      <c r="AO167" s="2260"/>
      <c r="AP167" s="2260"/>
      <c r="AQ167" s="2260"/>
      <c r="AR167" s="2260"/>
      <c r="AS167" s="2260"/>
      <c r="AT167" s="2260"/>
      <c r="AU167" s="2260"/>
      <c r="AV167" s="2260"/>
      <c r="AW167" s="2260"/>
      <c r="AX167" s="2260"/>
      <c r="AY167" s="2260"/>
      <c r="AZ167" s="2260"/>
      <c r="BA167" s="2260"/>
      <c r="BB167" s="2260"/>
      <c r="BC167" s="2260"/>
      <c r="BD167" s="2260"/>
      <c r="BE167" s="2260"/>
      <c r="BF167" s="2260"/>
      <c r="BG167" s="2260"/>
      <c r="BH167" s="2260"/>
      <c r="BI167" s="2260"/>
      <c r="BJ167" s="2260"/>
      <c r="BK167" s="2260"/>
      <c r="BL167" s="2260"/>
      <c r="BM167" s="2260"/>
      <c r="BN167" s="2260"/>
      <c r="BO167" s="2260"/>
      <c r="BP167" s="2260"/>
      <c r="BQ167" s="2260"/>
      <c r="BR167" s="2260"/>
      <c r="BS167" s="2258" t="s">
        <v>765</v>
      </c>
      <c r="BT167" s="2260"/>
      <c r="BU167" s="2260"/>
      <c r="BV167" s="2260"/>
      <c r="BW167" s="2260"/>
      <c r="BX167" s="2221"/>
      <c r="BY167" s="2221"/>
      <c r="BZ167" s="2221"/>
      <c r="CA167" s="2221"/>
      <c r="CB167" s="2221"/>
      <c r="CC167" s="2221"/>
      <c r="CD167" s="2221"/>
      <c r="CE167" s="2221"/>
      <c r="CF167" s="2221"/>
      <c r="CG167" s="2255"/>
      <c r="CH167" s="2255"/>
      <c r="CI167" s="2221"/>
      <c r="CJ167" s="2255"/>
      <c r="CK167" s="2255"/>
      <c r="CL167" s="2255"/>
    </row>
    <row r="168" spans="3:90" s="2246" customFormat="1" ht="15" hidden="1" customHeight="1">
      <c r="C168" s="2241" t="s">
        <v>901</v>
      </c>
      <c r="D168" s="2263"/>
      <c r="E168" s="2263"/>
      <c r="F168" s="2263"/>
      <c r="G168" s="2263"/>
      <c r="H168" s="2263"/>
      <c r="I168" s="2221"/>
      <c r="J168" s="2220"/>
      <c r="K168" s="2220"/>
      <c r="L168" s="2220"/>
      <c r="M168" s="2221"/>
      <c r="N168" s="2221"/>
      <c r="O168" s="2221"/>
      <c r="P168" s="2220"/>
      <c r="Q168" s="2221"/>
      <c r="R168" s="2220"/>
      <c r="S168" s="2221"/>
      <c r="T168" s="2221"/>
      <c r="U168" s="2221"/>
      <c r="V168" s="2257" t="s">
        <v>902</v>
      </c>
      <c r="W168" s="2259" t="s">
        <v>903</v>
      </c>
      <c r="X168" s="2259"/>
      <c r="Y168" s="2260"/>
      <c r="Z168" s="2260"/>
      <c r="AA168" s="2260"/>
      <c r="AB168" s="2260"/>
      <c r="AC168" s="2260"/>
      <c r="AD168" s="2260"/>
      <c r="AE168" s="2260"/>
      <c r="AF168" s="2260"/>
      <c r="AG168" s="2260"/>
      <c r="AH168" s="2260"/>
      <c r="AI168" s="2260"/>
      <c r="AJ168" s="2260"/>
      <c r="AK168" s="2260"/>
      <c r="AL168" s="2260"/>
      <c r="AM168" s="2260"/>
      <c r="AN168" s="2260"/>
      <c r="AO168" s="2260"/>
      <c r="AP168" s="2260"/>
      <c r="AQ168" s="2260"/>
      <c r="AR168" s="2260"/>
      <c r="AS168" s="2260"/>
      <c r="AT168" s="2260"/>
      <c r="AU168" s="2260"/>
      <c r="AV168" s="2260"/>
      <c r="AW168" s="2260"/>
      <c r="AX168" s="2260"/>
      <c r="AY168" s="2260"/>
      <c r="AZ168" s="2260"/>
      <c r="BA168" s="2260"/>
      <c r="BB168" s="2260"/>
      <c r="BC168" s="2260"/>
      <c r="BD168" s="2260"/>
      <c r="BE168" s="2260"/>
      <c r="BF168" s="2260"/>
      <c r="BG168" s="2260"/>
      <c r="BH168" s="2260"/>
      <c r="BI168" s="2260"/>
      <c r="BJ168" s="2260"/>
      <c r="BK168" s="2260"/>
      <c r="BL168" s="2260"/>
      <c r="BM168" s="2260"/>
      <c r="BN168" s="2260"/>
      <c r="BO168" s="2260"/>
      <c r="BP168" s="2260"/>
      <c r="BQ168" s="2260"/>
      <c r="BR168" s="2260"/>
      <c r="BS168" s="2258" t="s">
        <v>765</v>
      </c>
      <c r="BT168" s="2260"/>
      <c r="BU168" s="2260"/>
      <c r="BV168" s="2260"/>
      <c r="BW168" s="2260"/>
      <c r="BX168" s="2221"/>
      <c r="BY168" s="2221"/>
      <c r="BZ168" s="2221"/>
      <c r="CA168" s="2221"/>
      <c r="CB168" s="2221"/>
      <c r="CC168" s="2221"/>
      <c r="CD168" s="2221"/>
      <c r="CE168" s="2221"/>
      <c r="CF168" s="2221"/>
      <c r="CG168" s="2255"/>
      <c r="CH168" s="2255"/>
      <c r="CI168" s="2221"/>
      <c r="CJ168" s="2255"/>
      <c r="CK168" s="2255"/>
      <c r="CL168" s="2255"/>
    </row>
    <row r="169" spans="3:90" s="2246" customFormat="1" ht="15" hidden="1" customHeight="1">
      <c r="C169" s="2241" t="s">
        <v>904</v>
      </c>
      <c r="D169" s="2263"/>
      <c r="E169" s="2263"/>
      <c r="F169" s="2263"/>
      <c r="G169" s="2263"/>
      <c r="H169" s="2263"/>
      <c r="I169" s="2221"/>
      <c r="J169" s="2220"/>
      <c r="K169" s="2220"/>
      <c r="L169" s="2220"/>
      <c r="M169" s="2221"/>
      <c r="N169" s="2221"/>
      <c r="O169" s="2221"/>
      <c r="P169" s="2220"/>
      <c r="Q169" s="2221"/>
      <c r="R169" s="2220"/>
      <c r="S169" s="2221"/>
      <c r="T169" s="2221"/>
      <c r="U169" s="2221"/>
      <c r="V169" s="2221" t="s">
        <v>905</v>
      </c>
      <c r="W169" s="2260" t="s">
        <v>906</v>
      </c>
      <c r="X169" s="2260" t="s">
        <v>906</v>
      </c>
      <c r="Y169" s="2260"/>
      <c r="Z169" s="2260"/>
      <c r="AA169" s="2260"/>
      <c r="AB169" s="2260"/>
      <c r="AC169" s="2260"/>
      <c r="AD169" s="2260"/>
      <c r="AE169" s="2260"/>
      <c r="AF169" s="2260"/>
      <c r="AG169" s="2260"/>
      <c r="AH169" s="2260"/>
      <c r="AI169" s="2260"/>
      <c r="AJ169" s="2260"/>
      <c r="AK169" s="2260"/>
      <c r="AL169" s="2260"/>
      <c r="AM169" s="2260"/>
      <c r="AN169" s="2260"/>
      <c r="AO169" s="2260"/>
      <c r="AP169" s="2260"/>
      <c r="AQ169" s="2260"/>
      <c r="AR169" s="2260"/>
      <c r="AS169" s="2260"/>
      <c r="AT169" s="2260"/>
      <c r="AU169" s="2260"/>
      <c r="AV169" s="2260"/>
      <c r="AW169" s="2260"/>
      <c r="AX169" s="2260"/>
      <c r="AY169" s="2260"/>
      <c r="AZ169" s="2260"/>
      <c r="BA169" s="2260"/>
      <c r="BB169" s="2260"/>
      <c r="BC169" s="2260"/>
      <c r="BD169" s="2260"/>
      <c r="BE169" s="2260"/>
      <c r="BF169" s="2260"/>
      <c r="BG169" s="2260"/>
      <c r="BH169" s="2260"/>
      <c r="BI169" s="2260"/>
      <c r="BJ169" s="2260"/>
      <c r="BK169" s="2260"/>
      <c r="BL169" s="2260"/>
      <c r="BM169" s="2260"/>
      <c r="BN169" s="2260"/>
      <c r="BO169" s="2260"/>
      <c r="BP169" s="2260"/>
      <c r="BQ169" s="2260"/>
      <c r="BR169" s="2260"/>
      <c r="BS169" s="2258" t="s">
        <v>765</v>
      </c>
      <c r="BT169" s="2260"/>
      <c r="BU169" s="2260"/>
      <c r="BV169" s="2260"/>
      <c r="BW169" s="2260"/>
      <c r="BX169" s="2221"/>
      <c r="BY169" s="2221"/>
      <c r="BZ169" s="2221"/>
      <c r="CA169" s="2221"/>
      <c r="CB169" s="2221"/>
      <c r="CC169" s="2221"/>
      <c r="CD169" s="2221"/>
      <c r="CE169" s="2221"/>
      <c r="CF169" s="2221"/>
      <c r="CG169" s="2255"/>
      <c r="CH169" s="2255"/>
      <c r="CI169" s="2221"/>
      <c r="CJ169" s="2255"/>
      <c r="CK169" s="2255"/>
      <c r="CL169" s="2255"/>
    </row>
    <row r="170" spans="3:90" s="2246" customFormat="1" ht="15" hidden="1" customHeight="1">
      <c r="C170" s="2241" t="s">
        <v>907</v>
      </c>
      <c r="D170" s="2263"/>
      <c r="E170" s="2263"/>
      <c r="F170" s="2263"/>
      <c r="G170" s="2263"/>
      <c r="H170" s="2263"/>
      <c r="I170" s="2221"/>
      <c r="J170" s="2220"/>
      <c r="K170" s="2220"/>
      <c r="L170" s="2220"/>
      <c r="M170" s="2221"/>
      <c r="N170" s="2221"/>
      <c r="O170" s="2221"/>
      <c r="P170" s="2220"/>
      <c r="Q170" s="2221"/>
      <c r="R170" s="2220"/>
      <c r="S170" s="2221"/>
      <c r="T170" s="2221"/>
      <c r="U170" s="2221"/>
      <c r="V170" s="2221"/>
      <c r="W170" s="2260" t="s">
        <v>908</v>
      </c>
      <c r="X170" s="2260" t="s">
        <v>909</v>
      </c>
      <c r="Y170" s="2260" t="s">
        <v>910</v>
      </c>
      <c r="Z170" s="2260"/>
      <c r="AA170" s="2260"/>
      <c r="AB170" s="2260"/>
      <c r="AC170" s="2260"/>
      <c r="AD170" s="2260"/>
      <c r="AE170" s="2260"/>
      <c r="AF170" s="2260"/>
      <c r="AG170" s="2260"/>
      <c r="AH170" s="2260"/>
      <c r="AI170" s="2260"/>
      <c r="AJ170" s="2260"/>
      <c r="AK170" s="2260"/>
      <c r="AL170" s="2260"/>
      <c r="AM170" s="2260"/>
      <c r="AN170" s="2260"/>
      <c r="AO170" s="2260"/>
      <c r="AP170" s="2260"/>
      <c r="AQ170" s="2260"/>
      <c r="AR170" s="2260"/>
      <c r="AS170" s="2260"/>
      <c r="AT170" s="2260"/>
      <c r="AU170" s="2260"/>
      <c r="AV170" s="2260"/>
      <c r="AW170" s="2260"/>
      <c r="AX170" s="2260"/>
      <c r="AY170" s="2260"/>
      <c r="AZ170" s="2260"/>
      <c r="BA170" s="2260"/>
      <c r="BB170" s="2260"/>
      <c r="BC170" s="2260"/>
      <c r="BD170" s="2260"/>
      <c r="BE170" s="2260"/>
      <c r="BF170" s="2260"/>
      <c r="BG170" s="2260"/>
      <c r="BH170" s="2260"/>
      <c r="BI170" s="2260"/>
      <c r="BJ170" s="2260"/>
      <c r="BK170" s="2260"/>
      <c r="BL170" s="2260"/>
      <c r="BM170" s="2260"/>
      <c r="BN170" s="2260"/>
      <c r="BO170" s="2260"/>
      <c r="BP170" s="2260"/>
      <c r="BQ170" s="2260"/>
      <c r="BR170" s="2260"/>
      <c r="BS170" s="2258" t="s">
        <v>765</v>
      </c>
      <c r="BT170" s="2260"/>
      <c r="BU170" s="2260"/>
      <c r="BV170" s="2260"/>
      <c r="BW170" s="2260"/>
      <c r="BX170" s="2221"/>
      <c r="BY170" s="2221"/>
      <c r="BZ170" s="2221"/>
      <c r="CA170" s="2221"/>
      <c r="CB170" s="2221"/>
      <c r="CC170" s="2221"/>
      <c r="CD170" s="2221"/>
      <c r="CE170" s="2221"/>
      <c r="CF170" s="2221"/>
      <c r="CG170" s="2255"/>
      <c r="CH170" s="2255"/>
      <c r="CI170" s="2221"/>
      <c r="CJ170" s="2255"/>
      <c r="CK170" s="2255"/>
      <c r="CL170" s="2255"/>
    </row>
    <row r="171" spans="3:90" s="2246" customFormat="1" ht="15" hidden="1" customHeight="1">
      <c r="C171" s="2241" t="s">
        <v>911</v>
      </c>
      <c r="D171" s="2263"/>
      <c r="E171" s="2263"/>
      <c r="F171" s="2263"/>
      <c r="G171" s="2263"/>
      <c r="H171" s="2263"/>
      <c r="I171" s="2221"/>
      <c r="J171" s="2220"/>
      <c r="K171" s="2220"/>
      <c r="L171" s="2220"/>
      <c r="M171" s="2221"/>
      <c r="N171" s="2221"/>
      <c r="O171" s="2221"/>
      <c r="P171" s="2220"/>
      <c r="Q171" s="2221"/>
      <c r="R171" s="2220"/>
      <c r="S171" s="2221" t="s">
        <v>912</v>
      </c>
      <c r="T171" s="2221" t="s">
        <v>912</v>
      </c>
      <c r="U171" s="2221" t="s">
        <v>912</v>
      </c>
      <c r="V171" s="2221" t="s">
        <v>913</v>
      </c>
      <c r="W171" s="2260" t="s">
        <v>914</v>
      </c>
      <c r="X171" s="2260" t="s">
        <v>914</v>
      </c>
      <c r="Y171" s="2260"/>
      <c r="Z171" s="2260"/>
      <c r="AA171" s="2260"/>
      <c r="AB171" s="2260"/>
      <c r="AC171" s="2260"/>
      <c r="AD171" s="2260"/>
      <c r="AE171" s="2260"/>
      <c r="AF171" s="2260"/>
      <c r="AG171" s="2260"/>
      <c r="AH171" s="2260"/>
      <c r="AI171" s="2260"/>
      <c r="AJ171" s="2260"/>
      <c r="AK171" s="2260"/>
      <c r="AL171" s="2260"/>
      <c r="AM171" s="2260"/>
      <c r="AN171" s="2260"/>
      <c r="AO171" s="2260"/>
      <c r="AP171" s="2260"/>
      <c r="AQ171" s="2260"/>
      <c r="AR171" s="2260"/>
      <c r="AS171" s="2260"/>
      <c r="AT171" s="2260"/>
      <c r="AU171" s="2260"/>
      <c r="AV171" s="2260"/>
      <c r="AW171" s="2260"/>
      <c r="AX171" s="2260"/>
      <c r="AY171" s="2260"/>
      <c r="AZ171" s="2260"/>
      <c r="BA171" s="2260"/>
      <c r="BB171" s="2260"/>
      <c r="BC171" s="2260"/>
      <c r="BD171" s="2260"/>
      <c r="BE171" s="2260"/>
      <c r="BF171" s="2260"/>
      <c r="BG171" s="2260"/>
      <c r="BH171" s="2260"/>
      <c r="BI171" s="2260"/>
      <c r="BJ171" s="2260"/>
      <c r="BK171" s="2260"/>
      <c r="BL171" s="2260"/>
      <c r="BM171" s="2260"/>
      <c r="BN171" s="2260"/>
      <c r="BO171" s="2260"/>
      <c r="BP171" s="2260"/>
      <c r="BQ171" s="2260"/>
      <c r="BR171" s="2260"/>
      <c r="BS171" s="2258" t="s">
        <v>765</v>
      </c>
      <c r="BT171" s="2260"/>
      <c r="BU171" s="2260"/>
      <c r="BV171" s="2260"/>
      <c r="BW171" s="2260"/>
      <c r="BX171" s="2221"/>
      <c r="BY171" s="2221"/>
      <c r="BZ171" s="2221"/>
      <c r="CA171" s="2221"/>
      <c r="CB171" s="2221"/>
      <c r="CC171" s="2221"/>
      <c r="CD171" s="2221"/>
      <c r="CE171" s="2221"/>
      <c r="CF171" s="2221"/>
      <c r="CG171" s="2255"/>
      <c r="CH171" s="2255"/>
      <c r="CI171" s="2221"/>
      <c r="CJ171" s="2255"/>
      <c r="CK171" s="2255"/>
      <c r="CL171" s="2255"/>
    </row>
    <row r="172" spans="3:90" s="2246" customFormat="1" ht="15" hidden="1" customHeight="1">
      <c r="C172" s="2241" t="s">
        <v>915</v>
      </c>
      <c r="D172" s="2263"/>
      <c r="E172" s="2263"/>
      <c r="F172" s="2263"/>
      <c r="G172" s="2263"/>
      <c r="H172" s="2263"/>
      <c r="I172" s="2221"/>
      <c r="J172" s="2220"/>
      <c r="K172" s="2220"/>
      <c r="L172" s="2220"/>
      <c r="M172" s="2221"/>
      <c r="N172" s="2221"/>
      <c r="O172" s="2221"/>
      <c r="P172" s="2220"/>
      <c r="Q172" s="2221"/>
      <c r="R172" s="2220"/>
      <c r="S172" s="2221"/>
      <c r="T172" s="2221" t="s">
        <v>916</v>
      </c>
      <c r="U172" s="2221"/>
      <c r="V172" s="2221"/>
      <c r="W172" s="2260"/>
      <c r="X172" s="2260"/>
      <c r="Y172" s="2260"/>
      <c r="Z172" s="2260"/>
      <c r="AA172" s="2260"/>
      <c r="AB172" s="2260"/>
      <c r="AC172" s="2260"/>
      <c r="AD172" s="2260"/>
      <c r="AE172" s="2260"/>
      <c r="AF172" s="2260"/>
      <c r="AG172" s="2260"/>
      <c r="AH172" s="2260"/>
      <c r="AI172" s="2260"/>
      <c r="AJ172" s="2260"/>
      <c r="AK172" s="2260"/>
      <c r="AL172" s="2260"/>
      <c r="AM172" s="2260"/>
      <c r="AN172" s="2260"/>
      <c r="AO172" s="2260"/>
      <c r="AP172" s="2260"/>
      <c r="AQ172" s="2260"/>
      <c r="AR172" s="2260"/>
      <c r="AS172" s="2260"/>
      <c r="AT172" s="2260"/>
      <c r="AU172" s="2260"/>
      <c r="AV172" s="2260"/>
      <c r="AW172" s="2260"/>
      <c r="AX172" s="2260"/>
      <c r="AY172" s="2260"/>
      <c r="AZ172" s="2260"/>
      <c r="BA172" s="2260"/>
      <c r="BB172" s="2260"/>
      <c r="BC172" s="2260"/>
      <c r="BD172" s="2260"/>
      <c r="BE172" s="2260"/>
      <c r="BF172" s="2260"/>
      <c r="BG172" s="2260"/>
      <c r="BH172" s="2260"/>
      <c r="BI172" s="2260"/>
      <c r="BJ172" s="2260"/>
      <c r="BK172" s="2260"/>
      <c r="BL172" s="2260"/>
      <c r="BM172" s="2260"/>
      <c r="BN172" s="2260"/>
      <c r="BO172" s="2260"/>
      <c r="BP172" s="2260"/>
      <c r="BQ172" s="2260"/>
      <c r="BR172" s="2260"/>
      <c r="BS172" s="2258" t="s">
        <v>765</v>
      </c>
      <c r="BT172" s="2260"/>
      <c r="BU172" s="2260"/>
      <c r="BV172" s="2260"/>
      <c r="BW172" s="2260"/>
      <c r="BX172" s="2221"/>
      <c r="BY172" s="2221"/>
      <c r="BZ172" s="2221"/>
      <c r="CA172" s="2221"/>
      <c r="CB172" s="2221"/>
      <c r="CC172" s="2221"/>
      <c r="CD172" s="2221"/>
      <c r="CE172" s="2221"/>
      <c r="CF172" s="2221"/>
      <c r="CG172" s="2255"/>
      <c r="CH172" s="2255"/>
      <c r="CI172" s="2221"/>
      <c r="CJ172" s="2255"/>
      <c r="CK172" s="2255"/>
      <c r="CL172" s="2255"/>
    </row>
    <row r="173" spans="3:90" s="2246" customFormat="1" ht="15" hidden="1" customHeight="1">
      <c r="C173" s="2241" t="s">
        <v>917</v>
      </c>
      <c r="D173" s="2263"/>
      <c r="E173" s="2263"/>
      <c r="F173" s="2263"/>
      <c r="G173" s="2263"/>
      <c r="H173" s="2263"/>
      <c r="I173" s="2221"/>
      <c r="J173" s="2220"/>
      <c r="K173" s="2220"/>
      <c r="L173" s="2220"/>
      <c r="M173" s="2221"/>
      <c r="N173" s="2221"/>
      <c r="O173" s="2221"/>
      <c r="P173" s="2220"/>
      <c r="Q173" s="2221"/>
      <c r="R173" s="2220"/>
      <c r="S173" s="2221"/>
      <c r="T173" s="2221"/>
      <c r="U173" s="2221" t="s">
        <v>215</v>
      </c>
      <c r="V173" s="2221" t="s">
        <v>918</v>
      </c>
      <c r="W173" s="2260" t="s">
        <v>919</v>
      </c>
      <c r="X173" s="2260" t="s">
        <v>919</v>
      </c>
      <c r="Y173" s="2260"/>
      <c r="Z173" s="2260"/>
      <c r="AA173" s="2260"/>
      <c r="AB173" s="2260"/>
      <c r="AC173" s="2260"/>
      <c r="AD173" s="2260"/>
      <c r="AE173" s="2260"/>
      <c r="AF173" s="2260"/>
      <c r="AG173" s="2260"/>
      <c r="AH173" s="2260"/>
      <c r="AI173" s="2260"/>
      <c r="AJ173" s="2260"/>
      <c r="AK173" s="2260"/>
      <c r="AL173" s="2260"/>
      <c r="AM173" s="2260"/>
      <c r="AN173" s="2260"/>
      <c r="AO173" s="2260"/>
      <c r="AP173" s="2260"/>
      <c r="AQ173" s="2260"/>
      <c r="AR173" s="2260"/>
      <c r="AS173" s="2260"/>
      <c r="AT173" s="2260"/>
      <c r="AU173" s="2260"/>
      <c r="AV173" s="2260"/>
      <c r="AW173" s="2260"/>
      <c r="AX173" s="2260"/>
      <c r="AY173" s="2260"/>
      <c r="AZ173" s="2260"/>
      <c r="BA173" s="2260"/>
      <c r="BB173" s="2260"/>
      <c r="BC173" s="2260"/>
      <c r="BD173" s="2260"/>
      <c r="BE173" s="2260"/>
      <c r="BF173" s="2260"/>
      <c r="BG173" s="2260"/>
      <c r="BH173" s="2260"/>
      <c r="BI173" s="2260"/>
      <c r="BJ173" s="2260"/>
      <c r="BK173" s="2260"/>
      <c r="BL173" s="2260"/>
      <c r="BM173" s="2260"/>
      <c r="BN173" s="2260"/>
      <c r="BO173" s="2260"/>
      <c r="BP173" s="2260"/>
      <c r="BQ173" s="2260"/>
      <c r="BR173" s="2260"/>
      <c r="BS173" s="2258" t="s">
        <v>765</v>
      </c>
      <c r="BT173" s="2260"/>
      <c r="BU173" s="2260"/>
      <c r="BV173" s="2260"/>
      <c r="BW173" s="2260"/>
      <c r="BX173" s="2221"/>
      <c r="BY173" s="2221"/>
      <c r="BZ173" s="2221"/>
      <c r="CA173" s="2221"/>
      <c r="CB173" s="2221"/>
      <c r="CC173" s="2221"/>
      <c r="CD173" s="2221"/>
      <c r="CE173" s="2221"/>
      <c r="CF173" s="2221"/>
      <c r="CG173" s="2255"/>
      <c r="CH173" s="2255"/>
      <c r="CI173" s="2221"/>
      <c r="CJ173" s="2255"/>
      <c r="CK173" s="2255"/>
      <c r="CL173" s="2255"/>
    </row>
    <row r="174" spans="3:90" s="2246" customFormat="1" ht="15" hidden="1" customHeight="1">
      <c r="C174" s="2241" t="s">
        <v>920</v>
      </c>
      <c r="D174" s="2263"/>
      <c r="E174" s="2263"/>
      <c r="F174" s="2263"/>
      <c r="G174" s="2263"/>
      <c r="H174" s="2263"/>
      <c r="I174" s="2221"/>
      <c r="J174" s="2220"/>
      <c r="K174" s="2220"/>
      <c r="L174" s="2220"/>
      <c r="M174" s="2221"/>
      <c r="N174" s="2221"/>
      <c r="O174" s="2221"/>
      <c r="P174" s="2220"/>
      <c r="Q174" s="2221"/>
      <c r="R174" s="2220"/>
      <c r="S174" s="2221"/>
      <c r="T174" s="2221"/>
      <c r="U174" s="2221"/>
      <c r="V174" s="2221"/>
      <c r="W174" s="2260" t="s">
        <v>200</v>
      </c>
      <c r="X174" s="2260" t="s">
        <v>921</v>
      </c>
      <c r="Y174" s="2260"/>
      <c r="Z174" s="2260"/>
      <c r="AA174" s="2260"/>
      <c r="AB174" s="2260"/>
      <c r="AC174" s="2260"/>
      <c r="AD174" s="2260"/>
      <c r="AE174" s="2260"/>
      <c r="AF174" s="2260"/>
      <c r="AG174" s="2260"/>
      <c r="AH174" s="2260"/>
      <c r="AI174" s="2260"/>
      <c r="AJ174" s="2260"/>
      <c r="AK174" s="2260"/>
      <c r="AL174" s="2260"/>
      <c r="AM174" s="2260"/>
      <c r="AN174" s="2260"/>
      <c r="AO174" s="2260"/>
      <c r="AP174" s="2260"/>
      <c r="AQ174" s="2260"/>
      <c r="AR174" s="2260"/>
      <c r="AS174" s="2260"/>
      <c r="AT174" s="2260"/>
      <c r="AU174" s="2260"/>
      <c r="AV174" s="2260"/>
      <c r="AW174" s="2260"/>
      <c r="AX174" s="2260"/>
      <c r="AY174" s="2260"/>
      <c r="AZ174" s="2260"/>
      <c r="BA174" s="2260"/>
      <c r="BB174" s="2260"/>
      <c r="BC174" s="2260"/>
      <c r="BD174" s="2260"/>
      <c r="BE174" s="2260"/>
      <c r="BF174" s="2260"/>
      <c r="BG174" s="2260"/>
      <c r="BH174" s="2260"/>
      <c r="BI174" s="2260"/>
      <c r="BJ174" s="2260"/>
      <c r="BK174" s="2260"/>
      <c r="BL174" s="2260"/>
      <c r="BM174" s="2260"/>
      <c r="BN174" s="2260"/>
      <c r="BO174" s="2260"/>
      <c r="BP174" s="2260"/>
      <c r="BQ174" s="2260"/>
      <c r="BR174" s="2260"/>
      <c r="BS174" s="2258" t="s">
        <v>765</v>
      </c>
      <c r="BT174" s="2260"/>
      <c r="BU174" s="2260"/>
      <c r="BV174" s="2260"/>
      <c r="BW174" s="2260"/>
      <c r="BX174" s="2221"/>
      <c r="BY174" s="2221"/>
      <c r="BZ174" s="2221"/>
      <c r="CA174" s="2221"/>
      <c r="CB174" s="2221"/>
      <c r="CC174" s="2221"/>
      <c r="CD174" s="2221"/>
      <c r="CE174" s="2221"/>
      <c r="CF174" s="2221"/>
      <c r="CG174" s="2255"/>
      <c r="CH174" s="2255"/>
      <c r="CI174" s="2221"/>
      <c r="CJ174" s="2255"/>
      <c r="CK174" s="2255"/>
      <c r="CL174" s="2255"/>
    </row>
    <row r="175" spans="3:90" s="2246" customFormat="1" ht="15" hidden="1" customHeight="1">
      <c r="C175" s="2241" t="s">
        <v>922</v>
      </c>
      <c r="D175" s="2263"/>
      <c r="E175" s="2263"/>
      <c r="F175" s="2263"/>
      <c r="G175" s="2263"/>
      <c r="H175" s="2263"/>
      <c r="I175" s="2221"/>
      <c r="J175" s="2220"/>
      <c r="K175" s="2220"/>
      <c r="L175" s="2220"/>
      <c r="M175" s="2221"/>
      <c r="N175" s="2221"/>
      <c r="O175" s="2221"/>
      <c r="P175" s="2220"/>
      <c r="Q175" s="2221"/>
      <c r="R175" s="2220"/>
      <c r="S175" s="2221"/>
      <c r="T175" s="2221"/>
      <c r="U175" s="2221"/>
      <c r="V175" s="2221" t="s">
        <v>923</v>
      </c>
      <c r="W175" s="2260" t="s">
        <v>924</v>
      </c>
      <c r="X175" s="2260" t="s">
        <v>924</v>
      </c>
      <c r="Y175" s="2260"/>
      <c r="Z175" s="2260"/>
      <c r="AA175" s="2260"/>
      <c r="AB175" s="2260"/>
      <c r="AC175" s="2260"/>
      <c r="AD175" s="2260"/>
      <c r="AE175" s="2260"/>
      <c r="AF175" s="2260"/>
      <c r="AG175" s="2260"/>
      <c r="AH175" s="2260"/>
      <c r="AI175" s="2260"/>
      <c r="AJ175" s="2260"/>
      <c r="AK175" s="2260"/>
      <c r="AL175" s="2260"/>
      <c r="AM175" s="2260"/>
      <c r="AN175" s="2260"/>
      <c r="AO175" s="2260"/>
      <c r="AP175" s="2260"/>
      <c r="AQ175" s="2260"/>
      <c r="AR175" s="2260"/>
      <c r="AS175" s="2260"/>
      <c r="AT175" s="2260"/>
      <c r="AU175" s="2260"/>
      <c r="AV175" s="2260"/>
      <c r="AW175" s="2260"/>
      <c r="AX175" s="2260"/>
      <c r="AY175" s="2260"/>
      <c r="AZ175" s="2260"/>
      <c r="BA175" s="2260"/>
      <c r="BB175" s="2260"/>
      <c r="BC175" s="2260"/>
      <c r="BD175" s="2260"/>
      <c r="BE175" s="2260"/>
      <c r="BF175" s="2260"/>
      <c r="BG175" s="2260"/>
      <c r="BH175" s="2260"/>
      <c r="BI175" s="2260"/>
      <c r="BJ175" s="2260"/>
      <c r="BK175" s="2260"/>
      <c r="BL175" s="2260"/>
      <c r="BM175" s="2260"/>
      <c r="BN175" s="2260"/>
      <c r="BO175" s="2260"/>
      <c r="BP175" s="2260"/>
      <c r="BQ175" s="2260"/>
      <c r="BR175" s="2260"/>
      <c r="BS175" s="2258" t="s">
        <v>765</v>
      </c>
      <c r="BT175" s="2260"/>
      <c r="BU175" s="2260"/>
      <c r="BV175" s="2260"/>
      <c r="BW175" s="2260"/>
      <c r="BX175" s="2221"/>
      <c r="BY175" s="2221"/>
      <c r="BZ175" s="2221"/>
      <c r="CA175" s="2221"/>
      <c r="CB175" s="2221"/>
      <c r="CC175" s="2221"/>
      <c r="CD175" s="2221"/>
      <c r="CE175" s="2221"/>
      <c r="CF175" s="2221"/>
      <c r="CG175" s="2255"/>
      <c r="CH175" s="2255"/>
      <c r="CI175" s="2221"/>
      <c r="CJ175" s="2255"/>
      <c r="CK175" s="2255"/>
      <c r="CL175" s="2255"/>
    </row>
    <row r="176" spans="3:90" s="2246" customFormat="1" ht="15" hidden="1" customHeight="1">
      <c r="C176" s="2241" t="s">
        <v>925</v>
      </c>
      <c r="D176" s="2263"/>
      <c r="E176" s="2263"/>
      <c r="F176" s="2263"/>
      <c r="G176" s="2263"/>
      <c r="H176" s="2263"/>
      <c r="I176" s="2221"/>
      <c r="J176" s="2220"/>
      <c r="K176" s="2220"/>
      <c r="L176" s="2220"/>
      <c r="M176" s="2221"/>
      <c r="N176" s="2221"/>
      <c r="O176" s="2221"/>
      <c r="P176" s="2220"/>
      <c r="Q176" s="2221"/>
      <c r="R176" s="2220"/>
      <c r="S176" s="2221"/>
      <c r="T176" s="2221"/>
      <c r="U176" s="2221"/>
      <c r="V176" s="2221"/>
      <c r="W176" s="2260" t="s">
        <v>926</v>
      </c>
      <c r="X176" s="2260" t="s">
        <v>927</v>
      </c>
      <c r="Y176" s="2260"/>
      <c r="Z176" s="2260"/>
      <c r="AA176" s="2260"/>
      <c r="AB176" s="2260"/>
      <c r="AC176" s="2260"/>
      <c r="AD176" s="2260"/>
      <c r="AE176" s="2260"/>
      <c r="AF176" s="2260"/>
      <c r="AG176" s="2260"/>
      <c r="AH176" s="2260"/>
      <c r="AI176" s="2260"/>
      <c r="AJ176" s="2260"/>
      <c r="AK176" s="2260"/>
      <c r="AL176" s="2260"/>
      <c r="AM176" s="2260"/>
      <c r="AN176" s="2260"/>
      <c r="AO176" s="2260"/>
      <c r="AP176" s="2260"/>
      <c r="AQ176" s="2260"/>
      <c r="AR176" s="2260"/>
      <c r="AS176" s="2260"/>
      <c r="AT176" s="2260"/>
      <c r="AU176" s="2260"/>
      <c r="AV176" s="2260"/>
      <c r="AW176" s="2260"/>
      <c r="AX176" s="2260"/>
      <c r="AY176" s="2260"/>
      <c r="AZ176" s="2260"/>
      <c r="BA176" s="2260"/>
      <c r="BB176" s="2260"/>
      <c r="BC176" s="2260"/>
      <c r="BD176" s="2260"/>
      <c r="BE176" s="2260"/>
      <c r="BF176" s="2260"/>
      <c r="BG176" s="2260"/>
      <c r="BH176" s="2260"/>
      <c r="BI176" s="2260"/>
      <c r="BJ176" s="2260"/>
      <c r="BK176" s="2260"/>
      <c r="BL176" s="2260"/>
      <c r="BM176" s="2260"/>
      <c r="BN176" s="2260"/>
      <c r="BO176" s="2260"/>
      <c r="BP176" s="2260"/>
      <c r="BQ176" s="2260"/>
      <c r="BR176" s="2260"/>
      <c r="BS176" s="2258" t="s">
        <v>765</v>
      </c>
      <c r="BT176" s="2260"/>
      <c r="BU176" s="2260"/>
      <c r="BV176" s="2260"/>
      <c r="BW176" s="2260"/>
      <c r="BX176" s="2221"/>
      <c r="BY176" s="2221"/>
      <c r="BZ176" s="2221"/>
      <c r="CA176" s="2221"/>
      <c r="CB176" s="2221"/>
      <c r="CC176" s="2221"/>
      <c r="CD176" s="2221"/>
      <c r="CE176" s="2221"/>
      <c r="CF176" s="2221"/>
      <c r="CG176" s="2255"/>
      <c r="CH176" s="2255"/>
      <c r="CI176" s="2221"/>
      <c r="CJ176" s="2255"/>
      <c r="CK176" s="2255"/>
      <c r="CL176" s="2255"/>
    </row>
    <row r="177" spans="3:90" s="2246" customFormat="1" ht="15" hidden="1" customHeight="1">
      <c r="C177" s="2241" t="s">
        <v>928</v>
      </c>
      <c r="D177" s="2263"/>
      <c r="E177" s="2263"/>
      <c r="F177" s="2263"/>
      <c r="G177" s="2263"/>
      <c r="H177" s="2263"/>
      <c r="I177" s="2221"/>
      <c r="J177" s="2220"/>
      <c r="K177" s="2220"/>
      <c r="L177" s="2220"/>
      <c r="M177" s="2221"/>
      <c r="N177" s="2221"/>
      <c r="O177" s="2221"/>
      <c r="P177" s="2220"/>
      <c r="Q177" s="2221"/>
      <c r="R177" s="2220"/>
      <c r="S177" s="2221"/>
      <c r="T177" s="2221"/>
      <c r="U177" s="2221"/>
      <c r="V177" s="2221" t="s">
        <v>929</v>
      </c>
      <c r="W177" s="2260" t="s">
        <v>930</v>
      </c>
      <c r="X177" s="2260" t="s">
        <v>824</v>
      </c>
      <c r="Y177" s="2260"/>
      <c r="Z177" s="2260"/>
      <c r="AA177" s="2260"/>
      <c r="AB177" s="2260"/>
      <c r="AC177" s="2260"/>
      <c r="AD177" s="2260"/>
      <c r="AE177" s="2260"/>
      <c r="AF177" s="2260"/>
      <c r="AG177" s="2260"/>
      <c r="AH177" s="2260"/>
      <c r="AI177" s="2260"/>
      <c r="AJ177" s="2260"/>
      <c r="AK177" s="2260"/>
      <c r="AL177" s="2260"/>
      <c r="AM177" s="2260"/>
      <c r="AN177" s="2260"/>
      <c r="AO177" s="2260"/>
      <c r="AP177" s="2260"/>
      <c r="AQ177" s="2260"/>
      <c r="AR177" s="2260"/>
      <c r="AS177" s="2260"/>
      <c r="AT177" s="2260"/>
      <c r="AU177" s="2260"/>
      <c r="AV177" s="2260"/>
      <c r="AW177" s="2260"/>
      <c r="AX177" s="2260"/>
      <c r="AY177" s="2260"/>
      <c r="AZ177" s="2260"/>
      <c r="BA177" s="2260"/>
      <c r="BB177" s="2260"/>
      <c r="BC177" s="2260"/>
      <c r="BD177" s="2260"/>
      <c r="BE177" s="2260"/>
      <c r="BF177" s="2260"/>
      <c r="BG177" s="2260"/>
      <c r="BH177" s="2260"/>
      <c r="BI177" s="2260"/>
      <c r="BJ177" s="2260"/>
      <c r="BK177" s="2260"/>
      <c r="BL177" s="2260"/>
      <c r="BM177" s="2260"/>
      <c r="BN177" s="2260"/>
      <c r="BO177" s="2260"/>
      <c r="BP177" s="2260"/>
      <c r="BQ177" s="2260"/>
      <c r="BR177" s="2260"/>
      <c r="BS177" s="2258" t="s">
        <v>765</v>
      </c>
      <c r="BT177" s="2260"/>
      <c r="BU177" s="2260"/>
      <c r="BV177" s="2260"/>
      <c r="BW177" s="2260"/>
      <c r="BX177" s="2221"/>
      <c r="BY177" s="2221"/>
      <c r="BZ177" s="2221"/>
      <c r="CA177" s="2221"/>
      <c r="CB177" s="2221"/>
      <c r="CC177" s="2221"/>
      <c r="CD177" s="2221"/>
      <c r="CE177" s="2221"/>
      <c r="CF177" s="2221"/>
      <c r="CG177" s="2255"/>
      <c r="CH177" s="2255"/>
      <c r="CI177" s="2221"/>
      <c r="CJ177" s="2255"/>
      <c r="CK177" s="2255"/>
      <c r="CL177" s="2255"/>
    </row>
    <row r="178" spans="3:90" s="2246" customFormat="1" ht="15" hidden="1" customHeight="1">
      <c r="C178" s="2241" t="s">
        <v>931</v>
      </c>
      <c r="D178" s="2263"/>
      <c r="E178" s="2263"/>
      <c r="F178" s="2263"/>
      <c r="G178" s="2263"/>
      <c r="H178" s="2263"/>
      <c r="I178" s="2221"/>
      <c r="J178" s="2220"/>
      <c r="K178" s="2220"/>
      <c r="L178" s="2220"/>
      <c r="M178" s="2221"/>
      <c r="N178" s="2221"/>
      <c r="O178" s="2221"/>
      <c r="P178" s="2220"/>
      <c r="Q178" s="2221"/>
      <c r="R178" s="2220"/>
      <c r="S178" s="2221"/>
      <c r="T178" s="2221"/>
      <c r="U178" s="2221"/>
      <c r="V178" s="2221" t="s">
        <v>200</v>
      </c>
      <c r="W178" s="2260" t="s">
        <v>200</v>
      </c>
      <c r="X178" s="2260" t="s">
        <v>200</v>
      </c>
      <c r="Y178" s="2260"/>
      <c r="Z178" s="2260"/>
      <c r="AA178" s="2260"/>
      <c r="AB178" s="2260"/>
      <c r="AC178" s="2260"/>
      <c r="AD178" s="2260"/>
      <c r="AE178" s="2260"/>
      <c r="AF178" s="2260"/>
      <c r="AG178" s="2260"/>
      <c r="AH178" s="2260"/>
      <c r="AI178" s="2260"/>
      <c r="AJ178" s="2260"/>
      <c r="AK178" s="2260"/>
      <c r="AL178" s="2260"/>
      <c r="AM178" s="2260"/>
      <c r="AN178" s="2260"/>
      <c r="AO178" s="2260"/>
      <c r="AP178" s="2260"/>
      <c r="AQ178" s="2260"/>
      <c r="AR178" s="2260"/>
      <c r="AS178" s="2260"/>
      <c r="AT178" s="2260"/>
      <c r="AU178" s="2260"/>
      <c r="AV178" s="2260"/>
      <c r="AW178" s="2260"/>
      <c r="AX178" s="2260"/>
      <c r="AY178" s="2260"/>
      <c r="AZ178" s="2260"/>
      <c r="BA178" s="2260"/>
      <c r="BB178" s="2260"/>
      <c r="BC178" s="2260"/>
      <c r="BD178" s="2260"/>
      <c r="BE178" s="2260"/>
      <c r="BF178" s="2260"/>
      <c r="BG178" s="2260"/>
      <c r="BH178" s="2260"/>
      <c r="BI178" s="2260"/>
      <c r="BJ178" s="2260"/>
      <c r="BK178" s="2260"/>
      <c r="BL178" s="2260"/>
      <c r="BM178" s="2260"/>
      <c r="BN178" s="2260"/>
      <c r="BO178" s="2260"/>
      <c r="BP178" s="2260"/>
      <c r="BQ178" s="2260"/>
      <c r="BR178" s="2260"/>
      <c r="BS178" s="2258" t="s">
        <v>765</v>
      </c>
      <c r="BT178" s="2260"/>
      <c r="BU178" s="2260"/>
      <c r="BV178" s="2260"/>
      <c r="BW178" s="2260"/>
      <c r="BX178" s="2221"/>
      <c r="BY178" s="2221"/>
      <c r="BZ178" s="2221"/>
      <c r="CA178" s="2221"/>
      <c r="CB178" s="2221"/>
      <c r="CC178" s="2221"/>
      <c r="CD178" s="2221"/>
      <c r="CE178" s="2221"/>
      <c r="CF178" s="2221"/>
      <c r="CG178" s="2255"/>
      <c r="CH178" s="2255"/>
      <c r="CI178" s="2221"/>
      <c r="CJ178" s="2255"/>
      <c r="CK178" s="2255"/>
      <c r="CL178" s="2255"/>
    </row>
    <row r="179" spans="3:90" s="2246" customFormat="1" ht="15" hidden="1" customHeight="1">
      <c r="C179" s="2241" t="s">
        <v>932</v>
      </c>
      <c r="D179" s="2263"/>
      <c r="E179" s="2263"/>
      <c r="F179" s="2263"/>
      <c r="G179" s="2263"/>
      <c r="H179" s="2263"/>
      <c r="I179" s="2221"/>
      <c r="J179" s="2220"/>
      <c r="K179" s="2220"/>
      <c r="L179" s="2220"/>
      <c r="M179" s="2221"/>
      <c r="N179" s="2221"/>
      <c r="O179" s="2221"/>
      <c r="P179" s="2220"/>
      <c r="Q179" s="2221"/>
      <c r="R179" s="2220"/>
      <c r="S179" s="2221"/>
      <c r="T179" s="2221"/>
      <c r="U179" s="2221"/>
      <c r="V179" s="2221"/>
      <c r="W179" s="2260" t="s">
        <v>933</v>
      </c>
      <c r="X179" s="2260" t="s">
        <v>933</v>
      </c>
      <c r="Y179" s="2260"/>
      <c r="Z179" s="2260"/>
      <c r="AA179" s="2260"/>
      <c r="AB179" s="2260"/>
      <c r="AC179" s="2260"/>
      <c r="AD179" s="2260"/>
      <c r="AE179" s="2260"/>
      <c r="AF179" s="2260"/>
      <c r="AG179" s="2260"/>
      <c r="AH179" s="2260"/>
      <c r="AI179" s="2260"/>
      <c r="AJ179" s="2260"/>
      <c r="AK179" s="2260"/>
      <c r="AL179" s="2260"/>
      <c r="AM179" s="2260"/>
      <c r="AN179" s="2260"/>
      <c r="AO179" s="2260"/>
      <c r="AP179" s="2260"/>
      <c r="AQ179" s="2260"/>
      <c r="AR179" s="2260"/>
      <c r="AS179" s="2260"/>
      <c r="AT179" s="2260"/>
      <c r="AU179" s="2260"/>
      <c r="AV179" s="2260"/>
      <c r="AW179" s="2260"/>
      <c r="AX179" s="2260"/>
      <c r="AY179" s="2260"/>
      <c r="AZ179" s="2260"/>
      <c r="BA179" s="2260"/>
      <c r="BB179" s="2260"/>
      <c r="BC179" s="2260"/>
      <c r="BD179" s="2260"/>
      <c r="BE179" s="2260"/>
      <c r="BF179" s="2260"/>
      <c r="BG179" s="2260"/>
      <c r="BH179" s="2260"/>
      <c r="BI179" s="2260"/>
      <c r="BJ179" s="2260"/>
      <c r="BK179" s="2260"/>
      <c r="BL179" s="2260"/>
      <c r="BM179" s="2260"/>
      <c r="BN179" s="2260"/>
      <c r="BO179" s="2260"/>
      <c r="BP179" s="2260"/>
      <c r="BQ179" s="2260"/>
      <c r="BR179" s="2260"/>
      <c r="BS179" s="2258" t="s">
        <v>765</v>
      </c>
      <c r="BT179" s="2260"/>
      <c r="BU179" s="2260"/>
      <c r="BV179" s="2260"/>
      <c r="BW179" s="2260"/>
      <c r="BX179" s="2221"/>
      <c r="BY179" s="2221"/>
      <c r="BZ179" s="2221"/>
      <c r="CA179" s="2221"/>
      <c r="CB179" s="2221"/>
      <c r="CC179" s="2221"/>
      <c r="CD179" s="2221"/>
      <c r="CE179" s="2221"/>
      <c r="CF179" s="2221"/>
      <c r="CG179" s="2255"/>
      <c r="CH179" s="2255"/>
      <c r="CI179" s="2221"/>
      <c r="CJ179" s="2255"/>
      <c r="CK179" s="2255"/>
      <c r="CL179" s="2255"/>
    </row>
    <row r="180" spans="3:90" s="2246" customFormat="1" ht="15" hidden="1" customHeight="1">
      <c r="C180" s="2241" t="s">
        <v>934</v>
      </c>
      <c r="D180" s="2263"/>
      <c r="E180" s="2263"/>
      <c r="F180" s="2263"/>
      <c r="G180" s="2263"/>
      <c r="H180" s="2263"/>
      <c r="I180" s="2221"/>
      <c r="J180" s="2220"/>
      <c r="K180" s="2220"/>
      <c r="L180" s="2220"/>
      <c r="M180" s="2221"/>
      <c r="N180" s="2221"/>
      <c r="O180" s="2221"/>
      <c r="P180" s="2220"/>
      <c r="Q180" s="2221"/>
      <c r="R180" s="2220"/>
      <c r="S180" s="2221"/>
      <c r="T180" s="2221"/>
      <c r="U180" s="2221"/>
      <c r="V180" s="2221"/>
      <c r="W180" s="2260"/>
      <c r="X180" s="2260"/>
      <c r="Y180" s="2260" t="s">
        <v>935</v>
      </c>
      <c r="Z180" s="2260"/>
      <c r="AA180" s="2260"/>
      <c r="AB180" s="2260"/>
      <c r="AC180" s="2260"/>
      <c r="AD180" s="2260"/>
      <c r="AE180" s="2260"/>
      <c r="AF180" s="2260"/>
      <c r="AG180" s="2260"/>
      <c r="AH180" s="2260"/>
      <c r="AI180" s="2260"/>
      <c r="AJ180" s="2260"/>
      <c r="AK180" s="2260"/>
      <c r="AL180" s="2260"/>
      <c r="AM180" s="2260"/>
      <c r="AN180" s="2260"/>
      <c r="AO180" s="2260"/>
      <c r="AP180" s="2260"/>
      <c r="AQ180" s="2260"/>
      <c r="AR180" s="2260"/>
      <c r="AS180" s="2260"/>
      <c r="AT180" s="2260"/>
      <c r="AU180" s="2260"/>
      <c r="AV180" s="2260"/>
      <c r="AW180" s="2260"/>
      <c r="AX180" s="2260"/>
      <c r="AY180" s="2260"/>
      <c r="AZ180" s="2260"/>
      <c r="BA180" s="2260"/>
      <c r="BB180" s="2260"/>
      <c r="BC180" s="2260"/>
      <c r="BD180" s="2260"/>
      <c r="BE180" s="2260"/>
      <c r="BF180" s="2260"/>
      <c r="BG180" s="2260"/>
      <c r="BH180" s="2260"/>
      <c r="BI180" s="2260"/>
      <c r="BJ180" s="2260"/>
      <c r="BK180" s="2260"/>
      <c r="BL180" s="2260"/>
      <c r="BM180" s="2260"/>
      <c r="BN180" s="2260"/>
      <c r="BO180" s="2260"/>
      <c r="BP180" s="2260"/>
      <c r="BQ180" s="2260"/>
      <c r="BR180" s="2260"/>
      <c r="BS180" s="2258" t="s">
        <v>765</v>
      </c>
      <c r="BT180" s="2260"/>
      <c r="BU180" s="2260"/>
      <c r="BV180" s="2260"/>
      <c r="BW180" s="2260"/>
      <c r="BX180" s="2221"/>
      <c r="BY180" s="2221"/>
      <c r="BZ180" s="2221"/>
      <c r="CA180" s="2221"/>
      <c r="CB180" s="2221"/>
      <c r="CC180" s="2221"/>
      <c r="CD180" s="2221"/>
      <c r="CE180" s="2221"/>
      <c r="CF180" s="2221"/>
      <c r="CG180" s="2255"/>
      <c r="CH180" s="2255"/>
      <c r="CI180" s="2221"/>
      <c r="CJ180" s="2255"/>
      <c r="CK180" s="2255"/>
      <c r="CL180" s="2255"/>
    </row>
    <row r="181" spans="3:90" s="2246" customFormat="1" ht="15" hidden="1" customHeight="1">
      <c r="C181" s="2241" t="s">
        <v>936</v>
      </c>
      <c r="D181" s="2263"/>
      <c r="E181" s="2263"/>
      <c r="F181" s="2263"/>
      <c r="G181" s="2263"/>
      <c r="H181" s="2263"/>
      <c r="I181" s="2221"/>
      <c r="J181" s="2220"/>
      <c r="K181" s="2220"/>
      <c r="L181" s="2220"/>
      <c r="M181" s="2221"/>
      <c r="N181" s="2221"/>
      <c r="O181" s="2221"/>
      <c r="P181" s="2220"/>
      <c r="Q181" s="2221"/>
      <c r="R181" s="2220"/>
      <c r="S181" s="2221"/>
      <c r="T181" s="2221"/>
      <c r="U181" s="2221"/>
      <c r="V181" s="2221"/>
      <c r="W181" s="2260"/>
      <c r="X181" s="2260"/>
      <c r="Y181" s="2260" t="s">
        <v>937</v>
      </c>
      <c r="Z181" s="2260" t="s">
        <v>938</v>
      </c>
      <c r="AA181" s="2260"/>
      <c r="AB181" s="2260"/>
      <c r="AC181" s="2260"/>
      <c r="AD181" s="2260"/>
      <c r="AE181" s="2260"/>
      <c r="AF181" s="2260"/>
      <c r="AG181" s="2260"/>
      <c r="AH181" s="2260"/>
      <c r="AI181" s="2260"/>
      <c r="AJ181" s="2260"/>
      <c r="AK181" s="2260"/>
      <c r="AL181" s="2260"/>
      <c r="AM181" s="2260"/>
      <c r="AN181" s="2260"/>
      <c r="AO181" s="2260"/>
      <c r="AP181" s="2260"/>
      <c r="AQ181" s="2260"/>
      <c r="AR181" s="2260"/>
      <c r="AS181" s="2260"/>
      <c r="AT181" s="2260"/>
      <c r="AU181" s="2260"/>
      <c r="AV181" s="2260"/>
      <c r="AW181" s="2260"/>
      <c r="AX181" s="2260"/>
      <c r="AY181" s="2260"/>
      <c r="AZ181" s="2260"/>
      <c r="BA181" s="2260"/>
      <c r="BB181" s="2260"/>
      <c r="BC181" s="2260"/>
      <c r="BD181" s="2260"/>
      <c r="BE181" s="2260"/>
      <c r="BF181" s="2260"/>
      <c r="BG181" s="2260"/>
      <c r="BH181" s="2260"/>
      <c r="BI181" s="2260"/>
      <c r="BJ181" s="2260"/>
      <c r="BK181" s="2260"/>
      <c r="BL181" s="2260"/>
      <c r="BM181" s="2260"/>
      <c r="BN181" s="2260"/>
      <c r="BO181" s="2260"/>
      <c r="BP181" s="2260"/>
      <c r="BQ181" s="2260"/>
      <c r="BR181" s="2260"/>
      <c r="BS181" s="2258" t="s">
        <v>765</v>
      </c>
      <c r="BT181" s="2260"/>
      <c r="BU181" s="2260"/>
      <c r="BV181" s="2260"/>
      <c r="BW181" s="2260"/>
      <c r="BX181" s="2221"/>
      <c r="BY181" s="2221"/>
      <c r="BZ181" s="2221"/>
      <c r="CA181" s="2221"/>
      <c r="CB181" s="2221"/>
      <c r="CC181" s="2221"/>
      <c r="CD181" s="2221"/>
      <c r="CE181" s="2221"/>
      <c r="CF181" s="2221"/>
      <c r="CG181" s="2255"/>
      <c r="CH181" s="2255"/>
      <c r="CI181" s="2221"/>
      <c r="CJ181" s="2255"/>
      <c r="CK181" s="2255"/>
      <c r="CL181" s="2255"/>
    </row>
    <row r="182" spans="3:90" s="2246" customFormat="1" ht="15" hidden="1" customHeight="1">
      <c r="C182" s="2241" t="s">
        <v>939</v>
      </c>
      <c r="D182" s="2263"/>
      <c r="E182" s="2263"/>
      <c r="F182" s="2263"/>
      <c r="G182" s="2263"/>
      <c r="H182" s="2263"/>
      <c r="I182" s="2221"/>
      <c r="J182" s="2220"/>
      <c r="K182" s="2220"/>
      <c r="L182" s="2220"/>
      <c r="M182" s="2221"/>
      <c r="N182" s="2221"/>
      <c r="O182" s="2221"/>
      <c r="P182" s="2220"/>
      <c r="Q182" s="2221"/>
      <c r="R182" s="2220"/>
      <c r="S182" s="2221"/>
      <c r="T182" s="2221"/>
      <c r="U182" s="2221"/>
      <c r="V182" s="2221"/>
      <c r="W182" s="2260"/>
      <c r="X182" s="2260"/>
      <c r="Y182" s="2260" t="s">
        <v>940</v>
      </c>
      <c r="Z182" s="2260" t="s">
        <v>941</v>
      </c>
      <c r="AA182" s="2260"/>
      <c r="AB182" s="2260"/>
      <c r="AC182" s="2260"/>
      <c r="AD182" s="2260"/>
      <c r="AE182" s="2260"/>
      <c r="AF182" s="2260"/>
      <c r="AG182" s="2260"/>
      <c r="AH182" s="2260"/>
      <c r="AI182" s="2260"/>
      <c r="AJ182" s="2260"/>
      <c r="AK182" s="2260"/>
      <c r="AL182" s="2260"/>
      <c r="AM182" s="2260"/>
      <c r="AN182" s="2260"/>
      <c r="AO182" s="2260"/>
      <c r="AP182" s="2260"/>
      <c r="AQ182" s="2260"/>
      <c r="AR182" s="2260"/>
      <c r="AS182" s="2260"/>
      <c r="AT182" s="2260"/>
      <c r="AU182" s="2260"/>
      <c r="AV182" s="2260"/>
      <c r="AW182" s="2260"/>
      <c r="AX182" s="2260"/>
      <c r="AY182" s="2260"/>
      <c r="AZ182" s="2260"/>
      <c r="BA182" s="2260"/>
      <c r="BB182" s="2260"/>
      <c r="BC182" s="2260"/>
      <c r="BD182" s="2260"/>
      <c r="BE182" s="2260"/>
      <c r="BF182" s="2260"/>
      <c r="BG182" s="2260"/>
      <c r="BH182" s="2260"/>
      <c r="BI182" s="2260"/>
      <c r="BJ182" s="2260"/>
      <c r="BK182" s="2260"/>
      <c r="BL182" s="2260"/>
      <c r="BM182" s="2260"/>
      <c r="BN182" s="2260"/>
      <c r="BO182" s="2260"/>
      <c r="BP182" s="2260"/>
      <c r="BQ182" s="2260"/>
      <c r="BR182" s="2260"/>
      <c r="BS182" s="2258" t="s">
        <v>765</v>
      </c>
      <c r="BT182" s="2260"/>
      <c r="BU182" s="2260"/>
      <c r="BV182" s="2260"/>
      <c r="BW182" s="2260"/>
      <c r="BX182" s="2221"/>
      <c r="BY182" s="2221"/>
      <c r="BZ182" s="2221"/>
      <c r="CA182" s="2221"/>
      <c r="CB182" s="2221"/>
      <c r="CC182" s="2221"/>
      <c r="CD182" s="2221"/>
      <c r="CE182" s="2221"/>
      <c r="CF182" s="2221"/>
      <c r="CG182" s="2255"/>
      <c r="CH182" s="2255"/>
      <c r="CI182" s="2221"/>
      <c r="CJ182" s="2255"/>
      <c r="CK182" s="2255"/>
      <c r="CL182" s="2255"/>
    </row>
    <row r="183" spans="3:90" s="2246" customFormat="1" ht="15" hidden="1" customHeight="1">
      <c r="C183" s="2241" t="s">
        <v>942</v>
      </c>
      <c r="D183" s="2263"/>
      <c r="E183" s="2263"/>
      <c r="F183" s="2263"/>
      <c r="G183" s="2263"/>
      <c r="H183" s="2263"/>
      <c r="I183" s="2221"/>
      <c r="J183" s="2220"/>
      <c r="K183" s="2220"/>
      <c r="L183" s="2220"/>
      <c r="M183" s="2221"/>
      <c r="N183" s="2221"/>
      <c r="O183" s="2221"/>
      <c r="P183" s="2220"/>
      <c r="Q183" s="2221"/>
      <c r="R183" s="2220"/>
      <c r="S183" s="2221"/>
      <c r="T183" s="2221"/>
      <c r="U183" s="2221"/>
      <c r="V183" s="2221"/>
      <c r="W183" s="2260"/>
      <c r="X183" s="2260"/>
      <c r="Y183" s="2260" t="s">
        <v>943</v>
      </c>
      <c r="Z183" s="2260"/>
      <c r="AA183" s="2260"/>
      <c r="AB183" s="2260"/>
      <c r="AC183" s="2260"/>
      <c r="AD183" s="2260"/>
      <c r="AE183" s="2260"/>
      <c r="AF183" s="2260"/>
      <c r="AG183" s="2260"/>
      <c r="AH183" s="2260"/>
      <c r="AI183" s="2260"/>
      <c r="AJ183" s="2260"/>
      <c r="AK183" s="2260"/>
      <c r="AL183" s="2260"/>
      <c r="AM183" s="2260"/>
      <c r="AN183" s="2260"/>
      <c r="AO183" s="2260"/>
      <c r="AP183" s="2260"/>
      <c r="AQ183" s="2260"/>
      <c r="AR183" s="2260"/>
      <c r="AS183" s="2260"/>
      <c r="AT183" s="2260"/>
      <c r="AU183" s="2260"/>
      <c r="AV183" s="2260"/>
      <c r="AW183" s="2260"/>
      <c r="AX183" s="2260"/>
      <c r="AY183" s="2260"/>
      <c r="AZ183" s="2260"/>
      <c r="BA183" s="2260"/>
      <c r="BB183" s="2260"/>
      <c r="BC183" s="2260"/>
      <c r="BD183" s="2260"/>
      <c r="BE183" s="2260"/>
      <c r="BF183" s="2260"/>
      <c r="BG183" s="2260"/>
      <c r="BH183" s="2260"/>
      <c r="BI183" s="2260"/>
      <c r="BJ183" s="2260"/>
      <c r="BK183" s="2260"/>
      <c r="BL183" s="2260"/>
      <c r="BM183" s="2260"/>
      <c r="BN183" s="2260"/>
      <c r="BO183" s="2260"/>
      <c r="BP183" s="2260"/>
      <c r="BQ183" s="2260"/>
      <c r="BR183" s="2260"/>
      <c r="BS183" s="2258" t="s">
        <v>765</v>
      </c>
      <c r="BT183" s="2260"/>
      <c r="BU183" s="2260"/>
      <c r="BV183" s="2260"/>
      <c r="BW183" s="2260"/>
      <c r="BX183" s="2221"/>
      <c r="BY183" s="2221"/>
      <c r="BZ183" s="2221"/>
      <c r="CA183" s="2221"/>
      <c r="CB183" s="2221"/>
      <c r="CC183" s="2221"/>
      <c r="CD183" s="2221"/>
      <c r="CE183" s="2221"/>
      <c r="CF183" s="2221"/>
      <c r="CG183" s="2255"/>
      <c r="CH183" s="2255"/>
      <c r="CI183" s="2221"/>
      <c r="CJ183" s="2255"/>
      <c r="CK183" s="2255"/>
      <c r="CL183" s="2255"/>
    </row>
    <row r="184" spans="3:90" s="2246" customFormat="1" ht="15" hidden="1" customHeight="1">
      <c r="C184" s="2241" t="s">
        <v>944</v>
      </c>
      <c r="D184" s="2263"/>
      <c r="E184" s="2263"/>
      <c r="F184" s="2263"/>
      <c r="G184" s="2263"/>
      <c r="H184" s="2263"/>
      <c r="I184" s="2221"/>
      <c r="J184" s="2220"/>
      <c r="K184" s="2220"/>
      <c r="L184" s="2220"/>
      <c r="M184" s="2221"/>
      <c r="N184" s="2221"/>
      <c r="O184" s="2221"/>
      <c r="P184" s="2220"/>
      <c r="Q184" s="2221"/>
      <c r="R184" s="2220"/>
      <c r="S184" s="2221"/>
      <c r="T184" s="2221"/>
      <c r="U184" s="2221"/>
      <c r="V184" s="2221"/>
      <c r="W184" s="2260"/>
      <c r="X184" s="2260"/>
      <c r="Y184" s="2260" t="s">
        <v>945</v>
      </c>
      <c r="Z184" s="2260"/>
      <c r="AA184" s="2260"/>
      <c r="AB184" s="2260"/>
      <c r="AC184" s="2260"/>
      <c r="AD184" s="2260"/>
      <c r="AE184" s="2260"/>
      <c r="AF184" s="2260"/>
      <c r="AG184" s="2260"/>
      <c r="AH184" s="2260"/>
      <c r="AI184" s="2260"/>
      <c r="AJ184" s="2260"/>
      <c r="AK184" s="2260"/>
      <c r="AL184" s="2260"/>
      <c r="AM184" s="2260"/>
      <c r="AN184" s="2260"/>
      <c r="AO184" s="2260"/>
      <c r="AP184" s="2260"/>
      <c r="AQ184" s="2260"/>
      <c r="AR184" s="2260"/>
      <c r="AS184" s="2260"/>
      <c r="AT184" s="2260"/>
      <c r="AU184" s="2260"/>
      <c r="AV184" s="2260"/>
      <c r="AW184" s="2260"/>
      <c r="AX184" s="2260"/>
      <c r="AY184" s="2260"/>
      <c r="AZ184" s="2260"/>
      <c r="BA184" s="2260"/>
      <c r="BB184" s="2260"/>
      <c r="BC184" s="2260"/>
      <c r="BD184" s="2260"/>
      <c r="BE184" s="2260"/>
      <c r="BF184" s="2260"/>
      <c r="BG184" s="2260"/>
      <c r="BH184" s="2260"/>
      <c r="BI184" s="2260"/>
      <c r="BJ184" s="2260"/>
      <c r="BK184" s="2260"/>
      <c r="BL184" s="2260"/>
      <c r="BM184" s="2260"/>
      <c r="BN184" s="2260"/>
      <c r="BO184" s="2260"/>
      <c r="BP184" s="2260"/>
      <c r="BQ184" s="2260"/>
      <c r="BR184" s="2260"/>
      <c r="BS184" s="2258" t="s">
        <v>765</v>
      </c>
      <c r="BT184" s="2260"/>
      <c r="BU184" s="2260"/>
      <c r="BV184" s="2260"/>
      <c r="BW184" s="2260"/>
      <c r="BX184" s="2221"/>
      <c r="BY184" s="2221"/>
      <c r="BZ184" s="2221"/>
      <c r="CA184" s="2221"/>
      <c r="CB184" s="2221"/>
      <c r="CC184" s="2221"/>
      <c r="CD184" s="2221"/>
      <c r="CE184" s="2221"/>
      <c r="CF184" s="2221"/>
      <c r="CG184" s="2255"/>
      <c r="CH184" s="2255"/>
      <c r="CI184" s="2221"/>
      <c r="CJ184" s="2255"/>
      <c r="CK184" s="2255"/>
      <c r="CL184" s="2255"/>
    </row>
    <row r="185" spans="3:90" s="2246" customFormat="1" ht="15" hidden="1" customHeight="1">
      <c r="C185" s="2241" t="s">
        <v>946</v>
      </c>
      <c r="D185" s="2263"/>
      <c r="E185" s="2263"/>
      <c r="F185" s="2263"/>
      <c r="G185" s="2263"/>
      <c r="H185" s="2263"/>
      <c r="I185" s="2221"/>
      <c r="J185" s="2220"/>
      <c r="K185" s="2220"/>
      <c r="L185" s="2220"/>
      <c r="M185" s="2221"/>
      <c r="N185" s="2221"/>
      <c r="O185" s="2221"/>
      <c r="P185" s="2220"/>
      <c r="Q185" s="2221"/>
      <c r="R185" s="2220"/>
      <c r="S185" s="2221"/>
      <c r="T185" s="2221"/>
      <c r="U185" s="2221"/>
      <c r="V185" s="2221" t="s">
        <v>947</v>
      </c>
      <c r="W185" s="2260" t="s">
        <v>948</v>
      </c>
      <c r="X185" s="2260" t="s">
        <v>949</v>
      </c>
      <c r="Y185" s="2260" t="s">
        <v>950</v>
      </c>
      <c r="Z185" s="2260"/>
      <c r="AA185" s="2260"/>
      <c r="AB185" s="2260"/>
      <c r="AC185" s="2260"/>
      <c r="AD185" s="2260"/>
      <c r="AE185" s="2260"/>
      <c r="AF185" s="2260"/>
      <c r="AG185" s="2260"/>
      <c r="AH185" s="2260"/>
      <c r="AI185" s="2260"/>
      <c r="AJ185" s="2260"/>
      <c r="AK185" s="2260"/>
      <c r="AL185" s="2260"/>
      <c r="AM185" s="2260"/>
      <c r="AN185" s="2260"/>
      <c r="AO185" s="2260"/>
      <c r="AP185" s="2260"/>
      <c r="AQ185" s="2260"/>
      <c r="AR185" s="2260"/>
      <c r="AS185" s="2260"/>
      <c r="AT185" s="2260"/>
      <c r="AU185" s="2260"/>
      <c r="AV185" s="2260"/>
      <c r="AW185" s="2260"/>
      <c r="AX185" s="2260"/>
      <c r="AY185" s="2260"/>
      <c r="AZ185" s="2260"/>
      <c r="BA185" s="2260"/>
      <c r="BB185" s="2260"/>
      <c r="BC185" s="2260"/>
      <c r="BD185" s="2260"/>
      <c r="BE185" s="2260"/>
      <c r="BF185" s="2260"/>
      <c r="BG185" s="2260"/>
      <c r="BH185" s="2260"/>
      <c r="BI185" s="2260"/>
      <c r="BJ185" s="2260"/>
      <c r="BK185" s="2260"/>
      <c r="BL185" s="2260"/>
      <c r="BM185" s="2260"/>
      <c r="BN185" s="2260"/>
      <c r="BO185" s="2260"/>
      <c r="BP185" s="2260"/>
      <c r="BQ185" s="2260"/>
      <c r="BR185" s="2260"/>
      <c r="BS185" s="2258" t="s">
        <v>765</v>
      </c>
      <c r="BT185" s="2260"/>
      <c r="BU185" s="2260"/>
      <c r="BV185" s="2260"/>
      <c r="BW185" s="2260"/>
      <c r="BX185" s="2221"/>
      <c r="BY185" s="2221"/>
      <c r="BZ185" s="2221"/>
      <c r="CA185" s="2221"/>
      <c r="CB185" s="2221"/>
      <c r="CC185" s="2221"/>
      <c r="CD185" s="2221"/>
      <c r="CE185" s="2221"/>
      <c r="CF185" s="2221"/>
      <c r="CG185" s="2255"/>
      <c r="CH185" s="2255"/>
      <c r="CI185" s="2221"/>
      <c r="CJ185" s="2255"/>
      <c r="CK185" s="2255"/>
      <c r="CL185" s="2255"/>
    </row>
    <row r="186" spans="3:90" s="2246" customFormat="1" ht="15" hidden="1" customHeight="1">
      <c r="C186" s="2241" t="s">
        <v>951</v>
      </c>
      <c r="D186" s="2263"/>
      <c r="E186" s="2263"/>
      <c r="F186" s="2263"/>
      <c r="G186" s="2263"/>
      <c r="H186" s="2263"/>
      <c r="I186" s="2221"/>
      <c r="J186" s="2220"/>
      <c r="K186" s="2220"/>
      <c r="L186" s="2220"/>
      <c r="M186" s="2221"/>
      <c r="N186" s="2221"/>
      <c r="O186" s="2221"/>
      <c r="P186" s="2220"/>
      <c r="Q186" s="2221"/>
      <c r="R186" s="2220"/>
      <c r="S186" s="2221"/>
      <c r="T186" s="2221"/>
      <c r="U186" s="2221"/>
      <c r="V186" s="2221"/>
      <c r="W186" s="2260" t="s">
        <v>952</v>
      </c>
      <c r="X186" s="2260" t="s">
        <v>930</v>
      </c>
      <c r="Y186" s="2260"/>
      <c r="Z186" s="2260"/>
      <c r="AA186" s="2260"/>
      <c r="AB186" s="2260"/>
      <c r="AC186" s="2260"/>
      <c r="AD186" s="2260"/>
      <c r="AE186" s="2260"/>
      <c r="AF186" s="2260"/>
      <c r="AG186" s="2260"/>
      <c r="AH186" s="2260"/>
      <c r="AI186" s="2260"/>
      <c r="AJ186" s="2260"/>
      <c r="AK186" s="2260"/>
      <c r="AL186" s="2260"/>
      <c r="AM186" s="2260"/>
      <c r="AN186" s="2260"/>
      <c r="AO186" s="2260"/>
      <c r="AP186" s="2260"/>
      <c r="AQ186" s="2260"/>
      <c r="AR186" s="2260"/>
      <c r="AS186" s="2260"/>
      <c r="AT186" s="2260"/>
      <c r="AU186" s="2260"/>
      <c r="AV186" s="2260"/>
      <c r="AW186" s="2260"/>
      <c r="AX186" s="2260"/>
      <c r="AY186" s="2260"/>
      <c r="AZ186" s="2260"/>
      <c r="BA186" s="2260"/>
      <c r="BB186" s="2260"/>
      <c r="BC186" s="2260"/>
      <c r="BD186" s="2260"/>
      <c r="BE186" s="2260"/>
      <c r="BF186" s="2260"/>
      <c r="BG186" s="2260"/>
      <c r="BH186" s="2260"/>
      <c r="BI186" s="2260"/>
      <c r="BJ186" s="2260"/>
      <c r="BK186" s="2260"/>
      <c r="BL186" s="2260"/>
      <c r="BM186" s="2260"/>
      <c r="BN186" s="2260"/>
      <c r="BO186" s="2260"/>
      <c r="BP186" s="2260"/>
      <c r="BQ186" s="2260"/>
      <c r="BR186" s="2260"/>
      <c r="BS186" s="2258" t="s">
        <v>765</v>
      </c>
      <c r="BT186" s="2260"/>
      <c r="BU186" s="2260"/>
      <c r="BV186" s="2260"/>
      <c r="BW186" s="2260"/>
      <c r="BX186" s="2221"/>
      <c r="BY186" s="2221"/>
      <c r="BZ186" s="2221"/>
      <c r="CA186" s="2221"/>
      <c r="CB186" s="2221"/>
      <c r="CC186" s="2221"/>
      <c r="CD186" s="2221"/>
      <c r="CE186" s="2221"/>
      <c r="CF186" s="2221"/>
      <c r="CG186" s="2255"/>
      <c r="CH186" s="2255"/>
      <c r="CI186" s="2221"/>
      <c r="CJ186" s="2255"/>
      <c r="CK186" s="2255"/>
      <c r="CL186" s="2255"/>
    </row>
    <row r="187" spans="3:90" s="2246" customFormat="1" ht="15" hidden="1" customHeight="1">
      <c r="C187" s="2241" t="s">
        <v>928</v>
      </c>
      <c r="D187" s="2263"/>
      <c r="E187" s="2263"/>
      <c r="F187" s="2263"/>
      <c r="G187" s="2263"/>
      <c r="H187" s="2263"/>
      <c r="I187" s="2221"/>
      <c r="J187" s="2220"/>
      <c r="K187" s="2220"/>
      <c r="L187" s="2220"/>
      <c r="M187" s="2221"/>
      <c r="N187" s="2221"/>
      <c r="O187" s="2221"/>
      <c r="P187" s="2220"/>
      <c r="Q187" s="2221"/>
      <c r="R187" s="2220"/>
      <c r="S187" s="2221"/>
      <c r="T187" s="2221"/>
      <c r="U187" s="2221"/>
      <c r="V187" s="2221"/>
      <c r="W187" s="2260"/>
      <c r="X187" s="2260" t="s">
        <v>930</v>
      </c>
      <c r="Y187" s="2260"/>
      <c r="Z187" s="2260"/>
      <c r="AA187" s="2260"/>
      <c r="AB187" s="2260"/>
      <c r="AC187" s="2260"/>
      <c r="AD187" s="2260"/>
      <c r="AE187" s="2260"/>
      <c r="AF187" s="2260"/>
      <c r="AG187" s="2260"/>
      <c r="AH187" s="2260"/>
      <c r="AI187" s="2260"/>
      <c r="AJ187" s="2260"/>
      <c r="AK187" s="2260"/>
      <c r="AL187" s="2260"/>
      <c r="AM187" s="2260"/>
      <c r="AN187" s="2260"/>
      <c r="AO187" s="2260"/>
      <c r="AP187" s="2260"/>
      <c r="AQ187" s="2260"/>
      <c r="AR187" s="2260"/>
      <c r="AS187" s="2260"/>
      <c r="AT187" s="2260"/>
      <c r="AU187" s="2260"/>
      <c r="AV187" s="2260"/>
      <c r="AW187" s="2260"/>
      <c r="AX187" s="2260"/>
      <c r="AY187" s="2260"/>
      <c r="AZ187" s="2260"/>
      <c r="BA187" s="2260"/>
      <c r="BB187" s="2260"/>
      <c r="BC187" s="2260"/>
      <c r="BD187" s="2260"/>
      <c r="BE187" s="2260"/>
      <c r="BF187" s="2260"/>
      <c r="BG187" s="2260"/>
      <c r="BH187" s="2260"/>
      <c r="BI187" s="2260"/>
      <c r="BJ187" s="2260"/>
      <c r="BK187" s="2260"/>
      <c r="BL187" s="2260"/>
      <c r="BM187" s="2260"/>
      <c r="BN187" s="2260"/>
      <c r="BO187" s="2260"/>
      <c r="BP187" s="2260"/>
      <c r="BQ187" s="2260"/>
      <c r="BR187" s="2260"/>
      <c r="BS187" s="2258" t="s">
        <v>765</v>
      </c>
      <c r="BT187" s="2260"/>
      <c r="BU187" s="2260"/>
      <c r="BV187" s="2260"/>
      <c r="BW187" s="2260"/>
      <c r="BX187" s="2221"/>
      <c r="BY187" s="2221"/>
      <c r="BZ187" s="2221"/>
      <c r="CA187" s="2221"/>
      <c r="CB187" s="2221"/>
      <c r="CC187" s="2221"/>
      <c r="CD187" s="2221"/>
      <c r="CE187" s="2221"/>
      <c r="CF187" s="2221"/>
      <c r="CG187" s="2255"/>
      <c r="CH187" s="2255"/>
      <c r="CI187" s="2221"/>
      <c r="CJ187" s="2255"/>
      <c r="CK187" s="2255"/>
      <c r="CL187" s="2255"/>
    </row>
    <row r="188" spans="3:90" s="2246" customFormat="1" ht="15" hidden="1" customHeight="1">
      <c r="C188" s="2241" t="s">
        <v>953</v>
      </c>
      <c r="D188" s="2263"/>
      <c r="E188" s="2263"/>
      <c r="F188" s="2263"/>
      <c r="G188" s="2263"/>
      <c r="H188" s="2263"/>
      <c r="I188" s="2221"/>
      <c r="J188" s="2220"/>
      <c r="K188" s="2220"/>
      <c r="L188" s="2220"/>
      <c r="M188" s="2221"/>
      <c r="N188" s="2221"/>
      <c r="O188" s="2221"/>
      <c r="P188" s="2220"/>
      <c r="Q188" s="2221"/>
      <c r="R188" s="2220"/>
      <c r="S188" s="2221"/>
      <c r="T188" s="2221"/>
      <c r="U188" s="2221"/>
      <c r="V188" s="2221"/>
      <c r="W188" s="2220"/>
      <c r="X188" s="2260" t="s">
        <v>622</v>
      </c>
      <c r="Y188" s="2260"/>
      <c r="Z188" s="2260"/>
      <c r="AA188" s="2260"/>
      <c r="AB188" s="2260"/>
      <c r="AC188" s="2260"/>
      <c r="AD188" s="2260"/>
      <c r="AE188" s="2260"/>
      <c r="AF188" s="2260"/>
      <c r="AG188" s="2260"/>
      <c r="AH188" s="2260"/>
      <c r="AI188" s="2260"/>
      <c r="AJ188" s="2260"/>
      <c r="AK188" s="2260"/>
      <c r="AL188" s="2260"/>
      <c r="AM188" s="2260"/>
      <c r="AN188" s="2260"/>
      <c r="AO188" s="2260"/>
      <c r="AP188" s="2260"/>
      <c r="AQ188" s="2260"/>
      <c r="AR188" s="2260"/>
      <c r="AS188" s="2260"/>
      <c r="AT188" s="2260"/>
      <c r="AU188" s="2260"/>
      <c r="AV188" s="2260"/>
      <c r="AW188" s="2260"/>
      <c r="AX188" s="2260"/>
      <c r="AY188" s="2260"/>
      <c r="AZ188" s="2260"/>
      <c r="BA188" s="2260"/>
      <c r="BB188" s="2260"/>
      <c r="BC188" s="2260"/>
      <c r="BD188" s="2260"/>
      <c r="BE188" s="2260"/>
      <c r="BF188" s="2260"/>
      <c r="BG188" s="2260"/>
      <c r="BH188" s="2260"/>
      <c r="BI188" s="2260"/>
      <c r="BJ188" s="2260"/>
      <c r="BK188" s="2260"/>
      <c r="BL188" s="2260"/>
      <c r="BM188" s="2260"/>
      <c r="BN188" s="2260"/>
      <c r="BO188" s="2260"/>
      <c r="BP188" s="2260"/>
      <c r="BQ188" s="2260"/>
      <c r="BR188" s="2260"/>
      <c r="BS188" s="2258" t="s">
        <v>765</v>
      </c>
      <c r="BT188" s="2260"/>
      <c r="BU188" s="2260"/>
      <c r="BV188" s="2260"/>
      <c r="BW188" s="2260"/>
      <c r="BX188" s="2221"/>
      <c r="BY188" s="2221"/>
      <c r="BZ188" s="2221"/>
      <c r="CA188" s="2221"/>
      <c r="CB188" s="2221"/>
      <c r="CC188" s="2221"/>
      <c r="CD188" s="2221"/>
      <c r="CE188" s="2221"/>
      <c r="CF188" s="2221"/>
      <c r="CG188" s="2255"/>
      <c r="CH188" s="2255"/>
      <c r="CI188" s="2221"/>
      <c r="CJ188" s="2255"/>
      <c r="CK188" s="2255"/>
      <c r="CL188" s="2255"/>
    </row>
    <row r="189" spans="3:90" s="2246" customFormat="1" ht="15" hidden="1" customHeight="1">
      <c r="C189" s="2241" t="s">
        <v>954</v>
      </c>
      <c r="D189" s="2263"/>
      <c r="E189" s="2263"/>
      <c r="F189" s="2263"/>
      <c r="G189" s="2263"/>
      <c r="H189" s="2263"/>
      <c r="I189" s="2221"/>
      <c r="J189" s="2220"/>
      <c r="K189" s="2220"/>
      <c r="L189" s="2220"/>
      <c r="M189" s="2221"/>
      <c r="N189" s="2221"/>
      <c r="O189" s="2221"/>
      <c r="P189" s="2220"/>
      <c r="Q189" s="2221"/>
      <c r="R189" s="2220"/>
      <c r="S189" s="2221"/>
      <c r="T189" s="2221"/>
      <c r="U189" s="2221"/>
      <c r="V189" s="2221"/>
      <c r="W189" s="2220"/>
      <c r="X189" s="2260" t="s">
        <v>955</v>
      </c>
      <c r="Y189" s="2260"/>
      <c r="Z189" s="2260"/>
      <c r="AA189" s="2260"/>
      <c r="AB189" s="2260"/>
      <c r="AC189" s="2260"/>
      <c r="AD189" s="2260"/>
      <c r="AE189" s="2260"/>
      <c r="AF189" s="2260"/>
      <c r="AG189" s="2260"/>
      <c r="AH189" s="2260"/>
      <c r="AI189" s="2260"/>
      <c r="AJ189" s="2260"/>
      <c r="AK189" s="2260"/>
      <c r="AL189" s="2260"/>
      <c r="AM189" s="2260"/>
      <c r="AN189" s="2260"/>
      <c r="AO189" s="2260"/>
      <c r="AP189" s="2260"/>
      <c r="AQ189" s="2260"/>
      <c r="AR189" s="2260"/>
      <c r="AS189" s="2260"/>
      <c r="AT189" s="2260"/>
      <c r="AU189" s="2260"/>
      <c r="AV189" s="2260"/>
      <c r="AW189" s="2260"/>
      <c r="AX189" s="2260"/>
      <c r="AY189" s="2260"/>
      <c r="AZ189" s="2260"/>
      <c r="BA189" s="2260"/>
      <c r="BB189" s="2260"/>
      <c r="BC189" s="2260"/>
      <c r="BD189" s="2260"/>
      <c r="BE189" s="2260"/>
      <c r="BF189" s="2260"/>
      <c r="BG189" s="2260"/>
      <c r="BH189" s="2260"/>
      <c r="BI189" s="2260"/>
      <c r="BJ189" s="2260"/>
      <c r="BK189" s="2260"/>
      <c r="BL189" s="2260"/>
      <c r="BM189" s="2260"/>
      <c r="BN189" s="2260"/>
      <c r="BO189" s="2260"/>
      <c r="BP189" s="2260"/>
      <c r="BQ189" s="2260"/>
      <c r="BR189" s="2260"/>
      <c r="BS189" s="2258" t="s">
        <v>765</v>
      </c>
      <c r="BT189" s="2260"/>
      <c r="BU189" s="2260"/>
      <c r="BV189" s="2260"/>
      <c r="BW189" s="2260"/>
      <c r="BX189" s="2221"/>
      <c r="BY189" s="2221"/>
      <c r="BZ189" s="2221"/>
      <c r="CA189" s="2221"/>
      <c r="CB189" s="2221"/>
      <c r="CC189" s="2221"/>
      <c r="CD189" s="2221"/>
      <c r="CE189" s="2221"/>
      <c r="CF189" s="2221"/>
      <c r="CG189" s="2255"/>
      <c r="CH189" s="2255"/>
      <c r="CI189" s="2221"/>
      <c r="CJ189" s="2255"/>
      <c r="CK189" s="2255"/>
      <c r="CL189" s="2255"/>
    </row>
    <row r="190" spans="3:90" s="2246" customFormat="1" ht="15" hidden="1" customHeight="1">
      <c r="C190" s="2241" t="s">
        <v>956</v>
      </c>
      <c r="D190" s="2263"/>
      <c r="E190" s="2263"/>
      <c r="F190" s="2263"/>
      <c r="G190" s="2263"/>
      <c r="H190" s="2263"/>
      <c r="I190" s="2221"/>
      <c r="J190" s="2220"/>
      <c r="K190" s="2220"/>
      <c r="L190" s="2220"/>
      <c r="M190" s="2221"/>
      <c r="N190" s="2221"/>
      <c r="O190" s="2221"/>
      <c r="P190" s="2220"/>
      <c r="Q190" s="2221"/>
      <c r="R190" s="2220"/>
      <c r="S190" s="2221"/>
      <c r="T190" s="2221"/>
      <c r="U190" s="2221"/>
      <c r="V190" s="2221" t="s">
        <v>947</v>
      </c>
      <c r="W190" s="2260"/>
      <c r="X190" s="2260"/>
      <c r="Y190" s="2260"/>
      <c r="Z190" s="2260"/>
      <c r="AA190" s="2260"/>
      <c r="AB190" s="2260"/>
      <c r="AC190" s="2260"/>
      <c r="AD190" s="2260"/>
      <c r="AE190" s="2260"/>
      <c r="AF190" s="2260"/>
      <c r="AG190" s="2260"/>
      <c r="AH190" s="2260"/>
      <c r="AI190" s="2260"/>
      <c r="AJ190" s="2260"/>
      <c r="AK190" s="2260"/>
      <c r="AL190" s="2260"/>
      <c r="AM190" s="2260"/>
      <c r="AN190" s="2260"/>
      <c r="AO190" s="2260"/>
      <c r="AP190" s="2260"/>
      <c r="AQ190" s="2260"/>
      <c r="AR190" s="2260"/>
      <c r="AS190" s="2260"/>
      <c r="AT190" s="2260"/>
      <c r="AU190" s="2260"/>
      <c r="AV190" s="2260"/>
      <c r="AW190" s="2260"/>
      <c r="AX190" s="2260"/>
      <c r="AY190" s="2260"/>
      <c r="AZ190" s="2260"/>
      <c r="BA190" s="2260"/>
      <c r="BB190" s="2260"/>
      <c r="BC190" s="2260"/>
      <c r="BD190" s="2260"/>
      <c r="BE190" s="2260"/>
      <c r="BF190" s="2260"/>
      <c r="BG190" s="2260"/>
      <c r="BH190" s="2260"/>
      <c r="BI190" s="2260"/>
      <c r="BJ190" s="2260"/>
      <c r="BK190" s="2260"/>
      <c r="BL190" s="2260"/>
      <c r="BM190" s="2260"/>
      <c r="BN190" s="2260"/>
      <c r="BO190" s="2260"/>
      <c r="BP190" s="2260"/>
      <c r="BQ190" s="2260"/>
      <c r="BR190" s="2260"/>
      <c r="BS190" s="2258" t="s">
        <v>765</v>
      </c>
      <c r="BT190" s="2260"/>
      <c r="BU190" s="2260"/>
      <c r="BV190" s="2260"/>
      <c r="BW190" s="2260"/>
      <c r="BX190" s="2221"/>
      <c r="BY190" s="2221"/>
      <c r="BZ190" s="2221"/>
      <c r="CA190" s="2221"/>
      <c r="CB190" s="2221"/>
      <c r="CC190" s="2221"/>
      <c r="CD190" s="2221"/>
      <c r="CE190" s="2221"/>
      <c r="CF190" s="2221"/>
      <c r="CG190" s="2255"/>
      <c r="CH190" s="2255"/>
      <c r="CI190" s="2221"/>
      <c r="CJ190" s="2255"/>
      <c r="CK190" s="2255"/>
      <c r="CL190" s="2255"/>
    </row>
    <row r="191" spans="3:90" s="2246" customFormat="1" ht="15" hidden="1" customHeight="1">
      <c r="C191" s="2241" t="s">
        <v>915</v>
      </c>
      <c r="D191" s="2263"/>
      <c r="E191" s="2263"/>
      <c r="F191" s="2263"/>
      <c r="G191" s="2263"/>
      <c r="H191" s="2263"/>
      <c r="I191" s="2221"/>
      <c r="J191" s="2220"/>
      <c r="K191" s="2220"/>
      <c r="L191" s="2220"/>
      <c r="M191" s="2221" t="s">
        <v>200</v>
      </c>
      <c r="N191" s="2220"/>
      <c r="O191" s="2221"/>
      <c r="P191" s="2221" t="s">
        <v>957</v>
      </c>
      <c r="Q191" s="2221" t="s">
        <v>958</v>
      </c>
      <c r="R191" s="2220"/>
      <c r="S191" s="2221" t="s">
        <v>959</v>
      </c>
      <c r="T191" s="2220"/>
      <c r="U191" s="2220"/>
      <c r="V191" s="2220"/>
      <c r="W191" s="2260"/>
      <c r="X191" s="2260"/>
      <c r="Y191" s="2260"/>
      <c r="Z191" s="2260"/>
      <c r="AA191" s="2260"/>
      <c r="AB191" s="2260"/>
      <c r="AC191" s="2260"/>
      <c r="AD191" s="2260"/>
      <c r="AE191" s="2260"/>
      <c r="AF191" s="2260"/>
      <c r="AG191" s="2260"/>
      <c r="AH191" s="2260"/>
      <c r="AI191" s="2260"/>
      <c r="AJ191" s="2260"/>
      <c r="AK191" s="2260"/>
      <c r="AL191" s="2260"/>
      <c r="AM191" s="2260"/>
      <c r="AN191" s="2260"/>
      <c r="AO191" s="2260"/>
      <c r="AP191" s="2260"/>
      <c r="AQ191" s="2260"/>
      <c r="AR191" s="2260"/>
      <c r="AS191" s="2260"/>
      <c r="AT191" s="2260"/>
      <c r="AU191" s="2260"/>
      <c r="AV191" s="2260"/>
      <c r="AW191" s="2260"/>
      <c r="AX191" s="2260"/>
      <c r="AY191" s="2260"/>
      <c r="AZ191" s="2260"/>
      <c r="BA191" s="2260"/>
      <c r="BB191" s="2260"/>
      <c r="BC191" s="2260"/>
      <c r="BD191" s="2260"/>
      <c r="BE191" s="2260"/>
      <c r="BF191" s="2260"/>
      <c r="BG191" s="2260"/>
      <c r="BH191" s="2260"/>
      <c r="BI191" s="2260"/>
      <c r="BJ191" s="2260"/>
      <c r="BK191" s="2260"/>
      <c r="BL191" s="2260"/>
      <c r="BM191" s="2260"/>
      <c r="BN191" s="2260"/>
      <c r="BO191" s="2260"/>
      <c r="BP191" s="2260"/>
      <c r="BQ191" s="2260"/>
      <c r="BR191" s="2260"/>
      <c r="BS191" s="2258" t="s">
        <v>765</v>
      </c>
      <c r="BT191" s="2260"/>
      <c r="BU191" s="2260"/>
      <c r="BV191" s="2260"/>
      <c r="BW191" s="2260"/>
      <c r="BX191" s="2221"/>
      <c r="BY191" s="2221"/>
      <c r="BZ191" s="2221"/>
      <c r="CA191" s="2221"/>
      <c r="CB191" s="2221"/>
      <c r="CC191" s="2221"/>
      <c r="CD191" s="2221"/>
      <c r="CE191" s="2221"/>
      <c r="CF191" s="2221"/>
      <c r="CG191" s="2255"/>
      <c r="CH191" s="2255"/>
      <c r="CI191" s="2221"/>
      <c r="CJ191" s="2255"/>
      <c r="CK191" s="2255"/>
      <c r="CL191" s="2255"/>
    </row>
    <row r="192" spans="3:90" s="2246" customFormat="1" ht="15" hidden="1" customHeight="1">
      <c r="C192" s="2241" t="s">
        <v>960</v>
      </c>
      <c r="D192" s="2263"/>
      <c r="E192" s="2263"/>
      <c r="F192" s="2263"/>
      <c r="G192" s="2263"/>
      <c r="H192" s="2263"/>
      <c r="I192" s="2221"/>
      <c r="J192" s="2220"/>
      <c r="K192" s="2220"/>
      <c r="L192" s="2220"/>
      <c r="M192" s="2221"/>
      <c r="N192" s="2220"/>
      <c r="O192" s="2221"/>
      <c r="P192" s="2221"/>
      <c r="Q192" s="2221"/>
      <c r="R192" s="2220"/>
      <c r="S192" s="2221"/>
      <c r="T192" s="2220"/>
      <c r="U192" s="2220"/>
      <c r="V192" s="2220"/>
      <c r="W192" s="2260"/>
      <c r="X192" s="2260" t="s">
        <v>955</v>
      </c>
      <c r="Y192" s="2260"/>
      <c r="Z192" s="2260"/>
      <c r="AA192" s="2260"/>
      <c r="AB192" s="2260"/>
      <c r="AC192" s="2260"/>
      <c r="AD192" s="2260"/>
      <c r="AE192" s="2260"/>
      <c r="AF192" s="2260"/>
      <c r="AG192" s="2260"/>
      <c r="AH192" s="2260"/>
      <c r="AI192" s="2260"/>
      <c r="AJ192" s="2260"/>
      <c r="AK192" s="2260"/>
      <c r="AL192" s="2260"/>
      <c r="AM192" s="2260"/>
      <c r="AN192" s="2260"/>
      <c r="AO192" s="2260"/>
      <c r="AP192" s="2260"/>
      <c r="AQ192" s="2260"/>
      <c r="AR192" s="2260"/>
      <c r="AS192" s="2260"/>
      <c r="AT192" s="2260"/>
      <c r="AU192" s="2260"/>
      <c r="AV192" s="2260"/>
      <c r="AW192" s="2260"/>
      <c r="AX192" s="2260"/>
      <c r="AY192" s="2260"/>
      <c r="AZ192" s="2260"/>
      <c r="BA192" s="2260"/>
      <c r="BB192" s="2260"/>
      <c r="BC192" s="2260"/>
      <c r="BD192" s="2260"/>
      <c r="BE192" s="2260"/>
      <c r="BF192" s="2260"/>
      <c r="BG192" s="2260"/>
      <c r="BH192" s="2260"/>
      <c r="BI192" s="2260"/>
      <c r="BJ192" s="2260"/>
      <c r="BK192" s="2260"/>
      <c r="BL192" s="2260"/>
      <c r="BM192" s="2260"/>
      <c r="BN192" s="2260"/>
      <c r="BO192" s="2260"/>
      <c r="BP192" s="2260"/>
      <c r="BQ192" s="2260"/>
      <c r="BR192" s="2260"/>
      <c r="BS192" s="2258" t="s">
        <v>765</v>
      </c>
      <c r="BT192" s="2260"/>
      <c r="BU192" s="2260"/>
      <c r="BV192" s="2260"/>
      <c r="BW192" s="2260"/>
      <c r="BX192" s="2221"/>
      <c r="BY192" s="2221"/>
      <c r="BZ192" s="2221"/>
      <c r="CA192" s="2221"/>
      <c r="CB192" s="2221"/>
      <c r="CC192" s="2221"/>
      <c r="CD192" s="2221"/>
      <c r="CE192" s="2221"/>
      <c r="CF192" s="2221"/>
      <c r="CG192" s="2255"/>
      <c r="CH192" s="2255"/>
      <c r="CI192" s="2221"/>
      <c r="CJ192" s="2255"/>
      <c r="CK192" s="2255"/>
      <c r="CL192" s="2255"/>
    </row>
    <row r="193" spans="3:90" s="2246" customFormat="1" ht="15" hidden="1" customHeight="1">
      <c r="C193" s="2241" t="s">
        <v>961</v>
      </c>
      <c r="D193" s="2263"/>
      <c r="E193" s="2263"/>
      <c r="F193" s="2263"/>
      <c r="G193" s="2263"/>
      <c r="H193" s="2263"/>
      <c r="I193" s="2221"/>
      <c r="J193" s="2220"/>
      <c r="K193" s="2220"/>
      <c r="L193" s="2220"/>
      <c r="M193" s="2221"/>
      <c r="N193" s="2220"/>
      <c r="O193" s="2221"/>
      <c r="P193" s="2221"/>
      <c r="Q193" s="2221"/>
      <c r="R193" s="2220"/>
      <c r="S193" s="2221"/>
      <c r="T193" s="2220"/>
      <c r="U193" s="2220"/>
      <c r="V193" s="2220"/>
      <c r="W193" s="2260"/>
      <c r="X193" s="2260" t="s">
        <v>210</v>
      </c>
      <c r="Y193" s="2260"/>
      <c r="Z193" s="2260"/>
      <c r="AA193" s="2260"/>
      <c r="AB193" s="2260"/>
      <c r="AC193" s="2260"/>
      <c r="AD193" s="2260"/>
      <c r="AE193" s="2260"/>
      <c r="AF193" s="2260"/>
      <c r="AG193" s="2260"/>
      <c r="AH193" s="2260"/>
      <c r="AI193" s="2260"/>
      <c r="AJ193" s="2260"/>
      <c r="AK193" s="2260"/>
      <c r="AL193" s="2260"/>
      <c r="AM193" s="2260"/>
      <c r="AN193" s="2260"/>
      <c r="AO193" s="2260"/>
      <c r="AP193" s="2260"/>
      <c r="AQ193" s="2260"/>
      <c r="AR193" s="2260"/>
      <c r="AS193" s="2260"/>
      <c r="AT193" s="2260"/>
      <c r="AU193" s="2260"/>
      <c r="AV193" s="2260"/>
      <c r="AW193" s="2260"/>
      <c r="AX193" s="2260"/>
      <c r="AY193" s="2260"/>
      <c r="AZ193" s="2260"/>
      <c r="BA193" s="2260"/>
      <c r="BB193" s="2260"/>
      <c r="BC193" s="2260"/>
      <c r="BD193" s="2260"/>
      <c r="BE193" s="2260"/>
      <c r="BF193" s="2260"/>
      <c r="BG193" s="2260"/>
      <c r="BH193" s="2260"/>
      <c r="BI193" s="2260"/>
      <c r="BJ193" s="2260"/>
      <c r="BK193" s="2260"/>
      <c r="BL193" s="2260"/>
      <c r="BM193" s="2260"/>
      <c r="BN193" s="2260"/>
      <c r="BO193" s="2260"/>
      <c r="BP193" s="2260"/>
      <c r="BQ193" s="2260"/>
      <c r="BR193" s="2260"/>
      <c r="BS193" s="2258" t="s">
        <v>765</v>
      </c>
      <c r="BT193" s="2260"/>
      <c r="BU193" s="2260"/>
      <c r="BV193" s="2260"/>
      <c r="BW193" s="2260"/>
      <c r="BX193" s="2221"/>
      <c r="BY193" s="2221"/>
      <c r="BZ193" s="2221"/>
      <c r="CA193" s="2221"/>
      <c r="CB193" s="2221"/>
      <c r="CC193" s="2221"/>
      <c r="CD193" s="2221"/>
      <c r="CE193" s="2221"/>
      <c r="CF193" s="2221"/>
      <c r="CG193" s="2255"/>
      <c r="CH193" s="2255"/>
      <c r="CI193" s="2221"/>
      <c r="CJ193" s="2255"/>
      <c r="CK193" s="2255"/>
      <c r="CL193" s="2255"/>
    </row>
    <row r="194" spans="3:90" s="2246" customFormat="1" ht="33" hidden="1" customHeight="1">
      <c r="C194" s="2241" t="s">
        <v>962</v>
      </c>
      <c r="D194" s="2263"/>
      <c r="E194" s="2263"/>
      <c r="F194" s="2263"/>
      <c r="G194" s="2263"/>
      <c r="H194" s="2263"/>
      <c r="I194" s="2221"/>
      <c r="J194" s="2220"/>
      <c r="K194" s="2220"/>
      <c r="L194" s="2220"/>
      <c r="M194" s="2221"/>
      <c r="N194" s="2220"/>
      <c r="O194" s="2221"/>
      <c r="P194" s="2221"/>
      <c r="Q194" s="2221"/>
      <c r="R194" s="2220"/>
      <c r="S194" s="2221"/>
      <c r="T194" s="2220"/>
      <c r="U194" s="2220"/>
      <c r="V194" s="2220"/>
      <c r="W194" s="2260"/>
      <c r="X194" s="2260"/>
      <c r="Y194" s="2260"/>
      <c r="Z194" s="2260"/>
      <c r="AA194" s="2260"/>
      <c r="AB194" s="2260"/>
      <c r="AC194" s="2260"/>
      <c r="AD194" s="2260" t="s">
        <v>963</v>
      </c>
      <c r="AE194" s="2260" t="s">
        <v>963</v>
      </c>
      <c r="AF194" s="2260" t="s">
        <v>963</v>
      </c>
      <c r="AG194" s="2260" t="s">
        <v>963</v>
      </c>
      <c r="AH194" s="2260" t="s">
        <v>963</v>
      </c>
      <c r="AI194" s="2260"/>
      <c r="AJ194" s="2260"/>
      <c r="AK194" s="2260"/>
      <c r="AL194" s="2260"/>
      <c r="AM194" s="2260"/>
      <c r="AN194" s="2260"/>
      <c r="AO194" s="2260"/>
      <c r="AP194" s="2260"/>
      <c r="AQ194" s="2260"/>
      <c r="AR194" s="2260"/>
      <c r="AS194" s="2260"/>
      <c r="AT194" s="2260"/>
      <c r="AU194" s="2260"/>
      <c r="AV194" s="2260"/>
      <c r="AW194" s="2260"/>
      <c r="AX194" s="2260"/>
      <c r="AY194" s="2260"/>
      <c r="AZ194" s="2260"/>
      <c r="BA194" s="2260"/>
      <c r="BB194" s="2260"/>
      <c r="BC194" s="2260"/>
      <c r="BD194" s="2260"/>
      <c r="BE194" s="2260"/>
      <c r="BF194" s="2260"/>
      <c r="BG194" s="2260"/>
      <c r="BH194" s="2260"/>
      <c r="BI194" s="2260"/>
      <c r="BJ194" s="2260"/>
      <c r="BK194" s="2260"/>
      <c r="BL194" s="2260"/>
      <c r="BM194" s="2260"/>
      <c r="BN194" s="2260"/>
      <c r="BO194" s="2260"/>
      <c r="BP194" s="2260"/>
      <c r="BQ194" s="2260"/>
      <c r="BR194" s="2260"/>
      <c r="BS194" s="2258" t="s">
        <v>765</v>
      </c>
      <c r="BT194" s="2260"/>
      <c r="BU194" s="2260"/>
      <c r="BV194" s="2260"/>
      <c r="BW194" s="2260"/>
      <c r="BX194" s="2221"/>
      <c r="BY194" s="2221"/>
      <c r="BZ194" s="2221"/>
      <c r="CA194" s="2221"/>
      <c r="CB194" s="2221"/>
      <c r="CC194" s="2221" t="s">
        <v>963</v>
      </c>
      <c r="CD194" s="2221"/>
      <c r="CE194" s="2221"/>
      <c r="CF194" s="2221"/>
      <c r="CG194" s="2255"/>
      <c r="CH194" s="2255"/>
      <c r="CI194" s="2221"/>
      <c r="CJ194" s="2255"/>
      <c r="CK194" s="2255"/>
      <c r="CL194" s="2255"/>
    </row>
    <row r="195" spans="3:90" s="2246" customFormat="1" ht="15" hidden="1" customHeight="1">
      <c r="C195" s="2241" t="s">
        <v>964</v>
      </c>
      <c r="D195" s="2220"/>
      <c r="E195" s="2220"/>
      <c r="F195" s="2220"/>
      <c r="G195" s="2220"/>
      <c r="H195" s="2220"/>
      <c r="I195" s="2220"/>
      <c r="J195" s="2220"/>
      <c r="K195" s="2220"/>
      <c r="L195" s="2220"/>
      <c r="M195" s="2220"/>
      <c r="N195" s="2220"/>
      <c r="O195" s="2220"/>
      <c r="P195" s="2220"/>
      <c r="Q195" s="2220"/>
      <c r="R195" s="2220"/>
      <c r="S195" s="2221"/>
      <c r="T195" s="2221"/>
      <c r="U195" s="2221"/>
      <c r="V195" s="2221"/>
      <c r="W195" s="2260"/>
      <c r="X195" s="2260"/>
      <c r="Y195" s="2260"/>
      <c r="Z195" s="2260" t="s">
        <v>965</v>
      </c>
      <c r="AA195" s="2260" t="s">
        <v>965</v>
      </c>
      <c r="AB195" s="2260" t="s">
        <v>966</v>
      </c>
      <c r="AC195" s="2260"/>
      <c r="AD195" s="2260"/>
      <c r="AE195" s="2260"/>
      <c r="AF195" s="2260"/>
      <c r="AG195" s="2260"/>
      <c r="AH195" s="2260"/>
      <c r="AI195" s="2260"/>
      <c r="AJ195" s="2260"/>
      <c r="AK195" s="2260"/>
      <c r="AL195" s="2260"/>
      <c r="AM195" s="2260"/>
      <c r="AN195" s="2260"/>
      <c r="AO195" s="2260"/>
      <c r="AP195" s="2260"/>
      <c r="AQ195" s="2260"/>
      <c r="AR195" s="2260"/>
      <c r="AS195" s="2260"/>
      <c r="AT195" s="2260"/>
      <c r="AU195" s="2260"/>
      <c r="AV195" s="2260"/>
      <c r="AW195" s="2260"/>
      <c r="AX195" s="2260"/>
      <c r="AY195" s="2260"/>
      <c r="AZ195" s="2260"/>
      <c r="BA195" s="2260"/>
      <c r="BB195" s="2260"/>
      <c r="BC195" s="2260"/>
      <c r="BD195" s="2260"/>
      <c r="BE195" s="2260"/>
      <c r="BF195" s="2260"/>
      <c r="BG195" s="2260"/>
      <c r="BH195" s="2260"/>
      <c r="BI195" s="2260"/>
      <c r="BJ195" s="2260"/>
      <c r="BK195" s="2260"/>
      <c r="BL195" s="2260"/>
      <c r="BM195" s="2260"/>
      <c r="BN195" s="2260"/>
      <c r="BO195" s="2260"/>
      <c r="BP195" s="2260"/>
      <c r="BQ195" s="2260"/>
      <c r="BR195" s="2260"/>
      <c r="BS195" s="2258" t="s">
        <v>765</v>
      </c>
      <c r="BT195" s="2260"/>
      <c r="BU195" s="2260"/>
      <c r="BV195" s="2260"/>
      <c r="BW195" s="2260"/>
      <c r="BX195" s="2221"/>
      <c r="BY195" s="2221"/>
      <c r="BZ195" s="2221"/>
      <c r="CA195" s="2221"/>
      <c r="CB195" s="2221"/>
      <c r="CC195" s="2221"/>
      <c r="CD195" s="2221"/>
      <c r="CE195" s="2221"/>
      <c r="CF195" s="2221"/>
      <c r="CG195" s="2255"/>
      <c r="CH195" s="2255"/>
      <c r="CI195" s="2221"/>
      <c r="CJ195" s="2255"/>
      <c r="CK195" s="2255"/>
      <c r="CL195" s="2255"/>
    </row>
    <row r="196" spans="3:90" s="2246" customFormat="1" ht="15" hidden="1" customHeight="1">
      <c r="C196" s="2241" t="s">
        <v>967</v>
      </c>
      <c r="D196" s="2220"/>
      <c r="E196" s="2220"/>
      <c r="F196" s="2220"/>
      <c r="G196" s="2220"/>
      <c r="H196" s="2220"/>
      <c r="I196" s="2220"/>
      <c r="J196" s="2220"/>
      <c r="K196" s="2220"/>
      <c r="L196" s="2220"/>
      <c r="M196" s="2220"/>
      <c r="N196" s="2220"/>
      <c r="O196" s="2220"/>
      <c r="P196" s="2220"/>
      <c r="Q196" s="2220"/>
      <c r="R196" s="2220"/>
      <c r="S196" s="2221"/>
      <c r="T196" s="2221"/>
      <c r="U196" s="2221"/>
      <c r="V196" s="2221"/>
      <c r="W196" s="2260"/>
      <c r="X196" s="2260"/>
      <c r="Y196" s="2260"/>
      <c r="Z196" s="2260" t="s">
        <v>968</v>
      </c>
      <c r="AA196" s="2260"/>
      <c r="AB196" s="2260"/>
      <c r="AC196" s="2260"/>
      <c r="AD196" s="2260"/>
      <c r="AE196" s="2260"/>
      <c r="AF196" s="2260"/>
      <c r="AG196" s="2260"/>
      <c r="AH196" s="2260"/>
      <c r="AI196" s="2260"/>
      <c r="AJ196" s="2260"/>
      <c r="AK196" s="2260"/>
      <c r="AL196" s="2260"/>
      <c r="AM196" s="2260"/>
      <c r="AN196" s="2260"/>
      <c r="AO196" s="2260"/>
      <c r="AP196" s="2260"/>
      <c r="AQ196" s="2260"/>
      <c r="AR196" s="2260"/>
      <c r="AS196" s="2260"/>
      <c r="AT196" s="2260"/>
      <c r="AU196" s="2260"/>
      <c r="AV196" s="2260"/>
      <c r="AW196" s="2260"/>
      <c r="AX196" s="2260"/>
      <c r="AY196" s="2260"/>
      <c r="AZ196" s="2260"/>
      <c r="BA196" s="2260"/>
      <c r="BB196" s="2260"/>
      <c r="BC196" s="2260"/>
      <c r="BD196" s="2260"/>
      <c r="BE196" s="2260"/>
      <c r="BF196" s="2260"/>
      <c r="BG196" s="2260"/>
      <c r="BH196" s="2260"/>
      <c r="BI196" s="2260"/>
      <c r="BJ196" s="2260"/>
      <c r="BK196" s="2260"/>
      <c r="BL196" s="2260"/>
      <c r="BM196" s="2260"/>
      <c r="BN196" s="2260"/>
      <c r="BO196" s="2260"/>
      <c r="BP196" s="2260"/>
      <c r="BQ196" s="2260"/>
      <c r="BR196" s="2260"/>
      <c r="BS196" s="2258" t="s">
        <v>765</v>
      </c>
      <c r="BT196" s="2260"/>
      <c r="BU196" s="2260"/>
      <c r="BV196" s="2260"/>
      <c r="BW196" s="2260"/>
      <c r="BX196" s="2221"/>
      <c r="BY196" s="2221"/>
      <c r="BZ196" s="2221"/>
      <c r="CA196" s="2221"/>
      <c r="CB196" s="2221"/>
      <c r="CC196" s="2221"/>
      <c r="CD196" s="2221"/>
      <c r="CE196" s="2221"/>
      <c r="CF196" s="2221"/>
      <c r="CG196" s="2255"/>
      <c r="CH196" s="2255"/>
      <c r="CI196" s="2221"/>
      <c r="CJ196" s="2255"/>
      <c r="CK196" s="2255"/>
      <c r="CL196" s="2255"/>
    </row>
    <row r="197" spans="3:90" s="2246" customFormat="1" ht="15" hidden="1" customHeight="1">
      <c r="C197" s="2241" t="s">
        <v>969</v>
      </c>
      <c r="D197" s="2220"/>
      <c r="E197" s="2220"/>
      <c r="F197" s="2220"/>
      <c r="G197" s="2220"/>
      <c r="H197" s="2220"/>
      <c r="I197" s="2220"/>
      <c r="J197" s="2220"/>
      <c r="K197" s="2220"/>
      <c r="L197" s="2220"/>
      <c r="M197" s="2220"/>
      <c r="N197" s="2220"/>
      <c r="O197" s="2220"/>
      <c r="P197" s="2220"/>
      <c r="Q197" s="2220"/>
      <c r="R197" s="2220"/>
      <c r="S197" s="2221"/>
      <c r="T197" s="2221"/>
      <c r="U197" s="2221"/>
      <c r="V197" s="2221"/>
      <c r="W197" s="2260"/>
      <c r="X197" s="2260"/>
      <c r="Y197" s="2260"/>
      <c r="Z197" s="2260"/>
      <c r="AA197" s="2260"/>
      <c r="AB197" s="2220" t="s">
        <v>966</v>
      </c>
      <c r="AC197" s="2260"/>
      <c r="AD197" s="2260"/>
      <c r="AE197" s="2260"/>
      <c r="AF197" s="2260"/>
      <c r="AG197" s="2260"/>
      <c r="AH197" s="2260"/>
      <c r="AI197" s="2260"/>
      <c r="AJ197" s="2260"/>
      <c r="AK197" s="2260"/>
      <c r="AL197" s="2260"/>
      <c r="AM197" s="2260"/>
      <c r="AN197" s="2260"/>
      <c r="AO197" s="2260"/>
      <c r="AP197" s="2260"/>
      <c r="AQ197" s="2260"/>
      <c r="AR197" s="2260"/>
      <c r="AS197" s="2260"/>
      <c r="AT197" s="2260"/>
      <c r="AU197" s="2260"/>
      <c r="AV197" s="2260"/>
      <c r="AW197" s="2260"/>
      <c r="AX197" s="2260"/>
      <c r="AY197" s="2260"/>
      <c r="AZ197" s="2260"/>
      <c r="BA197" s="2260"/>
      <c r="BB197" s="2260"/>
      <c r="BC197" s="2260"/>
      <c r="BD197" s="2260"/>
      <c r="BE197" s="2260"/>
      <c r="BF197" s="2260"/>
      <c r="BG197" s="2260"/>
      <c r="BH197" s="2260"/>
      <c r="BI197" s="2260"/>
      <c r="BJ197" s="2260"/>
      <c r="BK197" s="2260"/>
      <c r="BL197" s="2260"/>
      <c r="BM197" s="2260"/>
      <c r="BN197" s="2260"/>
      <c r="BO197" s="2260"/>
      <c r="BP197" s="2260"/>
      <c r="BQ197" s="2260"/>
      <c r="BR197" s="2260"/>
      <c r="BS197" s="2258" t="s">
        <v>765</v>
      </c>
      <c r="BT197" s="2260"/>
      <c r="BU197" s="2260"/>
      <c r="BV197" s="2260"/>
      <c r="BW197" s="2260"/>
      <c r="BX197" s="2221"/>
      <c r="BY197" s="2221"/>
      <c r="BZ197" s="2221"/>
      <c r="CA197" s="2221"/>
      <c r="CB197" s="2221"/>
      <c r="CC197" s="2221"/>
      <c r="CD197" s="2221"/>
      <c r="CE197" s="2221"/>
      <c r="CF197" s="2221"/>
      <c r="CG197" s="2255"/>
      <c r="CH197" s="2255"/>
      <c r="CI197" s="2221"/>
      <c r="CJ197" s="2255"/>
      <c r="CK197" s="2255"/>
      <c r="CL197" s="2255"/>
    </row>
    <row r="198" spans="3:90" s="2246" customFormat="1" ht="15" hidden="1" customHeight="1">
      <c r="C198" s="2241" t="s">
        <v>970</v>
      </c>
      <c r="D198" s="2220"/>
      <c r="E198" s="2220"/>
      <c r="F198" s="2220"/>
      <c r="G198" s="2220"/>
      <c r="H198" s="2220"/>
      <c r="I198" s="2220"/>
      <c r="J198" s="2220"/>
      <c r="K198" s="2220"/>
      <c r="L198" s="2220"/>
      <c r="M198" s="2220"/>
      <c r="N198" s="2220"/>
      <c r="O198" s="2220"/>
      <c r="P198" s="2220"/>
      <c r="Q198" s="2220"/>
      <c r="R198" s="2220"/>
      <c r="S198" s="2221"/>
      <c r="T198" s="2221"/>
      <c r="U198" s="2221" t="s">
        <v>971</v>
      </c>
      <c r="V198" s="2221" t="s">
        <v>972</v>
      </c>
      <c r="W198" s="2260" t="s">
        <v>973</v>
      </c>
      <c r="X198" s="2260" t="s">
        <v>973</v>
      </c>
      <c r="Y198" s="2260" t="s">
        <v>973</v>
      </c>
      <c r="Z198" s="2260" t="s">
        <v>966</v>
      </c>
      <c r="AA198" s="2260" t="s">
        <v>966</v>
      </c>
      <c r="AB198" s="2260" t="s">
        <v>966</v>
      </c>
      <c r="AC198" s="2260"/>
      <c r="AD198" s="2260"/>
      <c r="AE198" s="2260"/>
      <c r="AF198" s="2260"/>
      <c r="AG198" s="2260"/>
      <c r="AH198" s="2260"/>
      <c r="AI198" s="2260"/>
      <c r="AJ198" s="2260"/>
      <c r="AK198" s="2260"/>
      <c r="AL198" s="2260"/>
      <c r="AM198" s="2260"/>
      <c r="AN198" s="2260"/>
      <c r="AO198" s="2260"/>
      <c r="AP198" s="2260"/>
      <c r="AQ198" s="2260"/>
      <c r="AR198" s="2260"/>
      <c r="AS198" s="2260"/>
      <c r="AT198" s="2260"/>
      <c r="AU198" s="2260"/>
      <c r="AV198" s="2260"/>
      <c r="AW198" s="2260"/>
      <c r="AX198" s="2260"/>
      <c r="AY198" s="2260"/>
      <c r="AZ198" s="2260"/>
      <c r="BA198" s="2260"/>
      <c r="BB198" s="2260"/>
      <c r="BC198" s="2260"/>
      <c r="BD198" s="2260"/>
      <c r="BE198" s="2260"/>
      <c r="BF198" s="2260"/>
      <c r="BG198" s="2260"/>
      <c r="BH198" s="2260"/>
      <c r="BI198" s="2260"/>
      <c r="BJ198" s="2260"/>
      <c r="BK198" s="2260"/>
      <c r="BL198" s="2260"/>
      <c r="BM198" s="2260"/>
      <c r="BN198" s="2260"/>
      <c r="BO198" s="2260"/>
      <c r="BP198" s="2260"/>
      <c r="BQ198" s="2260"/>
      <c r="BR198" s="2260"/>
      <c r="BS198" s="2258" t="s">
        <v>765</v>
      </c>
      <c r="BT198" s="2260"/>
      <c r="BU198" s="2260"/>
      <c r="BV198" s="2260"/>
      <c r="BW198" s="2260"/>
      <c r="BX198" s="2221"/>
      <c r="BY198" s="2221"/>
      <c r="BZ198" s="2221"/>
      <c r="CA198" s="2221"/>
      <c r="CB198" s="2221"/>
      <c r="CC198" s="2221"/>
      <c r="CD198" s="2221"/>
      <c r="CE198" s="2221"/>
      <c r="CF198" s="2221"/>
      <c r="CG198" s="2255"/>
      <c r="CH198" s="2255"/>
      <c r="CI198" s="2221"/>
      <c r="CJ198" s="2255"/>
      <c r="CK198" s="2255"/>
      <c r="CL198" s="2255"/>
    </row>
    <row r="199" spans="3:90" s="2246" customFormat="1" ht="15" hidden="1" customHeight="1">
      <c r="C199" s="2241" t="s">
        <v>974</v>
      </c>
      <c r="D199" s="2220"/>
      <c r="E199" s="2220"/>
      <c r="F199" s="2220"/>
      <c r="G199" s="2220"/>
      <c r="H199" s="2220"/>
      <c r="I199" s="2220"/>
      <c r="J199" s="2220"/>
      <c r="K199" s="2220"/>
      <c r="L199" s="2220"/>
      <c r="M199" s="2220"/>
      <c r="N199" s="2220"/>
      <c r="O199" s="2220"/>
      <c r="P199" s="2220"/>
      <c r="Q199" s="2220"/>
      <c r="R199" s="2220"/>
      <c r="S199" s="2221"/>
      <c r="T199" s="2221"/>
      <c r="U199" s="2221" t="s">
        <v>975</v>
      </c>
      <c r="V199" s="2221"/>
      <c r="W199" s="2260" t="s">
        <v>976</v>
      </c>
      <c r="X199" s="2260"/>
      <c r="Y199" s="2260"/>
      <c r="Z199" s="2260"/>
      <c r="AA199" s="2260"/>
      <c r="AB199" s="2260"/>
      <c r="AC199" s="2260"/>
      <c r="AD199" s="2260"/>
      <c r="AE199" s="2260"/>
      <c r="AF199" s="2260"/>
      <c r="AG199" s="2260"/>
      <c r="AH199" s="2260"/>
      <c r="AI199" s="2260"/>
      <c r="AJ199" s="2260"/>
      <c r="AK199" s="2260"/>
      <c r="AL199" s="2260"/>
      <c r="AM199" s="2260"/>
      <c r="AN199" s="2260"/>
      <c r="AO199" s="2260"/>
      <c r="AP199" s="2260"/>
      <c r="AQ199" s="2260"/>
      <c r="AR199" s="2260"/>
      <c r="AS199" s="2260"/>
      <c r="AT199" s="2260"/>
      <c r="AU199" s="2260"/>
      <c r="AV199" s="2260"/>
      <c r="AW199" s="2260"/>
      <c r="AX199" s="2260"/>
      <c r="AY199" s="2260"/>
      <c r="AZ199" s="2260"/>
      <c r="BA199" s="2260"/>
      <c r="BB199" s="2260"/>
      <c r="BC199" s="2260"/>
      <c r="BD199" s="2260"/>
      <c r="BE199" s="2260"/>
      <c r="BF199" s="2260"/>
      <c r="BG199" s="2260"/>
      <c r="BH199" s="2260"/>
      <c r="BI199" s="2260"/>
      <c r="BJ199" s="2260"/>
      <c r="BK199" s="2260"/>
      <c r="BL199" s="2260"/>
      <c r="BM199" s="2260"/>
      <c r="BN199" s="2260"/>
      <c r="BO199" s="2260"/>
      <c r="BP199" s="2260"/>
      <c r="BQ199" s="2260"/>
      <c r="BR199" s="2260"/>
      <c r="BS199" s="2258" t="s">
        <v>765</v>
      </c>
      <c r="BT199" s="2260"/>
      <c r="BU199" s="2260"/>
      <c r="BV199" s="2260"/>
      <c r="BW199" s="2260"/>
      <c r="BX199" s="2221"/>
      <c r="BY199" s="2221"/>
      <c r="BZ199" s="2221"/>
      <c r="CA199" s="2221"/>
      <c r="CB199" s="2221"/>
      <c r="CC199" s="2221"/>
      <c r="CD199" s="2221"/>
      <c r="CE199" s="2221"/>
      <c r="CF199" s="2221"/>
      <c r="CG199" s="2221"/>
      <c r="CH199" s="2221"/>
      <c r="CI199" s="2221"/>
      <c r="CJ199" s="2221"/>
      <c r="CK199" s="2221"/>
      <c r="CL199" s="2255"/>
    </row>
    <row r="200" spans="3:90" s="2246" customFormat="1" ht="30.75" hidden="1" customHeight="1">
      <c r="C200" s="2241" t="s">
        <v>977</v>
      </c>
      <c r="D200" s="2220"/>
      <c r="E200" s="2220"/>
      <c r="F200" s="2220"/>
      <c r="G200" s="2220"/>
      <c r="H200" s="2220"/>
      <c r="I200" s="2220"/>
      <c r="J200" s="2220"/>
      <c r="K200" s="2220"/>
      <c r="L200" s="2220"/>
      <c r="M200" s="2220"/>
      <c r="N200" s="2220"/>
      <c r="O200" s="2220"/>
      <c r="P200" s="2220"/>
      <c r="Q200" s="2220"/>
      <c r="R200" s="2220"/>
      <c r="S200" s="2221"/>
      <c r="T200" s="2221"/>
      <c r="U200" s="2221" t="s">
        <v>978</v>
      </c>
      <c r="V200" s="2221" t="s">
        <v>979</v>
      </c>
      <c r="W200" s="2260" t="s">
        <v>978</v>
      </c>
      <c r="X200" s="2260" t="s">
        <v>978</v>
      </c>
      <c r="Y200" s="2260"/>
      <c r="Z200" s="2260"/>
      <c r="AA200" s="2260"/>
      <c r="AB200" s="2260"/>
      <c r="AC200" s="2260"/>
      <c r="AD200" s="2260"/>
      <c r="AE200" s="2260"/>
      <c r="AF200" s="2260"/>
      <c r="AG200" s="2260"/>
      <c r="AH200" s="2260"/>
      <c r="AI200" s="2260"/>
      <c r="AJ200" s="2260"/>
      <c r="AK200" s="2260"/>
      <c r="AL200" s="2260"/>
      <c r="AM200" s="2260"/>
      <c r="AN200" s="2260"/>
      <c r="AO200" s="2260"/>
      <c r="AP200" s="2260"/>
      <c r="AQ200" s="2260"/>
      <c r="AR200" s="2260"/>
      <c r="AS200" s="2260"/>
      <c r="AT200" s="2260"/>
      <c r="AU200" s="2260"/>
      <c r="AV200" s="2260"/>
      <c r="AW200" s="2260"/>
      <c r="AX200" s="2260"/>
      <c r="AY200" s="2260"/>
      <c r="AZ200" s="2260"/>
      <c r="BA200" s="2260"/>
      <c r="BB200" s="2260"/>
      <c r="BC200" s="2260"/>
      <c r="BD200" s="2260"/>
      <c r="BE200" s="2260"/>
      <c r="BF200" s="2260"/>
      <c r="BG200" s="2260"/>
      <c r="BH200" s="2260"/>
      <c r="BI200" s="2260"/>
      <c r="BJ200" s="2260"/>
      <c r="BK200" s="2260"/>
      <c r="BL200" s="2260"/>
      <c r="BM200" s="2260"/>
      <c r="BN200" s="2260"/>
      <c r="BO200" s="2260"/>
      <c r="BP200" s="2260"/>
      <c r="BQ200" s="2260"/>
      <c r="BR200" s="2260"/>
      <c r="BS200" s="2258" t="s">
        <v>765</v>
      </c>
      <c r="BT200" s="2260"/>
      <c r="BU200" s="2260"/>
      <c r="BV200" s="2260"/>
      <c r="BW200" s="2260"/>
      <c r="BX200" s="2221"/>
      <c r="BY200" s="2221"/>
      <c r="BZ200" s="2221"/>
      <c r="CA200" s="2221"/>
      <c r="CB200" s="2221"/>
      <c r="CC200" s="2221"/>
      <c r="CD200" s="2221"/>
      <c r="CE200" s="2221"/>
      <c r="CF200" s="2221"/>
      <c r="CG200" s="2221"/>
      <c r="CH200" s="2221"/>
      <c r="CI200" s="2221"/>
      <c r="CJ200" s="2221"/>
      <c r="CK200" s="2221"/>
      <c r="CL200" s="2255"/>
    </row>
    <row r="201" spans="3:90" s="2246" customFormat="1" ht="15" hidden="1" customHeight="1">
      <c r="C201" s="2241" t="s">
        <v>980</v>
      </c>
      <c r="D201" s="2220"/>
      <c r="E201" s="2220"/>
      <c r="F201" s="2220"/>
      <c r="G201" s="2220"/>
      <c r="H201" s="2220"/>
      <c r="I201" s="2220"/>
      <c r="J201" s="2220"/>
      <c r="K201" s="2220"/>
      <c r="L201" s="2220"/>
      <c r="M201" s="2220"/>
      <c r="N201" s="2220"/>
      <c r="O201" s="2220"/>
      <c r="P201" s="2220"/>
      <c r="Q201" s="2220"/>
      <c r="R201" s="2220"/>
      <c r="S201" s="2221"/>
      <c r="T201" s="2221"/>
      <c r="U201" s="2221"/>
      <c r="V201" s="2221"/>
      <c r="W201" s="2260" t="s">
        <v>981</v>
      </c>
      <c r="X201" s="2260" t="s">
        <v>981</v>
      </c>
      <c r="Y201" s="2260"/>
      <c r="Z201" s="2260"/>
      <c r="AA201" s="2260"/>
      <c r="AB201" s="2260"/>
      <c r="AC201" s="2260"/>
      <c r="AD201" s="2260"/>
      <c r="AE201" s="2260"/>
      <c r="AF201" s="2260"/>
      <c r="AG201" s="2260"/>
      <c r="AH201" s="2260"/>
      <c r="AI201" s="2260"/>
      <c r="AJ201" s="2260"/>
      <c r="AK201" s="2260"/>
      <c r="AL201" s="2260"/>
      <c r="AM201" s="2260"/>
      <c r="AN201" s="2260"/>
      <c r="AO201" s="2260"/>
      <c r="AP201" s="2260"/>
      <c r="AQ201" s="2260"/>
      <c r="AR201" s="2260"/>
      <c r="AS201" s="2260"/>
      <c r="AT201" s="2260"/>
      <c r="AU201" s="2260"/>
      <c r="AV201" s="2260"/>
      <c r="AW201" s="2260"/>
      <c r="AX201" s="2260"/>
      <c r="AY201" s="2260"/>
      <c r="AZ201" s="2260"/>
      <c r="BA201" s="2260"/>
      <c r="BB201" s="2260"/>
      <c r="BC201" s="2260"/>
      <c r="BD201" s="2260"/>
      <c r="BE201" s="2260"/>
      <c r="BF201" s="2260"/>
      <c r="BG201" s="2260"/>
      <c r="BH201" s="2260"/>
      <c r="BI201" s="2260"/>
      <c r="BJ201" s="2260"/>
      <c r="BK201" s="2260"/>
      <c r="BL201" s="2260"/>
      <c r="BM201" s="2260"/>
      <c r="BN201" s="2260"/>
      <c r="BO201" s="2260"/>
      <c r="BP201" s="2260"/>
      <c r="BQ201" s="2260"/>
      <c r="BR201" s="2260"/>
      <c r="BS201" s="2258" t="s">
        <v>765</v>
      </c>
      <c r="BT201" s="2260"/>
      <c r="BU201" s="2260"/>
      <c r="BV201" s="2260"/>
      <c r="BW201" s="2260"/>
      <c r="BX201" s="2221"/>
      <c r="BY201" s="2221"/>
      <c r="BZ201" s="2221"/>
      <c r="CA201" s="2221"/>
      <c r="CB201" s="2221"/>
      <c r="CC201" s="2221"/>
      <c r="CD201" s="2221"/>
      <c r="CE201" s="2221"/>
      <c r="CF201" s="2221"/>
      <c r="CG201" s="2221"/>
      <c r="CH201" s="2221"/>
      <c r="CI201" s="2221"/>
      <c r="CJ201" s="2221"/>
      <c r="CK201" s="2221"/>
      <c r="CL201" s="2255"/>
    </row>
    <row r="202" spans="3:90" s="2246" customFormat="1" ht="15" hidden="1" customHeight="1">
      <c r="C202" s="2241"/>
      <c r="D202" s="2220"/>
      <c r="E202" s="2220"/>
      <c r="F202" s="2220"/>
      <c r="G202" s="2220"/>
      <c r="H202" s="2220"/>
      <c r="I202" s="2220"/>
      <c r="J202" s="2220"/>
      <c r="K202" s="2220"/>
      <c r="L202" s="2220"/>
      <c r="M202" s="2220"/>
      <c r="N202" s="2220"/>
      <c r="O202" s="2220"/>
      <c r="P202" s="2220"/>
      <c r="Q202" s="2220"/>
      <c r="R202" s="2220"/>
      <c r="S202" s="2221"/>
      <c r="T202" s="2221"/>
      <c r="U202" s="2221"/>
      <c r="V202" s="2221"/>
      <c r="W202" s="2260"/>
      <c r="X202" s="2260"/>
      <c r="Y202" s="2260"/>
      <c r="Z202" s="2260"/>
      <c r="AA202" s="2260"/>
      <c r="AB202" s="2260"/>
      <c r="AC202" s="2260"/>
      <c r="AD202" s="2260"/>
      <c r="AE202" s="2260"/>
      <c r="AF202" s="2260"/>
      <c r="AG202" s="2260"/>
      <c r="AH202" s="2260"/>
      <c r="AI202" s="2260"/>
      <c r="AJ202" s="2260"/>
      <c r="AK202" s="2260"/>
      <c r="AL202" s="2260"/>
      <c r="AM202" s="2260"/>
      <c r="AN202" s="2260"/>
      <c r="AO202" s="2260"/>
      <c r="AP202" s="2260"/>
      <c r="AQ202" s="2260"/>
      <c r="AR202" s="2260"/>
      <c r="AS202" s="2260"/>
      <c r="AT202" s="2260"/>
      <c r="AU202" s="2260"/>
      <c r="AV202" s="2260"/>
      <c r="AW202" s="2260"/>
      <c r="AX202" s="2260"/>
      <c r="AY202" s="2260"/>
      <c r="AZ202" s="2260"/>
      <c r="BA202" s="2260"/>
      <c r="BB202" s="2260"/>
      <c r="BC202" s="2260"/>
      <c r="BD202" s="2260"/>
      <c r="BE202" s="2260"/>
      <c r="BF202" s="2260"/>
      <c r="BG202" s="2260"/>
      <c r="BH202" s="2260"/>
      <c r="BI202" s="2260"/>
      <c r="BJ202" s="2260"/>
      <c r="BK202" s="2260"/>
      <c r="BL202" s="2260"/>
      <c r="BM202" s="2260"/>
      <c r="BN202" s="2260"/>
      <c r="BO202" s="2260"/>
      <c r="BP202" s="2260"/>
      <c r="BQ202" s="2260"/>
      <c r="BR202" s="2260"/>
      <c r="BS202" s="2258" t="s">
        <v>765</v>
      </c>
      <c r="BT202" s="2260"/>
      <c r="BU202" s="2260"/>
      <c r="BV202" s="2260"/>
      <c r="BW202" s="2260"/>
      <c r="BX202" s="2221"/>
      <c r="BY202" s="2221"/>
      <c r="BZ202" s="2221"/>
      <c r="CA202" s="2221"/>
      <c r="CB202" s="2221"/>
      <c r="CC202" s="2221"/>
      <c r="CD202" s="2221"/>
      <c r="CE202" s="2221"/>
      <c r="CF202" s="2221"/>
      <c r="CG202" s="2255"/>
      <c r="CH202" s="2255"/>
      <c r="CI202" s="2221"/>
      <c r="CJ202" s="2255"/>
      <c r="CK202" s="2255"/>
      <c r="CL202" s="2255"/>
    </row>
    <row r="203" spans="3:90" s="2246" customFormat="1" ht="30.75" hidden="1" customHeight="1">
      <c r="C203" s="2241" t="s">
        <v>982</v>
      </c>
      <c r="D203" s="2220"/>
      <c r="E203" s="2220"/>
      <c r="F203" s="2220"/>
      <c r="G203" s="2220"/>
      <c r="H203" s="2220"/>
      <c r="I203" s="2220"/>
      <c r="J203" s="2220"/>
      <c r="K203" s="2220"/>
      <c r="L203" s="2220"/>
      <c r="M203" s="2220"/>
      <c r="N203" s="2220"/>
      <c r="O203" s="2220"/>
      <c r="P203" s="2220"/>
      <c r="Q203" s="2220"/>
      <c r="R203" s="2220"/>
      <c r="S203" s="2221"/>
      <c r="T203" s="2221"/>
      <c r="U203" s="2221"/>
      <c r="V203" s="2221"/>
      <c r="W203" s="2260" t="s">
        <v>983</v>
      </c>
      <c r="X203" s="2260"/>
      <c r="Y203" s="2260" t="s">
        <v>984</v>
      </c>
      <c r="Z203" s="2260" t="s">
        <v>966</v>
      </c>
      <c r="AA203" s="2260" t="s">
        <v>966</v>
      </c>
      <c r="AB203" s="2260" t="s">
        <v>966</v>
      </c>
      <c r="AC203" s="2260"/>
      <c r="AD203" s="2260"/>
      <c r="AE203" s="2260"/>
      <c r="AF203" s="2260"/>
      <c r="AG203" s="2260"/>
      <c r="AH203" s="2260"/>
      <c r="AI203" s="2260"/>
      <c r="AJ203" s="2260"/>
      <c r="AK203" s="2260"/>
      <c r="AL203" s="2260"/>
      <c r="AM203" s="2260"/>
      <c r="AN203" s="2260"/>
      <c r="AO203" s="2260"/>
      <c r="AP203" s="2260"/>
      <c r="AQ203" s="2260"/>
      <c r="AR203" s="2260"/>
      <c r="AS203" s="2260"/>
      <c r="AT203" s="2260"/>
      <c r="AU203" s="2260"/>
      <c r="AV203" s="2260"/>
      <c r="AW203" s="2260"/>
      <c r="AX203" s="2260"/>
      <c r="AY203" s="2260"/>
      <c r="AZ203" s="2260"/>
      <c r="BA203" s="2260"/>
      <c r="BB203" s="2260"/>
      <c r="BC203" s="2260"/>
      <c r="BD203" s="2260"/>
      <c r="BE203" s="2260"/>
      <c r="BF203" s="2260"/>
      <c r="BG203" s="2260"/>
      <c r="BH203" s="2260"/>
      <c r="BI203" s="2260"/>
      <c r="BJ203" s="2260"/>
      <c r="BK203" s="2260"/>
      <c r="BL203" s="2260"/>
      <c r="BM203" s="2260"/>
      <c r="BN203" s="2260"/>
      <c r="BO203" s="2260"/>
      <c r="BP203" s="2260"/>
      <c r="BQ203" s="2260"/>
      <c r="BR203" s="2260"/>
      <c r="BS203" s="2258" t="s">
        <v>765</v>
      </c>
      <c r="BT203" s="2260"/>
      <c r="BU203" s="2260"/>
      <c r="BV203" s="2260"/>
      <c r="BW203" s="2260"/>
      <c r="BX203" s="2221"/>
      <c r="BY203" s="2221"/>
      <c r="BZ203" s="2221"/>
      <c r="CA203" s="2221"/>
      <c r="CB203" s="2221"/>
      <c r="CC203" s="2221"/>
      <c r="CD203" s="2221"/>
      <c r="CE203" s="2221"/>
      <c r="CF203" s="2221"/>
      <c r="CG203" s="2255"/>
      <c r="CH203" s="2255"/>
      <c r="CI203" s="2221"/>
      <c r="CJ203" s="2255"/>
      <c r="CK203" s="2255"/>
      <c r="CL203" s="2255"/>
    </row>
    <row r="204" spans="3:90" s="2246" customFormat="1" ht="15" hidden="1" customHeight="1">
      <c r="C204" s="2241" t="s">
        <v>985</v>
      </c>
      <c r="D204" s="2220"/>
      <c r="E204" s="2220"/>
      <c r="F204" s="2220"/>
      <c r="G204" s="2220"/>
      <c r="H204" s="2220"/>
      <c r="I204" s="2220"/>
      <c r="J204" s="2220"/>
      <c r="K204" s="2220"/>
      <c r="L204" s="2220"/>
      <c r="M204" s="2220"/>
      <c r="N204" s="2220"/>
      <c r="O204" s="2220"/>
      <c r="P204" s="2220"/>
      <c r="Q204" s="2220"/>
      <c r="R204" s="2220"/>
      <c r="S204" s="2221"/>
      <c r="T204" s="2221"/>
      <c r="U204" s="2221"/>
      <c r="V204" s="2221"/>
      <c r="W204" s="2260"/>
      <c r="X204" s="2260"/>
      <c r="Y204" s="2260" t="s">
        <v>986</v>
      </c>
      <c r="Z204" s="2260" t="s">
        <v>968</v>
      </c>
      <c r="AA204" s="2260" t="s">
        <v>968</v>
      </c>
      <c r="AB204" s="2260" t="s">
        <v>987</v>
      </c>
      <c r="AC204" s="2260"/>
      <c r="AD204" s="2260"/>
      <c r="AE204" s="2260"/>
      <c r="AF204" s="2260"/>
      <c r="AG204" s="2260"/>
      <c r="AH204" s="2260"/>
      <c r="AI204" s="2260"/>
      <c r="AJ204" s="2260"/>
      <c r="AK204" s="2260"/>
      <c r="AL204" s="2260"/>
      <c r="AM204" s="2260"/>
      <c r="AN204" s="2260"/>
      <c r="AO204" s="2260"/>
      <c r="AP204" s="2260"/>
      <c r="AQ204" s="2260"/>
      <c r="AR204" s="2260"/>
      <c r="AS204" s="2260"/>
      <c r="AT204" s="2260"/>
      <c r="AU204" s="2260"/>
      <c r="AV204" s="2260"/>
      <c r="AW204" s="2260"/>
      <c r="AX204" s="2260"/>
      <c r="AY204" s="2260"/>
      <c r="AZ204" s="2260"/>
      <c r="BA204" s="2260"/>
      <c r="BB204" s="2260"/>
      <c r="BC204" s="2260"/>
      <c r="BD204" s="2260"/>
      <c r="BE204" s="2260"/>
      <c r="BF204" s="2260"/>
      <c r="BG204" s="2260"/>
      <c r="BH204" s="2260"/>
      <c r="BI204" s="2260"/>
      <c r="BJ204" s="2260"/>
      <c r="BK204" s="2260"/>
      <c r="BL204" s="2260"/>
      <c r="BM204" s="2260"/>
      <c r="BN204" s="2260"/>
      <c r="BO204" s="2260"/>
      <c r="BP204" s="2260"/>
      <c r="BQ204" s="2260"/>
      <c r="BR204" s="2260"/>
      <c r="BS204" s="2258" t="s">
        <v>765</v>
      </c>
      <c r="BT204" s="2260"/>
      <c r="BU204" s="2260"/>
      <c r="BV204" s="2260"/>
      <c r="BW204" s="2260"/>
      <c r="BX204" s="2221"/>
      <c r="BY204" s="2221"/>
      <c r="BZ204" s="2221"/>
      <c r="CA204" s="2221"/>
      <c r="CB204" s="2221"/>
      <c r="CC204" s="2221"/>
      <c r="CD204" s="2221"/>
      <c r="CE204" s="2221"/>
      <c r="CF204" s="2221"/>
      <c r="CG204" s="2255"/>
      <c r="CH204" s="2255"/>
      <c r="CI204" s="2221"/>
      <c r="CJ204" s="2255"/>
      <c r="CK204" s="2255"/>
      <c r="CL204" s="2255"/>
    </row>
    <row r="205" spans="3:90" s="2246" customFormat="1" ht="15" hidden="1" customHeight="1">
      <c r="C205" s="2241" t="s">
        <v>988</v>
      </c>
      <c r="D205" s="2220"/>
      <c r="E205" s="2220"/>
      <c r="F205" s="2220"/>
      <c r="G205" s="2220"/>
      <c r="H205" s="2220"/>
      <c r="I205" s="2220"/>
      <c r="J205" s="2220"/>
      <c r="K205" s="2220"/>
      <c r="L205" s="2220"/>
      <c r="M205" s="2220"/>
      <c r="N205" s="2220"/>
      <c r="O205" s="2220"/>
      <c r="P205" s="2220"/>
      <c r="Q205" s="2220"/>
      <c r="R205" s="2220"/>
      <c r="S205" s="2221"/>
      <c r="T205" s="2221"/>
      <c r="U205" s="2221"/>
      <c r="V205" s="2221"/>
      <c r="W205" s="2260"/>
      <c r="X205" s="2260"/>
      <c r="Y205" s="2260" t="s">
        <v>989</v>
      </c>
      <c r="Z205" s="2266" t="s">
        <v>990</v>
      </c>
      <c r="AA205" s="2260" t="s">
        <v>966</v>
      </c>
      <c r="AB205" s="2260" t="s">
        <v>966</v>
      </c>
      <c r="AC205" s="2260"/>
      <c r="AD205" s="2260"/>
      <c r="AE205" s="2260"/>
      <c r="AF205" s="2260"/>
      <c r="AG205" s="2260"/>
      <c r="AH205" s="2260"/>
      <c r="AI205" s="2260"/>
      <c r="AJ205" s="2260"/>
      <c r="AK205" s="2260"/>
      <c r="AL205" s="2260"/>
      <c r="AM205" s="2260"/>
      <c r="AN205" s="2260"/>
      <c r="AO205" s="2260"/>
      <c r="AP205" s="2260"/>
      <c r="AQ205" s="2260"/>
      <c r="AR205" s="2260"/>
      <c r="AS205" s="2260"/>
      <c r="AT205" s="2260"/>
      <c r="AU205" s="2260"/>
      <c r="AV205" s="2260"/>
      <c r="AW205" s="2260"/>
      <c r="AX205" s="2260"/>
      <c r="AY205" s="2260"/>
      <c r="AZ205" s="2260"/>
      <c r="BA205" s="2260"/>
      <c r="BB205" s="2260"/>
      <c r="BC205" s="2260"/>
      <c r="BD205" s="2260"/>
      <c r="BE205" s="2260"/>
      <c r="BF205" s="2260"/>
      <c r="BG205" s="2260"/>
      <c r="BH205" s="2260"/>
      <c r="BI205" s="2260"/>
      <c r="BJ205" s="2260"/>
      <c r="BK205" s="2260"/>
      <c r="BL205" s="2260"/>
      <c r="BM205" s="2260"/>
      <c r="BN205" s="2260"/>
      <c r="BO205" s="2260"/>
      <c r="BP205" s="2260"/>
      <c r="BQ205" s="2260"/>
      <c r="BR205" s="2260"/>
      <c r="BS205" s="2258" t="s">
        <v>765</v>
      </c>
      <c r="BT205" s="2260"/>
      <c r="BU205" s="2260"/>
      <c r="BV205" s="2260"/>
      <c r="BW205" s="2260"/>
      <c r="BX205" s="2221"/>
      <c r="BY205" s="2221"/>
      <c r="BZ205" s="2221"/>
      <c r="CA205" s="2221"/>
      <c r="CB205" s="2221"/>
      <c r="CC205" s="2221"/>
      <c r="CD205" s="2221"/>
      <c r="CE205" s="2221"/>
      <c r="CF205" s="2221"/>
      <c r="CG205" s="2255"/>
      <c r="CH205" s="2255"/>
      <c r="CI205" s="2221"/>
      <c r="CJ205" s="2255"/>
      <c r="CK205" s="2255"/>
      <c r="CL205" s="2255"/>
    </row>
    <row r="206" spans="3:90" s="2246" customFormat="1" ht="15" hidden="1" customHeight="1">
      <c r="C206" s="2241" t="s">
        <v>991</v>
      </c>
      <c r="D206" s="2220"/>
      <c r="E206" s="2220"/>
      <c r="F206" s="2220"/>
      <c r="G206" s="2220"/>
      <c r="H206" s="2220"/>
      <c r="I206" s="2220"/>
      <c r="J206" s="2220"/>
      <c r="K206" s="2220"/>
      <c r="L206" s="2220"/>
      <c r="M206" s="2220"/>
      <c r="N206" s="2220"/>
      <c r="O206" s="2220"/>
      <c r="P206" s="2220"/>
      <c r="Q206" s="2220"/>
      <c r="R206" s="2220"/>
      <c r="S206" s="2220"/>
      <c r="T206" s="2220"/>
      <c r="U206" s="2220"/>
      <c r="V206" s="2221" t="s">
        <v>992</v>
      </c>
      <c r="W206" s="2260" t="s">
        <v>993</v>
      </c>
      <c r="X206" s="2260" t="s">
        <v>993</v>
      </c>
      <c r="Y206" s="2260" t="s">
        <v>993</v>
      </c>
      <c r="Z206" s="2260" t="s">
        <v>994</v>
      </c>
      <c r="AA206" s="2260" t="s">
        <v>995</v>
      </c>
      <c r="AB206" s="2260" t="s">
        <v>995</v>
      </c>
      <c r="AC206" s="2260"/>
      <c r="AD206" s="2260"/>
      <c r="AE206" s="2260"/>
      <c r="AF206" s="2260"/>
      <c r="AG206" s="2260"/>
      <c r="AH206" s="2260"/>
      <c r="AI206" s="2260"/>
      <c r="AJ206" s="2260"/>
      <c r="AK206" s="2260"/>
      <c r="AL206" s="2260"/>
      <c r="AM206" s="2260"/>
      <c r="AN206" s="2260"/>
      <c r="AO206" s="2260"/>
      <c r="AP206" s="2260"/>
      <c r="AQ206" s="2260"/>
      <c r="AR206" s="2260"/>
      <c r="AS206" s="2260"/>
      <c r="AT206" s="2260"/>
      <c r="AU206" s="2260"/>
      <c r="AV206" s="2260"/>
      <c r="AW206" s="2260"/>
      <c r="AX206" s="2260"/>
      <c r="AY206" s="2260"/>
      <c r="AZ206" s="2260"/>
      <c r="BA206" s="2260"/>
      <c r="BB206" s="2260"/>
      <c r="BC206" s="2260"/>
      <c r="BD206" s="2260"/>
      <c r="BE206" s="2260"/>
      <c r="BF206" s="2260"/>
      <c r="BG206" s="2260"/>
      <c r="BH206" s="2260"/>
      <c r="BI206" s="2260"/>
      <c r="BJ206" s="2260"/>
      <c r="BK206" s="2260"/>
      <c r="BL206" s="2260"/>
      <c r="BM206" s="2260"/>
      <c r="BN206" s="2260"/>
      <c r="BO206" s="2260"/>
      <c r="BP206" s="2260"/>
      <c r="BQ206" s="2260"/>
      <c r="BR206" s="2260"/>
      <c r="BS206" s="2258" t="s">
        <v>765</v>
      </c>
      <c r="BT206" s="2260"/>
      <c r="BU206" s="2260"/>
      <c r="BV206" s="2260"/>
      <c r="BW206" s="2260"/>
      <c r="BX206" s="2221"/>
      <c r="BY206" s="2221"/>
      <c r="BZ206" s="2221"/>
      <c r="CA206" s="2221"/>
      <c r="CB206" s="2221"/>
      <c r="CC206" s="2221"/>
      <c r="CD206" s="2221"/>
      <c r="CE206" s="2221"/>
      <c r="CF206" s="2221"/>
      <c r="CG206" s="2255"/>
      <c r="CH206" s="2255"/>
      <c r="CI206" s="2221"/>
      <c r="CJ206" s="2255"/>
      <c r="CK206" s="2255"/>
      <c r="CL206" s="2255"/>
    </row>
    <row r="207" spans="3:90" s="2246" customFormat="1" ht="30.75" hidden="1" customHeight="1">
      <c r="C207" s="2241" t="s">
        <v>996</v>
      </c>
      <c r="D207" s="2220"/>
      <c r="E207" s="2220"/>
      <c r="F207" s="2220"/>
      <c r="G207" s="2220"/>
      <c r="H207" s="2220"/>
      <c r="I207" s="2220"/>
      <c r="J207" s="2220"/>
      <c r="K207" s="2220"/>
      <c r="L207" s="2220"/>
      <c r="M207" s="2220"/>
      <c r="N207" s="2220"/>
      <c r="O207" s="2220"/>
      <c r="P207" s="2220"/>
      <c r="Q207" s="2220"/>
      <c r="R207" s="2220"/>
      <c r="S207" s="2221"/>
      <c r="T207" s="2221"/>
      <c r="U207" s="2221"/>
      <c r="V207" s="2221"/>
      <c r="W207" s="2260"/>
      <c r="X207" s="2260"/>
      <c r="Y207" s="2260" t="s">
        <v>997</v>
      </c>
      <c r="Z207" s="2260" t="s">
        <v>966</v>
      </c>
      <c r="AA207" s="2260" t="s">
        <v>966</v>
      </c>
      <c r="AB207" s="2260" t="s">
        <v>966</v>
      </c>
      <c r="AC207" s="2260"/>
      <c r="AD207" s="2260"/>
      <c r="AE207" s="2260"/>
      <c r="AF207" s="2260"/>
      <c r="AG207" s="2260"/>
      <c r="AH207" s="2260"/>
      <c r="AI207" s="2260"/>
      <c r="AJ207" s="2260"/>
      <c r="AK207" s="2260"/>
      <c r="AL207" s="2260"/>
      <c r="AM207" s="2260"/>
      <c r="AN207" s="2260"/>
      <c r="AO207" s="2260"/>
      <c r="AP207" s="2260"/>
      <c r="AQ207" s="2260"/>
      <c r="AR207" s="2260"/>
      <c r="AS207" s="2260"/>
      <c r="AT207" s="2260"/>
      <c r="AU207" s="2260"/>
      <c r="AV207" s="2260"/>
      <c r="AW207" s="2260"/>
      <c r="AX207" s="2260"/>
      <c r="AY207" s="2260"/>
      <c r="AZ207" s="2260"/>
      <c r="BA207" s="2260"/>
      <c r="BB207" s="2260"/>
      <c r="BC207" s="2260"/>
      <c r="BD207" s="2260"/>
      <c r="BE207" s="2260"/>
      <c r="BF207" s="2260"/>
      <c r="BG207" s="2260"/>
      <c r="BH207" s="2260"/>
      <c r="BI207" s="2260"/>
      <c r="BJ207" s="2260"/>
      <c r="BK207" s="2260"/>
      <c r="BL207" s="2260"/>
      <c r="BM207" s="2260"/>
      <c r="BN207" s="2260"/>
      <c r="BO207" s="2260"/>
      <c r="BP207" s="2260"/>
      <c r="BQ207" s="2260"/>
      <c r="BR207" s="2260"/>
      <c r="BS207" s="2258" t="s">
        <v>765</v>
      </c>
      <c r="BT207" s="2260"/>
      <c r="BU207" s="2260"/>
      <c r="BV207" s="2260"/>
      <c r="BW207" s="2260"/>
      <c r="BX207" s="2221"/>
      <c r="BY207" s="2221"/>
      <c r="BZ207" s="2221"/>
      <c r="CA207" s="2221"/>
      <c r="CB207" s="2221"/>
      <c r="CC207" s="2221"/>
      <c r="CD207" s="2221"/>
      <c r="CE207" s="2221"/>
      <c r="CF207" s="2221"/>
      <c r="CG207" s="2255"/>
      <c r="CH207" s="2255"/>
      <c r="CI207" s="2221"/>
      <c r="CJ207" s="2255"/>
      <c r="CK207" s="2255"/>
      <c r="CL207" s="2255"/>
    </row>
    <row r="208" spans="3:90" s="2246" customFormat="1" ht="27" hidden="1" customHeight="1">
      <c r="C208" s="2241" t="s">
        <v>998</v>
      </c>
      <c r="D208" s="2220"/>
      <c r="E208" s="2220"/>
      <c r="F208" s="2220"/>
      <c r="G208" s="2220"/>
      <c r="H208" s="2220"/>
      <c r="I208" s="2220"/>
      <c r="J208" s="2220"/>
      <c r="K208" s="2220"/>
      <c r="L208" s="2220"/>
      <c r="M208" s="2220"/>
      <c r="N208" s="2220"/>
      <c r="O208" s="2220"/>
      <c r="P208" s="2220"/>
      <c r="Q208" s="2220"/>
      <c r="R208" s="2220"/>
      <c r="S208" s="2221"/>
      <c r="T208" s="2221"/>
      <c r="U208" s="2221"/>
      <c r="V208" s="2221"/>
      <c r="W208" s="2260"/>
      <c r="X208" s="2260"/>
      <c r="Y208" s="2260" t="s">
        <v>999</v>
      </c>
      <c r="Z208" s="2260" t="s">
        <v>999</v>
      </c>
      <c r="AA208" s="2260" t="s">
        <v>1000</v>
      </c>
      <c r="AB208" s="2260" t="s">
        <v>966</v>
      </c>
      <c r="AC208" s="2260"/>
      <c r="AD208" s="2260"/>
      <c r="AE208" s="2260"/>
      <c r="AF208" s="2260"/>
      <c r="AG208" s="2260"/>
      <c r="AH208" s="2260"/>
      <c r="AI208" s="2260"/>
      <c r="AJ208" s="2260"/>
      <c r="AK208" s="2260"/>
      <c r="AL208" s="2260"/>
      <c r="AM208" s="2260"/>
      <c r="AN208" s="2260"/>
      <c r="AO208" s="2260"/>
      <c r="AP208" s="2260"/>
      <c r="AQ208" s="2260"/>
      <c r="AR208" s="2260"/>
      <c r="AS208" s="2260"/>
      <c r="AT208" s="2260"/>
      <c r="AU208" s="2260"/>
      <c r="AV208" s="2260"/>
      <c r="AW208" s="2260"/>
      <c r="AX208" s="2260"/>
      <c r="AY208" s="2260"/>
      <c r="AZ208" s="2260"/>
      <c r="BA208" s="2260"/>
      <c r="BB208" s="2260"/>
      <c r="BC208" s="2260"/>
      <c r="BD208" s="2260"/>
      <c r="BE208" s="2260"/>
      <c r="BF208" s="2260"/>
      <c r="BG208" s="2260"/>
      <c r="BH208" s="2260"/>
      <c r="BI208" s="2260"/>
      <c r="BJ208" s="2260"/>
      <c r="BK208" s="2260"/>
      <c r="BL208" s="2260"/>
      <c r="BM208" s="2260"/>
      <c r="BN208" s="2260"/>
      <c r="BO208" s="2260"/>
      <c r="BP208" s="2260"/>
      <c r="BQ208" s="2260"/>
      <c r="BR208" s="2260"/>
      <c r="BS208" s="2258" t="s">
        <v>765</v>
      </c>
      <c r="BT208" s="2260"/>
      <c r="BU208" s="2260"/>
      <c r="BV208" s="2260"/>
      <c r="BW208" s="2260"/>
      <c r="BX208" s="2221"/>
      <c r="BY208" s="2221"/>
      <c r="BZ208" s="2221"/>
      <c r="CA208" s="2221"/>
      <c r="CB208" s="2221"/>
      <c r="CC208" s="2221"/>
      <c r="CD208" s="2221"/>
      <c r="CE208" s="2221"/>
      <c r="CF208" s="2221"/>
      <c r="CG208" s="2255"/>
      <c r="CH208" s="2255"/>
      <c r="CI208" s="2221"/>
      <c r="CJ208" s="2255"/>
      <c r="CK208" s="2255"/>
      <c r="CL208" s="2255"/>
    </row>
    <row r="209" spans="1:118" s="2246" customFormat="1" ht="6.75" hidden="1" customHeight="1">
      <c r="C209" s="2265" t="s">
        <v>1001</v>
      </c>
      <c r="D209" s="2263"/>
      <c r="E209" s="2263"/>
      <c r="F209" s="2263"/>
      <c r="G209" s="2263"/>
      <c r="H209" s="2262"/>
      <c r="I209" s="2221" t="s">
        <v>859</v>
      </c>
      <c r="J209" s="2221"/>
      <c r="K209" s="2261" t="s">
        <v>208</v>
      </c>
      <c r="L209" s="2221"/>
      <c r="M209" s="2221"/>
      <c r="N209" s="2221"/>
      <c r="O209" s="2221"/>
      <c r="P209" s="2221"/>
      <c r="Q209" s="2221"/>
      <c r="R209" s="2221" t="s">
        <v>580</v>
      </c>
      <c r="S209" s="2221" t="s">
        <v>1002</v>
      </c>
      <c r="T209" s="2221"/>
      <c r="U209" s="2221"/>
      <c r="V209" s="2221"/>
      <c r="W209" s="2260" t="s">
        <v>1003</v>
      </c>
      <c r="X209" s="2260"/>
      <c r="Y209" s="2260"/>
      <c r="Z209" s="2260" t="s">
        <v>1004</v>
      </c>
      <c r="AA209" s="2260"/>
      <c r="AB209" s="2260"/>
      <c r="AC209" s="2260"/>
      <c r="AD209" s="2260"/>
      <c r="AE209" s="2260"/>
      <c r="AF209" s="2260"/>
      <c r="AG209" s="2260"/>
      <c r="AH209" s="2260"/>
      <c r="AI209" s="2260"/>
      <c r="AJ209" s="2260" t="s">
        <v>225</v>
      </c>
      <c r="AK209" s="2260"/>
      <c r="AL209" s="2260"/>
      <c r="AM209" s="2260"/>
      <c r="AN209" s="2260"/>
      <c r="AO209" s="2260"/>
      <c r="AP209" s="2260"/>
      <c r="AQ209" s="2260"/>
      <c r="AR209" s="2260"/>
      <c r="AS209" s="2260"/>
      <c r="AT209" s="2260"/>
      <c r="AU209" s="2260"/>
      <c r="AV209" s="2260"/>
      <c r="AW209" s="2260"/>
      <c r="AX209" s="2260"/>
      <c r="AY209" s="2260"/>
      <c r="AZ209" s="2260"/>
      <c r="BA209" s="2260"/>
      <c r="BB209" s="2260"/>
      <c r="BC209" s="2260"/>
      <c r="BD209" s="2260"/>
      <c r="BE209" s="2260"/>
      <c r="BF209" s="2260"/>
      <c r="BG209" s="2260"/>
      <c r="BH209" s="2260"/>
      <c r="BI209" s="2260"/>
      <c r="BJ209" s="2260"/>
      <c r="BK209" s="2260"/>
      <c r="BL209" s="2260"/>
      <c r="BM209" s="2260"/>
      <c r="BN209" s="2260"/>
      <c r="BO209" s="2260"/>
      <c r="BP209" s="2260"/>
      <c r="BQ209" s="2260"/>
      <c r="BR209" s="2260"/>
      <c r="BS209" s="2258" t="s">
        <v>765</v>
      </c>
      <c r="BT209" s="2260"/>
      <c r="BU209" s="2260"/>
      <c r="BV209" s="2260"/>
      <c r="BW209" s="2260"/>
      <c r="BX209" s="2221"/>
      <c r="BY209" s="2221"/>
      <c r="BZ209" s="2221"/>
      <c r="CA209" s="2221"/>
      <c r="CB209" s="2221"/>
      <c r="CC209" s="2221"/>
      <c r="CD209" s="2221"/>
      <c r="CE209" s="2221"/>
      <c r="CF209" s="2221"/>
      <c r="CG209" s="2255"/>
      <c r="CH209" s="2255"/>
      <c r="CI209" s="2221"/>
      <c r="CJ209" s="2255"/>
      <c r="CK209" s="2255"/>
      <c r="CL209" s="2255"/>
    </row>
    <row r="210" spans="1:118" s="2246" customFormat="1" ht="49.5" customHeight="1">
      <c r="C210" s="2264" t="s">
        <v>1005</v>
      </c>
      <c r="D210" s="2263"/>
      <c r="E210" s="2263"/>
      <c r="F210" s="2263"/>
      <c r="G210" s="2263"/>
      <c r="H210" s="2262"/>
      <c r="I210" s="2221"/>
      <c r="J210" s="2221"/>
      <c r="K210" s="2261" t="s">
        <v>1006</v>
      </c>
      <c r="L210" s="2221" t="s">
        <v>211</v>
      </c>
      <c r="M210" s="2221"/>
      <c r="N210" s="2221"/>
      <c r="O210" s="2221"/>
      <c r="P210" s="2221"/>
      <c r="Q210" s="2221"/>
      <c r="R210" s="2221" t="s">
        <v>204</v>
      </c>
      <c r="S210" s="2221"/>
      <c r="T210" s="2221"/>
      <c r="U210" s="2221"/>
      <c r="V210" s="2221" t="s">
        <v>1007</v>
      </c>
      <c r="W210" s="2260" t="s">
        <v>1008</v>
      </c>
      <c r="X210" s="2260"/>
      <c r="Y210" s="2260"/>
      <c r="Z210" s="2260" t="s">
        <v>211</v>
      </c>
      <c r="AA210" s="2260"/>
      <c r="AB210" s="2260"/>
      <c r="AC210" s="2260"/>
      <c r="AD210" s="2260"/>
      <c r="AE210" s="2260"/>
      <c r="AF210" s="2260"/>
      <c r="AG210" s="2260"/>
      <c r="AH210" s="2260"/>
      <c r="AI210" s="2260"/>
      <c r="AJ210" s="2259" t="s">
        <v>1009</v>
      </c>
      <c r="AK210" s="2259" t="s">
        <v>1010</v>
      </c>
      <c r="AL210" s="2259" t="s">
        <v>1011</v>
      </c>
      <c r="AM210" s="2259"/>
      <c r="AN210" s="2259"/>
      <c r="AO210" s="2259" t="s">
        <v>1012</v>
      </c>
      <c r="AP210" s="2259" t="s">
        <v>1013</v>
      </c>
      <c r="AQ210" s="2259" t="s">
        <v>194</v>
      </c>
      <c r="AR210" s="2259" t="s">
        <v>1014</v>
      </c>
      <c r="AS210" s="2259" t="s">
        <v>1014</v>
      </c>
      <c r="AT210" s="2259" t="s">
        <v>1014</v>
      </c>
      <c r="AU210" s="2259"/>
      <c r="AV210" s="2259"/>
      <c r="AW210" s="2259"/>
      <c r="AX210" s="2259"/>
      <c r="AY210" s="2259"/>
      <c r="AZ210" s="2259" t="s">
        <v>776</v>
      </c>
      <c r="BA210" s="2259"/>
      <c r="BB210" s="2259"/>
      <c r="BC210" s="2259"/>
      <c r="BD210" s="2259"/>
      <c r="BE210" s="2259"/>
      <c r="BF210" s="2259"/>
      <c r="BG210" s="2259"/>
      <c r="BH210" s="2259"/>
      <c r="BI210" s="2259"/>
      <c r="BJ210" s="2259"/>
      <c r="BK210" s="2257"/>
      <c r="BL210" s="2257"/>
      <c r="BM210" s="2257"/>
      <c r="BN210" s="2257"/>
      <c r="BO210" s="2257"/>
      <c r="BP210" s="2257"/>
      <c r="BQ210" s="2257"/>
      <c r="BR210" s="2257"/>
      <c r="BS210" s="2258" t="s">
        <v>765</v>
      </c>
      <c r="BT210" s="2257"/>
      <c r="BU210" s="2257"/>
      <c r="BV210" s="2220"/>
      <c r="BW210" s="2257" t="s">
        <v>1015</v>
      </c>
      <c r="BX210" s="2257"/>
      <c r="BY210" s="2257" t="s">
        <v>1016</v>
      </c>
      <c r="BZ210" s="2257" t="s">
        <v>1017</v>
      </c>
      <c r="CA210" s="2257"/>
      <c r="CB210" s="2257"/>
      <c r="CC210" s="2257"/>
      <c r="CD210" s="2257"/>
      <c r="CE210" s="2257"/>
      <c r="CF210" s="2257"/>
      <c r="CG210" s="2256"/>
      <c r="CH210" s="2256"/>
      <c r="CI210" s="2257"/>
      <c r="CJ210" s="2256"/>
      <c r="CK210" s="2256" t="s">
        <v>1018</v>
      </c>
      <c r="CL210" s="2255" t="s">
        <v>777</v>
      </c>
      <c r="CM210" s="2255" t="s">
        <v>777</v>
      </c>
      <c r="CO210" s="2255"/>
      <c r="CP210" s="2255"/>
      <c r="CQ210" s="2255" t="s">
        <v>1019</v>
      </c>
      <c r="CT210" s="2255" t="s">
        <v>249</v>
      </c>
      <c r="CU210" s="2255" t="s">
        <v>2100</v>
      </c>
      <c r="CV210" s="380"/>
    </row>
    <row r="211" spans="1:118" s="2246" customFormat="1" ht="90.75" hidden="1" customHeight="1">
      <c r="C211" s="2264" t="s">
        <v>1025</v>
      </c>
      <c r="D211" s="2263"/>
      <c r="E211" s="2263"/>
      <c r="F211" s="2263"/>
      <c r="G211" s="2263"/>
      <c r="H211" s="2262"/>
      <c r="I211" s="2221"/>
      <c r="J211" s="2221"/>
      <c r="K211" s="2261"/>
      <c r="L211" s="2221"/>
      <c r="M211" s="2221"/>
      <c r="N211" s="2221"/>
      <c r="O211" s="2221"/>
      <c r="P211" s="2221"/>
      <c r="Q211" s="2221"/>
      <c r="R211" s="2221"/>
      <c r="S211" s="2221"/>
      <c r="T211" s="2221"/>
      <c r="U211" s="2221"/>
      <c r="V211" s="2221"/>
      <c r="W211" s="2260"/>
      <c r="X211" s="2260"/>
      <c r="Y211" s="2260"/>
      <c r="Z211" s="2260"/>
      <c r="AA211" s="2260"/>
      <c r="AB211" s="2260"/>
      <c r="AC211" s="2260"/>
      <c r="AD211" s="2260"/>
      <c r="AE211" s="2260"/>
      <c r="AF211" s="2260"/>
      <c r="AG211" s="2260"/>
      <c r="AH211" s="2260"/>
      <c r="AI211" s="2260"/>
      <c r="AJ211" s="2259"/>
      <c r="AK211" s="2259"/>
      <c r="AL211" s="2259"/>
      <c r="AM211" s="2259"/>
      <c r="AN211" s="2259"/>
      <c r="AO211" s="2259"/>
      <c r="AP211" s="2259"/>
      <c r="AQ211" s="2259"/>
      <c r="AR211" s="2259"/>
      <c r="AS211" s="2259"/>
      <c r="AT211" s="2259"/>
      <c r="AU211" s="2259"/>
      <c r="AV211" s="2259"/>
      <c r="AW211" s="2259"/>
      <c r="AX211" s="2259"/>
      <c r="AY211" s="2259"/>
      <c r="AZ211" s="2259"/>
      <c r="BA211" s="2259"/>
      <c r="BB211" s="2259"/>
      <c r="BC211" s="2259"/>
      <c r="BD211" s="2259"/>
      <c r="BE211" s="2259"/>
      <c r="BF211" s="2259"/>
      <c r="BG211" s="2259"/>
      <c r="BH211" s="2259"/>
      <c r="BI211" s="2259"/>
      <c r="BJ211" s="2259"/>
      <c r="BK211" s="2257"/>
      <c r="BL211" s="2257"/>
      <c r="BM211" s="2257"/>
      <c r="BN211" s="2257"/>
      <c r="BO211" s="2257"/>
      <c r="BP211" s="2257"/>
      <c r="BQ211" s="2257"/>
      <c r="BR211" s="2257"/>
      <c r="BS211" s="2258"/>
      <c r="BT211" s="2257"/>
      <c r="BU211" s="2257"/>
      <c r="BV211" s="2220"/>
      <c r="BW211" s="2257"/>
      <c r="BX211" s="2257"/>
      <c r="BY211" s="2257" t="s">
        <v>1026</v>
      </c>
      <c r="BZ211" s="2257"/>
      <c r="CA211" s="2257"/>
      <c r="CB211" s="2257"/>
      <c r="CC211" s="2257"/>
      <c r="CD211" s="2257"/>
      <c r="CE211" s="2257"/>
      <c r="CF211" s="2257"/>
      <c r="CG211" s="2256"/>
      <c r="CH211" s="2256"/>
      <c r="CI211" s="2257"/>
      <c r="CJ211" s="2256"/>
      <c r="CK211" s="2256"/>
      <c r="CL211" s="2255"/>
    </row>
    <row r="212" spans="1:118" s="2246" customFormat="1" ht="116.25" customHeight="1">
      <c r="C212" s="2254" t="s">
        <v>1027</v>
      </c>
      <c r="D212" s="2253"/>
      <c r="E212" s="2253"/>
      <c r="F212" s="2253" t="s">
        <v>1028</v>
      </c>
      <c r="G212" s="2253" t="s">
        <v>210</v>
      </c>
      <c r="H212" s="2253"/>
      <c r="I212" s="2253"/>
      <c r="J212" s="2253"/>
      <c r="K212" s="2253"/>
      <c r="L212" s="2253"/>
      <c r="M212" s="2253"/>
      <c r="N212" s="2253"/>
      <c r="O212" s="2253"/>
      <c r="P212" s="2253"/>
      <c r="Q212" s="2253" t="s">
        <v>203</v>
      </c>
      <c r="R212" s="2253" t="s">
        <v>1029</v>
      </c>
      <c r="S212" s="2253" t="s">
        <v>215</v>
      </c>
      <c r="T212" s="2253"/>
      <c r="U212" s="2253" t="s">
        <v>203</v>
      </c>
      <c r="V212" s="2253"/>
      <c r="W212" s="2252"/>
      <c r="X212" s="2252"/>
      <c r="Y212" s="2252"/>
      <c r="Z212" s="2252" t="s">
        <v>1030</v>
      </c>
      <c r="AA212" s="2252"/>
      <c r="AB212" s="2252"/>
      <c r="AC212" s="2252"/>
      <c r="AD212" s="2252"/>
      <c r="AE212" s="2252"/>
      <c r="AF212" s="2252"/>
      <c r="AG212" s="2252" t="s">
        <v>1031</v>
      </c>
      <c r="AH212" s="2252"/>
      <c r="AI212" s="2252"/>
      <c r="AJ212" s="2251"/>
      <c r="AK212" s="2251" t="s">
        <v>1032</v>
      </c>
      <c r="AL212" s="2251" t="s">
        <v>1033</v>
      </c>
      <c r="AM212" s="2251" t="s">
        <v>1033</v>
      </c>
      <c r="AN212" s="2251" t="s">
        <v>1034</v>
      </c>
      <c r="AO212" s="2251" t="s">
        <v>1035</v>
      </c>
      <c r="AP212" s="2251"/>
      <c r="AQ212" s="2251" t="s">
        <v>1036</v>
      </c>
      <c r="AR212" s="2251" t="s">
        <v>1037</v>
      </c>
      <c r="AS212" s="2251" t="s">
        <v>1038</v>
      </c>
      <c r="AT212" s="2251" t="s">
        <v>614</v>
      </c>
      <c r="AU212" s="2251" t="s">
        <v>193</v>
      </c>
      <c r="AV212" s="2251" t="s">
        <v>203</v>
      </c>
      <c r="AW212" s="2251" t="s">
        <v>203</v>
      </c>
      <c r="AX212" s="2251" t="s">
        <v>1039</v>
      </c>
      <c r="AY212" s="2251"/>
      <c r="AZ212" s="2251"/>
      <c r="BA212" s="2251" t="s">
        <v>1040</v>
      </c>
      <c r="BB212" s="2251" t="s">
        <v>1040</v>
      </c>
      <c r="BC212" s="2251" t="s">
        <v>1041</v>
      </c>
      <c r="BD212" s="2251"/>
      <c r="BE212" s="2251" t="s">
        <v>1042</v>
      </c>
      <c r="BF212" s="2251"/>
      <c r="BG212" s="2251" t="s">
        <v>1043</v>
      </c>
      <c r="BH212" s="2251" t="s">
        <v>1044</v>
      </c>
      <c r="BI212" s="2251" t="s">
        <v>1045</v>
      </c>
      <c r="BJ212" s="2251" t="s">
        <v>1046</v>
      </c>
      <c r="BK212" s="2248" t="s">
        <v>1047</v>
      </c>
      <c r="BL212" s="2248" t="s">
        <v>1048</v>
      </c>
      <c r="BM212" s="2248" t="s">
        <v>1049</v>
      </c>
      <c r="BN212" s="2248" t="s">
        <v>1050</v>
      </c>
      <c r="BO212" s="2248" t="s">
        <v>1051</v>
      </c>
      <c r="BP212" s="2248" t="s">
        <v>1052</v>
      </c>
      <c r="BQ212" s="2248" t="s">
        <v>1053</v>
      </c>
      <c r="BR212" s="2248" t="s">
        <v>1054</v>
      </c>
      <c r="BS212" s="2248" t="s">
        <v>1055</v>
      </c>
      <c r="BT212" s="2248" t="s">
        <v>1056</v>
      </c>
      <c r="BU212" s="2248" t="s">
        <v>1057</v>
      </c>
      <c r="BV212" s="2248" t="s">
        <v>578</v>
      </c>
      <c r="BW212" s="2248" t="s">
        <v>1058</v>
      </c>
      <c r="BX212" s="2248" t="s">
        <v>1059</v>
      </c>
      <c r="BY212" s="2248" t="s">
        <v>1060</v>
      </c>
      <c r="BZ212" s="2248"/>
      <c r="CA212" s="2248"/>
      <c r="CB212" s="2248"/>
      <c r="CC212" s="2248"/>
      <c r="CD212" s="2248"/>
      <c r="CE212" s="2250" t="s">
        <v>1061</v>
      </c>
      <c r="CF212" s="2250" t="s">
        <v>1062</v>
      </c>
      <c r="CG212" s="2249" t="s">
        <v>1063</v>
      </c>
      <c r="CH212" s="2247"/>
      <c r="CI212" s="2248"/>
      <c r="CJ212" s="2247"/>
      <c r="CK212" s="2247" t="s">
        <v>1064</v>
      </c>
      <c r="CL212" s="2247" t="s">
        <v>1065</v>
      </c>
      <c r="CM212" s="2247" t="s">
        <v>1066</v>
      </c>
      <c r="CN212" s="2247" t="s">
        <v>1067</v>
      </c>
      <c r="CO212" s="2247" t="s">
        <v>1068</v>
      </c>
      <c r="CP212" s="2247" t="s">
        <v>1069</v>
      </c>
      <c r="CQ212" s="2247" t="s">
        <v>1070</v>
      </c>
      <c r="CR212" s="2247" t="s">
        <v>1071</v>
      </c>
      <c r="CS212" s="2247" t="s">
        <v>1072</v>
      </c>
      <c r="CT212" s="2247" t="s">
        <v>1073</v>
      </c>
      <c r="CU212" s="2247" t="s">
        <v>1074</v>
      </c>
      <c r="CV212" s="2247" t="s">
        <v>1012</v>
      </c>
      <c r="CW212" s="2247" t="s">
        <v>1075</v>
      </c>
      <c r="CX212" s="2247" t="s">
        <v>1076</v>
      </c>
      <c r="CY212" s="2247" t="s">
        <v>2101</v>
      </c>
      <c r="CZ212" s="2247" t="s">
        <v>2102</v>
      </c>
      <c r="DA212" s="2247" t="s">
        <v>2103</v>
      </c>
      <c r="DB212" s="2247" t="s">
        <v>2104</v>
      </c>
      <c r="DC212" s="2247" t="s">
        <v>2105</v>
      </c>
      <c r="DD212" s="2247" t="s">
        <v>2106</v>
      </c>
      <c r="DE212" s="2247" t="s">
        <v>2107</v>
      </c>
      <c r="DF212" s="2247" t="s">
        <v>1084</v>
      </c>
      <c r="DG212" s="2247" t="s">
        <v>1085</v>
      </c>
      <c r="DH212" s="2247"/>
      <c r="DI212" s="2247" t="s">
        <v>784</v>
      </c>
      <c r="DJ212" s="2247"/>
      <c r="DK212" s="2247"/>
      <c r="DL212" s="2247" t="s">
        <v>784</v>
      </c>
      <c r="DM212" s="2247" t="s">
        <v>784</v>
      </c>
      <c r="DN212" s="2247" t="s">
        <v>784</v>
      </c>
    </row>
    <row r="213" spans="1:118" s="2242" customFormat="1" ht="409.5">
      <c r="A213" s="2242" t="s">
        <v>1086</v>
      </c>
      <c r="C213" s="2245" t="s">
        <v>1087</v>
      </c>
      <c r="CK213" s="2244" t="s">
        <v>1088</v>
      </c>
      <c r="CQ213" s="2243"/>
      <c r="CR213" s="2243"/>
    </row>
    <row r="214" spans="1:118" s="2233" customFormat="1" ht="56.25" customHeight="1">
      <c r="C214" s="2241" t="s">
        <v>1089</v>
      </c>
      <c r="D214" s="2240"/>
      <c r="E214" s="2240"/>
      <c r="F214" s="2240"/>
      <c r="G214" s="2240"/>
      <c r="H214" s="2240"/>
      <c r="I214" s="2239"/>
      <c r="J214" s="2239"/>
      <c r="K214" s="2239"/>
      <c r="L214" s="2239"/>
      <c r="M214" s="2239"/>
      <c r="N214" s="2239"/>
      <c r="O214" s="2239"/>
      <c r="P214" s="2239"/>
      <c r="Q214" s="2239"/>
      <c r="R214" s="2239"/>
      <c r="S214" s="2239"/>
      <c r="T214" s="2239"/>
      <c r="U214" s="2239"/>
      <c r="V214" s="2239"/>
      <c r="W214" s="2237"/>
      <c r="X214" s="2237"/>
      <c r="Y214" s="2237"/>
      <c r="Z214" s="2237"/>
      <c r="AA214" s="2237"/>
      <c r="AB214" s="2237"/>
      <c r="AC214" s="2237"/>
      <c r="AD214" s="2237"/>
      <c r="AE214" s="2237"/>
      <c r="AF214" s="2237"/>
      <c r="AG214" s="2237"/>
      <c r="AH214" s="2237"/>
      <c r="AI214" s="2237"/>
      <c r="AJ214" s="2237"/>
      <c r="AK214" s="2237"/>
      <c r="AL214" s="2237"/>
      <c r="AM214" s="2237"/>
      <c r="AN214" s="2237"/>
      <c r="AO214" s="2237"/>
      <c r="AP214" s="2237"/>
      <c r="AQ214" s="2237"/>
      <c r="AR214" s="2237"/>
      <c r="AS214" s="2237"/>
      <c r="AT214" s="2237"/>
      <c r="AU214" s="2237"/>
      <c r="AV214" s="2237"/>
      <c r="AW214" s="2237"/>
      <c r="AX214" s="2237"/>
      <c r="AY214" s="2237"/>
      <c r="AZ214" s="2237"/>
      <c r="BA214" s="2237"/>
      <c r="BB214" s="2237"/>
      <c r="BC214" s="2237"/>
      <c r="BD214" s="2237"/>
      <c r="BE214" s="2237"/>
      <c r="BF214" s="2237"/>
      <c r="BG214" s="2237"/>
      <c r="BH214" s="2237"/>
      <c r="BI214" s="2237"/>
      <c r="BJ214" s="2237"/>
      <c r="BK214" s="2237"/>
      <c r="BL214" s="2237"/>
      <c r="BM214" s="2237"/>
      <c r="BN214" s="2237"/>
      <c r="BO214" s="2237"/>
      <c r="BP214" s="2237"/>
      <c r="BQ214" s="2237"/>
      <c r="BR214" s="2237"/>
      <c r="BS214" s="2238" t="s">
        <v>765</v>
      </c>
      <c r="BT214" s="2237"/>
      <c r="BU214" s="2236"/>
      <c r="BV214" s="2236" t="s">
        <v>1090</v>
      </c>
      <c r="BW214" s="2235"/>
      <c r="BX214" s="2222"/>
      <c r="BY214" s="2234" t="s">
        <v>1091</v>
      </c>
      <c r="BZ214" s="2222"/>
      <c r="CA214" s="2222"/>
      <c r="CB214" s="2222"/>
      <c r="CC214" s="2222" t="s">
        <v>1092</v>
      </c>
      <c r="CD214" s="2222"/>
      <c r="CE214" s="2222"/>
      <c r="CF214" s="2222"/>
      <c r="CG214" s="2223"/>
      <c r="CH214" s="2223"/>
      <c r="CI214" s="2222"/>
      <c r="CJ214" s="2223"/>
      <c r="CK214" s="2223"/>
      <c r="CL214" s="2221"/>
      <c r="CM214" s="2220"/>
    </row>
    <row r="215" spans="1:118" ht="14.45">
      <c r="C215" s="2232"/>
      <c r="F215" s="2219" t="s">
        <v>194</v>
      </c>
      <c r="G215" s="2219" t="s">
        <v>194</v>
      </c>
      <c r="H215" s="2219" t="s">
        <v>1093</v>
      </c>
      <c r="I215" s="2219" t="s">
        <v>1093</v>
      </c>
      <c r="J215" s="2219" t="s">
        <v>1094</v>
      </c>
      <c r="K215" s="2219" t="s">
        <v>1095</v>
      </c>
      <c r="L215" s="2219" t="s">
        <v>1095</v>
      </c>
      <c r="M215" s="2219" t="s">
        <v>40</v>
      </c>
      <c r="N215" s="2219" t="s">
        <v>1096</v>
      </c>
      <c r="O215" s="2219" t="s">
        <v>1096</v>
      </c>
      <c r="U215" s="2219" t="s">
        <v>204</v>
      </c>
      <c r="V215" s="2219" t="s">
        <v>1097</v>
      </c>
      <c r="W215" s="2225" t="s">
        <v>1098</v>
      </c>
      <c r="X215" s="2225" t="s">
        <v>1099</v>
      </c>
      <c r="Y215" s="2225" t="s">
        <v>204</v>
      </c>
      <c r="AC215" s="2225"/>
      <c r="AD215" s="2225"/>
      <c r="AE215" s="2225"/>
      <c r="AF215" s="2225"/>
      <c r="AG215" s="2225" t="s">
        <v>1100</v>
      </c>
      <c r="AH215" s="2225" t="s">
        <v>1101</v>
      </c>
      <c r="AI215" s="2225" t="s">
        <v>40</v>
      </c>
      <c r="AJ215" s="2225" t="s">
        <v>1102</v>
      </c>
      <c r="AK215" s="2225" t="s">
        <v>1103</v>
      </c>
      <c r="AL215" s="2225" t="s">
        <v>1104</v>
      </c>
      <c r="AM215" s="2225" t="s">
        <v>1105</v>
      </c>
      <c r="AN215" s="2225" t="s">
        <v>1106</v>
      </c>
      <c r="AO215" s="2225" t="s">
        <v>194</v>
      </c>
      <c r="AP215" s="2225"/>
      <c r="AQ215" s="2225"/>
      <c r="AR215" s="2225" t="s">
        <v>1107</v>
      </c>
      <c r="AS215" s="2225" t="s">
        <v>239</v>
      </c>
      <c r="AT215" s="2225" t="s">
        <v>1108</v>
      </c>
      <c r="AU215" s="2225" t="s">
        <v>239</v>
      </c>
      <c r="AV215" s="2225" t="s">
        <v>239</v>
      </c>
      <c r="AW215" s="2225"/>
      <c r="AX215" s="2225" t="s">
        <v>1109</v>
      </c>
      <c r="AY215" s="2225" t="s">
        <v>1110</v>
      </c>
      <c r="AZ215" s="2225"/>
      <c r="BA215" s="2225" t="s">
        <v>1111</v>
      </c>
      <c r="BB215" s="2225" t="s">
        <v>1111</v>
      </c>
      <c r="BC215" s="2225"/>
      <c r="BD215" s="2225"/>
      <c r="BE215" s="2225"/>
      <c r="BF215" s="2225"/>
      <c r="BG215" s="2225"/>
      <c r="BH215" s="2225"/>
      <c r="BI215" s="2225"/>
      <c r="BJ215" s="2225"/>
      <c r="BK215" s="2225"/>
      <c r="BL215" s="2225"/>
      <c r="BM215" s="2225"/>
      <c r="BN215" s="2225"/>
      <c r="BO215" s="2225"/>
      <c r="BP215" s="2225"/>
      <c r="BQ215" s="2225"/>
      <c r="BR215" s="2225"/>
      <c r="BS215" s="2225"/>
      <c r="BT215" s="2225"/>
      <c r="BU215" s="2225"/>
      <c r="BV215" s="2225"/>
      <c r="BW215" s="2225"/>
      <c r="BX215" s="2219"/>
      <c r="BY215" s="2219"/>
      <c r="BZ215" s="2219"/>
      <c r="CA215" s="2219"/>
      <c r="CB215" s="2219"/>
      <c r="CC215" s="2219"/>
      <c r="CD215" s="2219"/>
      <c r="CE215" s="2219"/>
      <c r="CF215" s="2219"/>
      <c r="CG215" s="2219"/>
    </row>
    <row r="216" spans="1:118" ht="37.5" customHeight="1">
      <c r="C216" s="2232"/>
      <c r="D216" s="2219" t="s">
        <v>1112</v>
      </c>
      <c r="F216" s="2219" t="s">
        <v>660</v>
      </c>
      <c r="G216" s="2219" t="s">
        <v>660</v>
      </c>
      <c r="H216" s="2219" t="s">
        <v>660</v>
      </c>
      <c r="I216" s="2219" t="s">
        <v>660</v>
      </c>
      <c r="J216" s="2219" t="s">
        <v>207</v>
      </c>
      <c r="K216" s="2219" t="s">
        <v>207</v>
      </c>
      <c r="L216" s="2219" t="s">
        <v>859</v>
      </c>
      <c r="M216" s="2219" t="s">
        <v>859</v>
      </c>
      <c r="N216" s="2219" t="s">
        <v>859</v>
      </c>
      <c r="Q216" s="2219" t="s">
        <v>1113</v>
      </c>
      <c r="R216" s="2219" t="s">
        <v>1114</v>
      </c>
      <c r="S216" s="2219" t="s">
        <v>1115</v>
      </c>
      <c r="V216" s="2219" t="s">
        <v>1116</v>
      </c>
      <c r="W216" s="2225" t="s">
        <v>1117</v>
      </c>
      <c r="X216" s="2225" t="s">
        <v>1118</v>
      </c>
      <c r="Y216" s="2225" t="s">
        <v>1119</v>
      </c>
      <c r="Z216" s="2225" t="s">
        <v>207</v>
      </c>
      <c r="AA216" s="2225" t="s">
        <v>207</v>
      </c>
      <c r="AB216" s="2225" t="s">
        <v>207</v>
      </c>
      <c r="AC216" s="2225" t="s">
        <v>1120</v>
      </c>
      <c r="AD216" s="2225" t="s">
        <v>1120</v>
      </c>
      <c r="AE216" s="2225" t="s">
        <v>1121</v>
      </c>
      <c r="AF216" s="2225" t="s">
        <v>1122</v>
      </c>
      <c r="AG216" s="2225" t="s">
        <v>1123</v>
      </c>
      <c r="AH216" s="2225" t="s">
        <v>1124</v>
      </c>
      <c r="AI216" s="2225"/>
      <c r="AJ216" s="2225"/>
      <c r="AK216" s="2225" t="s">
        <v>1125</v>
      </c>
      <c r="AL216" s="2225" t="s">
        <v>1126</v>
      </c>
      <c r="AM216" s="2225" t="s">
        <v>1127</v>
      </c>
      <c r="AN216" s="2225" t="s">
        <v>1128</v>
      </c>
      <c r="AO216" s="2225"/>
      <c r="AP216" s="2225"/>
      <c r="AQ216" s="2225"/>
      <c r="AR216" s="2225"/>
      <c r="AS216" s="2225" t="s">
        <v>1129</v>
      </c>
      <c r="AT216" s="2225" t="s">
        <v>1130</v>
      </c>
      <c r="AU216" s="2225"/>
      <c r="AV216" s="2225"/>
      <c r="AW216" s="2225" t="s">
        <v>1131</v>
      </c>
      <c r="AX216" s="2225" t="s">
        <v>1132</v>
      </c>
      <c r="AY216" s="2225" t="s">
        <v>216</v>
      </c>
      <c r="AZ216" s="2225" t="s">
        <v>216</v>
      </c>
      <c r="BA216" s="2225"/>
      <c r="BB216" s="2225" t="s">
        <v>1133</v>
      </c>
      <c r="BC216" s="2225"/>
      <c r="BD216" s="2225"/>
      <c r="BE216" s="2225"/>
      <c r="BF216" s="2225"/>
      <c r="BG216" s="2225"/>
      <c r="BH216" s="2225"/>
      <c r="BI216" s="2225"/>
      <c r="BJ216" s="2225"/>
      <c r="BK216" s="2225"/>
      <c r="BL216" s="2225"/>
      <c r="BM216" s="2225"/>
      <c r="BN216" s="2225"/>
      <c r="BO216" s="2225"/>
      <c r="BP216" s="2225"/>
      <c r="BQ216" s="2225"/>
      <c r="BR216" s="2225"/>
      <c r="BS216" s="2225"/>
      <c r="BT216" s="2225"/>
      <c r="BU216" s="2225"/>
      <c r="BV216" s="2225"/>
      <c r="BW216" s="2225"/>
      <c r="BX216" s="2219"/>
      <c r="BY216" s="2219"/>
      <c r="BZ216" s="2219"/>
      <c r="CA216" s="2219"/>
      <c r="CB216" s="2219"/>
      <c r="CC216" s="2219"/>
      <c r="CD216" s="2219"/>
      <c r="CE216" s="2219"/>
      <c r="CF216" s="2219"/>
      <c r="CG216" s="2219"/>
    </row>
    <row r="217" spans="1:118" ht="14.45">
      <c r="C217" s="2232"/>
      <c r="N217" s="2219" t="s">
        <v>1134</v>
      </c>
      <c r="AC217" s="2225"/>
      <c r="AD217" s="2225"/>
      <c r="AE217" s="2225"/>
      <c r="AF217" s="2225"/>
      <c r="AG217" s="2225"/>
      <c r="AH217" s="2225"/>
      <c r="AI217" s="2225"/>
      <c r="AJ217" s="2225"/>
      <c r="AK217" s="2225"/>
      <c r="AL217" s="2225"/>
      <c r="AM217" s="2225"/>
      <c r="AN217" s="2225"/>
      <c r="AO217" s="2225"/>
      <c r="AP217" s="2225"/>
      <c r="AQ217" s="2225"/>
      <c r="AR217" s="2225"/>
      <c r="AS217" s="2225"/>
      <c r="AT217" s="2225"/>
      <c r="AU217" s="2225"/>
      <c r="AV217" s="2225"/>
      <c r="AW217" s="2225"/>
      <c r="AX217" s="2225"/>
      <c r="AY217" s="2225"/>
      <c r="AZ217" s="2225"/>
      <c r="BA217" s="2225"/>
      <c r="BB217" s="2225"/>
      <c r="BC217" s="2225"/>
      <c r="BD217" s="2225"/>
      <c r="BE217" s="2225"/>
      <c r="BF217" s="2225"/>
      <c r="BG217" s="2225"/>
      <c r="BH217" s="2225"/>
      <c r="BI217" s="2225"/>
      <c r="BJ217" s="2225"/>
      <c r="BK217" s="2225"/>
      <c r="BL217" s="2225"/>
      <c r="BM217" s="2225"/>
      <c r="BN217" s="2225"/>
      <c r="BO217" s="2225"/>
      <c r="BP217" s="2225"/>
      <c r="BQ217" s="2225"/>
      <c r="BR217" s="2225"/>
      <c r="BS217" s="2225"/>
      <c r="BT217" s="2225"/>
      <c r="BU217" s="2225"/>
      <c r="BV217" s="2225"/>
      <c r="BW217" s="2225"/>
      <c r="BX217" s="2219"/>
      <c r="BY217" s="2219"/>
      <c r="BZ217" s="2219"/>
      <c r="CA217" s="2219"/>
      <c r="CB217" s="2219"/>
      <c r="CC217" s="2219"/>
      <c r="CD217" s="2219"/>
      <c r="CE217" s="2219"/>
      <c r="CF217" s="2219"/>
      <c r="CG217" s="2219"/>
    </row>
    <row r="218" spans="1:118" ht="116.1">
      <c r="U218" s="2231" t="s">
        <v>1135</v>
      </c>
      <c r="AC218" s="2225"/>
      <c r="AD218" s="2225"/>
      <c r="AE218" s="2225"/>
      <c r="AF218" s="2225"/>
      <c r="AG218" s="2225"/>
      <c r="AH218" s="2225"/>
      <c r="AI218" s="2225"/>
      <c r="AJ218" s="2225"/>
      <c r="AK218" s="2225"/>
      <c r="AL218" s="2225"/>
      <c r="AM218" s="2225"/>
      <c r="AN218" s="2225"/>
      <c r="AO218" s="2225" t="s">
        <v>1136</v>
      </c>
      <c r="AP218" s="2225"/>
      <c r="AQ218" s="2225"/>
      <c r="AR218" s="2225"/>
      <c r="AS218" s="2225"/>
      <c r="AT218" s="2225"/>
      <c r="AU218" s="2225"/>
      <c r="AV218" s="2225"/>
      <c r="AW218" s="2225"/>
      <c r="AX218" s="2225"/>
      <c r="AY218" s="2225"/>
      <c r="AZ218" s="2225"/>
      <c r="BA218" s="2225"/>
      <c r="BB218" s="2225"/>
      <c r="BC218" s="2225"/>
      <c r="BD218" s="2225"/>
      <c r="BE218" s="2225"/>
      <c r="BF218" s="2225"/>
      <c r="BG218" s="2225"/>
      <c r="BH218" s="2225"/>
      <c r="BI218" s="2225"/>
      <c r="BJ218" s="2225"/>
      <c r="BK218" s="2225"/>
      <c r="BL218" s="2225"/>
      <c r="BM218" s="2230" t="s">
        <v>1137</v>
      </c>
      <c r="BN218" s="2225"/>
      <c r="BO218" s="2225"/>
      <c r="BP218" s="2225"/>
      <c r="BQ218" s="2225"/>
      <c r="BR218" s="2225"/>
      <c r="BS218" s="2225"/>
      <c r="BT218" s="2225"/>
      <c r="BU218" s="2225"/>
      <c r="BV218" s="2225"/>
      <c r="BW218" s="2225"/>
      <c r="BX218" s="2219"/>
      <c r="BY218" s="2219"/>
      <c r="BZ218" s="2219"/>
      <c r="CA218" s="2219"/>
      <c r="CB218" s="2219"/>
      <c r="CC218" s="2219"/>
      <c r="CD218" s="2219"/>
      <c r="CE218" s="2219"/>
      <c r="CF218" s="2219"/>
      <c r="CG218" s="2219"/>
    </row>
    <row r="219" spans="1:118" ht="14.45">
      <c r="C219" s="2229"/>
      <c r="E219" s="2228"/>
      <c r="W219" s="2219"/>
      <c r="X219" s="2219"/>
      <c r="AC219" s="2225"/>
      <c r="AD219" s="2225"/>
      <c r="AE219" s="2225"/>
      <c r="AF219" s="2225"/>
      <c r="AG219" s="2225"/>
      <c r="AH219" s="2225"/>
      <c r="AI219" s="2225"/>
      <c r="AJ219" s="2225"/>
      <c r="AK219" s="2225"/>
      <c r="AL219" s="2225"/>
      <c r="AM219" s="2225"/>
      <c r="AN219" s="2225"/>
      <c r="AO219" s="2225" t="s">
        <v>1138</v>
      </c>
      <c r="AP219" s="2225"/>
      <c r="AQ219" s="2225"/>
      <c r="AR219" s="2225"/>
      <c r="AS219" s="2225"/>
      <c r="AT219" s="2225"/>
      <c r="AU219" s="2225"/>
      <c r="AV219" s="2225"/>
      <c r="AW219" s="2225"/>
      <c r="AX219" s="2225"/>
      <c r="AY219" s="2225"/>
      <c r="AZ219" s="2225"/>
      <c r="BA219" s="2225"/>
      <c r="BB219" s="2225"/>
      <c r="BC219" s="2225"/>
      <c r="BD219" s="2225"/>
      <c r="BE219" s="2225"/>
      <c r="BF219" s="2225"/>
      <c r="BG219" s="2225"/>
      <c r="BH219" s="2225"/>
      <c r="BI219" s="2225"/>
      <c r="BJ219" s="2225"/>
      <c r="BK219" s="2225"/>
      <c r="BL219" s="2225"/>
      <c r="BM219" s="2225"/>
      <c r="BN219" s="2225"/>
      <c r="BO219" s="2225"/>
      <c r="BP219" s="2225"/>
      <c r="BQ219" s="2225"/>
      <c r="BR219" s="2225"/>
      <c r="BS219" s="2225"/>
      <c r="BT219" s="2225"/>
      <c r="BU219" s="2225"/>
      <c r="BV219" s="2225"/>
      <c r="BW219" s="2225"/>
      <c r="BX219" s="2225"/>
      <c r="BY219" s="2225"/>
      <c r="BZ219" s="2219"/>
      <c r="CA219" s="2219"/>
      <c r="CB219" s="2219"/>
      <c r="CC219" s="2219"/>
      <c r="CD219" s="2219"/>
      <c r="CE219" s="2219"/>
      <c r="CF219" s="2219"/>
      <c r="CG219" s="2219"/>
    </row>
    <row r="220" spans="1:118" ht="14.45">
      <c r="AO220" s="2219" t="s">
        <v>1139</v>
      </c>
      <c r="AR220" s="2219"/>
      <c r="AS220" s="2219"/>
      <c r="AT220" s="2219"/>
      <c r="AU220" s="2219"/>
      <c r="AV220" s="2219"/>
      <c r="AW220" s="2219"/>
      <c r="AX220" s="2219"/>
      <c r="AY220" s="2219"/>
      <c r="AZ220" s="2219"/>
      <c r="BA220" s="2219"/>
      <c r="BB220" s="2219"/>
      <c r="BC220" s="2219"/>
      <c r="BD220" s="2219"/>
      <c r="BE220" s="2219"/>
      <c r="BF220" s="2219"/>
      <c r="BG220" s="2219"/>
      <c r="BH220" s="2219"/>
      <c r="BI220" s="2219"/>
      <c r="BJ220" s="2219"/>
      <c r="BK220" s="2219"/>
      <c r="BL220" s="2219"/>
      <c r="BM220" s="2219"/>
      <c r="BN220" s="2219"/>
      <c r="BO220" s="2219"/>
      <c r="BP220" s="2219"/>
      <c r="BQ220" s="2219"/>
      <c r="BR220" s="2219"/>
      <c r="BS220" s="2219"/>
      <c r="BT220" s="2219"/>
      <c r="BU220" s="2219"/>
      <c r="BV220" s="2219"/>
      <c r="BW220" s="2219"/>
      <c r="BX220" s="2219"/>
      <c r="BY220" s="2219"/>
      <c r="BZ220" s="2219"/>
      <c r="CA220" s="2219"/>
      <c r="CB220" s="2219"/>
      <c r="CC220" s="2219"/>
      <c r="CD220" s="2219"/>
      <c r="CE220" s="2219"/>
      <c r="CF220" s="2219"/>
      <c r="CG220" s="2219"/>
    </row>
    <row r="221" spans="1:118" ht="14.45">
      <c r="AO221" s="2227" t="s">
        <v>1140</v>
      </c>
      <c r="AR221" s="2219"/>
      <c r="AS221" s="2219"/>
      <c r="AT221" s="2219"/>
      <c r="AU221" s="2219"/>
      <c r="AV221" s="2219"/>
      <c r="AW221" s="2219"/>
      <c r="AX221" s="2219"/>
      <c r="AY221" s="2219"/>
      <c r="AZ221" s="2219"/>
      <c r="BA221" s="2219"/>
      <c r="BB221" s="2219"/>
      <c r="BC221" s="2219"/>
      <c r="BD221" s="2219"/>
      <c r="BE221" s="2219"/>
      <c r="BF221" s="2219"/>
      <c r="BG221" s="2219"/>
      <c r="BH221" s="2219"/>
      <c r="BI221" s="2219"/>
      <c r="BJ221" s="2219"/>
      <c r="BK221" s="2219"/>
      <c r="BL221" s="2219"/>
      <c r="BM221" s="2219"/>
      <c r="BN221" s="2219"/>
      <c r="BO221" s="2219"/>
      <c r="BP221" s="2219"/>
      <c r="BQ221" s="2219"/>
      <c r="BR221" s="2219"/>
      <c r="BS221" s="2219"/>
      <c r="BT221" s="2219"/>
      <c r="BU221" s="2219"/>
      <c r="BV221" s="2219"/>
      <c r="BW221" s="2219"/>
      <c r="BX221" s="2219"/>
      <c r="BY221" s="2219"/>
      <c r="BZ221" s="2219"/>
      <c r="CA221" s="2219"/>
      <c r="CB221" s="2219"/>
      <c r="CC221" s="2219"/>
      <c r="CD221" s="2219"/>
      <c r="CE221" s="2219"/>
      <c r="CF221" s="2219"/>
      <c r="CG221" s="2219"/>
    </row>
  </sheetData>
  <autoFilter ref="A1:D94" xr:uid="{2382D576-A3B7-4759-A127-3458EE17D3BC}">
    <filterColumn colId="2">
      <filters>
        <filter val="CAS02 &quot;Modelo de Gestión de Proyectos e iniciativas&quot;_x000a_Semanas vendidas: 8_x000a_Fecha inicio cliente: _x000a_Fecha inicio TH: 13/01/2026_x000a_Fecha cierre: 06/03/2026 (app*)"/>
      </filters>
    </filterColumn>
  </autoFilter>
  <mergeCells count="45">
    <mergeCell ref="C17:C19"/>
    <mergeCell ref="C2:C4"/>
    <mergeCell ref="C5:C7"/>
    <mergeCell ref="C8:C10"/>
    <mergeCell ref="C11:C13"/>
    <mergeCell ref="C14:C16"/>
    <mergeCell ref="C82:C84"/>
    <mergeCell ref="C20:C22"/>
    <mergeCell ref="C23:C25"/>
    <mergeCell ref="C26:C28"/>
    <mergeCell ref="C29:C31"/>
    <mergeCell ref="C62:C64"/>
    <mergeCell ref="C65:C67"/>
    <mergeCell ref="C68:C69"/>
    <mergeCell ref="C70:C72"/>
    <mergeCell ref="C73:C75"/>
    <mergeCell ref="C76:C78"/>
    <mergeCell ref="C79:C81"/>
    <mergeCell ref="AW96:AW98"/>
    <mergeCell ref="AX96:AX98"/>
    <mergeCell ref="C85:C87"/>
    <mergeCell ref="AU85:AU87"/>
    <mergeCell ref="AV85:AV87"/>
    <mergeCell ref="AW85:AW87"/>
    <mergeCell ref="AX85:AX87"/>
    <mergeCell ref="C88:C90"/>
    <mergeCell ref="AU110:AU111"/>
    <mergeCell ref="C91:C93"/>
    <mergeCell ref="C96:C98"/>
    <mergeCell ref="AU96:AU98"/>
    <mergeCell ref="AV96:AV98"/>
    <mergeCell ref="C99:C101"/>
    <mergeCell ref="C110:C111"/>
    <mergeCell ref="AR110:AR111"/>
    <mergeCell ref="AS110:AS111"/>
    <mergeCell ref="AT110:AT111"/>
    <mergeCell ref="BJ110:BJ111"/>
    <mergeCell ref="BK110:BK111"/>
    <mergeCell ref="BL110:BL111"/>
    <mergeCell ref="AV110:AV111"/>
    <mergeCell ref="AW110:AW111"/>
    <mergeCell ref="AX110:AX111"/>
    <mergeCell ref="AY110:AY111"/>
    <mergeCell ref="AZ110:AZ111"/>
    <mergeCell ref="BA110:BA111"/>
  </mergeCells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0A04A1B56C44B986B7F63188743E6" ma:contentTypeVersion="6" ma:contentTypeDescription="Create a new document." ma:contentTypeScope="" ma:versionID="de4a5e337d0cfcd9292a46bc41b4dc7a">
  <xsd:schema xmlns:xsd="http://www.w3.org/2001/XMLSchema" xmlns:xs="http://www.w3.org/2001/XMLSchema" xmlns:p="http://schemas.microsoft.com/office/2006/metadata/properties" xmlns:ns2="00df2e09-d6ec-4a3b-a37c-98d8f7b223c5" xmlns:ns3="290b60e0-3df8-480e-b51c-9996d5cba642" targetNamespace="http://schemas.microsoft.com/office/2006/metadata/properties" ma:root="true" ma:fieldsID="1b0bcdb979c2f4790225e52212b17dda" ns2:_="" ns3:_="">
    <xsd:import namespace="00df2e09-d6ec-4a3b-a37c-98d8f7b223c5"/>
    <xsd:import namespace="290b60e0-3df8-480e-b51c-9996d5cba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f2e09-d6ec-4a3b-a37c-98d8f7b223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b60e0-3df8-480e-b51c-9996d5cba6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90b60e0-3df8-480e-b51c-9996d5cba642">
      <UserInfo>
        <DisplayName>Verónica Gatica</DisplayName>
        <AccountId>21</AccountId>
        <AccountType/>
      </UserInfo>
      <UserInfo>
        <DisplayName>Colomba Lyall</DisplayName>
        <AccountId>22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347BB0-C7D5-4550-8339-FFBCEA2A5456}"/>
</file>

<file path=customXml/itemProps2.xml><?xml version="1.0" encoding="utf-8"?>
<ds:datastoreItem xmlns:ds="http://schemas.openxmlformats.org/officeDocument/2006/customXml" ds:itemID="{ED17898C-6E24-4C4A-A3BD-EF350F190958}"/>
</file>

<file path=customXml/itemProps3.xml><?xml version="1.0" encoding="utf-8"?>
<ds:datastoreItem xmlns:ds="http://schemas.openxmlformats.org/officeDocument/2006/customXml" ds:itemID="{327397F6-3129-400C-8C45-7E365E141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 Hamilton Palacios</dc:creator>
  <cp:keywords/>
  <dc:description/>
  <cp:lastModifiedBy/>
  <cp:revision/>
  <dcterms:created xsi:type="dcterms:W3CDTF">2021-09-06T21:40:47Z</dcterms:created>
  <dcterms:modified xsi:type="dcterms:W3CDTF">2026-08-24T16:35:20Z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0x01010036A0A04A1B56C44B986B7F63188743E6</vt:lpwstr>
  </property>
</Properties>
</file>